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ntelligentMountain\Desktop\Pessoal\UAB\04 - Visualização de Informação\Topico 5\Dataset\"/>
    </mc:Choice>
  </mc:AlternateContent>
  <xr:revisionPtr revIDLastSave="0" documentId="13_ncr:1_{4B249E95-9255-4CD5-87CB-F7F73B9EAEFF}" xr6:coauthVersionLast="47" xr6:coauthVersionMax="47" xr10:uidLastSave="{00000000-0000-0000-0000-000000000000}"/>
  <bookViews>
    <workbookView xWindow="-120" yWindow="-120" windowWidth="29040" windowHeight="15840" activeTab="5" xr2:uid="{00000000-000D-0000-FFFF-FFFF00000000}"/>
  </bookViews>
  <sheets>
    <sheet name="poverty-explorer 1" sheetId="7" r:id="rId1"/>
    <sheet name="EU 27 Population" sheetId="28" r:id="rId2"/>
    <sheet name="Race Chart" sheetId="27" r:id="rId3"/>
    <sheet name="Load_Continents_pvt_perc" sheetId="23" r:id="rId4"/>
    <sheet name="SunBurst 2021" sheetId="25" r:id="rId5"/>
    <sheet name="icl_li02_agesex" sheetId="29" r:id="rId6"/>
    <sheet name="continent line chart" sheetId="11" r:id="rId7"/>
  </sheets>
  <definedNames>
    <definedName name="_xlnm._FilterDatabase" localSheetId="6" hidden="1">'continent line chart'!$A$1:$G$112</definedName>
    <definedName name="_xlnm._FilterDatabase" localSheetId="1" hidden="1">'EU 27 Population'!$H$1:$K$1</definedName>
    <definedName name="_xlnm._FilterDatabase" localSheetId="0" hidden="1">'poverty-explorer 1'!$A$1:$AA$3631</definedName>
  </definedNames>
  <calcPr calcId="191029"/>
  <pivotCaches>
    <pivotCache cacheId="0" r:id="rId8"/>
  </pivotCaches>
</workbook>
</file>

<file path=xl/calcChain.xml><?xml version="1.0" encoding="utf-8"?>
<calcChain xmlns="http://schemas.openxmlformats.org/spreadsheetml/2006/main">
  <c r="X3" i="7" l="1"/>
  <c r="Y3" i="7"/>
  <c r="Z3" i="7"/>
  <c r="AA3" i="7" s="1"/>
  <c r="X4" i="7"/>
  <c r="Y4" i="7"/>
  <c r="Z4" i="7"/>
  <c r="AA4" i="7" s="1"/>
  <c r="X5" i="7"/>
  <c r="Y5" i="7"/>
  <c r="Z5" i="7"/>
  <c r="AA5" i="7" s="1"/>
  <c r="X6" i="7"/>
  <c r="Y6" i="7"/>
  <c r="Z6" i="7"/>
  <c r="AA6" i="7" s="1"/>
  <c r="X7" i="7"/>
  <c r="Y7" i="7"/>
  <c r="Z7" i="7"/>
  <c r="AA7" i="7" s="1"/>
  <c r="X8" i="7"/>
  <c r="Y8" i="7"/>
  <c r="Z8" i="7"/>
  <c r="AA8" i="7" s="1"/>
  <c r="X9" i="7"/>
  <c r="Y9" i="7"/>
  <c r="Z9" i="7"/>
  <c r="AA9" i="7" s="1"/>
  <c r="X10" i="7"/>
  <c r="Y10" i="7"/>
  <c r="Z10" i="7"/>
  <c r="AA10" i="7" s="1"/>
  <c r="X11" i="7"/>
  <c r="Y11" i="7"/>
  <c r="Z11" i="7"/>
  <c r="AA11" i="7" s="1"/>
  <c r="X12" i="7"/>
  <c r="Y12" i="7"/>
  <c r="Z12" i="7"/>
  <c r="AA12" i="7" s="1"/>
  <c r="X13" i="7"/>
  <c r="Y13" i="7"/>
  <c r="Z13" i="7"/>
  <c r="AA13" i="7" s="1"/>
  <c r="X14" i="7"/>
  <c r="Y14" i="7"/>
  <c r="Z14" i="7"/>
  <c r="AA14" i="7" s="1"/>
  <c r="X15" i="7"/>
  <c r="Y15" i="7"/>
  <c r="Z15" i="7"/>
  <c r="AA15" i="7" s="1"/>
  <c r="X16" i="7"/>
  <c r="Y16" i="7"/>
  <c r="Z16" i="7"/>
  <c r="AA16" i="7" s="1"/>
  <c r="X17" i="7"/>
  <c r="Y17" i="7"/>
  <c r="Z17" i="7"/>
  <c r="AA17" i="7" s="1"/>
  <c r="X18" i="7"/>
  <c r="Y18" i="7"/>
  <c r="Z18" i="7"/>
  <c r="AA18" i="7" s="1"/>
  <c r="X19" i="7"/>
  <c r="Y19" i="7"/>
  <c r="Z19" i="7"/>
  <c r="AA19" i="7" s="1"/>
  <c r="X20" i="7"/>
  <c r="Y20" i="7"/>
  <c r="Z20" i="7"/>
  <c r="AA20" i="7" s="1"/>
  <c r="X21" i="7"/>
  <c r="Y21" i="7"/>
  <c r="Z21" i="7"/>
  <c r="AA21" i="7" s="1"/>
  <c r="X22" i="7"/>
  <c r="Y22" i="7"/>
  <c r="Z22" i="7"/>
  <c r="AA22" i="7" s="1"/>
  <c r="X23" i="7"/>
  <c r="Y23" i="7"/>
  <c r="Z23" i="7"/>
  <c r="AA23" i="7" s="1"/>
  <c r="X24" i="7"/>
  <c r="Y24" i="7"/>
  <c r="Z24" i="7"/>
  <c r="AA24" i="7" s="1"/>
  <c r="X25" i="7"/>
  <c r="Y25" i="7"/>
  <c r="Z25" i="7"/>
  <c r="AA25" i="7" s="1"/>
  <c r="X26" i="7"/>
  <c r="Y26" i="7"/>
  <c r="Z26" i="7"/>
  <c r="AA26" i="7" s="1"/>
  <c r="X27" i="7"/>
  <c r="Y27" i="7"/>
  <c r="Z27" i="7"/>
  <c r="AA27" i="7" s="1"/>
  <c r="X28" i="7"/>
  <c r="Y28" i="7"/>
  <c r="Z28" i="7"/>
  <c r="AA28" i="7" s="1"/>
  <c r="X29" i="7"/>
  <c r="Y29" i="7"/>
  <c r="Z29" i="7"/>
  <c r="AA29" i="7" s="1"/>
  <c r="X30" i="7"/>
  <c r="Y30" i="7"/>
  <c r="Z30" i="7"/>
  <c r="AA30" i="7" s="1"/>
  <c r="X31" i="7"/>
  <c r="Y31" i="7"/>
  <c r="Z31" i="7"/>
  <c r="AA31" i="7" s="1"/>
  <c r="X32" i="7"/>
  <c r="Y32" i="7"/>
  <c r="Z32" i="7"/>
  <c r="AA32" i="7" s="1"/>
  <c r="X33" i="7"/>
  <c r="Y33" i="7"/>
  <c r="Z33" i="7"/>
  <c r="AA33" i="7" s="1"/>
  <c r="X34" i="7"/>
  <c r="Y34" i="7"/>
  <c r="Z34" i="7"/>
  <c r="AA34" i="7" s="1"/>
  <c r="X35" i="7"/>
  <c r="Y35" i="7"/>
  <c r="Z35" i="7"/>
  <c r="AA35" i="7" s="1"/>
  <c r="X36" i="7"/>
  <c r="Y36" i="7"/>
  <c r="Z36" i="7"/>
  <c r="AA36" i="7" s="1"/>
  <c r="X37" i="7"/>
  <c r="Y37" i="7"/>
  <c r="Z37" i="7"/>
  <c r="AA37" i="7" s="1"/>
  <c r="X38" i="7"/>
  <c r="Y38" i="7"/>
  <c r="Z38" i="7"/>
  <c r="AA38" i="7" s="1"/>
  <c r="X39" i="7"/>
  <c r="Y39" i="7"/>
  <c r="Z39" i="7"/>
  <c r="AA39" i="7" s="1"/>
  <c r="X40" i="7"/>
  <c r="Y40" i="7"/>
  <c r="Z40" i="7"/>
  <c r="AA40" i="7" s="1"/>
  <c r="X41" i="7"/>
  <c r="Y41" i="7"/>
  <c r="Z41" i="7"/>
  <c r="AA41" i="7" s="1"/>
  <c r="X42" i="7"/>
  <c r="Y42" i="7"/>
  <c r="Z42" i="7"/>
  <c r="AA42" i="7" s="1"/>
  <c r="X43" i="7"/>
  <c r="Y43" i="7"/>
  <c r="Z43" i="7"/>
  <c r="AA43" i="7" s="1"/>
  <c r="X44" i="7"/>
  <c r="Y44" i="7"/>
  <c r="Z44" i="7"/>
  <c r="AA44" i="7" s="1"/>
  <c r="X45" i="7"/>
  <c r="Y45" i="7"/>
  <c r="Z45" i="7"/>
  <c r="AA45" i="7" s="1"/>
  <c r="X46" i="7"/>
  <c r="Y46" i="7"/>
  <c r="Z46" i="7"/>
  <c r="AA46" i="7" s="1"/>
  <c r="X47" i="7"/>
  <c r="Y47" i="7"/>
  <c r="Z47" i="7"/>
  <c r="AA47" i="7" s="1"/>
  <c r="X48" i="7"/>
  <c r="Y48" i="7"/>
  <c r="Z48" i="7"/>
  <c r="AA48" i="7" s="1"/>
  <c r="X49" i="7"/>
  <c r="Y49" i="7"/>
  <c r="Z49" i="7"/>
  <c r="AA49" i="7" s="1"/>
  <c r="X50" i="7"/>
  <c r="Y50" i="7"/>
  <c r="Z50" i="7"/>
  <c r="AA50" i="7" s="1"/>
  <c r="X51" i="7"/>
  <c r="Y51" i="7"/>
  <c r="Z51" i="7"/>
  <c r="AA51" i="7" s="1"/>
  <c r="X52" i="7"/>
  <c r="Y52" i="7"/>
  <c r="Z52" i="7"/>
  <c r="AA52" i="7" s="1"/>
  <c r="X53" i="7"/>
  <c r="Y53" i="7"/>
  <c r="Z53" i="7"/>
  <c r="AA53" i="7" s="1"/>
  <c r="X54" i="7"/>
  <c r="Y54" i="7"/>
  <c r="Z54" i="7"/>
  <c r="AA54" i="7" s="1"/>
  <c r="X55" i="7"/>
  <c r="Y55" i="7"/>
  <c r="Z55" i="7"/>
  <c r="AA55" i="7" s="1"/>
  <c r="X56" i="7"/>
  <c r="Y56" i="7"/>
  <c r="Z56" i="7"/>
  <c r="AA56" i="7" s="1"/>
  <c r="X57" i="7"/>
  <c r="Y57" i="7"/>
  <c r="Z57" i="7"/>
  <c r="AA57" i="7" s="1"/>
  <c r="X58" i="7"/>
  <c r="Y58" i="7"/>
  <c r="Z58" i="7"/>
  <c r="AA58" i="7" s="1"/>
  <c r="X59" i="7"/>
  <c r="Y59" i="7"/>
  <c r="Z59" i="7"/>
  <c r="AA59" i="7" s="1"/>
  <c r="X60" i="7"/>
  <c r="Y60" i="7"/>
  <c r="Z60" i="7"/>
  <c r="AA60" i="7" s="1"/>
  <c r="X61" i="7"/>
  <c r="Y61" i="7"/>
  <c r="Z61" i="7"/>
  <c r="AA61" i="7" s="1"/>
  <c r="X62" i="7"/>
  <c r="Y62" i="7"/>
  <c r="Z62" i="7"/>
  <c r="AA62" i="7" s="1"/>
  <c r="X63" i="7"/>
  <c r="Y63" i="7"/>
  <c r="Z63" i="7"/>
  <c r="AA63" i="7" s="1"/>
  <c r="X64" i="7"/>
  <c r="Y64" i="7"/>
  <c r="Z64" i="7"/>
  <c r="AA64" i="7" s="1"/>
  <c r="X65" i="7"/>
  <c r="Y65" i="7"/>
  <c r="Z65" i="7"/>
  <c r="AA65" i="7" s="1"/>
  <c r="X66" i="7"/>
  <c r="Y66" i="7"/>
  <c r="Z66" i="7"/>
  <c r="AA66" i="7" s="1"/>
  <c r="X67" i="7"/>
  <c r="Y67" i="7"/>
  <c r="Z67" i="7"/>
  <c r="AA67" i="7" s="1"/>
  <c r="X68" i="7"/>
  <c r="Y68" i="7"/>
  <c r="Z68" i="7"/>
  <c r="AA68" i="7" s="1"/>
  <c r="X69" i="7"/>
  <c r="Y69" i="7"/>
  <c r="Z69" i="7"/>
  <c r="AA69" i="7" s="1"/>
  <c r="X70" i="7"/>
  <c r="Y70" i="7"/>
  <c r="Z70" i="7"/>
  <c r="AA70" i="7" s="1"/>
  <c r="X71" i="7"/>
  <c r="Y71" i="7"/>
  <c r="Z71" i="7"/>
  <c r="AA71" i="7" s="1"/>
  <c r="X72" i="7"/>
  <c r="Y72" i="7"/>
  <c r="Z72" i="7"/>
  <c r="AA72" i="7" s="1"/>
  <c r="X73" i="7"/>
  <c r="Y73" i="7"/>
  <c r="Z73" i="7"/>
  <c r="AA73" i="7" s="1"/>
  <c r="X74" i="7"/>
  <c r="Y74" i="7"/>
  <c r="Z74" i="7"/>
  <c r="AA74" i="7" s="1"/>
  <c r="X75" i="7"/>
  <c r="Y75" i="7"/>
  <c r="Z75" i="7"/>
  <c r="AA75" i="7" s="1"/>
  <c r="X76" i="7"/>
  <c r="Y76" i="7"/>
  <c r="Z76" i="7"/>
  <c r="AA76" i="7" s="1"/>
  <c r="X77" i="7"/>
  <c r="Y77" i="7"/>
  <c r="Z77" i="7"/>
  <c r="AA77" i="7" s="1"/>
  <c r="X78" i="7"/>
  <c r="Y78" i="7"/>
  <c r="Z78" i="7"/>
  <c r="AA78" i="7" s="1"/>
  <c r="X79" i="7"/>
  <c r="Y79" i="7"/>
  <c r="Z79" i="7"/>
  <c r="AA79" i="7" s="1"/>
  <c r="X80" i="7"/>
  <c r="Y80" i="7"/>
  <c r="Z80" i="7"/>
  <c r="AA80" i="7" s="1"/>
  <c r="X81" i="7"/>
  <c r="Y81" i="7"/>
  <c r="Z81" i="7"/>
  <c r="AA81" i="7" s="1"/>
  <c r="X82" i="7"/>
  <c r="Y82" i="7"/>
  <c r="Z82" i="7"/>
  <c r="AA82" i="7" s="1"/>
  <c r="X83" i="7"/>
  <c r="Y83" i="7"/>
  <c r="Z83" i="7"/>
  <c r="AA83" i="7" s="1"/>
  <c r="X84" i="7"/>
  <c r="Y84" i="7"/>
  <c r="Z84" i="7"/>
  <c r="AA84" i="7" s="1"/>
  <c r="X85" i="7"/>
  <c r="Y85" i="7"/>
  <c r="Z85" i="7"/>
  <c r="AA85" i="7" s="1"/>
  <c r="X86" i="7"/>
  <c r="Y86" i="7"/>
  <c r="Z86" i="7"/>
  <c r="AA86" i="7" s="1"/>
  <c r="X87" i="7"/>
  <c r="Y87" i="7"/>
  <c r="Z87" i="7"/>
  <c r="AA87" i="7" s="1"/>
  <c r="X88" i="7"/>
  <c r="Y88" i="7"/>
  <c r="Z88" i="7"/>
  <c r="AA88" i="7" s="1"/>
  <c r="X89" i="7"/>
  <c r="Y89" i="7"/>
  <c r="Z89" i="7"/>
  <c r="AA89" i="7" s="1"/>
  <c r="X90" i="7"/>
  <c r="Y90" i="7"/>
  <c r="Z90" i="7"/>
  <c r="AA90" i="7" s="1"/>
  <c r="X91" i="7"/>
  <c r="Y91" i="7"/>
  <c r="Z91" i="7"/>
  <c r="AA91" i="7" s="1"/>
  <c r="X92" i="7"/>
  <c r="Y92" i="7"/>
  <c r="Z92" i="7"/>
  <c r="AA92" i="7" s="1"/>
  <c r="X93" i="7"/>
  <c r="Y93" i="7"/>
  <c r="Z93" i="7"/>
  <c r="AA93" i="7" s="1"/>
  <c r="X94" i="7"/>
  <c r="Y94" i="7"/>
  <c r="Z94" i="7"/>
  <c r="AA94" i="7" s="1"/>
  <c r="X95" i="7"/>
  <c r="Y95" i="7"/>
  <c r="Z95" i="7"/>
  <c r="AA95" i="7" s="1"/>
  <c r="X96" i="7"/>
  <c r="Y96" i="7"/>
  <c r="Z96" i="7"/>
  <c r="AA96" i="7" s="1"/>
  <c r="X97" i="7"/>
  <c r="Y97" i="7"/>
  <c r="Z97" i="7"/>
  <c r="AA97" i="7" s="1"/>
  <c r="X98" i="7"/>
  <c r="Y98" i="7"/>
  <c r="Z98" i="7"/>
  <c r="AA98" i="7" s="1"/>
  <c r="X99" i="7"/>
  <c r="Y99" i="7"/>
  <c r="Z99" i="7"/>
  <c r="AA99" i="7" s="1"/>
  <c r="X100" i="7"/>
  <c r="Y100" i="7"/>
  <c r="Z100" i="7"/>
  <c r="AA100" i="7" s="1"/>
  <c r="X101" i="7"/>
  <c r="Y101" i="7"/>
  <c r="Z101" i="7"/>
  <c r="AA101" i="7" s="1"/>
  <c r="X102" i="7"/>
  <c r="Y102" i="7"/>
  <c r="Z102" i="7"/>
  <c r="AA102" i="7" s="1"/>
  <c r="X103" i="7"/>
  <c r="Y103" i="7"/>
  <c r="Z103" i="7"/>
  <c r="AA103" i="7" s="1"/>
  <c r="X104" i="7"/>
  <c r="Y104" i="7"/>
  <c r="Z104" i="7"/>
  <c r="AA104" i="7" s="1"/>
  <c r="X105" i="7"/>
  <c r="Y105" i="7"/>
  <c r="Z105" i="7"/>
  <c r="AA105" i="7" s="1"/>
  <c r="X106" i="7"/>
  <c r="Y106" i="7"/>
  <c r="Z106" i="7"/>
  <c r="AA106" i="7" s="1"/>
  <c r="X107" i="7"/>
  <c r="Y107" i="7"/>
  <c r="Z107" i="7"/>
  <c r="AA107" i="7" s="1"/>
  <c r="X108" i="7"/>
  <c r="Y108" i="7"/>
  <c r="Z108" i="7"/>
  <c r="AA108" i="7" s="1"/>
  <c r="X109" i="7"/>
  <c r="Y109" i="7"/>
  <c r="Z109" i="7"/>
  <c r="AA109" i="7" s="1"/>
  <c r="X110" i="7"/>
  <c r="Y110" i="7"/>
  <c r="Z110" i="7"/>
  <c r="AA110" i="7" s="1"/>
  <c r="X111" i="7"/>
  <c r="Y111" i="7"/>
  <c r="Z111" i="7"/>
  <c r="AA111" i="7" s="1"/>
  <c r="X112" i="7"/>
  <c r="Y112" i="7"/>
  <c r="Z112" i="7"/>
  <c r="AA112" i="7" s="1"/>
  <c r="X113" i="7"/>
  <c r="Y113" i="7"/>
  <c r="Z113" i="7"/>
  <c r="AA113" i="7" s="1"/>
  <c r="X114" i="7"/>
  <c r="Y114" i="7"/>
  <c r="Z114" i="7"/>
  <c r="AA114" i="7" s="1"/>
  <c r="X115" i="7"/>
  <c r="Y115" i="7"/>
  <c r="Z115" i="7"/>
  <c r="AA115" i="7" s="1"/>
  <c r="X116" i="7"/>
  <c r="Y116" i="7"/>
  <c r="Z116" i="7"/>
  <c r="AA116" i="7" s="1"/>
  <c r="X117" i="7"/>
  <c r="Y117" i="7"/>
  <c r="Z117" i="7"/>
  <c r="AA117" i="7" s="1"/>
  <c r="X118" i="7"/>
  <c r="Y118" i="7"/>
  <c r="Z118" i="7"/>
  <c r="AA118" i="7" s="1"/>
  <c r="X119" i="7"/>
  <c r="Y119" i="7"/>
  <c r="Z119" i="7"/>
  <c r="AA119" i="7" s="1"/>
  <c r="X120" i="7"/>
  <c r="Y120" i="7"/>
  <c r="Z120" i="7"/>
  <c r="AA120" i="7" s="1"/>
  <c r="X121" i="7"/>
  <c r="Y121" i="7"/>
  <c r="Z121" i="7"/>
  <c r="AA121" i="7" s="1"/>
  <c r="X122" i="7"/>
  <c r="Y122" i="7"/>
  <c r="Z122" i="7"/>
  <c r="AA122" i="7" s="1"/>
  <c r="X123" i="7"/>
  <c r="Y123" i="7"/>
  <c r="Z123" i="7"/>
  <c r="AA123" i="7" s="1"/>
  <c r="X124" i="7"/>
  <c r="Y124" i="7"/>
  <c r="Z124" i="7"/>
  <c r="AA124" i="7" s="1"/>
  <c r="X125" i="7"/>
  <c r="Y125" i="7"/>
  <c r="Z125" i="7"/>
  <c r="AA125" i="7" s="1"/>
  <c r="X126" i="7"/>
  <c r="Y126" i="7"/>
  <c r="Z126" i="7"/>
  <c r="AA126" i="7" s="1"/>
  <c r="X127" i="7"/>
  <c r="Y127" i="7"/>
  <c r="Z127" i="7"/>
  <c r="AA127" i="7" s="1"/>
  <c r="X128" i="7"/>
  <c r="Y128" i="7"/>
  <c r="Z128" i="7"/>
  <c r="AA128" i="7" s="1"/>
  <c r="X129" i="7"/>
  <c r="Y129" i="7"/>
  <c r="Z129" i="7"/>
  <c r="AA129" i="7" s="1"/>
  <c r="X130" i="7"/>
  <c r="Y130" i="7"/>
  <c r="Z130" i="7"/>
  <c r="AA130" i="7" s="1"/>
  <c r="X131" i="7"/>
  <c r="Y131" i="7"/>
  <c r="Z131" i="7"/>
  <c r="AA131" i="7" s="1"/>
  <c r="X132" i="7"/>
  <c r="Y132" i="7"/>
  <c r="Z132" i="7"/>
  <c r="AA132" i="7" s="1"/>
  <c r="X133" i="7"/>
  <c r="Y133" i="7"/>
  <c r="Z133" i="7"/>
  <c r="AA133" i="7" s="1"/>
  <c r="X134" i="7"/>
  <c r="Y134" i="7"/>
  <c r="Z134" i="7"/>
  <c r="AA134" i="7" s="1"/>
  <c r="X135" i="7"/>
  <c r="Y135" i="7"/>
  <c r="Z135" i="7"/>
  <c r="AA135" i="7" s="1"/>
  <c r="X136" i="7"/>
  <c r="Y136" i="7"/>
  <c r="Z136" i="7"/>
  <c r="AA136" i="7" s="1"/>
  <c r="X137" i="7"/>
  <c r="Y137" i="7"/>
  <c r="Z137" i="7"/>
  <c r="AA137" i="7" s="1"/>
  <c r="X138" i="7"/>
  <c r="Y138" i="7"/>
  <c r="Z138" i="7"/>
  <c r="AA138" i="7" s="1"/>
  <c r="X139" i="7"/>
  <c r="Y139" i="7"/>
  <c r="Z139" i="7"/>
  <c r="AA139" i="7" s="1"/>
  <c r="X140" i="7"/>
  <c r="Y140" i="7"/>
  <c r="Z140" i="7"/>
  <c r="AA140" i="7" s="1"/>
  <c r="X141" i="7"/>
  <c r="Y141" i="7"/>
  <c r="Z141" i="7"/>
  <c r="AA141" i="7" s="1"/>
  <c r="X142" i="7"/>
  <c r="Y142" i="7"/>
  <c r="Z142" i="7"/>
  <c r="AA142" i="7" s="1"/>
  <c r="X143" i="7"/>
  <c r="Y143" i="7"/>
  <c r="Z143" i="7"/>
  <c r="AA143" i="7" s="1"/>
  <c r="X144" i="7"/>
  <c r="Y144" i="7"/>
  <c r="Z144" i="7"/>
  <c r="AA144" i="7" s="1"/>
  <c r="X145" i="7"/>
  <c r="Y145" i="7"/>
  <c r="Z145" i="7"/>
  <c r="AA145" i="7" s="1"/>
  <c r="X146" i="7"/>
  <c r="Y146" i="7"/>
  <c r="Z146" i="7"/>
  <c r="AA146" i="7" s="1"/>
  <c r="X147" i="7"/>
  <c r="Y147" i="7"/>
  <c r="Z147" i="7"/>
  <c r="AA147" i="7" s="1"/>
  <c r="X148" i="7"/>
  <c r="Y148" i="7"/>
  <c r="Z148" i="7"/>
  <c r="AA148" i="7" s="1"/>
  <c r="X149" i="7"/>
  <c r="Y149" i="7"/>
  <c r="Z149" i="7"/>
  <c r="AA149" i="7" s="1"/>
  <c r="X150" i="7"/>
  <c r="Y150" i="7"/>
  <c r="Z150" i="7"/>
  <c r="AA150" i="7" s="1"/>
  <c r="X151" i="7"/>
  <c r="Y151" i="7"/>
  <c r="Z151" i="7"/>
  <c r="AA151" i="7" s="1"/>
  <c r="X152" i="7"/>
  <c r="Y152" i="7"/>
  <c r="Z152" i="7"/>
  <c r="AA152" i="7" s="1"/>
  <c r="X153" i="7"/>
  <c r="Y153" i="7"/>
  <c r="Z153" i="7"/>
  <c r="AA153" i="7" s="1"/>
  <c r="X154" i="7"/>
  <c r="Y154" i="7"/>
  <c r="Z154" i="7"/>
  <c r="AA154" i="7" s="1"/>
  <c r="X155" i="7"/>
  <c r="Y155" i="7"/>
  <c r="Z155" i="7"/>
  <c r="AA155" i="7" s="1"/>
  <c r="X156" i="7"/>
  <c r="Y156" i="7"/>
  <c r="Z156" i="7"/>
  <c r="AA156" i="7" s="1"/>
  <c r="X157" i="7"/>
  <c r="Y157" i="7"/>
  <c r="Z157" i="7"/>
  <c r="AA157" i="7" s="1"/>
  <c r="X158" i="7"/>
  <c r="Y158" i="7"/>
  <c r="Z158" i="7"/>
  <c r="AA158" i="7" s="1"/>
  <c r="X159" i="7"/>
  <c r="Y159" i="7"/>
  <c r="Z159" i="7"/>
  <c r="AA159" i="7" s="1"/>
  <c r="X160" i="7"/>
  <c r="Y160" i="7"/>
  <c r="Z160" i="7"/>
  <c r="AA160" i="7" s="1"/>
  <c r="X161" i="7"/>
  <c r="Y161" i="7"/>
  <c r="Z161" i="7"/>
  <c r="AA161" i="7" s="1"/>
  <c r="X162" i="7"/>
  <c r="Y162" i="7"/>
  <c r="Z162" i="7"/>
  <c r="AA162" i="7" s="1"/>
  <c r="X163" i="7"/>
  <c r="Y163" i="7"/>
  <c r="Z163" i="7"/>
  <c r="AA163" i="7" s="1"/>
  <c r="X164" i="7"/>
  <c r="Y164" i="7"/>
  <c r="Z164" i="7"/>
  <c r="AA164" i="7" s="1"/>
  <c r="X165" i="7"/>
  <c r="Y165" i="7"/>
  <c r="Z165" i="7"/>
  <c r="AA165" i="7" s="1"/>
  <c r="X166" i="7"/>
  <c r="Y166" i="7"/>
  <c r="Z166" i="7"/>
  <c r="AA166" i="7" s="1"/>
  <c r="X167" i="7"/>
  <c r="Y167" i="7"/>
  <c r="Z167" i="7"/>
  <c r="AA167" i="7" s="1"/>
  <c r="X168" i="7"/>
  <c r="Y168" i="7"/>
  <c r="Z168" i="7"/>
  <c r="AA168" i="7" s="1"/>
  <c r="X169" i="7"/>
  <c r="Y169" i="7"/>
  <c r="Z169" i="7"/>
  <c r="AA169" i="7" s="1"/>
  <c r="X170" i="7"/>
  <c r="Y170" i="7"/>
  <c r="Z170" i="7"/>
  <c r="AA170" i="7" s="1"/>
  <c r="X171" i="7"/>
  <c r="Y171" i="7"/>
  <c r="Z171" i="7"/>
  <c r="AA171" i="7" s="1"/>
  <c r="X172" i="7"/>
  <c r="Y172" i="7"/>
  <c r="Z172" i="7"/>
  <c r="AA172" i="7" s="1"/>
  <c r="X173" i="7"/>
  <c r="Y173" i="7"/>
  <c r="Z173" i="7"/>
  <c r="AA173" i="7" s="1"/>
  <c r="X174" i="7"/>
  <c r="Y174" i="7"/>
  <c r="Z174" i="7"/>
  <c r="AA174" i="7" s="1"/>
  <c r="X175" i="7"/>
  <c r="Y175" i="7"/>
  <c r="Z175" i="7"/>
  <c r="AA175" i="7" s="1"/>
  <c r="X176" i="7"/>
  <c r="Y176" i="7"/>
  <c r="Z176" i="7"/>
  <c r="AA176" i="7" s="1"/>
  <c r="X177" i="7"/>
  <c r="Y177" i="7"/>
  <c r="Z177" i="7"/>
  <c r="AA177" i="7" s="1"/>
  <c r="X178" i="7"/>
  <c r="Y178" i="7"/>
  <c r="Z178" i="7"/>
  <c r="AA178" i="7" s="1"/>
  <c r="X179" i="7"/>
  <c r="Y179" i="7"/>
  <c r="Z179" i="7"/>
  <c r="AA179" i="7" s="1"/>
  <c r="X180" i="7"/>
  <c r="Y180" i="7"/>
  <c r="Z180" i="7"/>
  <c r="AA180" i="7" s="1"/>
  <c r="X181" i="7"/>
  <c r="Y181" i="7"/>
  <c r="Z181" i="7"/>
  <c r="AA181" i="7" s="1"/>
  <c r="X182" i="7"/>
  <c r="Y182" i="7"/>
  <c r="Z182" i="7"/>
  <c r="AA182" i="7" s="1"/>
  <c r="X183" i="7"/>
  <c r="Y183" i="7"/>
  <c r="Z183" i="7"/>
  <c r="AA183" i="7" s="1"/>
  <c r="X184" i="7"/>
  <c r="Y184" i="7"/>
  <c r="Z184" i="7"/>
  <c r="AA184" i="7" s="1"/>
  <c r="X185" i="7"/>
  <c r="Y185" i="7"/>
  <c r="Z185" i="7"/>
  <c r="AA185" i="7" s="1"/>
  <c r="X186" i="7"/>
  <c r="Y186" i="7"/>
  <c r="Z186" i="7"/>
  <c r="AA186" i="7" s="1"/>
  <c r="X187" i="7"/>
  <c r="Y187" i="7"/>
  <c r="Z187" i="7"/>
  <c r="AA187" i="7" s="1"/>
  <c r="X188" i="7"/>
  <c r="Y188" i="7"/>
  <c r="Z188" i="7"/>
  <c r="AA188" i="7" s="1"/>
  <c r="X189" i="7"/>
  <c r="Y189" i="7"/>
  <c r="Z189" i="7"/>
  <c r="AA189" i="7" s="1"/>
  <c r="X190" i="7"/>
  <c r="Y190" i="7"/>
  <c r="Z190" i="7"/>
  <c r="AA190" i="7" s="1"/>
  <c r="X191" i="7"/>
  <c r="Y191" i="7"/>
  <c r="Z191" i="7"/>
  <c r="AA191" i="7" s="1"/>
  <c r="X192" i="7"/>
  <c r="Y192" i="7"/>
  <c r="Z192" i="7"/>
  <c r="AA192" i="7" s="1"/>
  <c r="X193" i="7"/>
  <c r="Y193" i="7"/>
  <c r="Z193" i="7"/>
  <c r="AA193" i="7" s="1"/>
  <c r="X194" i="7"/>
  <c r="Y194" i="7"/>
  <c r="Z194" i="7"/>
  <c r="AA194" i="7" s="1"/>
  <c r="X195" i="7"/>
  <c r="Y195" i="7"/>
  <c r="Z195" i="7"/>
  <c r="AA195" i="7" s="1"/>
  <c r="X196" i="7"/>
  <c r="Y196" i="7"/>
  <c r="Z196" i="7"/>
  <c r="AA196" i="7" s="1"/>
  <c r="X197" i="7"/>
  <c r="Y197" i="7"/>
  <c r="Z197" i="7"/>
  <c r="AA197" i="7" s="1"/>
  <c r="X198" i="7"/>
  <c r="Y198" i="7"/>
  <c r="Z198" i="7"/>
  <c r="AA198" i="7" s="1"/>
  <c r="X199" i="7"/>
  <c r="Y199" i="7"/>
  <c r="Z199" i="7"/>
  <c r="AA199" i="7" s="1"/>
  <c r="X200" i="7"/>
  <c r="Y200" i="7"/>
  <c r="Z200" i="7"/>
  <c r="AA200" i="7" s="1"/>
  <c r="X201" i="7"/>
  <c r="Y201" i="7"/>
  <c r="Z201" i="7"/>
  <c r="AA201" i="7" s="1"/>
  <c r="X202" i="7"/>
  <c r="Y202" i="7"/>
  <c r="Z202" i="7"/>
  <c r="AA202" i="7" s="1"/>
  <c r="X203" i="7"/>
  <c r="Y203" i="7"/>
  <c r="Z203" i="7"/>
  <c r="AA203" i="7" s="1"/>
  <c r="X204" i="7"/>
  <c r="Y204" i="7"/>
  <c r="Z204" i="7"/>
  <c r="AA204" i="7" s="1"/>
  <c r="X205" i="7"/>
  <c r="Y205" i="7"/>
  <c r="Z205" i="7"/>
  <c r="AA205" i="7" s="1"/>
  <c r="X206" i="7"/>
  <c r="Y206" i="7"/>
  <c r="Z206" i="7"/>
  <c r="AA206" i="7" s="1"/>
  <c r="X207" i="7"/>
  <c r="Y207" i="7"/>
  <c r="Z207" i="7"/>
  <c r="AA207" i="7" s="1"/>
  <c r="X208" i="7"/>
  <c r="Y208" i="7"/>
  <c r="Z208" i="7"/>
  <c r="AA208" i="7" s="1"/>
  <c r="X209" i="7"/>
  <c r="Y209" i="7"/>
  <c r="Z209" i="7"/>
  <c r="AA209" i="7" s="1"/>
  <c r="X210" i="7"/>
  <c r="Y210" i="7"/>
  <c r="Z210" i="7"/>
  <c r="AA210" i="7" s="1"/>
  <c r="X211" i="7"/>
  <c r="Y211" i="7"/>
  <c r="Z211" i="7"/>
  <c r="AA211" i="7" s="1"/>
  <c r="X212" i="7"/>
  <c r="Y212" i="7"/>
  <c r="Z212" i="7"/>
  <c r="AA212" i="7" s="1"/>
  <c r="X213" i="7"/>
  <c r="Y213" i="7"/>
  <c r="Z213" i="7"/>
  <c r="AA213" i="7" s="1"/>
  <c r="X214" i="7"/>
  <c r="Y214" i="7"/>
  <c r="Z214" i="7"/>
  <c r="AA214" i="7" s="1"/>
  <c r="X215" i="7"/>
  <c r="Y215" i="7"/>
  <c r="Z215" i="7"/>
  <c r="AA215" i="7" s="1"/>
  <c r="X216" i="7"/>
  <c r="Y216" i="7"/>
  <c r="Z216" i="7"/>
  <c r="AA216" i="7" s="1"/>
  <c r="X217" i="7"/>
  <c r="Y217" i="7"/>
  <c r="Z217" i="7"/>
  <c r="AA217" i="7" s="1"/>
  <c r="X218" i="7"/>
  <c r="Y218" i="7"/>
  <c r="Z218" i="7"/>
  <c r="AA218" i="7" s="1"/>
  <c r="X219" i="7"/>
  <c r="Y219" i="7"/>
  <c r="Z219" i="7"/>
  <c r="AA219" i="7" s="1"/>
  <c r="X220" i="7"/>
  <c r="Y220" i="7"/>
  <c r="Z220" i="7"/>
  <c r="AA220" i="7" s="1"/>
  <c r="X221" i="7"/>
  <c r="Y221" i="7"/>
  <c r="Z221" i="7"/>
  <c r="AA221" i="7" s="1"/>
  <c r="X222" i="7"/>
  <c r="Y222" i="7"/>
  <c r="Z222" i="7"/>
  <c r="AA222" i="7" s="1"/>
  <c r="X223" i="7"/>
  <c r="Y223" i="7"/>
  <c r="Z223" i="7"/>
  <c r="AA223" i="7" s="1"/>
  <c r="X224" i="7"/>
  <c r="Y224" i="7"/>
  <c r="Z224" i="7"/>
  <c r="AA224" i="7" s="1"/>
  <c r="X225" i="7"/>
  <c r="Y225" i="7"/>
  <c r="Z225" i="7"/>
  <c r="AA225" i="7" s="1"/>
  <c r="X226" i="7"/>
  <c r="Y226" i="7"/>
  <c r="Z226" i="7"/>
  <c r="AA226" i="7" s="1"/>
  <c r="X227" i="7"/>
  <c r="Y227" i="7"/>
  <c r="Z227" i="7"/>
  <c r="AA227" i="7" s="1"/>
  <c r="X228" i="7"/>
  <c r="Y228" i="7"/>
  <c r="Z228" i="7"/>
  <c r="AA228" i="7" s="1"/>
  <c r="X229" i="7"/>
  <c r="Y229" i="7"/>
  <c r="Z229" i="7"/>
  <c r="AA229" i="7" s="1"/>
  <c r="X230" i="7"/>
  <c r="Y230" i="7"/>
  <c r="Z230" i="7"/>
  <c r="AA230" i="7" s="1"/>
  <c r="X231" i="7"/>
  <c r="Y231" i="7"/>
  <c r="Z231" i="7"/>
  <c r="AA231" i="7" s="1"/>
  <c r="X232" i="7"/>
  <c r="Y232" i="7"/>
  <c r="Z232" i="7"/>
  <c r="AA232" i="7" s="1"/>
  <c r="X233" i="7"/>
  <c r="Y233" i="7"/>
  <c r="Z233" i="7"/>
  <c r="AA233" i="7" s="1"/>
  <c r="X234" i="7"/>
  <c r="Y234" i="7"/>
  <c r="Z234" i="7"/>
  <c r="AA234" i="7" s="1"/>
  <c r="X235" i="7"/>
  <c r="Y235" i="7"/>
  <c r="Z235" i="7"/>
  <c r="AA235" i="7" s="1"/>
  <c r="X236" i="7"/>
  <c r="Y236" i="7"/>
  <c r="Z236" i="7"/>
  <c r="AA236" i="7" s="1"/>
  <c r="X237" i="7"/>
  <c r="Y237" i="7"/>
  <c r="Z237" i="7"/>
  <c r="AA237" i="7" s="1"/>
  <c r="X238" i="7"/>
  <c r="Y238" i="7"/>
  <c r="Z238" i="7"/>
  <c r="AA238" i="7" s="1"/>
  <c r="X239" i="7"/>
  <c r="Y239" i="7"/>
  <c r="Z239" i="7"/>
  <c r="AA239" i="7" s="1"/>
  <c r="X240" i="7"/>
  <c r="Y240" i="7"/>
  <c r="Z240" i="7"/>
  <c r="AA240" i="7" s="1"/>
  <c r="X241" i="7"/>
  <c r="Y241" i="7"/>
  <c r="Z241" i="7"/>
  <c r="AA241" i="7" s="1"/>
  <c r="X242" i="7"/>
  <c r="Y242" i="7"/>
  <c r="Z242" i="7"/>
  <c r="AA242" i="7" s="1"/>
  <c r="X243" i="7"/>
  <c r="Y243" i="7"/>
  <c r="Z243" i="7"/>
  <c r="AA243" i="7" s="1"/>
  <c r="X244" i="7"/>
  <c r="Y244" i="7"/>
  <c r="Z244" i="7"/>
  <c r="AA244" i="7" s="1"/>
  <c r="X245" i="7"/>
  <c r="Y245" i="7"/>
  <c r="Z245" i="7"/>
  <c r="AA245" i="7" s="1"/>
  <c r="X246" i="7"/>
  <c r="Y246" i="7"/>
  <c r="Z246" i="7"/>
  <c r="AA246" i="7" s="1"/>
  <c r="X247" i="7"/>
  <c r="Y247" i="7"/>
  <c r="Z247" i="7"/>
  <c r="AA247" i="7" s="1"/>
  <c r="X248" i="7"/>
  <c r="Y248" i="7"/>
  <c r="Z248" i="7"/>
  <c r="AA248" i="7" s="1"/>
  <c r="X249" i="7"/>
  <c r="Y249" i="7"/>
  <c r="Z249" i="7"/>
  <c r="AA249" i="7" s="1"/>
  <c r="X250" i="7"/>
  <c r="Y250" i="7"/>
  <c r="Z250" i="7"/>
  <c r="AA250" i="7" s="1"/>
  <c r="X251" i="7"/>
  <c r="Y251" i="7"/>
  <c r="Z251" i="7"/>
  <c r="AA251" i="7" s="1"/>
  <c r="X252" i="7"/>
  <c r="Y252" i="7"/>
  <c r="Z252" i="7"/>
  <c r="AA252" i="7" s="1"/>
  <c r="X253" i="7"/>
  <c r="Y253" i="7"/>
  <c r="Z253" i="7"/>
  <c r="AA253" i="7" s="1"/>
  <c r="X254" i="7"/>
  <c r="Y254" i="7"/>
  <c r="Z254" i="7"/>
  <c r="AA254" i="7" s="1"/>
  <c r="X255" i="7"/>
  <c r="Y255" i="7"/>
  <c r="Z255" i="7"/>
  <c r="AA255" i="7" s="1"/>
  <c r="X256" i="7"/>
  <c r="Y256" i="7"/>
  <c r="Z256" i="7"/>
  <c r="AA256" i="7" s="1"/>
  <c r="X257" i="7"/>
  <c r="Y257" i="7"/>
  <c r="Z257" i="7"/>
  <c r="AA257" i="7" s="1"/>
  <c r="X258" i="7"/>
  <c r="Y258" i="7"/>
  <c r="Z258" i="7"/>
  <c r="AA258" i="7" s="1"/>
  <c r="X259" i="7"/>
  <c r="Y259" i="7"/>
  <c r="Z259" i="7"/>
  <c r="AA259" i="7" s="1"/>
  <c r="X260" i="7"/>
  <c r="Y260" i="7"/>
  <c r="Z260" i="7"/>
  <c r="AA260" i="7" s="1"/>
  <c r="X261" i="7"/>
  <c r="Y261" i="7"/>
  <c r="Z261" i="7"/>
  <c r="AA261" i="7" s="1"/>
  <c r="X262" i="7"/>
  <c r="Y262" i="7"/>
  <c r="Z262" i="7"/>
  <c r="AA262" i="7" s="1"/>
  <c r="X263" i="7"/>
  <c r="Y263" i="7"/>
  <c r="Z263" i="7"/>
  <c r="AA263" i="7" s="1"/>
  <c r="X264" i="7"/>
  <c r="Y264" i="7"/>
  <c r="Z264" i="7"/>
  <c r="AA264" i="7" s="1"/>
  <c r="X265" i="7"/>
  <c r="Y265" i="7"/>
  <c r="Z265" i="7"/>
  <c r="AA265" i="7" s="1"/>
  <c r="X266" i="7"/>
  <c r="Y266" i="7"/>
  <c r="Z266" i="7"/>
  <c r="AA266" i="7" s="1"/>
  <c r="X267" i="7"/>
  <c r="Y267" i="7"/>
  <c r="Z267" i="7"/>
  <c r="AA267" i="7" s="1"/>
  <c r="X268" i="7"/>
  <c r="Y268" i="7"/>
  <c r="Z268" i="7"/>
  <c r="AA268" i="7" s="1"/>
  <c r="X269" i="7"/>
  <c r="Y269" i="7"/>
  <c r="Z269" i="7"/>
  <c r="AA269" i="7" s="1"/>
  <c r="X270" i="7"/>
  <c r="Y270" i="7"/>
  <c r="Z270" i="7"/>
  <c r="AA270" i="7" s="1"/>
  <c r="X271" i="7"/>
  <c r="Y271" i="7"/>
  <c r="Z271" i="7"/>
  <c r="AA271" i="7" s="1"/>
  <c r="X272" i="7"/>
  <c r="Y272" i="7"/>
  <c r="Z272" i="7"/>
  <c r="AA272" i="7" s="1"/>
  <c r="X273" i="7"/>
  <c r="Y273" i="7"/>
  <c r="Z273" i="7"/>
  <c r="AA273" i="7" s="1"/>
  <c r="X274" i="7"/>
  <c r="Y274" i="7"/>
  <c r="Z274" i="7"/>
  <c r="AA274" i="7" s="1"/>
  <c r="X275" i="7"/>
  <c r="Y275" i="7"/>
  <c r="Z275" i="7"/>
  <c r="AA275" i="7" s="1"/>
  <c r="X276" i="7"/>
  <c r="Y276" i="7"/>
  <c r="Z276" i="7"/>
  <c r="AA276" i="7" s="1"/>
  <c r="X277" i="7"/>
  <c r="Y277" i="7"/>
  <c r="Z277" i="7"/>
  <c r="AA277" i="7" s="1"/>
  <c r="X278" i="7"/>
  <c r="Y278" i="7"/>
  <c r="Z278" i="7"/>
  <c r="AA278" i="7" s="1"/>
  <c r="X279" i="7"/>
  <c r="Y279" i="7"/>
  <c r="Z279" i="7"/>
  <c r="AA279" i="7" s="1"/>
  <c r="X280" i="7"/>
  <c r="Y280" i="7"/>
  <c r="Z280" i="7"/>
  <c r="AA280" i="7" s="1"/>
  <c r="X281" i="7"/>
  <c r="Y281" i="7"/>
  <c r="Z281" i="7"/>
  <c r="AA281" i="7" s="1"/>
  <c r="X282" i="7"/>
  <c r="Y282" i="7"/>
  <c r="Z282" i="7"/>
  <c r="AA282" i="7" s="1"/>
  <c r="X283" i="7"/>
  <c r="Y283" i="7"/>
  <c r="Z283" i="7"/>
  <c r="AA283" i="7" s="1"/>
  <c r="X284" i="7"/>
  <c r="Y284" i="7"/>
  <c r="Z284" i="7"/>
  <c r="AA284" i="7" s="1"/>
  <c r="X285" i="7"/>
  <c r="Y285" i="7"/>
  <c r="Z285" i="7"/>
  <c r="AA285" i="7" s="1"/>
  <c r="X286" i="7"/>
  <c r="Y286" i="7"/>
  <c r="Z286" i="7"/>
  <c r="AA286" i="7" s="1"/>
  <c r="X287" i="7"/>
  <c r="Y287" i="7"/>
  <c r="Z287" i="7"/>
  <c r="AA287" i="7" s="1"/>
  <c r="X288" i="7"/>
  <c r="Y288" i="7"/>
  <c r="Z288" i="7"/>
  <c r="AA288" i="7" s="1"/>
  <c r="X289" i="7"/>
  <c r="Y289" i="7"/>
  <c r="Z289" i="7"/>
  <c r="AA289" i="7" s="1"/>
  <c r="X290" i="7"/>
  <c r="Y290" i="7"/>
  <c r="Z290" i="7"/>
  <c r="AA290" i="7" s="1"/>
  <c r="X291" i="7"/>
  <c r="Y291" i="7"/>
  <c r="Z291" i="7"/>
  <c r="AA291" i="7" s="1"/>
  <c r="X292" i="7"/>
  <c r="Y292" i="7"/>
  <c r="Z292" i="7"/>
  <c r="AA292" i="7" s="1"/>
  <c r="X293" i="7"/>
  <c r="Y293" i="7"/>
  <c r="Z293" i="7"/>
  <c r="AA293" i="7" s="1"/>
  <c r="X294" i="7"/>
  <c r="Y294" i="7"/>
  <c r="Z294" i="7"/>
  <c r="AA294" i="7" s="1"/>
  <c r="X295" i="7"/>
  <c r="Y295" i="7"/>
  <c r="Z295" i="7"/>
  <c r="AA295" i="7" s="1"/>
  <c r="X296" i="7"/>
  <c r="Y296" i="7"/>
  <c r="Z296" i="7"/>
  <c r="AA296" i="7" s="1"/>
  <c r="X297" i="7"/>
  <c r="Y297" i="7"/>
  <c r="Z297" i="7"/>
  <c r="AA297" i="7" s="1"/>
  <c r="X298" i="7"/>
  <c r="Y298" i="7"/>
  <c r="Z298" i="7"/>
  <c r="AA298" i="7" s="1"/>
  <c r="X299" i="7"/>
  <c r="Y299" i="7"/>
  <c r="Z299" i="7"/>
  <c r="AA299" i="7" s="1"/>
  <c r="X300" i="7"/>
  <c r="Y300" i="7"/>
  <c r="Z300" i="7"/>
  <c r="AA300" i="7" s="1"/>
  <c r="X301" i="7"/>
  <c r="Y301" i="7"/>
  <c r="Z301" i="7"/>
  <c r="AA301" i="7" s="1"/>
  <c r="X302" i="7"/>
  <c r="Y302" i="7"/>
  <c r="Z302" i="7"/>
  <c r="AA302" i="7" s="1"/>
  <c r="X303" i="7"/>
  <c r="Y303" i="7"/>
  <c r="Z303" i="7"/>
  <c r="AA303" i="7" s="1"/>
  <c r="X304" i="7"/>
  <c r="Y304" i="7"/>
  <c r="Z304" i="7"/>
  <c r="AA304" i="7" s="1"/>
  <c r="X305" i="7"/>
  <c r="Y305" i="7"/>
  <c r="Z305" i="7"/>
  <c r="AA305" i="7" s="1"/>
  <c r="X306" i="7"/>
  <c r="Y306" i="7"/>
  <c r="Z306" i="7"/>
  <c r="AA306" i="7" s="1"/>
  <c r="X307" i="7"/>
  <c r="Y307" i="7"/>
  <c r="Z307" i="7"/>
  <c r="AA307" i="7" s="1"/>
  <c r="X308" i="7"/>
  <c r="Y308" i="7"/>
  <c r="Z308" i="7"/>
  <c r="AA308" i="7" s="1"/>
  <c r="X309" i="7"/>
  <c r="Y309" i="7"/>
  <c r="Z309" i="7"/>
  <c r="AA309" i="7" s="1"/>
  <c r="X310" i="7"/>
  <c r="Y310" i="7"/>
  <c r="Z310" i="7"/>
  <c r="AA310" i="7" s="1"/>
  <c r="X311" i="7"/>
  <c r="Y311" i="7"/>
  <c r="Z311" i="7"/>
  <c r="AA311" i="7" s="1"/>
  <c r="X312" i="7"/>
  <c r="Y312" i="7"/>
  <c r="Z312" i="7"/>
  <c r="AA312" i="7" s="1"/>
  <c r="X313" i="7"/>
  <c r="Y313" i="7"/>
  <c r="Z313" i="7"/>
  <c r="AA313" i="7" s="1"/>
  <c r="X314" i="7"/>
  <c r="Y314" i="7"/>
  <c r="Z314" i="7"/>
  <c r="AA314" i="7" s="1"/>
  <c r="X315" i="7"/>
  <c r="Y315" i="7"/>
  <c r="Z315" i="7"/>
  <c r="AA315" i="7" s="1"/>
  <c r="X316" i="7"/>
  <c r="Y316" i="7"/>
  <c r="Z316" i="7"/>
  <c r="AA316" i="7" s="1"/>
  <c r="X317" i="7"/>
  <c r="Y317" i="7"/>
  <c r="Z317" i="7"/>
  <c r="AA317" i="7" s="1"/>
  <c r="X318" i="7"/>
  <c r="Y318" i="7"/>
  <c r="Z318" i="7"/>
  <c r="AA318" i="7" s="1"/>
  <c r="X319" i="7"/>
  <c r="Y319" i="7"/>
  <c r="Z319" i="7"/>
  <c r="AA319" i="7" s="1"/>
  <c r="X320" i="7"/>
  <c r="Y320" i="7"/>
  <c r="Z320" i="7"/>
  <c r="AA320" i="7" s="1"/>
  <c r="X321" i="7"/>
  <c r="Y321" i="7"/>
  <c r="Z321" i="7"/>
  <c r="AA321" i="7" s="1"/>
  <c r="X322" i="7"/>
  <c r="Y322" i="7"/>
  <c r="Z322" i="7"/>
  <c r="AA322" i="7" s="1"/>
  <c r="X323" i="7"/>
  <c r="Y323" i="7"/>
  <c r="Z323" i="7"/>
  <c r="AA323" i="7" s="1"/>
  <c r="X324" i="7"/>
  <c r="Y324" i="7"/>
  <c r="Z324" i="7"/>
  <c r="AA324" i="7" s="1"/>
  <c r="X325" i="7"/>
  <c r="Y325" i="7"/>
  <c r="Z325" i="7"/>
  <c r="AA325" i="7" s="1"/>
  <c r="X326" i="7"/>
  <c r="Y326" i="7"/>
  <c r="Z326" i="7"/>
  <c r="AA326" i="7" s="1"/>
  <c r="X327" i="7"/>
  <c r="Y327" i="7"/>
  <c r="Z327" i="7"/>
  <c r="AA327" i="7" s="1"/>
  <c r="X328" i="7"/>
  <c r="Y328" i="7"/>
  <c r="Z328" i="7"/>
  <c r="AA328" i="7" s="1"/>
  <c r="X329" i="7"/>
  <c r="Y329" i="7"/>
  <c r="Z329" i="7"/>
  <c r="AA329" i="7" s="1"/>
  <c r="X330" i="7"/>
  <c r="Y330" i="7"/>
  <c r="Z330" i="7"/>
  <c r="AA330" i="7" s="1"/>
  <c r="X331" i="7"/>
  <c r="Y331" i="7"/>
  <c r="Z331" i="7"/>
  <c r="AA331" i="7" s="1"/>
  <c r="X332" i="7"/>
  <c r="Y332" i="7"/>
  <c r="Z332" i="7"/>
  <c r="AA332" i="7" s="1"/>
  <c r="X333" i="7"/>
  <c r="Y333" i="7"/>
  <c r="Z333" i="7"/>
  <c r="AA333" i="7" s="1"/>
  <c r="X334" i="7"/>
  <c r="Y334" i="7"/>
  <c r="Z334" i="7"/>
  <c r="AA334" i="7" s="1"/>
  <c r="X335" i="7"/>
  <c r="Y335" i="7"/>
  <c r="Z335" i="7"/>
  <c r="AA335" i="7" s="1"/>
  <c r="X336" i="7"/>
  <c r="Y336" i="7"/>
  <c r="Z336" i="7"/>
  <c r="AA336" i="7" s="1"/>
  <c r="X337" i="7"/>
  <c r="Y337" i="7"/>
  <c r="Z337" i="7"/>
  <c r="AA337" i="7" s="1"/>
  <c r="X338" i="7"/>
  <c r="Y338" i="7"/>
  <c r="Z338" i="7"/>
  <c r="AA338" i="7" s="1"/>
  <c r="X339" i="7"/>
  <c r="Y339" i="7"/>
  <c r="Z339" i="7"/>
  <c r="AA339" i="7" s="1"/>
  <c r="X340" i="7"/>
  <c r="Y340" i="7"/>
  <c r="Z340" i="7"/>
  <c r="AA340" i="7" s="1"/>
  <c r="X341" i="7"/>
  <c r="Y341" i="7"/>
  <c r="Z341" i="7"/>
  <c r="AA341" i="7" s="1"/>
  <c r="X342" i="7"/>
  <c r="Y342" i="7"/>
  <c r="Z342" i="7"/>
  <c r="AA342" i="7" s="1"/>
  <c r="X343" i="7"/>
  <c r="Y343" i="7"/>
  <c r="Z343" i="7"/>
  <c r="AA343" i="7" s="1"/>
  <c r="X344" i="7"/>
  <c r="Y344" i="7"/>
  <c r="Z344" i="7"/>
  <c r="AA344" i="7" s="1"/>
  <c r="X345" i="7"/>
  <c r="Y345" i="7"/>
  <c r="Z345" i="7"/>
  <c r="AA345" i="7" s="1"/>
  <c r="X346" i="7"/>
  <c r="Y346" i="7"/>
  <c r="Z346" i="7"/>
  <c r="AA346" i="7" s="1"/>
  <c r="X347" i="7"/>
  <c r="Y347" i="7"/>
  <c r="Z347" i="7"/>
  <c r="AA347" i="7" s="1"/>
  <c r="X348" i="7"/>
  <c r="Y348" i="7"/>
  <c r="Z348" i="7"/>
  <c r="AA348" i="7" s="1"/>
  <c r="X349" i="7"/>
  <c r="Y349" i="7"/>
  <c r="Z349" i="7"/>
  <c r="AA349" i="7" s="1"/>
  <c r="X350" i="7"/>
  <c r="Y350" i="7"/>
  <c r="Z350" i="7"/>
  <c r="AA350" i="7" s="1"/>
  <c r="X351" i="7"/>
  <c r="Y351" i="7"/>
  <c r="Z351" i="7"/>
  <c r="AA351" i="7" s="1"/>
  <c r="X352" i="7"/>
  <c r="Y352" i="7"/>
  <c r="Z352" i="7"/>
  <c r="AA352" i="7" s="1"/>
  <c r="X353" i="7"/>
  <c r="Y353" i="7"/>
  <c r="Z353" i="7"/>
  <c r="AA353" i="7" s="1"/>
  <c r="X354" i="7"/>
  <c r="Y354" i="7"/>
  <c r="Z354" i="7"/>
  <c r="AA354" i="7" s="1"/>
  <c r="X355" i="7"/>
  <c r="Y355" i="7"/>
  <c r="Z355" i="7"/>
  <c r="AA355" i="7" s="1"/>
  <c r="X356" i="7"/>
  <c r="Y356" i="7"/>
  <c r="Z356" i="7"/>
  <c r="AA356" i="7" s="1"/>
  <c r="X357" i="7"/>
  <c r="Y357" i="7"/>
  <c r="Z357" i="7"/>
  <c r="AA357" i="7" s="1"/>
  <c r="X358" i="7"/>
  <c r="Y358" i="7"/>
  <c r="Z358" i="7"/>
  <c r="AA358" i="7" s="1"/>
  <c r="X359" i="7"/>
  <c r="Y359" i="7"/>
  <c r="Z359" i="7"/>
  <c r="AA359" i="7" s="1"/>
  <c r="X360" i="7"/>
  <c r="Y360" i="7"/>
  <c r="Z360" i="7"/>
  <c r="AA360" i="7" s="1"/>
  <c r="X361" i="7"/>
  <c r="Y361" i="7"/>
  <c r="Z361" i="7"/>
  <c r="AA361" i="7" s="1"/>
  <c r="X362" i="7"/>
  <c r="Y362" i="7"/>
  <c r="Z362" i="7"/>
  <c r="AA362" i="7" s="1"/>
  <c r="X363" i="7"/>
  <c r="Y363" i="7"/>
  <c r="Z363" i="7"/>
  <c r="AA363" i="7" s="1"/>
  <c r="X364" i="7"/>
  <c r="Y364" i="7"/>
  <c r="Z364" i="7"/>
  <c r="AA364" i="7" s="1"/>
  <c r="X365" i="7"/>
  <c r="Y365" i="7"/>
  <c r="Z365" i="7"/>
  <c r="AA365" i="7" s="1"/>
  <c r="X366" i="7"/>
  <c r="Y366" i="7"/>
  <c r="Z366" i="7"/>
  <c r="AA366" i="7" s="1"/>
  <c r="X367" i="7"/>
  <c r="Y367" i="7"/>
  <c r="Z367" i="7"/>
  <c r="AA367" i="7" s="1"/>
  <c r="X368" i="7"/>
  <c r="Y368" i="7"/>
  <c r="Z368" i="7"/>
  <c r="AA368" i="7" s="1"/>
  <c r="X369" i="7"/>
  <c r="Y369" i="7"/>
  <c r="Z369" i="7"/>
  <c r="AA369" i="7" s="1"/>
  <c r="X370" i="7"/>
  <c r="Y370" i="7"/>
  <c r="Z370" i="7"/>
  <c r="AA370" i="7" s="1"/>
  <c r="X371" i="7"/>
  <c r="Y371" i="7"/>
  <c r="Z371" i="7"/>
  <c r="AA371" i="7" s="1"/>
  <c r="X372" i="7"/>
  <c r="Y372" i="7"/>
  <c r="Z372" i="7"/>
  <c r="AA372" i="7" s="1"/>
  <c r="X373" i="7"/>
  <c r="Y373" i="7"/>
  <c r="Z373" i="7"/>
  <c r="AA373" i="7" s="1"/>
  <c r="X374" i="7"/>
  <c r="Y374" i="7"/>
  <c r="Z374" i="7"/>
  <c r="AA374" i="7" s="1"/>
  <c r="X375" i="7"/>
  <c r="Y375" i="7"/>
  <c r="Z375" i="7"/>
  <c r="AA375" i="7" s="1"/>
  <c r="X376" i="7"/>
  <c r="Y376" i="7"/>
  <c r="Z376" i="7"/>
  <c r="AA376" i="7" s="1"/>
  <c r="X377" i="7"/>
  <c r="Y377" i="7"/>
  <c r="Z377" i="7"/>
  <c r="AA377" i="7" s="1"/>
  <c r="X378" i="7"/>
  <c r="Y378" i="7"/>
  <c r="Z378" i="7"/>
  <c r="AA378" i="7" s="1"/>
  <c r="X379" i="7"/>
  <c r="Y379" i="7"/>
  <c r="Z379" i="7"/>
  <c r="AA379" i="7" s="1"/>
  <c r="X380" i="7"/>
  <c r="Y380" i="7"/>
  <c r="Z380" i="7"/>
  <c r="AA380" i="7" s="1"/>
  <c r="X381" i="7"/>
  <c r="Y381" i="7"/>
  <c r="Z381" i="7"/>
  <c r="AA381" i="7" s="1"/>
  <c r="X382" i="7"/>
  <c r="Y382" i="7"/>
  <c r="Z382" i="7"/>
  <c r="AA382" i="7" s="1"/>
  <c r="X383" i="7"/>
  <c r="Y383" i="7"/>
  <c r="Z383" i="7"/>
  <c r="AA383" i="7" s="1"/>
  <c r="X384" i="7"/>
  <c r="Y384" i="7"/>
  <c r="Z384" i="7"/>
  <c r="AA384" i="7" s="1"/>
  <c r="X385" i="7"/>
  <c r="Y385" i="7"/>
  <c r="Z385" i="7"/>
  <c r="AA385" i="7" s="1"/>
  <c r="X386" i="7"/>
  <c r="Y386" i="7"/>
  <c r="Z386" i="7"/>
  <c r="AA386" i="7" s="1"/>
  <c r="X387" i="7"/>
  <c r="Y387" i="7"/>
  <c r="Z387" i="7"/>
  <c r="AA387" i="7" s="1"/>
  <c r="X388" i="7"/>
  <c r="Y388" i="7"/>
  <c r="Z388" i="7"/>
  <c r="AA388" i="7" s="1"/>
  <c r="X389" i="7"/>
  <c r="Y389" i="7"/>
  <c r="Z389" i="7"/>
  <c r="AA389" i="7" s="1"/>
  <c r="X390" i="7"/>
  <c r="Y390" i="7"/>
  <c r="Z390" i="7"/>
  <c r="AA390" i="7" s="1"/>
  <c r="X391" i="7"/>
  <c r="Y391" i="7"/>
  <c r="Z391" i="7"/>
  <c r="AA391" i="7" s="1"/>
  <c r="X392" i="7"/>
  <c r="Y392" i="7"/>
  <c r="Z392" i="7"/>
  <c r="AA392" i="7" s="1"/>
  <c r="X393" i="7"/>
  <c r="Y393" i="7"/>
  <c r="Z393" i="7"/>
  <c r="AA393" i="7" s="1"/>
  <c r="X394" i="7"/>
  <c r="Y394" i="7"/>
  <c r="Z394" i="7"/>
  <c r="AA394" i="7" s="1"/>
  <c r="X395" i="7"/>
  <c r="Y395" i="7"/>
  <c r="Z395" i="7"/>
  <c r="AA395" i="7" s="1"/>
  <c r="X396" i="7"/>
  <c r="Y396" i="7"/>
  <c r="Z396" i="7"/>
  <c r="AA396" i="7" s="1"/>
  <c r="X397" i="7"/>
  <c r="Y397" i="7"/>
  <c r="Z397" i="7"/>
  <c r="AA397" i="7" s="1"/>
  <c r="X398" i="7"/>
  <c r="Y398" i="7"/>
  <c r="Z398" i="7"/>
  <c r="AA398" i="7" s="1"/>
  <c r="X399" i="7"/>
  <c r="Y399" i="7"/>
  <c r="Z399" i="7"/>
  <c r="AA399" i="7" s="1"/>
  <c r="X400" i="7"/>
  <c r="Y400" i="7"/>
  <c r="Z400" i="7"/>
  <c r="AA400" i="7" s="1"/>
  <c r="X401" i="7"/>
  <c r="Y401" i="7"/>
  <c r="Z401" i="7"/>
  <c r="AA401" i="7" s="1"/>
  <c r="X402" i="7"/>
  <c r="Y402" i="7"/>
  <c r="Z402" i="7"/>
  <c r="AA402" i="7" s="1"/>
  <c r="X403" i="7"/>
  <c r="Y403" i="7"/>
  <c r="Z403" i="7"/>
  <c r="AA403" i="7" s="1"/>
  <c r="X404" i="7"/>
  <c r="Y404" i="7"/>
  <c r="Z404" i="7"/>
  <c r="AA404" i="7" s="1"/>
  <c r="X405" i="7"/>
  <c r="Y405" i="7"/>
  <c r="Z405" i="7"/>
  <c r="AA405" i="7" s="1"/>
  <c r="X406" i="7"/>
  <c r="Y406" i="7"/>
  <c r="Z406" i="7"/>
  <c r="AA406" i="7" s="1"/>
  <c r="X407" i="7"/>
  <c r="Y407" i="7"/>
  <c r="Z407" i="7"/>
  <c r="AA407" i="7" s="1"/>
  <c r="X408" i="7"/>
  <c r="Y408" i="7"/>
  <c r="Z408" i="7"/>
  <c r="AA408" i="7" s="1"/>
  <c r="X409" i="7"/>
  <c r="Y409" i="7"/>
  <c r="Z409" i="7"/>
  <c r="AA409" i="7" s="1"/>
  <c r="X410" i="7"/>
  <c r="Y410" i="7"/>
  <c r="Z410" i="7"/>
  <c r="AA410" i="7" s="1"/>
  <c r="X411" i="7"/>
  <c r="Y411" i="7"/>
  <c r="Z411" i="7"/>
  <c r="AA411" i="7" s="1"/>
  <c r="X412" i="7"/>
  <c r="Y412" i="7"/>
  <c r="Z412" i="7"/>
  <c r="AA412" i="7" s="1"/>
  <c r="X413" i="7"/>
  <c r="Y413" i="7"/>
  <c r="Z413" i="7"/>
  <c r="AA413" i="7" s="1"/>
  <c r="X414" i="7"/>
  <c r="Y414" i="7"/>
  <c r="Z414" i="7"/>
  <c r="AA414" i="7" s="1"/>
  <c r="X415" i="7"/>
  <c r="Y415" i="7"/>
  <c r="Z415" i="7"/>
  <c r="AA415" i="7" s="1"/>
  <c r="X416" i="7"/>
  <c r="Y416" i="7"/>
  <c r="Z416" i="7"/>
  <c r="AA416" i="7" s="1"/>
  <c r="X417" i="7"/>
  <c r="Y417" i="7"/>
  <c r="Z417" i="7"/>
  <c r="AA417" i="7" s="1"/>
  <c r="X418" i="7"/>
  <c r="Y418" i="7"/>
  <c r="Z418" i="7"/>
  <c r="AA418" i="7" s="1"/>
  <c r="X419" i="7"/>
  <c r="Y419" i="7"/>
  <c r="Z419" i="7"/>
  <c r="AA419" i="7" s="1"/>
  <c r="X420" i="7"/>
  <c r="Y420" i="7"/>
  <c r="Z420" i="7"/>
  <c r="AA420" i="7" s="1"/>
  <c r="X421" i="7"/>
  <c r="Y421" i="7"/>
  <c r="Z421" i="7"/>
  <c r="AA421" i="7" s="1"/>
  <c r="X422" i="7"/>
  <c r="Y422" i="7"/>
  <c r="Z422" i="7"/>
  <c r="AA422" i="7" s="1"/>
  <c r="X423" i="7"/>
  <c r="Y423" i="7"/>
  <c r="Z423" i="7"/>
  <c r="AA423" i="7" s="1"/>
  <c r="X424" i="7"/>
  <c r="Y424" i="7"/>
  <c r="Z424" i="7"/>
  <c r="AA424" i="7" s="1"/>
  <c r="X425" i="7"/>
  <c r="Y425" i="7"/>
  <c r="Z425" i="7"/>
  <c r="AA425" i="7" s="1"/>
  <c r="X426" i="7"/>
  <c r="Y426" i="7"/>
  <c r="Z426" i="7"/>
  <c r="AA426" i="7" s="1"/>
  <c r="X427" i="7"/>
  <c r="Y427" i="7"/>
  <c r="Z427" i="7"/>
  <c r="AA427" i="7" s="1"/>
  <c r="X428" i="7"/>
  <c r="Y428" i="7"/>
  <c r="Z428" i="7"/>
  <c r="AA428" i="7" s="1"/>
  <c r="X429" i="7"/>
  <c r="Y429" i="7"/>
  <c r="Z429" i="7"/>
  <c r="AA429" i="7" s="1"/>
  <c r="X430" i="7"/>
  <c r="Y430" i="7"/>
  <c r="Z430" i="7"/>
  <c r="AA430" i="7" s="1"/>
  <c r="X431" i="7"/>
  <c r="Y431" i="7"/>
  <c r="Z431" i="7"/>
  <c r="AA431" i="7" s="1"/>
  <c r="X432" i="7"/>
  <c r="Y432" i="7"/>
  <c r="Z432" i="7"/>
  <c r="AA432" i="7" s="1"/>
  <c r="X433" i="7"/>
  <c r="Y433" i="7"/>
  <c r="Z433" i="7"/>
  <c r="AA433" i="7" s="1"/>
  <c r="X434" i="7"/>
  <c r="Y434" i="7"/>
  <c r="Z434" i="7"/>
  <c r="AA434" i="7" s="1"/>
  <c r="X435" i="7"/>
  <c r="Y435" i="7"/>
  <c r="Z435" i="7"/>
  <c r="AA435" i="7" s="1"/>
  <c r="X436" i="7"/>
  <c r="Y436" i="7"/>
  <c r="Z436" i="7"/>
  <c r="AA436" i="7" s="1"/>
  <c r="X437" i="7"/>
  <c r="Y437" i="7"/>
  <c r="Z437" i="7"/>
  <c r="AA437" i="7" s="1"/>
  <c r="X438" i="7"/>
  <c r="Y438" i="7"/>
  <c r="Z438" i="7"/>
  <c r="AA438" i="7" s="1"/>
  <c r="X439" i="7"/>
  <c r="Y439" i="7"/>
  <c r="Z439" i="7"/>
  <c r="AA439" i="7" s="1"/>
  <c r="X440" i="7"/>
  <c r="Y440" i="7"/>
  <c r="Z440" i="7"/>
  <c r="AA440" i="7" s="1"/>
  <c r="X441" i="7"/>
  <c r="Y441" i="7"/>
  <c r="Z441" i="7"/>
  <c r="AA441" i="7" s="1"/>
  <c r="X442" i="7"/>
  <c r="Y442" i="7"/>
  <c r="Z442" i="7"/>
  <c r="AA442" i="7" s="1"/>
  <c r="X443" i="7"/>
  <c r="Y443" i="7"/>
  <c r="Z443" i="7"/>
  <c r="AA443" i="7" s="1"/>
  <c r="X444" i="7"/>
  <c r="Y444" i="7"/>
  <c r="Z444" i="7"/>
  <c r="AA444" i="7" s="1"/>
  <c r="X445" i="7"/>
  <c r="Y445" i="7"/>
  <c r="Z445" i="7"/>
  <c r="AA445" i="7" s="1"/>
  <c r="X446" i="7"/>
  <c r="Y446" i="7"/>
  <c r="Z446" i="7"/>
  <c r="AA446" i="7" s="1"/>
  <c r="X447" i="7"/>
  <c r="Y447" i="7"/>
  <c r="Z447" i="7"/>
  <c r="AA447" i="7" s="1"/>
  <c r="X448" i="7"/>
  <c r="Y448" i="7"/>
  <c r="Z448" i="7"/>
  <c r="AA448" i="7" s="1"/>
  <c r="X449" i="7"/>
  <c r="Y449" i="7"/>
  <c r="Z449" i="7"/>
  <c r="AA449" i="7" s="1"/>
  <c r="X450" i="7"/>
  <c r="Y450" i="7"/>
  <c r="Z450" i="7"/>
  <c r="AA450" i="7" s="1"/>
  <c r="X451" i="7"/>
  <c r="Y451" i="7"/>
  <c r="Z451" i="7"/>
  <c r="AA451" i="7" s="1"/>
  <c r="X452" i="7"/>
  <c r="Y452" i="7"/>
  <c r="Z452" i="7"/>
  <c r="AA452" i="7" s="1"/>
  <c r="X453" i="7"/>
  <c r="Y453" i="7"/>
  <c r="Z453" i="7"/>
  <c r="AA453" i="7" s="1"/>
  <c r="X454" i="7"/>
  <c r="Y454" i="7"/>
  <c r="Z454" i="7"/>
  <c r="AA454" i="7" s="1"/>
  <c r="X455" i="7"/>
  <c r="Y455" i="7"/>
  <c r="Z455" i="7"/>
  <c r="AA455" i="7" s="1"/>
  <c r="X456" i="7"/>
  <c r="Y456" i="7"/>
  <c r="Z456" i="7"/>
  <c r="AA456" i="7" s="1"/>
  <c r="X457" i="7"/>
  <c r="Y457" i="7"/>
  <c r="Z457" i="7"/>
  <c r="AA457" i="7" s="1"/>
  <c r="X458" i="7"/>
  <c r="Y458" i="7"/>
  <c r="Z458" i="7"/>
  <c r="AA458" i="7" s="1"/>
  <c r="X459" i="7"/>
  <c r="Y459" i="7"/>
  <c r="Z459" i="7"/>
  <c r="AA459" i="7" s="1"/>
  <c r="X460" i="7"/>
  <c r="Y460" i="7"/>
  <c r="Z460" i="7"/>
  <c r="AA460" i="7" s="1"/>
  <c r="X461" i="7"/>
  <c r="Y461" i="7"/>
  <c r="Z461" i="7"/>
  <c r="AA461" i="7" s="1"/>
  <c r="X462" i="7"/>
  <c r="Y462" i="7"/>
  <c r="Z462" i="7"/>
  <c r="AA462" i="7" s="1"/>
  <c r="X463" i="7"/>
  <c r="Y463" i="7"/>
  <c r="Z463" i="7"/>
  <c r="AA463" i="7" s="1"/>
  <c r="X464" i="7"/>
  <c r="Y464" i="7"/>
  <c r="Z464" i="7"/>
  <c r="AA464" i="7" s="1"/>
  <c r="X465" i="7"/>
  <c r="Y465" i="7"/>
  <c r="Z465" i="7"/>
  <c r="AA465" i="7" s="1"/>
  <c r="X466" i="7"/>
  <c r="Y466" i="7"/>
  <c r="Z466" i="7"/>
  <c r="AA466" i="7" s="1"/>
  <c r="X467" i="7"/>
  <c r="Y467" i="7"/>
  <c r="Z467" i="7"/>
  <c r="AA467" i="7" s="1"/>
  <c r="X468" i="7"/>
  <c r="Y468" i="7"/>
  <c r="Z468" i="7"/>
  <c r="AA468" i="7" s="1"/>
  <c r="X469" i="7"/>
  <c r="Y469" i="7"/>
  <c r="Z469" i="7"/>
  <c r="AA469" i="7" s="1"/>
  <c r="X470" i="7"/>
  <c r="Y470" i="7"/>
  <c r="Z470" i="7"/>
  <c r="AA470" i="7" s="1"/>
  <c r="X471" i="7"/>
  <c r="Y471" i="7"/>
  <c r="Z471" i="7"/>
  <c r="AA471" i="7" s="1"/>
  <c r="X472" i="7"/>
  <c r="Y472" i="7"/>
  <c r="Z472" i="7"/>
  <c r="AA472" i="7" s="1"/>
  <c r="X473" i="7"/>
  <c r="Y473" i="7"/>
  <c r="Z473" i="7"/>
  <c r="AA473" i="7" s="1"/>
  <c r="X474" i="7"/>
  <c r="Y474" i="7"/>
  <c r="Z474" i="7"/>
  <c r="AA474" i="7" s="1"/>
  <c r="X475" i="7"/>
  <c r="Y475" i="7"/>
  <c r="Z475" i="7"/>
  <c r="AA475" i="7" s="1"/>
  <c r="X476" i="7"/>
  <c r="Y476" i="7"/>
  <c r="Z476" i="7"/>
  <c r="AA476" i="7" s="1"/>
  <c r="X477" i="7"/>
  <c r="Y477" i="7"/>
  <c r="Z477" i="7"/>
  <c r="AA477" i="7" s="1"/>
  <c r="X478" i="7"/>
  <c r="Y478" i="7"/>
  <c r="Z478" i="7"/>
  <c r="AA478" i="7" s="1"/>
  <c r="X479" i="7"/>
  <c r="Y479" i="7"/>
  <c r="Z479" i="7"/>
  <c r="AA479" i="7" s="1"/>
  <c r="X480" i="7"/>
  <c r="Y480" i="7"/>
  <c r="Z480" i="7"/>
  <c r="AA480" i="7" s="1"/>
  <c r="X481" i="7"/>
  <c r="Y481" i="7"/>
  <c r="Z481" i="7"/>
  <c r="AA481" i="7" s="1"/>
  <c r="X482" i="7"/>
  <c r="Y482" i="7"/>
  <c r="Z482" i="7"/>
  <c r="AA482" i="7" s="1"/>
  <c r="X483" i="7"/>
  <c r="Y483" i="7"/>
  <c r="Z483" i="7"/>
  <c r="AA483" i="7" s="1"/>
  <c r="X484" i="7"/>
  <c r="Y484" i="7"/>
  <c r="Z484" i="7"/>
  <c r="AA484" i="7" s="1"/>
  <c r="X485" i="7"/>
  <c r="Y485" i="7"/>
  <c r="Z485" i="7"/>
  <c r="AA485" i="7" s="1"/>
  <c r="X486" i="7"/>
  <c r="Y486" i="7"/>
  <c r="Z486" i="7"/>
  <c r="AA486" i="7" s="1"/>
  <c r="X487" i="7"/>
  <c r="Y487" i="7"/>
  <c r="Z487" i="7"/>
  <c r="AA487" i="7" s="1"/>
  <c r="X488" i="7"/>
  <c r="Y488" i="7"/>
  <c r="Z488" i="7"/>
  <c r="AA488" i="7" s="1"/>
  <c r="X489" i="7"/>
  <c r="Y489" i="7"/>
  <c r="Z489" i="7"/>
  <c r="AA489" i="7" s="1"/>
  <c r="X490" i="7"/>
  <c r="Y490" i="7"/>
  <c r="Z490" i="7"/>
  <c r="AA490" i="7" s="1"/>
  <c r="X491" i="7"/>
  <c r="Y491" i="7"/>
  <c r="Z491" i="7"/>
  <c r="AA491" i="7" s="1"/>
  <c r="X492" i="7"/>
  <c r="Y492" i="7"/>
  <c r="Z492" i="7"/>
  <c r="AA492" i="7" s="1"/>
  <c r="X493" i="7"/>
  <c r="Y493" i="7"/>
  <c r="Z493" i="7"/>
  <c r="AA493" i="7" s="1"/>
  <c r="X494" i="7"/>
  <c r="Y494" i="7"/>
  <c r="Z494" i="7"/>
  <c r="AA494" i="7" s="1"/>
  <c r="X495" i="7"/>
  <c r="Y495" i="7"/>
  <c r="Z495" i="7"/>
  <c r="AA495" i="7" s="1"/>
  <c r="X496" i="7"/>
  <c r="Y496" i="7"/>
  <c r="Z496" i="7"/>
  <c r="AA496" i="7" s="1"/>
  <c r="X497" i="7"/>
  <c r="Y497" i="7"/>
  <c r="Z497" i="7"/>
  <c r="AA497" i="7" s="1"/>
  <c r="X498" i="7"/>
  <c r="Y498" i="7"/>
  <c r="Z498" i="7"/>
  <c r="AA498" i="7" s="1"/>
  <c r="X499" i="7"/>
  <c r="Y499" i="7"/>
  <c r="Z499" i="7"/>
  <c r="AA499" i="7" s="1"/>
  <c r="X500" i="7"/>
  <c r="Y500" i="7"/>
  <c r="Z500" i="7"/>
  <c r="AA500" i="7" s="1"/>
  <c r="X501" i="7"/>
  <c r="Y501" i="7"/>
  <c r="Z501" i="7"/>
  <c r="AA501" i="7" s="1"/>
  <c r="X502" i="7"/>
  <c r="Y502" i="7"/>
  <c r="Z502" i="7"/>
  <c r="AA502" i="7" s="1"/>
  <c r="X503" i="7"/>
  <c r="Y503" i="7"/>
  <c r="Z503" i="7"/>
  <c r="AA503" i="7" s="1"/>
  <c r="X504" i="7"/>
  <c r="Y504" i="7"/>
  <c r="Z504" i="7"/>
  <c r="AA504" i="7" s="1"/>
  <c r="X505" i="7"/>
  <c r="Y505" i="7"/>
  <c r="Z505" i="7"/>
  <c r="AA505" i="7" s="1"/>
  <c r="X506" i="7"/>
  <c r="Y506" i="7"/>
  <c r="Z506" i="7"/>
  <c r="AA506" i="7" s="1"/>
  <c r="X507" i="7"/>
  <c r="Y507" i="7"/>
  <c r="Z507" i="7"/>
  <c r="AA507" i="7" s="1"/>
  <c r="X508" i="7"/>
  <c r="Y508" i="7"/>
  <c r="Z508" i="7"/>
  <c r="AA508" i="7" s="1"/>
  <c r="X509" i="7"/>
  <c r="Y509" i="7"/>
  <c r="Z509" i="7"/>
  <c r="AA509" i="7" s="1"/>
  <c r="X510" i="7"/>
  <c r="Y510" i="7"/>
  <c r="Z510" i="7"/>
  <c r="AA510" i="7" s="1"/>
  <c r="X511" i="7"/>
  <c r="Y511" i="7"/>
  <c r="Z511" i="7"/>
  <c r="AA511" i="7" s="1"/>
  <c r="X512" i="7"/>
  <c r="Y512" i="7"/>
  <c r="Z512" i="7"/>
  <c r="AA512" i="7" s="1"/>
  <c r="X513" i="7"/>
  <c r="Y513" i="7"/>
  <c r="Z513" i="7"/>
  <c r="AA513" i="7" s="1"/>
  <c r="X514" i="7"/>
  <c r="Y514" i="7"/>
  <c r="Z514" i="7"/>
  <c r="AA514" i="7" s="1"/>
  <c r="X515" i="7"/>
  <c r="Y515" i="7"/>
  <c r="Z515" i="7"/>
  <c r="AA515" i="7" s="1"/>
  <c r="X516" i="7"/>
  <c r="Y516" i="7"/>
  <c r="Z516" i="7"/>
  <c r="AA516" i="7" s="1"/>
  <c r="X517" i="7"/>
  <c r="Y517" i="7"/>
  <c r="Z517" i="7"/>
  <c r="AA517" i="7" s="1"/>
  <c r="X518" i="7"/>
  <c r="Y518" i="7"/>
  <c r="Z518" i="7"/>
  <c r="AA518" i="7" s="1"/>
  <c r="X519" i="7"/>
  <c r="Y519" i="7"/>
  <c r="Z519" i="7"/>
  <c r="AA519" i="7" s="1"/>
  <c r="X520" i="7"/>
  <c r="Y520" i="7"/>
  <c r="Z520" i="7"/>
  <c r="AA520" i="7" s="1"/>
  <c r="X521" i="7"/>
  <c r="Y521" i="7"/>
  <c r="Z521" i="7"/>
  <c r="AA521" i="7" s="1"/>
  <c r="X522" i="7"/>
  <c r="Y522" i="7"/>
  <c r="Z522" i="7"/>
  <c r="AA522" i="7" s="1"/>
  <c r="X523" i="7"/>
  <c r="Y523" i="7"/>
  <c r="Z523" i="7"/>
  <c r="AA523" i="7" s="1"/>
  <c r="X524" i="7"/>
  <c r="Y524" i="7"/>
  <c r="Z524" i="7"/>
  <c r="AA524" i="7" s="1"/>
  <c r="X525" i="7"/>
  <c r="Y525" i="7"/>
  <c r="Z525" i="7"/>
  <c r="AA525" i="7" s="1"/>
  <c r="X526" i="7"/>
  <c r="Y526" i="7"/>
  <c r="Z526" i="7"/>
  <c r="AA526" i="7" s="1"/>
  <c r="X527" i="7"/>
  <c r="Y527" i="7"/>
  <c r="Z527" i="7"/>
  <c r="AA527" i="7" s="1"/>
  <c r="X528" i="7"/>
  <c r="Y528" i="7"/>
  <c r="Z528" i="7"/>
  <c r="AA528" i="7" s="1"/>
  <c r="X529" i="7"/>
  <c r="Y529" i="7"/>
  <c r="Z529" i="7"/>
  <c r="AA529" i="7" s="1"/>
  <c r="X530" i="7"/>
  <c r="Y530" i="7"/>
  <c r="Z530" i="7"/>
  <c r="AA530" i="7" s="1"/>
  <c r="X531" i="7"/>
  <c r="Y531" i="7"/>
  <c r="Z531" i="7"/>
  <c r="AA531" i="7" s="1"/>
  <c r="X532" i="7"/>
  <c r="Y532" i="7"/>
  <c r="Z532" i="7"/>
  <c r="AA532" i="7" s="1"/>
  <c r="X533" i="7"/>
  <c r="Y533" i="7"/>
  <c r="Z533" i="7"/>
  <c r="AA533" i="7" s="1"/>
  <c r="X534" i="7"/>
  <c r="Y534" i="7"/>
  <c r="Z534" i="7"/>
  <c r="AA534" i="7" s="1"/>
  <c r="X535" i="7"/>
  <c r="Y535" i="7"/>
  <c r="Z535" i="7"/>
  <c r="AA535" i="7" s="1"/>
  <c r="X536" i="7"/>
  <c r="Y536" i="7"/>
  <c r="Z536" i="7"/>
  <c r="AA536" i="7" s="1"/>
  <c r="X537" i="7"/>
  <c r="Y537" i="7"/>
  <c r="Z537" i="7"/>
  <c r="AA537" i="7" s="1"/>
  <c r="X538" i="7"/>
  <c r="Y538" i="7"/>
  <c r="Z538" i="7"/>
  <c r="AA538" i="7" s="1"/>
  <c r="X539" i="7"/>
  <c r="Y539" i="7"/>
  <c r="Z539" i="7"/>
  <c r="AA539" i="7" s="1"/>
  <c r="X540" i="7"/>
  <c r="Y540" i="7"/>
  <c r="Z540" i="7"/>
  <c r="AA540" i="7" s="1"/>
  <c r="X541" i="7"/>
  <c r="Y541" i="7"/>
  <c r="Z541" i="7"/>
  <c r="AA541" i="7" s="1"/>
  <c r="X542" i="7"/>
  <c r="Y542" i="7"/>
  <c r="Z542" i="7"/>
  <c r="AA542" i="7" s="1"/>
  <c r="X543" i="7"/>
  <c r="Y543" i="7"/>
  <c r="Z543" i="7"/>
  <c r="AA543" i="7" s="1"/>
  <c r="X544" i="7"/>
  <c r="Y544" i="7"/>
  <c r="Z544" i="7"/>
  <c r="AA544" i="7" s="1"/>
  <c r="X545" i="7"/>
  <c r="Y545" i="7"/>
  <c r="Z545" i="7"/>
  <c r="AA545" i="7" s="1"/>
  <c r="X546" i="7"/>
  <c r="Y546" i="7"/>
  <c r="Z546" i="7"/>
  <c r="AA546" i="7" s="1"/>
  <c r="X547" i="7"/>
  <c r="Y547" i="7"/>
  <c r="Z547" i="7"/>
  <c r="AA547" i="7" s="1"/>
  <c r="X548" i="7"/>
  <c r="Y548" i="7"/>
  <c r="Z548" i="7"/>
  <c r="AA548" i="7" s="1"/>
  <c r="X549" i="7"/>
  <c r="Y549" i="7"/>
  <c r="Z549" i="7"/>
  <c r="AA549" i="7" s="1"/>
  <c r="X550" i="7"/>
  <c r="Y550" i="7"/>
  <c r="Z550" i="7"/>
  <c r="AA550" i="7" s="1"/>
  <c r="X551" i="7"/>
  <c r="Y551" i="7"/>
  <c r="Z551" i="7"/>
  <c r="AA551" i="7" s="1"/>
  <c r="X552" i="7"/>
  <c r="Y552" i="7"/>
  <c r="Z552" i="7"/>
  <c r="AA552" i="7" s="1"/>
  <c r="X553" i="7"/>
  <c r="Y553" i="7"/>
  <c r="Z553" i="7"/>
  <c r="AA553" i="7" s="1"/>
  <c r="X554" i="7"/>
  <c r="Y554" i="7"/>
  <c r="Z554" i="7"/>
  <c r="AA554" i="7" s="1"/>
  <c r="X555" i="7"/>
  <c r="Y555" i="7"/>
  <c r="Z555" i="7"/>
  <c r="AA555" i="7" s="1"/>
  <c r="X556" i="7"/>
  <c r="Y556" i="7"/>
  <c r="Z556" i="7"/>
  <c r="AA556" i="7" s="1"/>
  <c r="X557" i="7"/>
  <c r="Y557" i="7"/>
  <c r="Z557" i="7"/>
  <c r="AA557" i="7" s="1"/>
  <c r="X558" i="7"/>
  <c r="Y558" i="7"/>
  <c r="Z558" i="7"/>
  <c r="AA558" i="7" s="1"/>
  <c r="X559" i="7"/>
  <c r="Y559" i="7"/>
  <c r="Z559" i="7"/>
  <c r="AA559" i="7" s="1"/>
  <c r="X560" i="7"/>
  <c r="Y560" i="7"/>
  <c r="Z560" i="7"/>
  <c r="AA560" i="7" s="1"/>
  <c r="X561" i="7"/>
  <c r="Y561" i="7"/>
  <c r="Z561" i="7"/>
  <c r="AA561" i="7" s="1"/>
  <c r="X562" i="7"/>
  <c r="Y562" i="7"/>
  <c r="Z562" i="7"/>
  <c r="AA562" i="7" s="1"/>
  <c r="X563" i="7"/>
  <c r="Y563" i="7"/>
  <c r="Z563" i="7"/>
  <c r="AA563" i="7" s="1"/>
  <c r="X564" i="7"/>
  <c r="Y564" i="7"/>
  <c r="Z564" i="7"/>
  <c r="AA564" i="7" s="1"/>
  <c r="X565" i="7"/>
  <c r="Y565" i="7"/>
  <c r="Z565" i="7"/>
  <c r="AA565" i="7" s="1"/>
  <c r="X566" i="7"/>
  <c r="Y566" i="7"/>
  <c r="Z566" i="7"/>
  <c r="AA566" i="7" s="1"/>
  <c r="X567" i="7"/>
  <c r="Y567" i="7"/>
  <c r="Z567" i="7"/>
  <c r="AA567" i="7" s="1"/>
  <c r="X568" i="7"/>
  <c r="Y568" i="7"/>
  <c r="Z568" i="7"/>
  <c r="AA568" i="7" s="1"/>
  <c r="X569" i="7"/>
  <c r="Y569" i="7"/>
  <c r="Z569" i="7"/>
  <c r="AA569" i="7" s="1"/>
  <c r="X570" i="7"/>
  <c r="Y570" i="7"/>
  <c r="Z570" i="7"/>
  <c r="AA570" i="7" s="1"/>
  <c r="X571" i="7"/>
  <c r="Y571" i="7"/>
  <c r="Z571" i="7"/>
  <c r="AA571" i="7" s="1"/>
  <c r="X572" i="7"/>
  <c r="Y572" i="7"/>
  <c r="Z572" i="7"/>
  <c r="AA572" i="7" s="1"/>
  <c r="X573" i="7"/>
  <c r="Y573" i="7"/>
  <c r="Z573" i="7"/>
  <c r="AA573" i="7" s="1"/>
  <c r="X574" i="7"/>
  <c r="Y574" i="7"/>
  <c r="Z574" i="7"/>
  <c r="AA574" i="7" s="1"/>
  <c r="X575" i="7"/>
  <c r="Y575" i="7"/>
  <c r="Z575" i="7"/>
  <c r="AA575" i="7" s="1"/>
  <c r="X576" i="7"/>
  <c r="Y576" i="7"/>
  <c r="Z576" i="7"/>
  <c r="AA576" i="7" s="1"/>
  <c r="X577" i="7"/>
  <c r="Y577" i="7"/>
  <c r="Z577" i="7"/>
  <c r="AA577" i="7" s="1"/>
  <c r="X578" i="7"/>
  <c r="Y578" i="7"/>
  <c r="Z578" i="7"/>
  <c r="AA578" i="7" s="1"/>
  <c r="X579" i="7"/>
  <c r="Y579" i="7"/>
  <c r="Z579" i="7"/>
  <c r="AA579" i="7" s="1"/>
  <c r="X580" i="7"/>
  <c r="Y580" i="7"/>
  <c r="Z580" i="7"/>
  <c r="AA580" i="7" s="1"/>
  <c r="X581" i="7"/>
  <c r="Y581" i="7"/>
  <c r="Z581" i="7"/>
  <c r="AA581" i="7" s="1"/>
  <c r="X582" i="7"/>
  <c r="Y582" i="7"/>
  <c r="Z582" i="7"/>
  <c r="AA582" i="7" s="1"/>
  <c r="X583" i="7"/>
  <c r="Y583" i="7"/>
  <c r="Z583" i="7"/>
  <c r="AA583" i="7" s="1"/>
  <c r="X584" i="7"/>
  <c r="Y584" i="7"/>
  <c r="Z584" i="7"/>
  <c r="AA584" i="7" s="1"/>
  <c r="X585" i="7"/>
  <c r="Y585" i="7"/>
  <c r="Z585" i="7"/>
  <c r="AA585" i="7" s="1"/>
  <c r="X586" i="7"/>
  <c r="Y586" i="7"/>
  <c r="Z586" i="7"/>
  <c r="AA586" i="7" s="1"/>
  <c r="X587" i="7"/>
  <c r="Y587" i="7"/>
  <c r="Z587" i="7"/>
  <c r="AA587" i="7" s="1"/>
  <c r="X588" i="7"/>
  <c r="Y588" i="7"/>
  <c r="Z588" i="7"/>
  <c r="AA588" i="7" s="1"/>
  <c r="X589" i="7"/>
  <c r="Y589" i="7"/>
  <c r="Z589" i="7"/>
  <c r="AA589" i="7" s="1"/>
  <c r="X590" i="7"/>
  <c r="Y590" i="7"/>
  <c r="Z590" i="7"/>
  <c r="AA590" i="7" s="1"/>
  <c r="X591" i="7"/>
  <c r="Y591" i="7"/>
  <c r="Z591" i="7"/>
  <c r="AA591" i="7" s="1"/>
  <c r="X592" i="7"/>
  <c r="Y592" i="7"/>
  <c r="Z592" i="7"/>
  <c r="AA592" i="7" s="1"/>
  <c r="X593" i="7"/>
  <c r="Y593" i="7"/>
  <c r="Z593" i="7"/>
  <c r="AA593" i="7" s="1"/>
  <c r="X594" i="7"/>
  <c r="Y594" i="7"/>
  <c r="Z594" i="7"/>
  <c r="AA594" i="7" s="1"/>
  <c r="X595" i="7"/>
  <c r="Y595" i="7"/>
  <c r="Z595" i="7"/>
  <c r="AA595" i="7" s="1"/>
  <c r="X596" i="7"/>
  <c r="Y596" i="7"/>
  <c r="Z596" i="7"/>
  <c r="AA596" i="7" s="1"/>
  <c r="X597" i="7"/>
  <c r="Y597" i="7"/>
  <c r="Z597" i="7"/>
  <c r="AA597" i="7" s="1"/>
  <c r="X598" i="7"/>
  <c r="Y598" i="7"/>
  <c r="Z598" i="7"/>
  <c r="AA598" i="7" s="1"/>
  <c r="X599" i="7"/>
  <c r="Y599" i="7"/>
  <c r="Z599" i="7"/>
  <c r="AA599" i="7" s="1"/>
  <c r="X600" i="7"/>
  <c r="Y600" i="7"/>
  <c r="Z600" i="7"/>
  <c r="AA600" i="7" s="1"/>
  <c r="X601" i="7"/>
  <c r="Y601" i="7"/>
  <c r="Z601" i="7"/>
  <c r="AA601" i="7" s="1"/>
  <c r="X602" i="7"/>
  <c r="Y602" i="7"/>
  <c r="Z602" i="7"/>
  <c r="AA602" i="7" s="1"/>
  <c r="X603" i="7"/>
  <c r="Y603" i="7"/>
  <c r="Z603" i="7"/>
  <c r="AA603" i="7" s="1"/>
  <c r="X604" i="7"/>
  <c r="Y604" i="7"/>
  <c r="Z604" i="7"/>
  <c r="AA604" i="7" s="1"/>
  <c r="X605" i="7"/>
  <c r="Y605" i="7"/>
  <c r="Z605" i="7"/>
  <c r="AA605" i="7" s="1"/>
  <c r="X606" i="7"/>
  <c r="Y606" i="7"/>
  <c r="Z606" i="7"/>
  <c r="AA606" i="7" s="1"/>
  <c r="X607" i="7"/>
  <c r="Y607" i="7"/>
  <c r="Z607" i="7"/>
  <c r="AA607" i="7" s="1"/>
  <c r="X608" i="7"/>
  <c r="Y608" i="7"/>
  <c r="Z608" i="7"/>
  <c r="AA608" i="7" s="1"/>
  <c r="X609" i="7"/>
  <c r="Y609" i="7"/>
  <c r="Z609" i="7"/>
  <c r="AA609" i="7" s="1"/>
  <c r="X610" i="7"/>
  <c r="Y610" i="7"/>
  <c r="Z610" i="7"/>
  <c r="AA610" i="7" s="1"/>
  <c r="X611" i="7"/>
  <c r="Y611" i="7"/>
  <c r="Z611" i="7"/>
  <c r="AA611" i="7" s="1"/>
  <c r="X612" i="7"/>
  <c r="Y612" i="7"/>
  <c r="Z612" i="7"/>
  <c r="AA612" i="7" s="1"/>
  <c r="X613" i="7"/>
  <c r="Y613" i="7"/>
  <c r="Z613" i="7"/>
  <c r="AA613" i="7" s="1"/>
  <c r="X614" i="7"/>
  <c r="Y614" i="7"/>
  <c r="Z614" i="7"/>
  <c r="AA614" i="7" s="1"/>
  <c r="X615" i="7"/>
  <c r="Y615" i="7"/>
  <c r="Z615" i="7"/>
  <c r="AA615" i="7" s="1"/>
  <c r="X616" i="7"/>
  <c r="Y616" i="7"/>
  <c r="Z616" i="7"/>
  <c r="AA616" i="7" s="1"/>
  <c r="X617" i="7"/>
  <c r="Y617" i="7"/>
  <c r="Z617" i="7"/>
  <c r="AA617" i="7" s="1"/>
  <c r="X618" i="7"/>
  <c r="Y618" i="7"/>
  <c r="Z618" i="7"/>
  <c r="AA618" i="7" s="1"/>
  <c r="X619" i="7"/>
  <c r="Y619" i="7"/>
  <c r="Z619" i="7"/>
  <c r="AA619" i="7" s="1"/>
  <c r="X620" i="7"/>
  <c r="Y620" i="7"/>
  <c r="Z620" i="7"/>
  <c r="AA620" i="7" s="1"/>
  <c r="X621" i="7"/>
  <c r="Y621" i="7"/>
  <c r="Z621" i="7"/>
  <c r="AA621" i="7" s="1"/>
  <c r="X622" i="7"/>
  <c r="Y622" i="7"/>
  <c r="Z622" i="7"/>
  <c r="AA622" i="7" s="1"/>
  <c r="X623" i="7"/>
  <c r="Y623" i="7"/>
  <c r="Z623" i="7"/>
  <c r="AA623" i="7" s="1"/>
  <c r="X624" i="7"/>
  <c r="Y624" i="7"/>
  <c r="Z624" i="7"/>
  <c r="AA624" i="7" s="1"/>
  <c r="X625" i="7"/>
  <c r="Y625" i="7"/>
  <c r="Z625" i="7"/>
  <c r="AA625" i="7" s="1"/>
  <c r="X626" i="7"/>
  <c r="Y626" i="7"/>
  <c r="Z626" i="7"/>
  <c r="AA626" i="7" s="1"/>
  <c r="X627" i="7"/>
  <c r="Y627" i="7"/>
  <c r="Z627" i="7"/>
  <c r="AA627" i="7" s="1"/>
  <c r="X628" i="7"/>
  <c r="Y628" i="7"/>
  <c r="Z628" i="7"/>
  <c r="AA628" i="7" s="1"/>
  <c r="X629" i="7"/>
  <c r="Y629" i="7"/>
  <c r="Z629" i="7"/>
  <c r="AA629" i="7" s="1"/>
  <c r="X630" i="7"/>
  <c r="Y630" i="7"/>
  <c r="Z630" i="7"/>
  <c r="AA630" i="7" s="1"/>
  <c r="X631" i="7"/>
  <c r="Y631" i="7"/>
  <c r="Z631" i="7"/>
  <c r="AA631" i="7" s="1"/>
  <c r="X632" i="7"/>
  <c r="Y632" i="7"/>
  <c r="Z632" i="7"/>
  <c r="AA632" i="7" s="1"/>
  <c r="X633" i="7"/>
  <c r="Y633" i="7"/>
  <c r="Z633" i="7"/>
  <c r="AA633" i="7" s="1"/>
  <c r="X634" i="7"/>
  <c r="Y634" i="7"/>
  <c r="Z634" i="7"/>
  <c r="AA634" i="7" s="1"/>
  <c r="X635" i="7"/>
  <c r="Y635" i="7"/>
  <c r="Z635" i="7"/>
  <c r="AA635" i="7" s="1"/>
  <c r="X636" i="7"/>
  <c r="Y636" i="7"/>
  <c r="Z636" i="7"/>
  <c r="AA636" i="7" s="1"/>
  <c r="X637" i="7"/>
  <c r="Y637" i="7"/>
  <c r="Z637" i="7"/>
  <c r="AA637" i="7" s="1"/>
  <c r="X638" i="7"/>
  <c r="Y638" i="7"/>
  <c r="Z638" i="7"/>
  <c r="AA638" i="7" s="1"/>
  <c r="X639" i="7"/>
  <c r="Y639" i="7"/>
  <c r="Z639" i="7"/>
  <c r="AA639" i="7" s="1"/>
  <c r="X640" i="7"/>
  <c r="Y640" i="7"/>
  <c r="Z640" i="7"/>
  <c r="AA640" i="7" s="1"/>
  <c r="X641" i="7"/>
  <c r="Y641" i="7"/>
  <c r="Z641" i="7"/>
  <c r="AA641" i="7" s="1"/>
  <c r="X642" i="7"/>
  <c r="Y642" i="7"/>
  <c r="Z642" i="7"/>
  <c r="AA642" i="7" s="1"/>
  <c r="X643" i="7"/>
  <c r="Y643" i="7"/>
  <c r="Z643" i="7"/>
  <c r="AA643" i="7" s="1"/>
  <c r="X644" i="7"/>
  <c r="Y644" i="7"/>
  <c r="Z644" i="7"/>
  <c r="AA644" i="7" s="1"/>
  <c r="X645" i="7"/>
  <c r="Y645" i="7"/>
  <c r="Z645" i="7"/>
  <c r="AA645" i="7" s="1"/>
  <c r="X646" i="7"/>
  <c r="Y646" i="7"/>
  <c r="Z646" i="7"/>
  <c r="AA646" i="7" s="1"/>
  <c r="X647" i="7"/>
  <c r="Y647" i="7"/>
  <c r="Z647" i="7"/>
  <c r="AA647" i="7" s="1"/>
  <c r="X648" i="7"/>
  <c r="Y648" i="7"/>
  <c r="Z648" i="7"/>
  <c r="AA648" i="7" s="1"/>
  <c r="X649" i="7"/>
  <c r="Y649" i="7"/>
  <c r="Z649" i="7"/>
  <c r="AA649" i="7" s="1"/>
  <c r="X650" i="7"/>
  <c r="Y650" i="7"/>
  <c r="Z650" i="7"/>
  <c r="AA650" i="7" s="1"/>
  <c r="X651" i="7"/>
  <c r="Y651" i="7"/>
  <c r="Z651" i="7"/>
  <c r="AA651" i="7" s="1"/>
  <c r="X652" i="7"/>
  <c r="Y652" i="7"/>
  <c r="Z652" i="7"/>
  <c r="AA652" i="7" s="1"/>
  <c r="X653" i="7"/>
  <c r="Y653" i="7"/>
  <c r="Z653" i="7"/>
  <c r="AA653" i="7" s="1"/>
  <c r="X654" i="7"/>
  <c r="Y654" i="7"/>
  <c r="Z654" i="7"/>
  <c r="AA654" i="7" s="1"/>
  <c r="X655" i="7"/>
  <c r="Y655" i="7"/>
  <c r="Z655" i="7"/>
  <c r="AA655" i="7" s="1"/>
  <c r="X656" i="7"/>
  <c r="Y656" i="7"/>
  <c r="Z656" i="7"/>
  <c r="AA656" i="7" s="1"/>
  <c r="X657" i="7"/>
  <c r="Y657" i="7"/>
  <c r="Z657" i="7"/>
  <c r="AA657" i="7" s="1"/>
  <c r="X658" i="7"/>
  <c r="Y658" i="7"/>
  <c r="Z658" i="7"/>
  <c r="AA658" i="7" s="1"/>
  <c r="X659" i="7"/>
  <c r="Y659" i="7"/>
  <c r="Z659" i="7"/>
  <c r="AA659" i="7" s="1"/>
  <c r="X660" i="7"/>
  <c r="Y660" i="7"/>
  <c r="Z660" i="7"/>
  <c r="AA660" i="7" s="1"/>
  <c r="X661" i="7"/>
  <c r="Y661" i="7"/>
  <c r="Z661" i="7"/>
  <c r="AA661" i="7" s="1"/>
  <c r="X662" i="7"/>
  <c r="Y662" i="7"/>
  <c r="Z662" i="7"/>
  <c r="AA662" i="7" s="1"/>
  <c r="X663" i="7"/>
  <c r="Y663" i="7"/>
  <c r="Z663" i="7"/>
  <c r="AA663" i="7" s="1"/>
  <c r="X664" i="7"/>
  <c r="Y664" i="7"/>
  <c r="Z664" i="7"/>
  <c r="AA664" i="7" s="1"/>
  <c r="X665" i="7"/>
  <c r="Y665" i="7"/>
  <c r="Z665" i="7"/>
  <c r="AA665" i="7" s="1"/>
  <c r="X666" i="7"/>
  <c r="Y666" i="7"/>
  <c r="Z666" i="7"/>
  <c r="AA666" i="7" s="1"/>
  <c r="X667" i="7"/>
  <c r="Y667" i="7"/>
  <c r="Z667" i="7"/>
  <c r="AA667" i="7" s="1"/>
  <c r="X668" i="7"/>
  <c r="Y668" i="7"/>
  <c r="Z668" i="7"/>
  <c r="AA668" i="7" s="1"/>
  <c r="X669" i="7"/>
  <c r="Y669" i="7"/>
  <c r="Z669" i="7"/>
  <c r="AA669" i="7" s="1"/>
  <c r="X670" i="7"/>
  <c r="Y670" i="7"/>
  <c r="Z670" i="7"/>
  <c r="AA670" i="7" s="1"/>
  <c r="X671" i="7"/>
  <c r="Y671" i="7"/>
  <c r="Z671" i="7"/>
  <c r="AA671" i="7" s="1"/>
  <c r="X672" i="7"/>
  <c r="Y672" i="7"/>
  <c r="Z672" i="7"/>
  <c r="AA672" i="7" s="1"/>
  <c r="X673" i="7"/>
  <c r="Y673" i="7"/>
  <c r="Z673" i="7"/>
  <c r="AA673" i="7" s="1"/>
  <c r="X674" i="7"/>
  <c r="Y674" i="7"/>
  <c r="Z674" i="7"/>
  <c r="AA674" i="7" s="1"/>
  <c r="X675" i="7"/>
  <c r="Y675" i="7"/>
  <c r="Z675" i="7"/>
  <c r="AA675" i="7" s="1"/>
  <c r="X676" i="7"/>
  <c r="Y676" i="7"/>
  <c r="Z676" i="7"/>
  <c r="AA676" i="7" s="1"/>
  <c r="X677" i="7"/>
  <c r="Y677" i="7"/>
  <c r="Z677" i="7"/>
  <c r="AA677" i="7" s="1"/>
  <c r="X678" i="7"/>
  <c r="Y678" i="7"/>
  <c r="Z678" i="7"/>
  <c r="AA678" i="7" s="1"/>
  <c r="X679" i="7"/>
  <c r="Y679" i="7"/>
  <c r="Z679" i="7"/>
  <c r="AA679" i="7" s="1"/>
  <c r="X680" i="7"/>
  <c r="Y680" i="7"/>
  <c r="Z680" i="7"/>
  <c r="AA680" i="7" s="1"/>
  <c r="X681" i="7"/>
  <c r="Y681" i="7"/>
  <c r="Z681" i="7"/>
  <c r="AA681" i="7" s="1"/>
  <c r="X682" i="7"/>
  <c r="Y682" i="7"/>
  <c r="Z682" i="7"/>
  <c r="AA682" i="7" s="1"/>
  <c r="X683" i="7"/>
  <c r="Y683" i="7"/>
  <c r="Z683" i="7"/>
  <c r="AA683" i="7" s="1"/>
  <c r="X684" i="7"/>
  <c r="Y684" i="7"/>
  <c r="Z684" i="7"/>
  <c r="AA684" i="7" s="1"/>
  <c r="X685" i="7"/>
  <c r="Y685" i="7"/>
  <c r="Z685" i="7"/>
  <c r="AA685" i="7" s="1"/>
  <c r="X686" i="7"/>
  <c r="Y686" i="7"/>
  <c r="Z686" i="7"/>
  <c r="AA686" i="7" s="1"/>
  <c r="X687" i="7"/>
  <c r="Y687" i="7"/>
  <c r="Z687" i="7"/>
  <c r="AA687" i="7" s="1"/>
  <c r="X688" i="7"/>
  <c r="Y688" i="7"/>
  <c r="Z688" i="7"/>
  <c r="AA688" i="7" s="1"/>
  <c r="X689" i="7"/>
  <c r="Y689" i="7"/>
  <c r="Z689" i="7"/>
  <c r="AA689" i="7" s="1"/>
  <c r="X690" i="7"/>
  <c r="Y690" i="7"/>
  <c r="Z690" i="7"/>
  <c r="AA690" i="7" s="1"/>
  <c r="X691" i="7"/>
  <c r="Y691" i="7"/>
  <c r="Z691" i="7"/>
  <c r="AA691" i="7" s="1"/>
  <c r="X692" i="7"/>
  <c r="Y692" i="7"/>
  <c r="Z692" i="7"/>
  <c r="AA692" i="7" s="1"/>
  <c r="X693" i="7"/>
  <c r="Y693" i="7"/>
  <c r="Z693" i="7"/>
  <c r="AA693" i="7" s="1"/>
  <c r="X694" i="7"/>
  <c r="Y694" i="7"/>
  <c r="Z694" i="7"/>
  <c r="AA694" i="7" s="1"/>
  <c r="X695" i="7"/>
  <c r="Y695" i="7"/>
  <c r="Z695" i="7"/>
  <c r="AA695" i="7" s="1"/>
  <c r="X696" i="7"/>
  <c r="Y696" i="7"/>
  <c r="Z696" i="7"/>
  <c r="AA696" i="7" s="1"/>
  <c r="X697" i="7"/>
  <c r="Y697" i="7"/>
  <c r="Z697" i="7"/>
  <c r="AA697" i="7" s="1"/>
  <c r="X698" i="7"/>
  <c r="Y698" i="7"/>
  <c r="Z698" i="7"/>
  <c r="AA698" i="7" s="1"/>
  <c r="X699" i="7"/>
  <c r="Y699" i="7"/>
  <c r="Z699" i="7"/>
  <c r="AA699" i="7" s="1"/>
  <c r="X700" i="7"/>
  <c r="Y700" i="7"/>
  <c r="Z700" i="7"/>
  <c r="AA700" i="7" s="1"/>
  <c r="X701" i="7"/>
  <c r="Y701" i="7"/>
  <c r="Z701" i="7"/>
  <c r="AA701" i="7" s="1"/>
  <c r="X702" i="7"/>
  <c r="Y702" i="7"/>
  <c r="Z702" i="7"/>
  <c r="AA702" i="7" s="1"/>
  <c r="X703" i="7"/>
  <c r="Y703" i="7"/>
  <c r="Z703" i="7"/>
  <c r="AA703" i="7" s="1"/>
  <c r="X704" i="7"/>
  <c r="Y704" i="7"/>
  <c r="Z704" i="7"/>
  <c r="AA704" i="7" s="1"/>
  <c r="X705" i="7"/>
  <c r="Y705" i="7"/>
  <c r="Z705" i="7"/>
  <c r="AA705" i="7" s="1"/>
  <c r="X706" i="7"/>
  <c r="Y706" i="7"/>
  <c r="Z706" i="7"/>
  <c r="AA706" i="7" s="1"/>
  <c r="X707" i="7"/>
  <c r="Y707" i="7"/>
  <c r="Z707" i="7"/>
  <c r="AA707" i="7" s="1"/>
  <c r="X708" i="7"/>
  <c r="Y708" i="7"/>
  <c r="Z708" i="7"/>
  <c r="AA708" i="7" s="1"/>
  <c r="X709" i="7"/>
  <c r="Y709" i="7"/>
  <c r="Z709" i="7"/>
  <c r="AA709" i="7" s="1"/>
  <c r="X710" i="7"/>
  <c r="Y710" i="7"/>
  <c r="Z710" i="7"/>
  <c r="AA710" i="7" s="1"/>
  <c r="X711" i="7"/>
  <c r="Y711" i="7"/>
  <c r="Z711" i="7"/>
  <c r="AA711" i="7" s="1"/>
  <c r="X712" i="7"/>
  <c r="Y712" i="7"/>
  <c r="Z712" i="7"/>
  <c r="AA712" i="7" s="1"/>
  <c r="X713" i="7"/>
  <c r="Y713" i="7"/>
  <c r="Z713" i="7"/>
  <c r="AA713" i="7" s="1"/>
  <c r="X714" i="7"/>
  <c r="Y714" i="7"/>
  <c r="Z714" i="7"/>
  <c r="AA714" i="7" s="1"/>
  <c r="X715" i="7"/>
  <c r="Y715" i="7"/>
  <c r="Z715" i="7"/>
  <c r="AA715" i="7" s="1"/>
  <c r="X716" i="7"/>
  <c r="Y716" i="7"/>
  <c r="Z716" i="7"/>
  <c r="AA716" i="7" s="1"/>
  <c r="X717" i="7"/>
  <c r="Y717" i="7"/>
  <c r="Z717" i="7"/>
  <c r="AA717" i="7" s="1"/>
  <c r="X718" i="7"/>
  <c r="Y718" i="7"/>
  <c r="Z718" i="7"/>
  <c r="AA718" i="7" s="1"/>
  <c r="X719" i="7"/>
  <c r="Y719" i="7"/>
  <c r="Z719" i="7"/>
  <c r="AA719" i="7" s="1"/>
  <c r="X720" i="7"/>
  <c r="Y720" i="7"/>
  <c r="Z720" i="7"/>
  <c r="AA720" i="7" s="1"/>
  <c r="X721" i="7"/>
  <c r="Y721" i="7"/>
  <c r="Z721" i="7"/>
  <c r="AA721" i="7" s="1"/>
  <c r="X722" i="7"/>
  <c r="Y722" i="7"/>
  <c r="Z722" i="7"/>
  <c r="AA722" i="7" s="1"/>
  <c r="X723" i="7"/>
  <c r="Y723" i="7"/>
  <c r="Z723" i="7"/>
  <c r="AA723" i="7" s="1"/>
  <c r="X724" i="7"/>
  <c r="Y724" i="7"/>
  <c r="Z724" i="7"/>
  <c r="AA724" i="7" s="1"/>
  <c r="X725" i="7"/>
  <c r="Y725" i="7"/>
  <c r="Z725" i="7"/>
  <c r="AA725" i="7" s="1"/>
  <c r="X726" i="7"/>
  <c r="Y726" i="7"/>
  <c r="Z726" i="7"/>
  <c r="AA726" i="7" s="1"/>
  <c r="X727" i="7"/>
  <c r="Y727" i="7"/>
  <c r="Z727" i="7"/>
  <c r="AA727" i="7" s="1"/>
  <c r="X728" i="7"/>
  <c r="Y728" i="7"/>
  <c r="Z728" i="7"/>
  <c r="AA728" i="7" s="1"/>
  <c r="X729" i="7"/>
  <c r="Y729" i="7"/>
  <c r="Z729" i="7"/>
  <c r="AA729" i="7" s="1"/>
  <c r="X730" i="7"/>
  <c r="Y730" i="7"/>
  <c r="Z730" i="7"/>
  <c r="AA730" i="7" s="1"/>
  <c r="X731" i="7"/>
  <c r="Y731" i="7"/>
  <c r="Z731" i="7"/>
  <c r="AA731" i="7" s="1"/>
  <c r="X732" i="7"/>
  <c r="Y732" i="7"/>
  <c r="Z732" i="7"/>
  <c r="AA732" i="7" s="1"/>
  <c r="X733" i="7"/>
  <c r="Y733" i="7"/>
  <c r="Z733" i="7"/>
  <c r="AA733" i="7" s="1"/>
  <c r="X734" i="7"/>
  <c r="Y734" i="7"/>
  <c r="Z734" i="7"/>
  <c r="AA734" i="7" s="1"/>
  <c r="X735" i="7"/>
  <c r="Y735" i="7"/>
  <c r="Z735" i="7"/>
  <c r="AA735" i="7" s="1"/>
  <c r="X736" i="7"/>
  <c r="Y736" i="7"/>
  <c r="Z736" i="7"/>
  <c r="AA736" i="7" s="1"/>
  <c r="X737" i="7"/>
  <c r="Y737" i="7"/>
  <c r="Z737" i="7"/>
  <c r="AA737" i="7" s="1"/>
  <c r="X738" i="7"/>
  <c r="Y738" i="7"/>
  <c r="Z738" i="7"/>
  <c r="AA738" i="7" s="1"/>
  <c r="X739" i="7"/>
  <c r="Y739" i="7"/>
  <c r="Z739" i="7"/>
  <c r="AA739" i="7" s="1"/>
  <c r="X740" i="7"/>
  <c r="Y740" i="7"/>
  <c r="Z740" i="7"/>
  <c r="AA740" i="7" s="1"/>
  <c r="X741" i="7"/>
  <c r="Y741" i="7"/>
  <c r="Z741" i="7"/>
  <c r="AA741" i="7" s="1"/>
  <c r="X742" i="7"/>
  <c r="Y742" i="7"/>
  <c r="Z742" i="7"/>
  <c r="AA742" i="7" s="1"/>
  <c r="X743" i="7"/>
  <c r="Y743" i="7"/>
  <c r="Z743" i="7"/>
  <c r="AA743" i="7" s="1"/>
  <c r="X744" i="7"/>
  <c r="Y744" i="7"/>
  <c r="Z744" i="7"/>
  <c r="AA744" i="7" s="1"/>
  <c r="X745" i="7"/>
  <c r="Y745" i="7"/>
  <c r="Z745" i="7"/>
  <c r="AA745" i="7" s="1"/>
  <c r="X746" i="7"/>
  <c r="Y746" i="7"/>
  <c r="Z746" i="7"/>
  <c r="AA746" i="7" s="1"/>
  <c r="X747" i="7"/>
  <c r="Y747" i="7"/>
  <c r="Z747" i="7"/>
  <c r="AA747" i="7" s="1"/>
  <c r="X748" i="7"/>
  <c r="Y748" i="7"/>
  <c r="Z748" i="7"/>
  <c r="AA748" i="7" s="1"/>
  <c r="X749" i="7"/>
  <c r="Y749" i="7"/>
  <c r="Z749" i="7"/>
  <c r="AA749" i="7" s="1"/>
  <c r="X750" i="7"/>
  <c r="Y750" i="7"/>
  <c r="Z750" i="7"/>
  <c r="AA750" i="7" s="1"/>
  <c r="X751" i="7"/>
  <c r="Y751" i="7"/>
  <c r="Z751" i="7"/>
  <c r="AA751" i="7" s="1"/>
  <c r="X752" i="7"/>
  <c r="Y752" i="7"/>
  <c r="Z752" i="7"/>
  <c r="AA752" i="7" s="1"/>
  <c r="X753" i="7"/>
  <c r="Y753" i="7"/>
  <c r="Z753" i="7"/>
  <c r="AA753" i="7" s="1"/>
  <c r="X754" i="7"/>
  <c r="Y754" i="7"/>
  <c r="Z754" i="7"/>
  <c r="AA754" i="7" s="1"/>
  <c r="X755" i="7"/>
  <c r="Y755" i="7"/>
  <c r="Z755" i="7"/>
  <c r="AA755" i="7" s="1"/>
  <c r="X756" i="7"/>
  <c r="Y756" i="7"/>
  <c r="Z756" i="7"/>
  <c r="AA756" i="7" s="1"/>
  <c r="X757" i="7"/>
  <c r="Y757" i="7"/>
  <c r="Z757" i="7"/>
  <c r="AA757" i="7" s="1"/>
  <c r="X758" i="7"/>
  <c r="Y758" i="7"/>
  <c r="Z758" i="7"/>
  <c r="AA758" i="7" s="1"/>
  <c r="X759" i="7"/>
  <c r="Y759" i="7"/>
  <c r="Z759" i="7"/>
  <c r="AA759" i="7" s="1"/>
  <c r="X760" i="7"/>
  <c r="Y760" i="7"/>
  <c r="Z760" i="7"/>
  <c r="AA760" i="7" s="1"/>
  <c r="X761" i="7"/>
  <c r="Y761" i="7"/>
  <c r="Z761" i="7"/>
  <c r="AA761" i="7" s="1"/>
  <c r="X762" i="7"/>
  <c r="Y762" i="7"/>
  <c r="Z762" i="7"/>
  <c r="AA762" i="7" s="1"/>
  <c r="X763" i="7"/>
  <c r="Y763" i="7"/>
  <c r="Z763" i="7"/>
  <c r="AA763" i="7" s="1"/>
  <c r="X764" i="7"/>
  <c r="Y764" i="7"/>
  <c r="Z764" i="7"/>
  <c r="AA764" i="7" s="1"/>
  <c r="X765" i="7"/>
  <c r="Y765" i="7"/>
  <c r="Z765" i="7"/>
  <c r="AA765" i="7" s="1"/>
  <c r="X766" i="7"/>
  <c r="Y766" i="7"/>
  <c r="Z766" i="7"/>
  <c r="AA766" i="7" s="1"/>
  <c r="X767" i="7"/>
  <c r="Y767" i="7"/>
  <c r="Z767" i="7"/>
  <c r="AA767" i="7" s="1"/>
  <c r="X768" i="7"/>
  <c r="Y768" i="7"/>
  <c r="Z768" i="7"/>
  <c r="AA768" i="7" s="1"/>
  <c r="X769" i="7"/>
  <c r="Y769" i="7"/>
  <c r="Z769" i="7"/>
  <c r="AA769" i="7" s="1"/>
  <c r="X770" i="7"/>
  <c r="Y770" i="7"/>
  <c r="Z770" i="7"/>
  <c r="AA770" i="7" s="1"/>
  <c r="X771" i="7"/>
  <c r="Y771" i="7"/>
  <c r="Z771" i="7"/>
  <c r="AA771" i="7" s="1"/>
  <c r="X772" i="7"/>
  <c r="Y772" i="7"/>
  <c r="Z772" i="7"/>
  <c r="AA772" i="7" s="1"/>
  <c r="X773" i="7"/>
  <c r="Y773" i="7"/>
  <c r="Z773" i="7"/>
  <c r="AA773" i="7" s="1"/>
  <c r="X774" i="7"/>
  <c r="Y774" i="7"/>
  <c r="Z774" i="7"/>
  <c r="AA774" i="7" s="1"/>
  <c r="X775" i="7"/>
  <c r="Y775" i="7"/>
  <c r="Z775" i="7"/>
  <c r="AA775" i="7" s="1"/>
  <c r="X776" i="7"/>
  <c r="Y776" i="7"/>
  <c r="Z776" i="7"/>
  <c r="AA776" i="7" s="1"/>
  <c r="X777" i="7"/>
  <c r="Y777" i="7"/>
  <c r="Z777" i="7"/>
  <c r="AA777" i="7" s="1"/>
  <c r="X778" i="7"/>
  <c r="Y778" i="7"/>
  <c r="Z778" i="7"/>
  <c r="AA778" i="7" s="1"/>
  <c r="X779" i="7"/>
  <c r="Y779" i="7"/>
  <c r="Z779" i="7"/>
  <c r="AA779" i="7" s="1"/>
  <c r="X780" i="7"/>
  <c r="Y780" i="7"/>
  <c r="Z780" i="7"/>
  <c r="AA780" i="7" s="1"/>
  <c r="X781" i="7"/>
  <c r="Y781" i="7"/>
  <c r="Z781" i="7"/>
  <c r="AA781" i="7" s="1"/>
  <c r="X782" i="7"/>
  <c r="Y782" i="7"/>
  <c r="Z782" i="7"/>
  <c r="AA782" i="7" s="1"/>
  <c r="X783" i="7"/>
  <c r="Y783" i="7"/>
  <c r="Z783" i="7"/>
  <c r="AA783" i="7" s="1"/>
  <c r="X784" i="7"/>
  <c r="Y784" i="7"/>
  <c r="Z784" i="7"/>
  <c r="AA784" i="7" s="1"/>
  <c r="X785" i="7"/>
  <c r="Y785" i="7"/>
  <c r="Z785" i="7"/>
  <c r="AA785" i="7" s="1"/>
  <c r="X786" i="7"/>
  <c r="Y786" i="7"/>
  <c r="Z786" i="7"/>
  <c r="AA786" i="7" s="1"/>
  <c r="X787" i="7"/>
  <c r="Y787" i="7"/>
  <c r="Z787" i="7"/>
  <c r="AA787" i="7" s="1"/>
  <c r="X788" i="7"/>
  <c r="Y788" i="7"/>
  <c r="Z788" i="7"/>
  <c r="AA788" i="7" s="1"/>
  <c r="X789" i="7"/>
  <c r="Y789" i="7"/>
  <c r="Z789" i="7"/>
  <c r="AA789" i="7" s="1"/>
  <c r="X790" i="7"/>
  <c r="Y790" i="7"/>
  <c r="Z790" i="7"/>
  <c r="AA790" i="7" s="1"/>
  <c r="X791" i="7"/>
  <c r="Y791" i="7"/>
  <c r="Z791" i="7"/>
  <c r="AA791" i="7" s="1"/>
  <c r="X792" i="7"/>
  <c r="Y792" i="7"/>
  <c r="Z792" i="7"/>
  <c r="AA792" i="7" s="1"/>
  <c r="X793" i="7"/>
  <c r="Y793" i="7"/>
  <c r="Z793" i="7"/>
  <c r="AA793" i="7" s="1"/>
  <c r="X794" i="7"/>
  <c r="Y794" i="7"/>
  <c r="Z794" i="7"/>
  <c r="AA794" i="7" s="1"/>
  <c r="X795" i="7"/>
  <c r="Y795" i="7"/>
  <c r="Z795" i="7"/>
  <c r="AA795" i="7" s="1"/>
  <c r="X796" i="7"/>
  <c r="Y796" i="7"/>
  <c r="Z796" i="7"/>
  <c r="AA796" i="7" s="1"/>
  <c r="X797" i="7"/>
  <c r="Y797" i="7"/>
  <c r="Z797" i="7"/>
  <c r="AA797" i="7" s="1"/>
  <c r="X798" i="7"/>
  <c r="Y798" i="7"/>
  <c r="Z798" i="7"/>
  <c r="AA798" i="7" s="1"/>
  <c r="X799" i="7"/>
  <c r="Y799" i="7"/>
  <c r="Z799" i="7"/>
  <c r="AA799" i="7" s="1"/>
  <c r="X800" i="7"/>
  <c r="Y800" i="7"/>
  <c r="Z800" i="7"/>
  <c r="AA800" i="7" s="1"/>
  <c r="X801" i="7"/>
  <c r="Y801" i="7"/>
  <c r="Z801" i="7"/>
  <c r="AA801" i="7" s="1"/>
  <c r="X802" i="7"/>
  <c r="Y802" i="7"/>
  <c r="Z802" i="7"/>
  <c r="AA802" i="7" s="1"/>
  <c r="X803" i="7"/>
  <c r="Y803" i="7"/>
  <c r="Z803" i="7"/>
  <c r="AA803" i="7" s="1"/>
  <c r="X804" i="7"/>
  <c r="Y804" i="7"/>
  <c r="Z804" i="7"/>
  <c r="AA804" i="7" s="1"/>
  <c r="X805" i="7"/>
  <c r="Y805" i="7"/>
  <c r="Z805" i="7"/>
  <c r="AA805" i="7" s="1"/>
  <c r="X806" i="7"/>
  <c r="Y806" i="7"/>
  <c r="Z806" i="7"/>
  <c r="AA806" i="7" s="1"/>
  <c r="X807" i="7"/>
  <c r="Y807" i="7"/>
  <c r="Z807" i="7"/>
  <c r="AA807" i="7" s="1"/>
  <c r="X808" i="7"/>
  <c r="Y808" i="7"/>
  <c r="Z808" i="7"/>
  <c r="AA808" i="7" s="1"/>
  <c r="X809" i="7"/>
  <c r="Y809" i="7"/>
  <c r="Z809" i="7"/>
  <c r="AA809" i="7" s="1"/>
  <c r="X810" i="7"/>
  <c r="Y810" i="7"/>
  <c r="Z810" i="7"/>
  <c r="AA810" i="7" s="1"/>
  <c r="X811" i="7"/>
  <c r="Y811" i="7"/>
  <c r="Z811" i="7"/>
  <c r="AA811" i="7" s="1"/>
  <c r="X812" i="7"/>
  <c r="Y812" i="7"/>
  <c r="Z812" i="7"/>
  <c r="AA812" i="7" s="1"/>
  <c r="X813" i="7"/>
  <c r="Y813" i="7"/>
  <c r="Z813" i="7"/>
  <c r="AA813" i="7" s="1"/>
  <c r="X814" i="7"/>
  <c r="Y814" i="7"/>
  <c r="Z814" i="7"/>
  <c r="AA814" i="7" s="1"/>
  <c r="X815" i="7"/>
  <c r="Y815" i="7"/>
  <c r="Z815" i="7"/>
  <c r="AA815" i="7" s="1"/>
  <c r="X816" i="7"/>
  <c r="Y816" i="7"/>
  <c r="Z816" i="7"/>
  <c r="AA816" i="7" s="1"/>
  <c r="X817" i="7"/>
  <c r="Y817" i="7"/>
  <c r="Z817" i="7"/>
  <c r="AA817" i="7" s="1"/>
  <c r="X818" i="7"/>
  <c r="Y818" i="7"/>
  <c r="Z818" i="7"/>
  <c r="AA818" i="7" s="1"/>
  <c r="X819" i="7"/>
  <c r="Y819" i="7"/>
  <c r="Z819" i="7"/>
  <c r="AA819" i="7" s="1"/>
  <c r="X820" i="7"/>
  <c r="Y820" i="7"/>
  <c r="Z820" i="7"/>
  <c r="AA820" i="7" s="1"/>
  <c r="X821" i="7"/>
  <c r="Y821" i="7"/>
  <c r="Z821" i="7"/>
  <c r="AA821" i="7" s="1"/>
  <c r="X822" i="7"/>
  <c r="Y822" i="7"/>
  <c r="Z822" i="7"/>
  <c r="AA822" i="7" s="1"/>
  <c r="X823" i="7"/>
  <c r="Y823" i="7"/>
  <c r="Z823" i="7"/>
  <c r="AA823" i="7" s="1"/>
  <c r="X824" i="7"/>
  <c r="Y824" i="7"/>
  <c r="Z824" i="7"/>
  <c r="AA824" i="7" s="1"/>
  <c r="X825" i="7"/>
  <c r="Y825" i="7"/>
  <c r="Z825" i="7"/>
  <c r="AA825" i="7" s="1"/>
  <c r="X826" i="7"/>
  <c r="Y826" i="7"/>
  <c r="Z826" i="7"/>
  <c r="AA826" i="7" s="1"/>
  <c r="X827" i="7"/>
  <c r="Y827" i="7"/>
  <c r="Z827" i="7"/>
  <c r="AA827" i="7" s="1"/>
  <c r="X828" i="7"/>
  <c r="Y828" i="7"/>
  <c r="Z828" i="7"/>
  <c r="AA828" i="7" s="1"/>
  <c r="X829" i="7"/>
  <c r="Y829" i="7"/>
  <c r="Z829" i="7"/>
  <c r="AA829" i="7" s="1"/>
  <c r="X830" i="7"/>
  <c r="Y830" i="7"/>
  <c r="Z830" i="7"/>
  <c r="AA830" i="7" s="1"/>
  <c r="X831" i="7"/>
  <c r="Y831" i="7"/>
  <c r="Z831" i="7"/>
  <c r="AA831" i="7" s="1"/>
  <c r="X832" i="7"/>
  <c r="Y832" i="7"/>
  <c r="Z832" i="7"/>
  <c r="AA832" i="7" s="1"/>
  <c r="X833" i="7"/>
  <c r="Y833" i="7"/>
  <c r="Z833" i="7"/>
  <c r="AA833" i="7" s="1"/>
  <c r="X834" i="7"/>
  <c r="Y834" i="7"/>
  <c r="Z834" i="7"/>
  <c r="AA834" i="7" s="1"/>
  <c r="X835" i="7"/>
  <c r="Y835" i="7"/>
  <c r="Z835" i="7"/>
  <c r="AA835" i="7" s="1"/>
  <c r="X836" i="7"/>
  <c r="Y836" i="7"/>
  <c r="Z836" i="7"/>
  <c r="AA836" i="7" s="1"/>
  <c r="X837" i="7"/>
  <c r="Y837" i="7"/>
  <c r="Z837" i="7"/>
  <c r="AA837" i="7" s="1"/>
  <c r="X838" i="7"/>
  <c r="Y838" i="7"/>
  <c r="Z838" i="7"/>
  <c r="AA838" i="7" s="1"/>
  <c r="X839" i="7"/>
  <c r="Y839" i="7"/>
  <c r="Z839" i="7"/>
  <c r="AA839" i="7" s="1"/>
  <c r="X840" i="7"/>
  <c r="Y840" i="7"/>
  <c r="Z840" i="7"/>
  <c r="AA840" i="7" s="1"/>
  <c r="X841" i="7"/>
  <c r="Y841" i="7"/>
  <c r="Z841" i="7"/>
  <c r="AA841" i="7" s="1"/>
  <c r="X842" i="7"/>
  <c r="Y842" i="7"/>
  <c r="Z842" i="7"/>
  <c r="AA842" i="7" s="1"/>
  <c r="X843" i="7"/>
  <c r="Y843" i="7"/>
  <c r="Z843" i="7"/>
  <c r="AA843" i="7" s="1"/>
  <c r="X844" i="7"/>
  <c r="Y844" i="7"/>
  <c r="Z844" i="7"/>
  <c r="AA844" i="7" s="1"/>
  <c r="X845" i="7"/>
  <c r="Y845" i="7"/>
  <c r="Z845" i="7"/>
  <c r="AA845" i="7" s="1"/>
  <c r="X846" i="7"/>
  <c r="Y846" i="7"/>
  <c r="Z846" i="7"/>
  <c r="AA846" i="7" s="1"/>
  <c r="X847" i="7"/>
  <c r="Y847" i="7"/>
  <c r="Z847" i="7"/>
  <c r="AA847" i="7" s="1"/>
  <c r="X848" i="7"/>
  <c r="Y848" i="7"/>
  <c r="Z848" i="7"/>
  <c r="AA848" i="7" s="1"/>
  <c r="X849" i="7"/>
  <c r="Y849" i="7"/>
  <c r="Z849" i="7"/>
  <c r="AA849" i="7" s="1"/>
  <c r="X850" i="7"/>
  <c r="Y850" i="7"/>
  <c r="Z850" i="7"/>
  <c r="AA850" i="7" s="1"/>
  <c r="X851" i="7"/>
  <c r="Y851" i="7"/>
  <c r="Z851" i="7"/>
  <c r="AA851" i="7" s="1"/>
  <c r="X852" i="7"/>
  <c r="Y852" i="7"/>
  <c r="Z852" i="7"/>
  <c r="AA852" i="7" s="1"/>
  <c r="X853" i="7"/>
  <c r="Y853" i="7"/>
  <c r="Z853" i="7"/>
  <c r="AA853" i="7" s="1"/>
  <c r="X854" i="7"/>
  <c r="Y854" i="7"/>
  <c r="Z854" i="7"/>
  <c r="AA854" i="7" s="1"/>
  <c r="X855" i="7"/>
  <c r="Y855" i="7"/>
  <c r="Z855" i="7"/>
  <c r="AA855" i="7" s="1"/>
  <c r="X856" i="7"/>
  <c r="Y856" i="7"/>
  <c r="Z856" i="7"/>
  <c r="AA856" i="7" s="1"/>
  <c r="X857" i="7"/>
  <c r="Y857" i="7"/>
  <c r="Z857" i="7"/>
  <c r="AA857" i="7" s="1"/>
  <c r="X858" i="7"/>
  <c r="Y858" i="7"/>
  <c r="Z858" i="7"/>
  <c r="AA858" i="7" s="1"/>
  <c r="X859" i="7"/>
  <c r="Y859" i="7"/>
  <c r="Z859" i="7"/>
  <c r="AA859" i="7" s="1"/>
  <c r="X860" i="7"/>
  <c r="Y860" i="7"/>
  <c r="Z860" i="7"/>
  <c r="AA860" i="7" s="1"/>
  <c r="X861" i="7"/>
  <c r="Y861" i="7"/>
  <c r="Z861" i="7"/>
  <c r="AA861" i="7" s="1"/>
  <c r="X862" i="7"/>
  <c r="Y862" i="7"/>
  <c r="Z862" i="7"/>
  <c r="AA862" i="7" s="1"/>
  <c r="X863" i="7"/>
  <c r="Y863" i="7"/>
  <c r="Z863" i="7"/>
  <c r="AA863" i="7" s="1"/>
  <c r="X864" i="7"/>
  <c r="Y864" i="7"/>
  <c r="Z864" i="7"/>
  <c r="AA864" i="7" s="1"/>
  <c r="X865" i="7"/>
  <c r="Y865" i="7"/>
  <c r="Z865" i="7"/>
  <c r="AA865" i="7" s="1"/>
  <c r="X866" i="7"/>
  <c r="Y866" i="7"/>
  <c r="Z866" i="7"/>
  <c r="AA866" i="7" s="1"/>
  <c r="X867" i="7"/>
  <c r="Y867" i="7"/>
  <c r="Z867" i="7"/>
  <c r="AA867" i="7" s="1"/>
  <c r="X868" i="7"/>
  <c r="Y868" i="7"/>
  <c r="Z868" i="7"/>
  <c r="AA868" i="7" s="1"/>
  <c r="X869" i="7"/>
  <c r="Y869" i="7"/>
  <c r="Z869" i="7"/>
  <c r="AA869" i="7" s="1"/>
  <c r="X870" i="7"/>
  <c r="Y870" i="7"/>
  <c r="Z870" i="7"/>
  <c r="AA870" i="7" s="1"/>
  <c r="X871" i="7"/>
  <c r="Y871" i="7"/>
  <c r="Z871" i="7"/>
  <c r="AA871" i="7" s="1"/>
  <c r="X872" i="7"/>
  <c r="Y872" i="7"/>
  <c r="Z872" i="7"/>
  <c r="AA872" i="7" s="1"/>
  <c r="X873" i="7"/>
  <c r="Y873" i="7"/>
  <c r="Z873" i="7"/>
  <c r="AA873" i="7" s="1"/>
  <c r="X874" i="7"/>
  <c r="Y874" i="7"/>
  <c r="Z874" i="7"/>
  <c r="AA874" i="7" s="1"/>
  <c r="X875" i="7"/>
  <c r="Y875" i="7"/>
  <c r="Z875" i="7"/>
  <c r="AA875" i="7" s="1"/>
  <c r="X876" i="7"/>
  <c r="Y876" i="7"/>
  <c r="Z876" i="7"/>
  <c r="AA876" i="7" s="1"/>
  <c r="X877" i="7"/>
  <c r="Y877" i="7"/>
  <c r="Z877" i="7"/>
  <c r="AA877" i="7" s="1"/>
  <c r="X878" i="7"/>
  <c r="Y878" i="7"/>
  <c r="Z878" i="7"/>
  <c r="AA878" i="7" s="1"/>
  <c r="X879" i="7"/>
  <c r="Y879" i="7"/>
  <c r="Z879" i="7"/>
  <c r="AA879" i="7" s="1"/>
  <c r="X880" i="7"/>
  <c r="Y880" i="7"/>
  <c r="Z880" i="7"/>
  <c r="AA880" i="7" s="1"/>
  <c r="X881" i="7"/>
  <c r="Y881" i="7"/>
  <c r="Z881" i="7"/>
  <c r="AA881" i="7" s="1"/>
  <c r="X882" i="7"/>
  <c r="Y882" i="7"/>
  <c r="Z882" i="7"/>
  <c r="AA882" i="7" s="1"/>
  <c r="X883" i="7"/>
  <c r="Y883" i="7"/>
  <c r="Z883" i="7"/>
  <c r="AA883" i="7" s="1"/>
  <c r="X884" i="7"/>
  <c r="Y884" i="7"/>
  <c r="Z884" i="7"/>
  <c r="AA884" i="7" s="1"/>
  <c r="X885" i="7"/>
  <c r="Y885" i="7"/>
  <c r="Z885" i="7"/>
  <c r="AA885" i="7" s="1"/>
  <c r="X886" i="7"/>
  <c r="Y886" i="7"/>
  <c r="Z886" i="7"/>
  <c r="AA886" i="7" s="1"/>
  <c r="X887" i="7"/>
  <c r="Y887" i="7"/>
  <c r="Z887" i="7"/>
  <c r="AA887" i="7" s="1"/>
  <c r="X888" i="7"/>
  <c r="Y888" i="7"/>
  <c r="Z888" i="7"/>
  <c r="AA888" i="7" s="1"/>
  <c r="X889" i="7"/>
  <c r="Y889" i="7"/>
  <c r="Z889" i="7"/>
  <c r="AA889" i="7" s="1"/>
  <c r="X890" i="7"/>
  <c r="Y890" i="7"/>
  <c r="Z890" i="7"/>
  <c r="AA890" i="7" s="1"/>
  <c r="X891" i="7"/>
  <c r="Y891" i="7"/>
  <c r="Z891" i="7"/>
  <c r="AA891" i="7" s="1"/>
  <c r="X892" i="7"/>
  <c r="Y892" i="7"/>
  <c r="Z892" i="7"/>
  <c r="AA892" i="7" s="1"/>
  <c r="X893" i="7"/>
  <c r="Y893" i="7"/>
  <c r="Z893" i="7"/>
  <c r="AA893" i="7" s="1"/>
  <c r="X894" i="7"/>
  <c r="Y894" i="7"/>
  <c r="Z894" i="7"/>
  <c r="AA894" i="7" s="1"/>
  <c r="X895" i="7"/>
  <c r="Y895" i="7"/>
  <c r="Z895" i="7"/>
  <c r="AA895" i="7" s="1"/>
  <c r="X896" i="7"/>
  <c r="Y896" i="7"/>
  <c r="Z896" i="7"/>
  <c r="AA896" i="7" s="1"/>
  <c r="X897" i="7"/>
  <c r="Y897" i="7"/>
  <c r="Z897" i="7"/>
  <c r="AA897" i="7" s="1"/>
  <c r="X898" i="7"/>
  <c r="Y898" i="7"/>
  <c r="Z898" i="7"/>
  <c r="AA898" i="7" s="1"/>
  <c r="X899" i="7"/>
  <c r="Y899" i="7"/>
  <c r="Z899" i="7"/>
  <c r="AA899" i="7" s="1"/>
  <c r="X900" i="7"/>
  <c r="Y900" i="7"/>
  <c r="Z900" i="7"/>
  <c r="AA900" i="7" s="1"/>
  <c r="X901" i="7"/>
  <c r="Y901" i="7"/>
  <c r="Z901" i="7"/>
  <c r="AA901" i="7" s="1"/>
  <c r="X902" i="7"/>
  <c r="Y902" i="7"/>
  <c r="Z902" i="7"/>
  <c r="AA902" i="7" s="1"/>
  <c r="X903" i="7"/>
  <c r="Y903" i="7"/>
  <c r="Z903" i="7"/>
  <c r="AA903" i="7" s="1"/>
  <c r="X904" i="7"/>
  <c r="Y904" i="7"/>
  <c r="Z904" i="7"/>
  <c r="AA904" i="7" s="1"/>
  <c r="X905" i="7"/>
  <c r="Y905" i="7"/>
  <c r="Z905" i="7"/>
  <c r="AA905" i="7" s="1"/>
  <c r="X906" i="7"/>
  <c r="Y906" i="7"/>
  <c r="Z906" i="7"/>
  <c r="AA906" i="7" s="1"/>
  <c r="X907" i="7"/>
  <c r="Y907" i="7"/>
  <c r="Z907" i="7"/>
  <c r="AA907" i="7" s="1"/>
  <c r="X908" i="7"/>
  <c r="Y908" i="7"/>
  <c r="Z908" i="7"/>
  <c r="AA908" i="7" s="1"/>
  <c r="X909" i="7"/>
  <c r="Y909" i="7"/>
  <c r="Z909" i="7"/>
  <c r="AA909" i="7" s="1"/>
  <c r="X910" i="7"/>
  <c r="Y910" i="7"/>
  <c r="Z910" i="7"/>
  <c r="AA910" i="7" s="1"/>
  <c r="X911" i="7"/>
  <c r="Y911" i="7"/>
  <c r="Z911" i="7"/>
  <c r="AA911" i="7" s="1"/>
  <c r="X912" i="7"/>
  <c r="Y912" i="7"/>
  <c r="Z912" i="7"/>
  <c r="AA912" i="7" s="1"/>
  <c r="X913" i="7"/>
  <c r="Y913" i="7"/>
  <c r="Z913" i="7"/>
  <c r="AA913" i="7" s="1"/>
  <c r="X914" i="7"/>
  <c r="Y914" i="7"/>
  <c r="Z914" i="7"/>
  <c r="AA914" i="7" s="1"/>
  <c r="X915" i="7"/>
  <c r="Y915" i="7"/>
  <c r="Z915" i="7"/>
  <c r="AA915" i="7" s="1"/>
  <c r="X916" i="7"/>
  <c r="Y916" i="7"/>
  <c r="Z916" i="7"/>
  <c r="AA916" i="7" s="1"/>
  <c r="X917" i="7"/>
  <c r="Y917" i="7"/>
  <c r="Z917" i="7"/>
  <c r="AA917" i="7" s="1"/>
  <c r="X918" i="7"/>
  <c r="Y918" i="7"/>
  <c r="Z918" i="7"/>
  <c r="AA918" i="7" s="1"/>
  <c r="X919" i="7"/>
  <c r="Y919" i="7"/>
  <c r="Z919" i="7"/>
  <c r="AA919" i="7" s="1"/>
  <c r="X920" i="7"/>
  <c r="Y920" i="7"/>
  <c r="Z920" i="7"/>
  <c r="AA920" i="7" s="1"/>
  <c r="X921" i="7"/>
  <c r="Y921" i="7"/>
  <c r="Z921" i="7"/>
  <c r="AA921" i="7" s="1"/>
  <c r="X922" i="7"/>
  <c r="Y922" i="7"/>
  <c r="Z922" i="7"/>
  <c r="AA922" i="7" s="1"/>
  <c r="X923" i="7"/>
  <c r="Y923" i="7"/>
  <c r="Z923" i="7"/>
  <c r="AA923" i="7" s="1"/>
  <c r="X924" i="7"/>
  <c r="Y924" i="7"/>
  <c r="Z924" i="7"/>
  <c r="AA924" i="7" s="1"/>
  <c r="X925" i="7"/>
  <c r="Y925" i="7"/>
  <c r="Z925" i="7"/>
  <c r="AA925" i="7" s="1"/>
  <c r="X926" i="7"/>
  <c r="Y926" i="7"/>
  <c r="Z926" i="7"/>
  <c r="AA926" i="7" s="1"/>
  <c r="X927" i="7"/>
  <c r="Y927" i="7"/>
  <c r="Z927" i="7"/>
  <c r="AA927" i="7" s="1"/>
  <c r="X928" i="7"/>
  <c r="Y928" i="7"/>
  <c r="Z928" i="7"/>
  <c r="AA928" i="7" s="1"/>
  <c r="X929" i="7"/>
  <c r="Y929" i="7"/>
  <c r="Z929" i="7"/>
  <c r="AA929" i="7" s="1"/>
  <c r="X930" i="7"/>
  <c r="Y930" i="7"/>
  <c r="Z930" i="7"/>
  <c r="AA930" i="7" s="1"/>
  <c r="X931" i="7"/>
  <c r="Y931" i="7"/>
  <c r="Z931" i="7"/>
  <c r="AA931" i="7" s="1"/>
  <c r="X932" i="7"/>
  <c r="Y932" i="7"/>
  <c r="Z932" i="7"/>
  <c r="AA932" i="7" s="1"/>
  <c r="X933" i="7"/>
  <c r="Y933" i="7"/>
  <c r="Z933" i="7"/>
  <c r="AA933" i="7" s="1"/>
  <c r="X934" i="7"/>
  <c r="Y934" i="7"/>
  <c r="Z934" i="7"/>
  <c r="AA934" i="7" s="1"/>
  <c r="X935" i="7"/>
  <c r="Y935" i="7"/>
  <c r="Z935" i="7"/>
  <c r="AA935" i="7" s="1"/>
  <c r="X936" i="7"/>
  <c r="Y936" i="7"/>
  <c r="Z936" i="7"/>
  <c r="AA936" i="7" s="1"/>
  <c r="X937" i="7"/>
  <c r="Y937" i="7"/>
  <c r="Z937" i="7"/>
  <c r="AA937" i="7" s="1"/>
  <c r="X938" i="7"/>
  <c r="Y938" i="7"/>
  <c r="Z938" i="7"/>
  <c r="AA938" i="7" s="1"/>
  <c r="X939" i="7"/>
  <c r="Y939" i="7"/>
  <c r="Z939" i="7"/>
  <c r="AA939" i="7" s="1"/>
  <c r="X940" i="7"/>
  <c r="Y940" i="7"/>
  <c r="Z940" i="7"/>
  <c r="AA940" i="7" s="1"/>
  <c r="X941" i="7"/>
  <c r="Y941" i="7"/>
  <c r="Z941" i="7"/>
  <c r="AA941" i="7" s="1"/>
  <c r="X942" i="7"/>
  <c r="Y942" i="7"/>
  <c r="Z942" i="7"/>
  <c r="AA942" i="7" s="1"/>
  <c r="X943" i="7"/>
  <c r="Y943" i="7"/>
  <c r="Z943" i="7"/>
  <c r="AA943" i="7" s="1"/>
  <c r="X944" i="7"/>
  <c r="Y944" i="7"/>
  <c r="Z944" i="7"/>
  <c r="AA944" i="7" s="1"/>
  <c r="X945" i="7"/>
  <c r="Y945" i="7"/>
  <c r="Z945" i="7"/>
  <c r="AA945" i="7" s="1"/>
  <c r="X946" i="7"/>
  <c r="Y946" i="7"/>
  <c r="Z946" i="7"/>
  <c r="AA946" i="7" s="1"/>
  <c r="X947" i="7"/>
  <c r="Y947" i="7"/>
  <c r="Z947" i="7"/>
  <c r="AA947" i="7" s="1"/>
  <c r="X948" i="7"/>
  <c r="Y948" i="7"/>
  <c r="Z948" i="7"/>
  <c r="AA948" i="7" s="1"/>
  <c r="X949" i="7"/>
  <c r="Y949" i="7"/>
  <c r="Z949" i="7"/>
  <c r="AA949" i="7" s="1"/>
  <c r="X950" i="7"/>
  <c r="Y950" i="7"/>
  <c r="Z950" i="7"/>
  <c r="AA950" i="7" s="1"/>
  <c r="X951" i="7"/>
  <c r="Y951" i="7"/>
  <c r="Z951" i="7"/>
  <c r="AA951" i="7" s="1"/>
  <c r="X952" i="7"/>
  <c r="Y952" i="7"/>
  <c r="Z952" i="7"/>
  <c r="AA952" i="7" s="1"/>
  <c r="X953" i="7"/>
  <c r="Y953" i="7"/>
  <c r="Z953" i="7"/>
  <c r="AA953" i="7" s="1"/>
  <c r="X954" i="7"/>
  <c r="Y954" i="7"/>
  <c r="Z954" i="7"/>
  <c r="AA954" i="7" s="1"/>
  <c r="X955" i="7"/>
  <c r="Y955" i="7"/>
  <c r="Z955" i="7"/>
  <c r="AA955" i="7" s="1"/>
  <c r="X956" i="7"/>
  <c r="Y956" i="7"/>
  <c r="Z956" i="7"/>
  <c r="AA956" i="7" s="1"/>
  <c r="X957" i="7"/>
  <c r="Y957" i="7"/>
  <c r="Z957" i="7"/>
  <c r="AA957" i="7" s="1"/>
  <c r="X958" i="7"/>
  <c r="Y958" i="7"/>
  <c r="Z958" i="7"/>
  <c r="AA958" i="7" s="1"/>
  <c r="X959" i="7"/>
  <c r="Y959" i="7"/>
  <c r="Z959" i="7"/>
  <c r="AA959" i="7" s="1"/>
  <c r="X960" i="7"/>
  <c r="Y960" i="7"/>
  <c r="Z960" i="7"/>
  <c r="AA960" i="7" s="1"/>
  <c r="X961" i="7"/>
  <c r="Y961" i="7"/>
  <c r="Z961" i="7"/>
  <c r="AA961" i="7" s="1"/>
  <c r="X962" i="7"/>
  <c r="Y962" i="7"/>
  <c r="Z962" i="7"/>
  <c r="AA962" i="7" s="1"/>
  <c r="X963" i="7"/>
  <c r="Y963" i="7"/>
  <c r="Z963" i="7"/>
  <c r="AA963" i="7" s="1"/>
  <c r="X964" i="7"/>
  <c r="Y964" i="7"/>
  <c r="Z964" i="7"/>
  <c r="AA964" i="7" s="1"/>
  <c r="X965" i="7"/>
  <c r="Y965" i="7"/>
  <c r="Z965" i="7"/>
  <c r="AA965" i="7" s="1"/>
  <c r="X966" i="7"/>
  <c r="Y966" i="7"/>
  <c r="Z966" i="7"/>
  <c r="AA966" i="7" s="1"/>
  <c r="X967" i="7"/>
  <c r="Y967" i="7"/>
  <c r="Z967" i="7"/>
  <c r="AA967" i="7" s="1"/>
  <c r="X968" i="7"/>
  <c r="Y968" i="7"/>
  <c r="Z968" i="7"/>
  <c r="AA968" i="7" s="1"/>
  <c r="X969" i="7"/>
  <c r="Y969" i="7"/>
  <c r="Z969" i="7"/>
  <c r="AA969" i="7" s="1"/>
  <c r="X970" i="7"/>
  <c r="Y970" i="7"/>
  <c r="Z970" i="7"/>
  <c r="AA970" i="7" s="1"/>
  <c r="X971" i="7"/>
  <c r="Y971" i="7"/>
  <c r="Z971" i="7"/>
  <c r="AA971" i="7" s="1"/>
  <c r="X972" i="7"/>
  <c r="Y972" i="7"/>
  <c r="Z972" i="7"/>
  <c r="AA972" i="7" s="1"/>
  <c r="X973" i="7"/>
  <c r="Y973" i="7"/>
  <c r="Z973" i="7"/>
  <c r="AA973" i="7" s="1"/>
  <c r="X974" i="7"/>
  <c r="Y974" i="7"/>
  <c r="Z974" i="7"/>
  <c r="AA974" i="7" s="1"/>
  <c r="X975" i="7"/>
  <c r="Y975" i="7"/>
  <c r="Z975" i="7"/>
  <c r="AA975" i="7" s="1"/>
  <c r="X976" i="7"/>
  <c r="Y976" i="7"/>
  <c r="Z976" i="7"/>
  <c r="AA976" i="7" s="1"/>
  <c r="X977" i="7"/>
  <c r="Y977" i="7"/>
  <c r="Z977" i="7"/>
  <c r="AA977" i="7" s="1"/>
  <c r="X978" i="7"/>
  <c r="Y978" i="7"/>
  <c r="Z978" i="7"/>
  <c r="AA978" i="7" s="1"/>
  <c r="X979" i="7"/>
  <c r="Y979" i="7"/>
  <c r="Z979" i="7"/>
  <c r="AA979" i="7" s="1"/>
  <c r="X980" i="7"/>
  <c r="Y980" i="7"/>
  <c r="Z980" i="7"/>
  <c r="AA980" i="7" s="1"/>
  <c r="X981" i="7"/>
  <c r="Y981" i="7"/>
  <c r="Z981" i="7"/>
  <c r="AA981" i="7" s="1"/>
  <c r="X982" i="7"/>
  <c r="Y982" i="7"/>
  <c r="Z982" i="7"/>
  <c r="AA982" i="7" s="1"/>
  <c r="X983" i="7"/>
  <c r="Y983" i="7"/>
  <c r="Z983" i="7"/>
  <c r="AA983" i="7" s="1"/>
  <c r="X984" i="7"/>
  <c r="Y984" i="7"/>
  <c r="Z984" i="7"/>
  <c r="AA984" i="7" s="1"/>
  <c r="X985" i="7"/>
  <c r="Y985" i="7"/>
  <c r="Z985" i="7"/>
  <c r="AA985" i="7" s="1"/>
  <c r="X986" i="7"/>
  <c r="Y986" i="7"/>
  <c r="Z986" i="7"/>
  <c r="AA986" i="7" s="1"/>
  <c r="X987" i="7"/>
  <c r="Y987" i="7"/>
  <c r="Z987" i="7"/>
  <c r="AA987" i="7" s="1"/>
  <c r="X988" i="7"/>
  <c r="Y988" i="7"/>
  <c r="Z988" i="7"/>
  <c r="AA988" i="7" s="1"/>
  <c r="X989" i="7"/>
  <c r="Y989" i="7"/>
  <c r="Z989" i="7"/>
  <c r="AA989" i="7" s="1"/>
  <c r="X990" i="7"/>
  <c r="Y990" i="7"/>
  <c r="Z990" i="7"/>
  <c r="AA990" i="7" s="1"/>
  <c r="X991" i="7"/>
  <c r="Y991" i="7"/>
  <c r="Z991" i="7"/>
  <c r="AA991" i="7" s="1"/>
  <c r="X992" i="7"/>
  <c r="Y992" i="7"/>
  <c r="Z992" i="7"/>
  <c r="AA992" i="7" s="1"/>
  <c r="X993" i="7"/>
  <c r="Y993" i="7"/>
  <c r="Z993" i="7"/>
  <c r="AA993" i="7" s="1"/>
  <c r="X994" i="7"/>
  <c r="Y994" i="7"/>
  <c r="Z994" i="7"/>
  <c r="AA994" i="7" s="1"/>
  <c r="X995" i="7"/>
  <c r="Y995" i="7"/>
  <c r="Z995" i="7"/>
  <c r="AA995" i="7" s="1"/>
  <c r="X996" i="7"/>
  <c r="Y996" i="7"/>
  <c r="Z996" i="7"/>
  <c r="AA996" i="7" s="1"/>
  <c r="X997" i="7"/>
  <c r="Y997" i="7"/>
  <c r="Z997" i="7"/>
  <c r="AA997" i="7" s="1"/>
  <c r="X998" i="7"/>
  <c r="Y998" i="7"/>
  <c r="Z998" i="7"/>
  <c r="AA998" i="7" s="1"/>
  <c r="X999" i="7"/>
  <c r="Y999" i="7"/>
  <c r="Z999" i="7"/>
  <c r="AA999" i="7" s="1"/>
  <c r="X1000" i="7"/>
  <c r="Y1000" i="7"/>
  <c r="Z1000" i="7"/>
  <c r="AA1000" i="7" s="1"/>
  <c r="X1001" i="7"/>
  <c r="Y1001" i="7"/>
  <c r="Z1001" i="7"/>
  <c r="AA1001" i="7" s="1"/>
  <c r="X1002" i="7"/>
  <c r="Y1002" i="7"/>
  <c r="Z1002" i="7"/>
  <c r="AA1002" i="7" s="1"/>
  <c r="X1003" i="7"/>
  <c r="Y1003" i="7"/>
  <c r="Z1003" i="7"/>
  <c r="AA1003" i="7" s="1"/>
  <c r="X1004" i="7"/>
  <c r="Y1004" i="7"/>
  <c r="Z1004" i="7"/>
  <c r="AA1004" i="7" s="1"/>
  <c r="X1005" i="7"/>
  <c r="Y1005" i="7"/>
  <c r="Z1005" i="7"/>
  <c r="AA1005" i="7" s="1"/>
  <c r="X1006" i="7"/>
  <c r="Y1006" i="7"/>
  <c r="Z1006" i="7"/>
  <c r="AA1006" i="7" s="1"/>
  <c r="X1007" i="7"/>
  <c r="Y1007" i="7"/>
  <c r="Z1007" i="7"/>
  <c r="AA1007" i="7" s="1"/>
  <c r="X1008" i="7"/>
  <c r="Y1008" i="7"/>
  <c r="Z1008" i="7"/>
  <c r="AA1008" i="7" s="1"/>
  <c r="X1009" i="7"/>
  <c r="Y1009" i="7"/>
  <c r="Z1009" i="7"/>
  <c r="AA1009" i="7" s="1"/>
  <c r="X1010" i="7"/>
  <c r="Y1010" i="7"/>
  <c r="Z1010" i="7"/>
  <c r="AA1010" i="7" s="1"/>
  <c r="X1011" i="7"/>
  <c r="Y1011" i="7"/>
  <c r="Z1011" i="7"/>
  <c r="AA1011" i="7" s="1"/>
  <c r="X1012" i="7"/>
  <c r="Y1012" i="7"/>
  <c r="Z1012" i="7"/>
  <c r="AA1012" i="7" s="1"/>
  <c r="X1013" i="7"/>
  <c r="Y1013" i="7"/>
  <c r="Z1013" i="7"/>
  <c r="AA1013" i="7" s="1"/>
  <c r="X1014" i="7"/>
  <c r="Y1014" i="7"/>
  <c r="Z1014" i="7"/>
  <c r="AA1014" i="7" s="1"/>
  <c r="X1015" i="7"/>
  <c r="Y1015" i="7"/>
  <c r="Z1015" i="7"/>
  <c r="AA1015" i="7" s="1"/>
  <c r="X1016" i="7"/>
  <c r="Y1016" i="7"/>
  <c r="Z1016" i="7"/>
  <c r="AA1016" i="7" s="1"/>
  <c r="X1017" i="7"/>
  <c r="Y1017" i="7"/>
  <c r="Z1017" i="7"/>
  <c r="AA1017" i="7" s="1"/>
  <c r="X1018" i="7"/>
  <c r="Y1018" i="7"/>
  <c r="Z1018" i="7"/>
  <c r="AA1018" i="7" s="1"/>
  <c r="X1019" i="7"/>
  <c r="Y1019" i="7"/>
  <c r="Z1019" i="7"/>
  <c r="AA1019" i="7" s="1"/>
  <c r="X1020" i="7"/>
  <c r="Y1020" i="7"/>
  <c r="Z1020" i="7"/>
  <c r="AA1020" i="7" s="1"/>
  <c r="X1021" i="7"/>
  <c r="Y1021" i="7"/>
  <c r="Z1021" i="7"/>
  <c r="AA1021" i="7" s="1"/>
  <c r="X1022" i="7"/>
  <c r="Y1022" i="7"/>
  <c r="Z1022" i="7"/>
  <c r="AA1022" i="7" s="1"/>
  <c r="X1023" i="7"/>
  <c r="Y1023" i="7"/>
  <c r="Z1023" i="7"/>
  <c r="AA1023" i="7" s="1"/>
  <c r="X1024" i="7"/>
  <c r="Y1024" i="7"/>
  <c r="Z1024" i="7"/>
  <c r="AA1024" i="7" s="1"/>
  <c r="X1025" i="7"/>
  <c r="Y1025" i="7"/>
  <c r="Z1025" i="7"/>
  <c r="AA1025" i="7" s="1"/>
  <c r="X1026" i="7"/>
  <c r="Y1026" i="7"/>
  <c r="Z1026" i="7"/>
  <c r="AA1026" i="7" s="1"/>
  <c r="X1027" i="7"/>
  <c r="Y1027" i="7"/>
  <c r="Z1027" i="7"/>
  <c r="AA1027" i="7" s="1"/>
  <c r="X1028" i="7"/>
  <c r="Y1028" i="7"/>
  <c r="Z1028" i="7"/>
  <c r="AA1028" i="7" s="1"/>
  <c r="X1029" i="7"/>
  <c r="Y1029" i="7"/>
  <c r="Z1029" i="7"/>
  <c r="AA1029" i="7" s="1"/>
  <c r="X1030" i="7"/>
  <c r="Y1030" i="7"/>
  <c r="Z1030" i="7"/>
  <c r="AA1030" i="7" s="1"/>
  <c r="X1031" i="7"/>
  <c r="Y1031" i="7"/>
  <c r="Z1031" i="7"/>
  <c r="AA1031" i="7" s="1"/>
  <c r="X1032" i="7"/>
  <c r="Y1032" i="7"/>
  <c r="Z1032" i="7"/>
  <c r="AA1032" i="7" s="1"/>
  <c r="X1033" i="7"/>
  <c r="Y1033" i="7"/>
  <c r="Z1033" i="7"/>
  <c r="AA1033" i="7" s="1"/>
  <c r="X1034" i="7"/>
  <c r="Y1034" i="7"/>
  <c r="Z1034" i="7"/>
  <c r="AA1034" i="7" s="1"/>
  <c r="X1035" i="7"/>
  <c r="Y1035" i="7"/>
  <c r="Z1035" i="7"/>
  <c r="AA1035" i="7" s="1"/>
  <c r="X1036" i="7"/>
  <c r="Y1036" i="7"/>
  <c r="Z1036" i="7"/>
  <c r="AA1036" i="7" s="1"/>
  <c r="X1037" i="7"/>
  <c r="Y1037" i="7"/>
  <c r="Z1037" i="7"/>
  <c r="AA1037" i="7" s="1"/>
  <c r="X1038" i="7"/>
  <c r="Y1038" i="7"/>
  <c r="Z1038" i="7"/>
  <c r="AA1038" i="7" s="1"/>
  <c r="X1039" i="7"/>
  <c r="Y1039" i="7"/>
  <c r="Z1039" i="7"/>
  <c r="AA1039" i="7" s="1"/>
  <c r="X1040" i="7"/>
  <c r="Y1040" i="7"/>
  <c r="Z1040" i="7"/>
  <c r="AA1040" i="7" s="1"/>
  <c r="X1041" i="7"/>
  <c r="Y1041" i="7"/>
  <c r="Z1041" i="7"/>
  <c r="AA1041" i="7" s="1"/>
  <c r="X1042" i="7"/>
  <c r="Y1042" i="7"/>
  <c r="Z1042" i="7"/>
  <c r="AA1042" i="7" s="1"/>
  <c r="X1043" i="7"/>
  <c r="Y1043" i="7"/>
  <c r="Z1043" i="7"/>
  <c r="AA1043" i="7" s="1"/>
  <c r="X1044" i="7"/>
  <c r="Y1044" i="7"/>
  <c r="Z1044" i="7"/>
  <c r="AA1044" i="7" s="1"/>
  <c r="X1045" i="7"/>
  <c r="Y1045" i="7"/>
  <c r="Z1045" i="7"/>
  <c r="AA1045" i="7" s="1"/>
  <c r="X1046" i="7"/>
  <c r="Y1046" i="7"/>
  <c r="Z1046" i="7"/>
  <c r="AA1046" i="7" s="1"/>
  <c r="X1047" i="7"/>
  <c r="Y1047" i="7"/>
  <c r="Z1047" i="7"/>
  <c r="AA1047" i="7" s="1"/>
  <c r="X1048" i="7"/>
  <c r="Y1048" i="7"/>
  <c r="Z1048" i="7"/>
  <c r="AA1048" i="7" s="1"/>
  <c r="X1049" i="7"/>
  <c r="Y1049" i="7"/>
  <c r="Z1049" i="7"/>
  <c r="AA1049" i="7" s="1"/>
  <c r="X1050" i="7"/>
  <c r="Y1050" i="7"/>
  <c r="Z1050" i="7"/>
  <c r="AA1050" i="7" s="1"/>
  <c r="X1051" i="7"/>
  <c r="Y1051" i="7"/>
  <c r="Z1051" i="7"/>
  <c r="AA1051" i="7" s="1"/>
  <c r="X1052" i="7"/>
  <c r="Y1052" i="7"/>
  <c r="Z1052" i="7"/>
  <c r="AA1052" i="7" s="1"/>
  <c r="X1053" i="7"/>
  <c r="Y1053" i="7"/>
  <c r="Z1053" i="7"/>
  <c r="AA1053" i="7" s="1"/>
  <c r="X1054" i="7"/>
  <c r="Y1054" i="7"/>
  <c r="Z1054" i="7"/>
  <c r="AA1054" i="7" s="1"/>
  <c r="X1055" i="7"/>
  <c r="Y1055" i="7"/>
  <c r="Z1055" i="7"/>
  <c r="AA1055" i="7" s="1"/>
  <c r="X1056" i="7"/>
  <c r="Y1056" i="7"/>
  <c r="Z1056" i="7"/>
  <c r="AA1056" i="7" s="1"/>
  <c r="X1057" i="7"/>
  <c r="Y1057" i="7"/>
  <c r="Z1057" i="7"/>
  <c r="AA1057" i="7" s="1"/>
  <c r="X1058" i="7"/>
  <c r="Y1058" i="7"/>
  <c r="Z1058" i="7"/>
  <c r="AA1058" i="7" s="1"/>
  <c r="X1059" i="7"/>
  <c r="Y1059" i="7"/>
  <c r="Z1059" i="7"/>
  <c r="AA1059" i="7" s="1"/>
  <c r="X1060" i="7"/>
  <c r="Y1060" i="7"/>
  <c r="Z1060" i="7"/>
  <c r="AA1060" i="7" s="1"/>
  <c r="X1061" i="7"/>
  <c r="Y1061" i="7"/>
  <c r="Z1061" i="7"/>
  <c r="AA1061" i="7" s="1"/>
  <c r="X1062" i="7"/>
  <c r="Y1062" i="7"/>
  <c r="Z1062" i="7"/>
  <c r="AA1062" i="7" s="1"/>
  <c r="X1063" i="7"/>
  <c r="Y1063" i="7"/>
  <c r="Z1063" i="7"/>
  <c r="AA1063" i="7" s="1"/>
  <c r="X1064" i="7"/>
  <c r="Y1064" i="7"/>
  <c r="Z1064" i="7"/>
  <c r="AA1064" i="7" s="1"/>
  <c r="X1065" i="7"/>
  <c r="Y1065" i="7"/>
  <c r="Z1065" i="7"/>
  <c r="AA1065" i="7" s="1"/>
  <c r="X1066" i="7"/>
  <c r="Y1066" i="7"/>
  <c r="Z1066" i="7"/>
  <c r="AA1066" i="7" s="1"/>
  <c r="X1067" i="7"/>
  <c r="Y1067" i="7"/>
  <c r="Z1067" i="7"/>
  <c r="AA1067" i="7" s="1"/>
  <c r="X1068" i="7"/>
  <c r="Y1068" i="7"/>
  <c r="Z1068" i="7"/>
  <c r="AA1068" i="7" s="1"/>
  <c r="X1069" i="7"/>
  <c r="Y1069" i="7"/>
  <c r="Z1069" i="7"/>
  <c r="AA1069" i="7" s="1"/>
  <c r="X1070" i="7"/>
  <c r="Y1070" i="7"/>
  <c r="Z1070" i="7"/>
  <c r="AA1070" i="7" s="1"/>
  <c r="X1071" i="7"/>
  <c r="Y1071" i="7"/>
  <c r="Z1071" i="7"/>
  <c r="AA1071" i="7" s="1"/>
  <c r="X1072" i="7"/>
  <c r="Y1072" i="7"/>
  <c r="Z1072" i="7"/>
  <c r="AA1072" i="7" s="1"/>
  <c r="X1073" i="7"/>
  <c r="Y1073" i="7"/>
  <c r="Z1073" i="7"/>
  <c r="AA1073" i="7" s="1"/>
  <c r="X1074" i="7"/>
  <c r="Y1074" i="7"/>
  <c r="Z1074" i="7"/>
  <c r="AA1074" i="7" s="1"/>
  <c r="X1075" i="7"/>
  <c r="Y1075" i="7"/>
  <c r="Z1075" i="7"/>
  <c r="AA1075" i="7" s="1"/>
  <c r="X1076" i="7"/>
  <c r="Y1076" i="7"/>
  <c r="Z1076" i="7"/>
  <c r="AA1076" i="7" s="1"/>
  <c r="X1077" i="7"/>
  <c r="Y1077" i="7"/>
  <c r="Z1077" i="7"/>
  <c r="AA1077" i="7" s="1"/>
  <c r="X1078" i="7"/>
  <c r="Y1078" i="7"/>
  <c r="Z1078" i="7"/>
  <c r="AA1078" i="7" s="1"/>
  <c r="X1079" i="7"/>
  <c r="Y1079" i="7"/>
  <c r="Z1079" i="7"/>
  <c r="AA1079" i="7" s="1"/>
  <c r="X1080" i="7"/>
  <c r="Y1080" i="7"/>
  <c r="Z1080" i="7"/>
  <c r="AA1080" i="7" s="1"/>
  <c r="X1081" i="7"/>
  <c r="Y1081" i="7"/>
  <c r="Z1081" i="7"/>
  <c r="AA1081" i="7" s="1"/>
  <c r="X1082" i="7"/>
  <c r="Y1082" i="7"/>
  <c r="Z1082" i="7"/>
  <c r="AA1082" i="7" s="1"/>
  <c r="X1083" i="7"/>
  <c r="Y1083" i="7"/>
  <c r="Z1083" i="7"/>
  <c r="AA1083" i="7" s="1"/>
  <c r="X1084" i="7"/>
  <c r="Y1084" i="7"/>
  <c r="Z1084" i="7"/>
  <c r="AA1084" i="7" s="1"/>
  <c r="X1085" i="7"/>
  <c r="Y1085" i="7"/>
  <c r="Z1085" i="7"/>
  <c r="AA1085" i="7" s="1"/>
  <c r="X1086" i="7"/>
  <c r="Y1086" i="7"/>
  <c r="Z1086" i="7"/>
  <c r="AA1086" i="7" s="1"/>
  <c r="X1087" i="7"/>
  <c r="Y1087" i="7"/>
  <c r="Z1087" i="7"/>
  <c r="AA1087" i="7" s="1"/>
  <c r="X1088" i="7"/>
  <c r="Y1088" i="7"/>
  <c r="Z1088" i="7"/>
  <c r="AA1088" i="7" s="1"/>
  <c r="X1089" i="7"/>
  <c r="Y1089" i="7"/>
  <c r="Z1089" i="7"/>
  <c r="AA1089" i="7" s="1"/>
  <c r="X1090" i="7"/>
  <c r="Y1090" i="7"/>
  <c r="Z1090" i="7"/>
  <c r="AA1090" i="7" s="1"/>
  <c r="X1091" i="7"/>
  <c r="Y1091" i="7"/>
  <c r="Z1091" i="7"/>
  <c r="AA1091" i="7" s="1"/>
  <c r="X1092" i="7"/>
  <c r="Y1092" i="7"/>
  <c r="Z1092" i="7"/>
  <c r="AA1092" i="7" s="1"/>
  <c r="X1093" i="7"/>
  <c r="Y1093" i="7"/>
  <c r="Z1093" i="7"/>
  <c r="AA1093" i="7" s="1"/>
  <c r="X1094" i="7"/>
  <c r="Y1094" i="7"/>
  <c r="Z1094" i="7"/>
  <c r="AA1094" i="7" s="1"/>
  <c r="X1095" i="7"/>
  <c r="Y1095" i="7"/>
  <c r="Z1095" i="7"/>
  <c r="AA1095" i="7" s="1"/>
  <c r="X1096" i="7"/>
  <c r="Y1096" i="7"/>
  <c r="Z1096" i="7"/>
  <c r="AA1096" i="7" s="1"/>
  <c r="X1097" i="7"/>
  <c r="Y1097" i="7"/>
  <c r="Z1097" i="7"/>
  <c r="AA1097" i="7" s="1"/>
  <c r="X1098" i="7"/>
  <c r="Y1098" i="7"/>
  <c r="Z1098" i="7"/>
  <c r="AA1098" i="7" s="1"/>
  <c r="X1099" i="7"/>
  <c r="Y1099" i="7"/>
  <c r="Z1099" i="7"/>
  <c r="AA1099" i="7" s="1"/>
  <c r="X1100" i="7"/>
  <c r="Y1100" i="7"/>
  <c r="Z1100" i="7"/>
  <c r="AA1100" i="7" s="1"/>
  <c r="X1101" i="7"/>
  <c r="Y1101" i="7"/>
  <c r="Z1101" i="7"/>
  <c r="AA1101" i="7" s="1"/>
  <c r="X1102" i="7"/>
  <c r="Y1102" i="7"/>
  <c r="Z1102" i="7"/>
  <c r="AA1102" i="7" s="1"/>
  <c r="X1103" i="7"/>
  <c r="Y1103" i="7"/>
  <c r="Z1103" i="7"/>
  <c r="AA1103" i="7" s="1"/>
  <c r="X1104" i="7"/>
  <c r="Y1104" i="7"/>
  <c r="Z1104" i="7"/>
  <c r="AA1104" i="7" s="1"/>
  <c r="X1105" i="7"/>
  <c r="Y1105" i="7"/>
  <c r="Z1105" i="7"/>
  <c r="AA1105" i="7" s="1"/>
  <c r="X1106" i="7"/>
  <c r="Y1106" i="7"/>
  <c r="Z1106" i="7"/>
  <c r="AA1106" i="7" s="1"/>
  <c r="X1107" i="7"/>
  <c r="Y1107" i="7"/>
  <c r="Z1107" i="7"/>
  <c r="AA1107" i="7" s="1"/>
  <c r="X1108" i="7"/>
  <c r="Y1108" i="7"/>
  <c r="Z1108" i="7"/>
  <c r="AA1108" i="7" s="1"/>
  <c r="X1109" i="7"/>
  <c r="Y1109" i="7"/>
  <c r="Z1109" i="7"/>
  <c r="AA1109" i="7" s="1"/>
  <c r="X1110" i="7"/>
  <c r="Y1110" i="7"/>
  <c r="Z1110" i="7"/>
  <c r="AA1110" i="7" s="1"/>
  <c r="X1111" i="7"/>
  <c r="Y1111" i="7"/>
  <c r="Z1111" i="7"/>
  <c r="AA1111" i="7" s="1"/>
  <c r="X1112" i="7"/>
  <c r="Y1112" i="7"/>
  <c r="Z1112" i="7"/>
  <c r="AA1112" i="7" s="1"/>
  <c r="X1113" i="7"/>
  <c r="Y1113" i="7"/>
  <c r="Z1113" i="7"/>
  <c r="AA1113" i="7" s="1"/>
  <c r="X1114" i="7"/>
  <c r="Y1114" i="7"/>
  <c r="Z1114" i="7"/>
  <c r="AA1114" i="7" s="1"/>
  <c r="X1115" i="7"/>
  <c r="Y1115" i="7"/>
  <c r="Z1115" i="7"/>
  <c r="AA1115" i="7" s="1"/>
  <c r="X1116" i="7"/>
  <c r="Y1116" i="7"/>
  <c r="Z1116" i="7"/>
  <c r="AA1116" i="7" s="1"/>
  <c r="X1117" i="7"/>
  <c r="Y1117" i="7"/>
  <c r="Z1117" i="7"/>
  <c r="AA1117" i="7" s="1"/>
  <c r="X1118" i="7"/>
  <c r="Y1118" i="7"/>
  <c r="Z1118" i="7"/>
  <c r="AA1118" i="7" s="1"/>
  <c r="X1119" i="7"/>
  <c r="Y1119" i="7"/>
  <c r="Z1119" i="7"/>
  <c r="AA1119" i="7" s="1"/>
  <c r="X1120" i="7"/>
  <c r="Y1120" i="7"/>
  <c r="Z1120" i="7"/>
  <c r="AA1120" i="7" s="1"/>
  <c r="X1121" i="7"/>
  <c r="Y1121" i="7"/>
  <c r="Z1121" i="7"/>
  <c r="AA1121" i="7" s="1"/>
  <c r="X1122" i="7"/>
  <c r="Y1122" i="7"/>
  <c r="Z1122" i="7"/>
  <c r="AA1122" i="7" s="1"/>
  <c r="X1123" i="7"/>
  <c r="Y1123" i="7"/>
  <c r="Z1123" i="7"/>
  <c r="AA1123" i="7" s="1"/>
  <c r="X1124" i="7"/>
  <c r="Y1124" i="7"/>
  <c r="Z1124" i="7"/>
  <c r="AA1124" i="7" s="1"/>
  <c r="X1125" i="7"/>
  <c r="Y1125" i="7"/>
  <c r="Z1125" i="7"/>
  <c r="AA1125" i="7" s="1"/>
  <c r="X1126" i="7"/>
  <c r="Y1126" i="7"/>
  <c r="Z1126" i="7"/>
  <c r="AA1126" i="7" s="1"/>
  <c r="X1127" i="7"/>
  <c r="Y1127" i="7"/>
  <c r="Z1127" i="7"/>
  <c r="AA1127" i="7" s="1"/>
  <c r="X1128" i="7"/>
  <c r="Y1128" i="7"/>
  <c r="Z1128" i="7"/>
  <c r="AA1128" i="7" s="1"/>
  <c r="X1129" i="7"/>
  <c r="Y1129" i="7"/>
  <c r="Z1129" i="7"/>
  <c r="AA1129" i="7" s="1"/>
  <c r="X1130" i="7"/>
  <c r="Y1130" i="7"/>
  <c r="Z1130" i="7"/>
  <c r="AA1130" i="7" s="1"/>
  <c r="X1131" i="7"/>
  <c r="Y1131" i="7"/>
  <c r="Z1131" i="7"/>
  <c r="AA1131" i="7" s="1"/>
  <c r="X1132" i="7"/>
  <c r="Y1132" i="7"/>
  <c r="Z1132" i="7"/>
  <c r="AA1132" i="7" s="1"/>
  <c r="X1133" i="7"/>
  <c r="Y1133" i="7"/>
  <c r="Z1133" i="7"/>
  <c r="AA1133" i="7" s="1"/>
  <c r="X1134" i="7"/>
  <c r="Y1134" i="7"/>
  <c r="Z1134" i="7"/>
  <c r="AA1134" i="7" s="1"/>
  <c r="X1135" i="7"/>
  <c r="Y1135" i="7"/>
  <c r="Z1135" i="7"/>
  <c r="AA1135" i="7" s="1"/>
  <c r="X1136" i="7"/>
  <c r="Y1136" i="7"/>
  <c r="Z1136" i="7"/>
  <c r="AA1136" i="7" s="1"/>
  <c r="X1137" i="7"/>
  <c r="Y1137" i="7"/>
  <c r="Z1137" i="7"/>
  <c r="AA1137" i="7" s="1"/>
  <c r="X1138" i="7"/>
  <c r="Y1138" i="7"/>
  <c r="Z1138" i="7"/>
  <c r="AA1138" i="7" s="1"/>
  <c r="X1139" i="7"/>
  <c r="Y1139" i="7"/>
  <c r="Z1139" i="7"/>
  <c r="AA1139" i="7" s="1"/>
  <c r="X1140" i="7"/>
  <c r="Y1140" i="7"/>
  <c r="Z1140" i="7"/>
  <c r="AA1140" i="7" s="1"/>
  <c r="X1141" i="7"/>
  <c r="Y1141" i="7"/>
  <c r="Z1141" i="7"/>
  <c r="AA1141" i="7" s="1"/>
  <c r="X1142" i="7"/>
  <c r="Y1142" i="7"/>
  <c r="Z1142" i="7"/>
  <c r="AA1142" i="7" s="1"/>
  <c r="X1143" i="7"/>
  <c r="Y1143" i="7"/>
  <c r="Z1143" i="7"/>
  <c r="AA1143" i="7" s="1"/>
  <c r="X1144" i="7"/>
  <c r="Y1144" i="7"/>
  <c r="Z1144" i="7"/>
  <c r="AA1144" i="7" s="1"/>
  <c r="X1145" i="7"/>
  <c r="Y1145" i="7"/>
  <c r="Z1145" i="7"/>
  <c r="AA1145" i="7" s="1"/>
  <c r="X1146" i="7"/>
  <c r="Y1146" i="7"/>
  <c r="Z1146" i="7"/>
  <c r="AA1146" i="7" s="1"/>
  <c r="X1147" i="7"/>
  <c r="Y1147" i="7"/>
  <c r="Z1147" i="7"/>
  <c r="AA1147" i="7" s="1"/>
  <c r="X1148" i="7"/>
  <c r="Y1148" i="7"/>
  <c r="Z1148" i="7"/>
  <c r="AA1148" i="7" s="1"/>
  <c r="X1149" i="7"/>
  <c r="Y1149" i="7"/>
  <c r="Z1149" i="7"/>
  <c r="AA1149" i="7" s="1"/>
  <c r="X1150" i="7"/>
  <c r="Y1150" i="7"/>
  <c r="Z1150" i="7"/>
  <c r="AA1150" i="7" s="1"/>
  <c r="X1151" i="7"/>
  <c r="Y1151" i="7"/>
  <c r="Z1151" i="7"/>
  <c r="AA1151" i="7" s="1"/>
  <c r="X1152" i="7"/>
  <c r="Y1152" i="7"/>
  <c r="Z1152" i="7"/>
  <c r="AA1152" i="7" s="1"/>
  <c r="X1153" i="7"/>
  <c r="Y1153" i="7"/>
  <c r="Z1153" i="7"/>
  <c r="AA1153" i="7" s="1"/>
  <c r="X1154" i="7"/>
  <c r="Y1154" i="7"/>
  <c r="Z1154" i="7"/>
  <c r="AA1154" i="7" s="1"/>
  <c r="X1155" i="7"/>
  <c r="Y1155" i="7"/>
  <c r="Z1155" i="7"/>
  <c r="AA1155" i="7" s="1"/>
  <c r="X1156" i="7"/>
  <c r="Y1156" i="7"/>
  <c r="Z1156" i="7"/>
  <c r="AA1156" i="7" s="1"/>
  <c r="X1157" i="7"/>
  <c r="Y1157" i="7"/>
  <c r="Z1157" i="7"/>
  <c r="AA1157" i="7" s="1"/>
  <c r="X1158" i="7"/>
  <c r="Y1158" i="7"/>
  <c r="Z1158" i="7"/>
  <c r="AA1158" i="7" s="1"/>
  <c r="X1159" i="7"/>
  <c r="Y1159" i="7"/>
  <c r="Z1159" i="7"/>
  <c r="AA1159" i="7" s="1"/>
  <c r="X1160" i="7"/>
  <c r="Y1160" i="7"/>
  <c r="Z1160" i="7"/>
  <c r="AA1160" i="7" s="1"/>
  <c r="X1161" i="7"/>
  <c r="Y1161" i="7"/>
  <c r="Z1161" i="7"/>
  <c r="AA1161" i="7" s="1"/>
  <c r="X1162" i="7"/>
  <c r="Y1162" i="7"/>
  <c r="Z1162" i="7"/>
  <c r="AA1162" i="7" s="1"/>
  <c r="X1163" i="7"/>
  <c r="Y1163" i="7"/>
  <c r="Z1163" i="7"/>
  <c r="AA1163" i="7" s="1"/>
  <c r="X1164" i="7"/>
  <c r="Y1164" i="7"/>
  <c r="Z1164" i="7"/>
  <c r="AA1164" i="7" s="1"/>
  <c r="X1165" i="7"/>
  <c r="Y1165" i="7"/>
  <c r="Z1165" i="7"/>
  <c r="AA1165" i="7" s="1"/>
  <c r="X1166" i="7"/>
  <c r="Y1166" i="7"/>
  <c r="Z1166" i="7"/>
  <c r="AA1166" i="7" s="1"/>
  <c r="X1167" i="7"/>
  <c r="Y1167" i="7"/>
  <c r="Z1167" i="7"/>
  <c r="AA1167" i="7" s="1"/>
  <c r="X1168" i="7"/>
  <c r="Y1168" i="7"/>
  <c r="Z1168" i="7"/>
  <c r="AA1168" i="7" s="1"/>
  <c r="X1169" i="7"/>
  <c r="Y1169" i="7"/>
  <c r="Z1169" i="7"/>
  <c r="AA1169" i="7" s="1"/>
  <c r="X1170" i="7"/>
  <c r="Y1170" i="7"/>
  <c r="Z1170" i="7"/>
  <c r="AA1170" i="7" s="1"/>
  <c r="X1171" i="7"/>
  <c r="Y1171" i="7"/>
  <c r="Z1171" i="7"/>
  <c r="AA1171" i="7" s="1"/>
  <c r="X1172" i="7"/>
  <c r="Y1172" i="7"/>
  <c r="Z1172" i="7"/>
  <c r="AA1172" i="7" s="1"/>
  <c r="X1173" i="7"/>
  <c r="Y1173" i="7"/>
  <c r="Z1173" i="7"/>
  <c r="AA1173" i="7" s="1"/>
  <c r="X1174" i="7"/>
  <c r="Y1174" i="7"/>
  <c r="Z1174" i="7"/>
  <c r="AA1174" i="7" s="1"/>
  <c r="X1175" i="7"/>
  <c r="Y1175" i="7"/>
  <c r="Z1175" i="7"/>
  <c r="AA1175" i="7" s="1"/>
  <c r="X1176" i="7"/>
  <c r="Y1176" i="7"/>
  <c r="Z1176" i="7"/>
  <c r="AA1176" i="7" s="1"/>
  <c r="X1177" i="7"/>
  <c r="Y1177" i="7"/>
  <c r="Z1177" i="7"/>
  <c r="AA1177" i="7" s="1"/>
  <c r="X1178" i="7"/>
  <c r="Y1178" i="7"/>
  <c r="Z1178" i="7"/>
  <c r="AA1178" i="7" s="1"/>
  <c r="X1179" i="7"/>
  <c r="Y1179" i="7"/>
  <c r="Z1179" i="7"/>
  <c r="AA1179" i="7" s="1"/>
  <c r="X1180" i="7"/>
  <c r="Y1180" i="7"/>
  <c r="Z1180" i="7"/>
  <c r="AA1180" i="7" s="1"/>
  <c r="X1181" i="7"/>
  <c r="Y1181" i="7"/>
  <c r="Z1181" i="7"/>
  <c r="AA1181" i="7" s="1"/>
  <c r="X1182" i="7"/>
  <c r="Y1182" i="7"/>
  <c r="Z1182" i="7"/>
  <c r="AA1182" i="7" s="1"/>
  <c r="X1183" i="7"/>
  <c r="Y1183" i="7"/>
  <c r="Z1183" i="7"/>
  <c r="AA1183" i="7" s="1"/>
  <c r="X1184" i="7"/>
  <c r="Y1184" i="7"/>
  <c r="Z1184" i="7"/>
  <c r="AA1184" i="7" s="1"/>
  <c r="X1185" i="7"/>
  <c r="Y1185" i="7"/>
  <c r="Z1185" i="7"/>
  <c r="AA1185" i="7" s="1"/>
  <c r="X1186" i="7"/>
  <c r="Y1186" i="7"/>
  <c r="Z1186" i="7"/>
  <c r="AA1186" i="7" s="1"/>
  <c r="X1187" i="7"/>
  <c r="Y1187" i="7"/>
  <c r="Z1187" i="7"/>
  <c r="AA1187" i="7" s="1"/>
  <c r="X1188" i="7"/>
  <c r="Y1188" i="7"/>
  <c r="Z1188" i="7"/>
  <c r="AA1188" i="7" s="1"/>
  <c r="X1189" i="7"/>
  <c r="Y1189" i="7"/>
  <c r="Z1189" i="7"/>
  <c r="AA1189" i="7" s="1"/>
  <c r="X1190" i="7"/>
  <c r="Y1190" i="7"/>
  <c r="Z1190" i="7"/>
  <c r="AA1190" i="7" s="1"/>
  <c r="X1191" i="7"/>
  <c r="Y1191" i="7"/>
  <c r="Z1191" i="7"/>
  <c r="AA1191" i="7" s="1"/>
  <c r="X1192" i="7"/>
  <c r="Y1192" i="7"/>
  <c r="Z1192" i="7"/>
  <c r="AA1192" i="7" s="1"/>
  <c r="X1193" i="7"/>
  <c r="Y1193" i="7"/>
  <c r="Z1193" i="7"/>
  <c r="AA1193" i="7" s="1"/>
  <c r="X1194" i="7"/>
  <c r="Y1194" i="7"/>
  <c r="Z1194" i="7"/>
  <c r="AA1194" i="7" s="1"/>
  <c r="X1195" i="7"/>
  <c r="Y1195" i="7"/>
  <c r="Z1195" i="7"/>
  <c r="AA1195" i="7" s="1"/>
  <c r="X1196" i="7"/>
  <c r="Y1196" i="7"/>
  <c r="Z1196" i="7"/>
  <c r="AA1196" i="7" s="1"/>
  <c r="X1197" i="7"/>
  <c r="Y1197" i="7"/>
  <c r="Z1197" i="7"/>
  <c r="AA1197" i="7" s="1"/>
  <c r="X1198" i="7"/>
  <c r="Y1198" i="7"/>
  <c r="Z1198" i="7"/>
  <c r="AA1198" i="7" s="1"/>
  <c r="X1199" i="7"/>
  <c r="Y1199" i="7"/>
  <c r="Z1199" i="7"/>
  <c r="AA1199" i="7" s="1"/>
  <c r="X1200" i="7"/>
  <c r="Y1200" i="7"/>
  <c r="Z1200" i="7"/>
  <c r="AA1200" i="7" s="1"/>
  <c r="X1201" i="7"/>
  <c r="Y1201" i="7"/>
  <c r="Z1201" i="7"/>
  <c r="AA1201" i="7" s="1"/>
  <c r="X1202" i="7"/>
  <c r="Y1202" i="7"/>
  <c r="Z1202" i="7"/>
  <c r="AA1202" i="7" s="1"/>
  <c r="X1203" i="7"/>
  <c r="Y1203" i="7"/>
  <c r="Z1203" i="7"/>
  <c r="AA1203" i="7" s="1"/>
  <c r="X1204" i="7"/>
  <c r="Y1204" i="7"/>
  <c r="Z1204" i="7"/>
  <c r="AA1204" i="7" s="1"/>
  <c r="X1205" i="7"/>
  <c r="Y1205" i="7"/>
  <c r="Z1205" i="7"/>
  <c r="AA1205" i="7" s="1"/>
  <c r="X1206" i="7"/>
  <c r="Y1206" i="7"/>
  <c r="Z1206" i="7"/>
  <c r="AA1206" i="7" s="1"/>
  <c r="X1207" i="7"/>
  <c r="Y1207" i="7"/>
  <c r="Z1207" i="7"/>
  <c r="AA1207" i="7" s="1"/>
  <c r="X1208" i="7"/>
  <c r="Y1208" i="7"/>
  <c r="Z1208" i="7"/>
  <c r="AA1208" i="7" s="1"/>
  <c r="X1209" i="7"/>
  <c r="Y1209" i="7"/>
  <c r="Z1209" i="7"/>
  <c r="AA1209" i="7" s="1"/>
  <c r="X1210" i="7"/>
  <c r="Y1210" i="7"/>
  <c r="Z1210" i="7"/>
  <c r="AA1210" i="7" s="1"/>
  <c r="X1211" i="7"/>
  <c r="Y1211" i="7"/>
  <c r="Z1211" i="7"/>
  <c r="AA1211" i="7" s="1"/>
  <c r="X1212" i="7"/>
  <c r="Y1212" i="7"/>
  <c r="Z1212" i="7"/>
  <c r="AA1212" i="7" s="1"/>
  <c r="X1213" i="7"/>
  <c r="Y1213" i="7"/>
  <c r="Z1213" i="7"/>
  <c r="AA1213" i="7" s="1"/>
  <c r="X1214" i="7"/>
  <c r="Y1214" i="7"/>
  <c r="Z1214" i="7"/>
  <c r="AA1214" i="7" s="1"/>
  <c r="X1215" i="7"/>
  <c r="Y1215" i="7"/>
  <c r="Z1215" i="7"/>
  <c r="AA1215" i="7" s="1"/>
  <c r="X1216" i="7"/>
  <c r="Y1216" i="7"/>
  <c r="Z1216" i="7"/>
  <c r="AA1216" i="7" s="1"/>
  <c r="X1217" i="7"/>
  <c r="Y1217" i="7"/>
  <c r="Z1217" i="7"/>
  <c r="AA1217" i="7" s="1"/>
  <c r="X1218" i="7"/>
  <c r="Y1218" i="7"/>
  <c r="Z1218" i="7"/>
  <c r="AA1218" i="7" s="1"/>
  <c r="X1219" i="7"/>
  <c r="Y1219" i="7"/>
  <c r="Z1219" i="7"/>
  <c r="AA1219" i="7" s="1"/>
  <c r="X1220" i="7"/>
  <c r="Y1220" i="7"/>
  <c r="Z1220" i="7"/>
  <c r="AA1220" i="7" s="1"/>
  <c r="X1221" i="7"/>
  <c r="Y1221" i="7"/>
  <c r="Z1221" i="7"/>
  <c r="AA1221" i="7" s="1"/>
  <c r="X1222" i="7"/>
  <c r="Y1222" i="7"/>
  <c r="Z1222" i="7"/>
  <c r="AA1222" i="7" s="1"/>
  <c r="X1223" i="7"/>
  <c r="Y1223" i="7"/>
  <c r="Z1223" i="7"/>
  <c r="AA1223" i="7" s="1"/>
  <c r="X1224" i="7"/>
  <c r="Y1224" i="7"/>
  <c r="Z1224" i="7"/>
  <c r="AA1224" i="7" s="1"/>
  <c r="X1225" i="7"/>
  <c r="Y1225" i="7"/>
  <c r="Z1225" i="7"/>
  <c r="AA1225" i="7" s="1"/>
  <c r="X1226" i="7"/>
  <c r="Y1226" i="7"/>
  <c r="Z1226" i="7"/>
  <c r="AA1226" i="7" s="1"/>
  <c r="X1227" i="7"/>
  <c r="Y1227" i="7"/>
  <c r="Z1227" i="7"/>
  <c r="AA1227" i="7" s="1"/>
  <c r="X1228" i="7"/>
  <c r="Y1228" i="7"/>
  <c r="Z1228" i="7"/>
  <c r="AA1228" i="7" s="1"/>
  <c r="X1229" i="7"/>
  <c r="Y1229" i="7"/>
  <c r="Z1229" i="7"/>
  <c r="AA1229" i="7" s="1"/>
  <c r="X1230" i="7"/>
  <c r="Y1230" i="7"/>
  <c r="Z1230" i="7"/>
  <c r="AA1230" i="7" s="1"/>
  <c r="X1231" i="7"/>
  <c r="Y1231" i="7"/>
  <c r="Z1231" i="7"/>
  <c r="AA1231" i="7" s="1"/>
  <c r="X1232" i="7"/>
  <c r="Y1232" i="7"/>
  <c r="Z1232" i="7"/>
  <c r="AA1232" i="7" s="1"/>
  <c r="X1233" i="7"/>
  <c r="Y1233" i="7"/>
  <c r="Z1233" i="7"/>
  <c r="AA1233" i="7" s="1"/>
  <c r="X1234" i="7"/>
  <c r="Y1234" i="7"/>
  <c r="Z1234" i="7"/>
  <c r="AA1234" i="7" s="1"/>
  <c r="X1235" i="7"/>
  <c r="Y1235" i="7"/>
  <c r="Z1235" i="7"/>
  <c r="AA1235" i="7" s="1"/>
  <c r="X1236" i="7"/>
  <c r="Y1236" i="7"/>
  <c r="Z1236" i="7"/>
  <c r="AA1236" i="7" s="1"/>
  <c r="X1237" i="7"/>
  <c r="Y1237" i="7"/>
  <c r="Z1237" i="7"/>
  <c r="AA1237" i="7" s="1"/>
  <c r="X1238" i="7"/>
  <c r="Y1238" i="7"/>
  <c r="Z1238" i="7"/>
  <c r="AA1238" i="7" s="1"/>
  <c r="X1239" i="7"/>
  <c r="Y1239" i="7"/>
  <c r="Z1239" i="7"/>
  <c r="AA1239" i="7" s="1"/>
  <c r="X1240" i="7"/>
  <c r="Y1240" i="7"/>
  <c r="Z1240" i="7"/>
  <c r="AA1240" i="7" s="1"/>
  <c r="X1241" i="7"/>
  <c r="Y1241" i="7"/>
  <c r="Z1241" i="7"/>
  <c r="AA1241" i="7" s="1"/>
  <c r="X1242" i="7"/>
  <c r="Y1242" i="7"/>
  <c r="Z1242" i="7"/>
  <c r="AA1242" i="7" s="1"/>
  <c r="X1243" i="7"/>
  <c r="Y1243" i="7"/>
  <c r="Z1243" i="7"/>
  <c r="AA1243" i="7" s="1"/>
  <c r="X1244" i="7"/>
  <c r="Y1244" i="7"/>
  <c r="Z1244" i="7"/>
  <c r="AA1244" i="7" s="1"/>
  <c r="X1245" i="7"/>
  <c r="Y1245" i="7"/>
  <c r="Z1245" i="7"/>
  <c r="AA1245" i="7" s="1"/>
  <c r="X1246" i="7"/>
  <c r="Y1246" i="7"/>
  <c r="Z1246" i="7"/>
  <c r="AA1246" i="7" s="1"/>
  <c r="X1247" i="7"/>
  <c r="Y1247" i="7"/>
  <c r="Z1247" i="7"/>
  <c r="AA1247" i="7" s="1"/>
  <c r="X1248" i="7"/>
  <c r="Y1248" i="7"/>
  <c r="Z1248" i="7"/>
  <c r="AA1248" i="7" s="1"/>
  <c r="X1249" i="7"/>
  <c r="Y1249" i="7"/>
  <c r="Z1249" i="7"/>
  <c r="AA1249" i="7" s="1"/>
  <c r="X1250" i="7"/>
  <c r="Y1250" i="7"/>
  <c r="Z1250" i="7"/>
  <c r="AA1250" i="7" s="1"/>
  <c r="X1251" i="7"/>
  <c r="Y1251" i="7"/>
  <c r="Z1251" i="7"/>
  <c r="AA1251" i="7" s="1"/>
  <c r="X1252" i="7"/>
  <c r="Y1252" i="7"/>
  <c r="Z1252" i="7"/>
  <c r="AA1252" i="7" s="1"/>
  <c r="X1253" i="7"/>
  <c r="Y1253" i="7"/>
  <c r="Z1253" i="7"/>
  <c r="AA1253" i="7" s="1"/>
  <c r="X1254" i="7"/>
  <c r="Y1254" i="7"/>
  <c r="Z1254" i="7"/>
  <c r="AA1254" i="7" s="1"/>
  <c r="X1255" i="7"/>
  <c r="Y1255" i="7"/>
  <c r="Z1255" i="7"/>
  <c r="AA1255" i="7" s="1"/>
  <c r="X1256" i="7"/>
  <c r="Y1256" i="7"/>
  <c r="Z1256" i="7"/>
  <c r="AA1256" i="7" s="1"/>
  <c r="X1257" i="7"/>
  <c r="Y1257" i="7"/>
  <c r="Z1257" i="7"/>
  <c r="AA1257" i="7" s="1"/>
  <c r="X1258" i="7"/>
  <c r="Y1258" i="7"/>
  <c r="Z1258" i="7"/>
  <c r="AA1258" i="7" s="1"/>
  <c r="X1259" i="7"/>
  <c r="Y1259" i="7"/>
  <c r="Z1259" i="7"/>
  <c r="AA1259" i="7" s="1"/>
  <c r="X1260" i="7"/>
  <c r="Y1260" i="7"/>
  <c r="Z1260" i="7"/>
  <c r="AA1260" i="7" s="1"/>
  <c r="X1261" i="7"/>
  <c r="Y1261" i="7"/>
  <c r="Z1261" i="7"/>
  <c r="AA1261" i="7" s="1"/>
  <c r="X1262" i="7"/>
  <c r="Y1262" i="7"/>
  <c r="Z1262" i="7"/>
  <c r="AA1262" i="7" s="1"/>
  <c r="X1263" i="7"/>
  <c r="Y1263" i="7"/>
  <c r="Z1263" i="7"/>
  <c r="AA1263" i="7" s="1"/>
  <c r="X1264" i="7"/>
  <c r="Y1264" i="7"/>
  <c r="Z1264" i="7"/>
  <c r="AA1264" i="7" s="1"/>
  <c r="X1265" i="7"/>
  <c r="Y1265" i="7"/>
  <c r="Z1265" i="7"/>
  <c r="AA1265" i="7" s="1"/>
  <c r="X1266" i="7"/>
  <c r="Y1266" i="7"/>
  <c r="Z1266" i="7"/>
  <c r="AA1266" i="7" s="1"/>
  <c r="X1267" i="7"/>
  <c r="Y1267" i="7"/>
  <c r="Z1267" i="7"/>
  <c r="AA1267" i="7" s="1"/>
  <c r="X1268" i="7"/>
  <c r="Y1268" i="7"/>
  <c r="Z1268" i="7"/>
  <c r="AA1268" i="7" s="1"/>
  <c r="X1269" i="7"/>
  <c r="Y1269" i="7"/>
  <c r="Z1269" i="7"/>
  <c r="AA1269" i="7" s="1"/>
  <c r="X1270" i="7"/>
  <c r="Y1270" i="7"/>
  <c r="Z1270" i="7"/>
  <c r="AA1270" i="7" s="1"/>
  <c r="X1271" i="7"/>
  <c r="Y1271" i="7"/>
  <c r="Z1271" i="7"/>
  <c r="AA1271" i="7" s="1"/>
  <c r="X1272" i="7"/>
  <c r="Y1272" i="7"/>
  <c r="Z1272" i="7"/>
  <c r="AA1272" i="7" s="1"/>
  <c r="X1273" i="7"/>
  <c r="Y1273" i="7"/>
  <c r="Z1273" i="7"/>
  <c r="AA1273" i="7" s="1"/>
  <c r="X1274" i="7"/>
  <c r="Y1274" i="7"/>
  <c r="Z1274" i="7"/>
  <c r="AA1274" i="7" s="1"/>
  <c r="X1275" i="7"/>
  <c r="Y1275" i="7"/>
  <c r="Z1275" i="7"/>
  <c r="AA1275" i="7" s="1"/>
  <c r="X1276" i="7"/>
  <c r="Y1276" i="7"/>
  <c r="Z1276" i="7"/>
  <c r="AA1276" i="7" s="1"/>
  <c r="X1277" i="7"/>
  <c r="Y1277" i="7"/>
  <c r="Z1277" i="7"/>
  <c r="AA1277" i="7" s="1"/>
  <c r="X1278" i="7"/>
  <c r="Y1278" i="7"/>
  <c r="Z1278" i="7"/>
  <c r="AA1278" i="7" s="1"/>
  <c r="X1279" i="7"/>
  <c r="Y1279" i="7"/>
  <c r="Z1279" i="7"/>
  <c r="AA1279" i="7" s="1"/>
  <c r="X1280" i="7"/>
  <c r="Y1280" i="7"/>
  <c r="Z1280" i="7"/>
  <c r="AA1280" i="7" s="1"/>
  <c r="X1281" i="7"/>
  <c r="Y1281" i="7"/>
  <c r="Z1281" i="7"/>
  <c r="AA1281" i="7" s="1"/>
  <c r="X1282" i="7"/>
  <c r="Y1282" i="7"/>
  <c r="Z1282" i="7"/>
  <c r="AA1282" i="7" s="1"/>
  <c r="X1283" i="7"/>
  <c r="Y1283" i="7"/>
  <c r="Z1283" i="7"/>
  <c r="AA1283" i="7" s="1"/>
  <c r="X1284" i="7"/>
  <c r="Y1284" i="7"/>
  <c r="Z1284" i="7"/>
  <c r="AA1284" i="7" s="1"/>
  <c r="X1285" i="7"/>
  <c r="Y1285" i="7"/>
  <c r="Z1285" i="7"/>
  <c r="AA1285" i="7" s="1"/>
  <c r="X1286" i="7"/>
  <c r="Y1286" i="7"/>
  <c r="Z1286" i="7"/>
  <c r="AA1286" i="7" s="1"/>
  <c r="X1287" i="7"/>
  <c r="Y1287" i="7"/>
  <c r="Z1287" i="7"/>
  <c r="AA1287" i="7" s="1"/>
  <c r="X1288" i="7"/>
  <c r="Y1288" i="7"/>
  <c r="Z1288" i="7"/>
  <c r="AA1288" i="7" s="1"/>
  <c r="X1289" i="7"/>
  <c r="Y1289" i="7"/>
  <c r="Z1289" i="7"/>
  <c r="AA1289" i="7" s="1"/>
  <c r="X1290" i="7"/>
  <c r="Y1290" i="7"/>
  <c r="Z1290" i="7"/>
  <c r="AA1290" i="7" s="1"/>
  <c r="X1291" i="7"/>
  <c r="Y1291" i="7"/>
  <c r="Z1291" i="7"/>
  <c r="AA1291" i="7" s="1"/>
  <c r="X1292" i="7"/>
  <c r="Y1292" i="7"/>
  <c r="Z1292" i="7"/>
  <c r="AA1292" i="7" s="1"/>
  <c r="X1293" i="7"/>
  <c r="Y1293" i="7"/>
  <c r="Z1293" i="7"/>
  <c r="AA1293" i="7" s="1"/>
  <c r="X1294" i="7"/>
  <c r="Y1294" i="7"/>
  <c r="Z1294" i="7"/>
  <c r="AA1294" i="7" s="1"/>
  <c r="X1295" i="7"/>
  <c r="Y1295" i="7"/>
  <c r="Z1295" i="7"/>
  <c r="AA1295" i="7" s="1"/>
  <c r="X1296" i="7"/>
  <c r="Y1296" i="7"/>
  <c r="Z1296" i="7"/>
  <c r="AA1296" i="7" s="1"/>
  <c r="X1297" i="7"/>
  <c r="Y1297" i="7"/>
  <c r="Z1297" i="7"/>
  <c r="AA1297" i="7" s="1"/>
  <c r="X1298" i="7"/>
  <c r="Y1298" i="7"/>
  <c r="Z1298" i="7"/>
  <c r="AA1298" i="7" s="1"/>
  <c r="X1299" i="7"/>
  <c r="Y1299" i="7"/>
  <c r="Z1299" i="7"/>
  <c r="AA1299" i="7" s="1"/>
  <c r="X1300" i="7"/>
  <c r="Y1300" i="7"/>
  <c r="Z1300" i="7"/>
  <c r="AA1300" i="7" s="1"/>
  <c r="X1301" i="7"/>
  <c r="Y1301" i="7"/>
  <c r="Z1301" i="7"/>
  <c r="AA1301" i="7" s="1"/>
  <c r="X1302" i="7"/>
  <c r="Y1302" i="7"/>
  <c r="Z1302" i="7"/>
  <c r="AA1302" i="7" s="1"/>
  <c r="X1303" i="7"/>
  <c r="Y1303" i="7"/>
  <c r="Z1303" i="7"/>
  <c r="AA1303" i="7" s="1"/>
  <c r="X1304" i="7"/>
  <c r="Y1304" i="7"/>
  <c r="Z1304" i="7"/>
  <c r="AA1304" i="7" s="1"/>
  <c r="X1305" i="7"/>
  <c r="Y1305" i="7"/>
  <c r="Z1305" i="7"/>
  <c r="AA1305" i="7" s="1"/>
  <c r="X1306" i="7"/>
  <c r="Y1306" i="7"/>
  <c r="Z1306" i="7"/>
  <c r="AA1306" i="7" s="1"/>
  <c r="X1307" i="7"/>
  <c r="Y1307" i="7"/>
  <c r="Z1307" i="7"/>
  <c r="AA1307" i="7" s="1"/>
  <c r="X1308" i="7"/>
  <c r="Y1308" i="7"/>
  <c r="Z1308" i="7"/>
  <c r="AA1308" i="7" s="1"/>
  <c r="X1309" i="7"/>
  <c r="Y1309" i="7"/>
  <c r="Z1309" i="7"/>
  <c r="AA1309" i="7" s="1"/>
  <c r="X1310" i="7"/>
  <c r="Y1310" i="7"/>
  <c r="Z1310" i="7"/>
  <c r="AA1310" i="7" s="1"/>
  <c r="X1311" i="7"/>
  <c r="Y1311" i="7"/>
  <c r="Z1311" i="7"/>
  <c r="AA1311" i="7" s="1"/>
  <c r="X1312" i="7"/>
  <c r="Y1312" i="7"/>
  <c r="Z1312" i="7"/>
  <c r="AA1312" i="7" s="1"/>
  <c r="X1313" i="7"/>
  <c r="Y1313" i="7"/>
  <c r="Z1313" i="7"/>
  <c r="AA1313" i="7" s="1"/>
  <c r="X1314" i="7"/>
  <c r="Y1314" i="7"/>
  <c r="Z1314" i="7"/>
  <c r="AA1314" i="7" s="1"/>
  <c r="X1315" i="7"/>
  <c r="Y1315" i="7"/>
  <c r="Z1315" i="7"/>
  <c r="AA1315" i="7" s="1"/>
  <c r="X1316" i="7"/>
  <c r="Y1316" i="7"/>
  <c r="Z1316" i="7"/>
  <c r="AA1316" i="7" s="1"/>
  <c r="X1317" i="7"/>
  <c r="Y1317" i="7"/>
  <c r="Z1317" i="7"/>
  <c r="AA1317" i="7" s="1"/>
  <c r="X1318" i="7"/>
  <c r="Y1318" i="7"/>
  <c r="Z1318" i="7"/>
  <c r="AA1318" i="7" s="1"/>
  <c r="X1319" i="7"/>
  <c r="Y1319" i="7"/>
  <c r="Z1319" i="7"/>
  <c r="AA1319" i="7" s="1"/>
  <c r="X1320" i="7"/>
  <c r="Y1320" i="7"/>
  <c r="Z1320" i="7"/>
  <c r="AA1320" i="7" s="1"/>
  <c r="X1321" i="7"/>
  <c r="Y1321" i="7"/>
  <c r="Z1321" i="7"/>
  <c r="AA1321" i="7" s="1"/>
  <c r="X1322" i="7"/>
  <c r="Y1322" i="7"/>
  <c r="Z1322" i="7"/>
  <c r="AA1322" i="7" s="1"/>
  <c r="X1323" i="7"/>
  <c r="Y1323" i="7"/>
  <c r="Z1323" i="7"/>
  <c r="AA1323" i="7" s="1"/>
  <c r="X1324" i="7"/>
  <c r="Y1324" i="7"/>
  <c r="Z1324" i="7"/>
  <c r="AA1324" i="7" s="1"/>
  <c r="X1325" i="7"/>
  <c r="Y1325" i="7"/>
  <c r="Z1325" i="7"/>
  <c r="AA1325" i="7" s="1"/>
  <c r="X1326" i="7"/>
  <c r="Y1326" i="7"/>
  <c r="Z1326" i="7"/>
  <c r="AA1326" i="7" s="1"/>
  <c r="X1327" i="7"/>
  <c r="Y1327" i="7"/>
  <c r="Z1327" i="7"/>
  <c r="AA1327" i="7" s="1"/>
  <c r="X1328" i="7"/>
  <c r="Y1328" i="7"/>
  <c r="Z1328" i="7"/>
  <c r="AA1328" i="7" s="1"/>
  <c r="X1329" i="7"/>
  <c r="Y1329" i="7"/>
  <c r="Z1329" i="7"/>
  <c r="AA1329" i="7" s="1"/>
  <c r="X1330" i="7"/>
  <c r="Y1330" i="7"/>
  <c r="Z1330" i="7"/>
  <c r="AA1330" i="7" s="1"/>
  <c r="X1331" i="7"/>
  <c r="Y1331" i="7"/>
  <c r="Z1331" i="7"/>
  <c r="AA1331" i="7" s="1"/>
  <c r="X1332" i="7"/>
  <c r="Y1332" i="7"/>
  <c r="Z1332" i="7"/>
  <c r="AA1332" i="7" s="1"/>
  <c r="X1333" i="7"/>
  <c r="Y1333" i="7"/>
  <c r="Z1333" i="7"/>
  <c r="AA1333" i="7" s="1"/>
  <c r="X1334" i="7"/>
  <c r="Y1334" i="7"/>
  <c r="Z1334" i="7"/>
  <c r="AA1334" i="7" s="1"/>
  <c r="X1335" i="7"/>
  <c r="Y1335" i="7"/>
  <c r="Z1335" i="7"/>
  <c r="AA1335" i="7" s="1"/>
  <c r="X1336" i="7"/>
  <c r="Y1336" i="7"/>
  <c r="Z1336" i="7"/>
  <c r="AA1336" i="7" s="1"/>
  <c r="X1337" i="7"/>
  <c r="Y1337" i="7"/>
  <c r="Z1337" i="7"/>
  <c r="AA1337" i="7" s="1"/>
  <c r="X1338" i="7"/>
  <c r="Y1338" i="7"/>
  <c r="Z1338" i="7"/>
  <c r="AA1338" i="7" s="1"/>
  <c r="X1339" i="7"/>
  <c r="Y1339" i="7"/>
  <c r="Z1339" i="7"/>
  <c r="AA1339" i="7" s="1"/>
  <c r="X1340" i="7"/>
  <c r="Y1340" i="7"/>
  <c r="Z1340" i="7"/>
  <c r="AA1340" i="7" s="1"/>
  <c r="X1341" i="7"/>
  <c r="Y1341" i="7"/>
  <c r="Z1341" i="7"/>
  <c r="AA1341" i="7" s="1"/>
  <c r="X1342" i="7"/>
  <c r="Y1342" i="7"/>
  <c r="Z1342" i="7"/>
  <c r="AA1342" i="7" s="1"/>
  <c r="X1343" i="7"/>
  <c r="Y1343" i="7"/>
  <c r="Z1343" i="7"/>
  <c r="AA1343" i="7" s="1"/>
  <c r="X1344" i="7"/>
  <c r="Y1344" i="7"/>
  <c r="Z1344" i="7"/>
  <c r="AA1344" i="7" s="1"/>
  <c r="X1345" i="7"/>
  <c r="Y1345" i="7"/>
  <c r="Z1345" i="7"/>
  <c r="AA1345" i="7" s="1"/>
  <c r="X1346" i="7"/>
  <c r="Y1346" i="7"/>
  <c r="Z1346" i="7"/>
  <c r="AA1346" i="7" s="1"/>
  <c r="X1347" i="7"/>
  <c r="Y1347" i="7"/>
  <c r="Z1347" i="7"/>
  <c r="AA1347" i="7" s="1"/>
  <c r="X1348" i="7"/>
  <c r="Y1348" i="7"/>
  <c r="Z1348" i="7"/>
  <c r="AA1348" i="7" s="1"/>
  <c r="X1349" i="7"/>
  <c r="Y1349" i="7"/>
  <c r="Z1349" i="7"/>
  <c r="AA1349" i="7" s="1"/>
  <c r="X1350" i="7"/>
  <c r="Y1350" i="7"/>
  <c r="Z1350" i="7"/>
  <c r="AA1350" i="7" s="1"/>
  <c r="X1351" i="7"/>
  <c r="Y1351" i="7"/>
  <c r="Z1351" i="7"/>
  <c r="AA1351" i="7" s="1"/>
  <c r="X1352" i="7"/>
  <c r="Y1352" i="7"/>
  <c r="Z1352" i="7"/>
  <c r="AA1352" i="7" s="1"/>
  <c r="X1353" i="7"/>
  <c r="Y1353" i="7"/>
  <c r="Z1353" i="7"/>
  <c r="AA1353" i="7" s="1"/>
  <c r="X1354" i="7"/>
  <c r="Y1354" i="7"/>
  <c r="Z1354" i="7"/>
  <c r="AA1354" i="7" s="1"/>
  <c r="X1355" i="7"/>
  <c r="Y1355" i="7"/>
  <c r="Z1355" i="7"/>
  <c r="AA1355" i="7" s="1"/>
  <c r="X1356" i="7"/>
  <c r="Y1356" i="7"/>
  <c r="Z1356" i="7"/>
  <c r="AA1356" i="7" s="1"/>
  <c r="X1357" i="7"/>
  <c r="Y1357" i="7"/>
  <c r="Z1357" i="7"/>
  <c r="AA1357" i="7" s="1"/>
  <c r="X1358" i="7"/>
  <c r="Y1358" i="7"/>
  <c r="Z1358" i="7"/>
  <c r="AA1358" i="7" s="1"/>
  <c r="X1359" i="7"/>
  <c r="Y1359" i="7"/>
  <c r="Z1359" i="7"/>
  <c r="AA1359" i="7" s="1"/>
  <c r="X1360" i="7"/>
  <c r="Y1360" i="7"/>
  <c r="Z1360" i="7"/>
  <c r="AA1360" i="7" s="1"/>
  <c r="X1361" i="7"/>
  <c r="Y1361" i="7"/>
  <c r="Z1361" i="7"/>
  <c r="AA1361" i="7" s="1"/>
  <c r="X1362" i="7"/>
  <c r="Y1362" i="7"/>
  <c r="Z1362" i="7"/>
  <c r="AA1362" i="7" s="1"/>
  <c r="X1363" i="7"/>
  <c r="Y1363" i="7"/>
  <c r="Z1363" i="7"/>
  <c r="AA1363" i="7" s="1"/>
  <c r="X1364" i="7"/>
  <c r="Y1364" i="7"/>
  <c r="Z1364" i="7"/>
  <c r="AA1364" i="7" s="1"/>
  <c r="X1365" i="7"/>
  <c r="Y1365" i="7"/>
  <c r="Z1365" i="7"/>
  <c r="AA1365" i="7" s="1"/>
  <c r="X1366" i="7"/>
  <c r="Y1366" i="7"/>
  <c r="Z1366" i="7"/>
  <c r="AA1366" i="7" s="1"/>
  <c r="X1367" i="7"/>
  <c r="Y1367" i="7"/>
  <c r="Z1367" i="7"/>
  <c r="AA1367" i="7" s="1"/>
  <c r="X1368" i="7"/>
  <c r="Y1368" i="7"/>
  <c r="Z1368" i="7"/>
  <c r="AA1368" i="7" s="1"/>
  <c r="X1369" i="7"/>
  <c r="Y1369" i="7"/>
  <c r="Z1369" i="7"/>
  <c r="AA1369" i="7" s="1"/>
  <c r="X1370" i="7"/>
  <c r="Y1370" i="7"/>
  <c r="Z1370" i="7"/>
  <c r="AA1370" i="7" s="1"/>
  <c r="X1371" i="7"/>
  <c r="Y1371" i="7"/>
  <c r="Z1371" i="7"/>
  <c r="AA1371" i="7" s="1"/>
  <c r="X1372" i="7"/>
  <c r="Y1372" i="7"/>
  <c r="Z1372" i="7"/>
  <c r="AA1372" i="7" s="1"/>
  <c r="X1373" i="7"/>
  <c r="Y1373" i="7"/>
  <c r="Z1373" i="7"/>
  <c r="AA1373" i="7" s="1"/>
  <c r="X1374" i="7"/>
  <c r="Y1374" i="7"/>
  <c r="Z1374" i="7"/>
  <c r="AA1374" i="7" s="1"/>
  <c r="X1375" i="7"/>
  <c r="Y1375" i="7"/>
  <c r="Z1375" i="7"/>
  <c r="AA1375" i="7" s="1"/>
  <c r="X1376" i="7"/>
  <c r="Y1376" i="7"/>
  <c r="Z1376" i="7"/>
  <c r="AA1376" i="7" s="1"/>
  <c r="X1377" i="7"/>
  <c r="Y1377" i="7"/>
  <c r="Z1377" i="7"/>
  <c r="AA1377" i="7" s="1"/>
  <c r="X1378" i="7"/>
  <c r="Y1378" i="7"/>
  <c r="Z1378" i="7"/>
  <c r="AA1378" i="7" s="1"/>
  <c r="X1379" i="7"/>
  <c r="Y1379" i="7"/>
  <c r="Z1379" i="7"/>
  <c r="AA1379" i="7" s="1"/>
  <c r="X1380" i="7"/>
  <c r="Y1380" i="7"/>
  <c r="Z1380" i="7"/>
  <c r="AA1380" i="7" s="1"/>
  <c r="X1381" i="7"/>
  <c r="Y1381" i="7"/>
  <c r="Z1381" i="7"/>
  <c r="AA1381" i="7" s="1"/>
  <c r="X1382" i="7"/>
  <c r="Y1382" i="7"/>
  <c r="Z1382" i="7"/>
  <c r="AA1382" i="7" s="1"/>
  <c r="X1383" i="7"/>
  <c r="Y1383" i="7"/>
  <c r="Z1383" i="7"/>
  <c r="AA1383" i="7" s="1"/>
  <c r="X1384" i="7"/>
  <c r="Y1384" i="7"/>
  <c r="Z1384" i="7"/>
  <c r="AA1384" i="7" s="1"/>
  <c r="X1385" i="7"/>
  <c r="Y1385" i="7"/>
  <c r="Z1385" i="7"/>
  <c r="AA1385" i="7" s="1"/>
  <c r="X1386" i="7"/>
  <c r="Y1386" i="7"/>
  <c r="Z1386" i="7"/>
  <c r="AA1386" i="7" s="1"/>
  <c r="X1387" i="7"/>
  <c r="Y1387" i="7"/>
  <c r="Z1387" i="7"/>
  <c r="AA1387" i="7" s="1"/>
  <c r="X1388" i="7"/>
  <c r="Y1388" i="7"/>
  <c r="Z1388" i="7"/>
  <c r="AA1388" i="7" s="1"/>
  <c r="X1389" i="7"/>
  <c r="Y1389" i="7"/>
  <c r="Z1389" i="7"/>
  <c r="AA1389" i="7" s="1"/>
  <c r="X1390" i="7"/>
  <c r="Y1390" i="7"/>
  <c r="Z1390" i="7"/>
  <c r="AA1390" i="7" s="1"/>
  <c r="X1391" i="7"/>
  <c r="Y1391" i="7"/>
  <c r="Z1391" i="7"/>
  <c r="AA1391" i="7" s="1"/>
  <c r="X1392" i="7"/>
  <c r="Y1392" i="7"/>
  <c r="Z1392" i="7"/>
  <c r="AA1392" i="7" s="1"/>
  <c r="X1393" i="7"/>
  <c r="Y1393" i="7"/>
  <c r="Z1393" i="7"/>
  <c r="AA1393" i="7" s="1"/>
  <c r="X1394" i="7"/>
  <c r="Y1394" i="7"/>
  <c r="Z1394" i="7"/>
  <c r="AA1394" i="7" s="1"/>
  <c r="X1395" i="7"/>
  <c r="Y1395" i="7"/>
  <c r="Z1395" i="7"/>
  <c r="AA1395" i="7" s="1"/>
  <c r="X1396" i="7"/>
  <c r="Y1396" i="7"/>
  <c r="Z1396" i="7"/>
  <c r="AA1396" i="7" s="1"/>
  <c r="X1397" i="7"/>
  <c r="Y1397" i="7"/>
  <c r="Z1397" i="7"/>
  <c r="AA1397" i="7" s="1"/>
  <c r="X1398" i="7"/>
  <c r="Y1398" i="7"/>
  <c r="Z1398" i="7"/>
  <c r="AA1398" i="7" s="1"/>
  <c r="X1399" i="7"/>
  <c r="Y1399" i="7"/>
  <c r="Z1399" i="7"/>
  <c r="AA1399" i="7" s="1"/>
  <c r="X1400" i="7"/>
  <c r="Y1400" i="7"/>
  <c r="Z1400" i="7"/>
  <c r="AA1400" i="7" s="1"/>
  <c r="X1401" i="7"/>
  <c r="Y1401" i="7"/>
  <c r="Z1401" i="7"/>
  <c r="AA1401" i="7" s="1"/>
  <c r="X1402" i="7"/>
  <c r="Y1402" i="7"/>
  <c r="Z1402" i="7"/>
  <c r="AA1402" i="7" s="1"/>
  <c r="X1403" i="7"/>
  <c r="Y1403" i="7"/>
  <c r="Z1403" i="7"/>
  <c r="AA1403" i="7" s="1"/>
  <c r="X1404" i="7"/>
  <c r="Y1404" i="7"/>
  <c r="Z1404" i="7"/>
  <c r="AA1404" i="7" s="1"/>
  <c r="X1405" i="7"/>
  <c r="Y1405" i="7"/>
  <c r="Z1405" i="7"/>
  <c r="AA1405" i="7" s="1"/>
  <c r="X1406" i="7"/>
  <c r="Y1406" i="7"/>
  <c r="Z1406" i="7"/>
  <c r="AA1406" i="7" s="1"/>
  <c r="X1407" i="7"/>
  <c r="Y1407" i="7"/>
  <c r="Z1407" i="7"/>
  <c r="AA1407" i="7" s="1"/>
  <c r="X1408" i="7"/>
  <c r="Y1408" i="7"/>
  <c r="Z1408" i="7"/>
  <c r="AA1408" i="7" s="1"/>
  <c r="X1409" i="7"/>
  <c r="Y1409" i="7"/>
  <c r="Z1409" i="7"/>
  <c r="AA1409" i="7" s="1"/>
  <c r="X1410" i="7"/>
  <c r="Y1410" i="7"/>
  <c r="Z1410" i="7"/>
  <c r="AA1410" i="7" s="1"/>
  <c r="X1411" i="7"/>
  <c r="Y1411" i="7"/>
  <c r="Z1411" i="7"/>
  <c r="AA1411" i="7" s="1"/>
  <c r="X1412" i="7"/>
  <c r="Y1412" i="7"/>
  <c r="Z1412" i="7"/>
  <c r="AA1412" i="7" s="1"/>
  <c r="X1413" i="7"/>
  <c r="Y1413" i="7"/>
  <c r="Z1413" i="7"/>
  <c r="AA1413" i="7" s="1"/>
  <c r="X1414" i="7"/>
  <c r="Y1414" i="7"/>
  <c r="Z1414" i="7"/>
  <c r="AA1414" i="7" s="1"/>
  <c r="X1415" i="7"/>
  <c r="Y1415" i="7"/>
  <c r="Z1415" i="7"/>
  <c r="AA1415" i="7" s="1"/>
  <c r="X1416" i="7"/>
  <c r="Y1416" i="7"/>
  <c r="Z1416" i="7"/>
  <c r="AA1416" i="7" s="1"/>
  <c r="X1417" i="7"/>
  <c r="Y1417" i="7"/>
  <c r="Z1417" i="7"/>
  <c r="AA1417" i="7" s="1"/>
  <c r="X1418" i="7"/>
  <c r="Y1418" i="7"/>
  <c r="Z1418" i="7"/>
  <c r="AA1418" i="7" s="1"/>
  <c r="X1419" i="7"/>
  <c r="Y1419" i="7"/>
  <c r="Z1419" i="7"/>
  <c r="AA1419" i="7" s="1"/>
  <c r="X1420" i="7"/>
  <c r="Y1420" i="7"/>
  <c r="Z1420" i="7"/>
  <c r="AA1420" i="7" s="1"/>
  <c r="X1421" i="7"/>
  <c r="Y1421" i="7"/>
  <c r="Z1421" i="7"/>
  <c r="AA1421" i="7" s="1"/>
  <c r="X1422" i="7"/>
  <c r="Y1422" i="7"/>
  <c r="Z1422" i="7"/>
  <c r="AA1422" i="7" s="1"/>
  <c r="X1423" i="7"/>
  <c r="Y1423" i="7"/>
  <c r="Z1423" i="7"/>
  <c r="AA1423" i="7" s="1"/>
  <c r="X1424" i="7"/>
  <c r="Y1424" i="7"/>
  <c r="Z1424" i="7"/>
  <c r="AA1424" i="7" s="1"/>
  <c r="X1425" i="7"/>
  <c r="Y1425" i="7"/>
  <c r="Z1425" i="7"/>
  <c r="AA1425" i="7" s="1"/>
  <c r="X1426" i="7"/>
  <c r="Y1426" i="7"/>
  <c r="Z1426" i="7"/>
  <c r="AA1426" i="7" s="1"/>
  <c r="X1427" i="7"/>
  <c r="Y1427" i="7"/>
  <c r="Z1427" i="7"/>
  <c r="AA1427" i="7" s="1"/>
  <c r="X1428" i="7"/>
  <c r="Y1428" i="7"/>
  <c r="Z1428" i="7"/>
  <c r="AA1428" i="7" s="1"/>
  <c r="X1429" i="7"/>
  <c r="Y1429" i="7"/>
  <c r="Z1429" i="7"/>
  <c r="AA1429" i="7" s="1"/>
  <c r="X1430" i="7"/>
  <c r="Y1430" i="7"/>
  <c r="Z1430" i="7"/>
  <c r="AA1430" i="7" s="1"/>
  <c r="X1431" i="7"/>
  <c r="Y1431" i="7"/>
  <c r="Z1431" i="7"/>
  <c r="AA1431" i="7" s="1"/>
  <c r="X1432" i="7"/>
  <c r="Y1432" i="7"/>
  <c r="Z1432" i="7"/>
  <c r="AA1432" i="7" s="1"/>
  <c r="X1433" i="7"/>
  <c r="Y1433" i="7"/>
  <c r="Z1433" i="7"/>
  <c r="AA1433" i="7" s="1"/>
  <c r="X1434" i="7"/>
  <c r="Y1434" i="7"/>
  <c r="Z1434" i="7"/>
  <c r="AA1434" i="7" s="1"/>
  <c r="X1435" i="7"/>
  <c r="Y1435" i="7"/>
  <c r="Z1435" i="7"/>
  <c r="AA1435" i="7" s="1"/>
  <c r="X1436" i="7"/>
  <c r="Y1436" i="7"/>
  <c r="Z1436" i="7"/>
  <c r="AA1436" i="7" s="1"/>
  <c r="X1437" i="7"/>
  <c r="Y1437" i="7"/>
  <c r="Z1437" i="7"/>
  <c r="AA1437" i="7" s="1"/>
  <c r="X1438" i="7"/>
  <c r="Y1438" i="7"/>
  <c r="Z1438" i="7"/>
  <c r="AA1438" i="7" s="1"/>
  <c r="X1439" i="7"/>
  <c r="Y1439" i="7"/>
  <c r="Z1439" i="7"/>
  <c r="AA1439" i="7" s="1"/>
  <c r="X1440" i="7"/>
  <c r="Y1440" i="7"/>
  <c r="Z1440" i="7"/>
  <c r="AA1440" i="7" s="1"/>
  <c r="X1441" i="7"/>
  <c r="Y1441" i="7"/>
  <c r="Z1441" i="7"/>
  <c r="AA1441" i="7" s="1"/>
  <c r="X1442" i="7"/>
  <c r="Y1442" i="7"/>
  <c r="Z1442" i="7"/>
  <c r="AA1442" i="7" s="1"/>
  <c r="X1443" i="7"/>
  <c r="Y1443" i="7"/>
  <c r="Z1443" i="7"/>
  <c r="AA1443" i="7" s="1"/>
  <c r="X1444" i="7"/>
  <c r="Y1444" i="7"/>
  <c r="Z1444" i="7"/>
  <c r="AA1444" i="7" s="1"/>
  <c r="X1445" i="7"/>
  <c r="Y1445" i="7"/>
  <c r="Z1445" i="7"/>
  <c r="AA1445" i="7" s="1"/>
  <c r="X1446" i="7"/>
  <c r="Y1446" i="7"/>
  <c r="Z1446" i="7"/>
  <c r="AA1446" i="7" s="1"/>
  <c r="X1447" i="7"/>
  <c r="Y1447" i="7"/>
  <c r="Z1447" i="7"/>
  <c r="AA1447" i="7" s="1"/>
  <c r="X1448" i="7"/>
  <c r="Y1448" i="7"/>
  <c r="Z1448" i="7"/>
  <c r="AA1448" i="7" s="1"/>
  <c r="X1449" i="7"/>
  <c r="Y1449" i="7"/>
  <c r="Z1449" i="7"/>
  <c r="AA1449" i="7" s="1"/>
  <c r="X1450" i="7"/>
  <c r="Y1450" i="7"/>
  <c r="Z1450" i="7"/>
  <c r="AA1450" i="7" s="1"/>
  <c r="X1451" i="7"/>
  <c r="Y1451" i="7"/>
  <c r="Z1451" i="7"/>
  <c r="AA1451" i="7" s="1"/>
  <c r="X1452" i="7"/>
  <c r="Y1452" i="7"/>
  <c r="Z1452" i="7"/>
  <c r="AA1452" i="7" s="1"/>
  <c r="X1453" i="7"/>
  <c r="Y1453" i="7"/>
  <c r="Z1453" i="7"/>
  <c r="AA1453" i="7" s="1"/>
  <c r="X1454" i="7"/>
  <c r="Y1454" i="7"/>
  <c r="Z1454" i="7"/>
  <c r="AA1454" i="7" s="1"/>
  <c r="X1455" i="7"/>
  <c r="Y1455" i="7"/>
  <c r="Z1455" i="7"/>
  <c r="AA1455" i="7" s="1"/>
  <c r="X1456" i="7"/>
  <c r="Y1456" i="7"/>
  <c r="Z1456" i="7"/>
  <c r="AA1456" i="7" s="1"/>
  <c r="X1457" i="7"/>
  <c r="Y1457" i="7"/>
  <c r="Z1457" i="7"/>
  <c r="AA1457" i="7" s="1"/>
  <c r="X1458" i="7"/>
  <c r="Y1458" i="7"/>
  <c r="Z1458" i="7"/>
  <c r="AA1458" i="7" s="1"/>
  <c r="X1459" i="7"/>
  <c r="Y1459" i="7"/>
  <c r="Z1459" i="7"/>
  <c r="AA1459" i="7" s="1"/>
  <c r="X1460" i="7"/>
  <c r="Y1460" i="7"/>
  <c r="Z1460" i="7"/>
  <c r="AA1460" i="7" s="1"/>
  <c r="X1461" i="7"/>
  <c r="Y1461" i="7"/>
  <c r="Z1461" i="7"/>
  <c r="AA1461" i="7" s="1"/>
  <c r="X1462" i="7"/>
  <c r="Y1462" i="7"/>
  <c r="Z1462" i="7"/>
  <c r="AA1462" i="7" s="1"/>
  <c r="X1463" i="7"/>
  <c r="Y1463" i="7"/>
  <c r="Z1463" i="7"/>
  <c r="AA1463" i="7" s="1"/>
  <c r="X1464" i="7"/>
  <c r="Y1464" i="7"/>
  <c r="Z1464" i="7"/>
  <c r="AA1464" i="7" s="1"/>
  <c r="X1465" i="7"/>
  <c r="Y1465" i="7"/>
  <c r="Z1465" i="7"/>
  <c r="AA1465" i="7" s="1"/>
  <c r="X1466" i="7"/>
  <c r="Y1466" i="7"/>
  <c r="Z1466" i="7"/>
  <c r="AA1466" i="7" s="1"/>
  <c r="X1467" i="7"/>
  <c r="Y1467" i="7"/>
  <c r="Z1467" i="7"/>
  <c r="AA1467" i="7" s="1"/>
  <c r="X1468" i="7"/>
  <c r="Y1468" i="7"/>
  <c r="Z1468" i="7"/>
  <c r="AA1468" i="7" s="1"/>
  <c r="X1469" i="7"/>
  <c r="Y1469" i="7"/>
  <c r="Z1469" i="7"/>
  <c r="AA1469" i="7" s="1"/>
  <c r="X1470" i="7"/>
  <c r="Y1470" i="7"/>
  <c r="Z1470" i="7"/>
  <c r="AA1470" i="7" s="1"/>
  <c r="X1471" i="7"/>
  <c r="Y1471" i="7"/>
  <c r="Z1471" i="7"/>
  <c r="AA1471" i="7" s="1"/>
  <c r="X1472" i="7"/>
  <c r="Y1472" i="7"/>
  <c r="Z1472" i="7"/>
  <c r="AA1472" i="7" s="1"/>
  <c r="X1473" i="7"/>
  <c r="Y1473" i="7"/>
  <c r="Z1473" i="7"/>
  <c r="AA1473" i="7" s="1"/>
  <c r="X1474" i="7"/>
  <c r="Y1474" i="7"/>
  <c r="Z1474" i="7"/>
  <c r="AA1474" i="7" s="1"/>
  <c r="X1475" i="7"/>
  <c r="Y1475" i="7"/>
  <c r="Z1475" i="7"/>
  <c r="AA1475" i="7" s="1"/>
  <c r="X1476" i="7"/>
  <c r="Y1476" i="7"/>
  <c r="Z1476" i="7"/>
  <c r="AA1476" i="7" s="1"/>
  <c r="X1477" i="7"/>
  <c r="Y1477" i="7"/>
  <c r="Z1477" i="7"/>
  <c r="AA1477" i="7" s="1"/>
  <c r="X1478" i="7"/>
  <c r="Y1478" i="7"/>
  <c r="Z1478" i="7"/>
  <c r="AA1478" i="7" s="1"/>
  <c r="X1479" i="7"/>
  <c r="Y1479" i="7"/>
  <c r="Z1479" i="7"/>
  <c r="AA1479" i="7" s="1"/>
  <c r="X1480" i="7"/>
  <c r="Y1480" i="7"/>
  <c r="Z1480" i="7"/>
  <c r="AA1480" i="7" s="1"/>
  <c r="X1481" i="7"/>
  <c r="Y1481" i="7"/>
  <c r="Z1481" i="7"/>
  <c r="AA1481" i="7" s="1"/>
  <c r="X1482" i="7"/>
  <c r="Y1482" i="7"/>
  <c r="Z1482" i="7"/>
  <c r="AA1482" i="7" s="1"/>
  <c r="X1483" i="7"/>
  <c r="Y1483" i="7"/>
  <c r="Z1483" i="7"/>
  <c r="AA1483" i="7" s="1"/>
  <c r="X1484" i="7"/>
  <c r="Y1484" i="7"/>
  <c r="Z1484" i="7"/>
  <c r="AA1484" i="7" s="1"/>
  <c r="X1485" i="7"/>
  <c r="Y1485" i="7"/>
  <c r="Z1485" i="7"/>
  <c r="AA1485" i="7" s="1"/>
  <c r="X1486" i="7"/>
  <c r="Y1486" i="7"/>
  <c r="Z1486" i="7"/>
  <c r="AA1486" i="7" s="1"/>
  <c r="X1487" i="7"/>
  <c r="Y1487" i="7"/>
  <c r="Z1487" i="7"/>
  <c r="AA1487" i="7" s="1"/>
  <c r="X1488" i="7"/>
  <c r="Y1488" i="7"/>
  <c r="Z1488" i="7"/>
  <c r="AA1488" i="7" s="1"/>
  <c r="X1489" i="7"/>
  <c r="Y1489" i="7"/>
  <c r="Z1489" i="7"/>
  <c r="AA1489" i="7" s="1"/>
  <c r="X1490" i="7"/>
  <c r="Y1490" i="7"/>
  <c r="Z1490" i="7"/>
  <c r="AA1490" i="7" s="1"/>
  <c r="X1491" i="7"/>
  <c r="Y1491" i="7"/>
  <c r="Z1491" i="7"/>
  <c r="AA1491" i="7" s="1"/>
  <c r="X1492" i="7"/>
  <c r="Y1492" i="7"/>
  <c r="Z1492" i="7"/>
  <c r="AA1492" i="7" s="1"/>
  <c r="X1493" i="7"/>
  <c r="Y1493" i="7"/>
  <c r="Z1493" i="7"/>
  <c r="AA1493" i="7" s="1"/>
  <c r="X1494" i="7"/>
  <c r="Y1494" i="7"/>
  <c r="Z1494" i="7"/>
  <c r="AA1494" i="7" s="1"/>
  <c r="X1495" i="7"/>
  <c r="Y1495" i="7"/>
  <c r="Z1495" i="7"/>
  <c r="AA1495" i="7" s="1"/>
  <c r="X1496" i="7"/>
  <c r="Y1496" i="7"/>
  <c r="Z1496" i="7"/>
  <c r="AA1496" i="7" s="1"/>
  <c r="X1497" i="7"/>
  <c r="Y1497" i="7"/>
  <c r="Z1497" i="7"/>
  <c r="AA1497" i="7" s="1"/>
  <c r="X1498" i="7"/>
  <c r="Y1498" i="7"/>
  <c r="Z1498" i="7"/>
  <c r="AA1498" i="7" s="1"/>
  <c r="X1499" i="7"/>
  <c r="Y1499" i="7"/>
  <c r="Z1499" i="7"/>
  <c r="AA1499" i="7" s="1"/>
  <c r="X1500" i="7"/>
  <c r="Y1500" i="7"/>
  <c r="Z1500" i="7"/>
  <c r="AA1500" i="7" s="1"/>
  <c r="X1501" i="7"/>
  <c r="Y1501" i="7"/>
  <c r="Z1501" i="7"/>
  <c r="AA1501" i="7" s="1"/>
  <c r="X1502" i="7"/>
  <c r="Y1502" i="7"/>
  <c r="Z1502" i="7"/>
  <c r="AA1502" i="7" s="1"/>
  <c r="X1503" i="7"/>
  <c r="Y1503" i="7"/>
  <c r="Z1503" i="7"/>
  <c r="AA1503" i="7" s="1"/>
  <c r="X1504" i="7"/>
  <c r="Y1504" i="7"/>
  <c r="Z1504" i="7"/>
  <c r="AA1504" i="7" s="1"/>
  <c r="X1505" i="7"/>
  <c r="Y1505" i="7"/>
  <c r="Z1505" i="7"/>
  <c r="AA1505" i="7" s="1"/>
  <c r="X1506" i="7"/>
  <c r="Y1506" i="7"/>
  <c r="Z1506" i="7"/>
  <c r="AA1506" i="7" s="1"/>
  <c r="X1507" i="7"/>
  <c r="Y1507" i="7"/>
  <c r="Z1507" i="7"/>
  <c r="AA1507" i="7" s="1"/>
  <c r="X1508" i="7"/>
  <c r="Y1508" i="7"/>
  <c r="Z1508" i="7"/>
  <c r="AA1508" i="7" s="1"/>
  <c r="X1509" i="7"/>
  <c r="Y1509" i="7"/>
  <c r="Z1509" i="7"/>
  <c r="AA1509" i="7" s="1"/>
  <c r="X1510" i="7"/>
  <c r="Y1510" i="7"/>
  <c r="Z1510" i="7"/>
  <c r="AA1510" i="7" s="1"/>
  <c r="X1511" i="7"/>
  <c r="Y1511" i="7"/>
  <c r="Z1511" i="7"/>
  <c r="AA1511" i="7" s="1"/>
  <c r="X1512" i="7"/>
  <c r="Y1512" i="7"/>
  <c r="Z1512" i="7"/>
  <c r="AA1512" i="7" s="1"/>
  <c r="X1513" i="7"/>
  <c r="Y1513" i="7"/>
  <c r="Z1513" i="7"/>
  <c r="AA1513" i="7" s="1"/>
  <c r="X1514" i="7"/>
  <c r="Y1514" i="7"/>
  <c r="Z1514" i="7"/>
  <c r="AA1514" i="7" s="1"/>
  <c r="X1515" i="7"/>
  <c r="Y1515" i="7"/>
  <c r="Z1515" i="7"/>
  <c r="AA1515" i="7" s="1"/>
  <c r="X1516" i="7"/>
  <c r="Y1516" i="7"/>
  <c r="Z1516" i="7"/>
  <c r="AA1516" i="7" s="1"/>
  <c r="X1517" i="7"/>
  <c r="Y1517" i="7"/>
  <c r="Z1517" i="7"/>
  <c r="AA1517" i="7" s="1"/>
  <c r="X1518" i="7"/>
  <c r="Y1518" i="7"/>
  <c r="Z1518" i="7"/>
  <c r="AA1518" i="7" s="1"/>
  <c r="X1519" i="7"/>
  <c r="Y1519" i="7"/>
  <c r="Z1519" i="7"/>
  <c r="AA1519" i="7" s="1"/>
  <c r="X1520" i="7"/>
  <c r="Y1520" i="7"/>
  <c r="Z1520" i="7"/>
  <c r="AA1520" i="7" s="1"/>
  <c r="X1521" i="7"/>
  <c r="Y1521" i="7"/>
  <c r="Z1521" i="7"/>
  <c r="AA1521" i="7" s="1"/>
  <c r="X1522" i="7"/>
  <c r="Y1522" i="7"/>
  <c r="Z1522" i="7"/>
  <c r="AA1522" i="7" s="1"/>
  <c r="X1523" i="7"/>
  <c r="Y1523" i="7"/>
  <c r="Z1523" i="7"/>
  <c r="AA1523" i="7" s="1"/>
  <c r="X1524" i="7"/>
  <c r="Y1524" i="7"/>
  <c r="Z1524" i="7"/>
  <c r="AA1524" i="7" s="1"/>
  <c r="X1525" i="7"/>
  <c r="Y1525" i="7"/>
  <c r="Z1525" i="7"/>
  <c r="AA1525" i="7" s="1"/>
  <c r="X1526" i="7"/>
  <c r="Y1526" i="7"/>
  <c r="Z1526" i="7"/>
  <c r="AA1526" i="7" s="1"/>
  <c r="X1527" i="7"/>
  <c r="Y1527" i="7"/>
  <c r="Z1527" i="7"/>
  <c r="AA1527" i="7" s="1"/>
  <c r="X1528" i="7"/>
  <c r="Y1528" i="7"/>
  <c r="Z1528" i="7"/>
  <c r="AA1528" i="7" s="1"/>
  <c r="X1529" i="7"/>
  <c r="Y1529" i="7"/>
  <c r="Z1529" i="7"/>
  <c r="AA1529" i="7" s="1"/>
  <c r="X1530" i="7"/>
  <c r="Y1530" i="7"/>
  <c r="Z1530" i="7"/>
  <c r="AA1530" i="7" s="1"/>
  <c r="X1531" i="7"/>
  <c r="Y1531" i="7"/>
  <c r="Z1531" i="7"/>
  <c r="AA1531" i="7" s="1"/>
  <c r="X1532" i="7"/>
  <c r="Y1532" i="7"/>
  <c r="Z1532" i="7"/>
  <c r="AA1532" i="7" s="1"/>
  <c r="X1533" i="7"/>
  <c r="Y1533" i="7"/>
  <c r="Z1533" i="7"/>
  <c r="AA1533" i="7" s="1"/>
  <c r="X1534" i="7"/>
  <c r="Y1534" i="7"/>
  <c r="Z1534" i="7"/>
  <c r="AA1534" i="7" s="1"/>
  <c r="X1535" i="7"/>
  <c r="Y1535" i="7"/>
  <c r="Z1535" i="7"/>
  <c r="AA1535" i="7" s="1"/>
  <c r="X1536" i="7"/>
  <c r="Y1536" i="7"/>
  <c r="Z1536" i="7"/>
  <c r="AA1536" i="7" s="1"/>
  <c r="X1537" i="7"/>
  <c r="Y1537" i="7"/>
  <c r="Z1537" i="7"/>
  <c r="AA1537" i="7" s="1"/>
  <c r="X1538" i="7"/>
  <c r="Y1538" i="7"/>
  <c r="Z1538" i="7"/>
  <c r="AA1538" i="7" s="1"/>
  <c r="X1539" i="7"/>
  <c r="Y1539" i="7"/>
  <c r="Z1539" i="7"/>
  <c r="AA1539" i="7" s="1"/>
  <c r="X1540" i="7"/>
  <c r="Y1540" i="7"/>
  <c r="Z1540" i="7"/>
  <c r="AA1540" i="7" s="1"/>
  <c r="X1541" i="7"/>
  <c r="Y1541" i="7"/>
  <c r="Z1541" i="7"/>
  <c r="AA1541" i="7" s="1"/>
  <c r="X1542" i="7"/>
  <c r="Y1542" i="7"/>
  <c r="Z1542" i="7"/>
  <c r="AA1542" i="7" s="1"/>
  <c r="X1543" i="7"/>
  <c r="Y1543" i="7"/>
  <c r="Z1543" i="7"/>
  <c r="AA1543" i="7" s="1"/>
  <c r="X1544" i="7"/>
  <c r="Y1544" i="7"/>
  <c r="Z1544" i="7"/>
  <c r="AA1544" i="7" s="1"/>
  <c r="X1545" i="7"/>
  <c r="Y1545" i="7"/>
  <c r="Z1545" i="7"/>
  <c r="AA1545" i="7" s="1"/>
  <c r="X1546" i="7"/>
  <c r="Y1546" i="7"/>
  <c r="Z1546" i="7"/>
  <c r="AA1546" i="7" s="1"/>
  <c r="X1547" i="7"/>
  <c r="Y1547" i="7"/>
  <c r="Z1547" i="7"/>
  <c r="AA1547" i="7" s="1"/>
  <c r="X1548" i="7"/>
  <c r="Y1548" i="7"/>
  <c r="Z1548" i="7"/>
  <c r="AA1548" i="7" s="1"/>
  <c r="X1549" i="7"/>
  <c r="Y1549" i="7"/>
  <c r="Z1549" i="7"/>
  <c r="AA1549" i="7" s="1"/>
  <c r="X1550" i="7"/>
  <c r="Y1550" i="7"/>
  <c r="Z1550" i="7"/>
  <c r="AA1550" i="7" s="1"/>
  <c r="X1551" i="7"/>
  <c r="Y1551" i="7"/>
  <c r="Z1551" i="7"/>
  <c r="AA1551" i="7" s="1"/>
  <c r="X1552" i="7"/>
  <c r="Y1552" i="7"/>
  <c r="Z1552" i="7"/>
  <c r="AA1552" i="7" s="1"/>
  <c r="X1553" i="7"/>
  <c r="Y1553" i="7"/>
  <c r="Z1553" i="7"/>
  <c r="AA1553" i="7" s="1"/>
  <c r="X1554" i="7"/>
  <c r="Y1554" i="7"/>
  <c r="Z1554" i="7"/>
  <c r="AA1554" i="7" s="1"/>
  <c r="X1555" i="7"/>
  <c r="Y1555" i="7"/>
  <c r="Z1555" i="7"/>
  <c r="AA1555" i="7" s="1"/>
  <c r="X1556" i="7"/>
  <c r="Y1556" i="7"/>
  <c r="Z1556" i="7"/>
  <c r="AA1556" i="7" s="1"/>
  <c r="X1557" i="7"/>
  <c r="Y1557" i="7"/>
  <c r="Z1557" i="7"/>
  <c r="AA1557" i="7" s="1"/>
  <c r="X1558" i="7"/>
  <c r="Y1558" i="7"/>
  <c r="Z1558" i="7"/>
  <c r="AA1558" i="7" s="1"/>
  <c r="X1559" i="7"/>
  <c r="Y1559" i="7"/>
  <c r="Z1559" i="7"/>
  <c r="AA1559" i="7" s="1"/>
  <c r="X1560" i="7"/>
  <c r="Y1560" i="7"/>
  <c r="Z1560" i="7"/>
  <c r="AA1560" i="7" s="1"/>
  <c r="X1561" i="7"/>
  <c r="Y1561" i="7"/>
  <c r="Z1561" i="7"/>
  <c r="AA1561" i="7" s="1"/>
  <c r="X1562" i="7"/>
  <c r="Y1562" i="7"/>
  <c r="Z1562" i="7"/>
  <c r="AA1562" i="7" s="1"/>
  <c r="X1563" i="7"/>
  <c r="Y1563" i="7"/>
  <c r="Z1563" i="7"/>
  <c r="AA1563" i="7" s="1"/>
  <c r="X1564" i="7"/>
  <c r="Y1564" i="7"/>
  <c r="Z1564" i="7"/>
  <c r="AA1564" i="7" s="1"/>
  <c r="X1565" i="7"/>
  <c r="Y1565" i="7"/>
  <c r="Z1565" i="7"/>
  <c r="AA1565" i="7" s="1"/>
  <c r="X1566" i="7"/>
  <c r="Y1566" i="7"/>
  <c r="Z1566" i="7"/>
  <c r="AA1566" i="7" s="1"/>
  <c r="X1567" i="7"/>
  <c r="Y1567" i="7"/>
  <c r="Z1567" i="7"/>
  <c r="AA1567" i="7" s="1"/>
  <c r="X1568" i="7"/>
  <c r="Y1568" i="7"/>
  <c r="Z1568" i="7"/>
  <c r="AA1568" i="7" s="1"/>
  <c r="X1569" i="7"/>
  <c r="Y1569" i="7"/>
  <c r="Z1569" i="7"/>
  <c r="AA1569" i="7" s="1"/>
  <c r="X1570" i="7"/>
  <c r="Y1570" i="7"/>
  <c r="Z1570" i="7"/>
  <c r="AA1570" i="7" s="1"/>
  <c r="X1571" i="7"/>
  <c r="Y1571" i="7"/>
  <c r="Z1571" i="7"/>
  <c r="AA1571" i="7" s="1"/>
  <c r="X1572" i="7"/>
  <c r="Y1572" i="7"/>
  <c r="Z1572" i="7"/>
  <c r="AA1572" i="7" s="1"/>
  <c r="X1573" i="7"/>
  <c r="Y1573" i="7"/>
  <c r="Z1573" i="7"/>
  <c r="AA1573" i="7" s="1"/>
  <c r="X1574" i="7"/>
  <c r="Y1574" i="7"/>
  <c r="Z1574" i="7"/>
  <c r="AA1574" i="7" s="1"/>
  <c r="X1575" i="7"/>
  <c r="Y1575" i="7"/>
  <c r="Z1575" i="7"/>
  <c r="AA1575" i="7" s="1"/>
  <c r="X1576" i="7"/>
  <c r="Y1576" i="7"/>
  <c r="Z1576" i="7"/>
  <c r="AA1576" i="7" s="1"/>
  <c r="X1577" i="7"/>
  <c r="Y1577" i="7"/>
  <c r="Z1577" i="7"/>
  <c r="AA1577" i="7" s="1"/>
  <c r="X1578" i="7"/>
  <c r="Y1578" i="7"/>
  <c r="Z1578" i="7"/>
  <c r="AA1578" i="7" s="1"/>
  <c r="X1579" i="7"/>
  <c r="Y1579" i="7"/>
  <c r="Z1579" i="7"/>
  <c r="AA1579" i="7" s="1"/>
  <c r="X1580" i="7"/>
  <c r="Y1580" i="7"/>
  <c r="Z1580" i="7"/>
  <c r="AA1580" i="7" s="1"/>
  <c r="X1581" i="7"/>
  <c r="Y1581" i="7"/>
  <c r="Z1581" i="7"/>
  <c r="AA1581" i="7" s="1"/>
  <c r="X1582" i="7"/>
  <c r="Y1582" i="7"/>
  <c r="Z1582" i="7"/>
  <c r="AA1582" i="7" s="1"/>
  <c r="X1583" i="7"/>
  <c r="Y1583" i="7"/>
  <c r="Z1583" i="7"/>
  <c r="AA1583" i="7" s="1"/>
  <c r="X1584" i="7"/>
  <c r="Y1584" i="7"/>
  <c r="Z1584" i="7"/>
  <c r="AA1584" i="7" s="1"/>
  <c r="X1585" i="7"/>
  <c r="Y1585" i="7"/>
  <c r="Z1585" i="7"/>
  <c r="AA1585" i="7" s="1"/>
  <c r="X1586" i="7"/>
  <c r="Y1586" i="7"/>
  <c r="Z1586" i="7"/>
  <c r="AA1586" i="7" s="1"/>
  <c r="X1587" i="7"/>
  <c r="Y1587" i="7"/>
  <c r="Z1587" i="7"/>
  <c r="AA1587" i="7" s="1"/>
  <c r="X1588" i="7"/>
  <c r="Y1588" i="7"/>
  <c r="Z1588" i="7"/>
  <c r="AA1588" i="7" s="1"/>
  <c r="X1589" i="7"/>
  <c r="Y1589" i="7"/>
  <c r="Z1589" i="7"/>
  <c r="AA1589" i="7" s="1"/>
  <c r="X1590" i="7"/>
  <c r="Y1590" i="7"/>
  <c r="Z1590" i="7"/>
  <c r="AA1590" i="7" s="1"/>
  <c r="X1591" i="7"/>
  <c r="Y1591" i="7"/>
  <c r="Z1591" i="7"/>
  <c r="AA1591" i="7" s="1"/>
  <c r="X1592" i="7"/>
  <c r="Y1592" i="7"/>
  <c r="Z1592" i="7"/>
  <c r="AA1592" i="7" s="1"/>
  <c r="X1593" i="7"/>
  <c r="Y1593" i="7"/>
  <c r="Z1593" i="7"/>
  <c r="AA1593" i="7" s="1"/>
  <c r="X1594" i="7"/>
  <c r="Y1594" i="7"/>
  <c r="Z1594" i="7"/>
  <c r="AA1594" i="7" s="1"/>
  <c r="X1595" i="7"/>
  <c r="Y1595" i="7"/>
  <c r="Z1595" i="7"/>
  <c r="AA1595" i="7" s="1"/>
  <c r="X1596" i="7"/>
  <c r="Y1596" i="7"/>
  <c r="Z1596" i="7"/>
  <c r="AA1596" i="7" s="1"/>
  <c r="X1597" i="7"/>
  <c r="Y1597" i="7"/>
  <c r="Z1597" i="7"/>
  <c r="AA1597" i="7" s="1"/>
  <c r="X1598" i="7"/>
  <c r="Y1598" i="7"/>
  <c r="Z1598" i="7"/>
  <c r="AA1598" i="7" s="1"/>
  <c r="X1599" i="7"/>
  <c r="Y1599" i="7"/>
  <c r="Z1599" i="7"/>
  <c r="AA1599" i="7" s="1"/>
  <c r="X1600" i="7"/>
  <c r="Y1600" i="7"/>
  <c r="Z1600" i="7"/>
  <c r="AA1600" i="7" s="1"/>
  <c r="X1601" i="7"/>
  <c r="Y1601" i="7"/>
  <c r="Z1601" i="7"/>
  <c r="AA1601" i="7" s="1"/>
  <c r="X1602" i="7"/>
  <c r="Y1602" i="7"/>
  <c r="Z1602" i="7"/>
  <c r="AA1602" i="7" s="1"/>
  <c r="X1603" i="7"/>
  <c r="Y1603" i="7"/>
  <c r="Z1603" i="7"/>
  <c r="AA1603" i="7" s="1"/>
  <c r="X1604" i="7"/>
  <c r="Y1604" i="7"/>
  <c r="Z1604" i="7"/>
  <c r="AA1604" i="7" s="1"/>
  <c r="X1605" i="7"/>
  <c r="Y1605" i="7"/>
  <c r="Z1605" i="7"/>
  <c r="AA1605" i="7" s="1"/>
  <c r="X1606" i="7"/>
  <c r="Y1606" i="7"/>
  <c r="Z1606" i="7"/>
  <c r="AA1606" i="7" s="1"/>
  <c r="X1607" i="7"/>
  <c r="Y1607" i="7"/>
  <c r="Z1607" i="7"/>
  <c r="AA1607" i="7" s="1"/>
  <c r="X1608" i="7"/>
  <c r="Y1608" i="7"/>
  <c r="Z1608" i="7"/>
  <c r="AA1608" i="7" s="1"/>
  <c r="X1609" i="7"/>
  <c r="Y1609" i="7"/>
  <c r="Z1609" i="7"/>
  <c r="AA1609" i="7" s="1"/>
  <c r="X1610" i="7"/>
  <c r="Y1610" i="7"/>
  <c r="Z1610" i="7"/>
  <c r="AA1610" i="7" s="1"/>
  <c r="X1611" i="7"/>
  <c r="Y1611" i="7"/>
  <c r="Z1611" i="7"/>
  <c r="AA1611" i="7" s="1"/>
  <c r="X1612" i="7"/>
  <c r="Y1612" i="7"/>
  <c r="Z1612" i="7"/>
  <c r="AA1612" i="7" s="1"/>
  <c r="X1613" i="7"/>
  <c r="Y1613" i="7"/>
  <c r="Z1613" i="7"/>
  <c r="AA1613" i="7" s="1"/>
  <c r="X1614" i="7"/>
  <c r="Y1614" i="7"/>
  <c r="Z1614" i="7"/>
  <c r="AA1614" i="7" s="1"/>
  <c r="X1615" i="7"/>
  <c r="Y1615" i="7"/>
  <c r="Z1615" i="7"/>
  <c r="AA1615" i="7" s="1"/>
  <c r="X1616" i="7"/>
  <c r="Y1616" i="7"/>
  <c r="Z1616" i="7"/>
  <c r="AA1616" i="7" s="1"/>
  <c r="X1617" i="7"/>
  <c r="Y1617" i="7"/>
  <c r="Z1617" i="7"/>
  <c r="AA1617" i="7" s="1"/>
  <c r="X1618" i="7"/>
  <c r="Y1618" i="7"/>
  <c r="Z1618" i="7"/>
  <c r="AA1618" i="7" s="1"/>
  <c r="X1619" i="7"/>
  <c r="Y1619" i="7"/>
  <c r="Z1619" i="7"/>
  <c r="AA1619" i="7" s="1"/>
  <c r="X1620" i="7"/>
  <c r="Y1620" i="7"/>
  <c r="Z1620" i="7"/>
  <c r="AA1620" i="7" s="1"/>
  <c r="X1621" i="7"/>
  <c r="Y1621" i="7"/>
  <c r="Z1621" i="7"/>
  <c r="AA1621" i="7" s="1"/>
  <c r="X1622" i="7"/>
  <c r="Y1622" i="7"/>
  <c r="Z1622" i="7"/>
  <c r="AA1622" i="7" s="1"/>
  <c r="X1623" i="7"/>
  <c r="Y1623" i="7"/>
  <c r="Z1623" i="7"/>
  <c r="AA1623" i="7" s="1"/>
  <c r="X1624" i="7"/>
  <c r="Y1624" i="7"/>
  <c r="Z1624" i="7"/>
  <c r="AA1624" i="7" s="1"/>
  <c r="X1625" i="7"/>
  <c r="Y1625" i="7"/>
  <c r="Z1625" i="7"/>
  <c r="AA1625" i="7" s="1"/>
  <c r="X1626" i="7"/>
  <c r="Y1626" i="7"/>
  <c r="Z1626" i="7"/>
  <c r="AA1626" i="7" s="1"/>
  <c r="X1627" i="7"/>
  <c r="Y1627" i="7"/>
  <c r="Z1627" i="7"/>
  <c r="AA1627" i="7" s="1"/>
  <c r="X1628" i="7"/>
  <c r="Y1628" i="7"/>
  <c r="Z1628" i="7"/>
  <c r="AA1628" i="7" s="1"/>
  <c r="X1629" i="7"/>
  <c r="Y1629" i="7"/>
  <c r="Z1629" i="7"/>
  <c r="AA1629" i="7" s="1"/>
  <c r="X1630" i="7"/>
  <c r="Y1630" i="7"/>
  <c r="Z1630" i="7"/>
  <c r="AA1630" i="7" s="1"/>
  <c r="X1631" i="7"/>
  <c r="Y1631" i="7"/>
  <c r="Z1631" i="7"/>
  <c r="AA1631" i="7" s="1"/>
  <c r="X1632" i="7"/>
  <c r="Y1632" i="7"/>
  <c r="Z1632" i="7"/>
  <c r="AA1632" i="7" s="1"/>
  <c r="X1633" i="7"/>
  <c r="Y1633" i="7"/>
  <c r="Z1633" i="7"/>
  <c r="AA1633" i="7" s="1"/>
  <c r="X1634" i="7"/>
  <c r="Y1634" i="7"/>
  <c r="Z1634" i="7"/>
  <c r="AA1634" i="7" s="1"/>
  <c r="X1635" i="7"/>
  <c r="Y1635" i="7"/>
  <c r="Z1635" i="7"/>
  <c r="AA1635" i="7" s="1"/>
  <c r="X1636" i="7"/>
  <c r="Y1636" i="7"/>
  <c r="Z1636" i="7"/>
  <c r="AA1636" i="7" s="1"/>
  <c r="X1637" i="7"/>
  <c r="Y1637" i="7"/>
  <c r="Z1637" i="7"/>
  <c r="AA1637" i="7" s="1"/>
  <c r="X1638" i="7"/>
  <c r="Y1638" i="7"/>
  <c r="Z1638" i="7"/>
  <c r="AA1638" i="7" s="1"/>
  <c r="X1639" i="7"/>
  <c r="Y1639" i="7"/>
  <c r="Z1639" i="7"/>
  <c r="AA1639" i="7" s="1"/>
  <c r="X1640" i="7"/>
  <c r="Y1640" i="7"/>
  <c r="Z1640" i="7"/>
  <c r="AA1640" i="7" s="1"/>
  <c r="X1641" i="7"/>
  <c r="Y1641" i="7"/>
  <c r="Z1641" i="7"/>
  <c r="AA1641" i="7" s="1"/>
  <c r="X1642" i="7"/>
  <c r="Y1642" i="7"/>
  <c r="Z1642" i="7"/>
  <c r="AA1642" i="7" s="1"/>
  <c r="X1643" i="7"/>
  <c r="Y1643" i="7"/>
  <c r="Z1643" i="7"/>
  <c r="AA1643" i="7" s="1"/>
  <c r="X1644" i="7"/>
  <c r="Y1644" i="7"/>
  <c r="Z1644" i="7"/>
  <c r="AA1644" i="7" s="1"/>
  <c r="X1645" i="7"/>
  <c r="Y1645" i="7"/>
  <c r="Z1645" i="7"/>
  <c r="AA1645" i="7" s="1"/>
  <c r="X1646" i="7"/>
  <c r="Y1646" i="7"/>
  <c r="Z1646" i="7"/>
  <c r="AA1646" i="7" s="1"/>
  <c r="X1647" i="7"/>
  <c r="Y1647" i="7"/>
  <c r="Z1647" i="7"/>
  <c r="AA1647" i="7" s="1"/>
  <c r="X1648" i="7"/>
  <c r="Y1648" i="7"/>
  <c r="Z1648" i="7"/>
  <c r="AA1648" i="7" s="1"/>
  <c r="X1649" i="7"/>
  <c r="Y1649" i="7"/>
  <c r="Z1649" i="7"/>
  <c r="AA1649" i="7" s="1"/>
  <c r="X1650" i="7"/>
  <c r="Y1650" i="7"/>
  <c r="Z1650" i="7"/>
  <c r="AA1650" i="7" s="1"/>
  <c r="X1651" i="7"/>
  <c r="Y1651" i="7"/>
  <c r="Z1651" i="7"/>
  <c r="AA1651" i="7" s="1"/>
  <c r="X1652" i="7"/>
  <c r="Y1652" i="7"/>
  <c r="Z1652" i="7"/>
  <c r="AA1652" i="7" s="1"/>
  <c r="X1653" i="7"/>
  <c r="Y1653" i="7"/>
  <c r="Z1653" i="7"/>
  <c r="AA1653" i="7" s="1"/>
  <c r="X1654" i="7"/>
  <c r="Y1654" i="7"/>
  <c r="Z1654" i="7"/>
  <c r="AA1654" i="7" s="1"/>
  <c r="X1655" i="7"/>
  <c r="Y1655" i="7"/>
  <c r="Z1655" i="7"/>
  <c r="AA1655" i="7" s="1"/>
  <c r="X1656" i="7"/>
  <c r="Y1656" i="7"/>
  <c r="Z1656" i="7"/>
  <c r="AA1656" i="7" s="1"/>
  <c r="X1657" i="7"/>
  <c r="Y1657" i="7"/>
  <c r="Z1657" i="7"/>
  <c r="AA1657" i="7" s="1"/>
  <c r="X1658" i="7"/>
  <c r="Y1658" i="7"/>
  <c r="Z1658" i="7"/>
  <c r="AA1658" i="7" s="1"/>
  <c r="X1659" i="7"/>
  <c r="Y1659" i="7"/>
  <c r="Z1659" i="7"/>
  <c r="AA1659" i="7" s="1"/>
  <c r="X1660" i="7"/>
  <c r="Y1660" i="7"/>
  <c r="Z1660" i="7"/>
  <c r="AA1660" i="7" s="1"/>
  <c r="X1661" i="7"/>
  <c r="Y1661" i="7"/>
  <c r="Z1661" i="7"/>
  <c r="AA1661" i="7" s="1"/>
  <c r="X1662" i="7"/>
  <c r="Y1662" i="7"/>
  <c r="Z1662" i="7"/>
  <c r="AA1662" i="7" s="1"/>
  <c r="X1663" i="7"/>
  <c r="Y1663" i="7"/>
  <c r="Z1663" i="7"/>
  <c r="AA1663" i="7" s="1"/>
  <c r="X1664" i="7"/>
  <c r="Y1664" i="7"/>
  <c r="Z1664" i="7"/>
  <c r="AA1664" i="7" s="1"/>
  <c r="X1665" i="7"/>
  <c r="Y1665" i="7"/>
  <c r="Z1665" i="7"/>
  <c r="AA1665" i="7" s="1"/>
  <c r="X1666" i="7"/>
  <c r="Y1666" i="7"/>
  <c r="Z1666" i="7"/>
  <c r="AA1666" i="7" s="1"/>
  <c r="X1667" i="7"/>
  <c r="Y1667" i="7"/>
  <c r="Z1667" i="7"/>
  <c r="AA1667" i="7" s="1"/>
  <c r="X1668" i="7"/>
  <c r="Y1668" i="7"/>
  <c r="Z1668" i="7"/>
  <c r="AA1668" i="7" s="1"/>
  <c r="X1669" i="7"/>
  <c r="Y1669" i="7"/>
  <c r="Z1669" i="7"/>
  <c r="AA1669" i="7" s="1"/>
  <c r="X1670" i="7"/>
  <c r="Y1670" i="7"/>
  <c r="Z1670" i="7"/>
  <c r="AA1670" i="7" s="1"/>
  <c r="X1671" i="7"/>
  <c r="Y1671" i="7"/>
  <c r="Z1671" i="7"/>
  <c r="AA1671" i="7" s="1"/>
  <c r="X1672" i="7"/>
  <c r="Y1672" i="7"/>
  <c r="Z1672" i="7"/>
  <c r="AA1672" i="7" s="1"/>
  <c r="X1673" i="7"/>
  <c r="Y1673" i="7"/>
  <c r="Z1673" i="7"/>
  <c r="AA1673" i="7" s="1"/>
  <c r="X1674" i="7"/>
  <c r="Y1674" i="7"/>
  <c r="Z1674" i="7"/>
  <c r="AA1674" i="7" s="1"/>
  <c r="X1675" i="7"/>
  <c r="Y1675" i="7"/>
  <c r="Z1675" i="7"/>
  <c r="AA1675" i="7" s="1"/>
  <c r="X1676" i="7"/>
  <c r="Y1676" i="7"/>
  <c r="Z1676" i="7"/>
  <c r="AA1676" i="7" s="1"/>
  <c r="X1677" i="7"/>
  <c r="Y1677" i="7"/>
  <c r="Z1677" i="7"/>
  <c r="AA1677" i="7" s="1"/>
  <c r="X1678" i="7"/>
  <c r="Y1678" i="7"/>
  <c r="Z1678" i="7"/>
  <c r="AA1678" i="7" s="1"/>
  <c r="X1679" i="7"/>
  <c r="Y1679" i="7"/>
  <c r="Z1679" i="7"/>
  <c r="AA1679" i="7" s="1"/>
  <c r="X1680" i="7"/>
  <c r="Y1680" i="7"/>
  <c r="Z1680" i="7"/>
  <c r="AA1680" i="7" s="1"/>
  <c r="X1681" i="7"/>
  <c r="Y1681" i="7"/>
  <c r="Z1681" i="7"/>
  <c r="AA1681" i="7" s="1"/>
  <c r="X1682" i="7"/>
  <c r="Y1682" i="7"/>
  <c r="Z1682" i="7"/>
  <c r="AA1682" i="7" s="1"/>
  <c r="X1683" i="7"/>
  <c r="Y1683" i="7"/>
  <c r="Z1683" i="7"/>
  <c r="AA1683" i="7" s="1"/>
  <c r="X1684" i="7"/>
  <c r="Y1684" i="7"/>
  <c r="Z1684" i="7"/>
  <c r="AA1684" i="7" s="1"/>
  <c r="X1685" i="7"/>
  <c r="Y1685" i="7"/>
  <c r="Z1685" i="7"/>
  <c r="AA1685" i="7" s="1"/>
  <c r="X1686" i="7"/>
  <c r="Y1686" i="7"/>
  <c r="Z1686" i="7"/>
  <c r="AA1686" i="7" s="1"/>
  <c r="X1687" i="7"/>
  <c r="Y1687" i="7"/>
  <c r="Z1687" i="7"/>
  <c r="AA1687" i="7" s="1"/>
  <c r="X1688" i="7"/>
  <c r="Y1688" i="7"/>
  <c r="Z1688" i="7"/>
  <c r="AA1688" i="7" s="1"/>
  <c r="X1689" i="7"/>
  <c r="Y1689" i="7"/>
  <c r="Z1689" i="7"/>
  <c r="AA1689" i="7" s="1"/>
  <c r="X1690" i="7"/>
  <c r="Y1690" i="7"/>
  <c r="Z1690" i="7"/>
  <c r="AA1690" i="7" s="1"/>
  <c r="X1691" i="7"/>
  <c r="Y1691" i="7"/>
  <c r="Z1691" i="7"/>
  <c r="AA1691" i="7" s="1"/>
  <c r="X1692" i="7"/>
  <c r="Y1692" i="7"/>
  <c r="Z1692" i="7"/>
  <c r="AA1692" i="7" s="1"/>
  <c r="X1693" i="7"/>
  <c r="Y1693" i="7"/>
  <c r="Z1693" i="7"/>
  <c r="AA1693" i="7" s="1"/>
  <c r="X1694" i="7"/>
  <c r="Y1694" i="7"/>
  <c r="Z1694" i="7"/>
  <c r="AA1694" i="7" s="1"/>
  <c r="X1695" i="7"/>
  <c r="Y1695" i="7"/>
  <c r="Z1695" i="7"/>
  <c r="AA1695" i="7" s="1"/>
  <c r="X1696" i="7"/>
  <c r="Y1696" i="7"/>
  <c r="Z1696" i="7"/>
  <c r="AA1696" i="7" s="1"/>
  <c r="X1697" i="7"/>
  <c r="Y1697" i="7"/>
  <c r="Z1697" i="7"/>
  <c r="AA1697" i="7" s="1"/>
  <c r="X1698" i="7"/>
  <c r="Y1698" i="7"/>
  <c r="Z1698" i="7"/>
  <c r="AA1698" i="7" s="1"/>
  <c r="X1699" i="7"/>
  <c r="Y1699" i="7"/>
  <c r="Z1699" i="7"/>
  <c r="AA1699" i="7" s="1"/>
  <c r="X1700" i="7"/>
  <c r="Y1700" i="7"/>
  <c r="Z1700" i="7"/>
  <c r="AA1700" i="7" s="1"/>
  <c r="X1701" i="7"/>
  <c r="Y1701" i="7"/>
  <c r="Z1701" i="7"/>
  <c r="AA1701" i="7" s="1"/>
  <c r="X1702" i="7"/>
  <c r="Y1702" i="7"/>
  <c r="Z1702" i="7"/>
  <c r="AA1702" i="7" s="1"/>
  <c r="X1703" i="7"/>
  <c r="Y1703" i="7"/>
  <c r="Z1703" i="7"/>
  <c r="AA1703" i="7" s="1"/>
  <c r="X1704" i="7"/>
  <c r="Y1704" i="7"/>
  <c r="Z1704" i="7"/>
  <c r="AA1704" i="7" s="1"/>
  <c r="X1705" i="7"/>
  <c r="Y1705" i="7"/>
  <c r="Z1705" i="7"/>
  <c r="AA1705" i="7" s="1"/>
  <c r="X1706" i="7"/>
  <c r="Y1706" i="7"/>
  <c r="Z1706" i="7"/>
  <c r="AA1706" i="7" s="1"/>
  <c r="X1707" i="7"/>
  <c r="Y1707" i="7"/>
  <c r="Z1707" i="7"/>
  <c r="AA1707" i="7" s="1"/>
  <c r="X1708" i="7"/>
  <c r="Y1708" i="7"/>
  <c r="Z1708" i="7"/>
  <c r="AA1708" i="7" s="1"/>
  <c r="X1709" i="7"/>
  <c r="Y1709" i="7"/>
  <c r="Z1709" i="7"/>
  <c r="AA1709" i="7" s="1"/>
  <c r="X1710" i="7"/>
  <c r="Y1710" i="7"/>
  <c r="Z1710" i="7"/>
  <c r="AA1710" i="7" s="1"/>
  <c r="X1711" i="7"/>
  <c r="Y1711" i="7"/>
  <c r="Z1711" i="7"/>
  <c r="AA1711" i="7" s="1"/>
  <c r="X1712" i="7"/>
  <c r="Y1712" i="7"/>
  <c r="Z1712" i="7"/>
  <c r="AA1712" i="7" s="1"/>
  <c r="X1713" i="7"/>
  <c r="Y1713" i="7"/>
  <c r="Z1713" i="7"/>
  <c r="AA1713" i="7" s="1"/>
  <c r="X1714" i="7"/>
  <c r="Y1714" i="7"/>
  <c r="Z1714" i="7"/>
  <c r="AA1714" i="7" s="1"/>
  <c r="X1715" i="7"/>
  <c r="Y1715" i="7"/>
  <c r="Z1715" i="7"/>
  <c r="AA1715" i="7" s="1"/>
  <c r="X1716" i="7"/>
  <c r="Y1716" i="7"/>
  <c r="Z1716" i="7"/>
  <c r="AA1716" i="7" s="1"/>
  <c r="X1717" i="7"/>
  <c r="Y1717" i="7"/>
  <c r="Z1717" i="7"/>
  <c r="AA1717" i="7" s="1"/>
  <c r="X1718" i="7"/>
  <c r="Y1718" i="7"/>
  <c r="Z1718" i="7"/>
  <c r="AA1718" i="7" s="1"/>
  <c r="X1719" i="7"/>
  <c r="Y1719" i="7"/>
  <c r="Z1719" i="7"/>
  <c r="AA1719" i="7" s="1"/>
  <c r="X1720" i="7"/>
  <c r="Y1720" i="7"/>
  <c r="Z1720" i="7"/>
  <c r="AA1720" i="7" s="1"/>
  <c r="X1721" i="7"/>
  <c r="Y1721" i="7"/>
  <c r="Z1721" i="7"/>
  <c r="AA1721" i="7" s="1"/>
  <c r="X1722" i="7"/>
  <c r="Y1722" i="7"/>
  <c r="Z1722" i="7"/>
  <c r="AA1722" i="7" s="1"/>
  <c r="X1723" i="7"/>
  <c r="Y1723" i="7"/>
  <c r="Z1723" i="7"/>
  <c r="AA1723" i="7" s="1"/>
  <c r="X1724" i="7"/>
  <c r="Y1724" i="7"/>
  <c r="Z1724" i="7"/>
  <c r="AA1724" i="7" s="1"/>
  <c r="X1725" i="7"/>
  <c r="Y1725" i="7"/>
  <c r="Z1725" i="7"/>
  <c r="AA1725" i="7" s="1"/>
  <c r="X1726" i="7"/>
  <c r="Y1726" i="7"/>
  <c r="Z1726" i="7"/>
  <c r="AA1726" i="7" s="1"/>
  <c r="X1727" i="7"/>
  <c r="Y1727" i="7"/>
  <c r="Z1727" i="7"/>
  <c r="AA1727" i="7" s="1"/>
  <c r="X1728" i="7"/>
  <c r="Y1728" i="7"/>
  <c r="Z1728" i="7"/>
  <c r="AA1728" i="7" s="1"/>
  <c r="X1729" i="7"/>
  <c r="Y1729" i="7"/>
  <c r="Z1729" i="7"/>
  <c r="AA1729" i="7" s="1"/>
  <c r="X1730" i="7"/>
  <c r="Y1730" i="7"/>
  <c r="Z1730" i="7"/>
  <c r="AA1730" i="7" s="1"/>
  <c r="X1731" i="7"/>
  <c r="Y1731" i="7"/>
  <c r="Z1731" i="7"/>
  <c r="AA1731" i="7" s="1"/>
  <c r="X1732" i="7"/>
  <c r="Y1732" i="7"/>
  <c r="Z1732" i="7"/>
  <c r="AA1732" i="7" s="1"/>
  <c r="X1733" i="7"/>
  <c r="Y1733" i="7"/>
  <c r="Z1733" i="7"/>
  <c r="AA1733" i="7" s="1"/>
  <c r="X1734" i="7"/>
  <c r="Y1734" i="7"/>
  <c r="Z1734" i="7"/>
  <c r="AA1734" i="7" s="1"/>
  <c r="X1735" i="7"/>
  <c r="Y1735" i="7"/>
  <c r="Z1735" i="7"/>
  <c r="AA1735" i="7" s="1"/>
  <c r="X1736" i="7"/>
  <c r="Y1736" i="7"/>
  <c r="Z1736" i="7"/>
  <c r="AA1736" i="7" s="1"/>
  <c r="X1737" i="7"/>
  <c r="Y1737" i="7"/>
  <c r="Z1737" i="7"/>
  <c r="AA1737" i="7" s="1"/>
  <c r="X1738" i="7"/>
  <c r="Y1738" i="7"/>
  <c r="Z1738" i="7"/>
  <c r="AA1738" i="7" s="1"/>
  <c r="X1739" i="7"/>
  <c r="Y1739" i="7"/>
  <c r="Z1739" i="7"/>
  <c r="AA1739" i="7" s="1"/>
  <c r="X1740" i="7"/>
  <c r="Y1740" i="7"/>
  <c r="Z1740" i="7"/>
  <c r="AA1740" i="7" s="1"/>
  <c r="X1741" i="7"/>
  <c r="Y1741" i="7"/>
  <c r="Z1741" i="7"/>
  <c r="AA1741" i="7" s="1"/>
  <c r="X1742" i="7"/>
  <c r="Y1742" i="7"/>
  <c r="Z1742" i="7"/>
  <c r="AA1742" i="7" s="1"/>
  <c r="X1743" i="7"/>
  <c r="Y1743" i="7"/>
  <c r="Z1743" i="7"/>
  <c r="AA1743" i="7" s="1"/>
  <c r="X1744" i="7"/>
  <c r="Y1744" i="7"/>
  <c r="Z1744" i="7"/>
  <c r="AA1744" i="7" s="1"/>
  <c r="X1745" i="7"/>
  <c r="Y1745" i="7"/>
  <c r="Z1745" i="7"/>
  <c r="AA1745" i="7" s="1"/>
  <c r="X1746" i="7"/>
  <c r="Y1746" i="7"/>
  <c r="Z1746" i="7"/>
  <c r="AA1746" i="7" s="1"/>
  <c r="X1747" i="7"/>
  <c r="Y1747" i="7"/>
  <c r="Z1747" i="7"/>
  <c r="AA1747" i="7" s="1"/>
  <c r="X1748" i="7"/>
  <c r="Y1748" i="7"/>
  <c r="Z1748" i="7"/>
  <c r="AA1748" i="7" s="1"/>
  <c r="X1749" i="7"/>
  <c r="Y1749" i="7"/>
  <c r="Z1749" i="7"/>
  <c r="AA1749" i="7" s="1"/>
  <c r="X1750" i="7"/>
  <c r="Y1750" i="7"/>
  <c r="Z1750" i="7"/>
  <c r="AA1750" i="7" s="1"/>
  <c r="X1751" i="7"/>
  <c r="Y1751" i="7"/>
  <c r="Z1751" i="7"/>
  <c r="AA1751" i="7" s="1"/>
  <c r="X1752" i="7"/>
  <c r="Y1752" i="7"/>
  <c r="Z1752" i="7"/>
  <c r="AA1752" i="7" s="1"/>
  <c r="X1753" i="7"/>
  <c r="Y1753" i="7"/>
  <c r="Z1753" i="7"/>
  <c r="AA1753" i="7" s="1"/>
  <c r="X1754" i="7"/>
  <c r="Y1754" i="7"/>
  <c r="Z1754" i="7"/>
  <c r="AA1754" i="7" s="1"/>
  <c r="X1755" i="7"/>
  <c r="Y1755" i="7"/>
  <c r="Z1755" i="7"/>
  <c r="AA1755" i="7" s="1"/>
  <c r="X1756" i="7"/>
  <c r="Y1756" i="7"/>
  <c r="Z1756" i="7"/>
  <c r="AA1756" i="7" s="1"/>
  <c r="X1757" i="7"/>
  <c r="Y1757" i="7"/>
  <c r="Z1757" i="7"/>
  <c r="AA1757" i="7" s="1"/>
  <c r="X1758" i="7"/>
  <c r="Y1758" i="7"/>
  <c r="Z1758" i="7"/>
  <c r="AA1758" i="7" s="1"/>
  <c r="X1759" i="7"/>
  <c r="Y1759" i="7"/>
  <c r="Z1759" i="7"/>
  <c r="AA1759" i="7" s="1"/>
  <c r="X1760" i="7"/>
  <c r="Y1760" i="7"/>
  <c r="Z1760" i="7"/>
  <c r="AA1760" i="7" s="1"/>
  <c r="X1761" i="7"/>
  <c r="Y1761" i="7"/>
  <c r="Z1761" i="7"/>
  <c r="AA1761" i="7" s="1"/>
  <c r="X1762" i="7"/>
  <c r="Y1762" i="7"/>
  <c r="Z1762" i="7"/>
  <c r="AA1762" i="7" s="1"/>
  <c r="X1763" i="7"/>
  <c r="Y1763" i="7"/>
  <c r="Z1763" i="7"/>
  <c r="AA1763" i="7" s="1"/>
  <c r="X1764" i="7"/>
  <c r="Y1764" i="7"/>
  <c r="Z1764" i="7"/>
  <c r="AA1764" i="7" s="1"/>
  <c r="X1765" i="7"/>
  <c r="Y1765" i="7"/>
  <c r="Z1765" i="7"/>
  <c r="AA1765" i="7" s="1"/>
  <c r="X1766" i="7"/>
  <c r="Y1766" i="7"/>
  <c r="Z1766" i="7"/>
  <c r="AA1766" i="7" s="1"/>
  <c r="X1767" i="7"/>
  <c r="Y1767" i="7"/>
  <c r="Z1767" i="7"/>
  <c r="AA1767" i="7" s="1"/>
  <c r="X1768" i="7"/>
  <c r="Y1768" i="7"/>
  <c r="Z1768" i="7"/>
  <c r="AA1768" i="7" s="1"/>
  <c r="X1769" i="7"/>
  <c r="Y1769" i="7"/>
  <c r="Z1769" i="7"/>
  <c r="AA1769" i="7" s="1"/>
  <c r="X1770" i="7"/>
  <c r="Y1770" i="7"/>
  <c r="Z1770" i="7"/>
  <c r="AA1770" i="7" s="1"/>
  <c r="X1771" i="7"/>
  <c r="Y1771" i="7"/>
  <c r="Z1771" i="7"/>
  <c r="AA1771" i="7" s="1"/>
  <c r="X1772" i="7"/>
  <c r="Y1772" i="7"/>
  <c r="Z1772" i="7"/>
  <c r="AA1772" i="7" s="1"/>
  <c r="X1773" i="7"/>
  <c r="Y1773" i="7"/>
  <c r="Z1773" i="7"/>
  <c r="AA1773" i="7" s="1"/>
  <c r="X1774" i="7"/>
  <c r="Y1774" i="7"/>
  <c r="Z1774" i="7"/>
  <c r="AA1774" i="7" s="1"/>
  <c r="X1775" i="7"/>
  <c r="Y1775" i="7"/>
  <c r="Z1775" i="7"/>
  <c r="AA1775" i="7" s="1"/>
  <c r="X1776" i="7"/>
  <c r="Y1776" i="7"/>
  <c r="Z1776" i="7"/>
  <c r="AA1776" i="7" s="1"/>
  <c r="X1777" i="7"/>
  <c r="Y1777" i="7"/>
  <c r="Z1777" i="7"/>
  <c r="AA1777" i="7" s="1"/>
  <c r="X1778" i="7"/>
  <c r="Y1778" i="7"/>
  <c r="Z1778" i="7"/>
  <c r="AA1778" i="7" s="1"/>
  <c r="X1779" i="7"/>
  <c r="Y1779" i="7"/>
  <c r="Z1779" i="7"/>
  <c r="AA1779" i="7" s="1"/>
  <c r="X1780" i="7"/>
  <c r="Y1780" i="7"/>
  <c r="Z1780" i="7"/>
  <c r="AA1780" i="7" s="1"/>
  <c r="X1781" i="7"/>
  <c r="Y1781" i="7"/>
  <c r="Z1781" i="7"/>
  <c r="AA1781" i="7" s="1"/>
  <c r="X1782" i="7"/>
  <c r="Y1782" i="7"/>
  <c r="Z1782" i="7"/>
  <c r="AA1782" i="7" s="1"/>
  <c r="X1783" i="7"/>
  <c r="Y1783" i="7"/>
  <c r="Z1783" i="7"/>
  <c r="AA1783" i="7" s="1"/>
  <c r="X1784" i="7"/>
  <c r="Y1784" i="7"/>
  <c r="Z1784" i="7"/>
  <c r="AA1784" i="7" s="1"/>
  <c r="X1785" i="7"/>
  <c r="Y1785" i="7"/>
  <c r="Z1785" i="7"/>
  <c r="AA1785" i="7" s="1"/>
  <c r="X1786" i="7"/>
  <c r="Y1786" i="7"/>
  <c r="Z1786" i="7"/>
  <c r="AA1786" i="7" s="1"/>
  <c r="X1787" i="7"/>
  <c r="Y1787" i="7"/>
  <c r="Z1787" i="7"/>
  <c r="AA1787" i="7" s="1"/>
  <c r="X1788" i="7"/>
  <c r="Y1788" i="7"/>
  <c r="Z1788" i="7"/>
  <c r="AA1788" i="7" s="1"/>
  <c r="X1789" i="7"/>
  <c r="Y1789" i="7"/>
  <c r="Z1789" i="7"/>
  <c r="AA1789" i="7" s="1"/>
  <c r="X1790" i="7"/>
  <c r="Y1790" i="7"/>
  <c r="Z1790" i="7"/>
  <c r="AA1790" i="7" s="1"/>
  <c r="X1791" i="7"/>
  <c r="Y1791" i="7"/>
  <c r="Z1791" i="7"/>
  <c r="AA1791" i="7" s="1"/>
  <c r="X1792" i="7"/>
  <c r="Y1792" i="7"/>
  <c r="Z1792" i="7"/>
  <c r="AA1792" i="7" s="1"/>
  <c r="X1793" i="7"/>
  <c r="Y1793" i="7"/>
  <c r="Z1793" i="7"/>
  <c r="AA1793" i="7" s="1"/>
  <c r="X1794" i="7"/>
  <c r="Y1794" i="7"/>
  <c r="Z1794" i="7"/>
  <c r="AA1794" i="7" s="1"/>
  <c r="X1795" i="7"/>
  <c r="Y1795" i="7"/>
  <c r="Z1795" i="7"/>
  <c r="AA1795" i="7" s="1"/>
  <c r="X1796" i="7"/>
  <c r="Y1796" i="7"/>
  <c r="Z1796" i="7"/>
  <c r="AA1796" i="7" s="1"/>
  <c r="X1797" i="7"/>
  <c r="Y1797" i="7"/>
  <c r="Z1797" i="7"/>
  <c r="AA1797" i="7" s="1"/>
  <c r="X1798" i="7"/>
  <c r="Y1798" i="7"/>
  <c r="Z1798" i="7"/>
  <c r="AA1798" i="7" s="1"/>
  <c r="X1799" i="7"/>
  <c r="Y1799" i="7"/>
  <c r="Z1799" i="7"/>
  <c r="AA1799" i="7" s="1"/>
  <c r="X1800" i="7"/>
  <c r="Y1800" i="7"/>
  <c r="Z1800" i="7"/>
  <c r="AA1800" i="7" s="1"/>
  <c r="X1801" i="7"/>
  <c r="Y1801" i="7"/>
  <c r="Z1801" i="7"/>
  <c r="AA1801" i="7" s="1"/>
  <c r="X1802" i="7"/>
  <c r="Y1802" i="7"/>
  <c r="Z1802" i="7"/>
  <c r="AA1802" i="7" s="1"/>
  <c r="X1803" i="7"/>
  <c r="Y1803" i="7"/>
  <c r="Z1803" i="7"/>
  <c r="AA1803" i="7" s="1"/>
  <c r="X1804" i="7"/>
  <c r="Y1804" i="7"/>
  <c r="Z1804" i="7"/>
  <c r="AA1804" i="7" s="1"/>
  <c r="X1805" i="7"/>
  <c r="Y1805" i="7"/>
  <c r="Z1805" i="7"/>
  <c r="AA1805" i="7" s="1"/>
  <c r="X1806" i="7"/>
  <c r="Y1806" i="7"/>
  <c r="Z1806" i="7"/>
  <c r="AA1806" i="7" s="1"/>
  <c r="X1807" i="7"/>
  <c r="Y1807" i="7"/>
  <c r="Z1807" i="7"/>
  <c r="AA1807" i="7" s="1"/>
  <c r="X1808" i="7"/>
  <c r="Y1808" i="7"/>
  <c r="Z1808" i="7"/>
  <c r="AA1808" i="7" s="1"/>
  <c r="X1809" i="7"/>
  <c r="Y1809" i="7"/>
  <c r="Z1809" i="7"/>
  <c r="AA1809" i="7" s="1"/>
  <c r="X1810" i="7"/>
  <c r="Y1810" i="7"/>
  <c r="Z1810" i="7"/>
  <c r="AA1810" i="7" s="1"/>
  <c r="X1811" i="7"/>
  <c r="Y1811" i="7"/>
  <c r="Z1811" i="7"/>
  <c r="AA1811" i="7" s="1"/>
  <c r="X1812" i="7"/>
  <c r="Y1812" i="7"/>
  <c r="Z1812" i="7"/>
  <c r="AA1812" i="7" s="1"/>
  <c r="X1813" i="7"/>
  <c r="Y1813" i="7"/>
  <c r="Z1813" i="7"/>
  <c r="AA1813" i="7" s="1"/>
  <c r="X1814" i="7"/>
  <c r="Y1814" i="7"/>
  <c r="Z1814" i="7"/>
  <c r="AA1814" i="7" s="1"/>
  <c r="X1815" i="7"/>
  <c r="Y1815" i="7"/>
  <c r="Z1815" i="7"/>
  <c r="AA1815" i="7" s="1"/>
  <c r="X1816" i="7"/>
  <c r="Y1816" i="7"/>
  <c r="Z1816" i="7"/>
  <c r="AA1816" i="7" s="1"/>
  <c r="X1817" i="7"/>
  <c r="Y1817" i="7"/>
  <c r="Z1817" i="7"/>
  <c r="AA1817" i="7" s="1"/>
  <c r="X1818" i="7"/>
  <c r="Y1818" i="7"/>
  <c r="Z1818" i="7"/>
  <c r="AA1818" i="7" s="1"/>
  <c r="X1819" i="7"/>
  <c r="Y1819" i="7"/>
  <c r="Z1819" i="7"/>
  <c r="AA1819" i="7" s="1"/>
  <c r="X1820" i="7"/>
  <c r="Y1820" i="7"/>
  <c r="Z1820" i="7"/>
  <c r="AA1820" i="7" s="1"/>
  <c r="X1821" i="7"/>
  <c r="Y1821" i="7"/>
  <c r="Z1821" i="7"/>
  <c r="AA1821" i="7" s="1"/>
  <c r="X1822" i="7"/>
  <c r="Y1822" i="7"/>
  <c r="Z1822" i="7"/>
  <c r="AA1822" i="7" s="1"/>
  <c r="X1823" i="7"/>
  <c r="Y1823" i="7"/>
  <c r="Z1823" i="7"/>
  <c r="AA1823" i="7" s="1"/>
  <c r="X1824" i="7"/>
  <c r="Y1824" i="7"/>
  <c r="Z1824" i="7"/>
  <c r="AA1824" i="7" s="1"/>
  <c r="X1825" i="7"/>
  <c r="Y1825" i="7"/>
  <c r="Z1825" i="7"/>
  <c r="AA1825" i="7" s="1"/>
  <c r="X1826" i="7"/>
  <c r="Y1826" i="7"/>
  <c r="Z1826" i="7"/>
  <c r="AA1826" i="7" s="1"/>
  <c r="X1827" i="7"/>
  <c r="Y1827" i="7"/>
  <c r="Z1827" i="7"/>
  <c r="AA1827" i="7" s="1"/>
  <c r="X1828" i="7"/>
  <c r="Y1828" i="7"/>
  <c r="Z1828" i="7"/>
  <c r="AA1828" i="7" s="1"/>
  <c r="X1829" i="7"/>
  <c r="Y1829" i="7"/>
  <c r="Z1829" i="7"/>
  <c r="AA1829" i="7" s="1"/>
  <c r="X1830" i="7"/>
  <c r="Y1830" i="7"/>
  <c r="Z1830" i="7"/>
  <c r="AA1830" i="7" s="1"/>
  <c r="X1831" i="7"/>
  <c r="Y1831" i="7"/>
  <c r="Z1831" i="7"/>
  <c r="AA1831" i="7" s="1"/>
  <c r="X1832" i="7"/>
  <c r="Y1832" i="7"/>
  <c r="Z1832" i="7"/>
  <c r="AA1832" i="7" s="1"/>
  <c r="X1833" i="7"/>
  <c r="Y1833" i="7"/>
  <c r="Z1833" i="7"/>
  <c r="AA1833" i="7" s="1"/>
  <c r="X1834" i="7"/>
  <c r="Y1834" i="7"/>
  <c r="Z1834" i="7"/>
  <c r="AA1834" i="7" s="1"/>
  <c r="X1835" i="7"/>
  <c r="Y1835" i="7"/>
  <c r="Z1835" i="7"/>
  <c r="AA1835" i="7" s="1"/>
  <c r="X1836" i="7"/>
  <c r="Y1836" i="7"/>
  <c r="Z1836" i="7"/>
  <c r="AA1836" i="7" s="1"/>
  <c r="X1837" i="7"/>
  <c r="Y1837" i="7"/>
  <c r="Z1837" i="7"/>
  <c r="AA1837" i="7" s="1"/>
  <c r="X1838" i="7"/>
  <c r="Y1838" i="7"/>
  <c r="Z1838" i="7"/>
  <c r="AA1838" i="7" s="1"/>
  <c r="X1839" i="7"/>
  <c r="Y1839" i="7"/>
  <c r="Z1839" i="7"/>
  <c r="AA1839" i="7" s="1"/>
  <c r="X1840" i="7"/>
  <c r="Y1840" i="7"/>
  <c r="Z1840" i="7"/>
  <c r="AA1840" i="7" s="1"/>
  <c r="X1841" i="7"/>
  <c r="Y1841" i="7"/>
  <c r="Z1841" i="7"/>
  <c r="AA1841" i="7" s="1"/>
  <c r="X1842" i="7"/>
  <c r="Y1842" i="7"/>
  <c r="Z1842" i="7"/>
  <c r="AA1842" i="7" s="1"/>
  <c r="X1843" i="7"/>
  <c r="Y1843" i="7"/>
  <c r="Z1843" i="7"/>
  <c r="AA1843" i="7" s="1"/>
  <c r="X1844" i="7"/>
  <c r="Y1844" i="7"/>
  <c r="Z1844" i="7"/>
  <c r="AA1844" i="7" s="1"/>
  <c r="X1845" i="7"/>
  <c r="Y1845" i="7"/>
  <c r="Z1845" i="7"/>
  <c r="AA1845" i="7" s="1"/>
  <c r="X1846" i="7"/>
  <c r="Y1846" i="7"/>
  <c r="Z1846" i="7"/>
  <c r="AA1846" i="7" s="1"/>
  <c r="X1847" i="7"/>
  <c r="Y1847" i="7"/>
  <c r="Z1847" i="7"/>
  <c r="AA1847" i="7" s="1"/>
  <c r="X1848" i="7"/>
  <c r="Y1848" i="7"/>
  <c r="Z1848" i="7"/>
  <c r="AA1848" i="7" s="1"/>
  <c r="X1849" i="7"/>
  <c r="Y1849" i="7"/>
  <c r="Z1849" i="7"/>
  <c r="AA1849" i="7" s="1"/>
  <c r="X1850" i="7"/>
  <c r="Y1850" i="7"/>
  <c r="Z1850" i="7"/>
  <c r="AA1850" i="7" s="1"/>
  <c r="X1851" i="7"/>
  <c r="Y1851" i="7"/>
  <c r="Z1851" i="7"/>
  <c r="AA1851" i="7" s="1"/>
  <c r="X1852" i="7"/>
  <c r="Y1852" i="7"/>
  <c r="Z1852" i="7"/>
  <c r="AA1852" i="7" s="1"/>
  <c r="X1853" i="7"/>
  <c r="Y1853" i="7"/>
  <c r="Z1853" i="7"/>
  <c r="AA1853" i="7" s="1"/>
  <c r="X1854" i="7"/>
  <c r="Y1854" i="7"/>
  <c r="Z1854" i="7"/>
  <c r="AA1854" i="7" s="1"/>
  <c r="X1855" i="7"/>
  <c r="Y1855" i="7"/>
  <c r="Z1855" i="7"/>
  <c r="AA1855" i="7" s="1"/>
  <c r="X1856" i="7"/>
  <c r="Y1856" i="7"/>
  <c r="Z1856" i="7"/>
  <c r="AA1856" i="7" s="1"/>
  <c r="X1857" i="7"/>
  <c r="Y1857" i="7"/>
  <c r="Z1857" i="7"/>
  <c r="AA1857" i="7" s="1"/>
  <c r="X1858" i="7"/>
  <c r="Y1858" i="7"/>
  <c r="Z1858" i="7"/>
  <c r="AA1858" i="7" s="1"/>
  <c r="X1859" i="7"/>
  <c r="Y1859" i="7"/>
  <c r="Z1859" i="7"/>
  <c r="AA1859" i="7" s="1"/>
  <c r="X1860" i="7"/>
  <c r="Y1860" i="7"/>
  <c r="Z1860" i="7"/>
  <c r="AA1860" i="7" s="1"/>
  <c r="X1861" i="7"/>
  <c r="Y1861" i="7"/>
  <c r="Z1861" i="7"/>
  <c r="AA1861" i="7" s="1"/>
  <c r="X1862" i="7"/>
  <c r="Y1862" i="7"/>
  <c r="Z1862" i="7"/>
  <c r="AA1862" i="7" s="1"/>
  <c r="X1863" i="7"/>
  <c r="Y1863" i="7"/>
  <c r="Z1863" i="7"/>
  <c r="AA1863" i="7" s="1"/>
  <c r="X1864" i="7"/>
  <c r="Y1864" i="7"/>
  <c r="Z1864" i="7"/>
  <c r="AA1864" i="7" s="1"/>
  <c r="X1865" i="7"/>
  <c r="Y1865" i="7"/>
  <c r="Z1865" i="7"/>
  <c r="AA1865" i="7" s="1"/>
  <c r="X1866" i="7"/>
  <c r="Y1866" i="7"/>
  <c r="Z1866" i="7"/>
  <c r="AA1866" i="7" s="1"/>
  <c r="X1867" i="7"/>
  <c r="Y1867" i="7"/>
  <c r="Z1867" i="7"/>
  <c r="AA1867" i="7" s="1"/>
  <c r="X1868" i="7"/>
  <c r="Y1868" i="7"/>
  <c r="Z1868" i="7"/>
  <c r="AA1868" i="7" s="1"/>
  <c r="X1869" i="7"/>
  <c r="Y1869" i="7"/>
  <c r="Z1869" i="7"/>
  <c r="AA1869" i="7" s="1"/>
  <c r="X1870" i="7"/>
  <c r="Y1870" i="7"/>
  <c r="Z1870" i="7"/>
  <c r="AA1870" i="7" s="1"/>
  <c r="X1871" i="7"/>
  <c r="Y1871" i="7"/>
  <c r="Z1871" i="7"/>
  <c r="AA1871" i="7" s="1"/>
  <c r="X1872" i="7"/>
  <c r="Y1872" i="7"/>
  <c r="Z1872" i="7"/>
  <c r="AA1872" i="7" s="1"/>
  <c r="X1873" i="7"/>
  <c r="Y1873" i="7"/>
  <c r="Z1873" i="7"/>
  <c r="AA1873" i="7" s="1"/>
  <c r="X1874" i="7"/>
  <c r="Y1874" i="7"/>
  <c r="Z1874" i="7"/>
  <c r="AA1874" i="7" s="1"/>
  <c r="X1875" i="7"/>
  <c r="Y1875" i="7"/>
  <c r="Z1875" i="7"/>
  <c r="AA1875" i="7" s="1"/>
  <c r="X1876" i="7"/>
  <c r="Y1876" i="7"/>
  <c r="Z1876" i="7"/>
  <c r="AA1876" i="7" s="1"/>
  <c r="X1877" i="7"/>
  <c r="Y1877" i="7"/>
  <c r="Z1877" i="7"/>
  <c r="AA1877" i="7" s="1"/>
  <c r="X1878" i="7"/>
  <c r="Y1878" i="7"/>
  <c r="Z1878" i="7"/>
  <c r="AA1878" i="7" s="1"/>
  <c r="X1879" i="7"/>
  <c r="Y1879" i="7"/>
  <c r="Z1879" i="7"/>
  <c r="AA1879" i="7" s="1"/>
  <c r="X1880" i="7"/>
  <c r="Y1880" i="7"/>
  <c r="Z1880" i="7"/>
  <c r="AA1880" i="7" s="1"/>
  <c r="X1881" i="7"/>
  <c r="Y1881" i="7"/>
  <c r="Z1881" i="7"/>
  <c r="AA1881" i="7" s="1"/>
  <c r="X1882" i="7"/>
  <c r="Y1882" i="7"/>
  <c r="Z1882" i="7"/>
  <c r="AA1882" i="7" s="1"/>
  <c r="X1883" i="7"/>
  <c r="Y1883" i="7"/>
  <c r="Z1883" i="7"/>
  <c r="AA1883" i="7" s="1"/>
  <c r="X1884" i="7"/>
  <c r="Y1884" i="7"/>
  <c r="Z1884" i="7"/>
  <c r="AA1884" i="7" s="1"/>
  <c r="X1885" i="7"/>
  <c r="Y1885" i="7"/>
  <c r="Z1885" i="7"/>
  <c r="AA1885" i="7" s="1"/>
  <c r="X1886" i="7"/>
  <c r="Y1886" i="7"/>
  <c r="Z1886" i="7"/>
  <c r="AA1886" i="7" s="1"/>
  <c r="X1887" i="7"/>
  <c r="Y1887" i="7"/>
  <c r="Z1887" i="7"/>
  <c r="AA1887" i="7" s="1"/>
  <c r="X1888" i="7"/>
  <c r="Y1888" i="7"/>
  <c r="Z1888" i="7"/>
  <c r="AA1888" i="7" s="1"/>
  <c r="X1889" i="7"/>
  <c r="Y1889" i="7"/>
  <c r="Z1889" i="7"/>
  <c r="AA1889" i="7" s="1"/>
  <c r="X1890" i="7"/>
  <c r="Y1890" i="7"/>
  <c r="Z1890" i="7"/>
  <c r="AA1890" i="7" s="1"/>
  <c r="X1891" i="7"/>
  <c r="Y1891" i="7"/>
  <c r="Z1891" i="7"/>
  <c r="AA1891" i="7" s="1"/>
  <c r="X1892" i="7"/>
  <c r="Y1892" i="7"/>
  <c r="Z1892" i="7"/>
  <c r="AA1892" i="7" s="1"/>
  <c r="X1893" i="7"/>
  <c r="Y1893" i="7"/>
  <c r="Z1893" i="7"/>
  <c r="AA1893" i="7" s="1"/>
  <c r="X1894" i="7"/>
  <c r="Y1894" i="7"/>
  <c r="Z1894" i="7"/>
  <c r="AA1894" i="7" s="1"/>
  <c r="X1895" i="7"/>
  <c r="Y1895" i="7"/>
  <c r="Z1895" i="7"/>
  <c r="AA1895" i="7" s="1"/>
  <c r="X1896" i="7"/>
  <c r="Y1896" i="7"/>
  <c r="Z1896" i="7"/>
  <c r="AA1896" i="7" s="1"/>
  <c r="X1897" i="7"/>
  <c r="Y1897" i="7"/>
  <c r="Z1897" i="7"/>
  <c r="AA1897" i="7" s="1"/>
  <c r="X1898" i="7"/>
  <c r="Y1898" i="7"/>
  <c r="Z1898" i="7"/>
  <c r="AA1898" i="7" s="1"/>
  <c r="X1899" i="7"/>
  <c r="Y1899" i="7"/>
  <c r="Z1899" i="7"/>
  <c r="AA1899" i="7" s="1"/>
  <c r="X1900" i="7"/>
  <c r="Y1900" i="7"/>
  <c r="Z1900" i="7"/>
  <c r="AA1900" i="7" s="1"/>
  <c r="X1901" i="7"/>
  <c r="Y1901" i="7"/>
  <c r="Z1901" i="7"/>
  <c r="AA1901" i="7" s="1"/>
  <c r="X1902" i="7"/>
  <c r="Y1902" i="7"/>
  <c r="Z1902" i="7"/>
  <c r="AA1902" i="7" s="1"/>
  <c r="X1903" i="7"/>
  <c r="Y1903" i="7"/>
  <c r="Z1903" i="7"/>
  <c r="AA1903" i="7" s="1"/>
  <c r="X1904" i="7"/>
  <c r="Y1904" i="7"/>
  <c r="Z1904" i="7"/>
  <c r="AA1904" i="7" s="1"/>
  <c r="X1905" i="7"/>
  <c r="Y1905" i="7"/>
  <c r="Z1905" i="7"/>
  <c r="AA1905" i="7" s="1"/>
  <c r="X1906" i="7"/>
  <c r="Y1906" i="7"/>
  <c r="Z1906" i="7"/>
  <c r="AA1906" i="7" s="1"/>
  <c r="X1907" i="7"/>
  <c r="Y1907" i="7"/>
  <c r="Z1907" i="7"/>
  <c r="AA1907" i="7" s="1"/>
  <c r="X1908" i="7"/>
  <c r="Y1908" i="7"/>
  <c r="Z1908" i="7"/>
  <c r="AA1908" i="7" s="1"/>
  <c r="X1909" i="7"/>
  <c r="Y1909" i="7"/>
  <c r="Z1909" i="7"/>
  <c r="AA1909" i="7" s="1"/>
  <c r="X1910" i="7"/>
  <c r="Y1910" i="7"/>
  <c r="Z1910" i="7"/>
  <c r="AA1910" i="7" s="1"/>
  <c r="X1911" i="7"/>
  <c r="Y1911" i="7"/>
  <c r="Z1911" i="7"/>
  <c r="AA1911" i="7" s="1"/>
  <c r="X1912" i="7"/>
  <c r="Y1912" i="7"/>
  <c r="Z1912" i="7"/>
  <c r="AA1912" i="7" s="1"/>
  <c r="X1913" i="7"/>
  <c r="Y1913" i="7"/>
  <c r="Z1913" i="7"/>
  <c r="AA1913" i="7" s="1"/>
  <c r="X1914" i="7"/>
  <c r="Y1914" i="7"/>
  <c r="Z1914" i="7"/>
  <c r="AA1914" i="7" s="1"/>
  <c r="X1915" i="7"/>
  <c r="Y1915" i="7"/>
  <c r="Z1915" i="7"/>
  <c r="AA1915" i="7" s="1"/>
  <c r="X1916" i="7"/>
  <c r="Y1916" i="7"/>
  <c r="Z1916" i="7"/>
  <c r="AA1916" i="7" s="1"/>
  <c r="X1917" i="7"/>
  <c r="Y1917" i="7"/>
  <c r="Z1917" i="7"/>
  <c r="AA1917" i="7" s="1"/>
  <c r="X1918" i="7"/>
  <c r="Y1918" i="7"/>
  <c r="Z1918" i="7"/>
  <c r="AA1918" i="7" s="1"/>
  <c r="X1919" i="7"/>
  <c r="Y1919" i="7"/>
  <c r="Z1919" i="7"/>
  <c r="AA1919" i="7" s="1"/>
  <c r="X1920" i="7"/>
  <c r="Y1920" i="7"/>
  <c r="Z1920" i="7"/>
  <c r="AA1920" i="7" s="1"/>
  <c r="X1921" i="7"/>
  <c r="Y1921" i="7"/>
  <c r="Z1921" i="7"/>
  <c r="AA1921" i="7" s="1"/>
  <c r="X1922" i="7"/>
  <c r="Y1922" i="7"/>
  <c r="Z1922" i="7"/>
  <c r="AA1922" i="7" s="1"/>
  <c r="X1923" i="7"/>
  <c r="Y1923" i="7"/>
  <c r="Z1923" i="7"/>
  <c r="AA1923" i="7" s="1"/>
  <c r="X1924" i="7"/>
  <c r="Y1924" i="7"/>
  <c r="Z1924" i="7"/>
  <c r="AA1924" i="7" s="1"/>
  <c r="X1925" i="7"/>
  <c r="Y1925" i="7"/>
  <c r="Z1925" i="7"/>
  <c r="AA1925" i="7" s="1"/>
  <c r="X1926" i="7"/>
  <c r="Y1926" i="7"/>
  <c r="Z1926" i="7"/>
  <c r="AA1926" i="7" s="1"/>
  <c r="X1927" i="7"/>
  <c r="Y1927" i="7"/>
  <c r="Z1927" i="7"/>
  <c r="AA1927" i="7" s="1"/>
  <c r="X1928" i="7"/>
  <c r="Y1928" i="7"/>
  <c r="Z1928" i="7"/>
  <c r="AA1928" i="7" s="1"/>
  <c r="X1929" i="7"/>
  <c r="Y1929" i="7"/>
  <c r="Z1929" i="7"/>
  <c r="AA1929" i="7" s="1"/>
  <c r="X1930" i="7"/>
  <c r="Y1930" i="7"/>
  <c r="Z1930" i="7"/>
  <c r="AA1930" i="7" s="1"/>
  <c r="X1931" i="7"/>
  <c r="Y1931" i="7"/>
  <c r="Z1931" i="7"/>
  <c r="AA1931" i="7" s="1"/>
  <c r="X1932" i="7"/>
  <c r="Y1932" i="7"/>
  <c r="Z1932" i="7"/>
  <c r="AA1932" i="7" s="1"/>
  <c r="X1933" i="7"/>
  <c r="Y1933" i="7"/>
  <c r="Z1933" i="7"/>
  <c r="AA1933" i="7" s="1"/>
  <c r="X1934" i="7"/>
  <c r="Y1934" i="7"/>
  <c r="Z1934" i="7"/>
  <c r="AA1934" i="7" s="1"/>
  <c r="X1935" i="7"/>
  <c r="Y1935" i="7"/>
  <c r="Z1935" i="7"/>
  <c r="AA1935" i="7" s="1"/>
  <c r="X1936" i="7"/>
  <c r="Y1936" i="7"/>
  <c r="Z1936" i="7"/>
  <c r="AA1936" i="7" s="1"/>
  <c r="X1937" i="7"/>
  <c r="Y1937" i="7"/>
  <c r="Z1937" i="7"/>
  <c r="AA1937" i="7" s="1"/>
  <c r="X1938" i="7"/>
  <c r="Y1938" i="7"/>
  <c r="Z1938" i="7"/>
  <c r="AA1938" i="7" s="1"/>
  <c r="X1939" i="7"/>
  <c r="Y1939" i="7"/>
  <c r="Z1939" i="7"/>
  <c r="AA1939" i="7" s="1"/>
  <c r="X1940" i="7"/>
  <c r="Y1940" i="7"/>
  <c r="Z1940" i="7"/>
  <c r="AA1940" i="7" s="1"/>
  <c r="X1941" i="7"/>
  <c r="Y1941" i="7"/>
  <c r="Z1941" i="7"/>
  <c r="AA1941" i="7" s="1"/>
  <c r="X1942" i="7"/>
  <c r="Y1942" i="7"/>
  <c r="Z1942" i="7"/>
  <c r="AA1942" i="7" s="1"/>
  <c r="X1943" i="7"/>
  <c r="Y1943" i="7"/>
  <c r="Z1943" i="7"/>
  <c r="AA1943" i="7" s="1"/>
  <c r="X1944" i="7"/>
  <c r="Y1944" i="7"/>
  <c r="Z1944" i="7"/>
  <c r="AA1944" i="7" s="1"/>
  <c r="X1945" i="7"/>
  <c r="Y1945" i="7"/>
  <c r="Z1945" i="7"/>
  <c r="AA1945" i="7" s="1"/>
  <c r="X1946" i="7"/>
  <c r="Y1946" i="7"/>
  <c r="Z1946" i="7"/>
  <c r="AA1946" i="7" s="1"/>
  <c r="X1947" i="7"/>
  <c r="Y1947" i="7"/>
  <c r="Z1947" i="7"/>
  <c r="AA1947" i="7" s="1"/>
  <c r="X1948" i="7"/>
  <c r="Y1948" i="7"/>
  <c r="Z1948" i="7"/>
  <c r="AA1948" i="7" s="1"/>
  <c r="X1949" i="7"/>
  <c r="Y1949" i="7"/>
  <c r="Z1949" i="7"/>
  <c r="AA1949" i="7" s="1"/>
  <c r="X1950" i="7"/>
  <c r="Y1950" i="7"/>
  <c r="Z1950" i="7"/>
  <c r="AA1950" i="7" s="1"/>
  <c r="X1951" i="7"/>
  <c r="Y1951" i="7"/>
  <c r="Z1951" i="7"/>
  <c r="AA1951" i="7" s="1"/>
  <c r="X1952" i="7"/>
  <c r="Y1952" i="7"/>
  <c r="Z1952" i="7"/>
  <c r="AA1952" i="7" s="1"/>
  <c r="X1953" i="7"/>
  <c r="Y1953" i="7"/>
  <c r="Z1953" i="7"/>
  <c r="AA1953" i="7" s="1"/>
  <c r="X1954" i="7"/>
  <c r="Y1954" i="7"/>
  <c r="Z1954" i="7"/>
  <c r="AA1954" i="7" s="1"/>
  <c r="X1955" i="7"/>
  <c r="Y1955" i="7"/>
  <c r="Z1955" i="7"/>
  <c r="AA1955" i="7" s="1"/>
  <c r="X1956" i="7"/>
  <c r="Y1956" i="7"/>
  <c r="Z1956" i="7"/>
  <c r="AA1956" i="7" s="1"/>
  <c r="X1957" i="7"/>
  <c r="Y1957" i="7"/>
  <c r="Z1957" i="7"/>
  <c r="AA1957" i="7" s="1"/>
  <c r="X1958" i="7"/>
  <c r="Y1958" i="7"/>
  <c r="Z1958" i="7"/>
  <c r="AA1958" i="7" s="1"/>
  <c r="X1959" i="7"/>
  <c r="Y1959" i="7"/>
  <c r="Z1959" i="7"/>
  <c r="AA1959" i="7" s="1"/>
  <c r="X1960" i="7"/>
  <c r="Y1960" i="7"/>
  <c r="Z1960" i="7"/>
  <c r="AA1960" i="7" s="1"/>
  <c r="X1961" i="7"/>
  <c r="Y1961" i="7"/>
  <c r="Z1961" i="7"/>
  <c r="AA1961" i="7" s="1"/>
  <c r="X1962" i="7"/>
  <c r="Y1962" i="7"/>
  <c r="Z1962" i="7"/>
  <c r="AA1962" i="7" s="1"/>
  <c r="X1963" i="7"/>
  <c r="Y1963" i="7"/>
  <c r="Z1963" i="7"/>
  <c r="AA1963" i="7" s="1"/>
  <c r="X1964" i="7"/>
  <c r="Y1964" i="7"/>
  <c r="Z1964" i="7"/>
  <c r="AA1964" i="7" s="1"/>
  <c r="X1965" i="7"/>
  <c r="Y1965" i="7"/>
  <c r="Z1965" i="7"/>
  <c r="AA1965" i="7" s="1"/>
  <c r="X1966" i="7"/>
  <c r="Y1966" i="7"/>
  <c r="Z1966" i="7"/>
  <c r="AA1966" i="7" s="1"/>
  <c r="X1967" i="7"/>
  <c r="Y1967" i="7"/>
  <c r="Z1967" i="7"/>
  <c r="AA1967" i="7" s="1"/>
  <c r="X1968" i="7"/>
  <c r="Y1968" i="7"/>
  <c r="Z1968" i="7"/>
  <c r="AA1968" i="7" s="1"/>
  <c r="X1969" i="7"/>
  <c r="Y1969" i="7"/>
  <c r="Z1969" i="7"/>
  <c r="AA1969" i="7" s="1"/>
  <c r="X1970" i="7"/>
  <c r="Y1970" i="7"/>
  <c r="Z1970" i="7"/>
  <c r="AA1970" i="7" s="1"/>
  <c r="X1971" i="7"/>
  <c r="Y1971" i="7"/>
  <c r="Z1971" i="7"/>
  <c r="AA1971" i="7" s="1"/>
  <c r="X1972" i="7"/>
  <c r="Y1972" i="7"/>
  <c r="Z1972" i="7"/>
  <c r="AA1972" i="7" s="1"/>
  <c r="X1973" i="7"/>
  <c r="Y1973" i="7"/>
  <c r="Z1973" i="7"/>
  <c r="AA1973" i="7" s="1"/>
  <c r="X1974" i="7"/>
  <c r="Y1974" i="7"/>
  <c r="Z1974" i="7"/>
  <c r="AA1974" i="7" s="1"/>
  <c r="X1975" i="7"/>
  <c r="Y1975" i="7"/>
  <c r="Z1975" i="7"/>
  <c r="AA1975" i="7" s="1"/>
  <c r="X1976" i="7"/>
  <c r="Y1976" i="7"/>
  <c r="Z1976" i="7"/>
  <c r="AA1976" i="7" s="1"/>
  <c r="X1977" i="7"/>
  <c r="Y1977" i="7"/>
  <c r="Z1977" i="7"/>
  <c r="AA1977" i="7" s="1"/>
  <c r="X1978" i="7"/>
  <c r="Y1978" i="7"/>
  <c r="Z1978" i="7"/>
  <c r="AA1978" i="7" s="1"/>
  <c r="X1979" i="7"/>
  <c r="Y1979" i="7"/>
  <c r="Z1979" i="7"/>
  <c r="AA1979" i="7" s="1"/>
  <c r="X1980" i="7"/>
  <c r="Y1980" i="7"/>
  <c r="Z1980" i="7"/>
  <c r="AA1980" i="7" s="1"/>
  <c r="X1981" i="7"/>
  <c r="Y1981" i="7"/>
  <c r="Z1981" i="7"/>
  <c r="AA1981" i="7" s="1"/>
  <c r="X1982" i="7"/>
  <c r="Y1982" i="7"/>
  <c r="Z1982" i="7"/>
  <c r="AA1982" i="7" s="1"/>
  <c r="X1983" i="7"/>
  <c r="Y1983" i="7"/>
  <c r="Z1983" i="7"/>
  <c r="AA1983" i="7" s="1"/>
  <c r="X1984" i="7"/>
  <c r="Y1984" i="7"/>
  <c r="Z1984" i="7"/>
  <c r="AA1984" i="7" s="1"/>
  <c r="X1985" i="7"/>
  <c r="Y1985" i="7"/>
  <c r="Z1985" i="7"/>
  <c r="AA1985" i="7" s="1"/>
  <c r="X1986" i="7"/>
  <c r="Y1986" i="7"/>
  <c r="Z1986" i="7"/>
  <c r="AA1986" i="7" s="1"/>
  <c r="X1987" i="7"/>
  <c r="Y1987" i="7"/>
  <c r="Z1987" i="7"/>
  <c r="AA1987" i="7" s="1"/>
  <c r="X1988" i="7"/>
  <c r="Y1988" i="7"/>
  <c r="Z1988" i="7"/>
  <c r="AA1988" i="7" s="1"/>
  <c r="X1989" i="7"/>
  <c r="Y1989" i="7"/>
  <c r="Z1989" i="7"/>
  <c r="AA1989" i="7" s="1"/>
  <c r="X1990" i="7"/>
  <c r="Y1990" i="7"/>
  <c r="Z1990" i="7"/>
  <c r="AA1990" i="7" s="1"/>
  <c r="X1991" i="7"/>
  <c r="Y1991" i="7"/>
  <c r="Z1991" i="7"/>
  <c r="AA1991" i="7" s="1"/>
  <c r="X1992" i="7"/>
  <c r="Y1992" i="7"/>
  <c r="Z1992" i="7"/>
  <c r="AA1992" i="7" s="1"/>
  <c r="X1993" i="7"/>
  <c r="Y1993" i="7"/>
  <c r="Z1993" i="7"/>
  <c r="AA1993" i="7" s="1"/>
  <c r="X1994" i="7"/>
  <c r="Y1994" i="7"/>
  <c r="Z1994" i="7"/>
  <c r="AA1994" i="7" s="1"/>
  <c r="X1995" i="7"/>
  <c r="Y1995" i="7"/>
  <c r="Z1995" i="7"/>
  <c r="AA1995" i="7" s="1"/>
  <c r="X1996" i="7"/>
  <c r="Y1996" i="7"/>
  <c r="Z1996" i="7"/>
  <c r="AA1996" i="7" s="1"/>
  <c r="X1997" i="7"/>
  <c r="Y1997" i="7"/>
  <c r="Z1997" i="7"/>
  <c r="AA1997" i="7" s="1"/>
  <c r="X1998" i="7"/>
  <c r="Y1998" i="7"/>
  <c r="Z1998" i="7"/>
  <c r="AA1998" i="7" s="1"/>
  <c r="X1999" i="7"/>
  <c r="Y1999" i="7"/>
  <c r="Z1999" i="7"/>
  <c r="AA1999" i="7" s="1"/>
  <c r="X2000" i="7"/>
  <c r="Y2000" i="7"/>
  <c r="Z2000" i="7"/>
  <c r="AA2000" i="7" s="1"/>
  <c r="X2001" i="7"/>
  <c r="Y2001" i="7"/>
  <c r="Z2001" i="7"/>
  <c r="AA2001" i="7" s="1"/>
  <c r="X2002" i="7"/>
  <c r="Y2002" i="7"/>
  <c r="Z2002" i="7"/>
  <c r="AA2002" i="7" s="1"/>
  <c r="X2003" i="7"/>
  <c r="Y2003" i="7"/>
  <c r="Z2003" i="7"/>
  <c r="AA2003" i="7" s="1"/>
  <c r="X2004" i="7"/>
  <c r="Y2004" i="7"/>
  <c r="Z2004" i="7"/>
  <c r="AA2004" i="7" s="1"/>
  <c r="X2005" i="7"/>
  <c r="Y2005" i="7"/>
  <c r="Z2005" i="7"/>
  <c r="AA2005" i="7" s="1"/>
  <c r="X2006" i="7"/>
  <c r="Y2006" i="7"/>
  <c r="Z2006" i="7"/>
  <c r="AA2006" i="7" s="1"/>
  <c r="X2007" i="7"/>
  <c r="Y2007" i="7"/>
  <c r="Z2007" i="7"/>
  <c r="AA2007" i="7" s="1"/>
  <c r="X2008" i="7"/>
  <c r="Y2008" i="7"/>
  <c r="Z2008" i="7"/>
  <c r="AA2008" i="7" s="1"/>
  <c r="X2009" i="7"/>
  <c r="Y2009" i="7"/>
  <c r="Z2009" i="7"/>
  <c r="AA2009" i="7" s="1"/>
  <c r="X2010" i="7"/>
  <c r="Y2010" i="7"/>
  <c r="Z2010" i="7"/>
  <c r="AA2010" i="7" s="1"/>
  <c r="X2011" i="7"/>
  <c r="Y2011" i="7"/>
  <c r="Z2011" i="7"/>
  <c r="AA2011" i="7" s="1"/>
  <c r="X2012" i="7"/>
  <c r="Y2012" i="7"/>
  <c r="Z2012" i="7"/>
  <c r="AA2012" i="7" s="1"/>
  <c r="X2013" i="7"/>
  <c r="Y2013" i="7"/>
  <c r="Z2013" i="7"/>
  <c r="AA2013" i="7" s="1"/>
  <c r="X2014" i="7"/>
  <c r="Y2014" i="7"/>
  <c r="Z2014" i="7"/>
  <c r="AA2014" i="7" s="1"/>
  <c r="X2015" i="7"/>
  <c r="Y2015" i="7"/>
  <c r="Z2015" i="7"/>
  <c r="AA2015" i="7" s="1"/>
  <c r="X2016" i="7"/>
  <c r="Y2016" i="7"/>
  <c r="Z2016" i="7"/>
  <c r="AA2016" i="7" s="1"/>
  <c r="X2017" i="7"/>
  <c r="Y2017" i="7"/>
  <c r="Z2017" i="7"/>
  <c r="AA2017" i="7" s="1"/>
  <c r="X2018" i="7"/>
  <c r="Y2018" i="7"/>
  <c r="Z2018" i="7"/>
  <c r="AA2018" i="7" s="1"/>
  <c r="X2019" i="7"/>
  <c r="Y2019" i="7"/>
  <c r="Z2019" i="7"/>
  <c r="AA2019" i="7" s="1"/>
  <c r="X2020" i="7"/>
  <c r="Y2020" i="7"/>
  <c r="Z2020" i="7"/>
  <c r="AA2020" i="7" s="1"/>
  <c r="X2021" i="7"/>
  <c r="Y2021" i="7"/>
  <c r="Z2021" i="7"/>
  <c r="AA2021" i="7" s="1"/>
  <c r="X2022" i="7"/>
  <c r="Y2022" i="7"/>
  <c r="Z2022" i="7"/>
  <c r="AA2022" i="7" s="1"/>
  <c r="X2023" i="7"/>
  <c r="Y2023" i="7"/>
  <c r="Z2023" i="7"/>
  <c r="AA2023" i="7" s="1"/>
  <c r="X2024" i="7"/>
  <c r="Y2024" i="7"/>
  <c r="Z2024" i="7"/>
  <c r="AA2024" i="7" s="1"/>
  <c r="X2025" i="7"/>
  <c r="Y2025" i="7"/>
  <c r="Z2025" i="7"/>
  <c r="AA2025" i="7" s="1"/>
  <c r="X2026" i="7"/>
  <c r="Y2026" i="7"/>
  <c r="Z2026" i="7"/>
  <c r="AA2026" i="7" s="1"/>
  <c r="X2027" i="7"/>
  <c r="Y2027" i="7"/>
  <c r="Z2027" i="7"/>
  <c r="AA2027" i="7" s="1"/>
  <c r="X2028" i="7"/>
  <c r="Y2028" i="7"/>
  <c r="Z2028" i="7"/>
  <c r="AA2028" i="7" s="1"/>
  <c r="X2029" i="7"/>
  <c r="Y2029" i="7"/>
  <c r="Z2029" i="7"/>
  <c r="AA2029" i="7" s="1"/>
  <c r="X2030" i="7"/>
  <c r="Y2030" i="7"/>
  <c r="Z2030" i="7"/>
  <c r="AA2030" i="7" s="1"/>
  <c r="X2031" i="7"/>
  <c r="Y2031" i="7"/>
  <c r="Z2031" i="7"/>
  <c r="AA2031" i="7" s="1"/>
  <c r="X2032" i="7"/>
  <c r="Y2032" i="7"/>
  <c r="Z2032" i="7"/>
  <c r="AA2032" i="7" s="1"/>
  <c r="X2033" i="7"/>
  <c r="Y2033" i="7"/>
  <c r="Z2033" i="7"/>
  <c r="AA2033" i="7" s="1"/>
  <c r="X2034" i="7"/>
  <c r="Y2034" i="7"/>
  <c r="Z2034" i="7"/>
  <c r="AA2034" i="7" s="1"/>
  <c r="X2035" i="7"/>
  <c r="Y2035" i="7"/>
  <c r="Z2035" i="7"/>
  <c r="AA2035" i="7" s="1"/>
  <c r="X2036" i="7"/>
  <c r="Y2036" i="7"/>
  <c r="Z2036" i="7"/>
  <c r="AA2036" i="7" s="1"/>
  <c r="X2037" i="7"/>
  <c r="Y2037" i="7"/>
  <c r="Z2037" i="7"/>
  <c r="AA2037" i="7" s="1"/>
  <c r="X2038" i="7"/>
  <c r="Y2038" i="7"/>
  <c r="Z2038" i="7"/>
  <c r="AA2038" i="7" s="1"/>
  <c r="X2039" i="7"/>
  <c r="Y2039" i="7"/>
  <c r="Z2039" i="7"/>
  <c r="AA2039" i="7" s="1"/>
  <c r="X2040" i="7"/>
  <c r="Y2040" i="7"/>
  <c r="Z2040" i="7"/>
  <c r="AA2040" i="7" s="1"/>
  <c r="X2041" i="7"/>
  <c r="Y2041" i="7"/>
  <c r="Z2041" i="7"/>
  <c r="AA2041" i="7" s="1"/>
  <c r="X2042" i="7"/>
  <c r="Y2042" i="7"/>
  <c r="Z2042" i="7"/>
  <c r="AA2042" i="7" s="1"/>
  <c r="X2043" i="7"/>
  <c r="Y2043" i="7"/>
  <c r="Z2043" i="7"/>
  <c r="AA2043" i="7" s="1"/>
  <c r="X2044" i="7"/>
  <c r="Y2044" i="7"/>
  <c r="Z2044" i="7"/>
  <c r="AA2044" i="7" s="1"/>
  <c r="X2045" i="7"/>
  <c r="Y2045" i="7"/>
  <c r="Z2045" i="7"/>
  <c r="AA2045" i="7" s="1"/>
  <c r="X2046" i="7"/>
  <c r="Y2046" i="7"/>
  <c r="Z2046" i="7"/>
  <c r="AA2046" i="7" s="1"/>
  <c r="X2047" i="7"/>
  <c r="Y2047" i="7"/>
  <c r="Z2047" i="7"/>
  <c r="AA2047" i="7" s="1"/>
  <c r="X2048" i="7"/>
  <c r="Y2048" i="7"/>
  <c r="Z2048" i="7"/>
  <c r="AA2048" i="7" s="1"/>
  <c r="X2049" i="7"/>
  <c r="Y2049" i="7"/>
  <c r="Z2049" i="7"/>
  <c r="AA2049" i="7" s="1"/>
  <c r="X2050" i="7"/>
  <c r="Y2050" i="7"/>
  <c r="Z2050" i="7"/>
  <c r="AA2050" i="7" s="1"/>
  <c r="X2051" i="7"/>
  <c r="Y2051" i="7"/>
  <c r="Z2051" i="7"/>
  <c r="AA2051" i="7" s="1"/>
  <c r="X2052" i="7"/>
  <c r="Y2052" i="7"/>
  <c r="Z2052" i="7"/>
  <c r="AA2052" i="7" s="1"/>
  <c r="X2053" i="7"/>
  <c r="Y2053" i="7"/>
  <c r="Z2053" i="7"/>
  <c r="AA2053" i="7" s="1"/>
  <c r="X2054" i="7"/>
  <c r="Y2054" i="7"/>
  <c r="Z2054" i="7"/>
  <c r="AA2054" i="7" s="1"/>
  <c r="X2055" i="7"/>
  <c r="Y2055" i="7"/>
  <c r="Z2055" i="7"/>
  <c r="AA2055" i="7" s="1"/>
  <c r="X2056" i="7"/>
  <c r="Y2056" i="7"/>
  <c r="Z2056" i="7"/>
  <c r="AA2056" i="7" s="1"/>
  <c r="X2057" i="7"/>
  <c r="Y2057" i="7"/>
  <c r="Z2057" i="7"/>
  <c r="AA2057" i="7" s="1"/>
  <c r="X2058" i="7"/>
  <c r="Y2058" i="7"/>
  <c r="Z2058" i="7"/>
  <c r="AA2058" i="7" s="1"/>
  <c r="X2059" i="7"/>
  <c r="Y2059" i="7"/>
  <c r="Z2059" i="7"/>
  <c r="AA2059" i="7" s="1"/>
  <c r="X2060" i="7"/>
  <c r="Y2060" i="7"/>
  <c r="Z2060" i="7"/>
  <c r="AA2060" i="7" s="1"/>
  <c r="X2061" i="7"/>
  <c r="Y2061" i="7"/>
  <c r="Z2061" i="7"/>
  <c r="AA2061" i="7" s="1"/>
  <c r="X2062" i="7"/>
  <c r="Y2062" i="7"/>
  <c r="Z2062" i="7"/>
  <c r="AA2062" i="7" s="1"/>
  <c r="X2063" i="7"/>
  <c r="Y2063" i="7"/>
  <c r="Z2063" i="7"/>
  <c r="AA2063" i="7" s="1"/>
  <c r="X2064" i="7"/>
  <c r="Y2064" i="7"/>
  <c r="Z2064" i="7"/>
  <c r="AA2064" i="7" s="1"/>
  <c r="X2065" i="7"/>
  <c r="Y2065" i="7"/>
  <c r="Z2065" i="7"/>
  <c r="AA2065" i="7" s="1"/>
  <c r="X2066" i="7"/>
  <c r="Y2066" i="7"/>
  <c r="Z2066" i="7"/>
  <c r="AA2066" i="7" s="1"/>
  <c r="X2067" i="7"/>
  <c r="Y2067" i="7"/>
  <c r="Z2067" i="7"/>
  <c r="AA2067" i="7" s="1"/>
  <c r="X2068" i="7"/>
  <c r="Y2068" i="7"/>
  <c r="Z2068" i="7"/>
  <c r="AA2068" i="7" s="1"/>
  <c r="X2069" i="7"/>
  <c r="Y2069" i="7"/>
  <c r="Z2069" i="7"/>
  <c r="AA2069" i="7" s="1"/>
  <c r="X2070" i="7"/>
  <c r="Y2070" i="7"/>
  <c r="Z2070" i="7"/>
  <c r="AA2070" i="7" s="1"/>
  <c r="X2071" i="7"/>
  <c r="Y2071" i="7"/>
  <c r="Z2071" i="7"/>
  <c r="AA2071" i="7" s="1"/>
  <c r="X2072" i="7"/>
  <c r="Y2072" i="7"/>
  <c r="Z2072" i="7"/>
  <c r="AA2072" i="7" s="1"/>
  <c r="X2073" i="7"/>
  <c r="Y2073" i="7"/>
  <c r="Z2073" i="7"/>
  <c r="AA2073" i="7" s="1"/>
  <c r="X2074" i="7"/>
  <c r="Y2074" i="7"/>
  <c r="Z2074" i="7"/>
  <c r="AA2074" i="7" s="1"/>
  <c r="X2075" i="7"/>
  <c r="Y2075" i="7"/>
  <c r="Z2075" i="7"/>
  <c r="AA2075" i="7" s="1"/>
  <c r="X2076" i="7"/>
  <c r="Y2076" i="7"/>
  <c r="Z2076" i="7"/>
  <c r="AA2076" i="7" s="1"/>
  <c r="X2077" i="7"/>
  <c r="Y2077" i="7"/>
  <c r="Z2077" i="7"/>
  <c r="AA2077" i="7" s="1"/>
  <c r="X2078" i="7"/>
  <c r="Y2078" i="7"/>
  <c r="Z2078" i="7"/>
  <c r="AA2078" i="7" s="1"/>
  <c r="X2079" i="7"/>
  <c r="Y2079" i="7"/>
  <c r="Z2079" i="7"/>
  <c r="AA2079" i="7" s="1"/>
  <c r="X2080" i="7"/>
  <c r="Y2080" i="7"/>
  <c r="Z2080" i="7"/>
  <c r="AA2080" i="7" s="1"/>
  <c r="X2081" i="7"/>
  <c r="Y2081" i="7"/>
  <c r="Z2081" i="7"/>
  <c r="AA2081" i="7" s="1"/>
  <c r="X2082" i="7"/>
  <c r="Y2082" i="7"/>
  <c r="Z2082" i="7"/>
  <c r="AA2082" i="7" s="1"/>
  <c r="X2083" i="7"/>
  <c r="Y2083" i="7"/>
  <c r="Z2083" i="7"/>
  <c r="AA2083" i="7" s="1"/>
  <c r="X2084" i="7"/>
  <c r="Y2084" i="7"/>
  <c r="Z2084" i="7"/>
  <c r="AA2084" i="7" s="1"/>
  <c r="X2085" i="7"/>
  <c r="Y2085" i="7"/>
  <c r="Z2085" i="7"/>
  <c r="AA2085" i="7" s="1"/>
  <c r="X2086" i="7"/>
  <c r="Y2086" i="7"/>
  <c r="Z2086" i="7"/>
  <c r="AA2086" i="7" s="1"/>
  <c r="X2087" i="7"/>
  <c r="Y2087" i="7"/>
  <c r="Z2087" i="7"/>
  <c r="AA2087" i="7" s="1"/>
  <c r="X2088" i="7"/>
  <c r="Y2088" i="7"/>
  <c r="Z2088" i="7"/>
  <c r="AA2088" i="7" s="1"/>
  <c r="X2089" i="7"/>
  <c r="Y2089" i="7"/>
  <c r="Z2089" i="7"/>
  <c r="AA2089" i="7" s="1"/>
  <c r="X2090" i="7"/>
  <c r="Y2090" i="7"/>
  <c r="Z2090" i="7"/>
  <c r="AA2090" i="7" s="1"/>
  <c r="X2091" i="7"/>
  <c r="Y2091" i="7"/>
  <c r="Z2091" i="7"/>
  <c r="AA2091" i="7" s="1"/>
  <c r="X2092" i="7"/>
  <c r="Y2092" i="7"/>
  <c r="Z2092" i="7"/>
  <c r="AA2092" i="7" s="1"/>
  <c r="X2093" i="7"/>
  <c r="Y2093" i="7"/>
  <c r="Z2093" i="7"/>
  <c r="AA2093" i="7" s="1"/>
  <c r="X2094" i="7"/>
  <c r="Y2094" i="7"/>
  <c r="Z2094" i="7"/>
  <c r="AA2094" i="7" s="1"/>
  <c r="X2095" i="7"/>
  <c r="Y2095" i="7"/>
  <c r="Z2095" i="7"/>
  <c r="AA2095" i="7" s="1"/>
  <c r="X2096" i="7"/>
  <c r="Y2096" i="7"/>
  <c r="Z2096" i="7"/>
  <c r="AA2096" i="7" s="1"/>
  <c r="X2097" i="7"/>
  <c r="Y2097" i="7"/>
  <c r="Z2097" i="7"/>
  <c r="AA2097" i="7" s="1"/>
  <c r="X2098" i="7"/>
  <c r="Y2098" i="7"/>
  <c r="Z2098" i="7"/>
  <c r="AA2098" i="7" s="1"/>
  <c r="X2099" i="7"/>
  <c r="Y2099" i="7"/>
  <c r="Z2099" i="7"/>
  <c r="AA2099" i="7" s="1"/>
  <c r="X2100" i="7"/>
  <c r="Y2100" i="7"/>
  <c r="Z2100" i="7"/>
  <c r="AA2100" i="7" s="1"/>
  <c r="X2101" i="7"/>
  <c r="Y2101" i="7"/>
  <c r="Z2101" i="7"/>
  <c r="AA2101" i="7" s="1"/>
  <c r="X2102" i="7"/>
  <c r="Y2102" i="7"/>
  <c r="Z2102" i="7"/>
  <c r="AA2102" i="7" s="1"/>
  <c r="X2103" i="7"/>
  <c r="Y2103" i="7"/>
  <c r="Z2103" i="7"/>
  <c r="AA2103" i="7" s="1"/>
  <c r="X2104" i="7"/>
  <c r="Y2104" i="7"/>
  <c r="Z2104" i="7"/>
  <c r="AA2104" i="7" s="1"/>
  <c r="X2105" i="7"/>
  <c r="Y2105" i="7"/>
  <c r="Z2105" i="7"/>
  <c r="AA2105" i="7" s="1"/>
  <c r="X2106" i="7"/>
  <c r="Y2106" i="7"/>
  <c r="Z2106" i="7"/>
  <c r="AA2106" i="7" s="1"/>
  <c r="X2107" i="7"/>
  <c r="Y2107" i="7"/>
  <c r="Z2107" i="7"/>
  <c r="AA2107" i="7" s="1"/>
  <c r="X2108" i="7"/>
  <c r="Y2108" i="7"/>
  <c r="Z2108" i="7"/>
  <c r="AA2108" i="7" s="1"/>
  <c r="X2109" i="7"/>
  <c r="Y2109" i="7"/>
  <c r="Z2109" i="7"/>
  <c r="AA2109" i="7" s="1"/>
  <c r="X2110" i="7"/>
  <c r="Y2110" i="7"/>
  <c r="Z2110" i="7"/>
  <c r="AA2110" i="7" s="1"/>
  <c r="X2111" i="7"/>
  <c r="Y2111" i="7"/>
  <c r="Z2111" i="7"/>
  <c r="AA2111" i="7" s="1"/>
  <c r="X2112" i="7"/>
  <c r="Y2112" i="7"/>
  <c r="Z2112" i="7"/>
  <c r="AA2112" i="7" s="1"/>
  <c r="X2113" i="7"/>
  <c r="Y2113" i="7"/>
  <c r="Z2113" i="7"/>
  <c r="AA2113" i="7" s="1"/>
  <c r="X2114" i="7"/>
  <c r="Y2114" i="7"/>
  <c r="Z2114" i="7"/>
  <c r="AA2114" i="7" s="1"/>
  <c r="X2115" i="7"/>
  <c r="Y2115" i="7"/>
  <c r="Z2115" i="7"/>
  <c r="AA2115" i="7" s="1"/>
  <c r="X2116" i="7"/>
  <c r="Y2116" i="7"/>
  <c r="Z2116" i="7"/>
  <c r="AA2116" i="7" s="1"/>
  <c r="X2117" i="7"/>
  <c r="Y2117" i="7"/>
  <c r="Z2117" i="7"/>
  <c r="AA2117" i="7" s="1"/>
  <c r="X2118" i="7"/>
  <c r="Y2118" i="7"/>
  <c r="Z2118" i="7"/>
  <c r="AA2118" i="7" s="1"/>
  <c r="X2119" i="7"/>
  <c r="Y2119" i="7"/>
  <c r="Z2119" i="7"/>
  <c r="AA2119" i="7" s="1"/>
  <c r="X2120" i="7"/>
  <c r="Y2120" i="7"/>
  <c r="Z2120" i="7"/>
  <c r="AA2120" i="7" s="1"/>
  <c r="X2121" i="7"/>
  <c r="Y2121" i="7"/>
  <c r="Z2121" i="7"/>
  <c r="AA2121" i="7" s="1"/>
  <c r="X2122" i="7"/>
  <c r="Y2122" i="7"/>
  <c r="Z2122" i="7"/>
  <c r="AA2122" i="7" s="1"/>
  <c r="X2123" i="7"/>
  <c r="Y2123" i="7"/>
  <c r="Z2123" i="7"/>
  <c r="AA2123" i="7" s="1"/>
  <c r="X2124" i="7"/>
  <c r="Y2124" i="7"/>
  <c r="Z2124" i="7"/>
  <c r="AA2124" i="7" s="1"/>
  <c r="X2125" i="7"/>
  <c r="Y2125" i="7"/>
  <c r="Z2125" i="7"/>
  <c r="AA2125" i="7" s="1"/>
  <c r="X2126" i="7"/>
  <c r="Y2126" i="7"/>
  <c r="Z2126" i="7"/>
  <c r="AA2126" i="7" s="1"/>
  <c r="X2127" i="7"/>
  <c r="Y2127" i="7"/>
  <c r="Z2127" i="7"/>
  <c r="AA2127" i="7" s="1"/>
  <c r="X2128" i="7"/>
  <c r="Y2128" i="7"/>
  <c r="Z2128" i="7"/>
  <c r="AA2128" i="7" s="1"/>
  <c r="X2129" i="7"/>
  <c r="Y2129" i="7"/>
  <c r="Z2129" i="7"/>
  <c r="AA2129" i="7" s="1"/>
  <c r="X2130" i="7"/>
  <c r="Y2130" i="7"/>
  <c r="Z2130" i="7"/>
  <c r="AA2130" i="7" s="1"/>
  <c r="X2131" i="7"/>
  <c r="Y2131" i="7"/>
  <c r="Z2131" i="7"/>
  <c r="AA2131" i="7" s="1"/>
  <c r="X2132" i="7"/>
  <c r="Y2132" i="7"/>
  <c r="Z2132" i="7"/>
  <c r="AA2132" i="7" s="1"/>
  <c r="X2133" i="7"/>
  <c r="Y2133" i="7"/>
  <c r="Z2133" i="7"/>
  <c r="AA2133" i="7" s="1"/>
  <c r="X2134" i="7"/>
  <c r="Y2134" i="7"/>
  <c r="Z2134" i="7"/>
  <c r="AA2134" i="7" s="1"/>
  <c r="X2135" i="7"/>
  <c r="Y2135" i="7"/>
  <c r="Z2135" i="7"/>
  <c r="AA2135" i="7" s="1"/>
  <c r="X2136" i="7"/>
  <c r="Y2136" i="7"/>
  <c r="Z2136" i="7"/>
  <c r="AA2136" i="7" s="1"/>
  <c r="X2137" i="7"/>
  <c r="Y2137" i="7"/>
  <c r="Z2137" i="7"/>
  <c r="AA2137" i="7" s="1"/>
  <c r="X2138" i="7"/>
  <c r="Y2138" i="7"/>
  <c r="Z2138" i="7"/>
  <c r="AA2138" i="7" s="1"/>
  <c r="X2139" i="7"/>
  <c r="Y2139" i="7"/>
  <c r="Z2139" i="7"/>
  <c r="AA2139" i="7" s="1"/>
  <c r="X2140" i="7"/>
  <c r="Y2140" i="7"/>
  <c r="Z2140" i="7"/>
  <c r="AA2140" i="7" s="1"/>
  <c r="X2141" i="7"/>
  <c r="Y2141" i="7"/>
  <c r="Z2141" i="7"/>
  <c r="AA2141" i="7" s="1"/>
  <c r="X2142" i="7"/>
  <c r="Y2142" i="7"/>
  <c r="Z2142" i="7"/>
  <c r="AA2142" i="7" s="1"/>
  <c r="X2143" i="7"/>
  <c r="Y2143" i="7"/>
  <c r="Z2143" i="7"/>
  <c r="AA2143" i="7" s="1"/>
  <c r="X2144" i="7"/>
  <c r="Y2144" i="7"/>
  <c r="Z2144" i="7"/>
  <c r="AA2144" i="7" s="1"/>
  <c r="X2145" i="7"/>
  <c r="Y2145" i="7"/>
  <c r="Z2145" i="7"/>
  <c r="AA2145" i="7" s="1"/>
  <c r="X2146" i="7"/>
  <c r="Y2146" i="7"/>
  <c r="Z2146" i="7"/>
  <c r="AA2146" i="7" s="1"/>
  <c r="X2147" i="7"/>
  <c r="Y2147" i="7"/>
  <c r="Z2147" i="7"/>
  <c r="AA2147" i="7" s="1"/>
  <c r="X2148" i="7"/>
  <c r="Y2148" i="7"/>
  <c r="Z2148" i="7"/>
  <c r="AA2148" i="7" s="1"/>
  <c r="X2149" i="7"/>
  <c r="Y2149" i="7"/>
  <c r="Z2149" i="7"/>
  <c r="AA2149" i="7" s="1"/>
  <c r="X2150" i="7"/>
  <c r="Y2150" i="7"/>
  <c r="Z2150" i="7"/>
  <c r="AA2150" i="7" s="1"/>
  <c r="X2151" i="7"/>
  <c r="Y2151" i="7"/>
  <c r="Z2151" i="7"/>
  <c r="AA2151" i="7" s="1"/>
  <c r="X2152" i="7"/>
  <c r="Y2152" i="7"/>
  <c r="Z2152" i="7"/>
  <c r="AA2152" i="7" s="1"/>
  <c r="X2153" i="7"/>
  <c r="Y2153" i="7"/>
  <c r="Z2153" i="7"/>
  <c r="AA2153" i="7" s="1"/>
  <c r="X2154" i="7"/>
  <c r="Y2154" i="7"/>
  <c r="Z2154" i="7"/>
  <c r="AA2154" i="7" s="1"/>
  <c r="X2155" i="7"/>
  <c r="Y2155" i="7"/>
  <c r="Z2155" i="7"/>
  <c r="AA2155" i="7" s="1"/>
  <c r="X2156" i="7"/>
  <c r="Y2156" i="7"/>
  <c r="Z2156" i="7"/>
  <c r="AA2156" i="7" s="1"/>
  <c r="X2157" i="7"/>
  <c r="Y2157" i="7"/>
  <c r="Z2157" i="7"/>
  <c r="AA2157" i="7" s="1"/>
  <c r="X2158" i="7"/>
  <c r="Y2158" i="7"/>
  <c r="Z2158" i="7"/>
  <c r="AA2158" i="7" s="1"/>
  <c r="X2159" i="7"/>
  <c r="Y2159" i="7"/>
  <c r="Z2159" i="7"/>
  <c r="AA2159" i="7" s="1"/>
  <c r="X2160" i="7"/>
  <c r="Y2160" i="7"/>
  <c r="Z2160" i="7"/>
  <c r="AA2160" i="7" s="1"/>
  <c r="X2161" i="7"/>
  <c r="Y2161" i="7"/>
  <c r="Z2161" i="7"/>
  <c r="AA2161" i="7" s="1"/>
  <c r="X2162" i="7"/>
  <c r="Y2162" i="7"/>
  <c r="Z2162" i="7"/>
  <c r="AA2162" i="7" s="1"/>
  <c r="X2163" i="7"/>
  <c r="Y2163" i="7"/>
  <c r="Z2163" i="7"/>
  <c r="AA2163" i="7" s="1"/>
  <c r="X2164" i="7"/>
  <c r="Y2164" i="7"/>
  <c r="Z2164" i="7"/>
  <c r="AA2164" i="7" s="1"/>
  <c r="X2165" i="7"/>
  <c r="Y2165" i="7"/>
  <c r="Z2165" i="7"/>
  <c r="AA2165" i="7" s="1"/>
  <c r="X2166" i="7"/>
  <c r="Y2166" i="7"/>
  <c r="Z2166" i="7"/>
  <c r="AA2166" i="7" s="1"/>
  <c r="X2167" i="7"/>
  <c r="Y2167" i="7"/>
  <c r="Z2167" i="7"/>
  <c r="AA2167" i="7" s="1"/>
  <c r="X2168" i="7"/>
  <c r="Y2168" i="7"/>
  <c r="Z2168" i="7"/>
  <c r="AA2168" i="7" s="1"/>
  <c r="X2169" i="7"/>
  <c r="Y2169" i="7"/>
  <c r="Z2169" i="7"/>
  <c r="AA2169" i="7" s="1"/>
  <c r="X2170" i="7"/>
  <c r="Y2170" i="7"/>
  <c r="Z2170" i="7"/>
  <c r="AA2170" i="7" s="1"/>
  <c r="X2171" i="7"/>
  <c r="Y2171" i="7"/>
  <c r="Z2171" i="7"/>
  <c r="AA2171" i="7" s="1"/>
  <c r="X2172" i="7"/>
  <c r="Y2172" i="7"/>
  <c r="Z2172" i="7"/>
  <c r="AA2172" i="7" s="1"/>
  <c r="X2173" i="7"/>
  <c r="Y2173" i="7"/>
  <c r="Z2173" i="7"/>
  <c r="AA2173" i="7" s="1"/>
  <c r="X2174" i="7"/>
  <c r="Y2174" i="7"/>
  <c r="Z2174" i="7"/>
  <c r="AA2174" i="7" s="1"/>
  <c r="X2175" i="7"/>
  <c r="Y2175" i="7"/>
  <c r="Z2175" i="7"/>
  <c r="AA2175" i="7" s="1"/>
  <c r="X2176" i="7"/>
  <c r="Y2176" i="7"/>
  <c r="Z2176" i="7"/>
  <c r="AA2176" i="7" s="1"/>
  <c r="X2177" i="7"/>
  <c r="Y2177" i="7"/>
  <c r="Z2177" i="7"/>
  <c r="AA2177" i="7" s="1"/>
  <c r="X2178" i="7"/>
  <c r="Y2178" i="7"/>
  <c r="Z2178" i="7"/>
  <c r="AA2178" i="7" s="1"/>
  <c r="X2179" i="7"/>
  <c r="Y2179" i="7"/>
  <c r="Z2179" i="7"/>
  <c r="AA2179" i="7" s="1"/>
  <c r="X2180" i="7"/>
  <c r="Y2180" i="7"/>
  <c r="Z2180" i="7"/>
  <c r="AA2180" i="7" s="1"/>
  <c r="X2181" i="7"/>
  <c r="Y2181" i="7"/>
  <c r="Z2181" i="7"/>
  <c r="AA2181" i="7" s="1"/>
  <c r="X2182" i="7"/>
  <c r="Y2182" i="7"/>
  <c r="Z2182" i="7"/>
  <c r="AA2182" i="7" s="1"/>
  <c r="X2183" i="7"/>
  <c r="Y2183" i="7"/>
  <c r="Z2183" i="7"/>
  <c r="AA2183" i="7" s="1"/>
  <c r="X2184" i="7"/>
  <c r="Y2184" i="7"/>
  <c r="Z2184" i="7"/>
  <c r="AA2184" i="7" s="1"/>
  <c r="X2185" i="7"/>
  <c r="Y2185" i="7"/>
  <c r="Z2185" i="7"/>
  <c r="AA2185" i="7" s="1"/>
  <c r="X2186" i="7"/>
  <c r="Y2186" i="7"/>
  <c r="Z2186" i="7"/>
  <c r="AA2186" i="7" s="1"/>
  <c r="X2187" i="7"/>
  <c r="Y2187" i="7"/>
  <c r="Z2187" i="7"/>
  <c r="AA2187" i="7" s="1"/>
  <c r="X2188" i="7"/>
  <c r="Y2188" i="7"/>
  <c r="Z2188" i="7"/>
  <c r="AA2188" i="7" s="1"/>
  <c r="X2189" i="7"/>
  <c r="Y2189" i="7"/>
  <c r="Z2189" i="7"/>
  <c r="AA2189" i="7" s="1"/>
  <c r="X2190" i="7"/>
  <c r="Y2190" i="7"/>
  <c r="Z2190" i="7"/>
  <c r="AA2190" i="7" s="1"/>
  <c r="X2191" i="7"/>
  <c r="Y2191" i="7"/>
  <c r="Z2191" i="7"/>
  <c r="AA2191" i="7" s="1"/>
  <c r="X2192" i="7"/>
  <c r="Y2192" i="7"/>
  <c r="Z2192" i="7"/>
  <c r="AA2192" i="7" s="1"/>
  <c r="X2193" i="7"/>
  <c r="Y2193" i="7"/>
  <c r="Z2193" i="7"/>
  <c r="AA2193" i="7" s="1"/>
  <c r="X2194" i="7"/>
  <c r="Y2194" i="7"/>
  <c r="Z2194" i="7"/>
  <c r="AA2194" i="7" s="1"/>
  <c r="X2195" i="7"/>
  <c r="Y2195" i="7"/>
  <c r="Z2195" i="7"/>
  <c r="AA2195" i="7" s="1"/>
  <c r="X2196" i="7"/>
  <c r="Y2196" i="7"/>
  <c r="Z2196" i="7"/>
  <c r="AA2196" i="7" s="1"/>
  <c r="X2197" i="7"/>
  <c r="Y2197" i="7"/>
  <c r="Z2197" i="7"/>
  <c r="AA2197" i="7" s="1"/>
  <c r="X2198" i="7"/>
  <c r="Y2198" i="7"/>
  <c r="Z2198" i="7"/>
  <c r="AA2198" i="7" s="1"/>
  <c r="X2199" i="7"/>
  <c r="Y2199" i="7"/>
  <c r="Z2199" i="7"/>
  <c r="AA2199" i="7" s="1"/>
  <c r="X2200" i="7"/>
  <c r="Y2200" i="7"/>
  <c r="Z2200" i="7"/>
  <c r="AA2200" i="7" s="1"/>
  <c r="X2201" i="7"/>
  <c r="Y2201" i="7"/>
  <c r="Z2201" i="7"/>
  <c r="AA2201" i="7" s="1"/>
  <c r="X2202" i="7"/>
  <c r="Y2202" i="7"/>
  <c r="Z2202" i="7"/>
  <c r="AA2202" i="7" s="1"/>
  <c r="X2203" i="7"/>
  <c r="Y2203" i="7"/>
  <c r="Z2203" i="7"/>
  <c r="AA2203" i="7" s="1"/>
  <c r="X2204" i="7"/>
  <c r="Y2204" i="7"/>
  <c r="Z2204" i="7"/>
  <c r="AA2204" i="7" s="1"/>
  <c r="X2205" i="7"/>
  <c r="Y2205" i="7"/>
  <c r="Z2205" i="7"/>
  <c r="AA2205" i="7" s="1"/>
  <c r="X2206" i="7"/>
  <c r="Y2206" i="7"/>
  <c r="Z2206" i="7"/>
  <c r="AA2206" i="7" s="1"/>
  <c r="X2207" i="7"/>
  <c r="Y2207" i="7"/>
  <c r="Z2207" i="7"/>
  <c r="AA2207" i="7" s="1"/>
  <c r="X2208" i="7"/>
  <c r="Y2208" i="7"/>
  <c r="Z2208" i="7"/>
  <c r="AA2208" i="7" s="1"/>
  <c r="X2209" i="7"/>
  <c r="Y2209" i="7"/>
  <c r="Z2209" i="7"/>
  <c r="AA2209" i="7" s="1"/>
  <c r="X2210" i="7"/>
  <c r="Y2210" i="7"/>
  <c r="Z2210" i="7"/>
  <c r="AA2210" i="7" s="1"/>
  <c r="X2211" i="7"/>
  <c r="Y2211" i="7"/>
  <c r="Z2211" i="7"/>
  <c r="AA2211" i="7" s="1"/>
  <c r="X2212" i="7"/>
  <c r="Y2212" i="7"/>
  <c r="Z2212" i="7"/>
  <c r="AA2212" i="7" s="1"/>
  <c r="X2213" i="7"/>
  <c r="Y2213" i="7"/>
  <c r="Z2213" i="7"/>
  <c r="AA2213" i="7" s="1"/>
  <c r="X2214" i="7"/>
  <c r="Y2214" i="7"/>
  <c r="Z2214" i="7"/>
  <c r="AA2214" i="7" s="1"/>
  <c r="X2215" i="7"/>
  <c r="Y2215" i="7"/>
  <c r="Z2215" i="7"/>
  <c r="AA2215" i="7" s="1"/>
  <c r="X2216" i="7"/>
  <c r="Y2216" i="7"/>
  <c r="Z2216" i="7"/>
  <c r="AA2216" i="7" s="1"/>
  <c r="X2217" i="7"/>
  <c r="Y2217" i="7"/>
  <c r="Z2217" i="7"/>
  <c r="AA2217" i="7" s="1"/>
  <c r="X2218" i="7"/>
  <c r="Y2218" i="7"/>
  <c r="Z2218" i="7"/>
  <c r="AA2218" i="7" s="1"/>
  <c r="X2219" i="7"/>
  <c r="Y2219" i="7"/>
  <c r="Z2219" i="7"/>
  <c r="AA2219" i="7" s="1"/>
  <c r="X2220" i="7"/>
  <c r="Y2220" i="7"/>
  <c r="Z2220" i="7"/>
  <c r="AA2220" i="7" s="1"/>
  <c r="X2221" i="7"/>
  <c r="Y2221" i="7"/>
  <c r="Z2221" i="7"/>
  <c r="AA2221" i="7" s="1"/>
  <c r="X2222" i="7"/>
  <c r="Y2222" i="7"/>
  <c r="Z2222" i="7"/>
  <c r="AA2222" i="7" s="1"/>
  <c r="X2223" i="7"/>
  <c r="Y2223" i="7"/>
  <c r="Z2223" i="7"/>
  <c r="AA2223" i="7" s="1"/>
  <c r="X2224" i="7"/>
  <c r="Y2224" i="7"/>
  <c r="Z2224" i="7"/>
  <c r="AA2224" i="7" s="1"/>
  <c r="X2225" i="7"/>
  <c r="Y2225" i="7"/>
  <c r="Z2225" i="7"/>
  <c r="AA2225" i="7" s="1"/>
  <c r="X2226" i="7"/>
  <c r="Y2226" i="7"/>
  <c r="Z2226" i="7"/>
  <c r="AA2226" i="7" s="1"/>
  <c r="X2227" i="7"/>
  <c r="Y2227" i="7"/>
  <c r="Z2227" i="7"/>
  <c r="AA2227" i="7" s="1"/>
  <c r="X2228" i="7"/>
  <c r="Y2228" i="7"/>
  <c r="Z2228" i="7"/>
  <c r="AA2228" i="7" s="1"/>
  <c r="X2229" i="7"/>
  <c r="Y2229" i="7"/>
  <c r="Z2229" i="7"/>
  <c r="AA2229" i="7" s="1"/>
  <c r="X2230" i="7"/>
  <c r="Y2230" i="7"/>
  <c r="Z2230" i="7"/>
  <c r="AA2230" i="7" s="1"/>
  <c r="X2231" i="7"/>
  <c r="Y2231" i="7"/>
  <c r="Z2231" i="7"/>
  <c r="AA2231" i="7" s="1"/>
  <c r="X2232" i="7"/>
  <c r="Y2232" i="7"/>
  <c r="Z2232" i="7"/>
  <c r="AA2232" i="7" s="1"/>
  <c r="X2233" i="7"/>
  <c r="Y2233" i="7"/>
  <c r="Z2233" i="7"/>
  <c r="AA2233" i="7" s="1"/>
  <c r="X2234" i="7"/>
  <c r="Y2234" i="7"/>
  <c r="Z2234" i="7"/>
  <c r="AA2234" i="7" s="1"/>
  <c r="X2235" i="7"/>
  <c r="Y2235" i="7"/>
  <c r="Z2235" i="7"/>
  <c r="AA2235" i="7" s="1"/>
  <c r="X2236" i="7"/>
  <c r="Y2236" i="7"/>
  <c r="Z2236" i="7"/>
  <c r="AA2236" i="7" s="1"/>
  <c r="X2237" i="7"/>
  <c r="Y2237" i="7"/>
  <c r="Z2237" i="7"/>
  <c r="AA2237" i="7" s="1"/>
  <c r="X2238" i="7"/>
  <c r="Y2238" i="7"/>
  <c r="Z2238" i="7"/>
  <c r="AA2238" i="7" s="1"/>
  <c r="X2239" i="7"/>
  <c r="Y2239" i="7"/>
  <c r="Z2239" i="7"/>
  <c r="AA2239" i="7" s="1"/>
  <c r="X2240" i="7"/>
  <c r="Y2240" i="7"/>
  <c r="Z2240" i="7"/>
  <c r="AA2240" i="7" s="1"/>
  <c r="X2241" i="7"/>
  <c r="Y2241" i="7"/>
  <c r="Z2241" i="7"/>
  <c r="AA2241" i="7" s="1"/>
  <c r="X2242" i="7"/>
  <c r="Y2242" i="7"/>
  <c r="Z2242" i="7"/>
  <c r="AA2242" i="7" s="1"/>
  <c r="X2243" i="7"/>
  <c r="Y2243" i="7"/>
  <c r="Z2243" i="7"/>
  <c r="AA2243" i="7" s="1"/>
  <c r="X2244" i="7"/>
  <c r="Y2244" i="7"/>
  <c r="Z2244" i="7"/>
  <c r="AA2244" i="7" s="1"/>
  <c r="X2245" i="7"/>
  <c r="Y2245" i="7"/>
  <c r="Z2245" i="7"/>
  <c r="AA2245" i="7" s="1"/>
  <c r="X2246" i="7"/>
  <c r="Y2246" i="7"/>
  <c r="Z2246" i="7"/>
  <c r="AA2246" i="7" s="1"/>
  <c r="X2247" i="7"/>
  <c r="Y2247" i="7"/>
  <c r="Z2247" i="7"/>
  <c r="AA2247" i="7" s="1"/>
  <c r="X2248" i="7"/>
  <c r="Y2248" i="7"/>
  <c r="Z2248" i="7"/>
  <c r="AA2248" i="7" s="1"/>
  <c r="X2249" i="7"/>
  <c r="Y2249" i="7"/>
  <c r="Z2249" i="7"/>
  <c r="AA2249" i="7" s="1"/>
  <c r="X2250" i="7"/>
  <c r="Y2250" i="7"/>
  <c r="Z2250" i="7"/>
  <c r="AA2250" i="7" s="1"/>
  <c r="X2251" i="7"/>
  <c r="Y2251" i="7"/>
  <c r="Z2251" i="7"/>
  <c r="AA2251" i="7" s="1"/>
  <c r="X2252" i="7"/>
  <c r="Y2252" i="7"/>
  <c r="Z2252" i="7"/>
  <c r="AA2252" i="7" s="1"/>
  <c r="X2253" i="7"/>
  <c r="Y2253" i="7"/>
  <c r="Z2253" i="7"/>
  <c r="AA2253" i="7" s="1"/>
  <c r="X2254" i="7"/>
  <c r="Y2254" i="7"/>
  <c r="Z2254" i="7"/>
  <c r="AA2254" i="7" s="1"/>
  <c r="X2255" i="7"/>
  <c r="Y2255" i="7"/>
  <c r="Z2255" i="7"/>
  <c r="AA2255" i="7" s="1"/>
  <c r="X2256" i="7"/>
  <c r="Y2256" i="7"/>
  <c r="Z2256" i="7"/>
  <c r="AA2256" i="7" s="1"/>
  <c r="X2257" i="7"/>
  <c r="Y2257" i="7"/>
  <c r="Z2257" i="7"/>
  <c r="AA2257" i="7" s="1"/>
  <c r="X2258" i="7"/>
  <c r="Y2258" i="7"/>
  <c r="Z2258" i="7"/>
  <c r="AA2258" i="7" s="1"/>
  <c r="X2259" i="7"/>
  <c r="Y2259" i="7"/>
  <c r="Z2259" i="7"/>
  <c r="AA2259" i="7" s="1"/>
  <c r="X2260" i="7"/>
  <c r="Y2260" i="7"/>
  <c r="Z2260" i="7"/>
  <c r="AA2260" i="7" s="1"/>
  <c r="X2261" i="7"/>
  <c r="Y2261" i="7"/>
  <c r="Z2261" i="7"/>
  <c r="AA2261" i="7" s="1"/>
  <c r="X2262" i="7"/>
  <c r="Y2262" i="7"/>
  <c r="Z2262" i="7"/>
  <c r="AA2262" i="7" s="1"/>
  <c r="X2263" i="7"/>
  <c r="Y2263" i="7"/>
  <c r="Z2263" i="7"/>
  <c r="AA2263" i="7" s="1"/>
  <c r="X2264" i="7"/>
  <c r="Y2264" i="7"/>
  <c r="Z2264" i="7"/>
  <c r="AA2264" i="7" s="1"/>
  <c r="X2265" i="7"/>
  <c r="Y2265" i="7"/>
  <c r="Z2265" i="7"/>
  <c r="AA2265" i="7" s="1"/>
  <c r="X2266" i="7"/>
  <c r="Y2266" i="7"/>
  <c r="Z2266" i="7"/>
  <c r="AA2266" i="7" s="1"/>
  <c r="X2267" i="7"/>
  <c r="Y2267" i="7"/>
  <c r="Z2267" i="7"/>
  <c r="AA2267" i="7" s="1"/>
  <c r="X2268" i="7"/>
  <c r="Y2268" i="7"/>
  <c r="Z2268" i="7"/>
  <c r="AA2268" i="7" s="1"/>
  <c r="X2269" i="7"/>
  <c r="Y2269" i="7"/>
  <c r="Z2269" i="7"/>
  <c r="AA2269" i="7" s="1"/>
  <c r="X2270" i="7"/>
  <c r="Y2270" i="7"/>
  <c r="Z2270" i="7"/>
  <c r="AA2270" i="7" s="1"/>
  <c r="X2271" i="7"/>
  <c r="Y2271" i="7"/>
  <c r="Z2271" i="7"/>
  <c r="AA2271" i="7" s="1"/>
  <c r="X2272" i="7"/>
  <c r="Y2272" i="7"/>
  <c r="Z2272" i="7"/>
  <c r="AA2272" i="7" s="1"/>
  <c r="X2273" i="7"/>
  <c r="Y2273" i="7"/>
  <c r="Z2273" i="7"/>
  <c r="AA2273" i="7" s="1"/>
  <c r="X2274" i="7"/>
  <c r="Y2274" i="7"/>
  <c r="Z2274" i="7"/>
  <c r="AA2274" i="7" s="1"/>
  <c r="X2275" i="7"/>
  <c r="Y2275" i="7"/>
  <c r="Z2275" i="7"/>
  <c r="AA2275" i="7" s="1"/>
  <c r="X2276" i="7"/>
  <c r="Y2276" i="7"/>
  <c r="Z2276" i="7"/>
  <c r="AA2276" i="7" s="1"/>
  <c r="X2277" i="7"/>
  <c r="Y2277" i="7"/>
  <c r="Z2277" i="7"/>
  <c r="AA2277" i="7" s="1"/>
  <c r="X2278" i="7"/>
  <c r="Y2278" i="7"/>
  <c r="Z2278" i="7"/>
  <c r="AA2278" i="7" s="1"/>
  <c r="X2279" i="7"/>
  <c r="Y2279" i="7"/>
  <c r="Z2279" i="7"/>
  <c r="AA2279" i="7" s="1"/>
  <c r="X2280" i="7"/>
  <c r="Y2280" i="7"/>
  <c r="Z2280" i="7"/>
  <c r="AA2280" i="7" s="1"/>
  <c r="X2281" i="7"/>
  <c r="Y2281" i="7"/>
  <c r="Z2281" i="7"/>
  <c r="AA2281" i="7" s="1"/>
  <c r="X2282" i="7"/>
  <c r="Y2282" i="7"/>
  <c r="Z2282" i="7"/>
  <c r="AA2282" i="7" s="1"/>
  <c r="X2283" i="7"/>
  <c r="Y2283" i="7"/>
  <c r="Z2283" i="7"/>
  <c r="AA2283" i="7" s="1"/>
  <c r="X2284" i="7"/>
  <c r="Y2284" i="7"/>
  <c r="Z2284" i="7"/>
  <c r="AA2284" i="7" s="1"/>
  <c r="X2285" i="7"/>
  <c r="Y2285" i="7"/>
  <c r="Z2285" i="7"/>
  <c r="AA2285" i="7" s="1"/>
  <c r="X2286" i="7"/>
  <c r="Y2286" i="7"/>
  <c r="Z2286" i="7"/>
  <c r="AA2286" i="7" s="1"/>
  <c r="X2287" i="7"/>
  <c r="Y2287" i="7"/>
  <c r="Z2287" i="7"/>
  <c r="AA2287" i="7" s="1"/>
  <c r="X2288" i="7"/>
  <c r="Y2288" i="7"/>
  <c r="Z2288" i="7"/>
  <c r="AA2288" i="7" s="1"/>
  <c r="X2289" i="7"/>
  <c r="Y2289" i="7"/>
  <c r="Z2289" i="7"/>
  <c r="AA2289" i="7" s="1"/>
  <c r="X2290" i="7"/>
  <c r="Y2290" i="7"/>
  <c r="Z2290" i="7"/>
  <c r="AA2290" i="7" s="1"/>
  <c r="X2291" i="7"/>
  <c r="Y2291" i="7"/>
  <c r="Z2291" i="7"/>
  <c r="AA2291" i="7" s="1"/>
  <c r="X2292" i="7"/>
  <c r="Y2292" i="7"/>
  <c r="Z2292" i="7"/>
  <c r="AA2292" i="7" s="1"/>
  <c r="X2293" i="7"/>
  <c r="Y2293" i="7"/>
  <c r="Z2293" i="7"/>
  <c r="AA2293" i="7" s="1"/>
  <c r="X2294" i="7"/>
  <c r="Y2294" i="7"/>
  <c r="Z2294" i="7"/>
  <c r="AA2294" i="7" s="1"/>
  <c r="X2295" i="7"/>
  <c r="Y2295" i="7"/>
  <c r="Z2295" i="7"/>
  <c r="AA2295" i="7" s="1"/>
  <c r="X2296" i="7"/>
  <c r="Y2296" i="7"/>
  <c r="Z2296" i="7"/>
  <c r="AA2296" i="7" s="1"/>
  <c r="X2297" i="7"/>
  <c r="Y2297" i="7"/>
  <c r="Z2297" i="7"/>
  <c r="AA2297" i="7" s="1"/>
  <c r="X2298" i="7"/>
  <c r="Y2298" i="7"/>
  <c r="Z2298" i="7"/>
  <c r="AA2298" i="7" s="1"/>
  <c r="X2299" i="7"/>
  <c r="Y2299" i="7"/>
  <c r="Z2299" i="7"/>
  <c r="AA2299" i="7" s="1"/>
  <c r="X2300" i="7"/>
  <c r="Y2300" i="7"/>
  <c r="Z2300" i="7"/>
  <c r="AA2300" i="7" s="1"/>
  <c r="X2301" i="7"/>
  <c r="Y2301" i="7"/>
  <c r="Z2301" i="7"/>
  <c r="AA2301" i="7" s="1"/>
  <c r="X2302" i="7"/>
  <c r="Y2302" i="7"/>
  <c r="Z2302" i="7"/>
  <c r="AA2302" i="7" s="1"/>
  <c r="X2303" i="7"/>
  <c r="Y2303" i="7"/>
  <c r="Z2303" i="7"/>
  <c r="AA2303" i="7" s="1"/>
  <c r="X2304" i="7"/>
  <c r="Y2304" i="7"/>
  <c r="Z2304" i="7"/>
  <c r="AA2304" i="7" s="1"/>
  <c r="X2305" i="7"/>
  <c r="Y2305" i="7"/>
  <c r="Z2305" i="7"/>
  <c r="AA2305" i="7" s="1"/>
  <c r="X2306" i="7"/>
  <c r="Y2306" i="7"/>
  <c r="Z2306" i="7"/>
  <c r="AA2306" i="7" s="1"/>
  <c r="X2307" i="7"/>
  <c r="Y2307" i="7"/>
  <c r="Z2307" i="7"/>
  <c r="AA2307" i="7" s="1"/>
  <c r="X2308" i="7"/>
  <c r="Y2308" i="7"/>
  <c r="Z2308" i="7"/>
  <c r="AA2308" i="7" s="1"/>
  <c r="X2309" i="7"/>
  <c r="Y2309" i="7"/>
  <c r="Z2309" i="7"/>
  <c r="AA2309" i="7" s="1"/>
  <c r="X2310" i="7"/>
  <c r="Y2310" i="7"/>
  <c r="Z2310" i="7"/>
  <c r="AA2310" i="7" s="1"/>
  <c r="X2311" i="7"/>
  <c r="Y2311" i="7"/>
  <c r="Z2311" i="7"/>
  <c r="AA2311" i="7" s="1"/>
  <c r="X2312" i="7"/>
  <c r="Y2312" i="7"/>
  <c r="Z2312" i="7"/>
  <c r="AA2312" i="7" s="1"/>
  <c r="X2313" i="7"/>
  <c r="Y2313" i="7"/>
  <c r="Z2313" i="7"/>
  <c r="AA2313" i="7" s="1"/>
  <c r="X2314" i="7"/>
  <c r="Y2314" i="7"/>
  <c r="Z2314" i="7"/>
  <c r="AA2314" i="7" s="1"/>
  <c r="X2315" i="7"/>
  <c r="Y2315" i="7"/>
  <c r="Z2315" i="7"/>
  <c r="AA2315" i="7" s="1"/>
  <c r="X2316" i="7"/>
  <c r="Y2316" i="7"/>
  <c r="Z2316" i="7"/>
  <c r="AA2316" i="7" s="1"/>
  <c r="X2317" i="7"/>
  <c r="Y2317" i="7"/>
  <c r="Z2317" i="7"/>
  <c r="AA2317" i="7" s="1"/>
  <c r="X2318" i="7"/>
  <c r="Y2318" i="7"/>
  <c r="Z2318" i="7"/>
  <c r="AA2318" i="7" s="1"/>
  <c r="X2319" i="7"/>
  <c r="Y2319" i="7"/>
  <c r="Z2319" i="7"/>
  <c r="AA2319" i="7" s="1"/>
  <c r="X2320" i="7"/>
  <c r="Y2320" i="7"/>
  <c r="Z2320" i="7"/>
  <c r="AA2320" i="7" s="1"/>
  <c r="X2321" i="7"/>
  <c r="Y2321" i="7"/>
  <c r="Z2321" i="7"/>
  <c r="AA2321" i="7" s="1"/>
  <c r="X2322" i="7"/>
  <c r="Y2322" i="7"/>
  <c r="Z2322" i="7"/>
  <c r="AA2322" i="7" s="1"/>
  <c r="X2323" i="7"/>
  <c r="Y2323" i="7"/>
  <c r="Z2323" i="7"/>
  <c r="AA2323" i="7" s="1"/>
  <c r="X2324" i="7"/>
  <c r="Y2324" i="7"/>
  <c r="Z2324" i="7"/>
  <c r="AA2324" i="7" s="1"/>
  <c r="X2325" i="7"/>
  <c r="Y2325" i="7"/>
  <c r="Z2325" i="7"/>
  <c r="AA2325" i="7" s="1"/>
  <c r="X2326" i="7"/>
  <c r="Y2326" i="7"/>
  <c r="Z2326" i="7"/>
  <c r="AA2326" i="7" s="1"/>
  <c r="X2327" i="7"/>
  <c r="Y2327" i="7"/>
  <c r="Z2327" i="7"/>
  <c r="AA2327" i="7" s="1"/>
  <c r="X2328" i="7"/>
  <c r="Y2328" i="7"/>
  <c r="Z2328" i="7"/>
  <c r="AA2328" i="7" s="1"/>
  <c r="X2329" i="7"/>
  <c r="Y2329" i="7"/>
  <c r="Z2329" i="7"/>
  <c r="AA2329" i="7" s="1"/>
  <c r="X2330" i="7"/>
  <c r="Y2330" i="7"/>
  <c r="Z2330" i="7"/>
  <c r="AA2330" i="7" s="1"/>
  <c r="X2331" i="7"/>
  <c r="Y2331" i="7"/>
  <c r="Z2331" i="7"/>
  <c r="AA2331" i="7" s="1"/>
  <c r="X2332" i="7"/>
  <c r="Y2332" i="7"/>
  <c r="Z2332" i="7"/>
  <c r="AA2332" i="7" s="1"/>
  <c r="X2333" i="7"/>
  <c r="Y2333" i="7"/>
  <c r="Z2333" i="7"/>
  <c r="AA2333" i="7" s="1"/>
  <c r="X2334" i="7"/>
  <c r="Y2334" i="7"/>
  <c r="Z2334" i="7"/>
  <c r="AA2334" i="7" s="1"/>
  <c r="X2335" i="7"/>
  <c r="Y2335" i="7"/>
  <c r="Z2335" i="7"/>
  <c r="AA2335" i="7" s="1"/>
  <c r="X2336" i="7"/>
  <c r="Y2336" i="7"/>
  <c r="Z2336" i="7"/>
  <c r="AA2336" i="7" s="1"/>
  <c r="X2337" i="7"/>
  <c r="Y2337" i="7"/>
  <c r="Z2337" i="7"/>
  <c r="AA2337" i="7" s="1"/>
  <c r="X2338" i="7"/>
  <c r="Y2338" i="7"/>
  <c r="Z2338" i="7"/>
  <c r="AA2338" i="7" s="1"/>
  <c r="X2339" i="7"/>
  <c r="Y2339" i="7"/>
  <c r="Z2339" i="7"/>
  <c r="AA2339" i="7" s="1"/>
  <c r="X2340" i="7"/>
  <c r="Y2340" i="7"/>
  <c r="Z2340" i="7"/>
  <c r="AA2340" i="7" s="1"/>
  <c r="X2341" i="7"/>
  <c r="Y2341" i="7"/>
  <c r="Z2341" i="7"/>
  <c r="AA2341" i="7" s="1"/>
  <c r="X2342" i="7"/>
  <c r="Y2342" i="7"/>
  <c r="Z2342" i="7"/>
  <c r="AA2342" i="7" s="1"/>
  <c r="X2343" i="7"/>
  <c r="Y2343" i="7"/>
  <c r="Z2343" i="7"/>
  <c r="AA2343" i="7" s="1"/>
  <c r="X2344" i="7"/>
  <c r="Y2344" i="7"/>
  <c r="Z2344" i="7"/>
  <c r="AA2344" i="7" s="1"/>
  <c r="X2345" i="7"/>
  <c r="Y2345" i="7"/>
  <c r="Z2345" i="7"/>
  <c r="AA2345" i="7" s="1"/>
  <c r="X2346" i="7"/>
  <c r="Y2346" i="7"/>
  <c r="Z2346" i="7"/>
  <c r="AA2346" i="7" s="1"/>
  <c r="X2347" i="7"/>
  <c r="Y2347" i="7"/>
  <c r="Z2347" i="7"/>
  <c r="AA2347" i="7" s="1"/>
  <c r="X2348" i="7"/>
  <c r="Y2348" i="7"/>
  <c r="Z2348" i="7"/>
  <c r="AA2348" i="7" s="1"/>
  <c r="X2349" i="7"/>
  <c r="Y2349" i="7"/>
  <c r="Z2349" i="7"/>
  <c r="AA2349" i="7" s="1"/>
  <c r="X2350" i="7"/>
  <c r="Y2350" i="7"/>
  <c r="Z2350" i="7"/>
  <c r="AA2350" i="7" s="1"/>
  <c r="X2351" i="7"/>
  <c r="Y2351" i="7"/>
  <c r="Z2351" i="7"/>
  <c r="AA2351" i="7" s="1"/>
  <c r="X2352" i="7"/>
  <c r="Y2352" i="7"/>
  <c r="Z2352" i="7"/>
  <c r="AA2352" i="7" s="1"/>
  <c r="X2353" i="7"/>
  <c r="Y2353" i="7"/>
  <c r="Z2353" i="7"/>
  <c r="AA2353" i="7" s="1"/>
  <c r="X2354" i="7"/>
  <c r="Y2354" i="7"/>
  <c r="Z2354" i="7"/>
  <c r="AA2354" i="7" s="1"/>
  <c r="X2355" i="7"/>
  <c r="Y2355" i="7"/>
  <c r="Z2355" i="7"/>
  <c r="AA2355" i="7" s="1"/>
  <c r="X2356" i="7"/>
  <c r="Y2356" i="7"/>
  <c r="Z2356" i="7"/>
  <c r="AA2356" i="7" s="1"/>
  <c r="X2357" i="7"/>
  <c r="Y2357" i="7"/>
  <c r="Z2357" i="7"/>
  <c r="AA2357" i="7" s="1"/>
  <c r="X2358" i="7"/>
  <c r="Y2358" i="7"/>
  <c r="Z2358" i="7"/>
  <c r="AA2358" i="7" s="1"/>
  <c r="X2359" i="7"/>
  <c r="Y2359" i="7"/>
  <c r="Z2359" i="7"/>
  <c r="AA2359" i="7" s="1"/>
  <c r="X2360" i="7"/>
  <c r="Y2360" i="7"/>
  <c r="Z2360" i="7"/>
  <c r="AA2360" i="7" s="1"/>
  <c r="X2361" i="7"/>
  <c r="Y2361" i="7"/>
  <c r="Z2361" i="7"/>
  <c r="AA2361" i="7" s="1"/>
  <c r="X2362" i="7"/>
  <c r="Y2362" i="7"/>
  <c r="Z2362" i="7"/>
  <c r="AA2362" i="7" s="1"/>
  <c r="X2363" i="7"/>
  <c r="Y2363" i="7"/>
  <c r="Z2363" i="7"/>
  <c r="AA2363" i="7" s="1"/>
  <c r="X2364" i="7"/>
  <c r="Y2364" i="7"/>
  <c r="Z2364" i="7"/>
  <c r="AA2364" i="7" s="1"/>
  <c r="X2365" i="7"/>
  <c r="Y2365" i="7"/>
  <c r="Z2365" i="7"/>
  <c r="AA2365" i="7" s="1"/>
  <c r="X2366" i="7"/>
  <c r="Y2366" i="7"/>
  <c r="Z2366" i="7"/>
  <c r="AA2366" i="7" s="1"/>
  <c r="X2367" i="7"/>
  <c r="Y2367" i="7"/>
  <c r="Z2367" i="7"/>
  <c r="AA2367" i="7" s="1"/>
  <c r="X2368" i="7"/>
  <c r="Y2368" i="7"/>
  <c r="Z2368" i="7"/>
  <c r="AA2368" i="7" s="1"/>
  <c r="X2369" i="7"/>
  <c r="Y2369" i="7"/>
  <c r="Z2369" i="7"/>
  <c r="AA2369" i="7" s="1"/>
  <c r="X2370" i="7"/>
  <c r="Y2370" i="7"/>
  <c r="Z2370" i="7"/>
  <c r="AA2370" i="7" s="1"/>
  <c r="X2371" i="7"/>
  <c r="Y2371" i="7"/>
  <c r="Z2371" i="7"/>
  <c r="AA2371" i="7" s="1"/>
  <c r="X2372" i="7"/>
  <c r="Y2372" i="7"/>
  <c r="Z2372" i="7"/>
  <c r="AA2372" i="7" s="1"/>
  <c r="X2373" i="7"/>
  <c r="Y2373" i="7"/>
  <c r="Z2373" i="7"/>
  <c r="AA2373" i="7" s="1"/>
  <c r="X2374" i="7"/>
  <c r="Y2374" i="7"/>
  <c r="Z2374" i="7"/>
  <c r="AA2374" i="7" s="1"/>
  <c r="X2375" i="7"/>
  <c r="Y2375" i="7"/>
  <c r="Z2375" i="7"/>
  <c r="AA2375" i="7" s="1"/>
  <c r="X2376" i="7"/>
  <c r="Y2376" i="7"/>
  <c r="Z2376" i="7"/>
  <c r="AA2376" i="7" s="1"/>
  <c r="X2377" i="7"/>
  <c r="Y2377" i="7"/>
  <c r="Z2377" i="7"/>
  <c r="AA2377" i="7" s="1"/>
  <c r="X2378" i="7"/>
  <c r="Y2378" i="7"/>
  <c r="Z2378" i="7"/>
  <c r="AA2378" i="7" s="1"/>
  <c r="X2379" i="7"/>
  <c r="Y2379" i="7"/>
  <c r="Z2379" i="7"/>
  <c r="AA2379" i="7" s="1"/>
  <c r="X2380" i="7"/>
  <c r="Y2380" i="7"/>
  <c r="Z2380" i="7"/>
  <c r="AA2380" i="7" s="1"/>
  <c r="X2381" i="7"/>
  <c r="Y2381" i="7"/>
  <c r="Z2381" i="7"/>
  <c r="AA2381" i="7" s="1"/>
  <c r="X2382" i="7"/>
  <c r="Y2382" i="7"/>
  <c r="Z2382" i="7"/>
  <c r="AA2382" i="7" s="1"/>
  <c r="X2383" i="7"/>
  <c r="Y2383" i="7"/>
  <c r="Z2383" i="7"/>
  <c r="AA2383" i="7" s="1"/>
  <c r="X2384" i="7"/>
  <c r="Y2384" i="7"/>
  <c r="Z2384" i="7"/>
  <c r="AA2384" i="7" s="1"/>
  <c r="X2385" i="7"/>
  <c r="Y2385" i="7"/>
  <c r="Z2385" i="7"/>
  <c r="AA2385" i="7" s="1"/>
  <c r="X2386" i="7"/>
  <c r="Y2386" i="7"/>
  <c r="Z2386" i="7"/>
  <c r="AA2386" i="7" s="1"/>
  <c r="X2387" i="7"/>
  <c r="Y2387" i="7"/>
  <c r="Z2387" i="7"/>
  <c r="AA2387" i="7" s="1"/>
  <c r="X2388" i="7"/>
  <c r="Y2388" i="7"/>
  <c r="Z2388" i="7"/>
  <c r="AA2388" i="7" s="1"/>
  <c r="X2389" i="7"/>
  <c r="Y2389" i="7"/>
  <c r="Z2389" i="7"/>
  <c r="AA2389" i="7" s="1"/>
  <c r="X2390" i="7"/>
  <c r="Y2390" i="7"/>
  <c r="Z2390" i="7"/>
  <c r="AA2390" i="7" s="1"/>
  <c r="X2391" i="7"/>
  <c r="Y2391" i="7"/>
  <c r="Z2391" i="7"/>
  <c r="AA2391" i="7" s="1"/>
  <c r="X2392" i="7"/>
  <c r="Y2392" i="7"/>
  <c r="Z2392" i="7"/>
  <c r="AA2392" i="7" s="1"/>
  <c r="X2393" i="7"/>
  <c r="Y2393" i="7"/>
  <c r="Z2393" i="7"/>
  <c r="AA2393" i="7" s="1"/>
  <c r="X2394" i="7"/>
  <c r="Y2394" i="7"/>
  <c r="Z2394" i="7"/>
  <c r="AA2394" i="7" s="1"/>
  <c r="X2395" i="7"/>
  <c r="Y2395" i="7"/>
  <c r="Z2395" i="7"/>
  <c r="AA2395" i="7" s="1"/>
  <c r="X2396" i="7"/>
  <c r="Y2396" i="7"/>
  <c r="Z2396" i="7"/>
  <c r="AA2396" i="7" s="1"/>
  <c r="X2397" i="7"/>
  <c r="Y2397" i="7"/>
  <c r="Z2397" i="7"/>
  <c r="AA2397" i="7" s="1"/>
  <c r="X2398" i="7"/>
  <c r="Y2398" i="7"/>
  <c r="Z2398" i="7"/>
  <c r="AA2398" i="7" s="1"/>
  <c r="X2399" i="7"/>
  <c r="Y2399" i="7"/>
  <c r="Z2399" i="7"/>
  <c r="AA2399" i="7" s="1"/>
  <c r="X2400" i="7"/>
  <c r="Y2400" i="7"/>
  <c r="Z2400" i="7"/>
  <c r="AA2400" i="7" s="1"/>
  <c r="X2401" i="7"/>
  <c r="Y2401" i="7"/>
  <c r="Z2401" i="7"/>
  <c r="AA2401" i="7" s="1"/>
  <c r="X2402" i="7"/>
  <c r="Y2402" i="7"/>
  <c r="Z2402" i="7"/>
  <c r="AA2402" i="7" s="1"/>
  <c r="X2403" i="7"/>
  <c r="Y2403" i="7"/>
  <c r="Z2403" i="7"/>
  <c r="AA2403" i="7" s="1"/>
  <c r="X2404" i="7"/>
  <c r="Y2404" i="7"/>
  <c r="Z2404" i="7"/>
  <c r="AA2404" i="7" s="1"/>
  <c r="X2405" i="7"/>
  <c r="Y2405" i="7"/>
  <c r="Z2405" i="7"/>
  <c r="AA2405" i="7" s="1"/>
  <c r="X2406" i="7"/>
  <c r="Y2406" i="7"/>
  <c r="Z2406" i="7"/>
  <c r="AA2406" i="7" s="1"/>
  <c r="X2407" i="7"/>
  <c r="Y2407" i="7"/>
  <c r="Z2407" i="7"/>
  <c r="AA2407" i="7" s="1"/>
  <c r="X2408" i="7"/>
  <c r="Y2408" i="7"/>
  <c r="Z2408" i="7"/>
  <c r="AA2408" i="7" s="1"/>
  <c r="X2409" i="7"/>
  <c r="Y2409" i="7"/>
  <c r="Z2409" i="7"/>
  <c r="AA2409" i="7" s="1"/>
  <c r="X2410" i="7"/>
  <c r="Y2410" i="7"/>
  <c r="Z2410" i="7"/>
  <c r="AA2410" i="7" s="1"/>
  <c r="X2411" i="7"/>
  <c r="Y2411" i="7"/>
  <c r="Z2411" i="7"/>
  <c r="AA2411" i="7" s="1"/>
  <c r="X2412" i="7"/>
  <c r="Y2412" i="7"/>
  <c r="Z2412" i="7"/>
  <c r="AA2412" i="7" s="1"/>
  <c r="X2413" i="7"/>
  <c r="Y2413" i="7"/>
  <c r="Z2413" i="7"/>
  <c r="AA2413" i="7" s="1"/>
  <c r="X2414" i="7"/>
  <c r="Y2414" i="7"/>
  <c r="Z2414" i="7"/>
  <c r="AA2414" i="7" s="1"/>
  <c r="X2415" i="7"/>
  <c r="Y2415" i="7"/>
  <c r="Z2415" i="7"/>
  <c r="AA2415" i="7" s="1"/>
  <c r="X2416" i="7"/>
  <c r="Y2416" i="7"/>
  <c r="Z2416" i="7"/>
  <c r="AA2416" i="7" s="1"/>
  <c r="X2417" i="7"/>
  <c r="Y2417" i="7"/>
  <c r="Z2417" i="7"/>
  <c r="AA2417" i="7" s="1"/>
  <c r="X2418" i="7"/>
  <c r="Y2418" i="7"/>
  <c r="Z2418" i="7"/>
  <c r="AA2418" i="7" s="1"/>
  <c r="X2419" i="7"/>
  <c r="Y2419" i="7"/>
  <c r="Z2419" i="7"/>
  <c r="AA2419" i="7" s="1"/>
  <c r="X2420" i="7"/>
  <c r="Y2420" i="7"/>
  <c r="Z2420" i="7"/>
  <c r="AA2420" i="7" s="1"/>
  <c r="X2421" i="7"/>
  <c r="Y2421" i="7"/>
  <c r="Z2421" i="7"/>
  <c r="AA2421" i="7" s="1"/>
  <c r="X2422" i="7"/>
  <c r="Y2422" i="7"/>
  <c r="Z2422" i="7"/>
  <c r="AA2422" i="7" s="1"/>
  <c r="X2423" i="7"/>
  <c r="Y2423" i="7"/>
  <c r="Z2423" i="7"/>
  <c r="AA2423" i="7" s="1"/>
  <c r="X2424" i="7"/>
  <c r="Y2424" i="7"/>
  <c r="Z2424" i="7"/>
  <c r="AA2424" i="7" s="1"/>
  <c r="X2425" i="7"/>
  <c r="Y2425" i="7"/>
  <c r="Z2425" i="7"/>
  <c r="AA2425" i="7" s="1"/>
  <c r="X2426" i="7"/>
  <c r="Y2426" i="7"/>
  <c r="Z2426" i="7"/>
  <c r="AA2426" i="7" s="1"/>
  <c r="X2427" i="7"/>
  <c r="Y2427" i="7"/>
  <c r="Z2427" i="7"/>
  <c r="AA2427" i="7" s="1"/>
  <c r="X2428" i="7"/>
  <c r="Y2428" i="7"/>
  <c r="Z2428" i="7"/>
  <c r="AA2428" i="7" s="1"/>
  <c r="X2429" i="7"/>
  <c r="Y2429" i="7"/>
  <c r="Z2429" i="7"/>
  <c r="AA2429" i="7" s="1"/>
  <c r="X2430" i="7"/>
  <c r="Y2430" i="7"/>
  <c r="Z2430" i="7"/>
  <c r="AA2430" i="7" s="1"/>
  <c r="X2431" i="7"/>
  <c r="Y2431" i="7"/>
  <c r="Z2431" i="7"/>
  <c r="AA2431" i="7" s="1"/>
  <c r="X2432" i="7"/>
  <c r="Y2432" i="7"/>
  <c r="Z2432" i="7"/>
  <c r="AA2432" i="7" s="1"/>
  <c r="X2433" i="7"/>
  <c r="Y2433" i="7"/>
  <c r="Z2433" i="7"/>
  <c r="AA2433" i="7" s="1"/>
  <c r="X2434" i="7"/>
  <c r="Y2434" i="7"/>
  <c r="Z2434" i="7"/>
  <c r="AA2434" i="7" s="1"/>
  <c r="X2435" i="7"/>
  <c r="Y2435" i="7"/>
  <c r="Z2435" i="7"/>
  <c r="AA2435" i="7" s="1"/>
  <c r="X2436" i="7"/>
  <c r="Y2436" i="7"/>
  <c r="Z2436" i="7"/>
  <c r="AA2436" i="7" s="1"/>
  <c r="X2437" i="7"/>
  <c r="Y2437" i="7"/>
  <c r="Z2437" i="7"/>
  <c r="AA2437" i="7" s="1"/>
  <c r="X2438" i="7"/>
  <c r="Y2438" i="7"/>
  <c r="Z2438" i="7"/>
  <c r="AA2438" i="7" s="1"/>
  <c r="X2439" i="7"/>
  <c r="Y2439" i="7"/>
  <c r="Z2439" i="7"/>
  <c r="AA2439" i="7" s="1"/>
  <c r="X2440" i="7"/>
  <c r="Y2440" i="7"/>
  <c r="Z2440" i="7"/>
  <c r="AA2440" i="7" s="1"/>
  <c r="X2441" i="7"/>
  <c r="Y2441" i="7"/>
  <c r="Z2441" i="7"/>
  <c r="AA2441" i="7" s="1"/>
  <c r="X2442" i="7"/>
  <c r="Y2442" i="7"/>
  <c r="Z2442" i="7"/>
  <c r="AA2442" i="7" s="1"/>
  <c r="X2443" i="7"/>
  <c r="Y2443" i="7"/>
  <c r="Z2443" i="7"/>
  <c r="AA2443" i="7" s="1"/>
  <c r="X2444" i="7"/>
  <c r="Y2444" i="7"/>
  <c r="Z2444" i="7"/>
  <c r="AA2444" i="7" s="1"/>
  <c r="X2445" i="7"/>
  <c r="Y2445" i="7"/>
  <c r="Z2445" i="7"/>
  <c r="AA2445" i="7" s="1"/>
  <c r="X2446" i="7"/>
  <c r="Y2446" i="7"/>
  <c r="Z2446" i="7"/>
  <c r="AA2446" i="7" s="1"/>
  <c r="X2447" i="7"/>
  <c r="Y2447" i="7"/>
  <c r="Z2447" i="7"/>
  <c r="AA2447" i="7" s="1"/>
  <c r="X2448" i="7"/>
  <c r="Y2448" i="7"/>
  <c r="Z2448" i="7"/>
  <c r="AA2448" i="7" s="1"/>
  <c r="X2449" i="7"/>
  <c r="Y2449" i="7"/>
  <c r="Z2449" i="7"/>
  <c r="AA2449" i="7" s="1"/>
  <c r="X2450" i="7"/>
  <c r="Y2450" i="7"/>
  <c r="Z2450" i="7"/>
  <c r="AA2450" i="7" s="1"/>
  <c r="X2451" i="7"/>
  <c r="Y2451" i="7"/>
  <c r="Z2451" i="7"/>
  <c r="AA2451" i="7" s="1"/>
  <c r="X2452" i="7"/>
  <c r="Y2452" i="7"/>
  <c r="Z2452" i="7"/>
  <c r="AA2452" i="7" s="1"/>
  <c r="X2453" i="7"/>
  <c r="Y2453" i="7"/>
  <c r="Z2453" i="7"/>
  <c r="AA2453" i="7" s="1"/>
  <c r="X2454" i="7"/>
  <c r="Y2454" i="7"/>
  <c r="Z2454" i="7"/>
  <c r="AA2454" i="7" s="1"/>
  <c r="X2455" i="7"/>
  <c r="Y2455" i="7"/>
  <c r="Z2455" i="7"/>
  <c r="AA2455" i="7" s="1"/>
  <c r="X2456" i="7"/>
  <c r="Y2456" i="7"/>
  <c r="Z2456" i="7"/>
  <c r="AA2456" i="7" s="1"/>
  <c r="X2457" i="7"/>
  <c r="Y2457" i="7"/>
  <c r="Z2457" i="7"/>
  <c r="AA2457" i="7" s="1"/>
  <c r="X2458" i="7"/>
  <c r="Y2458" i="7"/>
  <c r="Z2458" i="7"/>
  <c r="AA2458" i="7" s="1"/>
  <c r="X2459" i="7"/>
  <c r="Y2459" i="7"/>
  <c r="Z2459" i="7"/>
  <c r="AA2459" i="7" s="1"/>
  <c r="X2460" i="7"/>
  <c r="Y2460" i="7"/>
  <c r="Z2460" i="7"/>
  <c r="AA2460" i="7" s="1"/>
  <c r="X2461" i="7"/>
  <c r="Y2461" i="7"/>
  <c r="Z2461" i="7"/>
  <c r="AA2461" i="7" s="1"/>
  <c r="X2462" i="7"/>
  <c r="Y2462" i="7"/>
  <c r="Z2462" i="7"/>
  <c r="AA2462" i="7" s="1"/>
  <c r="X2463" i="7"/>
  <c r="Y2463" i="7"/>
  <c r="Z2463" i="7"/>
  <c r="AA2463" i="7" s="1"/>
  <c r="X2464" i="7"/>
  <c r="Y2464" i="7"/>
  <c r="Z2464" i="7"/>
  <c r="AA2464" i="7" s="1"/>
  <c r="X2465" i="7"/>
  <c r="Y2465" i="7"/>
  <c r="Z2465" i="7"/>
  <c r="AA2465" i="7" s="1"/>
  <c r="X2466" i="7"/>
  <c r="Y2466" i="7"/>
  <c r="Z2466" i="7"/>
  <c r="AA2466" i="7" s="1"/>
  <c r="X2467" i="7"/>
  <c r="Y2467" i="7"/>
  <c r="Z2467" i="7"/>
  <c r="AA2467" i="7" s="1"/>
  <c r="X2468" i="7"/>
  <c r="Y2468" i="7"/>
  <c r="Z2468" i="7"/>
  <c r="AA2468" i="7" s="1"/>
  <c r="X2469" i="7"/>
  <c r="Y2469" i="7"/>
  <c r="Z2469" i="7"/>
  <c r="AA2469" i="7" s="1"/>
  <c r="X2470" i="7"/>
  <c r="Y2470" i="7"/>
  <c r="Z2470" i="7"/>
  <c r="AA2470" i="7" s="1"/>
  <c r="X2471" i="7"/>
  <c r="Y2471" i="7"/>
  <c r="Z2471" i="7"/>
  <c r="AA2471" i="7" s="1"/>
  <c r="X2472" i="7"/>
  <c r="Y2472" i="7"/>
  <c r="Z2472" i="7"/>
  <c r="AA2472" i="7" s="1"/>
  <c r="X2473" i="7"/>
  <c r="Y2473" i="7"/>
  <c r="Z2473" i="7"/>
  <c r="AA2473" i="7" s="1"/>
  <c r="X2474" i="7"/>
  <c r="Y2474" i="7"/>
  <c r="Z2474" i="7"/>
  <c r="AA2474" i="7" s="1"/>
  <c r="X2475" i="7"/>
  <c r="Y2475" i="7"/>
  <c r="Z2475" i="7"/>
  <c r="AA2475" i="7" s="1"/>
  <c r="X2476" i="7"/>
  <c r="Y2476" i="7"/>
  <c r="Z2476" i="7"/>
  <c r="AA2476" i="7" s="1"/>
  <c r="X2477" i="7"/>
  <c r="Y2477" i="7"/>
  <c r="Z2477" i="7"/>
  <c r="AA2477" i="7" s="1"/>
  <c r="X2478" i="7"/>
  <c r="Y2478" i="7"/>
  <c r="Z2478" i="7"/>
  <c r="AA2478" i="7" s="1"/>
  <c r="X2479" i="7"/>
  <c r="Y2479" i="7"/>
  <c r="Z2479" i="7"/>
  <c r="AA2479" i="7" s="1"/>
  <c r="X2480" i="7"/>
  <c r="Y2480" i="7"/>
  <c r="Z2480" i="7"/>
  <c r="AA2480" i="7" s="1"/>
  <c r="X2481" i="7"/>
  <c r="Y2481" i="7"/>
  <c r="Z2481" i="7"/>
  <c r="AA2481" i="7" s="1"/>
  <c r="X2482" i="7"/>
  <c r="Y2482" i="7"/>
  <c r="Z2482" i="7"/>
  <c r="AA2482" i="7" s="1"/>
  <c r="X2483" i="7"/>
  <c r="Y2483" i="7"/>
  <c r="Z2483" i="7"/>
  <c r="AA2483" i="7" s="1"/>
  <c r="X2484" i="7"/>
  <c r="Y2484" i="7"/>
  <c r="Z2484" i="7"/>
  <c r="AA2484" i="7" s="1"/>
  <c r="X2485" i="7"/>
  <c r="Y2485" i="7"/>
  <c r="Z2485" i="7"/>
  <c r="AA2485" i="7" s="1"/>
  <c r="X2486" i="7"/>
  <c r="Y2486" i="7"/>
  <c r="Z2486" i="7"/>
  <c r="AA2486" i="7" s="1"/>
  <c r="X2487" i="7"/>
  <c r="Y2487" i="7"/>
  <c r="Z2487" i="7"/>
  <c r="AA2487" i="7" s="1"/>
  <c r="X2488" i="7"/>
  <c r="Y2488" i="7"/>
  <c r="Z2488" i="7"/>
  <c r="AA2488" i="7" s="1"/>
  <c r="X2489" i="7"/>
  <c r="Y2489" i="7"/>
  <c r="Z2489" i="7"/>
  <c r="AA2489" i="7" s="1"/>
  <c r="X2490" i="7"/>
  <c r="Y2490" i="7"/>
  <c r="Z2490" i="7"/>
  <c r="AA2490" i="7" s="1"/>
  <c r="X2491" i="7"/>
  <c r="Y2491" i="7"/>
  <c r="Z2491" i="7"/>
  <c r="AA2491" i="7" s="1"/>
  <c r="X2492" i="7"/>
  <c r="Y2492" i="7"/>
  <c r="Z2492" i="7"/>
  <c r="AA2492" i="7" s="1"/>
  <c r="X2493" i="7"/>
  <c r="Y2493" i="7"/>
  <c r="Z2493" i="7"/>
  <c r="AA2493" i="7" s="1"/>
  <c r="X2494" i="7"/>
  <c r="Y2494" i="7"/>
  <c r="Z2494" i="7"/>
  <c r="AA2494" i="7" s="1"/>
  <c r="X2495" i="7"/>
  <c r="Y2495" i="7"/>
  <c r="Z2495" i="7"/>
  <c r="AA2495" i="7" s="1"/>
  <c r="X2496" i="7"/>
  <c r="Y2496" i="7"/>
  <c r="Z2496" i="7"/>
  <c r="AA2496" i="7" s="1"/>
  <c r="X2497" i="7"/>
  <c r="Y2497" i="7"/>
  <c r="Z2497" i="7"/>
  <c r="AA2497" i="7" s="1"/>
  <c r="X2498" i="7"/>
  <c r="Y2498" i="7"/>
  <c r="Z2498" i="7"/>
  <c r="AA2498" i="7" s="1"/>
  <c r="X2499" i="7"/>
  <c r="Y2499" i="7"/>
  <c r="Z2499" i="7"/>
  <c r="AA2499" i="7" s="1"/>
  <c r="X2500" i="7"/>
  <c r="Y2500" i="7"/>
  <c r="Z2500" i="7"/>
  <c r="AA2500" i="7" s="1"/>
  <c r="X2501" i="7"/>
  <c r="Y2501" i="7"/>
  <c r="Z2501" i="7"/>
  <c r="AA2501" i="7" s="1"/>
  <c r="X2502" i="7"/>
  <c r="Y2502" i="7"/>
  <c r="Z2502" i="7"/>
  <c r="AA2502" i="7" s="1"/>
  <c r="X2503" i="7"/>
  <c r="Y2503" i="7"/>
  <c r="Z2503" i="7"/>
  <c r="AA2503" i="7" s="1"/>
  <c r="X2504" i="7"/>
  <c r="Y2504" i="7"/>
  <c r="Z2504" i="7"/>
  <c r="AA2504" i="7" s="1"/>
  <c r="X2505" i="7"/>
  <c r="Y2505" i="7"/>
  <c r="Z2505" i="7"/>
  <c r="AA2505" i="7" s="1"/>
  <c r="X2506" i="7"/>
  <c r="Y2506" i="7"/>
  <c r="Z2506" i="7"/>
  <c r="AA2506" i="7" s="1"/>
  <c r="X2507" i="7"/>
  <c r="Y2507" i="7"/>
  <c r="Z2507" i="7"/>
  <c r="AA2507" i="7" s="1"/>
  <c r="X2508" i="7"/>
  <c r="Y2508" i="7"/>
  <c r="Z2508" i="7"/>
  <c r="AA2508" i="7" s="1"/>
  <c r="X2509" i="7"/>
  <c r="Y2509" i="7"/>
  <c r="Z2509" i="7"/>
  <c r="AA2509" i="7" s="1"/>
  <c r="X2510" i="7"/>
  <c r="Y2510" i="7"/>
  <c r="Z2510" i="7"/>
  <c r="AA2510" i="7" s="1"/>
  <c r="X2511" i="7"/>
  <c r="Y2511" i="7"/>
  <c r="Z2511" i="7"/>
  <c r="AA2511" i="7" s="1"/>
  <c r="X2512" i="7"/>
  <c r="Y2512" i="7"/>
  <c r="Z2512" i="7"/>
  <c r="AA2512" i="7" s="1"/>
  <c r="X2513" i="7"/>
  <c r="Y2513" i="7"/>
  <c r="Z2513" i="7"/>
  <c r="AA2513" i="7" s="1"/>
  <c r="X2514" i="7"/>
  <c r="Y2514" i="7"/>
  <c r="Z2514" i="7"/>
  <c r="AA2514" i="7" s="1"/>
  <c r="X2515" i="7"/>
  <c r="Y2515" i="7"/>
  <c r="Z2515" i="7"/>
  <c r="AA2515" i="7" s="1"/>
  <c r="X2516" i="7"/>
  <c r="Y2516" i="7"/>
  <c r="Z2516" i="7"/>
  <c r="AA2516" i="7" s="1"/>
  <c r="X2517" i="7"/>
  <c r="Y2517" i="7"/>
  <c r="Z2517" i="7"/>
  <c r="AA2517" i="7" s="1"/>
  <c r="X2518" i="7"/>
  <c r="Y2518" i="7"/>
  <c r="Z2518" i="7"/>
  <c r="AA2518" i="7" s="1"/>
  <c r="X2519" i="7"/>
  <c r="Y2519" i="7"/>
  <c r="Z2519" i="7"/>
  <c r="AA2519" i="7" s="1"/>
  <c r="X2520" i="7"/>
  <c r="Y2520" i="7"/>
  <c r="Z2520" i="7"/>
  <c r="AA2520" i="7" s="1"/>
  <c r="X2521" i="7"/>
  <c r="Y2521" i="7"/>
  <c r="Z2521" i="7"/>
  <c r="AA2521" i="7" s="1"/>
  <c r="X2522" i="7"/>
  <c r="Y2522" i="7"/>
  <c r="Z2522" i="7"/>
  <c r="AA2522" i="7" s="1"/>
  <c r="X2523" i="7"/>
  <c r="Y2523" i="7"/>
  <c r="Z2523" i="7"/>
  <c r="AA2523" i="7" s="1"/>
  <c r="X2524" i="7"/>
  <c r="Y2524" i="7"/>
  <c r="Z2524" i="7"/>
  <c r="AA2524" i="7" s="1"/>
  <c r="X2525" i="7"/>
  <c r="Y2525" i="7"/>
  <c r="Z2525" i="7"/>
  <c r="AA2525" i="7" s="1"/>
  <c r="X2526" i="7"/>
  <c r="Y2526" i="7"/>
  <c r="Z2526" i="7"/>
  <c r="AA2526" i="7" s="1"/>
  <c r="X2527" i="7"/>
  <c r="Y2527" i="7"/>
  <c r="Z2527" i="7"/>
  <c r="AA2527" i="7" s="1"/>
  <c r="X2528" i="7"/>
  <c r="Y2528" i="7"/>
  <c r="Z2528" i="7"/>
  <c r="AA2528" i="7" s="1"/>
  <c r="X2529" i="7"/>
  <c r="Y2529" i="7"/>
  <c r="Z2529" i="7"/>
  <c r="AA2529" i="7" s="1"/>
  <c r="X2530" i="7"/>
  <c r="Y2530" i="7"/>
  <c r="Z2530" i="7"/>
  <c r="AA2530" i="7" s="1"/>
  <c r="X2531" i="7"/>
  <c r="Y2531" i="7"/>
  <c r="Z2531" i="7"/>
  <c r="AA2531" i="7" s="1"/>
  <c r="X2532" i="7"/>
  <c r="Y2532" i="7"/>
  <c r="Z2532" i="7"/>
  <c r="AA2532" i="7" s="1"/>
  <c r="X2533" i="7"/>
  <c r="Y2533" i="7"/>
  <c r="Z2533" i="7"/>
  <c r="AA2533" i="7" s="1"/>
  <c r="X2534" i="7"/>
  <c r="Y2534" i="7"/>
  <c r="Z2534" i="7"/>
  <c r="AA2534" i="7" s="1"/>
  <c r="X2535" i="7"/>
  <c r="Y2535" i="7"/>
  <c r="Z2535" i="7"/>
  <c r="AA2535" i="7" s="1"/>
  <c r="X2536" i="7"/>
  <c r="Y2536" i="7"/>
  <c r="Z2536" i="7"/>
  <c r="AA2536" i="7" s="1"/>
  <c r="X2537" i="7"/>
  <c r="Y2537" i="7"/>
  <c r="Z2537" i="7"/>
  <c r="AA2537" i="7" s="1"/>
  <c r="X2538" i="7"/>
  <c r="Y2538" i="7"/>
  <c r="Z2538" i="7"/>
  <c r="AA2538" i="7" s="1"/>
  <c r="X2539" i="7"/>
  <c r="Y2539" i="7"/>
  <c r="Z2539" i="7"/>
  <c r="AA2539" i="7" s="1"/>
  <c r="X2540" i="7"/>
  <c r="Y2540" i="7"/>
  <c r="Z2540" i="7"/>
  <c r="AA2540" i="7" s="1"/>
  <c r="X2541" i="7"/>
  <c r="Y2541" i="7"/>
  <c r="Z2541" i="7"/>
  <c r="AA2541" i="7" s="1"/>
  <c r="X2542" i="7"/>
  <c r="Y2542" i="7"/>
  <c r="Z2542" i="7"/>
  <c r="AA2542" i="7" s="1"/>
  <c r="X2543" i="7"/>
  <c r="Y2543" i="7"/>
  <c r="Z2543" i="7"/>
  <c r="AA2543" i="7" s="1"/>
  <c r="X2544" i="7"/>
  <c r="Y2544" i="7"/>
  <c r="Z2544" i="7"/>
  <c r="AA2544" i="7" s="1"/>
  <c r="X2545" i="7"/>
  <c r="Y2545" i="7"/>
  <c r="Z2545" i="7"/>
  <c r="AA2545" i="7" s="1"/>
  <c r="X2546" i="7"/>
  <c r="Y2546" i="7"/>
  <c r="Z2546" i="7"/>
  <c r="AA2546" i="7" s="1"/>
  <c r="X2547" i="7"/>
  <c r="Y2547" i="7"/>
  <c r="Z2547" i="7"/>
  <c r="AA2547" i="7" s="1"/>
  <c r="X2548" i="7"/>
  <c r="Y2548" i="7"/>
  <c r="Z2548" i="7"/>
  <c r="AA2548" i="7" s="1"/>
  <c r="X2549" i="7"/>
  <c r="Y2549" i="7"/>
  <c r="Z2549" i="7"/>
  <c r="AA2549" i="7" s="1"/>
  <c r="X2550" i="7"/>
  <c r="Y2550" i="7"/>
  <c r="Z2550" i="7"/>
  <c r="AA2550" i="7" s="1"/>
  <c r="X2551" i="7"/>
  <c r="Y2551" i="7"/>
  <c r="Z2551" i="7"/>
  <c r="AA2551" i="7" s="1"/>
  <c r="X2552" i="7"/>
  <c r="Y2552" i="7"/>
  <c r="Z2552" i="7"/>
  <c r="AA2552" i="7" s="1"/>
  <c r="X2553" i="7"/>
  <c r="Y2553" i="7"/>
  <c r="Z2553" i="7"/>
  <c r="AA2553" i="7" s="1"/>
  <c r="X2554" i="7"/>
  <c r="Y2554" i="7"/>
  <c r="Z2554" i="7"/>
  <c r="AA2554" i="7" s="1"/>
  <c r="X2555" i="7"/>
  <c r="Y2555" i="7"/>
  <c r="Z2555" i="7"/>
  <c r="AA2555" i="7" s="1"/>
  <c r="X2556" i="7"/>
  <c r="Y2556" i="7"/>
  <c r="Z2556" i="7"/>
  <c r="AA2556" i="7" s="1"/>
  <c r="X2557" i="7"/>
  <c r="Y2557" i="7"/>
  <c r="Z2557" i="7"/>
  <c r="AA2557" i="7" s="1"/>
  <c r="X2558" i="7"/>
  <c r="Y2558" i="7"/>
  <c r="Z2558" i="7"/>
  <c r="AA2558" i="7" s="1"/>
  <c r="X2559" i="7"/>
  <c r="Y2559" i="7"/>
  <c r="Z2559" i="7"/>
  <c r="AA2559" i="7" s="1"/>
  <c r="X2560" i="7"/>
  <c r="Y2560" i="7"/>
  <c r="Z2560" i="7"/>
  <c r="AA2560" i="7" s="1"/>
  <c r="X2561" i="7"/>
  <c r="Y2561" i="7"/>
  <c r="Z2561" i="7"/>
  <c r="AA2561" i="7" s="1"/>
  <c r="X2562" i="7"/>
  <c r="Y2562" i="7"/>
  <c r="Z2562" i="7"/>
  <c r="AA2562" i="7" s="1"/>
  <c r="X2563" i="7"/>
  <c r="Y2563" i="7"/>
  <c r="Z2563" i="7"/>
  <c r="AA2563" i="7" s="1"/>
  <c r="X2564" i="7"/>
  <c r="Y2564" i="7"/>
  <c r="Z2564" i="7"/>
  <c r="AA2564" i="7" s="1"/>
  <c r="X2565" i="7"/>
  <c r="Y2565" i="7"/>
  <c r="Z2565" i="7"/>
  <c r="AA2565" i="7" s="1"/>
  <c r="X2566" i="7"/>
  <c r="Y2566" i="7"/>
  <c r="Z2566" i="7"/>
  <c r="AA2566" i="7" s="1"/>
  <c r="X2567" i="7"/>
  <c r="Y2567" i="7"/>
  <c r="Z2567" i="7"/>
  <c r="AA2567" i="7" s="1"/>
  <c r="X2568" i="7"/>
  <c r="Y2568" i="7"/>
  <c r="Z2568" i="7"/>
  <c r="AA2568" i="7" s="1"/>
  <c r="X2569" i="7"/>
  <c r="Y2569" i="7"/>
  <c r="Z2569" i="7"/>
  <c r="AA2569" i="7" s="1"/>
  <c r="X2570" i="7"/>
  <c r="Y2570" i="7"/>
  <c r="Z2570" i="7"/>
  <c r="AA2570" i="7" s="1"/>
  <c r="X2571" i="7"/>
  <c r="Y2571" i="7"/>
  <c r="Z2571" i="7"/>
  <c r="AA2571" i="7" s="1"/>
  <c r="X2572" i="7"/>
  <c r="Y2572" i="7"/>
  <c r="Z2572" i="7"/>
  <c r="AA2572" i="7" s="1"/>
  <c r="X2573" i="7"/>
  <c r="Y2573" i="7"/>
  <c r="Z2573" i="7"/>
  <c r="AA2573" i="7" s="1"/>
  <c r="X2574" i="7"/>
  <c r="Y2574" i="7"/>
  <c r="Z2574" i="7"/>
  <c r="AA2574" i="7" s="1"/>
  <c r="X2575" i="7"/>
  <c r="Y2575" i="7"/>
  <c r="Z2575" i="7"/>
  <c r="AA2575" i="7" s="1"/>
  <c r="X2576" i="7"/>
  <c r="Y2576" i="7"/>
  <c r="Z2576" i="7"/>
  <c r="AA2576" i="7" s="1"/>
  <c r="X2577" i="7"/>
  <c r="Y2577" i="7"/>
  <c r="Z2577" i="7"/>
  <c r="AA2577" i="7" s="1"/>
  <c r="X2578" i="7"/>
  <c r="Y2578" i="7"/>
  <c r="Z2578" i="7"/>
  <c r="AA2578" i="7" s="1"/>
  <c r="X2579" i="7"/>
  <c r="Y2579" i="7"/>
  <c r="Z2579" i="7"/>
  <c r="AA2579" i="7" s="1"/>
  <c r="X2580" i="7"/>
  <c r="Y2580" i="7"/>
  <c r="Z2580" i="7"/>
  <c r="AA2580" i="7" s="1"/>
  <c r="X2581" i="7"/>
  <c r="Y2581" i="7"/>
  <c r="Z2581" i="7"/>
  <c r="AA2581" i="7" s="1"/>
  <c r="X2582" i="7"/>
  <c r="Y2582" i="7"/>
  <c r="Z2582" i="7"/>
  <c r="AA2582" i="7" s="1"/>
  <c r="X2583" i="7"/>
  <c r="Y2583" i="7"/>
  <c r="Z2583" i="7"/>
  <c r="AA2583" i="7" s="1"/>
  <c r="X2584" i="7"/>
  <c r="Y2584" i="7"/>
  <c r="Z2584" i="7"/>
  <c r="AA2584" i="7" s="1"/>
  <c r="X2585" i="7"/>
  <c r="Y2585" i="7"/>
  <c r="Z2585" i="7"/>
  <c r="AA2585" i="7" s="1"/>
  <c r="X2586" i="7"/>
  <c r="Y2586" i="7"/>
  <c r="Z2586" i="7"/>
  <c r="AA2586" i="7" s="1"/>
  <c r="X2587" i="7"/>
  <c r="Y2587" i="7"/>
  <c r="Z2587" i="7"/>
  <c r="AA2587" i="7" s="1"/>
  <c r="X2588" i="7"/>
  <c r="Y2588" i="7"/>
  <c r="Z2588" i="7"/>
  <c r="AA2588" i="7" s="1"/>
  <c r="X2589" i="7"/>
  <c r="Y2589" i="7"/>
  <c r="Z2589" i="7"/>
  <c r="AA2589" i="7" s="1"/>
  <c r="X2590" i="7"/>
  <c r="Y2590" i="7"/>
  <c r="Z2590" i="7"/>
  <c r="AA2590" i="7" s="1"/>
  <c r="X2591" i="7"/>
  <c r="Y2591" i="7"/>
  <c r="Z2591" i="7"/>
  <c r="AA2591" i="7" s="1"/>
  <c r="X2592" i="7"/>
  <c r="Y2592" i="7"/>
  <c r="Z2592" i="7"/>
  <c r="AA2592" i="7" s="1"/>
  <c r="X2593" i="7"/>
  <c r="Y2593" i="7"/>
  <c r="Z2593" i="7"/>
  <c r="AA2593" i="7" s="1"/>
  <c r="X2594" i="7"/>
  <c r="Y2594" i="7"/>
  <c r="Z2594" i="7"/>
  <c r="AA2594" i="7" s="1"/>
  <c r="X2595" i="7"/>
  <c r="Y2595" i="7"/>
  <c r="Z2595" i="7"/>
  <c r="AA2595" i="7" s="1"/>
  <c r="X2596" i="7"/>
  <c r="Y2596" i="7"/>
  <c r="Z2596" i="7"/>
  <c r="AA2596" i="7" s="1"/>
  <c r="X2597" i="7"/>
  <c r="Y2597" i="7"/>
  <c r="Z2597" i="7"/>
  <c r="AA2597" i="7" s="1"/>
  <c r="X2598" i="7"/>
  <c r="Y2598" i="7"/>
  <c r="Z2598" i="7"/>
  <c r="AA2598" i="7" s="1"/>
  <c r="X2599" i="7"/>
  <c r="Y2599" i="7"/>
  <c r="Z2599" i="7"/>
  <c r="AA2599" i="7" s="1"/>
  <c r="X2600" i="7"/>
  <c r="Y2600" i="7"/>
  <c r="Z2600" i="7"/>
  <c r="AA2600" i="7" s="1"/>
  <c r="X2601" i="7"/>
  <c r="Y2601" i="7"/>
  <c r="Z2601" i="7"/>
  <c r="AA2601" i="7" s="1"/>
  <c r="X2602" i="7"/>
  <c r="Y2602" i="7"/>
  <c r="Z2602" i="7"/>
  <c r="AA2602" i="7" s="1"/>
  <c r="X2603" i="7"/>
  <c r="Y2603" i="7"/>
  <c r="Z2603" i="7"/>
  <c r="AA2603" i="7" s="1"/>
  <c r="X2604" i="7"/>
  <c r="Y2604" i="7"/>
  <c r="Z2604" i="7"/>
  <c r="AA2604" i="7" s="1"/>
  <c r="X2605" i="7"/>
  <c r="Y2605" i="7"/>
  <c r="Z2605" i="7"/>
  <c r="AA2605" i="7" s="1"/>
  <c r="X2606" i="7"/>
  <c r="Y2606" i="7"/>
  <c r="Z2606" i="7"/>
  <c r="AA2606" i="7" s="1"/>
  <c r="X2607" i="7"/>
  <c r="Y2607" i="7"/>
  <c r="Z2607" i="7"/>
  <c r="AA2607" i="7" s="1"/>
  <c r="X2608" i="7"/>
  <c r="Y2608" i="7"/>
  <c r="Z2608" i="7"/>
  <c r="AA2608" i="7" s="1"/>
  <c r="X2609" i="7"/>
  <c r="Y2609" i="7"/>
  <c r="Z2609" i="7"/>
  <c r="AA2609" i="7" s="1"/>
  <c r="X2610" i="7"/>
  <c r="Y2610" i="7"/>
  <c r="Z2610" i="7"/>
  <c r="AA2610" i="7" s="1"/>
  <c r="X2611" i="7"/>
  <c r="Y2611" i="7"/>
  <c r="Z2611" i="7"/>
  <c r="AA2611" i="7" s="1"/>
  <c r="X2612" i="7"/>
  <c r="Y2612" i="7"/>
  <c r="Z2612" i="7"/>
  <c r="AA2612" i="7" s="1"/>
  <c r="X2613" i="7"/>
  <c r="Y2613" i="7"/>
  <c r="Z2613" i="7"/>
  <c r="AA2613" i="7" s="1"/>
  <c r="X2614" i="7"/>
  <c r="Y2614" i="7"/>
  <c r="Z2614" i="7"/>
  <c r="AA2614" i="7" s="1"/>
  <c r="X2615" i="7"/>
  <c r="Y2615" i="7"/>
  <c r="Z2615" i="7"/>
  <c r="AA2615" i="7" s="1"/>
  <c r="X2616" i="7"/>
  <c r="Y2616" i="7"/>
  <c r="Z2616" i="7"/>
  <c r="AA2616" i="7" s="1"/>
  <c r="X2617" i="7"/>
  <c r="Y2617" i="7"/>
  <c r="Z2617" i="7"/>
  <c r="AA2617" i="7" s="1"/>
  <c r="X2618" i="7"/>
  <c r="Y2618" i="7"/>
  <c r="Z2618" i="7"/>
  <c r="AA2618" i="7" s="1"/>
  <c r="X2619" i="7"/>
  <c r="Y2619" i="7"/>
  <c r="Z2619" i="7"/>
  <c r="AA2619" i="7" s="1"/>
  <c r="X2620" i="7"/>
  <c r="Y2620" i="7"/>
  <c r="Z2620" i="7"/>
  <c r="AA2620" i="7" s="1"/>
  <c r="X2621" i="7"/>
  <c r="Y2621" i="7"/>
  <c r="Z2621" i="7"/>
  <c r="AA2621" i="7" s="1"/>
  <c r="X2622" i="7"/>
  <c r="Y2622" i="7"/>
  <c r="Z2622" i="7"/>
  <c r="AA2622" i="7" s="1"/>
  <c r="X2623" i="7"/>
  <c r="Y2623" i="7"/>
  <c r="Z2623" i="7"/>
  <c r="AA2623" i="7" s="1"/>
  <c r="X2624" i="7"/>
  <c r="Y2624" i="7"/>
  <c r="Z2624" i="7"/>
  <c r="AA2624" i="7" s="1"/>
  <c r="X2625" i="7"/>
  <c r="Y2625" i="7"/>
  <c r="Z2625" i="7"/>
  <c r="AA2625" i="7" s="1"/>
  <c r="X2626" i="7"/>
  <c r="Y2626" i="7"/>
  <c r="Z2626" i="7"/>
  <c r="AA2626" i="7" s="1"/>
  <c r="X2627" i="7"/>
  <c r="Y2627" i="7"/>
  <c r="Z2627" i="7"/>
  <c r="AA2627" i="7" s="1"/>
  <c r="X2628" i="7"/>
  <c r="Y2628" i="7"/>
  <c r="Z2628" i="7"/>
  <c r="AA2628" i="7" s="1"/>
  <c r="X2629" i="7"/>
  <c r="Y2629" i="7"/>
  <c r="Z2629" i="7"/>
  <c r="AA2629" i="7" s="1"/>
  <c r="X2630" i="7"/>
  <c r="Y2630" i="7"/>
  <c r="Z2630" i="7"/>
  <c r="AA2630" i="7" s="1"/>
  <c r="X2631" i="7"/>
  <c r="Y2631" i="7"/>
  <c r="Z2631" i="7"/>
  <c r="AA2631" i="7" s="1"/>
  <c r="X2632" i="7"/>
  <c r="Y2632" i="7"/>
  <c r="Z2632" i="7"/>
  <c r="AA2632" i="7" s="1"/>
  <c r="X2633" i="7"/>
  <c r="Y2633" i="7"/>
  <c r="Z2633" i="7"/>
  <c r="AA2633" i="7" s="1"/>
  <c r="X2634" i="7"/>
  <c r="Y2634" i="7"/>
  <c r="Z2634" i="7"/>
  <c r="AA2634" i="7" s="1"/>
  <c r="X2635" i="7"/>
  <c r="Y2635" i="7"/>
  <c r="Z2635" i="7"/>
  <c r="AA2635" i="7" s="1"/>
  <c r="X2636" i="7"/>
  <c r="Y2636" i="7"/>
  <c r="Z2636" i="7"/>
  <c r="AA2636" i="7" s="1"/>
  <c r="X2637" i="7"/>
  <c r="Y2637" i="7"/>
  <c r="Z2637" i="7"/>
  <c r="AA2637" i="7" s="1"/>
  <c r="X2638" i="7"/>
  <c r="Y2638" i="7"/>
  <c r="Z2638" i="7"/>
  <c r="AA2638" i="7" s="1"/>
  <c r="X2639" i="7"/>
  <c r="Y2639" i="7"/>
  <c r="Z2639" i="7"/>
  <c r="AA2639" i="7" s="1"/>
  <c r="X2640" i="7"/>
  <c r="Y2640" i="7"/>
  <c r="Z2640" i="7"/>
  <c r="AA2640" i="7" s="1"/>
  <c r="X2641" i="7"/>
  <c r="Y2641" i="7"/>
  <c r="Z2641" i="7"/>
  <c r="AA2641" i="7" s="1"/>
  <c r="X2642" i="7"/>
  <c r="Y2642" i="7"/>
  <c r="Z2642" i="7"/>
  <c r="AA2642" i="7" s="1"/>
  <c r="X2643" i="7"/>
  <c r="Y2643" i="7"/>
  <c r="Z2643" i="7"/>
  <c r="AA2643" i="7" s="1"/>
  <c r="X2644" i="7"/>
  <c r="Y2644" i="7"/>
  <c r="Z2644" i="7"/>
  <c r="AA2644" i="7" s="1"/>
  <c r="X2645" i="7"/>
  <c r="Y2645" i="7"/>
  <c r="Z2645" i="7"/>
  <c r="AA2645" i="7" s="1"/>
  <c r="X2646" i="7"/>
  <c r="Y2646" i="7"/>
  <c r="Z2646" i="7"/>
  <c r="AA2646" i="7" s="1"/>
  <c r="X2647" i="7"/>
  <c r="Y2647" i="7"/>
  <c r="Z2647" i="7"/>
  <c r="AA2647" i="7" s="1"/>
  <c r="X2648" i="7"/>
  <c r="Y2648" i="7"/>
  <c r="Z2648" i="7"/>
  <c r="AA2648" i="7" s="1"/>
  <c r="X2649" i="7"/>
  <c r="Y2649" i="7"/>
  <c r="Z2649" i="7"/>
  <c r="AA2649" i="7" s="1"/>
  <c r="X2650" i="7"/>
  <c r="Y2650" i="7"/>
  <c r="Z2650" i="7"/>
  <c r="AA2650" i="7" s="1"/>
  <c r="X2651" i="7"/>
  <c r="Y2651" i="7"/>
  <c r="Z2651" i="7"/>
  <c r="AA2651" i="7" s="1"/>
  <c r="X2652" i="7"/>
  <c r="Y2652" i="7"/>
  <c r="Z2652" i="7"/>
  <c r="AA2652" i="7" s="1"/>
  <c r="X2653" i="7"/>
  <c r="Y2653" i="7"/>
  <c r="Z2653" i="7"/>
  <c r="AA2653" i="7" s="1"/>
  <c r="X2654" i="7"/>
  <c r="Y2654" i="7"/>
  <c r="Z2654" i="7"/>
  <c r="AA2654" i="7" s="1"/>
  <c r="X2655" i="7"/>
  <c r="Y2655" i="7"/>
  <c r="Z2655" i="7"/>
  <c r="AA2655" i="7" s="1"/>
  <c r="X2656" i="7"/>
  <c r="Y2656" i="7"/>
  <c r="Z2656" i="7"/>
  <c r="AA2656" i="7" s="1"/>
  <c r="X2657" i="7"/>
  <c r="Y2657" i="7"/>
  <c r="Z2657" i="7"/>
  <c r="AA2657" i="7" s="1"/>
  <c r="X2658" i="7"/>
  <c r="Y2658" i="7"/>
  <c r="Z2658" i="7"/>
  <c r="AA2658" i="7" s="1"/>
  <c r="X2659" i="7"/>
  <c r="Y2659" i="7"/>
  <c r="Z2659" i="7"/>
  <c r="AA2659" i="7" s="1"/>
  <c r="X2660" i="7"/>
  <c r="Y2660" i="7"/>
  <c r="Z2660" i="7"/>
  <c r="AA2660" i="7" s="1"/>
  <c r="X2661" i="7"/>
  <c r="Y2661" i="7"/>
  <c r="Z2661" i="7"/>
  <c r="AA2661" i="7" s="1"/>
  <c r="X2662" i="7"/>
  <c r="Y2662" i="7"/>
  <c r="Z2662" i="7"/>
  <c r="AA2662" i="7" s="1"/>
  <c r="X2663" i="7"/>
  <c r="Y2663" i="7"/>
  <c r="Z2663" i="7"/>
  <c r="AA2663" i="7" s="1"/>
  <c r="X2664" i="7"/>
  <c r="Y2664" i="7"/>
  <c r="Z2664" i="7"/>
  <c r="AA2664" i="7" s="1"/>
  <c r="X2665" i="7"/>
  <c r="Y2665" i="7"/>
  <c r="Z2665" i="7"/>
  <c r="AA2665" i="7" s="1"/>
  <c r="X2666" i="7"/>
  <c r="Y2666" i="7"/>
  <c r="Z2666" i="7"/>
  <c r="AA2666" i="7" s="1"/>
  <c r="X2667" i="7"/>
  <c r="Y2667" i="7"/>
  <c r="Z2667" i="7"/>
  <c r="AA2667" i="7" s="1"/>
  <c r="X2668" i="7"/>
  <c r="Y2668" i="7"/>
  <c r="Z2668" i="7"/>
  <c r="AA2668" i="7" s="1"/>
  <c r="X2669" i="7"/>
  <c r="Y2669" i="7"/>
  <c r="Z2669" i="7"/>
  <c r="AA2669" i="7" s="1"/>
  <c r="X2670" i="7"/>
  <c r="Y2670" i="7"/>
  <c r="Z2670" i="7"/>
  <c r="AA2670" i="7" s="1"/>
  <c r="X2671" i="7"/>
  <c r="Y2671" i="7"/>
  <c r="Z2671" i="7"/>
  <c r="AA2671" i="7" s="1"/>
  <c r="X2672" i="7"/>
  <c r="Y2672" i="7"/>
  <c r="Z2672" i="7"/>
  <c r="AA2672" i="7" s="1"/>
  <c r="X2673" i="7"/>
  <c r="Y2673" i="7"/>
  <c r="Z2673" i="7"/>
  <c r="AA2673" i="7" s="1"/>
  <c r="X2674" i="7"/>
  <c r="Y2674" i="7"/>
  <c r="Z2674" i="7"/>
  <c r="AA2674" i="7" s="1"/>
  <c r="X2675" i="7"/>
  <c r="Y2675" i="7"/>
  <c r="Z2675" i="7"/>
  <c r="AA2675" i="7" s="1"/>
  <c r="X2676" i="7"/>
  <c r="Y2676" i="7"/>
  <c r="Z2676" i="7"/>
  <c r="AA2676" i="7" s="1"/>
  <c r="X2677" i="7"/>
  <c r="Y2677" i="7"/>
  <c r="Z2677" i="7"/>
  <c r="AA2677" i="7" s="1"/>
  <c r="X2678" i="7"/>
  <c r="Y2678" i="7"/>
  <c r="Z2678" i="7"/>
  <c r="AA2678" i="7" s="1"/>
  <c r="X2679" i="7"/>
  <c r="Y2679" i="7"/>
  <c r="Z2679" i="7"/>
  <c r="AA2679" i="7" s="1"/>
  <c r="X2680" i="7"/>
  <c r="Y2680" i="7"/>
  <c r="Z2680" i="7"/>
  <c r="AA2680" i="7" s="1"/>
  <c r="X2681" i="7"/>
  <c r="Y2681" i="7"/>
  <c r="Z2681" i="7"/>
  <c r="AA2681" i="7" s="1"/>
  <c r="X2682" i="7"/>
  <c r="Y2682" i="7"/>
  <c r="Z2682" i="7"/>
  <c r="AA2682" i="7" s="1"/>
  <c r="X2683" i="7"/>
  <c r="Y2683" i="7"/>
  <c r="Z2683" i="7"/>
  <c r="AA2683" i="7" s="1"/>
  <c r="X2684" i="7"/>
  <c r="Y2684" i="7"/>
  <c r="Z2684" i="7"/>
  <c r="AA2684" i="7" s="1"/>
  <c r="X2685" i="7"/>
  <c r="Y2685" i="7"/>
  <c r="Z2685" i="7"/>
  <c r="AA2685" i="7" s="1"/>
  <c r="X2686" i="7"/>
  <c r="Y2686" i="7"/>
  <c r="Z2686" i="7"/>
  <c r="AA2686" i="7" s="1"/>
  <c r="X2687" i="7"/>
  <c r="Y2687" i="7"/>
  <c r="Z2687" i="7"/>
  <c r="AA2687" i="7" s="1"/>
  <c r="X2688" i="7"/>
  <c r="Y2688" i="7"/>
  <c r="Z2688" i="7"/>
  <c r="AA2688" i="7" s="1"/>
  <c r="X2689" i="7"/>
  <c r="Y2689" i="7"/>
  <c r="Z2689" i="7"/>
  <c r="AA2689" i="7" s="1"/>
  <c r="X2690" i="7"/>
  <c r="Y2690" i="7"/>
  <c r="Z2690" i="7"/>
  <c r="AA2690" i="7" s="1"/>
  <c r="X2691" i="7"/>
  <c r="Y2691" i="7"/>
  <c r="Z2691" i="7"/>
  <c r="AA2691" i="7" s="1"/>
  <c r="X2692" i="7"/>
  <c r="Y2692" i="7"/>
  <c r="Z2692" i="7"/>
  <c r="AA2692" i="7" s="1"/>
  <c r="X2693" i="7"/>
  <c r="Y2693" i="7"/>
  <c r="Z2693" i="7"/>
  <c r="AA2693" i="7" s="1"/>
  <c r="X2694" i="7"/>
  <c r="Y2694" i="7"/>
  <c r="Z2694" i="7"/>
  <c r="AA2694" i="7" s="1"/>
  <c r="X2695" i="7"/>
  <c r="Y2695" i="7"/>
  <c r="Z2695" i="7"/>
  <c r="AA2695" i="7" s="1"/>
  <c r="X2696" i="7"/>
  <c r="Y2696" i="7"/>
  <c r="Z2696" i="7"/>
  <c r="AA2696" i="7" s="1"/>
  <c r="X2697" i="7"/>
  <c r="Y2697" i="7"/>
  <c r="Z2697" i="7"/>
  <c r="AA2697" i="7" s="1"/>
  <c r="X2698" i="7"/>
  <c r="Y2698" i="7"/>
  <c r="Z2698" i="7"/>
  <c r="AA2698" i="7" s="1"/>
  <c r="X2699" i="7"/>
  <c r="Y2699" i="7"/>
  <c r="Z2699" i="7"/>
  <c r="AA2699" i="7" s="1"/>
  <c r="X2700" i="7"/>
  <c r="Y2700" i="7"/>
  <c r="Z2700" i="7"/>
  <c r="AA2700" i="7" s="1"/>
  <c r="X2701" i="7"/>
  <c r="Y2701" i="7"/>
  <c r="Z2701" i="7"/>
  <c r="AA2701" i="7" s="1"/>
  <c r="X2702" i="7"/>
  <c r="Y2702" i="7"/>
  <c r="Z2702" i="7"/>
  <c r="AA2702" i="7" s="1"/>
  <c r="X2703" i="7"/>
  <c r="Y2703" i="7"/>
  <c r="Z2703" i="7"/>
  <c r="AA2703" i="7" s="1"/>
  <c r="X2704" i="7"/>
  <c r="Y2704" i="7"/>
  <c r="Z2704" i="7"/>
  <c r="AA2704" i="7" s="1"/>
  <c r="X2705" i="7"/>
  <c r="Y2705" i="7"/>
  <c r="Z2705" i="7"/>
  <c r="AA2705" i="7" s="1"/>
  <c r="X2706" i="7"/>
  <c r="Y2706" i="7"/>
  <c r="Z2706" i="7"/>
  <c r="AA2706" i="7" s="1"/>
  <c r="X2707" i="7"/>
  <c r="Y2707" i="7"/>
  <c r="Z2707" i="7"/>
  <c r="AA2707" i="7" s="1"/>
  <c r="X2708" i="7"/>
  <c r="Y2708" i="7"/>
  <c r="Z2708" i="7"/>
  <c r="AA2708" i="7" s="1"/>
  <c r="X2709" i="7"/>
  <c r="Y2709" i="7"/>
  <c r="Z2709" i="7"/>
  <c r="AA2709" i="7" s="1"/>
  <c r="X2710" i="7"/>
  <c r="Y2710" i="7"/>
  <c r="Z2710" i="7"/>
  <c r="AA2710" i="7" s="1"/>
  <c r="X2711" i="7"/>
  <c r="Y2711" i="7"/>
  <c r="Z2711" i="7"/>
  <c r="AA2711" i="7" s="1"/>
  <c r="X2712" i="7"/>
  <c r="Y2712" i="7"/>
  <c r="Z2712" i="7"/>
  <c r="AA2712" i="7" s="1"/>
  <c r="X2713" i="7"/>
  <c r="Y2713" i="7"/>
  <c r="Z2713" i="7"/>
  <c r="AA2713" i="7" s="1"/>
  <c r="X2714" i="7"/>
  <c r="Y2714" i="7"/>
  <c r="Z2714" i="7"/>
  <c r="AA2714" i="7" s="1"/>
  <c r="X2715" i="7"/>
  <c r="Y2715" i="7"/>
  <c r="Z2715" i="7"/>
  <c r="AA2715" i="7" s="1"/>
  <c r="X2716" i="7"/>
  <c r="Y2716" i="7"/>
  <c r="Z2716" i="7"/>
  <c r="AA2716" i="7" s="1"/>
  <c r="X2717" i="7"/>
  <c r="Y2717" i="7"/>
  <c r="Z2717" i="7"/>
  <c r="AA2717" i="7" s="1"/>
  <c r="X2718" i="7"/>
  <c r="Y2718" i="7"/>
  <c r="Z2718" i="7"/>
  <c r="AA2718" i="7" s="1"/>
  <c r="X2719" i="7"/>
  <c r="Y2719" i="7"/>
  <c r="Z2719" i="7"/>
  <c r="AA2719" i="7" s="1"/>
  <c r="X2720" i="7"/>
  <c r="Y2720" i="7"/>
  <c r="Z2720" i="7"/>
  <c r="AA2720" i="7" s="1"/>
  <c r="X2721" i="7"/>
  <c r="Y2721" i="7"/>
  <c r="Z2721" i="7"/>
  <c r="AA2721" i="7" s="1"/>
  <c r="X2722" i="7"/>
  <c r="Y2722" i="7"/>
  <c r="Z2722" i="7"/>
  <c r="AA2722" i="7" s="1"/>
  <c r="X2723" i="7"/>
  <c r="Y2723" i="7"/>
  <c r="Z2723" i="7"/>
  <c r="AA2723" i="7" s="1"/>
  <c r="X2724" i="7"/>
  <c r="Y2724" i="7"/>
  <c r="Z2724" i="7"/>
  <c r="AA2724" i="7" s="1"/>
  <c r="X2725" i="7"/>
  <c r="Y2725" i="7"/>
  <c r="Z2725" i="7"/>
  <c r="AA2725" i="7" s="1"/>
  <c r="X2726" i="7"/>
  <c r="Y2726" i="7"/>
  <c r="Z2726" i="7"/>
  <c r="AA2726" i="7" s="1"/>
  <c r="X2727" i="7"/>
  <c r="Y2727" i="7"/>
  <c r="Z2727" i="7"/>
  <c r="AA2727" i="7" s="1"/>
  <c r="X2728" i="7"/>
  <c r="Y2728" i="7"/>
  <c r="Z2728" i="7"/>
  <c r="AA2728" i="7" s="1"/>
  <c r="X2729" i="7"/>
  <c r="Y2729" i="7"/>
  <c r="Z2729" i="7"/>
  <c r="AA2729" i="7" s="1"/>
  <c r="X2730" i="7"/>
  <c r="Y2730" i="7"/>
  <c r="Z2730" i="7"/>
  <c r="AA2730" i="7" s="1"/>
  <c r="X2731" i="7"/>
  <c r="Y2731" i="7"/>
  <c r="Z2731" i="7"/>
  <c r="AA2731" i="7" s="1"/>
  <c r="X2732" i="7"/>
  <c r="Y2732" i="7"/>
  <c r="Z2732" i="7"/>
  <c r="AA2732" i="7" s="1"/>
  <c r="X2733" i="7"/>
  <c r="Y2733" i="7"/>
  <c r="Z2733" i="7"/>
  <c r="AA2733" i="7" s="1"/>
  <c r="X2734" i="7"/>
  <c r="Y2734" i="7"/>
  <c r="Z2734" i="7"/>
  <c r="AA2734" i="7" s="1"/>
  <c r="X2735" i="7"/>
  <c r="Y2735" i="7"/>
  <c r="Z2735" i="7"/>
  <c r="AA2735" i="7" s="1"/>
  <c r="X2736" i="7"/>
  <c r="Y2736" i="7"/>
  <c r="Z2736" i="7"/>
  <c r="AA2736" i="7" s="1"/>
  <c r="X2737" i="7"/>
  <c r="Y2737" i="7"/>
  <c r="Z2737" i="7"/>
  <c r="AA2737" i="7" s="1"/>
  <c r="X2738" i="7"/>
  <c r="Y2738" i="7"/>
  <c r="Z2738" i="7"/>
  <c r="AA2738" i="7" s="1"/>
  <c r="X2739" i="7"/>
  <c r="Y2739" i="7"/>
  <c r="Z2739" i="7"/>
  <c r="AA2739" i="7" s="1"/>
  <c r="X2740" i="7"/>
  <c r="Y2740" i="7"/>
  <c r="Z2740" i="7"/>
  <c r="AA2740" i="7" s="1"/>
  <c r="X2741" i="7"/>
  <c r="Y2741" i="7"/>
  <c r="Z2741" i="7"/>
  <c r="AA2741" i="7" s="1"/>
  <c r="X2742" i="7"/>
  <c r="Y2742" i="7"/>
  <c r="Z2742" i="7"/>
  <c r="AA2742" i="7" s="1"/>
  <c r="X2743" i="7"/>
  <c r="Y2743" i="7"/>
  <c r="Z2743" i="7"/>
  <c r="AA2743" i="7" s="1"/>
  <c r="X2744" i="7"/>
  <c r="Y2744" i="7"/>
  <c r="Z2744" i="7"/>
  <c r="AA2744" i="7" s="1"/>
  <c r="X2745" i="7"/>
  <c r="Y2745" i="7"/>
  <c r="Z2745" i="7"/>
  <c r="AA2745" i="7" s="1"/>
  <c r="X2746" i="7"/>
  <c r="Y2746" i="7"/>
  <c r="Z2746" i="7"/>
  <c r="AA2746" i="7" s="1"/>
  <c r="X2747" i="7"/>
  <c r="Y2747" i="7"/>
  <c r="Z2747" i="7"/>
  <c r="AA2747" i="7" s="1"/>
  <c r="X2748" i="7"/>
  <c r="Y2748" i="7"/>
  <c r="Z2748" i="7"/>
  <c r="AA2748" i="7" s="1"/>
  <c r="X2749" i="7"/>
  <c r="Y2749" i="7"/>
  <c r="Z2749" i="7"/>
  <c r="AA2749" i="7" s="1"/>
  <c r="X2750" i="7"/>
  <c r="Y2750" i="7"/>
  <c r="Z2750" i="7"/>
  <c r="AA2750" i="7" s="1"/>
  <c r="X2751" i="7"/>
  <c r="Y2751" i="7"/>
  <c r="Z2751" i="7"/>
  <c r="AA2751" i="7" s="1"/>
  <c r="X2752" i="7"/>
  <c r="Y2752" i="7"/>
  <c r="Z2752" i="7"/>
  <c r="AA2752" i="7" s="1"/>
  <c r="X2753" i="7"/>
  <c r="Y2753" i="7"/>
  <c r="Z2753" i="7"/>
  <c r="AA2753" i="7" s="1"/>
  <c r="X2754" i="7"/>
  <c r="Y2754" i="7"/>
  <c r="Z2754" i="7"/>
  <c r="AA2754" i="7" s="1"/>
  <c r="X2755" i="7"/>
  <c r="Y2755" i="7"/>
  <c r="Z2755" i="7"/>
  <c r="AA2755" i="7" s="1"/>
  <c r="X2756" i="7"/>
  <c r="Y2756" i="7"/>
  <c r="Z2756" i="7"/>
  <c r="AA2756" i="7" s="1"/>
  <c r="X2757" i="7"/>
  <c r="Y2757" i="7"/>
  <c r="Z2757" i="7"/>
  <c r="AA2757" i="7" s="1"/>
  <c r="X2758" i="7"/>
  <c r="Y2758" i="7"/>
  <c r="Z2758" i="7"/>
  <c r="AA2758" i="7" s="1"/>
  <c r="X2759" i="7"/>
  <c r="Y2759" i="7"/>
  <c r="Z2759" i="7"/>
  <c r="AA2759" i="7" s="1"/>
  <c r="X2760" i="7"/>
  <c r="Y2760" i="7"/>
  <c r="Z2760" i="7"/>
  <c r="AA2760" i="7" s="1"/>
  <c r="X2761" i="7"/>
  <c r="Y2761" i="7"/>
  <c r="Z2761" i="7"/>
  <c r="AA2761" i="7" s="1"/>
  <c r="X2762" i="7"/>
  <c r="Y2762" i="7"/>
  <c r="Z2762" i="7"/>
  <c r="AA2762" i="7" s="1"/>
  <c r="X2763" i="7"/>
  <c r="Y2763" i="7"/>
  <c r="Z2763" i="7"/>
  <c r="AA2763" i="7" s="1"/>
  <c r="X2764" i="7"/>
  <c r="Y2764" i="7"/>
  <c r="Z2764" i="7"/>
  <c r="AA2764" i="7" s="1"/>
  <c r="X2765" i="7"/>
  <c r="Y2765" i="7"/>
  <c r="Z2765" i="7"/>
  <c r="AA2765" i="7" s="1"/>
  <c r="X2766" i="7"/>
  <c r="Y2766" i="7"/>
  <c r="Z2766" i="7"/>
  <c r="AA2766" i="7" s="1"/>
  <c r="X2767" i="7"/>
  <c r="Y2767" i="7"/>
  <c r="Z2767" i="7"/>
  <c r="AA2767" i="7" s="1"/>
  <c r="X2768" i="7"/>
  <c r="Y2768" i="7"/>
  <c r="Z2768" i="7"/>
  <c r="AA2768" i="7" s="1"/>
  <c r="X2769" i="7"/>
  <c r="Y2769" i="7"/>
  <c r="Z2769" i="7"/>
  <c r="AA2769" i="7" s="1"/>
  <c r="X2770" i="7"/>
  <c r="Y2770" i="7"/>
  <c r="Z2770" i="7"/>
  <c r="AA2770" i="7" s="1"/>
  <c r="X2771" i="7"/>
  <c r="Y2771" i="7"/>
  <c r="Z2771" i="7"/>
  <c r="AA2771" i="7" s="1"/>
  <c r="X2772" i="7"/>
  <c r="Y2772" i="7"/>
  <c r="Z2772" i="7"/>
  <c r="AA2772" i="7" s="1"/>
  <c r="X2773" i="7"/>
  <c r="Y2773" i="7"/>
  <c r="Z2773" i="7"/>
  <c r="AA2773" i="7" s="1"/>
  <c r="X2774" i="7"/>
  <c r="Y2774" i="7"/>
  <c r="Z2774" i="7"/>
  <c r="AA2774" i="7" s="1"/>
  <c r="X2775" i="7"/>
  <c r="Y2775" i="7"/>
  <c r="Z2775" i="7"/>
  <c r="AA2775" i="7" s="1"/>
  <c r="X2776" i="7"/>
  <c r="Y2776" i="7"/>
  <c r="Z2776" i="7"/>
  <c r="AA2776" i="7" s="1"/>
  <c r="X2777" i="7"/>
  <c r="Y2777" i="7"/>
  <c r="Z2777" i="7"/>
  <c r="AA2777" i="7" s="1"/>
  <c r="X2778" i="7"/>
  <c r="Y2778" i="7"/>
  <c r="Z2778" i="7"/>
  <c r="AA2778" i="7" s="1"/>
  <c r="X2779" i="7"/>
  <c r="Y2779" i="7"/>
  <c r="Z2779" i="7"/>
  <c r="AA2779" i="7" s="1"/>
  <c r="X2780" i="7"/>
  <c r="Y2780" i="7"/>
  <c r="Z2780" i="7"/>
  <c r="AA2780" i="7" s="1"/>
  <c r="X2781" i="7"/>
  <c r="Y2781" i="7"/>
  <c r="Z2781" i="7"/>
  <c r="AA2781" i="7" s="1"/>
  <c r="X2782" i="7"/>
  <c r="Y2782" i="7"/>
  <c r="Z2782" i="7"/>
  <c r="AA2782" i="7" s="1"/>
  <c r="X2783" i="7"/>
  <c r="Y2783" i="7"/>
  <c r="Z2783" i="7"/>
  <c r="AA2783" i="7" s="1"/>
  <c r="X2784" i="7"/>
  <c r="Y2784" i="7"/>
  <c r="Z2784" i="7"/>
  <c r="AA2784" i="7" s="1"/>
  <c r="X2785" i="7"/>
  <c r="Y2785" i="7"/>
  <c r="Z2785" i="7"/>
  <c r="AA2785" i="7" s="1"/>
  <c r="X2786" i="7"/>
  <c r="Y2786" i="7"/>
  <c r="Z2786" i="7"/>
  <c r="AA2786" i="7" s="1"/>
  <c r="X2787" i="7"/>
  <c r="Y2787" i="7"/>
  <c r="Z2787" i="7"/>
  <c r="AA2787" i="7" s="1"/>
  <c r="X2788" i="7"/>
  <c r="Y2788" i="7"/>
  <c r="Z2788" i="7"/>
  <c r="AA2788" i="7" s="1"/>
  <c r="X2789" i="7"/>
  <c r="Y2789" i="7"/>
  <c r="Z2789" i="7"/>
  <c r="AA2789" i="7" s="1"/>
  <c r="X2790" i="7"/>
  <c r="Y2790" i="7"/>
  <c r="Z2790" i="7"/>
  <c r="AA2790" i="7" s="1"/>
  <c r="X2791" i="7"/>
  <c r="Y2791" i="7"/>
  <c r="Z2791" i="7"/>
  <c r="AA2791" i="7" s="1"/>
  <c r="X2792" i="7"/>
  <c r="Y2792" i="7"/>
  <c r="Z2792" i="7"/>
  <c r="AA2792" i="7" s="1"/>
  <c r="X2793" i="7"/>
  <c r="Y2793" i="7"/>
  <c r="Z2793" i="7"/>
  <c r="AA2793" i="7" s="1"/>
  <c r="X2794" i="7"/>
  <c r="Y2794" i="7"/>
  <c r="Z2794" i="7"/>
  <c r="AA2794" i="7" s="1"/>
  <c r="X2795" i="7"/>
  <c r="Y2795" i="7"/>
  <c r="Z2795" i="7"/>
  <c r="AA2795" i="7" s="1"/>
  <c r="X2796" i="7"/>
  <c r="Y2796" i="7"/>
  <c r="Z2796" i="7"/>
  <c r="AA2796" i="7" s="1"/>
  <c r="X2797" i="7"/>
  <c r="Y2797" i="7"/>
  <c r="Z2797" i="7"/>
  <c r="AA2797" i="7" s="1"/>
  <c r="X2798" i="7"/>
  <c r="Y2798" i="7"/>
  <c r="Z2798" i="7"/>
  <c r="AA2798" i="7" s="1"/>
  <c r="X2799" i="7"/>
  <c r="Y2799" i="7"/>
  <c r="Z2799" i="7"/>
  <c r="AA2799" i="7" s="1"/>
  <c r="X2800" i="7"/>
  <c r="Y2800" i="7"/>
  <c r="Z2800" i="7"/>
  <c r="AA2800" i="7" s="1"/>
  <c r="X2801" i="7"/>
  <c r="Y2801" i="7"/>
  <c r="Z2801" i="7"/>
  <c r="AA2801" i="7" s="1"/>
  <c r="X2802" i="7"/>
  <c r="Y2802" i="7"/>
  <c r="Z2802" i="7"/>
  <c r="AA2802" i="7" s="1"/>
  <c r="X2803" i="7"/>
  <c r="Y2803" i="7"/>
  <c r="Z2803" i="7"/>
  <c r="AA2803" i="7" s="1"/>
  <c r="X2804" i="7"/>
  <c r="Y2804" i="7"/>
  <c r="Z2804" i="7"/>
  <c r="AA2804" i="7" s="1"/>
  <c r="X2805" i="7"/>
  <c r="Y2805" i="7"/>
  <c r="Z2805" i="7"/>
  <c r="AA2805" i="7" s="1"/>
  <c r="X2806" i="7"/>
  <c r="Y2806" i="7"/>
  <c r="Z2806" i="7"/>
  <c r="AA2806" i="7" s="1"/>
  <c r="X2807" i="7"/>
  <c r="Y2807" i="7"/>
  <c r="Z2807" i="7"/>
  <c r="AA2807" i="7" s="1"/>
  <c r="X2808" i="7"/>
  <c r="Y2808" i="7"/>
  <c r="Z2808" i="7"/>
  <c r="AA2808" i="7" s="1"/>
  <c r="X2809" i="7"/>
  <c r="Y2809" i="7"/>
  <c r="Z2809" i="7"/>
  <c r="AA2809" i="7" s="1"/>
  <c r="X2810" i="7"/>
  <c r="Y2810" i="7"/>
  <c r="Z2810" i="7"/>
  <c r="AA2810" i="7" s="1"/>
  <c r="X2811" i="7"/>
  <c r="Y2811" i="7"/>
  <c r="Z2811" i="7"/>
  <c r="AA2811" i="7" s="1"/>
  <c r="X2812" i="7"/>
  <c r="Y2812" i="7"/>
  <c r="Z2812" i="7"/>
  <c r="AA2812" i="7" s="1"/>
  <c r="X2813" i="7"/>
  <c r="Y2813" i="7"/>
  <c r="Z2813" i="7"/>
  <c r="AA2813" i="7" s="1"/>
  <c r="X2814" i="7"/>
  <c r="Y2814" i="7"/>
  <c r="Z2814" i="7"/>
  <c r="AA2814" i="7" s="1"/>
  <c r="X2815" i="7"/>
  <c r="Y2815" i="7"/>
  <c r="Z2815" i="7"/>
  <c r="AA2815" i="7" s="1"/>
  <c r="X2816" i="7"/>
  <c r="Y2816" i="7"/>
  <c r="Z2816" i="7"/>
  <c r="AA2816" i="7" s="1"/>
  <c r="X2817" i="7"/>
  <c r="Y2817" i="7"/>
  <c r="Z2817" i="7"/>
  <c r="AA2817" i="7" s="1"/>
  <c r="X2818" i="7"/>
  <c r="Y2818" i="7"/>
  <c r="Z2818" i="7"/>
  <c r="AA2818" i="7" s="1"/>
  <c r="X2819" i="7"/>
  <c r="Y2819" i="7"/>
  <c r="Z2819" i="7"/>
  <c r="AA2819" i="7" s="1"/>
  <c r="X2820" i="7"/>
  <c r="Y2820" i="7"/>
  <c r="Z2820" i="7"/>
  <c r="AA2820" i="7" s="1"/>
  <c r="X2821" i="7"/>
  <c r="Y2821" i="7"/>
  <c r="Z2821" i="7"/>
  <c r="AA2821" i="7" s="1"/>
  <c r="X2822" i="7"/>
  <c r="Y2822" i="7"/>
  <c r="Z2822" i="7"/>
  <c r="AA2822" i="7" s="1"/>
  <c r="X2823" i="7"/>
  <c r="Y2823" i="7"/>
  <c r="Z2823" i="7"/>
  <c r="AA2823" i="7" s="1"/>
  <c r="X2824" i="7"/>
  <c r="Y2824" i="7"/>
  <c r="Z2824" i="7"/>
  <c r="AA2824" i="7" s="1"/>
  <c r="X2825" i="7"/>
  <c r="Y2825" i="7"/>
  <c r="Z2825" i="7"/>
  <c r="AA2825" i="7" s="1"/>
  <c r="X2826" i="7"/>
  <c r="Y2826" i="7"/>
  <c r="Z2826" i="7"/>
  <c r="AA2826" i="7" s="1"/>
  <c r="X2827" i="7"/>
  <c r="Y2827" i="7"/>
  <c r="Z2827" i="7"/>
  <c r="AA2827" i="7" s="1"/>
  <c r="X2828" i="7"/>
  <c r="Y2828" i="7"/>
  <c r="Z2828" i="7"/>
  <c r="AA2828" i="7" s="1"/>
  <c r="X2829" i="7"/>
  <c r="Y2829" i="7"/>
  <c r="Z2829" i="7"/>
  <c r="AA2829" i="7" s="1"/>
  <c r="X2830" i="7"/>
  <c r="Y2830" i="7"/>
  <c r="Z2830" i="7"/>
  <c r="AA2830" i="7" s="1"/>
  <c r="X2831" i="7"/>
  <c r="Y2831" i="7"/>
  <c r="Z2831" i="7"/>
  <c r="AA2831" i="7" s="1"/>
  <c r="X2832" i="7"/>
  <c r="Y2832" i="7"/>
  <c r="Z2832" i="7"/>
  <c r="AA2832" i="7" s="1"/>
  <c r="X2833" i="7"/>
  <c r="Y2833" i="7"/>
  <c r="Z2833" i="7"/>
  <c r="AA2833" i="7" s="1"/>
  <c r="X2834" i="7"/>
  <c r="Y2834" i="7"/>
  <c r="Z2834" i="7"/>
  <c r="AA2834" i="7" s="1"/>
  <c r="X2835" i="7"/>
  <c r="Y2835" i="7"/>
  <c r="Z2835" i="7"/>
  <c r="AA2835" i="7" s="1"/>
  <c r="X2836" i="7"/>
  <c r="Y2836" i="7"/>
  <c r="Z2836" i="7"/>
  <c r="AA2836" i="7" s="1"/>
  <c r="X2837" i="7"/>
  <c r="Y2837" i="7"/>
  <c r="Z2837" i="7"/>
  <c r="AA2837" i="7" s="1"/>
  <c r="X2838" i="7"/>
  <c r="Y2838" i="7"/>
  <c r="Z2838" i="7"/>
  <c r="AA2838" i="7" s="1"/>
  <c r="X2839" i="7"/>
  <c r="Y2839" i="7"/>
  <c r="Z2839" i="7"/>
  <c r="AA2839" i="7" s="1"/>
  <c r="X2840" i="7"/>
  <c r="Y2840" i="7"/>
  <c r="Z2840" i="7"/>
  <c r="AA2840" i="7" s="1"/>
  <c r="X2841" i="7"/>
  <c r="Y2841" i="7"/>
  <c r="Z2841" i="7"/>
  <c r="AA2841" i="7" s="1"/>
  <c r="X2842" i="7"/>
  <c r="Y2842" i="7"/>
  <c r="Z2842" i="7"/>
  <c r="AA2842" i="7" s="1"/>
  <c r="X2843" i="7"/>
  <c r="Y2843" i="7"/>
  <c r="Z2843" i="7"/>
  <c r="AA2843" i="7" s="1"/>
  <c r="X2844" i="7"/>
  <c r="Y2844" i="7"/>
  <c r="Z2844" i="7"/>
  <c r="AA2844" i="7" s="1"/>
  <c r="X2845" i="7"/>
  <c r="Y2845" i="7"/>
  <c r="Z2845" i="7"/>
  <c r="AA2845" i="7" s="1"/>
  <c r="X2846" i="7"/>
  <c r="Y2846" i="7"/>
  <c r="Z2846" i="7"/>
  <c r="AA2846" i="7" s="1"/>
  <c r="X2847" i="7"/>
  <c r="Y2847" i="7"/>
  <c r="Z2847" i="7"/>
  <c r="AA2847" i="7" s="1"/>
  <c r="X2848" i="7"/>
  <c r="Y2848" i="7"/>
  <c r="Z2848" i="7"/>
  <c r="AA2848" i="7" s="1"/>
  <c r="X2849" i="7"/>
  <c r="Y2849" i="7"/>
  <c r="Z2849" i="7"/>
  <c r="AA2849" i="7" s="1"/>
  <c r="X2850" i="7"/>
  <c r="Y2850" i="7"/>
  <c r="Z2850" i="7"/>
  <c r="AA2850" i="7" s="1"/>
  <c r="X2851" i="7"/>
  <c r="Y2851" i="7"/>
  <c r="Z2851" i="7"/>
  <c r="AA2851" i="7" s="1"/>
  <c r="X2852" i="7"/>
  <c r="Y2852" i="7"/>
  <c r="Z2852" i="7"/>
  <c r="AA2852" i="7" s="1"/>
  <c r="X2853" i="7"/>
  <c r="Y2853" i="7"/>
  <c r="Z2853" i="7"/>
  <c r="AA2853" i="7" s="1"/>
  <c r="X2854" i="7"/>
  <c r="Y2854" i="7"/>
  <c r="Z2854" i="7"/>
  <c r="AA2854" i="7" s="1"/>
  <c r="X2855" i="7"/>
  <c r="Y2855" i="7"/>
  <c r="Z2855" i="7"/>
  <c r="AA2855" i="7" s="1"/>
  <c r="X2856" i="7"/>
  <c r="Y2856" i="7"/>
  <c r="Z2856" i="7"/>
  <c r="AA2856" i="7" s="1"/>
  <c r="X2857" i="7"/>
  <c r="Y2857" i="7"/>
  <c r="Z2857" i="7"/>
  <c r="AA2857" i="7" s="1"/>
  <c r="X2858" i="7"/>
  <c r="Y2858" i="7"/>
  <c r="Z2858" i="7"/>
  <c r="AA2858" i="7" s="1"/>
  <c r="X2859" i="7"/>
  <c r="Y2859" i="7"/>
  <c r="Z2859" i="7"/>
  <c r="AA2859" i="7" s="1"/>
  <c r="X2860" i="7"/>
  <c r="Y2860" i="7"/>
  <c r="Z2860" i="7"/>
  <c r="AA2860" i="7" s="1"/>
  <c r="X2861" i="7"/>
  <c r="Y2861" i="7"/>
  <c r="Z2861" i="7"/>
  <c r="AA2861" i="7" s="1"/>
  <c r="X2862" i="7"/>
  <c r="Y2862" i="7"/>
  <c r="Z2862" i="7"/>
  <c r="AA2862" i="7" s="1"/>
  <c r="X2863" i="7"/>
  <c r="Y2863" i="7"/>
  <c r="Z2863" i="7"/>
  <c r="AA2863" i="7" s="1"/>
  <c r="X2864" i="7"/>
  <c r="Y2864" i="7"/>
  <c r="Z2864" i="7"/>
  <c r="AA2864" i="7" s="1"/>
  <c r="X2865" i="7"/>
  <c r="Y2865" i="7"/>
  <c r="Z2865" i="7"/>
  <c r="AA2865" i="7" s="1"/>
  <c r="X2866" i="7"/>
  <c r="Y2866" i="7"/>
  <c r="Z2866" i="7"/>
  <c r="AA2866" i="7" s="1"/>
  <c r="X2867" i="7"/>
  <c r="Y2867" i="7"/>
  <c r="Z2867" i="7"/>
  <c r="AA2867" i="7" s="1"/>
  <c r="X2868" i="7"/>
  <c r="Y2868" i="7"/>
  <c r="Z2868" i="7"/>
  <c r="AA2868" i="7" s="1"/>
  <c r="X2869" i="7"/>
  <c r="Y2869" i="7"/>
  <c r="Z2869" i="7"/>
  <c r="AA2869" i="7" s="1"/>
  <c r="X2870" i="7"/>
  <c r="Y2870" i="7"/>
  <c r="Z2870" i="7"/>
  <c r="AA2870" i="7" s="1"/>
  <c r="X2871" i="7"/>
  <c r="Y2871" i="7"/>
  <c r="Z2871" i="7"/>
  <c r="AA2871" i="7" s="1"/>
  <c r="X2872" i="7"/>
  <c r="Y2872" i="7"/>
  <c r="Z2872" i="7"/>
  <c r="AA2872" i="7" s="1"/>
  <c r="X2873" i="7"/>
  <c r="Y2873" i="7"/>
  <c r="Z2873" i="7"/>
  <c r="AA2873" i="7" s="1"/>
  <c r="X2874" i="7"/>
  <c r="Y2874" i="7"/>
  <c r="Z2874" i="7"/>
  <c r="AA2874" i="7" s="1"/>
  <c r="X2875" i="7"/>
  <c r="Y2875" i="7"/>
  <c r="Z2875" i="7"/>
  <c r="AA2875" i="7" s="1"/>
  <c r="X2876" i="7"/>
  <c r="Y2876" i="7"/>
  <c r="Z2876" i="7"/>
  <c r="AA2876" i="7" s="1"/>
  <c r="X2877" i="7"/>
  <c r="Y2877" i="7"/>
  <c r="Z2877" i="7"/>
  <c r="AA2877" i="7" s="1"/>
  <c r="X2878" i="7"/>
  <c r="Y2878" i="7"/>
  <c r="Z2878" i="7"/>
  <c r="AA2878" i="7" s="1"/>
  <c r="X2879" i="7"/>
  <c r="Y2879" i="7"/>
  <c r="Z2879" i="7"/>
  <c r="AA2879" i="7" s="1"/>
  <c r="X2880" i="7"/>
  <c r="Y2880" i="7"/>
  <c r="Z2880" i="7"/>
  <c r="AA2880" i="7" s="1"/>
  <c r="X2881" i="7"/>
  <c r="Y2881" i="7"/>
  <c r="Z2881" i="7"/>
  <c r="AA2881" i="7" s="1"/>
  <c r="X2882" i="7"/>
  <c r="Y2882" i="7"/>
  <c r="Z2882" i="7"/>
  <c r="AA2882" i="7" s="1"/>
  <c r="X2883" i="7"/>
  <c r="Y2883" i="7"/>
  <c r="Z2883" i="7"/>
  <c r="AA2883" i="7" s="1"/>
  <c r="X2884" i="7"/>
  <c r="Y2884" i="7"/>
  <c r="Z2884" i="7"/>
  <c r="AA2884" i="7" s="1"/>
  <c r="X2885" i="7"/>
  <c r="Y2885" i="7"/>
  <c r="Z2885" i="7"/>
  <c r="AA2885" i="7" s="1"/>
  <c r="X2886" i="7"/>
  <c r="Y2886" i="7"/>
  <c r="Z2886" i="7"/>
  <c r="AA2886" i="7" s="1"/>
  <c r="X2887" i="7"/>
  <c r="Y2887" i="7"/>
  <c r="Z2887" i="7"/>
  <c r="AA2887" i="7" s="1"/>
  <c r="X2888" i="7"/>
  <c r="Y2888" i="7"/>
  <c r="Z2888" i="7"/>
  <c r="AA2888" i="7" s="1"/>
  <c r="X2889" i="7"/>
  <c r="Y2889" i="7"/>
  <c r="Z2889" i="7"/>
  <c r="AA2889" i="7" s="1"/>
  <c r="X2890" i="7"/>
  <c r="Y2890" i="7"/>
  <c r="Z2890" i="7"/>
  <c r="AA2890" i="7" s="1"/>
  <c r="X2891" i="7"/>
  <c r="Y2891" i="7"/>
  <c r="Z2891" i="7"/>
  <c r="AA2891" i="7" s="1"/>
  <c r="X2892" i="7"/>
  <c r="Y2892" i="7"/>
  <c r="Z2892" i="7"/>
  <c r="AA2892" i="7" s="1"/>
  <c r="X2893" i="7"/>
  <c r="Y2893" i="7"/>
  <c r="Z2893" i="7"/>
  <c r="AA2893" i="7" s="1"/>
  <c r="X2894" i="7"/>
  <c r="Y2894" i="7"/>
  <c r="Z2894" i="7"/>
  <c r="AA2894" i="7" s="1"/>
  <c r="X2895" i="7"/>
  <c r="Y2895" i="7"/>
  <c r="Z2895" i="7"/>
  <c r="AA2895" i="7" s="1"/>
  <c r="X2896" i="7"/>
  <c r="Y2896" i="7"/>
  <c r="Z2896" i="7"/>
  <c r="AA2896" i="7" s="1"/>
  <c r="X2897" i="7"/>
  <c r="Y2897" i="7"/>
  <c r="Z2897" i="7"/>
  <c r="AA2897" i="7" s="1"/>
  <c r="X2898" i="7"/>
  <c r="Y2898" i="7"/>
  <c r="Z2898" i="7"/>
  <c r="AA2898" i="7" s="1"/>
  <c r="X2899" i="7"/>
  <c r="Y2899" i="7"/>
  <c r="Z2899" i="7"/>
  <c r="AA2899" i="7" s="1"/>
  <c r="X2900" i="7"/>
  <c r="Y2900" i="7"/>
  <c r="Z2900" i="7"/>
  <c r="AA2900" i="7" s="1"/>
  <c r="X2901" i="7"/>
  <c r="Y2901" i="7"/>
  <c r="Z2901" i="7"/>
  <c r="AA2901" i="7" s="1"/>
  <c r="X2902" i="7"/>
  <c r="Y2902" i="7"/>
  <c r="Z2902" i="7"/>
  <c r="AA2902" i="7" s="1"/>
  <c r="X2903" i="7"/>
  <c r="Y2903" i="7"/>
  <c r="Z2903" i="7"/>
  <c r="AA2903" i="7" s="1"/>
  <c r="X2904" i="7"/>
  <c r="Y2904" i="7"/>
  <c r="Z2904" i="7"/>
  <c r="AA2904" i="7" s="1"/>
  <c r="X2905" i="7"/>
  <c r="Y2905" i="7"/>
  <c r="Z2905" i="7"/>
  <c r="AA2905" i="7" s="1"/>
  <c r="X2906" i="7"/>
  <c r="Y2906" i="7"/>
  <c r="Z2906" i="7"/>
  <c r="AA2906" i="7" s="1"/>
  <c r="X2907" i="7"/>
  <c r="Y2907" i="7"/>
  <c r="Z2907" i="7"/>
  <c r="AA2907" i="7" s="1"/>
  <c r="X2908" i="7"/>
  <c r="Y2908" i="7"/>
  <c r="Z2908" i="7"/>
  <c r="AA2908" i="7" s="1"/>
  <c r="X2909" i="7"/>
  <c r="Y2909" i="7"/>
  <c r="Z2909" i="7"/>
  <c r="AA2909" i="7" s="1"/>
  <c r="X2910" i="7"/>
  <c r="Y2910" i="7"/>
  <c r="Z2910" i="7"/>
  <c r="AA2910" i="7" s="1"/>
  <c r="X2911" i="7"/>
  <c r="Y2911" i="7"/>
  <c r="Z2911" i="7"/>
  <c r="AA2911" i="7" s="1"/>
  <c r="X2912" i="7"/>
  <c r="Y2912" i="7"/>
  <c r="Z2912" i="7"/>
  <c r="AA2912" i="7" s="1"/>
  <c r="X2913" i="7"/>
  <c r="Y2913" i="7"/>
  <c r="Z2913" i="7"/>
  <c r="AA2913" i="7" s="1"/>
  <c r="X2914" i="7"/>
  <c r="Y2914" i="7"/>
  <c r="Z2914" i="7"/>
  <c r="AA2914" i="7" s="1"/>
  <c r="X2915" i="7"/>
  <c r="Y2915" i="7"/>
  <c r="Z2915" i="7"/>
  <c r="AA2915" i="7" s="1"/>
  <c r="X2916" i="7"/>
  <c r="Y2916" i="7"/>
  <c r="Z2916" i="7"/>
  <c r="AA2916" i="7" s="1"/>
  <c r="X2917" i="7"/>
  <c r="Y2917" i="7"/>
  <c r="Z2917" i="7"/>
  <c r="AA2917" i="7" s="1"/>
  <c r="X2918" i="7"/>
  <c r="Y2918" i="7"/>
  <c r="Z2918" i="7"/>
  <c r="AA2918" i="7" s="1"/>
  <c r="X2919" i="7"/>
  <c r="Y2919" i="7"/>
  <c r="Z2919" i="7"/>
  <c r="AA2919" i="7" s="1"/>
  <c r="X2920" i="7"/>
  <c r="Y2920" i="7"/>
  <c r="Z2920" i="7"/>
  <c r="AA2920" i="7" s="1"/>
  <c r="X2921" i="7"/>
  <c r="Y2921" i="7"/>
  <c r="Z2921" i="7"/>
  <c r="AA2921" i="7" s="1"/>
  <c r="X2922" i="7"/>
  <c r="Y2922" i="7"/>
  <c r="Z2922" i="7"/>
  <c r="AA2922" i="7" s="1"/>
  <c r="X2923" i="7"/>
  <c r="Y2923" i="7"/>
  <c r="Z2923" i="7"/>
  <c r="AA2923" i="7" s="1"/>
  <c r="X2924" i="7"/>
  <c r="Y2924" i="7"/>
  <c r="Z2924" i="7"/>
  <c r="AA2924" i="7" s="1"/>
  <c r="X2925" i="7"/>
  <c r="Y2925" i="7"/>
  <c r="Z2925" i="7"/>
  <c r="AA2925" i="7" s="1"/>
  <c r="X2926" i="7"/>
  <c r="Y2926" i="7"/>
  <c r="Z2926" i="7"/>
  <c r="AA2926" i="7" s="1"/>
  <c r="X2927" i="7"/>
  <c r="Y2927" i="7"/>
  <c r="Z2927" i="7"/>
  <c r="AA2927" i="7" s="1"/>
  <c r="X2928" i="7"/>
  <c r="Y2928" i="7"/>
  <c r="Z2928" i="7"/>
  <c r="AA2928" i="7" s="1"/>
  <c r="X2929" i="7"/>
  <c r="Y2929" i="7"/>
  <c r="Z2929" i="7"/>
  <c r="AA2929" i="7" s="1"/>
  <c r="X2930" i="7"/>
  <c r="Y2930" i="7"/>
  <c r="Z2930" i="7"/>
  <c r="AA2930" i="7" s="1"/>
  <c r="X2931" i="7"/>
  <c r="Y2931" i="7"/>
  <c r="Z2931" i="7"/>
  <c r="AA2931" i="7" s="1"/>
  <c r="X2932" i="7"/>
  <c r="Y2932" i="7"/>
  <c r="Z2932" i="7"/>
  <c r="AA2932" i="7" s="1"/>
  <c r="X2933" i="7"/>
  <c r="Y2933" i="7"/>
  <c r="Z2933" i="7"/>
  <c r="AA2933" i="7" s="1"/>
  <c r="X2934" i="7"/>
  <c r="Y2934" i="7"/>
  <c r="Z2934" i="7"/>
  <c r="AA2934" i="7" s="1"/>
  <c r="X2935" i="7"/>
  <c r="Y2935" i="7"/>
  <c r="Z2935" i="7"/>
  <c r="AA2935" i="7" s="1"/>
  <c r="X2936" i="7"/>
  <c r="Y2936" i="7"/>
  <c r="Z2936" i="7"/>
  <c r="AA2936" i="7" s="1"/>
  <c r="X2937" i="7"/>
  <c r="Y2937" i="7"/>
  <c r="Z2937" i="7"/>
  <c r="AA2937" i="7" s="1"/>
  <c r="X2938" i="7"/>
  <c r="Y2938" i="7"/>
  <c r="Z2938" i="7"/>
  <c r="AA2938" i="7" s="1"/>
  <c r="X2939" i="7"/>
  <c r="Y2939" i="7"/>
  <c r="Z2939" i="7"/>
  <c r="AA2939" i="7" s="1"/>
  <c r="X2940" i="7"/>
  <c r="Y2940" i="7"/>
  <c r="Z2940" i="7"/>
  <c r="AA2940" i="7" s="1"/>
  <c r="X2941" i="7"/>
  <c r="Y2941" i="7"/>
  <c r="Z2941" i="7"/>
  <c r="AA2941" i="7" s="1"/>
  <c r="X2942" i="7"/>
  <c r="Y2942" i="7"/>
  <c r="Z2942" i="7"/>
  <c r="AA2942" i="7" s="1"/>
  <c r="X2943" i="7"/>
  <c r="Y2943" i="7"/>
  <c r="Z2943" i="7"/>
  <c r="AA2943" i="7" s="1"/>
  <c r="X2944" i="7"/>
  <c r="Y2944" i="7"/>
  <c r="Z2944" i="7"/>
  <c r="AA2944" i="7" s="1"/>
  <c r="X2945" i="7"/>
  <c r="Y2945" i="7"/>
  <c r="Z2945" i="7"/>
  <c r="AA2945" i="7" s="1"/>
  <c r="X2946" i="7"/>
  <c r="Y2946" i="7"/>
  <c r="Z2946" i="7"/>
  <c r="AA2946" i="7" s="1"/>
  <c r="X2947" i="7"/>
  <c r="Y2947" i="7"/>
  <c r="Z2947" i="7"/>
  <c r="AA2947" i="7" s="1"/>
  <c r="X2948" i="7"/>
  <c r="Y2948" i="7"/>
  <c r="Z2948" i="7"/>
  <c r="AA2948" i="7" s="1"/>
  <c r="X2949" i="7"/>
  <c r="Y2949" i="7"/>
  <c r="Z2949" i="7"/>
  <c r="AA2949" i="7" s="1"/>
  <c r="X2950" i="7"/>
  <c r="Y2950" i="7"/>
  <c r="Z2950" i="7"/>
  <c r="AA2950" i="7" s="1"/>
  <c r="X2951" i="7"/>
  <c r="Y2951" i="7"/>
  <c r="Z2951" i="7"/>
  <c r="AA2951" i="7" s="1"/>
  <c r="X2952" i="7"/>
  <c r="Y2952" i="7"/>
  <c r="Z2952" i="7"/>
  <c r="AA2952" i="7" s="1"/>
  <c r="X2953" i="7"/>
  <c r="Y2953" i="7"/>
  <c r="Z2953" i="7"/>
  <c r="AA2953" i="7" s="1"/>
  <c r="X2954" i="7"/>
  <c r="Y2954" i="7"/>
  <c r="Z2954" i="7"/>
  <c r="AA2954" i="7" s="1"/>
  <c r="X2955" i="7"/>
  <c r="Y2955" i="7"/>
  <c r="Z2955" i="7"/>
  <c r="AA2955" i="7" s="1"/>
  <c r="X2956" i="7"/>
  <c r="Y2956" i="7"/>
  <c r="Z2956" i="7"/>
  <c r="AA2956" i="7" s="1"/>
  <c r="X2957" i="7"/>
  <c r="Y2957" i="7"/>
  <c r="Z2957" i="7"/>
  <c r="AA2957" i="7" s="1"/>
  <c r="X2958" i="7"/>
  <c r="Y2958" i="7"/>
  <c r="Z2958" i="7"/>
  <c r="AA2958" i="7" s="1"/>
  <c r="X2959" i="7"/>
  <c r="Y2959" i="7"/>
  <c r="Z2959" i="7"/>
  <c r="AA2959" i="7" s="1"/>
  <c r="X2960" i="7"/>
  <c r="Y2960" i="7"/>
  <c r="Z2960" i="7"/>
  <c r="AA2960" i="7" s="1"/>
  <c r="X2961" i="7"/>
  <c r="Y2961" i="7"/>
  <c r="Z2961" i="7"/>
  <c r="AA2961" i="7" s="1"/>
  <c r="X2962" i="7"/>
  <c r="Y2962" i="7"/>
  <c r="Z2962" i="7"/>
  <c r="AA2962" i="7" s="1"/>
  <c r="X2963" i="7"/>
  <c r="Y2963" i="7"/>
  <c r="Z2963" i="7"/>
  <c r="AA2963" i="7" s="1"/>
  <c r="X2964" i="7"/>
  <c r="Y2964" i="7"/>
  <c r="Z2964" i="7"/>
  <c r="AA2964" i="7" s="1"/>
  <c r="X2965" i="7"/>
  <c r="Y2965" i="7"/>
  <c r="Z2965" i="7"/>
  <c r="AA2965" i="7" s="1"/>
  <c r="X2966" i="7"/>
  <c r="Y2966" i="7"/>
  <c r="Z2966" i="7"/>
  <c r="AA2966" i="7" s="1"/>
  <c r="X2967" i="7"/>
  <c r="Y2967" i="7"/>
  <c r="Z2967" i="7"/>
  <c r="AA2967" i="7" s="1"/>
  <c r="X2968" i="7"/>
  <c r="Y2968" i="7"/>
  <c r="Z2968" i="7"/>
  <c r="AA2968" i="7" s="1"/>
  <c r="X2969" i="7"/>
  <c r="Y2969" i="7"/>
  <c r="Z2969" i="7"/>
  <c r="AA2969" i="7" s="1"/>
  <c r="X2970" i="7"/>
  <c r="Y2970" i="7"/>
  <c r="Z2970" i="7"/>
  <c r="AA2970" i="7" s="1"/>
  <c r="X2971" i="7"/>
  <c r="Y2971" i="7"/>
  <c r="Z2971" i="7"/>
  <c r="AA2971" i="7" s="1"/>
  <c r="X2972" i="7"/>
  <c r="Y2972" i="7"/>
  <c r="Z2972" i="7"/>
  <c r="AA2972" i="7" s="1"/>
  <c r="X2973" i="7"/>
  <c r="Y2973" i="7"/>
  <c r="Z2973" i="7"/>
  <c r="AA2973" i="7" s="1"/>
  <c r="X2974" i="7"/>
  <c r="Y2974" i="7"/>
  <c r="Z2974" i="7"/>
  <c r="AA2974" i="7" s="1"/>
  <c r="X2975" i="7"/>
  <c r="Y2975" i="7"/>
  <c r="Z2975" i="7"/>
  <c r="AA2975" i="7" s="1"/>
  <c r="X2976" i="7"/>
  <c r="Y2976" i="7"/>
  <c r="Z2976" i="7"/>
  <c r="AA2976" i="7" s="1"/>
  <c r="X2977" i="7"/>
  <c r="Y2977" i="7"/>
  <c r="Z2977" i="7"/>
  <c r="AA2977" i="7" s="1"/>
  <c r="X2978" i="7"/>
  <c r="Y2978" i="7"/>
  <c r="Z2978" i="7"/>
  <c r="AA2978" i="7" s="1"/>
  <c r="X2979" i="7"/>
  <c r="Y2979" i="7"/>
  <c r="Z2979" i="7"/>
  <c r="AA2979" i="7" s="1"/>
  <c r="X2980" i="7"/>
  <c r="Y2980" i="7"/>
  <c r="Z2980" i="7"/>
  <c r="AA2980" i="7" s="1"/>
  <c r="X2981" i="7"/>
  <c r="Y2981" i="7"/>
  <c r="Z2981" i="7"/>
  <c r="AA2981" i="7" s="1"/>
  <c r="X2982" i="7"/>
  <c r="Y2982" i="7"/>
  <c r="Z2982" i="7"/>
  <c r="AA2982" i="7" s="1"/>
  <c r="X2983" i="7"/>
  <c r="Y2983" i="7"/>
  <c r="Z2983" i="7"/>
  <c r="AA2983" i="7" s="1"/>
  <c r="X2984" i="7"/>
  <c r="Y2984" i="7"/>
  <c r="Z2984" i="7"/>
  <c r="AA2984" i="7" s="1"/>
  <c r="X2985" i="7"/>
  <c r="Y2985" i="7"/>
  <c r="Z2985" i="7"/>
  <c r="AA2985" i="7" s="1"/>
  <c r="X2986" i="7"/>
  <c r="Y2986" i="7"/>
  <c r="Z2986" i="7"/>
  <c r="AA2986" i="7" s="1"/>
  <c r="X2987" i="7"/>
  <c r="Y2987" i="7"/>
  <c r="Z2987" i="7"/>
  <c r="AA2987" i="7" s="1"/>
  <c r="X2988" i="7"/>
  <c r="Y2988" i="7"/>
  <c r="Z2988" i="7"/>
  <c r="AA2988" i="7" s="1"/>
  <c r="X2989" i="7"/>
  <c r="Y2989" i="7"/>
  <c r="Z2989" i="7"/>
  <c r="AA2989" i="7" s="1"/>
  <c r="X2990" i="7"/>
  <c r="Y2990" i="7"/>
  <c r="Z2990" i="7"/>
  <c r="AA2990" i="7" s="1"/>
  <c r="X2991" i="7"/>
  <c r="Y2991" i="7"/>
  <c r="Z2991" i="7"/>
  <c r="AA2991" i="7" s="1"/>
  <c r="X2992" i="7"/>
  <c r="Y2992" i="7"/>
  <c r="Z2992" i="7"/>
  <c r="AA2992" i="7" s="1"/>
  <c r="X2993" i="7"/>
  <c r="Y2993" i="7"/>
  <c r="Z2993" i="7"/>
  <c r="AA2993" i="7" s="1"/>
  <c r="X2994" i="7"/>
  <c r="Y2994" i="7"/>
  <c r="Z2994" i="7"/>
  <c r="AA2994" i="7" s="1"/>
  <c r="X2995" i="7"/>
  <c r="Y2995" i="7"/>
  <c r="Z2995" i="7"/>
  <c r="AA2995" i="7" s="1"/>
  <c r="X2996" i="7"/>
  <c r="Y2996" i="7"/>
  <c r="Z2996" i="7"/>
  <c r="AA2996" i="7" s="1"/>
  <c r="X2997" i="7"/>
  <c r="Y2997" i="7"/>
  <c r="Z2997" i="7"/>
  <c r="AA2997" i="7" s="1"/>
  <c r="X2998" i="7"/>
  <c r="Y2998" i="7"/>
  <c r="Z2998" i="7"/>
  <c r="AA2998" i="7" s="1"/>
  <c r="X2999" i="7"/>
  <c r="Y2999" i="7"/>
  <c r="Z2999" i="7"/>
  <c r="AA2999" i="7" s="1"/>
  <c r="X3000" i="7"/>
  <c r="Y3000" i="7"/>
  <c r="Z3000" i="7"/>
  <c r="AA3000" i="7" s="1"/>
  <c r="X3001" i="7"/>
  <c r="Y3001" i="7"/>
  <c r="Z3001" i="7"/>
  <c r="AA3001" i="7" s="1"/>
  <c r="X3002" i="7"/>
  <c r="Y3002" i="7"/>
  <c r="Z3002" i="7"/>
  <c r="AA3002" i="7" s="1"/>
  <c r="X3003" i="7"/>
  <c r="Y3003" i="7"/>
  <c r="Z3003" i="7"/>
  <c r="AA3003" i="7" s="1"/>
  <c r="X3004" i="7"/>
  <c r="Y3004" i="7"/>
  <c r="Z3004" i="7"/>
  <c r="AA3004" i="7" s="1"/>
  <c r="X3005" i="7"/>
  <c r="Y3005" i="7"/>
  <c r="Z3005" i="7"/>
  <c r="AA3005" i="7" s="1"/>
  <c r="X3006" i="7"/>
  <c r="Y3006" i="7"/>
  <c r="Z3006" i="7"/>
  <c r="AA3006" i="7" s="1"/>
  <c r="X3007" i="7"/>
  <c r="Y3007" i="7"/>
  <c r="Z3007" i="7"/>
  <c r="AA3007" i="7" s="1"/>
  <c r="X3008" i="7"/>
  <c r="Y3008" i="7"/>
  <c r="Z3008" i="7"/>
  <c r="AA3008" i="7" s="1"/>
  <c r="X3009" i="7"/>
  <c r="Y3009" i="7"/>
  <c r="Z3009" i="7"/>
  <c r="AA3009" i="7" s="1"/>
  <c r="X3010" i="7"/>
  <c r="Y3010" i="7"/>
  <c r="Z3010" i="7"/>
  <c r="AA3010" i="7" s="1"/>
  <c r="X3011" i="7"/>
  <c r="Y3011" i="7"/>
  <c r="Z3011" i="7"/>
  <c r="AA3011" i="7" s="1"/>
  <c r="X3012" i="7"/>
  <c r="Y3012" i="7"/>
  <c r="Z3012" i="7"/>
  <c r="AA3012" i="7" s="1"/>
  <c r="X3013" i="7"/>
  <c r="Y3013" i="7"/>
  <c r="Z3013" i="7"/>
  <c r="AA3013" i="7" s="1"/>
  <c r="X3014" i="7"/>
  <c r="Y3014" i="7"/>
  <c r="Z3014" i="7"/>
  <c r="AA3014" i="7" s="1"/>
  <c r="X3015" i="7"/>
  <c r="Y3015" i="7"/>
  <c r="Z3015" i="7"/>
  <c r="AA3015" i="7" s="1"/>
  <c r="X3016" i="7"/>
  <c r="Y3016" i="7"/>
  <c r="Z3016" i="7"/>
  <c r="AA3016" i="7" s="1"/>
  <c r="X3017" i="7"/>
  <c r="Y3017" i="7"/>
  <c r="Z3017" i="7"/>
  <c r="AA3017" i="7" s="1"/>
  <c r="X3018" i="7"/>
  <c r="Y3018" i="7"/>
  <c r="Z3018" i="7"/>
  <c r="AA3018" i="7" s="1"/>
  <c r="X3019" i="7"/>
  <c r="Y3019" i="7"/>
  <c r="Z3019" i="7"/>
  <c r="AA3019" i="7" s="1"/>
  <c r="X3020" i="7"/>
  <c r="Y3020" i="7"/>
  <c r="Z3020" i="7"/>
  <c r="AA3020" i="7" s="1"/>
  <c r="X3021" i="7"/>
  <c r="Y3021" i="7"/>
  <c r="Z3021" i="7"/>
  <c r="AA3021" i="7" s="1"/>
  <c r="X3022" i="7"/>
  <c r="Y3022" i="7"/>
  <c r="Z3022" i="7"/>
  <c r="AA3022" i="7" s="1"/>
  <c r="X3023" i="7"/>
  <c r="Y3023" i="7"/>
  <c r="Z3023" i="7"/>
  <c r="AA3023" i="7" s="1"/>
  <c r="X3024" i="7"/>
  <c r="Y3024" i="7"/>
  <c r="Z3024" i="7"/>
  <c r="AA3024" i="7" s="1"/>
  <c r="X3025" i="7"/>
  <c r="Y3025" i="7"/>
  <c r="Z3025" i="7"/>
  <c r="AA3025" i="7" s="1"/>
  <c r="X3026" i="7"/>
  <c r="Y3026" i="7"/>
  <c r="Z3026" i="7"/>
  <c r="AA3026" i="7" s="1"/>
  <c r="X3027" i="7"/>
  <c r="Y3027" i="7"/>
  <c r="Z3027" i="7"/>
  <c r="AA3027" i="7" s="1"/>
  <c r="X3028" i="7"/>
  <c r="Y3028" i="7"/>
  <c r="Z3028" i="7"/>
  <c r="AA3028" i="7" s="1"/>
  <c r="X3029" i="7"/>
  <c r="Y3029" i="7"/>
  <c r="Z3029" i="7"/>
  <c r="AA3029" i="7" s="1"/>
  <c r="X3030" i="7"/>
  <c r="Y3030" i="7"/>
  <c r="Z3030" i="7"/>
  <c r="AA3030" i="7" s="1"/>
  <c r="X3031" i="7"/>
  <c r="Y3031" i="7"/>
  <c r="Z3031" i="7"/>
  <c r="AA3031" i="7" s="1"/>
  <c r="X3032" i="7"/>
  <c r="Y3032" i="7"/>
  <c r="Z3032" i="7"/>
  <c r="AA3032" i="7" s="1"/>
  <c r="X3033" i="7"/>
  <c r="Y3033" i="7"/>
  <c r="Z3033" i="7"/>
  <c r="AA3033" i="7" s="1"/>
  <c r="X3034" i="7"/>
  <c r="Y3034" i="7"/>
  <c r="Z3034" i="7"/>
  <c r="AA3034" i="7" s="1"/>
  <c r="X3035" i="7"/>
  <c r="Y3035" i="7"/>
  <c r="Z3035" i="7"/>
  <c r="AA3035" i="7" s="1"/>
  <c r="X3036" i="7"/>
  <c r="Y3036" i="7"/>
  <c r="Z3036" i="7"/>
  <c r="AA3036" i="7" s="1"/>
  <c r="X3037" i="7"/>
  <c r="Y3037" i="7"/>
  <c r="Z3037" i="7"/>
  <c r="AA3037" i="7" s="1"/>
  <c r="X3038" i="7"/>
  <c r="Y3038" i="7"/>
  <c r="Z3038" i="7"/>
  <c r="AA3038" i="7" s="1"/>
  <c r="X3039" i="7"/>
  <c r="Y3039" i="7"/>
  <c r="Z3039" i="7"/>
  <c r="AA3039" i="7" s="1"/>
  <c r="X3040" i="7"/>
  <c r="Y3040" i="7"/>
  <c r="Z3040" i="7"/>
  <c r="AA3040" i="7" s="1"/>
  <c r="X3041" i="7"/>
  <c r="Y3041" i="7"/>
  <c r="Z3041" i="7"/>
  <c r="AA3041" i="7" s="1"/>
  <c r="X3042" i="7"/>
  <c r="Y3042" i="7"/>
  <c r="Z3042" i="7"/>
  <c r="AA3042" i="7" s="1"/>
  <c r="X3043" i="7"/>
  <c r="Y3043" i="7"/>
  <c r="Z3043" i="7"/>
  <c r="AA3043" i="7" s="1"/>
  <c r="X3044" i="7"/>
  <c r="Y3044" i="7"/>
  <c r="Z3044" i="7"/>
  <c r="AA3044" i="7" s="1"/>
  <c r="X3045" i="7"/>
  <c r="Y3045" i="7"/>
  <c r="Z3045" i="7"/>
  <c r="AA3045" i="7" s="1"/>
  <c r="X3046" i="7"/>
  <c r="Y3046" i="7"/>
  <c r="Z3046" i="7"/>
  <c r="AA3046" i="7" s="1"/>
  <c r="X3047" i="7"/>
  <c r="Y3047" i="7"/>
  <c r="Z3047" i="7"/>
  <c r="AA3047" i="7" s="1"/>
  <c r="X3048" i="7"/>
  <c r="Y3048" i="7"/>
  <c r="Z3048" i="7"/>
  <c r="AA3048" i="7" s="1"/>
  <c r="X3049" i="7"/>
  <c r="Y3049" i="7"/>
  <c r="Z3049" i="7"/>
  <c r="AA3049" i="7" s="1"/>
  <c r="X3050" i="7"/>
  <c r="Y3050" i="7"/>
  <c r="Z3050" i="7"/>
  <c r="AA3050" i="7" s="1"/>
  <c r="X3051" i="7"/>
  <c r="Y3051" i="7"/>
  <c r="Z3051" i="7"/>
  <c r="AA3051" i="7" s="1"/>
  <c r="X3052" i="7"/>
  <c r="Y3052" i="7"/>
  <c r="Z3052" i="7"/>
  <c r="AA3052" i="7" s="1"/>
  <c r="X3053" i="7"/>
  <c r="Y3053" i="7"/>
  <c r="Z3053" i="7"/>
  <c r="AA3053" i="7" s="1"/>
  <c r="X3054" i="7"/>
  <c r="Y3054" i="7"/>
  <c r="Z3054" i="7"/>
  <c r="AA3054" i="7" s="1"/>
  <c r="X3055" i="7"/>
  <c r="Y3055" i="7"/>
  <c r="Z3055" i="7"/>
  <c r="AA3055" i="7" s="1"/>
  <c r="X3056" i="7"/>
  <c r="Y3056" i="7"/>
  <c r="Z3056" i="7"/>
  <c r="AA3056" i="7" s="1"/>
  <c r="X3057" i="7"/>
  <c r="Y3057" i="7"/>
  <c r="Z3057" i="7"/>
  <c r="AA3057" i="7" s="1"/>
  <c r="X3058" i="7"/>
  <c r="Y3058" i="7"/>
  <c r="Z3058" i="7"/>
  <c r="AA3058" i="7" s="1"/>
  <c r="X3059" i="7"/>
  <c r="Y3059" i="7"/>
  <c r="Z3059" i="7"/>
  <c r="AA3059" i="7" s="1"/>
  <c r="X3060" i="7"/>
  <c r="Y3060" i="7"/>
  <c r="Z3060" i="7"/>
  <c r="AA3060" i="7" s="1"/>
  <c r="X3061" i="7"/>
  <c r="Y3061" i="7"/>
  <c r="Z3061" i="7"/>
  <c r="AA3061" i="7" s="1"/>
  <c r="X3062" i="7"/>
  <c r="Y3062" i="7"/>
  <c r="Z3062" i="7"/>
  <c r="AA3062" i="7" s="1"/>
  <c r="X3063" i="7"/>
  <c r="Y3063" i="7"/>
  <c r="Z3063" i="7"/>
  <c r="AA3063" i="7" s="1"/>
  <c r="X3064" i="7"/>
  <c r="Y3064" i="7"/>
  <c r="Z3064" i="7"/>
  <c r="AA3064" i="7" s="1"/>
  <c r="X3065" i="7"/>
  <c r="Y3065" i="7"/>
  <c r="Z3065" i="7"/>
  <c r="AA3065" i="7" s="1"/>
  <c r="X3066" i="7"/>
  <c r="Y3066" i="7"/>
  <c r="Z3066" i="7"/>
  <c r="AA3066" i="7" s="1"/>
  <c r="X3067" i="7"/>
  <c r="Y3067" i="7"/>
  <c r="Z3067" i="7"/>
  <c r="AA3067" i="7" s="1"/>
  <c r="X3068" i="7"/>
  <c r="Y3068" i="7"/>
  <c r="Z3068" i="7"/>
  <c r="AA3068" i="7" s="1"/>
  <c r="X3069" i="7"/>
  <c r="Y3069" i="7"/>
  <c r="Z3069" i="7"/>
  <c r="AA3069" i="7" s="1"/>
  <c r="X3070" i="7"/>
  <c r="Y3070" i="7"/>
  <c r="Z3070" i="7"/>
  <c r="AA3070" i="7" s="1"/>
  <c r="X3071" i="7"/>
  <c r="Y3071" i="7"/>
  <c r="Z3071" i="7"/>
  <c r="AA3071" i="7" s="1"/>
  <c r="X3072" i="7"/>
  <c r="Y3072" i="7"/>
  <c r="Z3072" i="7"/>
  <c r="AA3072" i="7" s="1"/>
  <c r="X3073" i="7"/>
  <c r="Y3073" i="7"/>
  <c r="Z3073" i="7"/>
  <c r="AA3073" i="7" s="1"/>
  <c r="X3074" i="7"/>
  <c r="Y3074" i="7"/>
  <c r="Z3074" i="7"/>
  <c r="AA3074" i="7" s="1"/>
  <c r="X3075" i="7"/>
  <c r="Y3075" i="7"/>
  <c r="Z3075" i="7"/>
  <c r="AA3075" i="7" s="1"/>
  <c r="X3076" i="7"/>
  <c r="Y3076" i="7"/>
  <c r="Z3076" i="7"/>
  <c r="AA3076" i="7" s="1"/>
  <c r="X3077" i="7"/>
  <c r="Y3077" i="7"/>
  <c r="Z3077" i="7"/>
  <c r="AA3077" i="7" s="1"/>
  <c r="X3078" i="7"/>
  <c r="Y3078" i="7"/>
  <c r="Z3078" i="7"/>
  <c r="AA3078" i="7" s="1"/>
  <c r="X3079" i="7"/>
  <c r="Y3079" i="7"/>
  <c r="Z3079" i="7"/>
  <c r="AA3079" i="7" s="1"/>
  <c r="X3080" i="7"/>
  <c r="Y3080" i="7"/>
  <c r="Z3080" i="7"/>
  <c r="AA3080" i="7" s="1"/>
  <c r="X3081" i="7"/>
  <c r="Y3081" i="7"/>
  <c r="Z3081" i="7"/>
  <c r="AA3081" i="7" s="1"/>
  <c r="X3082" i="7"/>
  <c r="Y3082" i="7"/>
  <c r="Z3082" i="7"/>
  <c r="AA3082" i="7" s="1"/>
  <c r="X3083" i="7"/>
  <c r="Y3083" i="7"/>
  <c r="Z3083" i="7"/>
  <c r="AA3083" i="7" s="1"/>
  <c r="X3084" i="7"/>
  <c r="Y3084" i="7"/>
  <c r="Z3084" i="7"/>
  <c r="AA3084" i="7" s="1"/>
  <c r="X3085" i="7"/>
  <c r="Y3085" i="7"/>
  <c r="Z3085" i="7"/>
  <c r="AA3085" i="7" s="1"/>
  <c r="X3086" i="7"/>
  <c r="Y3086" i="7"/>
  <c r="Z3086" i="7"/>
  <c r="AA3086" i="7" s="1"/>
  <c r="X3087" i="7"/>
  <c r="Y3087" i="7"/>
  <c r="Z3087" i="7"/>
  <c r="AA3087" i="7" s="1"/>
  <c r="X3088" i="7"/>
  <c r="Y3088" i="7"/>
  <c r="Z3088" i="7"/>
  <c r="AA3088" i="7" s="1"/>
  <c r="X3089" i="7"/>
  <c r="Y3089" i="7"/>
  <c r="Z3089" i="7"/>
  <c r="AA3089" i="7" s="1"/>
  <c r="X3090" i="7"/>
  <c r="Y3090" i="7"/>
  <c r="Z3090" i="7"/>
  <c r="AA3090" i="7" s="1"/>
  <c r="X3091" i="7"/>
  <c r="Y3091" i="7"/>
  <c r="Z3091" i="7"/>
  <c r="AA3091" i="7" s="1"/>
  <c r="X3092" i="7"/>
  <c r="Y3092" i="7"/>
  <c r="Z3092" i="7"/>
  <c r="AA3092" i="7" s="1"/>
  <c r="X3093" i="7"/>
  <c r="Y3093" i="7"/>
  <c r="Z3093" i="7"/>
  <c r="AA3093" i="7" s="1"/>
  <c r="X3094" i="7"/>
  <c r="Y3094" i="7"/>
  <c r="Z3094" i="7"/>
  <c r="AA3094" i="7" s="1"/>
  <c r="X3095" i="7"/>
  <c r="Y3095" i="7"/>
  <c r="Z3095" i="7"/>
  <c r="AA3095" i="7" s="1"/>
  <c r="X3096" i="7"/>
  <c r="Y3096" i="7"/>
  <c r="Z3096" i="7"/>
  <c r="AA3096" i="7" s="1"/>
  <c r="X3097" i="7"/>
  <c r="Y3097" i="7"/>
  <c r="Z3097" i="7"/>
  <c r="AA3097" i="7" s="1"/>
  <c r="X3098" i="7"/>
  <c r="Y3098" i="7"/>
  <c r="Z3098" i="7"/>
  <c r="AA3098" i="7" s="1"/>
  <c r="X3099" i="7"/>
  <c r="Y3099" i="7"/>
  <c r="Z3099" i="7"/>
  <c r="AA3099" i="7" s="1"/>
  <c r="X3100" i="7"/>
  <c r="Y3100" i="7"/>
  <c r="Z3100" i="7"/>
  <c r="AA3100" i="7" s="1"/>
  <c r="X3101" i="7"/>
  <c r="Y3101" i="7"/>
  <c r="Z3101" i="7"/>
  <c r="AA3101" i="7" s="1"/>
  <c r="X3102" i="7"/>
  <c r="Y3102" i="7"/>
  <c r="Z3102" i="7"/>
  <c r="AA3102" i="7" s="1"/>
  <c r="X3103" i="7"/>
  <c r="Y3103" i="7"/>
  <c r="Z3103" i="7"/>
  <c r="AA3103" i="7" s="1"/>
  <c r="X3104" i="7"/>
  <c r="Y3104" i="7"/>
  <c r="Z3104" i="7"/>
  <c r="AA3104" i="7" s="1"/>
  <c r="X3105" i="7"/>
  <c r="Y3105" i="7"/>
  <c r="Z3105" i="7"/>
  <c r="AA3105" i="7" s="1"/>
  <c r="X3106" i="7"/>
  <c r="Y3106" i="7"/>
  <c r="Z3106" i="7"/>
  <c r="AA3106" i="7" s="1"/>
  <c r="X3107" i="7"/>
  <c r="Y3107" i="7"/>
  <c r="Z3107" i="7"/>
  <c r="AA3107" i="7" s="1"/>
  <c r="X3108" i="7"/>
  <c r="Y3108" i="7"/>
  <c r="Z3108" i="7"/>
  <c r="AA3108" i="7" s="1"/>
  <c r="X3109" i="7"/>
  <c r="Y3109" i="7"/>
  <c r="Z3109" i="7"/>
  <c r="AA3109" i="7" s="1"/>
  <c r="X3110" i="7"/>
  <c r="Y3110" i="7"/>
  <c r="Z3110" i="7"/>
  <c r="AA3110" i="7" s="1"/>
  <c r="X3111" i="7"/>
  <c r="Y3111" i="7"/>
  <c r="Z3111" i="7"/>
  <c r="AA3111" i="7" s="1"/>
  <c r="X3112" i="7"/>
  <c r="Y3112" i="7"/>
  <c r="Z3112" i="7"/>
  <c r="AA3112" i="7" s="1"/>
  <c r="X3113" i="7"/>
  <c r="Y3113" i="7"/>
  <c r="Z3113" i="7"/>
  <c r="AA3113" i="7" s="1"/>
  <c r="X3114" i="7"/>
  <c r="Y3114" i="7"/>
  <c r="Z3114" i="7"/>
  <c r="AA3114" i="7" s="1"/>
  <c r="X3115" i="7"/>
  <c r="Y3115" i="7"/>
  <c r="Z3115" i="7"/>
  <c r="AA3115" i="7" s="1"/>
  <c r="X3116" i="7"/>
  <c r="Y3116" i="7"/>
  <c r="Z3116" i="7"/>
  <c r="AA3116" i="7" s="1"/>
  <c r="X3117" i="7"/>
  <c r="Y3117" i="7"/>
  <c r="Z3117" i="7"/>
  <c r="AA3117" i="7" s="1"/>
  <c r="X3118" i="7"/>
  <c r="Y3118" i="7"/>
  <c r="Z3118" i="7"/>
  <c r="AA3118" i="7" s="1"/>
  <c r="X3119" i="7"/>
  <c r="Y3119" i="7"/>
  <c r="Z3119" i="7"/>
  <c r="AA3119" i="7" s="1"/>
  <c r="X3120" i="7"/>
  <c r="Y3120" i="7"/>
  <c r="Z3120" i="7"/>
  <c r="AA3120" i="7" s="1"/>
  <c r="X3121" i="7"/>
  <c r="Y3121" i="7"/>
  <c r="Z3121" i="7"/>
  <c r="AA3121" i="7" s="1"/>
  <c r="X3122" i="7"/>
  <c r="Y3122" i="7"/>
  <c r="Z3122" i="7"/>
  <c r="AA3122" i="7" s="1"/>
  <c r="X3123" i="7"/>
  <c r="Y3123" i="7"/>
  <c r="Z3123" i="7"/>
  <c r="AA3123" i="7" s="1"/>
  <c r="X3124" i="7"/>
  <c r="Y3124" i="7"/>
  <c r="Z3124" i="7"/>
  <c r="AA3124" i="7" s="1"/>
  <c r="X3125" i="7"/>
  <c r="Y3125" i="7"/>
  <c r="Z3125" i="7"/>
  <c r="AA3125" i="7" s="1"/>
  <c r="X3126" i="7"/>
  <c r="Y3126" i="7"/>
  <c r="Z3126" i="7"/>
  <c r="AA3126" i="7" s="1"/>
  <c r="X3127" i="7"/>
  <c r="Y3127" i="7"/>
  <c r="Z3127" i="7"/>
  <c r="AA3127" i="7" s="1"/>
  <c r="X3128" i="7"/>
  <c r="Y3128" i="7"/>
  <c r="Z3128" i="7"/>
  <c r="AA3128" i="7" s="1"/>
  <c r="X3129" i="7"/>
  <c r="Y3129" i="7"/>
  <c r="Z3129" i="7"/>
  <c r="AA3129" i="7" s="1"/>
  <c r="X3130" i="7"/>
  <c r="Y3130" i="7"/>
  <c r="Z3130" i="7"/>
  <c r="AA3130" i="7" s="1"/>
  <c r="X3131" i="7"/>
  <c r="Y3131" i="7"/>
  <c r="Z3131" i="7"/>
  <c r="AA3131" i="7" s="1"/>
  <c r="X3132" i="7"/>
  <c r="Y3132" i="7"/>
  <c r="Z3132" i="7"/>
  <c r="AA3132" i="7" s="1"/>
  <c r="X3133" i="7"/>
  <c r="Y3133" i="7"/>
  <c r="Z3133" i="7"/>
  <c r="AA3133" i="7" s="1"/>
  <c r="X3134" i="7"/>
  <c r="Y3134" i="7"/>
  <c r="Z3134" i="7"/>
  <c r="AA3134" i="7" s="1"/>
  <c r="X3135" i="7"/>
  <c r="Y3135" i="7"/>
  <c r="Z3135" i="7"/>
  <c r="AA3135" i="7" s="1"/>
  <c r="X3136" i="7"/>
  <c r="Y3136" i="7"/>
  <c r="Z3136" i="7"/>
  <c r="AA3136" i="7" s="1"/>
  <c r="X3137" i="7"/>
  <c r="Y3137" i="7"/>
  <c r="Z3137" i="7"/>
  <c r="AA3137" i="7" s="1"/>
  <c r="X3138" i="7"/>
  <c r="Y3138" i="7"/>
  <c r="Z3138" i="7"/>
  <c r="AA3138" i="7" s="1"/>
  <c r="X3139" i="7"/>
  <c r="Y3139" i="7"/>
  <c r="Z3139" i="7"/>
  <c r="AA3139" i="7" s="1"/>
  <c r="X3140" i="7"/>
  <c r="Y3140" i="7"/>
  <c r="Z3140" i="7"/>
  <c r="AA3140" i="7" s="1"/>
  <c r="X3141" i="7"/>
  <c r="Y3141" i="7"/>
  <c r="Z3141" i="7"/>
  <c r="AA3141" i="7" s="1"/>
  <c r="X3142" i="7"/>
  <c r="Y3142" i="7"/>
  <c r="Z3142" i="7"/>
  <c r="AA3142" i="7" s="1"/>
  <c r="X3143" i="7"/>
  <c r="Y3143" i="7"/>
  <c r="Z3143" i="7"/>
  <c r="AA3143" i="7" s="1"/>
  <c r="X3144" i="7"/>
  <c r="Y3144" i="7"/>
  <c r="Z3144" i="7"/>
  <c r="AA3144" i="7" s="1"/>
  <c r="X3145" i="7"/>
  <c r="Y3145" i="7"/>
  <c r="Z3145" i="7"/>
  <c r="AA3145" i="7" s="1"/>
  <c r="X3146" i="7"/>
  <c r="Y3146" i="7"/>
  <c r="Z3146" i="7"/>
  <c r="AA3146" i="7" s="1"/>
  <c r="X3147" i="7"/>
  <c r="Y3147" i="7"/>
  <c r="Z3147" i="7"/>
  <c r="AA3147" i="7" s="1"/>
  <c r="X3148" i="7"/>
  <c r="Y3148" i="7"/>
  <c r="Z3148" i="7"/>
  <c r="AA3148" i="7" s="1"/>
  <c r="X3149" i="7"/>
  <c r="Y3149" i="7"/>
  <c r="Z3149" i="7"/>
  <c r="AA3149" i="7" s="1"/>
  <c r="X3150" i="7"/>
  <c r="Y3150" i="7"/>
  <c r="Z3150" i="7"/>
  <c r="AA3150" i="7" s="1"/>
  <c r="X3151" i="7"/>
  <c r="Y3151" i="7"/>
  <c r="Z3151" i="7"/>
  <c r="AA3151" i="7" s="1"/>
  <c r="X3152" i="7"/>
  <c r="Y3152" i="7"/>
  <c r="Z3152" i="7"/>
  <c r="AA3152" i="7" s="1"/>
  <c r="X3153" i="7"/>
  <c r="Y3153" i="7"/>
  <c r="Z3153" i="7"/>
  <c r="AA3153" i="7" s="1"/>
  <c r="X3154" i="7"/>
  <c r="Y3154" i="7"/>
  <c r="Z3154" i="7"/>
  <c r="AA3154" i="7" s="1"/>
  <c r="X3155" i="7"/>
  <c r="Y3155" i="7"/>
  <c r="Z3155" i="7"/>
  <c r="AA3155" i="7" s="1"/>
  <c r="X3156" i="7"/>
  <c r="Y3156" i="7"/>
  <c r="Z3156" i="7"/>
  <c r="AA3156" i="7" s="1"/>
  <c r="X3157" i="7"/>
  <c r="Y3157" i="7"/>
  <c r="Z3157" i="7"/>
  <c r="AA3157" i="7" s="1"/>
  <c r="X3158" i="7"/>
  <c r="Y3158" i="7"/>
  <c r="Z3158" i="7"/>
  <c r="AA3158" i="7" s="1"/>
  <c r="X3159" i="7"/>
  <c r="Y3159" i="7"/>
  <c r="Z3159" i="7"/>
  <c r="AA3159" i="7" s="1"/>
  <c r="X3160" i="7"/>
  <c r="Y3160" i="7"/>
  <c r="Z3160" i="7"/>
  <c r="AA3160" i="7" s="1"/>
  <c r="X3161" i="7"/>
  <c r="Y3161" i="7"/>
  <c r="Z3161" i="7"/>
  <c r="AA3161" i="7" s="1"/>
  <c r="X3162" i="7"/>
  <c r="Y3162" i="7"/>
  <c r="Z3162" i="7"/>
  <c r="AA3162" i="7" s="1"/>
  <c r="X3163" i="7"/>
  <c r="Y3163" i="7"/>
  <c r="Z3163" i="7"/>
  <c r="AA3163" i="7" s="1"/>
  <c r="X3164" i="7"/>
  <c r="Y3164" i="7"/>
  <c r="Z3164" i="7"/>
  <c r="AA3164" i="7" s="1"/>
  <c r="X3165" i="7"/>
  <c r="Y3165" i="7"/>
  <c r="Z3165" i="7"/>
  <c r="AA3165" i="7" s="1"/>
  <c r="X3166" i="7"/>
  <c r="Y3166" i="7"/>
  <c r="Z3166" i="7"/>
  <c r="AA3166" i="7" s="1"/>
  <c r="X3167" i="7"/>
  <c r="Y3167" i="7"/>
  <c r="Z3167" i="7"/>
  <c r="AA3167" i="7" s="1"/>
  <c r="X3168" i="7"/>
  <c r="Y3168" i="7"/>
  <c r="Z3168" i="7"/>
  <c r="AA3168" i="7" s="1"/>
  <c r="X3169" i="7"/>
  <c r="Y3169" i="7"/>
  <c r="Z3169" i="7"/>
  <c r="AA3169" i="7" s="1"/>
  <c r="X3170" i="7"/>
  <c r="Y3170" i="7"/>
  <c r="Z3170" i="7"/>
  <c r="AA3170" i="7" s="1"/>
  <c r="X3171" i="7"/>
  <c r="Y3171" i="7"/>
  <c r="Z3171" i="7"/>
  <c r="AA3171" i="7" s="1"/>
  <c r="X3172" i="7"/>
  <c r="Y3172" i="7"/>
  <c r="Z3172" i="7"/>
  <c r="AA3172" i="7" s="1"/>
  <c r="X3173" i="7"/>
  <c r="Y3173" i="7"/>
  <c r="Z3173" i="7"/>
  <c r="AA3173" i="7" s="1"/>
  <c r="X3174" i="7"/>
  <c r="Y3174" i="7"/>
  <c r="Z3174" i="7"/>
  <c r="AA3174" i="7" s="1"/>
  <c r="X3175" i="7"/>
  <c r="Y3175" i="7"/>
  <c r="Z3175" i="7"/>
  <c r="AA3175" i="7" s="1"/>
  <c r="X3176" i="7"/>
  <c r="Y3176" i="7"/>
  <c r="Z3176" i="7"/>
  <c r="AA3176" i="7" s="1"/>
  <c r="X3177" i="7"/>
  <c r="Y3177" i="7"/>
  <c r="Z3177" i="7"/>
  <c r="AA3177" i="7" s="1"/>
  <c r="X3178" i="7"/>
  <c r="Y3178" i="7"/>
  <c r="Z3178" i="7"/>
  <c r="AA3178" i="7" s="1"/>
  <c r="X3179" i="7"/>
  <c r="Y3179" i="7"/>
  <c r="Z3179" i="7"/>
  <c r="AA3179" i="7" s="1"/>
  <c r="X3180" i="7"/>
  <c r="Y3180" i="7"/>
  <c r="Z3180" i="7"/>
  <c r="AA3180" i="7" s="1"/>
  <c r="X3181" i="7"/>
  <c r="Y3181" i="7"/>
  <c r="Z3181" i="7"/>
  <c r="AA3181" i="7" s="1"/>
  <c r="X3182" i="7"/>
  <c r="Y3182" i="7"/>
  <c r="Z3182" i="7"/>
  <c r="AA3182" i="7" s="1"/>
  <c r="X3183" i="7"/>
  <c r="Y3183" i="7"/>
  <c r="Z3183" i="7"/>
  <c r="AA3183" i="7" s="1"/>
  <c r="X3184" i="7"/>
  <c r="Y3184" i="7"/>
  <c r="Z3184" i="7"/>
  <c r="AA3184" i="7" s="1"/>
  <c r="X3185" i="7"/>
  <c r="Y3185" i="7"/>
  <c r="Z3185" i="7"/>
  <c r="AA3185" i="7" s="1"/>
  <c r="X3186" i="7"/>
  <c r="Y3186" i="7"/>
  <c r="Z3186" i="7"/>
  <c r="AA3186" i="7" s="1"/>
  <c r="X3187" i="7"/>
  <c r="Y3187" i="7"/>
  <c r="Z3187" i="7"/>
  <c r="AA3187" i="7" s="1"/>
  <c r="X3188" i="7"/>
  <c r="Y3188" i="7"/>
  <c r="Z3188" i="7"/>
  <c r="AA3188" i="7" s="1"/>
  <c r="X3189" i="7"/>
  <c r="Y3189" i="7"/>
  <c r="Z3189" i="7"/>
  <c r="AA3189" i="7" s="1"/>
  <c r="X3190" i="7"/>
  <c r="Y3190" i="7"/>
  <c r="Z3190" i="7"/>
  <c r="AA3190" i="7" s="1"/>
  <c r="X3191" i="7"/>
  <c r="Y3191" i="7"/>
  <c r="Z3191" i="7"/>
  <c r="AA3191" i="7" s="1"/>
  <c r="X3192" i="7"/>
  <c r="Y3192" i="7"/>
  <c r="Z3192" i="7"/>
  <c r="AA3192" i="7" s="1"/>
  <c r="X3193" i="7"/>
  <c r="Y3193" i="7"/>
  <c r="Z3193" i="7"/>
  <c r="AA3193" i="7" s="1"/>
  <c r="X3194" i="7"/>
  <c r="Y3194" i="7"/>
  <c r="Z3194" i="7"/>
  <c r="AA3194" i="7" s="1"/>
  <c r="X3195" i="7"/>
  <c r="Y3195" i="7"/>
  <c r="Z3195" i="7"/>
  <c r="AA3195" i="7" s="1"/>
  <c r="X3196" i="7"/>
  <c r="Y3196" i="7"/>
  <c r="Z3196" i="7"/>
  <c r="AA3196" i="7" s="1"/>
  <c r="X3197" i="7"/>
  <c r="Y3197" i="7"/>
  <c r="Z3197" i="7"/>
  <c r="AA3197" i="7" s="1"/>
  <c r="X3198" i="7"/>
  <c r="Y3198" i="7"/>
  <c r="Z3198" i="7"/>
  <c r="AA3198" i="7" s="1"/>
  <c r="X3199" i="7"/>
  <c r="Y3199" i="7"/>
  <c r="Z3199" i="7"/>
  <c r="AA3199" i="7" s="1"/>
  <c r="X3200" i="7"/>
  <c r="Y3200" i="7"/>
  <c r="Z3200" i="7"/>
  <c r="AA3200" i="7" s="1"/>
  <c r="X3201" i="7"/>
  <c r="Y3201" i="7"/>
  <c r="Z3201" i="7"/>
  <c r="AA3201" i="7" s="1"/>
  <c r="X3202" i="7"/>
  <c r="Y3202" i="7"/>
  <c r="Z3202" i="7"/>
  <c r="AA3202" i="7" s="1"/>
  <c r="X3203" i="7"/>
  <c r="Y3203" i="7"/>
  <c r="Z3203" i="7"/>
  <c r="AA3203" i="7" s="1"/>
  <c r="X3204" i="7"/>
  <c r="Y3204" i="7"/>
  <c r="Z3204" i="7"/>
  <c r="AA3204" i="7" s="1"/>
  <c r="X3205" i="7"/>
  <c r="Y3205" i="7"/>
  <c r="Z3205" i="7"/>
  <c r="AA3205" i="7" s="1"/>
  <c r="X3206" i="7"/>
  <c r="Y3206" i="7"/>
  <c r="Z3206" i="7"/>
  <c r="AA3206" i="7" s="1"/>
  <c r="X3207" i="7"/>
  <c r="Y3207" i="7"/>
  <c r="Z3207" i="7"/>
  <c r="AA3207" i="7" s="1"/>
  <c r="X3208" i="7"/>
  <c r="Y3208" i="7"/>
  <c r="Z3208" i="7"/>
  <c r="AA3208" i="7" s="1"/>
  <c r="X3209" i="7"/>
  <c r="Y3209" i="7"/>
  <c r="Z3209" i="7"/>
  <c r="AA3209" i="7" s="1"/>
  <c r="X3210" i="7"/>
  <c r="Y3210" i="7"/>
  <c r="Z3210" i="7"/>
  <c r="AA3210" i="7" s="1"/>
  <c r="X3211" i="7"/>
  <c r="Y3211" i="7"/>
  <c r="Z3211" i="7"/>
  <c r="AA3211" i="7" s="1"/>
  <c r="X3212" i="7"/>
  <c r="Y3212" i="7"/>
  <c r="Z3212" i="7"/>
  <c r="AA3212" i="7" s="1"/>
  <c r="X3213" i="7"/>
  <c r="Y3213" i="7"/>
  <c r="Z3213" i="7"/>
  <c r="AA3213" i="7" s="1"/>
  <c r="X3214" i="7"/>
  <c r="Y3214" i="7"/>
  <c r="Z3214" i="7"/>
  <c r="AA3214" i="7" s="1"/>
  <c r="X3215" i="7"/>
  <c r="Y3215" i="7"/>
  <c r="Z3215" i="7"/>
  <c r="AA3215" i="7" s="1"/>
  <c r="X3216" i="7"/>
  <c r="Y3216" i="7"/>
  <c r="Z3216" i="7"/>
  <c r="AA3216" i="7" s="1"/>
  <c r="X3217" i="7"/>
  <c r="Y3217" i="7"/>
  <c r="Z3217" i="7"/>
  <c r="AA3217" i="7" s="1"/>
  <c r="X3218" i="7"/>
  <c r="Y3218" i="7"/>
  <c r="Z3218" i="7"/>
  <c r="AA3218" i="7" s="1"/>
  <c r="X3219" i="7"/>
  <c r="Y3219" i="7"/>
  <c r="Z3219" i="7"/>
  <c r="AA3219" i="7" s="1"/>
  <c r="X3220" i="7"/>
  <c r="Y3220" i="7"/>
  <c r="Z3220" i="7"/>
  <c r="AA3220" i="7" s="1"/>
  <c r="X3221" i="7"/>
  <c r="Y3221" i="7"/>
  <c r="Z3221" i="7"/>
  <c r="AA3221" i="7" s="1"/>
  <c r="X3222" i="7"/>
  <c r="Y3222" i="7"/>
  <c r="Z3222" i="7"/>
  <c r="AA3222" i="7" s="1"/>
  <c r="X3223" i="7"/>
  <c r="Y3223" i="7"/>
  <c r="Z3223" i="7"/>
  <c r="AA3223" i="7" s="1"/>
  <c r="X3224" i="7"/>
  <c r="Y3224" i="7"/>
  <c r="Z3224" i="7"/>
  <c r="AA3224" i="7" s="1"/>
  <c r="X3225" i="7"/>
  <c r="Y3225" i="7"/>
  <c r="Z3225" i="7"/>
  <c r="AA3225" i="7" s="1"/>
  <c r="X3226" i="7"/>
  <c r="Y3226" i="7"/>
  <c r="Z3226" i="7"/>
  <c r="AA3226" i="7" s="1"/>
  <c r="X3227" i="7"/>
  <c r="Y3227" i="7"/>
  <c r="Z3227" i="7"/>
  <c r="AA3227" i="7" s="1"/>
  <c r="X3228" i="7"/>
  <c r="Y3228" i="7"/>
  <c r="Z3228" i="7"/>
  <c r="AA3228" i="7" s="1"/>
  <c r="X3229" i="7"/>
  <c r="Y3229" i="7"/>
  <c r="Z3229" i="7"/>
  <c r="AA3229" i="7" s="1"/>
  <c r="X3230" i="7"/>
  <c r="Y3230" i="7"/>
  <c r="Z3230" i="7"/>
  <c r="AA3230" i="7" s="1"/>
  <c r="X3231" i="7"/>
  <c r="Y3231" i="7"/>
  <c r="Z3231" i="7"/>
  <c r="AA3231" i="7" s="1"/>
  <c r="X3232" i="7"/>
  <c r="Y3232" i="7"/>
  <c r="Z3232" i="7"/>
  <c r="AA3232" i="7" s="1"/>
  <c r="X3233" i="7"/>
  <c r="Y3233" i="7"/>
  <c r="Z3233" i="7"/>
  <c r="AA3233" i="7" s="1"/>
  <c r="X3234" i="7"/>
  <c r="Y3234" i="7"/>
  <c r="Z3234" i="7"/>
  <c r="AA3234" i="7" s="1"/>
  <c r="X3235" i="7"/>
  <c r="Y3235" i="7"/>
  <c r="Z3235" i="7"/>
  <c r="AA3235" i="7" s="1"/>
  <c r="X3236" i="7"/>
  <c r="Y3236" i="7"/>
  <c r="Z3236" i="7"/>
  <c r="AA3236" i="7" s="1"/>
  <c r="X3237" i="7"/>
  <c r="Y3237" i="7"/>
  <c r="Z3237" i="7"/>
  <c r="AA3237" i="7" s="1"/>
  <c r="X3238" i="7"/>
  <c r="Y3238" i="7"/>
  <c r="Z3238" i="7"/>
  <c r="AA3238" i="7" s="1"/>
  <c r="X3239" i="7"/>
  <c r="Y3239" i="7"/>
  <c r="Z3239" i="7"/>
  <c r="AA3239" i="7" s="1"/>
  <c r="X3240" i="7"/>
  <c r="Y3240" i="7"/>
  <c r="Z3240" i="7"/>
  <c r="AA3240" i="7" s="1"/>
  <c r="X3241" i="7"/>
  <c r="Y3241" i="7"/>
  <c r="Z3241" i="7"/>
  <c r="AA3241" i="7" s="1"/>
  <c r="X3242" i="7"/>
  <c r="Y3242" i="7"/>
  <c r="Z3242" i="7"/>
  <c r="AA3242" i="7" s="1"/>
  <c r="X3243" i="7"/>
  <c r="Y3243" i="7"/>
  <c r="Z3243" i="7"/>
  <c r="AA3243" i="7" s="1"/>
  <c r="X3244" i="7"/>
  <c r="Y3244" i="7"/>
  <c r="Z3244" i="7"/>
  <c r="AA3244" i="7" s="1"/>
  <c r="X3245" i="7"/>
  <c r="Y3245" i="7"/>
  <c r="Z3245" i="7"/>
  <c r="AA3245" i="7" s="1"/>
  <c r="X3246" i="7"/>
  <c r="Y3246" i="7"/>
  <c r="Z3246" i="7"/>
  <c r="AA3246" i="7" s="1"/>
  <c r="X3247" i="7"/>
  <c r="Y3247" i="7"/>
  <c r="Z3247" i="7"/>
  <c r="AA3247" i="7" s="1"/>
  <c r="X3248" i="7"/>
  <c r="Y3248" i="7"/>
  <c r="Z3248" i="7"/>
  <c r="AA3248" i="7" s="1"/>
  <c r="X3249" i="7"/>
  <c r="Y3249" i="7"/>
  <c r="Z3249" i="7"/>
  <c r="AA3249" i="7" s="1"/>
  <c r="X3250" i="7"/>
  <c r="Y3250" i="7"/>
  <c r="Z3250" i="7"/>
  <c r="AA3250" i="7" s="1"/>
  <c r="X3251" i="7"/>
  <c r="Y3251" i="7"/>
  <c r="Z3251" i="7"/>
  <c r="AA3251" i="7" s="1"/>
  <c r="X3252" i="7"/>
  <c r="Y3252" i="7"/>
  <c r="Z3252" i="7"/>
  <c r="AA3252" i="7" s="1"/>
  <c r="X3253" i="7"/>
  <c r="Y3253" i="7"/>
  <c r="Z3253" i="7"/>
  <c r="AA3253" i="7" s="1"/>
  <c r="X3254" i="7"/>
  <c r="Y3254" i="7"/>
  <c r="Z3254" i="7"/>
  <c r="AA3254" i="7" s="1"/>
  <c r="X3255" i="7"/>
  <c r="Y3255" i="7"/>
  <c r="Z3255" i="7"/>
  <c r="AA3255" i="7" s="1"/>
  <c r="X3256" i="7"/>
  <c r="Y3256" i="7"/>
  <c r="Z3256" i="7"/>
  <c r="AA3256" i="7" s="1"/>
  <c r="X3257" i="7"/>
  <c r="Y3257" i="7"/>
  <c r="Z3257" i="7"/>
  <c r="AA3257" i="7" s="1"/>
  <c r="X3258" i="7"/>
  <c r="Y3258" i="7"/>
  <c r="Z3258" i="7"/>
  <c r="AA3258" i="7" s="1"/>
  <c r="X3259" i="7"/>
  <c r="Y3259" i="7"/>
  <c r="Z3259" i="7"/>
  <c r="AA3259" i="7" s="1"/>
  <c r="X3260" i="7"/>
  <c r="Y3260" i="7"/>
  <c r="Z3260" i="7"/>
  <c r="AA3260" i="7" s="1"/>
  <c r="X3261" i="7"/>
  <c r="Y3261" i="7"/>
  <c r="Z3261" i="7"/>
  <c r="AA3261" i="7" s="1"/>
  <c r="X3262" i="7"/>
  <c r="Y3262" i="7"/>
  <c r="Z3262" i="7"/>
  <c r="AA3262" i="7" s="1"/>
  <c r="X3263" i="7"/>
  <c r="Y3263" i="7"/>
  <c r="Z3263" i="7"/>
  <c r="AA3263" i="7" s="1"/>
  <c r="X3264" i="7"/>
  <c r="Y3264" i="7"/>
  <c r="Z3264" i="7"/>
  <c r="AA3264" i="7" s="1"/>
  <c r="X3265" i="7"/>
  <c r="Y3265" i="7"/>
  <c r="Z3265" i="7"/>
  <c r="AA3265" i="7" s="1"/>
  <c r="X3266" i="7"/>
  <c r="Y3266" i="7"/>
  <c r="Z3266" i="7"/>
  <c r="AA3266" i="7" s="1"/>
  <c r="X3267" i="7"/>
  <c r="Y3267" i="7"/>
  <c r="Z3267" i="7"/>
  <c r="AA3267" i="7" s="1"/>
  <c r="X3268" i="7"/>
  <c r="Y3268" i="7"/>
  <c r="Z3268" i="7"/>
  <c r="AA3268" i="7" s="1"/>
  <c r="X3269" i="7"/>
  <c r="Y3269" i="7"/>
  <c r="Z3269" i="7"/>
  <c r="AA3269" i="7" s="1"/>
  <c r="X3270" i="7"/>
  <c r="Y3270" i="7"/>
  <c r="Z3270" i="7"/>
  <c r="AA3270" i="7" s="1"/>
  <c r="X3271" i="7"/>
  <c r="Y3271" i="7"/>
  <c r="Z3271" i="7"/>
  <c r="AA3271" i="7" s="1"/>
  <c r="X3272" i="7"/>
  <c r="Y3272" i="7"/>
  <c r="Z3272" i="7"/>
  <c r="AA3272" i="7" s="1"/>
  <c r="X3273" i="7"/>
  <c r="Y3273" i="7"/>
  <c r="Z3273" i="7"/>
  <c r="AA3273" i="7" s="1"/>
  <c r="X3274" i="7"/>
  <c r="Y3274" i="7"/>
  <c r="Z3274" i="7"/>
  <c r="AA3274" i="7" s="1"/>
  <c r="X3275" i="7"/>
  <c r="Y3275" i="7"/>
  <c r="Z3275" i="7"/>
  <c r="AA3275" i="7" s="1"/>
  <c r="X3276" i="7"/>
  <c r="Y3276" i="7"/>
  <c r="Z3276" i="7"/>
  <c r="AA3276" i="7" s="1"/>
  <c r="X3277" i="7"/>
  <c r="Y3277" i="7"/>
  <c r="Z3277" i="7"/>
  <c r="AA3277" i="7" s="1"/>
  <c r="X3278" i="7"/>
  <c r="Y3278" i="7"/>
  <c r="Z3278" i="7"/>
  <c r="AA3278" i="7" s="1"/>
  <c r="X3279" i="7"/>
  <c r="Y3279" i="7"/>
  <c r="Z3279" i="7"/>
  <c r="AA3279" i="7" s="1"/>
  <c r="X3280" i="7"/>
  <c r="Y3280" i="7"/>
  <c r="Z3280" i="7"/>
  <c r="AA3280" i="7" s="1"/>
  <c r="X3281" i="7"/>
  <c r="Y3281" i="7"/>
  <c r="Z3281" i="7"/>
  <c r="AA3281" i="7" s="1"/>
  <c r="X3282" i="7"/>
  <c r="Y3282" i="7"/>
  <c r="Z3282" i="7"/>
  <c r="AA3282" i="7" s="1"/>
  <c r="X3283" i="7"/>
  <c r="Y3283" i="7"/>
  <c r="Z3283" i="7"/>
  <c r="AA3283" i="7" s="1"/>
  <c r="X3284" i="7"/>
  <c r="Y3284" i="7"/>
  <c r="Z3284" i="7"/>
  <c r="AA3284" i="7" s="1"/>
  <c r="X3285" i="7"/>
  <c r="Y3285" i="7"/>
  <c r="Z3285" i="7"/>
  <c r="AA3285" i="7" s="1"/>
  <c r="X3286" i="7"/>
  <c r="Y3286" i="7"/>
  <c r="Z3286" i="7"/>
  <c r="AA3286" i="7" s="1"/>
  <c r="X3287" i="7"/>
  <c r="Y3287" i="7"/>
  <c r="Z3287" i="7"/>
  <c r="AA3287" i="7" s="1"/>
  <c r="X3288" i="7"/>
  <c r="Y3288" i="7"/>
  <c r="Z3288" i="7"/>
  <c r="AA3288" i="7" s="1"/>
  <c r="X3289" i="7"/>
  <c r="Y3289" i="7"/>
  <c r="Z3289" i="7"/>
  <c r="AA3289" i="7" s="1"/>
  <c r="X3290" i="7"/>
  <c r="Y3290" i="7"/>
  <c r="Z3290" i="7"/>
  <c r="AA3290" i="7" s="1"/>
  <c r="X3291" i="7"/>
  <c r="Y3291" i="7"/>
  <c r="Z3291" i="7"/>
  <c r="AA3291" i="7" s="1"/>
  <c r="X3292" i="7"/>
  <c r="Y3292" i="7"/>
  <c r="Z3292" i="7"/>
  <c r="AA3292" i="7" s="1"/>
  <c r="X3293" i="7"/>
  <c r="Y3293" i="7"/>
  <c r="Z3293" i="7"/>
  <c r="AA3293" i="7" s="1"/>
  <c r="X3294" i="7"/>
  <c r="Y3294" i="7"/>
  <c r="Z3294" i="7"/>
  <c r="AA3294" i="7" s="1"/>
  <c r="X3295" i="7"/>
  <c r="Y3295" i="7"/>
  <c r="Z3295" i="7"/>
  <c r="AA3295" i="7" s="1"/>
  <c r="X3296" i="7"/>
  <c r="Y3296" i="7"/>
  <c r="Z3296" i="7"/>
  <c r="AA3296" i="7" s="1"/>
  <c r="X3297" i="7"/>
  <c r="Y3297" i="7"/>
  <c r="Z3297" i="7"/>
  <c r="AA3297" i="7" s="1"/>
  <c r="X3298" i="7"/>
  <c r="Y3298" i="7"/>
  <c r="Z3298" i="7"/>
  <c r="AA3298" i="7" s="1"/>
  <c r="X3299" i="7"/>
  <c r="Y3299" i="7"/>
  <c r="Z3299" i="7"/>
  <c r="AA3299" i="7" s="1"/>
  <c r="X3300" i="7"/>
  <c r="Y3300" i="7"/>
  <c r="Z3300" i="7"/>
  <c r="AA3300" i="7" s="1"/>
  <c r="X3301" i="7"/>
  <c r="Y3301" i="7"/>
  <c r="Z3301" i="7"/>
  <c r="AA3301" i="7" s="1"/>
  <c r="X3302" i="7"/>
  <c r="Y3302" i="7"/>
  <c r="Z3302" i="7"/>
  <c r="AA3302" i="7" s="1"/>
  <c r="X3303" i="7"/>
  <c r="Y3303" i="7"/>
  <c r="Z3303" i="7"/>
  <c r="AA3303" i="7" s="1"/>
  <c r="X3304" i="7"/>
  <c r="Y3304" i="7"/>
  <c r="Z3304" i="7"/>
  <c r="AA3304" i="7" s="1"/>
  <c r="X3305" i="7"/>
  <c r="Y3305" i="7"/>
  <c r="Z3305" i="7"/>
  <c r="AA3305" i="7" s="1"/>
  <c r="X3306" i="7"/>
  <c r="Y3306" i="7"/>
  <c r="Z3306" i="7"/>
  <c r="AA3306" i="7" s="1"/>
  <c r="X3307" i="7"/>
  <c r="Y3307" i="7"/>
  <c r="Z3307" i="7"/>
  <c r="AA3307" i="7" s="1"/>
  <c r="X3308" i="7"/>
  <c r="Y3308" i="7"/>
  <c r="Z3308" i="7"/>
  <c r="AA3308" i="7" s="1"/>
  <c r="X3309" i="7"/>
  <c r="Y3309" i="7"/>
  <c r="Z3309" i="7"/>
  <c r="AA3309" i="7" s="1"/>
  <c r="X3310" i="7"/>
  <c r="Y3310" i="7"/>
  <c r="Z3310" i="7"/>
  <c r="AA3310" i="7" s="1"/>
  <c r="X3311" i="7"/>
  <c r="Y3311" i="7"/>
  <c r="Z3311" i="7"/>
  <c r="AA3311" i="7" s="1"/>
  <c r="X3312" i="7"/>
  <c r="Y3312" i="7"/>
  <c r="Z3312" i="7"/>
  <c r="AA3312" i="7" s="1"/>
  <c r="X3313" i="7"/>
  <c r="Y3313" i="7"/>
  <c r="Z3313" i="7"/>
  <c r="AA3313" i="7" s="1"/>
  <c r="X3314" i="7"/>
  <c r="Y3314" i="7"/>
  <c r="Z3314" i="7"/>
  <c r="AA3314" i="7" s="1"/>
  <c r="X3315" i="7"/>
  <c r="Y3315" i="7"/>
  <c r="Z3315" i="7"/>
  <c r="AA3315" i="7" s="1"/>
  <c r="X3316" i="7"/>
  <c r="Y3316" i="7"/>
  <c r="Z3316" i="7"/>
  <c r="AA3316" i="7" s="1"/>
  <c r="X3317" i="7"/>
  <c r="Y3317" i="7"/>
  <c r="Z3317" i="7"/>
  <c r="AA3317" i="7" s="1"/>
  <c r="X3318" i="7"/>
  <c r="Y3318" i="7"/>
  <c r="Z3318" i="7"/>
  <c r="AA3318" i="7" s="1"/>
  <c r="X3319" i="7"/>
  <c r="Y3319" i="7"/>
  <c r="Z3319" i="7"/>
  <c r="AA3319" i="7" s="1"/>
  <c r="X3320" i="7"/>
  <c r="Y3320" i="7"/>
  <c r="Z3320" i="7"/>
  <c r="AA3320" i="7" s="1"/>
  <c r="X3321" i="7"/>
  <c r="Y3321" i="7"/>
  <c r="Z3321" i="7"/>
  <c r="AA3321" i="7" s="1"/>
  <c r="X3322" i="7"/>
  <c r="Y3322" i="7"/>
  <c r="Z3322" i="7"/>
  <c r="AA3322" i="7" s="1"/>
  <c r="X3323" i="7"/>
  <c r="Y3323" i="7"/>
  <c r="Z3323" i="7"/>
  <c r="AA3323" i="7" s="1"/>
  <c r="X3324" i="7"/>
  <c r="Y3324" i="7"/>
  <c r="Z3324" i="7"/>
  <c r="AA3324" i="7" s="1"/>
  <c r="X3325" i="7"/>
  <c r="Y3325" i="7"/>
  <c r="Z3325" i="7"/>
  <c r="AA3325" i="7" s="1"/>
  <c r="X3326" i="7"/>
  <c r="Y3326" i="7"/>
  <c r="Z3326" i="7"/>
  <c r="AA3326" i="7" s="1"/>
  <c r="X3327" i="7"/>
  <c r="Y3327" i="7"/>
  <c r="Z3327" i="7"/>
  <c r="AA3327" i="7" s="1"/>
  <c r="X3328" i="7"/>
  <c r="Y3328" i="7"/>
  <c r="Z3328" i="7"/>
  <c r="AA3328" i="7" s="1"/>
  <c r="X3329" i="7"/>
  <c r="Y3329" i="7"/>
  <c r="Z3329" i="7"/>
  <c r="AA3329" i="7" s="1"/>
  <c r="X3330" i="7"/>
  <c r="Y3330" i="7"/>
  <c r="Z3330" i="7"/>
  <c r="AA3330" i="7" s="1"/>
  <c r="X3331" i="7"/>
  <c r="Y3331" i="7"/>
  <c r="Z3331" i="7"/>
  <c r="AA3331" i="7" s="1"/>
  <c r="X3332" i="7"/>
  <c r="Y3332" i="7"/>
  <c r="Z3332" i="7"/>
  <c r="AA3332" i="7" s="1"/>
  <c r="X3333" i="7"/>
  <c r="Y3333" i="7"/>
  <c r="Z3333" i="7"/>
  <c r="AA3333" i="7" s="1"/>
  <c r="X3334" i="7"/>
  <c r="Y3334" i="7"/>
  <c r="Z3334" i="7"/>
  <c r="AA3334" i="7" s="1"/>
  <c r="X3335" i="7"/>
  <c r="Y3335" i="7"/>
  <c r="Z3335" i="7"/>
  <c r="AA3335" i="7" s="1"/>
  <c r="X3336" i="7"/>
  <c r="Y3336" i="7"/>
  <c r="Z3336" i="7"/>
  <c r="AA3336" i="7" s="1"/>
  <c r="X3337" i="7"/>
  <c r="Y3337" i="7"/>
  <c r="Z3337" i="7"/>
  <c r="AA3337" i="7" s="1"/>
  <c r="X3338" i="7"/>
  <c r="Y3338" i="7"/>
  <c r="Z3338" i="7"/>
  <c r="AA3338" i="7" s="1"/>
  <c r="X3339" i="7"/>
  <c r="Y3339" i="7"/>
  <c r="Z3339" i="7"/>
  <c r="AA3339" i="7" s="1"/>
  <c r="X3340" i="7"/>
  <c r="Y3340" i="7"/>
  <c r="Z3340" i="7"/>
  <c r="AA3340" i="7" s="1"/>
  <c r="X3341" i="7"/>
  <c r="Y3341" i="7"/>
  <c r="Z3341" i="7"/>
  <c r="AA3341" i="7" s="1"/>
  <c r="X3342" i="7"/>
  <c r="Y3342" i="7"/>
  <c r="Z3342" i="7"/>
  <c r="AA3342" i="7" s="1"/>
  <c r="X3343" i="7"/>
  <c r="Y3343" i="7"/>
  <c r="Z3343" i="7"/>
  <c r="AA3343" i="7" s="1"/>
  <c r="X3344" i="7"/>
  <c r="Y3344" i="7"/>
  <c r="Z3344" i="7"/>
  <c r="AA3344" i="7" s="1"/>
  <c r="X3345" i="7"/>
  <c r="Y3345" i="7"/>
  <c r="Z3345" i="7"/>
  <c r="AA3345" i="7" s="1"/>
  <c r="X3346" i="7"/>
  <c r="Y3346" i="7"/>
  <c r="Z3346" i="7"/>
  <c r="AA3346" i="7" s="1"/>
  <c r="X3347" i="7"/>
  <c r="Y3347" i="7"/>
  <c r="Z3347" i="7"/>
  <c r="AA3347" i="7" s="1"/>
  <c r="X3348" i="7"/>
  <c r="Y3348" i="7"/>
  <c r="Z3348" i="7"/>
  <c r="AA3348" i="7" s="1"/>
  <c r="X3349" i="7"/>
  <c r="Y3349" i="7"/>
  <c r="Z3349" i="7"/>
  <c r="AA3349" i="7" s="1"/>
  <c r="X3350" i="7"/>
  <c r="Y3350" i="7"/>
  <c r="Z3350" i="7"/>
  <c r="AA3350" i="7" s="1"/>
  <c r="X3351" i="7"/>
  <c r="Y3351" i="7"/>
  <c r="Z3351" i="7"/>
  <c r="AA3351" i="7" s="1"/>
  <c r="X3352" i="7"/>
  <c r="Y3352" i="7"/>
  <c r="Z3352" i="7"/>
  <c r="AA3352" i="7" s="1"/>
  <c r="X3353" i="7"/>
  <c r="Y3353" i="7"/>
  <c r="Z3353" i="7"/>
  <c r="AA3353" i="7" s="1"/>
  <c r="X3354" i="7"/>
  <c r="Y3354" i="7"/>
  <c r="Z3354" i="7"/>
  <c r="AA3354" i="7" s="1"/>
  <c r="X3355" i="7"/>
  <c r="Y3355" i="7"/>
  <c r="Z3355" i="7"/>
  <c r="AA3355" i="7" s="1"/>
  <c r="X3356" i="7"/>
  <c r="Y3356" i="7"/>
  <c r="Z3356" i="7"/>
  <c r="AA3356" i="7" s="1"/>
  <c r="X3357" i="7"/>
  <c r="Y3357" i="7"/>
  <c r="Z3357" i="7"/>
  <c r="AA3357" i="7" s="1"/>
  <c r="X3358" i="7"/>
  <c r="Y3358" i="7"/>
  <c r="Z3358" i="7"/>
  <c r="AA3358" i="7" s="1"/>
  <c r="X3359" i="7"/>
  <c r="Y3359" i="7"/>
  <c r="Z3359" i="7"/>
  <c r="AA3359" i="7" s="1"/>
  <c r="X3360" i="7"/>
  <c r="Y3360" i="7"/>
  <c r="Z3360" i="7"/>
  <c r="AA3360" i="7" s="1"/>
  <c r="X3361" i="7"/>
  <c r="Y3361" i="7"/>
  <c r="Z3361" i="7"/>
  <c r="AA3361" i="7" s="1"/>
  <c r="X3362" i="7"/>
  <c r="Y3362" i="7"/>
  <c r="Z3362" i="7"/>
  <c r="AA3362" i="7" s="1"/>
  <c r="X3363" i="7"/>
  <c r="Y3363" i="7"/>
  <c r="Z3363" i="7"/>
  <c r="AA3363" i="7" s="1"/>
  <c r="X3364" i="7"/>
  <c r="Y3364" i="7"/>
  <c r="Z3364" i="7"/>
  <c r="AA3364" i="7" s="1"/>
  <c r="X3365" i="7"/>
  <c r="Y3365" i="7"/>
  <c r="Z3365" i="7"/>
  <c r="AA3365" i="7" s="1"/>
  <c r="X3366" i="7"/>
  <c r="Y3366" i="7"/>
  <c r="Z3366" i="7"/>
  <c r="AA3366" i="7" s="1"/>
  <c r="X3367" i="7"/>
  <c r="Y3367" i="7"/>
  <c r="Z3367" i="7"/>
  <c r="AA3367" i="7" s="1"/>
  <c r="X3368" i="7"/>
  <c r="Y3368" i="7"/>
  <c r="Z3368" i="7"/>
  <c r="AA3368" i="7" s="1"/>
  <c r="X3369" i="7"/>
  <c r="Y3369" i="7"/>
  <c r="Z3369" i="7"/>
  <c r="AA3369" i="7" s="1"/>
  <c r="X3370" i="7"/>
  <c r="Y3370" i="7"/>
  <c r="Z3370" i="7"/>
  <c r="AA3370" i="7" s="1"/>
  <c r="X3371" i="7"/>
  <c r="Y3371" i="7"/>
  <c r="Z3371" i="7"/>
  <c r="AA3371" i="7" s="1"/>
  <c r="X3372" i="7"/>
  <c r="Y3372" i="7"/>
  <c r="Z3372" i="7"/>
  <c r="AA3372" i="7" s="1"/>
  <c r="X3373" i="7"/>
  <c r="Y3373" i="7"/>
  <c r="Z3373" i="7"/>
  <c r="AA3373" i="7" s="1"/>
  <c r="X3374" i="7"/>
  <c r="Y3374" i="7"/>
  <c r="Z3374" i="7"/>
  <c r="AA3374" i="7" s="1"/>
  <c r="X3375" i="7"/>
  <c r="Y3375" i="7"/>
  <c r="Z3375" i="7"/>
  <c r="AA3375" i="7" s="1"/>
  <c r="X3376" i="7"/>
  <c r="Y3376" i="7"/>
  <c r="Z3376" i="7"/>
  <c r="AA3376" i="7" s="1"/>
  <c r="X3377" i="7"/>
  <c r="Y3377" i="7"/>
  <c r="Z3377" i="7"/>
  <c r="AA3377" i="7" s="1"/>
  <c r="X3378" i="7"/>
  <c r="Y3378" i="7"/>
  <c r="Z3378" i="7"/>
  <c r="AA3378" i="7" s="1"/>
  <c r="X3379" i="7"/>
  <c r="Y3379" i="7"/>
  <c r="Z3379" i="7"/>
  <c r="AA3379" i="7" s="1"/>
  <c r="X3380" i="7"/>
  <c r="Y3380" i="7"/>
  <c r="Z3380" i="7"/>
  <c r="AA3380" i="7" s="1"/>
  <c r="X3381" i="7"/>
  <c r="Y3381" i="7"/>
  <c r="Z3381" i="7"/>
  <c r="AA3381" i="7" s="1"/>
  <c r="X3382" i="7"/>
  <c r="Y3382" i="7"/>
  <c r="Z3382" i="7"/>
  <c r="AA3382" i="7" s="1"/>
  <c r="X3383" i="7"/>
  <c r="Y3383" i="7"/>
  <c r="Z3383" i="7"/>
  <c r="AA3383" i="7" s="1"/>
  <c r="X3384" i="7"/>
  <c r="Y3384" i="7"/>
  <c r="Z3384" i="7"/>
  <c r="AA3384" i="7" s="1"/>
  <c r="X3385" i="7"/>
  <c r="Y3385" i="7"/>
  <c r="Z3385" i="7"/>
  <c r="AA3385" i="7" s="1"/>
  <c r="X3386" i="7"/>
  <c r="Y3386" i="7"/>
  <c r="Z3386" i="7"/>
  <c r="AA3386" i="7" s="1"/>
  <c r="X3387" i="7"/>
  <c r="Y3387" i="7"/>
  <c r="Z3387" i="7"/>
  <c r="AA3387" i="7" s="1"/>
  <c r="X3388" i="7"/>
  <c r="Y3388" i="7"/>
  <c r="Z3388" i="7"/>
  <c r="AA3388" i="7" s="1"/>
  <c r="X3389" i="7"/>
  <c r="Y3389" i="7"/>
  <c r="Z3389" i="7"/>
  <c r="AA3389" i="7" s="1"/>
  <c r="X3390" i="7"/>
  <c r="Y3390" i="7"/>
  <c r="Z3390" i="7"/>
  <c r="AA3390" i="7" s="1"/>
  <c r="X3391" i="7"/>
  <c r="Y3391" i="7"/>
  <c r="Z3391" i="7"/>
  <c r="AA3391" i="7" s="1"/>
  <c r="X3392" i="7"/>
  <c r="Y3392" i="7"/>
  <c r="Z3392" i="7"/>
  <c r="AA3392" i="7" s="1"/>
  <c r="X3393" i="7"/>
  <c r="Y3393" i="7"/>
  <c r="Z3393" i="7"/>
  <c r="AA3393" i="7" s="1"/>
  <c r="X3394" i="7"/>
  <c r="Y3394" i="7"/>
  <c r="Z3394" i="7"/>
  <c r="AA3394" i="7" s="1"/>
  <c r="X3395" i="7"/>
  <c r="Y3395" i="7"/>
  <c r="Z3395" i="7"/>
  <c r="AA3395" i="7" s="1"/>
  <c r="X3396" i="7"/>
  <c r="Y3396" i="7"/>
  <c r="Z3396" i="7"/>
  <c r="AA3396" i="7" s="1"/>
  <c r="X3397" i="7"/>
  <c r="Y3397" i="7"/>
  <c r="Z3397" i="7"/>
  <c r="AA3397" i="7" s="1"/>
  <c r="X3398" i="7"/>
  <c r="Y3398" i="7"/>
  <c r="Z3398" i="7"/>
  <c r="AA3398" i="7" s="1"/>
  <c r="X3399" i="7"/>
  <c r="Y3399" i="7"/>
  <c r="Z3399" i="7"/>
  <c r="AA3399" i="7" s="1"/>
  <c r="X3400" i="7"/>
  <c r="Y3400" i="7"/>
  <c r="Z3400" i="7"/>
  <c r="AA3400" i="7" s="1"/>
  <c r="X3401" i="7"/>
  <c r="Y3401" i="7"/>
  <c r="Z3401" i="7"/>
  <c r="AA3401" i="7" s="1"/>
  <c r="X3402" i="7"/>
  <c r="Y3402" i="7"/>
  <c r="Z3402" i="7"/>
  <c r="AA3402" i="7" s="1"/>
  <c r="X3403" i="7"/>
  <c r="Y3403" i="7"/>
  <c r="Z3403" i="7"/>
  <c r="AA3403" i="7" s="1"/>
  <c r="X3404" i="7"/>
  <c r="Y3404" i="7"/>
  <c r="Z3404" i="7"/>
  <c r="AA3404" i="7" s="1"/>
  <c r="X3405" i="7"/>
  <c r="Y3405" i="7"/>
  <c r="Z3405" i="7"/>
  <c r="AA3405" i="7" s="1"/>
  <c r="X3406" i="7"/>
  <c r="Y3406" i="7"/>
  <c r="Z3406" i="7"/>
  <c r="AA3406" i="7" s="1"/>
  <c r="X3407" i="7"/>
  <c r="Y3407" i="7"/>
  <c r="Z3407" i="7"/>
  <c r="AA3407" i="7" s="1"/>
  <c r="X3408" i="7"/>
  <c r="Y3408" i="7"/>
  <c r="Z3408" i="7"/>
  <c r="AA3408" i="7" s="1"/>
  <c r="X3409" i="7"/>
  <c r="Y3409" i="7"/>
  <c r="Z3409" i="7"/>
  <c r="AA3409" i="7" s="1"/>
  <c r="X3410" i="7"/>
  <c r="Y3410" i="7"/>
  <c r="Z3410" i="7"/>
  <c r="AA3410" i="7" s="1"/>
  <c r="X3411" i="7"/>
  <c r="Y3411" i="7"/>
  <c r="Z3411" i="7"/>
  <c r="AA3411" i="7" s="1"/>
  <c r="X3412" i="7"/>
  <c r="Y3412" i="7"/>
  <c r="Z3412" i="7"/>
  <c r="AA3412" i="7" s="1"/>
  <c r="X3413" i="7"/>
  <c r="Y3413" i="7"/>
  <c r="Z3413" i="7"/>
  <c r="AA3413" i="7" s="1"/>
  <c r="X3414" i="7"/>
  <c r="Y3414" i="7"/>
  <c r="Z3414" i="7"/>
  <c r="AA3414" i="7" s="1"/>
  <c r="X3415" i="7"/>
  <c r="Y3415" i="7"/>
  <c r="Z3415" i="7"/>
  <c r="AA3415" i="7" s="1"/>
  <c r="X3416" i="7"/>
  <c r="Y3416" i="7"/>
  <c r="Z3416" i="7"/>
  <c r="AA3416" i="7" s="1"/>
  <c r="X3417" i="7"/>
  <c r="Y3417" i="7"/>
  <c r="Z3417" i="7"/>
  <c r="AA3417" i="7" s="1"/>
  <c r="X3418" i="7"/>
  <c r="Y3418" i="7"/>
  <c r="Z3418" i="7"/>
  <c r="AA3418" i="7" s="1"/>
  <c r="X3419" i="7"/>
  <c r="Y3419" i="7"/>
  <c r="Z3419" i="7"/>
  <c r="AA3419" i="7" s="1"/>
  <c r="X3420" i="7"/>
  <c r="Y3420" i="7"/>
  <c r="Z3420" i="7"/>
  <c r="AA3420" i="7" s="1"/>
  <c r="X3421" i="7"/>
  <c r="Y3421" i="7"/>
  <c r="Z3421" i="7"/>
  <c r="AA3421" i="7" s="1"/>
  <c r="X3422" i="7"/>
  <c r="Y3422" i="7"/>
  <c r="Z3422" i="7"/>
  <c r="AA3422" i="7" s="1"/>
  <c r="X3423" i="7"/>
  <c r="Y3423" i="7"/>
  <c r="Z3423" i="7"/>
  <c r="AA3423" i="7" s="1"/>
  <c r="X3424" i="7"/>
  <c r="Y3424" i="7"/>
  <c r="Z3424" i="7"/>
  <c r="AA3424" i="7" s="1"/>
  <c r="X3425" i="7"/>
  <c r="Y3425" i="7"/>
  <c r="Z3425" i="7"/>
  <c r="AA3425" i="7" s="1"/>
  <c r="X3426" i="7"/>
  <c r="Y3426" i="7"/>
  <c r="Z3426" i="7"/>
  <c r="AA3426" i="7" s="1"/>
  <c r="X3427" i="7"/>
  <c r="Y3427" i="7"/>
  <c r="Z3427" i="7"/>
  <c r="AA3427" i="7" s="1"/>
  <c r="X3428" i="7"/>
  <c r="Y3428" i="7"/>
  <c r="Z3428" i="7"/>
  <c r="AA3428" i="7" s="1"/>
  <c r="X3429" i="7"/>
  <c r="Y3429" i="7"/>
  <c r="Z3429" i="7"/>
  <c r="AA3429" i="7" s="1"/>
  <c r="X3430" i="7"/>
  <c r="Y3430" i="7"/>
  <c r="Z3430" i="7"/>
  <c r="AA3430" i="7" s="1"/>
  <c r="X3431" i="7"/>
  <c r="Y3431" i="7"/>
  <c r="Z3431" i="7"/>
  <c r="AA3431" i="7" s="1"/>
  <c r="X3432" i="7"/>
  <c r="Y3432" i="7"/>
  <c r="Z3432" i="7"/>
  <c r="AA3432" i="7" s="1"/>
  <c r="X3433" i="7"/>
  <c r="Y3433" i="7"/>
  <c r="Z3433" i="7"/>
  <c r="AA3433" i="7" s="1"/>
  <c r="X3434" i="7"/>
  <c r="Y3434" i="7"/>
  <c r="Z3434" i="7"/>
  <c r="AA3434" i="7" s="1"/>
  <c r="X3435" i="7"/>
  <c r="Y3435" i="7"/>
  <c r="Z3435" i="7"/>
  <c r="AA3435" i="7" s="1"/>
  <c r="X3436" i="7"/>
  <c r="Y3436" i="7"/>
  <c r="Z3436" i="7"/>
  <c r="AA3436" i="7" s="1"/>
  <c r="X3437" i="7"/>
  <c r="Y3437" i="7"/>
  <c r="Z3437" i="7"/>
  <c r="AA3437" i="7" s="1"/>
  <c r="X3438" i="7"/>
  <c r="Y3438" i="7"/>
  <c r="Z3438" i="7"/>
  <c r="AA3438" i="7" s="1"/>
  <c r="X3439" i="7"/>
  <c r="Y3439" i="7"/>
  <c r="Z3439" i="7"/>
  <c r="AA3439" i="7" s="1"/>
  <c r="X3440" i="7"/>
  <c r="Y3440" i="7"/>
  <c r="Z3440" i="7"/>
  <c r="AA3440" i="7" s="1"/>
  <c r="X3441" i="7"/>
  <c r="Y3441" i="7"/>
  <c r="Z3441" i="7"/>
  <c r="AA3441" i="7" s="1"/>
  <c r="X3442" i="7"/>
  <c r="Y3442" i="7"/>
  <c r="Z3442" i="7"/>
  <c r="AA3442" i="7" s="1"/>
  <c r="X3443" i="7"/>
  <c r="Y3443" i="7"/>
  <c r="Z3443" i="7"/>
  <c r="AA3443" i="7" s="1"/>
  <c r="X3444" i="7"/>
  <c r="Y3444" i="7"/>
  <c r="Z3444" i="7"/>
  <c r="AA3444" i="7" s="1"/>
  <c r="X3445" i="7"/>
  <c r="Y3445" i="7"/>
  <c r="Z3445" i="7"/>
  <c r="AA3445" i="7" s="1"/>
  <c r="X3446" i="7"/>
  <c r="Y3446" i="7"/>
  <c r="Z3446" i="7"/>
  <c r="AA3446" i="7" s="1"/>
  <c r="X3447" i="7"/>
  <c r="Y3447" i="7"/>
  <c r="Z3447" i="7"/>
  <c r="AA3447" i="7" s="1"/>
  <c r="X3448" i="7"/>
  <c r="Y3448" i="7"/>
  <c r="Z3448" i="7"/>
  <c r="AA3448" i="7" s="1"/>
  <c r="X3449" i="7"/>
  <c r="Y3449" i="7"/>
  <c r="Z3449" i="7"/>
  <c r="AA3449" i="7" s="1"/>
  <c r="X3450" i="7"/>
  <c r="Y3450" i="7"/>
  <c r="Z3450" i="7"/>
  <c r="AA3450" i="7" s="1"/>
  <c r="X3451" i="7"/>
  <c r="Y3451" i="7"/>
  <c r="Z3451" i="7"/>
  <c r="AA3451" i="7" s="1"/>
  <c r="X3452" i="7"/>
  <c r="Y3452" i="7"/>
  <c r="Z3452" i="7"/>
  <c r="AA3452" i="7" s="1"/>
  <c r="X3453" i="7"/>
  <c r="Y3453" i="7"/>
  <c r="Z3453" i="7"/>
  <c r="AA3453" i="7" s="1"/>
  <c r="X3454" i="7"/>
  <c r="Y3454" i="7"/>
  <c r="Z3454" i="7"/>
  <c r="AA3454" i="7" s="1"/>
  <c r="X3455" i="7"/>
  <c r="Y3455" i="7"/>
  <c r="Z3455" i="7"/>
  <c r="AA3455" i="7" s="1"/>
  <c r="X3456" i="7"/>
  <c r="Y3456" i="7"/>
  <c r="Z3456" i="7"/>
  <c r="AA3456" i="7" s="1"/>
  <c r="X3457" i="7"/>
  <c r="Y3457" i="7"/>
  <c r="Z3457" i="7"/>
  <c r="AA3457" i="7" s="1"/>
  <c r="X3458" i="7"/>
  <c r="Y3458" i="7"/>
  <c r="Z3458" i="7"/>
  <c r="AA3458" i="7" s="1"/>
  <c r="X3459" i="7"/>
  <c r="Y3459" i="7"/>
  <c r="Z3459" i="7"/>
  <c r="AA3459" i="7" s="1"/>
  <c r="X3460" i="7"/>
  <c r="Y3460" i="7"/>
  <c r="Z3460" i="7"/>
  <c r="AA3460" i="7" s="1"/>
  <c r="X3461" i="7"/>
  <c r="Y3461" i="7"/>
  <c r="Z3461" i="7"/>
  <c r="AA3461" i="7" s="1"/>
  <c r="X3462" i="7"/>
  <c r="Y3462" i="7"/>
  <c r="Z3462" i="7"/>
  <c r="AA3462" i="7" s="1"/>
  <c r="X3463" i="7"/>
  <c r="Y3463" i="7"/>
  <c r="Z3463" i="7"/>
  <c r="AA3463" i="7" s="1"/>
  <c r="X3464" i="7"/>
  <c r="Y3464" i="7"/>
  <c r="Z3464" i="7"/>
  <c r="AA3464" i="7" s="1"/>
  <c r="X3465" i="7"/>
  <c r="Y3465" i="7"/>
  <c r="Z3465" i="7"/>
  <c r="AA3465" i="7" s="1"/>
  <c r="X3466" i="7"/>
  <c r="Y3466" i="7"/>
  <c r="Z3466" i="7"/>
  <c r="AA3466" i="7" s="1"/>
  <c r="X3467" i="7"/>
  <c r="Y3467" i="7"/>
  <c r="Z3467" i="7"/>
  <c r="AA3467" i="7" s="1"/>
  <c r="X3468" i="7"/>
  <c r="Y3468" i="7"/>
  <c r="Z3468" i="7"/>
  <c r="AA3468" i="7" s="1"/>
  <c r="X3469" i="7"/>
  <c r="Y3469" i="7"/>
  <c r="Z3469" i="7"/>
  <c r="AA3469" i="7" s="1"/>
  <c r="X3470" i="7"/>
  <c r="Y3470" i="7"/>
  <c r="Z3470" i="7"/>
  <c r="AA3470" i="7" s="1"/>
  <c r="X3471" i="7"/>
  <c r="Y3471" i="7"/>
  <c r="Z3471" i="7"/>
  <c r="AA3471" i="7" s="1"/>
  <c r="X3472" i="7"/>
  <c r="Y3472" i="7"/>
  <c r="Z3472" i="7"/>
  <c r="AA3472" i="7" s="1"/>
  <c r="X3473" i="7"/>
  <c r="Y3473" i="7"/>
  <c r="Z3473" i="7"/>
  <c r="AA3473" i="7" s="1"/>
  <c r="X3474" i="7"/>
  <c r="Y3474" i="7"/>
  <c r="Z3474" i="7"/>
  <c r="AA3474" i="7" s="1"/>
  <c r="X3475" i="7"/>
  <c r="Y3475" i="7"/>
  <c r="Z3475" i="7"/>
  <c r="AA3475" i="7" s="1"/>
  <c r="X3476" i="7"/>
  <c r="Y3476" i="7"/>
  <c r="Z3476" i="7"/>
  <c r="AA3476" i="7" s="1"/>
  <c r="X3477" i="7"/>
  <c r="Y3477" i="7"/>
  <c r="Z3477" i="7"/>
  <c r="AA3477" i="7" s="1"/>
  <c r="X3478" i="7"/>
  <c r="Y3478" i="7"/>
  <c r="Z3478" i="7"/>
  <c r="AA3478" i="7" s="1"/>
  <c r="X3479" i="7"/>
  <c r="Y3479" i="7"/>
  <c r="Z3479" i="7"/>
  <c r="AA3479" i="7" s="1"/>
  <c r="X3480" i="7"/>
  <c r="Y3480" i="7"/>
  <c r="Z3480" i="7"/>
  <c r="AA3480" i="7" s="1"/>
  <c r="X3481" i="7"/>
  <c r="Y3481" i="7"/>
  <c r="Z3481" i="7"/>
  <c r="AA3481" i="7" s="1"/>
  <c r="X3482" i="7"/>
  <c r="Y3482" i="7"/>
  <c r="Z3482" i="7"/>
  <c r="AA3482" i="7" s="1"/>
  <c r="X3483" i="7"/>
  <c r="Y3483" i="7"/>
  <c r="Z3483" i="7"/>
  <c r="AA3483" i="7" s="1"/>
  <c r="X3484" i="7"/>
  <c r="Y3484" i="7"/>
  <c r="Z3484" i="7"/>
  <c r="AA3484" i="7" s="1"/>
  <c r="X3485" i="7"/>
  <c r="Y3485" i="7"/>
  <c r="Z3485" i="7"/>
  <c r="AA3485" i="7" s="1"/>
  <c r="X3486" i="7"/>
  <c r="Y3486" i="7"/>
  <c r="Z3486" i="7"/>
  <c r="AA3486" i="7" s="1"/>
  <c r="X3487" i="7"/>
  <c r="Y3487" i="7"/>
  <c r="Z3487" i="7"/>
  <c r="AA3487" i="7" s="1"/>
  <c r="X3488" i="7"/>
  <c r="Y3488" i="7"/>
  <c r="Z3488" i="7"/>
  <c r="AA3488" i="7" s="1"/>
  <c r="X3489" i="7"/>
  <c r="Y3489" i="7"/>
  <c r="Z3489" i="7"/>
  <c r="AA3489" i="7" s="1"/>
  <c r="X3490" i="7"/>
  <c r="Y3490" i="7"/>
  <c r="Z3490" i="7"/>
  <c r="AA3490" i="7" s="1"/>
  <c r="X3491" i="7"/>
  <c r="Y3491" i="7"/>
  <c r="Z3491" i="7"/>
  <c r="AA3491" i="7" s="1"/>
  <c r="X3492" i="7"/>
  <c r="Y3492" i="7"/>
  <c r="Z3492" i="7"/>
  <c r="AA3492" i="7" s="1"/>
  <c r="X3493" i="7"/>
  <c r="Y3493" i="7"/>
  <c r="Z3493" i="7"/>
  <c r="AA3493" i="7" s="1"/>
  <c r="X3494" i="7"/>
  <c r="Y3494" i="7"/>
  <c r="Z3494" i="7"/>
  <c r="AA3494" i="7" s="1"/>
  <c r="X3495" i="7"/>
  <c r="Y3495" i="7"/>
  <c r="Z3495" i="7"/>
  <c r="AA3495" i="7" s="1"/>
  <c r="X3496" i="7"/>
  <c r="Y3496" i="7"/>
  <c r="Z3496" i="7"/>
  <c r="AA3496" i="7" s="1"/>
  <c r="X3497" i="7"/>
  <c r="Y3497" i="7"/>
  <c r="Z3497" i="7"/>
  <c r="AA3497" i="7" s="1"/>
  <c r="X3498" i="7"/>
  <c r="Y3498" i="7"/>
  <c r="Z3498" i="7"/>
  <c r="AA3498" i="7" s="1"/>
  <c r="X3499" i="7"/>
  <c r="Y3499" i="7"/>
  <c r="Z3499" i="7"/>
  <c r="AA3499" i="7" s="1"/>
  <c r="X3500" i="7"/>
  <c r="Y3500" i="7"/>
  <c r="Z3500" i="7"/>
  <c r="AA3500" i="7" s="1"/>
  <c r="X3501" i="7"/>
  <c r="Y3501" i="7"/>
  <c r="Z3501" i="7"/>
  <c r="AA3501" i="7" s="1"/>
  <c r="X3502" i="7"/>
  <c r="Y3502" i="7"/>
  <c r="Z3502" i="7"/>
  <c r="AA3502" i="7" s="1"/>
  <c r="X3503" i="7"/>
  <c r="Y3503" i="7"/>
  <c r="Z3503" i="7"/>
  <c r="AA3503" i="7" s="1"/>
  <c r="X3504" i="7"/>
  <c r="Y3504" i="7"/>
  <c r="Z3504" i="7"/>
  <c r="AA3504" i="7" s="1"/>
  <c r="X3505" i="7"/>
  <c r="Y3505" i="7"/>
  <c r="Z3505" i="7"/>
  <c r="AA3505" i="7" s="1"/>
  <c r="X3506" i="7"/>
  <c r="Y3506" i="7"/>
  <c r="Z3506" i="7"/>
  <c r="AA3506" i="7" s="1"/>
  <c r="X3507" i="7"/>
  <c r="Y3507" i="7"/>
  <c r="Z3507" i="7"/>
  <c r="AA3507" i="7" s="1"/>
  <c r="X3508" i="7"/>
  <c r="Y3508" i="7"/>
  <c r="Z3508" i="7"/>
  <c r="AA3508" i="7" s="1"/>
  <c r="X3509" i="7"/>
  <c r="Y3509" i="7"/>
  <c r="Z3509" i="7"/>
  <c r="AA3509" i="7" s="1"/>
  <c r="X3510" i="7"/>
  <c r="Y3510" i="7"/>
  <c r="Z3510" i="7"/>
  <c r="AA3510" i="7" s="1"/>
  <c r="X3511" i="7"/>
  <c r="Y3511" i="7"/>
  <c r="Z3511" i="7"/>
  <c r="AA3511" i="7" s="1"/>
  <c r="X3512" i="7"/>
  <c r="Y3512" i="7"/>
  <c r="Z3512" i="7"/>
  <c r="AA3512" i="7" s="1"/>
  <c r="X3513" i="7"/>
  <c r="Y3513" i="7"/>
  <c r="Z3513" i="7"/>
  <c r="AA3513" i="7" s="1"/>
  <c r="X3514" i="7"/>
  <c r="Y3514" i="7"/>
  <c r="Z3514" i="7"/>
  <c r="AA3514" i="7" s="1"/>
  <c r="X3515" i="7"/>
  <c r="Y3515" i="7"/>
  <c r="Z3515" i="7"/>
  <c r="AA3515" i="7" s="1"/>
  <c r="X3516" i="7"/>
  <c r="Y3516" i="7"/>
  <c r="Z3516" i="7"/>
  <c r="AA3516" i="7" s="1"/>
  <c r="X3517" i="7"/>
  <c r="Y3517" i="7"/>
  <c r="Z3517" i="7"/>
  <c r="AA3517" i="7" s="1"/>
  <c r="X3518" i="7"/>
  <c r="Y3518" i="7"/>
  <c r="Z3518" i="7"/>
  <c r="AA3518" i="7" s="1"/>
  <c r="X3519" i="7"/>
  <c r="Y3519" i="7"/>
  <c r="Z3519" i="7"/>
  <c r="AA3519" i="7" s="1"/>
  <c r="X3520" i="7"/>
  <c r="Y3520" i="7"/>
  <c r="Z3520" i="7"/>
  <c r="AA3520" i="7" s="1"/>
  <c r="X3521" i="7"/>
  <c r="Y3521" i="7"/>
  <c r="Z3521" i="7"/>
  <c r="AA3521" i="7" s="1"/>
  <c r="X3522" i="7"/>
  <c r="Y3522" i="7"/>
  <c r="Z3522" i="7"/>
  <c r="AA3522" i="7" s="1"/>
  <c r="X3523" i="7"/>
  <c r="Y3523" i="7"/>
  <c r="Z3523" i="7"/>
  <c r="AA3523" i="7" s="1"/>
  <c r="X3524" i="7"/>
  <c r="Y3524" i="7"/>
  <c r="Z3524" i="7"/>
  <c r="AA3524" i="7" s="1"/>
  <c r="X3525" i="7"/>
  <c r="Y3525" i="7"/>
  <c r="Z3525" i="7"/>
  <c r="AA3525" i="7" s="1"/>
  <c r="X3526" i="7"/>
  <c r="Y3526" i="7"/>
  <c r="Z3526" i="7"/>
  <c r="AA3526" i="7" s="1"/>
  <c r="X3527" i="7"/>
  <c r="Y3527" i="7"/>
  <c r="Z3527" i="7"/>
  <c r="AA3527" i="7" s="1"/>
  <c r="X3528" i="7"/>
  <c r="Y3528" i="7"/>
  <c r="Z3528" i="7"/>
  <c r="AA3528" i="7" s="1"/>
  <c r="X3529" i="7"/>
  <c r="Y3529" i="7"/>
  <c r="Z3529" i="7"/>
  <c r="AA3529" i="7" s="1"/>
  <c r="X3530" i="7"/>
  <c r="Y3530" i="7"/>
  <c r="Z3530" i="7"/>
  <c r="AA3530" i="7" s="1"/>
  <c r="X3531" i="7"/>
  <c r="Y3531" i="7"/>
  <c r="Z3531" i="7"/>
  <c r="AA3531" i="7" s="1"/>
  <c r="X3532" i="7"/>
  <c r="Y3532" i="7"/>
  <c r="Z3532" i="7"/>
  <c r="AA3532" i="7" s="1"/>
  <c r="X3533" i="7"/>
  <c r="Y3533" i="7"/>
  <c r="Z3533" i="7"/>
  <c r="AA3533" i="7" s="1"/>
  <c r="X3534" i="7"/>
  <c r="Y3534" i="7"/>
  <c r="Z3534" i="7"/>
  <c r="AA3534" i="7" s="1"/>
  <c r="X3535" i="7"/>
  <c r="Y3535" i="7"/>
  <c r="Z3535" i="7"/>
  <c r="AA3535" i="7" s="1"/>
  <c r="X3536" i="7"/>
  <c r="Y3536" i="7"/>
  <c r="Z3536" i="7"/>
  <c r="AA3536" i="7" s="1"/>
  <c r="X3537" i="7"/>
  <c r="Y3537" i="7"/>
  <c r="Z3537" i="7"/>
  <c r="AA3537" i="7" s="1"/>
  <c r="X3538" i="7"/>
  <c r="Y3538" i="7"/>
  <c r="Z3538" i="7"/>
  <c r="AA3538" i="7" s="1"/>
  <c r="X3539" i="7"/>
  <c r="Y3539" i="7"/>
  <c r="Z3539" i="7"/>
  <c r="AA3539" i="7" s="1"/>
  <c r="X3540" i="7"/>
  <c r="Y3540" i="7"/>
  <c r="Z3540" i="7"/>
  <c r="AA3540" i="7" s="1"/>
  <c r="X3541" i="7"/>
  <c r="Y3541" i="7"/>
  <c r="Z3541" i="7"/>
  <c r="AA3541" i="7" s="1"/>
  <c r="X3542" i="7"/>
  <c r="Y3542" i="7"/>
  <c r="Z3542" i="7"/>
  <c r="AA3542" i="7" s="1"/>
  <c r="X3543" i="7"/>
  <c r="Y3543" i="7"/>
  <c r="Z3543" i="7"/>
  <c r="AA3543" i="7" s="1"/>
  <c r="X3544" i="7"/>
  <c r="Y3544" i="7"/>
  <c r="Z3544" i="7"/>
  <c r="AA3544" i="7" s="1"/>
  <c r="X3545" i="7"/>
  <c r="Y3545" i="7"/>
  <c r="Z3545" i="7"/>
  <c r="AA3545" i="7" s="1"/>
  <c r="X3546" i="7"/>
  <c r="Y3546" i="7"/>
  <c r="Z3546" i="7"/>
  <c r="AA3546" i="7" s="1"/>
  <c r="X3547" i="7"/>
  <c r="Y3547" i="7"/>
  <c r="Z3547" i="7"/>
  <c r="AA3547" i="7" s="1"/>
  <c r="X3548" i="7"/>
  <c r="Y3548" i="7"/>
  <c r="Z3548" i="7"/>
  <c r="AA3548" i="7" s="1"/>
  <c r="X3549" i="7"/>
  <c r="Y3549" i="7"/>
  <c r="Z3549" i="7"/>
  <c r="AA3549" i="7" s="1"/>
  <c r="X3550" i="7"/>
  <c r="Y3550" i="7"/>
  <c r="Z3550" i="7"/>
  <c r="AA3550" i="7" s="1"/>
  <c r="X3551" i="7"/>
  <c r="Y3551" i="7"/>
  <c r="Z3551" i="7"/>
  <c r="AA3551" i="7" s="1"/>
  <c r="X3552" i="7"/>
  <c r="Y3552" i="7"/>
  <c r="Z3552" i="7"/>
  <c r="AA3552" i="7" s="1"/>
  <c r="X3553" i="7"/>
  <c r="Y3553" i="7"/>
  <c r="Z3553" i="7"/>
  <c r="AA3553" i="7" s="1"/>
  <c r="X3554" i="7"/>
  <c r="Y3554" i="7"/>
  <c r="Z3554" i="7"/>
  <c r="AA3554" i="7" s="1"/>
  <c r="X3555" i="7"/>
  <c r="Y3555" i="7"/>
  <c r="Z3555" i="7"/>
  <c r="AA3555" i="7" s="1"/>
  <c r="X3556" i="7"/>
  <c r="Y3556" i="7"/>
  <c r="Z3556" i="7"/>
  <c r="AA3556" i="7" s="1"/>
  <c r="X3557" i="7"/>
  <c r="Y3557" i="7"/>
  <c r="Z3557" i="7"/>
  <c r="AA3557" i="7" s="1"/>
  <c r="X3558" i="7"/>
  <c r="Y3558" i="7"/>
  <c r="Z3558" i="7"/>
  <c r="AA3558" i="7" s="1"/>
  <c r="X3559" i="7"/>
  <c r="Y3559" i="7"/>
  <c r="Z3559" i="7"/>
  <c r="AA3559" i="7" s="1"/>
  <c r="X3560" i="7"/>
  <c r="Y3560" i="7"/>
  <c r="Z3560" i="7"/>
  <c r="AA3560" i="7" s="1"/>
  <c r="X3561" i="7"/>
  <c r="Y3561" i="7"/>
  <c r="Z3561" i="7"/>
  <c r="AA3561" i="7" s="1"/>
  <c r="X3562" i="7"/>
  <c r="Y3562" i="7"/>
  <c r="Z3562" i="7"/>
  <c r="AA3562" i="7" s="1"/>
  <c r="X3563" i="7"/>
  <c r="Y3563" i="7"/>
  <c r="Z3563" i="7"/>
  <c r="AA3563" i="7" s="1"/>
  <c r="X3564" i="7"/>
  <c r="Y3564" i="7"/>
  <c r="Z3564" i="7"/>
  <c r="AA3564" i="7" s="1"/>
  <c r="X3565" i="7"/>
  <c r="Y3565" i="7"/>
  <c r="Z3565" i="7"/>
  <c r="AA3565" i="7" s="1"/>
  <c r="X3566" i="7"/>
  <c r="Y3566" i="7"/>
  <c r="Z3566" i="7"/>
  <c r="AA3566" i="7" s="1"/>
  <c r="X3567" i="7"/>
  <c r="Y3567" i="7"/>
  <c r="Z3567" i="7"/>
  <c r="AA3567" i="7" s="1"/>
  <c r="X3568" i="7"/>
  <c r="Y3568" i="7"/>
  <c r="Z3568" i="7"/>
  <c r="AA3568" i="7" s="1"/>
  <c r="X3569" i="7"/>
  <c r="Y3569" i="7"/>
  <c r="Z3569" i="7"/>
  <c r="AA3569" i="7" s="1"/>
  <c r="X3570" i="7"/>
  <c r="Y3570" i="7"/>
  <c r="Z3570" i="7"/>
  <c r="AA3570" i="7" s="1"/>
  <c r="X3571" i="7"/>
  <c r="Y3571" i="7"/>
  <c r="Z3571" i="7"/>
  <c r="AA3571" i="7" s="1"/>
  <c r="X3572" i="7"/>
  <c r="Y3572" i="7"/>
  <c r="Z3572" i="7"/>
  <c r="AA3572" i="7" s="1"/>
  <c r="X3573" i="7"/>
  <c r="Y3573" i="7"/>
  <c r="Z3573" i="7"/>
  <c r="AA3573" i="7" s="1"/>
  <c r="X3574" i="7"/>
  <c r="Y3574" i="7"/>
  <c r="Z3574" i="7"/>
  <c r="AA3574" i="7" s="1"/>
  <c r="X3575" i="7"/>
  <c r="Y3575" i="7"/>
  <c r="Z3575" i="7"/>
  <c r="AA3575" i="7" s="1"/>
  <c r="X3576" i="7"/>
  <c r="Y3576" i="7"/>
  <c r="Z3576" i="7"/>
  <c r="AA3576" i="7" s="1"/>
  <c r="X3577" i="7"/>
  <c r="Y3577" i="7"/>
  <c r="Z3577" i="7"/>
  <c r="AA3577" i="7" s="1"/>
  <c r="X3578" i="7"/>
  <c r="Y3578" i="7"/>
  <c r="Z3578" i="7"/>
  <c r="AA3578" i="7" s="1"/>
  <c r="X3579" i="7"/>
  <c r="Y3579" i="7"/>
  <c r="Z3579" i="7"/>
  <c r="AA3579" i="7" s="1"/>
  <c r="X3580" i="7"/>
  <c r="Y3580" i="7"/>
  <c r="Z3580" i="7"/>
  <c r="AA3580" i="7" s="1"/>
  <c r="X3581" i="7"/>
  <c r="Y3581" i="7"/>
  <c r="Z3581" i="7"/>
  <c r="AA3581" i="7" s="1"/>
  <c r="X3582" i="7"/>
  <c r="Y3582" i="7"/>
  <c r="Z3582" i="7"/>
  <c r="AA3582" i="7" s="1"/>
  <c r="X3583" i="7"/>
  <c r="Y3583" i="7"/>
  <c r="Z3583" i="7"/>
  <c r="AA3583" i="7" s="1"/>
  <c r="X3584" i="7"/>
  <c r="Y3584" i="7"/>
  <c r="Z3584" i="7"/>
  <c r="AA3584" i="7" s="1"/>
  <c r="X3585" i="7"/>
  <c r="Y3585" i="7"/>
  <c r="Z3585" i="7"/>
  <c r="AA3585" i="7" s="1"/>
  <c r="X3586" i="7"/>
  <c r="Y3586" i="7"/>
  <c r="Z3586" i="7"/>
  <c r="AA3586" i="7" s="1"/>
  <c r="X3587" i="7"/>
  <c r="Y3587" i="7"/>
  <c r="Z3587" i="7"/>
  <c r="AA3587" i="7" s="1"/>
  <c r="X3588" i="7"/>
  <c r="Y3588" i="7"/>
  <c r="Z3588" i="7"/>
  <c r="AA3588" i="7" s="1"/>
  <c r="X3589" i="7"/>
  <c r="Y3589" i="7"/>
  <c r="Z3589" i="7"/>
  <c r="AA3589" i="7" s="1"/>
  <c r="X3590" i="7"/>
  <c r="Y3590" i="7"/>
  <c r="Z3590" i="7"/>
  <c r="AA3590" i="7" s="1"/>
  <c r="X3591" i="7"/>
  <c r="Y3591" i="7"/>
  <c r="Z3591" i="7"/>
  <c r="AA3591" i="7" s="1"/>
  <c r="X3592" i="7"/>
  <c r="Y3592" i="7"/>
  <c r="Z3592" i="7"/>
  <c r="AA3592" i="7" s="1"/>
  <c r="X3593" i="7"/>
  <c r="Y3593" i="7"/>
  <c r="Z3593" i="7"/>
  <c r="AA3593" i="7" s="1"/>
  <c r="X3594" i="7"/>
  <c r="Y3594" i="7"/>
  <c r="Z3594" i="7"/>
  <c r="AA3594" i="7" s="1"/>
  <c r="X3595" i="7"/>
  <c r="Y3595" i="7"/>
  <c r="Z3595" i="7"/>
  <c r="AA3595" i="7" s="1"/>
  <c r="X3596" i="7"/>
  <c r="Y3596" i="7"/>
  <c r="Z3596" i="7"/>
  <c r="AA3596" i="7" s="1"/>
  <c r="X3597" i="7"/>
  <c r="Y3597" i="7"/>
  <c r="Z3597" i="7"/>
  <c r="AA3597" i="7" s="1"/>
  <c r="X3598" i="7"/>
  <c r="Y3598" i="7"/>
  <c r="Z3598" i="7"/>
  <c r="AA3598" i="7" s="1"/>
  <c r="X3599" i="7"/>
  <c r="Y3599" i="7"/>
  <c r="Z3599" i="7"/>
  <c r="AA3599" i="7" s="1"/>
  <c r="X3600" i="7"/>
  <c r="Y3600" i="7"/>
  <c r="Z3600" i="7"/>
  <c r="AA3600" i="7" s="1"/>
  <c r="X3601" i="7"/>
  <c r="Y3601" i="7"/>
  <c r="Z3601" i="7"/>
  <c r="AA3601" i="7" s="1"/>
  <c r="X3602" i="7"/>
  <c r="Y3602" i="7"/>
  <c r="Z3602" i="7"/>
  <c r="AA3602" i="7" s="1"/>
  <c r="X3603" i="7"/>
  <c r="Y3603" i="7"/>
  <c r="Z3603" i="7"/>
  <c r="AA3603" i="7" s="1"/>
  <c r="X3604" i="7"/>
  <c r="Y3604" i="7"/>
  <c r="Z3604" i="7"/>
  <c r="AA3604" i="7" s="1"/>
  <c r="X3605" i="7"/>
  <c r="Y3605" i="7"/>
  <c r="Z3605" i="7"/>
  <c r="AA3605" i="7" s="1"/>
  <c r="X3606" i="7"/>
  <c r="Y3606" i="7"/>
  <c r="Z3606" i="7"/>
  <c r="AA3606" i="7" s="1"/>
  <c r="X3607" i="7"/>
  <c r="Y3607" i="7"/>
  <c r="Z3607" i="7"/>
  <c r="AA3607" i="7" s="1"/>
  <c r="X3608" i="7"/>
  <c r="Y3608" i="7"/>
  <c r="Z3608" i="7"/>
  <c r="AA3608" i="7" s="1"/>
  <c r="X3609" i="7"/>
  <c r="Y3609" i="7"/>
  <c r="Z3609" i="7"/>
  <c r="AA3609" i="7" s="1"/>
  <c r="X3610" i="7"/>
  <c r="Y3610" i="7"/>
  <c r="Z3610" i="7"/>
  <c r="AA3610" i="7" s="1"/>
  <c r="X3611" i="7"/>
  <c r="Y3611" i="7"/>
  <c r="Z3611" i="7"/>
  <c r="AA3611" i="7" s="1"/>
  <c r="X3612" i="7"/>
  <c r="Y3612" i="7"/>
  <c r="Z3612" i="7"/>
  <c r="AA3612" i="7" s="1"/>
  <c r="X3613" i="7"/>
  <c r="Y3613" i="7"/>
  <c r="Z3613" i="7"/>
  <c r="AA3613" i="7" s="1"/>
  <c r="X3614" i="7"/>
  <c r="Y3614" i="7"/>
  <c r="Z3614" i="7"/>
  <c r="AA3614" i="7" s="1"/>
  <c r="X3615" i="7"/>
  <c r="Y3615" i="7"/>
  <c r="Z3615" i="7"/>
  <c r="AA3615" i="7" s="1"/>
  <c r="X3616" i="7"/>
  <c r="Y3616" i="7"/>
  <c r="Z3616" i="7"/>
  <c r="AA3616" i="7" s="1"/>
  <c r="X3617" i="7"/>
  <c r="Y3617" i="7"/>
  <c r="Z3617" i="7"/>
  <c r="AA3617" i="7" s="1"/>
  <c r="X3618" i="7"/>
  <c r="Y3618" i="7"/>
  <c r="Z3618" i="7"/>
  <c r="AA3618" i="7" s="1"/>
  <c r="X3619" i="7"/>
  <c r="Y3619" i="7"/>
  <c r="Z3619" i="7"/>
  <c r="AA3619" i="7" s="1"/>
  <c r="X3620" i="7"/>
  <c r="Y3620" i="7"/>
  <c r="Z3620" i="7"/>
  <c r="AA3620" i="7" s="1"/>
  <c r="X3621" i="7"/>
  <c r="Y3621" i="7"/>
  <c r="Z3621" i="7"/>
  <c r="AA3621" i="7" s="1"/>
  <c r="X3622" i="7"/>
  <c r="Y3622" i="7"/>
  <c r="Z3622" i="7"/>
  <c r="AA3622" i="7" s="1"/>
  <c r="X3623" i="7"/>
  <c r="Y3623" i="7"/>
  <c r="Z3623" i="7"/>
  <c r="AA3623" i="7" s="1"/>
  <c r="X3624" i="7"/>
  <c r="Y3624" i="7"/>
  <c r="Z3624" i="7"/>
  <c r="AA3624" i="7" s="1"/>
  <c r="X3625" i="7"/>
  <c r="Y3625" i="7"/>
  <c r="Z3625" i="7"/>
  <c r="AA3625" i="7" s="1"/>
  <c r="X3626" i="7"/>
  <c r="Y3626" i="7"/>
  <c r="Z3626" i="7"/>
  <c r="AA3626" i="7" s="1"/>
  <c r="X3627" i="7"/>
  <c r="Y3627" i="7"/>
  <c r="Z3627" i="7"/>
  <c r="AA3627" i="7" s="1"/>
  <c r="X3628" i="7"/>
  <c r="Y3628" i="7"/>
  <c r="Z3628" i="7"/>
  <c r="AA3628" i="7" s="1"/>
  <c r="X3629" i="7"/>
  <c r="Y3629" i="7"/>
  <c r="Z3629" i="7"/>
  <c r="AA3629" i="7" s="1"/>
  <c r="X3630" i="7"/>
  <c r="Y3630" i="7"/>
  <c r="Z3630" i="7"/>
  <c r="AA3630" i="7" s="1"/>
  <c r="X3631" i="7"/>
  <c r="Y3631" i="7"/>
  <c r="Z3631" i="7"/>
  <c r="AA3631" i="7" s="1"/>
  <c r="Z2" i="7"/>
  <c r="H573" i="28"/>
  <c r="H572" i="28"/>
  <c r="H571" i="28"/>
  <c r="H570" i="28"/>
  <c r="H569" i="28"/>
  <c r="H568" i="28"/>
  <c r="H567" i="28"/>
  <c r="H566" i="28"/>
  <c r="H565" i="28"/>
  <c r="H564" i="28"/>
  <c r="H563" i="28"/>
  <c r="H562" i="28"/>
  <c r="H561" i="28"/>
  <c r="H560" i="28"/>
  <c r="H559" i="28"/>
  <c r="H558" i="28"/>
  <c r="H557" i="28"/>
  <c r="H556" i="28"/>
  <c r="H555" i="28"/>
  <c r="H554" i="28"/>
  <c r="H553" i="28"/>
  <c r="H552" i="28"/>
  <c r="H551" i="28"/>
  <c r="H550" i="28"/>
  <c r="H549" i="28"/>
  <c r="H548" i="28"/>
  <c r="H547" i="28"/>
  <c r="H546" i="28"/>
  <c r="H545" i="28"/>
  <c r="H544" i="28"/>
  <c r="H543" i="28"/>
  <c r="H542" i="28"/>
  <c r="H541" i="28"/>
  <c r="H540" i="28"/>
  <c r="H539" i="28"/>
  <c r="H538" i="28"/>
  <c r="H537" i="28"/>
  <c r="H536" i="28"/>
  <c r="H535" i="28"/>
  <c r="H534" i="28"/>
  <c r="H533" i="28"/>
  <c r="H532" i="28"/>
  <c r="H531" i="28"/>
  <c r="H530" i="28"/>
  <c r="H529" i="28"/>
  <c r="H528" i="28"/>
  <c r="H527" i="28"/>
  <c r="H526" i="28"/>
  <c r="H525" i="28"/>
  <c r="H524" i="28"/>
  <c r="H523" i="28"/>
  <c r="H522" i="28"/>
  <c r="H521" i="28"/>
  <c r="H520" i="28"/>
  <c r="H519" i="28"/>
  <c r="H518" i="28"/>
  <c r="H517" i="28"/>
  <c r="H516" i="28"/>
  <c r="H515" i="28"/>
  <c r="H514" i="28"/>
  <c r="H513" i="28"/>
  <c r="H512" i="28"/>
  <c r="H511" i="28"/>
  <c r="H510" i="28"/>
  <c r="H509" i="28"/>
  <c r="H508" i="28"/>
  <c r="H507" i="28"/>
  <c r="H506" i="28"/>
  <c r="H505" i="28"/>
  <c r="H504" i="28"/>
  <c r="H503" i="28"/>
  <c r="H502" i="28"/>
  <c r="H501" i="28"/>
  <c r="H500" i="28"/>
  <c r="H499" i="28"/>
  <c r="H498" i="28"/>
  <c r="H497" i="28"/>
  <c r="H496" i="28"/>
  <c r="H495" i="28"/>
  <c r="H494" i="28"/>
  <c r="H493" i="28"/>
  <c r="H492" i="28"/>
  <c r="H491" i="28"/>
  <c r="H490" i="28"/>
  <c r="H489" i="28"/>
  <c r="H488" i="28"/>
  <c r="H487" i="28"/>
  <c r="H486" i="28"/>
  <c r="H485" i="28"/>
  <c r="H484" i="28"/>
  <c r="H483" i="28"/>
  <c r="H482" i="28"/>
  <c r="H481" i="28"/>
  <c r="H480" i="28"/>
  <c r="H479" i="28"/>
  <c r="H478" i="28"/>
  <c r="H477" i="28"/>
  <c r="H476" i="28"/>
  <c r="H475" i="28"/>
  <c r="H474" i="28"/>
  <c r="H473" i="28"/>
  <c r="H472" i="28"/>
  <c r="H471" i="28"/>
  <c r="H470" i="28"/>
  <c r="H469" i="28"/>
  <c r="H468" i="28"/>
  <c r="H467" i="28"/>
  <c r="H466" i="28"/>
  <c r="H465" i="28"/>
  <c r="H464" i="28"/>
  <c r="H463" i="28"/>
  <c r="H462" i="28"/>
  <c r="H461" i="28"/>
  <c r="H460" i="28"/>
  <c r="H459" i="28"/>
  <c r="H458" i="28"/>
  <c r="H457" i="28"/>
  <c r="H456" i="28"/>
  <c r="H455" i="28"/>
  <c r="H454" i="28"/>
  <c r="H453" i="28"/>
  <c r="H452" i="28"/>
  <c r="H451" i="28"/>
  <c r="H450" i="28"/>
  <c r="H449" i="28"/>
  <c r="H448" i="28"/>
  <c r="H447" i="28"/>
  <c r="H446" i="28"/>
  <c r="H445" i="28"/>
  <c r="H444" i="28"/>
  <c r="H443" i="28"/>
  <c r="H442" i="28"/>
  <c r="H441" i="28"/>
  <c r="H440" i="28"/>
  <c r="H439" i="28"/>
  <c r="H438" i="28"/>
  <c r="H437" i="28"/>
  <c r="H436" i="28"/>
  <c r="H435" i="28"/>
  <c r="H434" i="28"/>
  <c r="H433" i="28"/>
  <c r="H432" i="28"/>
  <c r="H431" i="28"/>
  <c r="H430" i="28"/>
  <c r="H429" i="28"/>
  <c r="H428" i="28"/>
  <c r="H427" i="28"/>
  <c r="H426" i="28"/>
  <c r="H425" i="28"/>
  <c r="H424" i="28"/>
  <c r="H423" i="28"/>
  <c r="H422" i="28"/>
  <c r="H421" i="28"/>
  <c r="H420" i="28"/>
  <c r="H419" i="28"/>
  <c r="H418" i="28"/>
  <c r="H417" i="28"/>
  <c r="H416" i="28"/>
  <c r="H415" i="28"/>
  <c r="H414" i="28"/>
  <c r="H413" i="28"/>
  <c r="H412" i="28"/>
  <c r="H411" i="28"/>
  <c r="H410" i="28"/>
  <c r="H409" i="28"/>
  <c r="H408" i="28"/>
  <c r="H407" i="28"/>
  <c r="H406" i="28"/>
  <c r="H405" i="28"/>
  <c r="H404" i="28"/>
  <c r="H403" i="28"/>
  <c r="H402" i="28"/>
  <c r="H401" i="28"/>
  <c r="H400" i="28"/>
  <c r="H399" i="28"/>
  <c r="H398" i="28"/>
  <c r="H397" i="28"/>
  <c r="H396" i="28"/>
  <c r="H395" i="28"/>
  <c r="H394" i="28"/>
  <c r="H393" i="28"/>
  <c r="H392" i="28"/>
  <c r="H391" i="28"/>
  <c r="H390" i="28"/>
  <c r="H389" i="28"/>
  <c r="H388" i="28"/>
  <c r="H387" i="28"/>
  <c r="H386" i="28"/>
  <c r="H385" i="28"/>
  <c r="H384" i="28"/>
  <c r="H383" i="28"/>
  <c r="H382" i="28"/>
  <c r="H381" i="28"/>
  <c r="H380" i="28"/>
  <c r="H379" i="28"/>
  <c r="H378" i="28"/>
  <c r="H377" i="28"/>
  <c r="H376" i="28"/>
  <c r="H375" i="28"/>
  <c r="H374" i="28"/>
  <c r="H373" i="28"/>
  <c r="H372" i="28"/>
  <c r="H371" i="28"/>
  <c r="H370" i="28"/>
  <c r="H369" i="28"/>
  <c r="H368" i="28"/>
  <c r="H367" i="28"/>
  <c r="H366" i="28"/>
  <c r="H365" i="28"/>
  <c r="H364" i="28"/>
  <c r="H363" i="28"/>
  <c r="H362" i="28"/>
  <c r="H361" i="28"/>
  <c r="H360" i="28"/>
  <c r="H359" i="28"/>
  <c r="H358" i="28"/>
  <c r="H357" i="28"/>
  <c r="H356" i="28"/>
  <c r="H355" i="28"/>
  <c r="H354" i="28"/>
  <c r="H353" i="28"/>
  <c r="H352" i="28"/>
  <c r="H351" i="28"/>
  <c r="H350" i="28"/>
  <c r="H349" i="28"/>
  <c r="H348" i="28"/>
  <c r="H347" i="28"/>
  <c r="H346" i="28"/>
  <c r="H345" i="28"/>
  <c r="H344" i="28"/>
  <c r="H343" i="28"/>
  <c r="H342" i="28"/>
  <c r="H341" i="28"/>
  <c r="H340" i="28"/>
  <c r="H339" i="28"/>
  <c r="H338" i="28"/>
  <c r="H337" i="28"/>
  <c r="H336" i="28"/>
  <c r="H335" i="28"/>
  <c r="H334" i="28"/>
  <c r="H333" i="28"/>
  <c r="H332" i="28"/>
  <c r="H331" i="28"/>
  <c r="H330" i="28"/>
  <c r="H329" i="28"/>
  <c r="H328" i="28"/>
  <c r="H327" i="28"/>
  <c r="H326" i="28"/>
  <c r="H325" i="28"/>
  <c r="H324" i="28"/>
  <c r="H323" i="28"/>
  <c r="H322" i="28"/>
  <c r="H321" i="28"/>
  <c r="H320" i="28"/>
  <c r="H319" i="28"/>
  <c r="H318" i="28"/>
  <c r="H317" i="28"/>
  <c r="H316" i="28"/>
  <c r="H315" i="28"/>
  <c r="H314" i="28"/>
  <c r="H313" i="28"/>
  <c r="H312" i="28"/>
  <c r="H311" i="28"/>
  <c r="H310" i="28"/>
  <c r="H309" i="28"/>
  <c r="H308" i="28"/>
  <c r="H307" i="28"/>
  <c r="H306" i="28"/>
  <c r="H305" i="28"/>
  <c r="H304" i="28"/>
  <c r="H303" i="28"/>
  <c r="H302" i="28"/>
  <c r="H301" i="28"/>
  <c r="H300" i="28"/>
  <c r="H299" i="28"/>
  <c r="H298" i="28"/>
  <c r="H297" i="28"/>
  <c r="H296" i="28"/>
  <c r="H295" i="28"/>
  <c r="H294" i="28"/>
  <c r="H293" i="28"/>
  <c r="H292" i="28"/>
  <c r="H291" i="28"/>
  <c r="H290" i="28"/>
  <c r="H289" i="28"/>
  <c r="H288" i="28"/>
  <c r="H287" i="28"/>
  <c r="H286" i="28"/>
  <c r="H285" i="28"/>
  <c r="H284" i="28"/>
  <c r="H283" i="28"/>
  <c r="H282" i="28"/>
  <c r="H281" i="28"/>
  <c r="H280" i="28"/>
  <c r="H279" i="28"/>
  <c r="H278" i="28"/>
  <c r="H277" i="28"/>
  <c r="H276" i="28"/>
  <c r="H275" i="28"/>
  <c r="H274" i="28"/>
  <c r="H273" i="28"/>
  <c r="H272" i="28"/>
  <c r="H271" i="28"/>
  <c r="H270" i="28"/>
  <c r="H269" i="28"/>
  <c r="H268" i="28"/>
  <c r="H267" i="28"/>
  <c r="H266" i="28"/>
  <c r="H265" i="28"/>
  <c r="H264" i="28"/>
  <c r="H263" i="28"/>
  <c r="H262" i="28"/>
  <c r="H261" i="28"/>
  <c r="H260" i="28"/>
  <c r="H259" i="28"/>
  <c r="H258" i="28"/>
  <c r="H257" i="28"/>
  <c r="H256" i="28"/>
  <c r="H255" i="28"/>
  <c r="H254" i="28"/>
  <c r="H253" i="28"/>
  <c r="H252" i="28"/>
  <c r="H251" i="28"/>
  <c r="H250" i="28"/>
  <c r="H249" i="28"/>
  <c r="H248" i="28"/>
  <c r="H247" i="28"/>
  <c r="H246" i="28"/>
  <c r="H245" i="28"/>
  <c r="H244" i="28"/>
  <c r="H243" i="28"/>
  <c r="H242" i="28"/>
  <c r="H241" i="28"/>
  <c r="H240" i="28"/>
  <c r="H239" i="28"/>
  <c r="H238" i="28"/>
  <c r="H237" i="28"/>
  <c r="H236" i="28"/>
  <c r="H235" i="28"/>
  <c r="H234" i="28"/>
  <c r="H233" i="28"/>
  <c r="H232" i="28"/>
  <c r="H231" i="28"/>
  <c r="H230" i="28"/>
  <c r="H229" i="28"/>
  <c r="H228" i="28"/>
  <c r="H227" i="28"/>
  <c r="H226" i="28"/>
  <c r="H225" i="28"/>
  <c r="H224" i="28"/>
  <c r="H223" i="28"/>
  <c r="H222" i="28"/>
  <c r="H221" i="28"/>
  <c r="H220" i="28"/>
  <c r="H219" i="28"/>
  <c r="H218" i="28"/>
  <c r="H217" i="28"/>
  <c r="H216" i="28"/>
  <c r="H215" i="28"/>
  <c r="H214" i="28"/>
  <c r="H213" i="28"/>
  <c r="H212" i="28"/>
  <c r="H211" i="28"/>
  <c r="H210" i="28"/>
  <c r="H209" i="28"/>
  <c r="H208" i="28"/>
  <c r="H207" i="28"/>
  <c r="H206" i="28"/>
  <c r="H205" i="28"/>
  <c r="H204" i="28"/>
  <c r="H203" i="28"/>
  <c r="H202" i="28"/>
  <c r="H201" i="28"/>
  <c r="H200" i="28"/>
  <c r="H199" i="28"/>
  <c r="H198" i="28"/>
  <c r="H197" i="28"/>
  <c r="H196" i="28"/>
  <c r="H195" i="28"/>
  <c r="H194" i="28"/>
  <c r="H193" i="28"/>
  <c r="H192" i="28"/>
  <c r="H191" i="28"/>
  <c r="H190" i="28"/>
  <c r="H189" i="28"/>
  <c r="H188" i="28"/>
  <c r="H187" i="28"/>
  <c r="H186" i="28"/>
  <c r="H185" i="28"/>
  <c r="H184" i="28"/>
  <c r="H183" i="28"/>
  <c r="H182" i="28"/>
  <c r="H181" i="28"/>
  <c r="H180" i="28"/>
  <c r="H179" i="28"/>
  <c r="H178" i="28"/>
  <c r="H177" i="28"/>
  <c r="H176" i="28"/>
  <c r="H175" i="28"/>
  <c r="H174" i="28"/>
  <c r="H173" i="28"/>
  <c r="H172" i="28"/>
  <c r="H171" i="28"/>
  <c r="H170" i="28"/>
  <c r="H169" i="28"/>
  <c r="H168" i="28"/>
  <c r="H167" i="28"/>
  <c r="H166" i="28"/>
  <c r="H165" i="28"/>
  <c r="H164" i="28"/>
  <c r="H163" i="28"/>
  <c r="H162" i="28"/>
  <c r="H161" i="28"/>
  <c r="H160" i="28"/>
  <c r="H159" i="28"/>
  <c r="H158" i="28"/>
  <c r="H157" i="28"/>
  <c r="H156" i="28"/>
  <c r="H155" i="28"/>
  <c r="H154" i="28"/>
  <c r="H153" i="28"/>
  <c r="H152" i="28"/>
  <c r="H151" i="28"/>
  <c r="H150" i="28"/>
  <c r="H149" i="28"/>
  <c r="H148" i="28"/>
  <c r="H147" i="28"/>
  <c r="H146" i="28"/>
  <c r="H145" i="28"/>
  <c r="H144" i="28"/>
  <c r="H143" i="28"/>
  <c r="H142" i="28"/>
  <c r="H141" i="28"/>
  <c r="H140" i="28"/>
  <c r="H139" i="28"/>
  <c r="H138" i="28"/>
  <c r="H137" i="28"/>
  <c r="H136" i="28"/>
  <c r="H135" i="28"/>
  <c r="H134" i="28"/>
  <c r="H133" i="28"/>
  <c r="H132" i="28"/>
  <c r="H131" i="28"/>
  <c r="H130" i="28"/>
  <c r="H129" i="28"/>
  <c r="H128" i="28"/>
  <c r="H127" i="28"/>
  <c r="H126" i="28"/>
  <c r="H125" i="28"/>
  <c r="H124" i="28"/>
  <c r="H123" i="28"/>
  <c r="H122" i="28"/>
  <c r="H121" i="28"/>
  <c r="H120" i="28"/>
  <c r="H119" i="28"/>
  <c r="H118" i="28"/>
  <c r="H117" i="28"/>
  <c r="H116" i="28"/>
  <c r="H115" i="28"/>
  <c r="H114" i="28"/>
  <c r="H113" i="28"/>
  <c r="H112" i="28"/>
  <c r="H111" i="28"/>
  <c r="H110" i="28"/>
  <c r="H109" i="28"/>
  <c r="H108" i="28"/>
  <c r="H107" i="28"/>
  <c r="H106" i="28"/>
  <c r="H105" i="28"/>
  <c r="H104" i="28"/>
  <c r="H103" i="28"/>
  <c r="H102" i="28"/>
  <c r="H101" i="28"/>
  <c r="H100" i="28"/>
  <c r="H99" i="28"/>
  <c r="H98" i="28"/>
  <c r="H97" i="28"/>
  <c r="H96" i="28"/>
  <c r="H95" i="28"/>
  <c r="H94" i="28"/>
  <c r="H93" i="28"/>
  <c r="H92" i="28"/>
  <c r="H91" i="28"/>
  <c r="H90" i="28"/>
  <c r="H89" i="28"/>
  <c r="H88" i="28"/>
  <c r="H87" i="28"/>
  <c r="H86" i="28"/>
  <c r="H85" i="28"/>
  <c r="H84" i="28"/>
  <c r="H83" i="28"/>
  <c r="H82" i="28"/>
  <c r="H81" i="28"/>
  <c r="H80" i="28"/>
  <c r="H79" i="28"/>
  <c r="H78" i="28"/>
  <c r="H77" i="28"/>
  <c r="H76" i="28"/>
  <c r="H75" i="28"/>
  <c r="H74" i="28"/>
  <c r="H73" i="28"/>
  <c r="H72" i="28"/>
  <c r="H71" i="28"/>
  <c r="H70" i="28"/>
  <c r="H69" i="28"/>
  <c r="H68" i="28"/>
  <c r="H67" i="28"/>
  <c r="H66" i="28"/>
  <c r="H65" i="28"/>
  <c r="H64" i="28"/>
  <c r="H63" i="28"/>
  <c r="H62" i="28"/>
  <c r="H61" i="28"/>
  <c r="H60" i="28"/>
  <c r="H59" i="28"/>
  <c r="H58" i="28"/>
  <c r="H57" i="28"/>
  <c r="H56" i="28"/>
  <c r="H55" i="28"/>
  <c r="H54" i="28"/>
  <c r="H53" i="28"/>
  <c r="H52" i="28"/>
  <c r="H51" i="28"/>
  <c r="H50" i="28"/>
  <c r="H49" i="28"/>
  <c r="H48" i="28"/>
  <c r="H47" i="28"/>
  <c r="H46" i="28"/>
  <c r="H45" i="28"/>
  <c r="H44" i="28"/>
  <c r="H43" i="28"/>
  <c r="H42" i="28"/>
  <c r="H41" i="28"/>
  <c r="H40" i="28"/>
  <c r="H39" i="28"/>
  <c r="H38" i="28"/>
  <c r="H37" i="28"/>
  <c r="H36" i="28"/>
  <c r="H35" i="28"/>
  <c r="H34" i="28"/>
  <c r="H33" i="28"/>
  <c r="H32" i="28"/>
  <c r="H31" i="28"/>
  <c r="H30" i="28"/>
  <c r="H29" i="28"/>
  <c r="H28" i="28"/>
  <c r="H27" i="28"/>
  <c r="H26" i="28"/>
  <c r="H25" i="28"/>
  <c r="H24" i="28"/>
  <c r="H23" i="28"/>
  <c r="H22" i="28"/>
  <c r="H21" i="28"/>
  <c r="H20" i="28"/>
  <c r="H19" i="28"/>
  <c r="H18" i="28"/>
  <c r="H17" i="28"/>
  <c r="H16" i="28"/>
  <c r="H15" i="28"/>
  <c r="H14" i="28"/>
  <c r="H13" i="28"/>
  <c r="H12" i="28"/>
  <c r="H11" i="28"/>
  <c r="H10" i="28"/>
  <c r="H9" i="28"/>
  <c r="H8" i="28"/>
  <c r="H7" i="28"/>
  <c r="H6" i="28"/>
  <c r="H5" i="28"/>
  <c r="H4" i="28"/>
  <c r="H3" i="28"/>
  <c r="H2" i="28"/>
  <c r="AA2" i="7" l="1"/>
  <c r="Y2" i="7"/>
  <c r="X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G3546" i="7"/>
  <c r="G3547" i="7"/>
  <c r="G3548" i="7"/>
  <c r="G3549" i="7"/>
  <c r="G3550" i="7"/>
  <c r="G3551" i="7"/>
  <c r="G3552" i="7"/>
  <c r="G3553" i="7"/>
  <c r="G3554" i="7"/>
  <c r="G3555" i="7"/>
  <c r="G3556" i="7"/>
  <c r="G3557" i="7"/>
  <c r="G3558" i="7"/>
  <c r="G3559" i="7"/>
  <c r="G3560" i="7"/>
  <c r="G3561" i="7"/>
  <c r="G3562" i="7"/>
  <c r="G3563" i="7"/>
  <c r="G3564" i="7"/>
  <c r="G3565" i="7"/>
  <c r="G3566" i="7"/>
  <c r="G3567" i="7"/>
  <c r="G3568" i="7"/>
  <c r="G3569" i="7"/>
  <c r="G3570" i="7"/>
  <c r="G3571" i="7"/>
  <c r="G3572" i="7"/>
  <c r="G3573" i="7"/>
  <c r="G3574" i="7"/>
  <c r="G3575" i="7"/>
  <c r="G3576" i="7"/>
  <c r="G3577" i="7"/>
  <c r="G3578" i="7"/>
  <c r="G3579" i="7"/>
  <c r="G3580" i="7"/>
  <c r="G3581" i="7"/>
  <c r="G3582" i="7"/>
  <c r="G3583" i="7"/>
  <c r="G3584" i="7"/>
  <c r="G3585" i="7"/>
  <c r="G3586" i="7"/>
  <c r="G3587" i="7"/>
  <c r="G3588" i="7"/>
  <c r="G3589" i="7"/>
  <c r="G3590" i="7"/>
  <c r="G3591" i="7"/>
  <c r="G3592" i="7"/>
  <c r="G3593" i="7"/>
  <c r="G3594" i="7"/>
  <c r="G3595" i="7"/>
  <c r="G3596" i="7"/>
  <c r="G3597" i="7"/>
  <c r="G3598" i="7"/>
  <c r="G3599" i="7"/>
  <c r="G3600" i="7"/>
  <c r="G3601" i="7"/>
  <c r="G3602" i="7"/>
  <c r="G3603" i="7"/>
  <c r="G3604" i="7"/>
  <c r="G3605" i="7"/>
  <c r="G3606" i="7"/>
  <c r="G3607" i="7"/>
  <c r="G3608" i="7"/>
  <c r="G3609" i="7"/>
  <c r="G3610" i="7"/>
  <c r="G3611" i="7"/>
  <c r="G3612" i="7"/>
  <c r="G3613" i="7"/>
  <c r="G3614" i="7"/>
  <c r="G3615" i="7"/>
  <c r="G3616" i="7"/>
  <c r="G3617" i="7"/>
  <c r="G3618" i="7"/>
  <c r="G3619" i="7"/>
  <c r="G3620" i="7"/>
  <c r="G3621" i="7"/>
  <c r="G3622" i="7"/>
  <c r="G3623" i="7"/>
  <c r="G3624" i="7"/>
  <c r="G3625" i="7"/>
  <c r="G3626" i="7"/>
  <c r="G3627" i="7"/>
  <c r="G3628" i="7"/>
  <c r="G3629" i="7"/>
  <c r="G3630" i="7"/>
  <c r="G3631" i="7"/>
  <c r="G2" i="7"/>
  <c r="N2" i="7"/>
  <c r="O2" i="7" s="1"/>
  <c r="N3" i="7"/>
  <c r="O3" i="7" s="1"/>
  <c r="N4" i="7"/>
  <c r="O4" i="7" s="1"/>
  <c r="N5" i="7"/>
  <c r="O5" i="7" s="1"/>
  <c r="N6" i="7"/>
  <c r="O6" i="7" s="1"/>
  <c r="N7" i="7"/>
  <c r="O7" i="7" s="1"/>
  <c r="N8" i="7"/>
  <c r="O8" i="7" s="1"/>
  <c r="N9" i="7"/>
  <c r="O9" i="7" s="1"/>
  <c r="N10" i="7"/>
  <c r="O10" i="7" s="1"/>
  <c r="N11" i="7"/>
  <c r="O11" i="7" s="1"/>
  <c r="N12" i="7"/>
  <c r="O12" i="7" s="1"/>
  <c r="N13" i="7"/>
  <c r="O13" i="7" s="1"/>
  <c r="N14" i="7"/>
  <c r="O14" i="7" s="1"/>
  <c r="N15" i="7"/>
  <c r="O15" i="7" s="1"/>
  <c r="N16" i="7"/>
  <c r="O16" i="7" s="1"/>
  <c r="N17" i="7"/>
  <c r="O17" i="7" s="1"/>
  <c r="N18" i="7"/>
  <c r="O18" i="7" s="1"/>
  <c r="N19" i="7"/>
  <c r="O19" i="7" s="1"/>
  <c r="N20" i="7"/>
  <c r="O20" i="7" s="1"/>
  <c r="N21" i="7"/>
  <c r="O21" i="7" s="1"/>
  <c r="N22" i="7"/>
  <c r="O22" i="7" s="1"/>
  <c r="N23" i="7"/>
  <c r="O23" i="7" s="1"/>
  <c r="N24" i="7"/>
  <c r="O24" i="7" s="1"/>
  <c r="N25" i="7"/>
  <c r="O25" i="7" s="1"/>
  <c r="N26" i="7"/>
  <c r="O26" i="7" s="1"/>
  <c r="N27" i="7"/>
  <c r="O27" i="7" s="1"/>
  <c r="N28" i="7"/>
  <c r="O28" i="7" s="1"/>
  <c r="N29" i="7"/>
  <c r="O29" i="7" s="1"/>
  <c r="N30" i="7"/>
  <c r="O30" i="7" s="1"/>
  <c r="N31" i="7"/>
  <c r="O31" i="7" s="1"/>
  <c r="N32" i="7"/>
  <c r="O32" i="7" s="1"/>
  <c r="N33" i="7"/>
  <c r="O33" i="7" s="1"/>
  <c r="N34" i="7"/>
  <c r="O34" i="7" s="1"/>
  <c r="N35" i="7"/>
  <c r="O35" i="7" s="1"/>
  <c r="N36" i="7"/>
  <c r="O36" i="7" s="1"/>
  <c r="N37" i="7"/>
  <c r="O37" i="7" s="1"/>
  <c r="N38" i="7"/>
  <c r="O38" i="7" s="1"/>
  <c r="N39" i="7"/>
  <c r="O39" i="7" s="1"/>
  <c r="N40" i="7"/>
  <c r="O40" i="7" s="1"/>
  <c r="N41" i="7"/>
  <c r="O41" i="7" s="1"/>
  <c r="N42" i="7"/>
  <c r="O42" i="7" s="1"/>
  <c r="N43" i="7"/>
  <c r="O43" i="7" s="1"/>
  <c r="N44" i="7"/>
  <c r="O44" i="7" s="1"/>
  <c r="N45" i="7"/>
  <c r="O45" i="7" s="1"/>
  <c r="N46" i="7"/>
  <c r="O46" i="7" s="1"/>
  <c r="N47" i="7"/>
  <c r="O47" i="7" s="1"/>
  <c r="N48" i="7"/>
  <c r="O48" i="7" s="1"/>
  <c r="N49" i="7"/>
  <c r="O49" i="7" s="1"/>
  <c r="N50" i="7"/>
  <c r="O50" i="7" s="1"/>
  <c r="N51" i="7"/>
  <c r="O51" i="7" s="1"/>
  <c r="N52" i="7"/>
  <c r="O52" i="7" s="1"/>
  <c r="N53" i="7"/>
  <c r="O53" i="7" s="1"/>
  <c r="N54" i="7"/>
  <c r="O54" i="7" s="1"/>
  <c r="N55" i="7"/>
  <c r="O55" i="7" s="1"/>
  <c r="N56" i="7"/>
  <c r="O56" i="7" s="1"/>
  <c r="N57" i="7"/>
  <c r="O57" i="7" s="1"/>
  <c r="N58" i="7"/>
  <c r="O58" i="7" s="1"/>
  <c r="N59" i="7"/>
  <c r="O59" i="7" s="1"/>
  <c r="N60" i="7"/>
  <c r="O60" i="7" s="1"/>
  <c r="N61" i="7"/>
  <c r="O61" i="7" s="1"/>
  <c r="N62" i="7"/>
  <c r="O62" i="7" s="1"/>
  <c r="N63" i="7"/>
  <c r="O63" i="7" s="1"/>
  <c r="N64" i="7"/>
  <c r="O64" i="7" s="1"/>
  <c r="N65" i="7"/>
  <c r="O65" i="7" s="1"/>
  <c r="N66" i="7"/>
  <c r="O66" i="7" s="1"/>
  <c r="N67" i="7"/>
  <c r="O67" i="7" s="1"/>
  <c r="N68" i="7"/>
  <c r="O68" i="7" s="1"/>
  <c r="N69" i="7"/>
  <c r="O69" i="7" s="1"/>
  <c r="N70" i="7"/>
  <c r="O70" i="7" s="1"/>
  <c r="N71" i="7"/>
  <c r="O71" i="7" s="1"/>
  <c r="N72" i="7"/>
  <c r="O72" i="7" s="1"/>
  <c r="N73" i="7"/>
  <c r="O73" i="7" s="1"/>
  <c r="N74" i="7"/>
  <c r="O74" i="7" s="1"/>
  <c r="N75" i="7"/>
  <c r="O75" i="7" s="1"/>
  <c r="N76" i="7"/>
  <c r="O76" i="7" s="1"/>
  <c r="N77" i="7"/>
  <c r="O77" i="7" s="1"/>
  <c r="N78" i="7"/>
  <c r="O78" i="7" s="1"/>
  <c r="N79" i="7"/>
  <c r="O79" i="7" s="1"/>
  <c r="N80" i="7"/>
  <c r="O80" i="7" s="1"/>
  <c r="N81" i="7"/>
  <c r="O81" i="7" s="1"/>
  <c r="N82" i="7"/>
  <c r="O82" i="7" s="1"/>
  <c r="N83" i="7"/>
  <c r="O83" i="7" s="1"/>
  <c r="N84" i="7"/>
  <c r="O84" i="7" s="1"/>
  <c r="N85" i="7"/>
  <c r="O85" i="7" s="1"/>
  <c r="N86" i="7"/>
  <c r="O86" i="7" s="1"/>
  <c r="N87" i="7"/>
  <c r="O87" i="7" s="1"/>
  <c r="N88" i="7"/>
  <c r="O88" i="7" s="1"/>
  <c r="N89" i="7"/>
  <c r="O89" i="7" s="1"/>
  <c r="N90" i="7"/>
  <c r="O90" i="7" s="1"/>
  <c r="N91" i="7"/>
  <c r="O91" i="7" s="1"/>
  <c r="N92" i="7"/>
  <c r="O92" i="7" s="1"/>
  <c r="N93" i="7"/>
  <c r="O93" i="7" s="1"/>
  <c r="N94" i="7"/>
  <c r="O94" i="7" s="1"/>
  <c r="N95" i="7"/>
  <c r="O95" i="7" s="1"/>
  <c r="N96" i="7"/>
  <c r="O96" i="7" s="1"/>
  <c r="N97" i="7"/>
  <c r="O97" i="7" s="1"/>
  <c r="N98" i="7"/>
  <c r="O98" i="7" s="1"/>
  <c r="N99" i="7"/>
  <c r="O99" i="7" s="1"/>
  <c r="N100" i="7"/>
  <c r="O100" i="7" s="1"/>
  <c r="N101" i="7"/>
  <c r="O101" i="7" s="1"/>
  <c r="N102" i="7"/>
  <c r="O102" i="7" s="1"/>
  <c r="N103" i="7"/>
  <c r="O103" i="7" s="1"/>
  <c r="N104" i="7"/>
  <c r="O104" i="7" s="1"/>
  <c r="N105" i="7"/>
  <c r="O105" i="7" s="1"/>
  <c r="N106" i="7"/>
  <c r="O106" i="7" s="1"/>
  <c r="N107" i="7"/>
  <c r="O107" i="7" s="1"/>
  <c r="N108" i="7"/>
  <c r="O108" i="7" s="1"/>
  <c r="N109" i="7"/>
  <c r="O109" i="7" s="1"/>
  <c r="N110" i="7"/>
  <c r="O110" i="7" s="1"/>
  <c r="N111" i="7"/>
  <c r="O111" i="7" s="1"/>
  <c r="N112" i="7"/>
  <c r="O112" i="7" s="1"/>
  <c r="N113" i="7"/>
  <c r="O113" i="7" s="1"/>
  <c r="N114" i="7"/>
  <c r="O114" i="7" s="1"/>
  <c r="N115" i="7"/>
  <c r="O115" i="7" s="1"/>
  <c r="N116" i="7"/>
  <c r="O116" i="7" s="1"/>
  <c r="N117" i="7"/>
  <c r="O117" i="7" s="1"/>
  <c r="N118" i="7"/>
  <c r="O118" i="7" s="1"/>
  <c r="N119" i="7"/>
  <c r="O119" i="7" s="1"/>
  <c r="N120" i="7"/>
  <c r="O120" i="7" s="1"/>
  <c r="N121" i="7"/>
  <c r="O121" i="7" s="1"/>
  <c r="N122" i="7"/>
  <c r="O122" i="7" s="1"/>
  <c r="N123" i="7"/>
  <c r="O123" i="7" s="1"/>
  <c r="N124" i="7"/>
  <c r="O124" i="7" s="1"/>
  <c r="N125" i="7"/>
  <c r="O125" i="7" s="1"/>
  <c r="N126" i="7"/>
  <c r="O126" i="7" s="1"/>
  <c r="N127" i="7"/>
  <c r="O127" i="7" s="1"/>
  <c r="N128" i="7"/>
  <c r="O128" i="7" s="1"/>
  <c r="N129" i="7"/>
  <c r="O129" i="7" s="1"/>
  <c r="N130" i="7"/>
  <c r="O130" i="7" s="1"/>
  <c r="N131" i="7"/>
  <c r="O131" i="7" s="1"/>
  <c r="N132" i="7"/>
  <c r="O132" i="7" s="1"/>
  <c r="N133" i="7"/>
  <c r="O133" i="7" s="1"/>
  <c r="N134" i="7"/>
  <c r="O134" i="7" s="1"/>
  <c r="N135" i="7"/>
  <c r="O135" i="7" s="1"/>
  <c r="N136" i="7"/>
  <c r="O136" i="7" s="1"/>
  <c r="N137" i="7"/>
  <c r="O137" i="7" s="1"/>
  <c r="N138" i="7"/>
  <c r="O138" i="7" s="1"/>
  <c r="N139" i="7"/>
  <c r="O139" i="7" s="1"/>
  <c r="N140" i="7"/>
  <c r="O140" i="7" s="1"/>
  <c r="N141" i="7"/>
  <c r="O141" i="7" s="1"/>
  <c r="N142" i="7"/>
  <c r="O142" i="7" s="1"/>
  <c r="N143" i="7"/>
  <c r="O143" i="7" s="1"/>
  <c r="N144" i="7"/>
  <c r="O144" i="7" s="1"/>
  <c r="N145" i="7"/>
  <c r="O145" i="7" s="1"/>
  <c r="N146" i="7"/>
  <c r="O146" i="7" s="1"/>
  <c r="N147" i="7"/>
  <c r="O147" i="7" s="1"/>
  <c r="N148" i="7"/>
  <c r="O148" i="7" s="1"/>
  <c r="N149" i="7"/>
  <c r="O149" i="7" s="1"/>
  <c r="N150" i="7"/>
  <c r="O150" i="7" s="1"/>
  <c r="N151" i="7"/>
  <c r="O151" i="7" s="1"/>
  <c r="N152" i="7"/>
  <c r="O152" i="7" s="1"/>
  <c r="N153" i="7"/>
  <c r="O153" i="7" s="1"/>
  <c r="N154" i="7"/>
  <c r="O154" i="7" s="1"/>
  <c r="N155" i="7"/>
  <c r="O155" i="7" s="1"/>
  <c r="N156" i="7"/>
  <c r="O156" i="7" s="1"/>
  <c r="N157" i="7"/>
  <c r="O157" i="7" s="1"/>
  <c r="N158" i="7"/>
  <c r="O158" i="7" s="1"/>
  <c r="N159" i="7"/>
  <c r="O159" i="7" s="1"/>
  <c r="N160" i="7"/>
  <c r="O160" i="7" s="1"/>
  <c r="N161" i="7"/>
  <c r="O161" i="7" s="1"/>
  <c r="N162" i="7"/>
  <c r="O162" i="7" s="1"/>
  <c r="N163" i="7"/>
  <c r="O163" i="7" s="1"/>
  <c r="N164" i="7"/>
  <c r="O164" i="7" s="1"/>
  <c r="N165" i="7"/>
  <c r="O165" i="7" s="1"/>
  <c r="N166" i="7"/>
  <c r="O166" i="7" s="1"/>
  <c r="N167" i="7"/>
  <c r="O167" i="7" s="1"/>
  <c r="N168" i="7"/>
  <c r="O168" i="7" s="1"/>
  <c r="N169" i="7"/>
  <c r="O169" i="7" s="1"/>
  <c r="N170" i="7"/>
  <c r="O170" i="7" s="1"/>
  <c r="N171" i="7"/>
  <c r="O171" i="7" s="1"/>
  <c r="N172" i="7"/>
  <c r="O172" i="7" s="1"/>
  <c r="N173" i="7"/>
  <c r="O173" i="7" s="1"/>
  <c r="N174" i="7"/>
  <c r="O174" i="7" s="1"/>
  <c r="N175" i="7"/>
  <c r="O175" i="7" s="1"/>
  <c r="N176" i="7"/>
  <c r="O176" i="7" s="1"/>
  <c r="N177" i="7"/>
  <c r="O177" i="7" s="1"/>
  <c r="N178" i="7"/>
  <c r="O178" i="7" s="1"/>
  <c r="N179" i="7"/>
  <c r="O179" i="7" s="1"/>
  <c r="N180" i="7"/>
  <c r="O180" i="7" s="1"/>
  <c r="N181" i="7"/>
  <c r="O181" i="7" s="1"/>
  <c r="N182" i="7"/>
  <c r="O182" i="7" s="1"/>
  <c r="N183" i="7"/>
  <c r="O183" i="7" s="1"/>
  <c r="N184" i="7"/>
  <c r="O184" i="7" s="1"/>
  <c r="N185" i="7"/>
  <c r="O185" i="7" s="1"/>
  <c r="N186" i="7"/>
  <c r="O186" i="7" s="1"/>
  <c r="N187" i="7"/>
  <c r="O187" i="7" s="1"/>
  <c r="N188" i="7"/>
  <c r="O188" i="7" s="1"/>
  <c r="N189" i="7"/>
  <c r="O189" i="7" s="1"/>
  <c r="N190" i="7"/>
  <c r="O190" i="7" s="1"/>
  <c r="N191" i="7"/>
  <c r="O191" i="7" s="1"/>
  <c r="N192" i="7"/>
  <c r="O192" i="7" s="1"/>
  <c r="N193" i="7"/>
  <c r="O193" i="7" s="1"/>
  <c r="N194" i="7"/>
  <c r="O194" i="7" s="1"/>
  <c r="N195" i="7"/>
  <c r="O195" i="7" s="1"/>
  <c r="N196" i="7"/>
  <c r="O196" i="7" s="1"/>
  <c r="N197" i="7"/>
  <c r="O197" i="7" s="1"/>
  <c r="N198" i="7"/>
  <c r="O198" i="7" s="1"/>
  <c r="N199" i="7"/>
  <c r="O199" i="7" s="1"/>
  <c r="N200" i="7"/>
  <c r="O200" i="7" s="1"/>
  <c r="N201" i="7"/>
  <c r="O201" i="7" s="1"/>
  <c r="N202" i="7"/>
  <c r="O202" i="7" s="1"/>
  <c r="N203" i="7"/>
  <c r="O203" i="7" s="1"/>
  <c r="N204" i="7"/>
  <c r="O204" i="7" s="1"/>
  <c r="N205" i="7"/>
  <c r="O205" i="7" s="1"/>
  <c r="N206" i="7"/>
  <c r="O206" i="7" s="1"/>
  <c r="N207" i="7"/>
  <c r="O207" i="7" s="1"/>
  <c r="N208" i="7"/>
  <c r="O208" i="7" s="1"/>
  <c r="N209" i="7"/>
  <c r="O209" i="7" s="1"/>
  <c r="N210" i="7"/>
  <c r="O210" i="7" s="1"/>
  <c r="N211" i="7"/>
  <c r="O211" i="7" s="1"/>
  <c r="N212" i="7"/>
  <c r="O212" i="7" s="1"/>
  <c r="N213" i="7"/>
  <c r="O213" i="7" s="1"/>
  <c r="N214" i="7"/>
  <c r="O214" i="7" s="1"/>
  <c r="N215" i="7"/>
  <c r="O215" i="7" s="1"/>
  <c r="N216" i="7"/>
  <c r="O216" i="7" s="1"/>
  <c r="N217" i="7"/>
  <c r="O217" i="7" s="1"/>
  <c r="N218" i="7"/>
  <c r="O218" i="7" s="1"/>
  <c r="N219" i="7"/>
  <c r="O219" i="7" s="1"/>
  <c r="N220" i="7"/>
  <c r="O220" i="7" s="1"/>
  <c r="N221" i="7"/>
  <c r="O221" i="7" s="1"/>
  <c r="N222" i="7"/>
  <c r="O222" i="7" s="1"/>
  <c r="N223" i="7"/>
  <c r="O223" i="7" s="1"/>
  <c r="N224" i="7"/>
  <c r="O224" i="7" s="1"/>
  <c r="N225" i="7"/>
  <c r="O225" i="7" s="1"/>
  <c r="N226" i="7"/>
  <c r="O226" i="7" s="1"/>
  <c r="N227" i="7"/>
  <c r="O227" i="7" s="1"/>
  <c r="N228" i="7"/>
  <c r="O228" i="7" s="1"/>
  <c r="N229" i="7"/>
  <c r="O229" i="7" s="1"/>
  <c r="N230" i="7"/>
  <c r="O230" i="7" s="1"/>
  <c r="N231" i="7"/>
  <c r="O231" i="7" s="1"/>
  <c r="N232" i="7"/>
  <c r="O232" i="7" s="1"/>
  <c r="N233" i="7"/>
  <c r="O233" i="7" s="1"/>
  <c r="N234" i="7"/>
  <c r="O234" i="7" s="1"/>
  <c r="N235" i="7"/>
  <c r="O235" i="7" s="1"/>
  <c r="N236" i="7"/>
  <c r="O236" i="7" s="1"/>
  <c r="N237" i="7"/>
  <c r="O237" i="7" s="1"/>
  <c r="N238" i="7"/>
  <c r="O238" i="7" s="1"/>
  <c r="N239" i="7"/>
  <c r="O239" i="7" s="1"/>
  <c r="N240" i="7"/>
  <c r="O240" i="7" s="1"/>
  <c r="N241" i="7"/>
  <c r="O241" i="7" s="1"/>
  <c r="N242" i="7"/>
  <c r="O242" i="7" s="1"/>
  <c r="N243" i="7"/>
  <c r="O243" i="7" s="1"/>
  <c r="N244" i="7"/>
  <c r="O244" i="7" s="1"/>
  <c r="N245" i="7"/>
  <c r="O245" i="7" s="1"/>
  <c r="N246" i="7"/>
  <c r="O246" i="7" s="1"/>
  <c r="N247" i="7"/>
  <c r="O247" i="7" s="1"/>
  <c r="N248" i="7"/>
  <c r="O248" i="7" s="1"/>
  <c r="N249" i="7"/>
  <c r="O249" i="7" s="1"/>
  <c r="N250" i="7"/>
  <c r="O250" i="7" s="1"/>
  <c r="N251" i="7"/>
  <c r="O251" i="7" s="1"/>
  <c r="N252" i="7"/>
  <c r="O252" i="7" s="1"/>
  <c r="N253" i="7"/>
  <c r="O253" i="7" s="1"/>
  <c r="N254" i="7"/>
  <c r="O254" i="7" s="1"/>
  <c r="N255" i="7"/>
  <c r="O255" i="7" s="1"/>
  <c r="N256" i="7"/>
  <c r="O256" i="7" s="1"/>
  <c r="N257" i="7"/>
  <c r="O257" i="7" s="1"/>
  <c r="N258" i="7"/>
  <c r="O258" i="7" s="1"/>
  <c r="N259" i="7"/>
  <c r="O259" i="7" s="1"/>
  <c r="N260" i="7"/>
  <c r="O260" i="7" s="1"/>
  <c r="N261" i="7"/>
  <c r="O261" i="7" s="1"/>
  <c r="N262" i="7"/>
  <c r="O262" i="7" s="1"/>
  <c r="N263" i="7"/>
  <c r="O263" i="7" s="1"/>
  <c r="N264" i="7"/>
  <c r="O264" i="7" s="1"/>
  <c r="N265" i="7"/>
  <c r="O265" i="7" s="1"/>
  <c r="N266" i="7"/>
  <c r="O266" i="7" s="1"/>
  <c r="N267" i="7"/>
  <c r="O267" i="7" s="1"/>
  <c r="N268" i="7"/>
  <c r="O268" i="7" s="1"/>
  <c r="N269" i="7"/>
  <c r="O269" i="7" s="1"/>
  <c r="N270" i="7"/>
  <c r="O270" i="7" s="1"/>
  <c r="N271" i="7"/>
  <c r="O271" i="7" s="1"/>
  <c r="N272" i="7"/>
  <c r="O272" i="7" s="1"/>
  <c r="N273" i="7"/>
  <c r="O273" i="7" s="1"/>
  <c r="N274" i="7"/>
  <c r="O274" i="7" s="1"/>
  <c r="N275" i="7"/>
  <c r="O275" i="7" s="1"/>
  <c r="N276" i="7"/>
  <c r="O276" i="7" s="1"/>
  <c r="N277" i="7"/>
  <c r="O277" i="7" s="1"/>
  <c r="N278" i="7"/>
  <c r="O278" i="7" s="1"/>
  <c r="N279" i="7"/>
  <c r="O279" i="7" s="1"/>
  <c r="N280" i="7"/>
  <c r="O280" i="7" s="1"/>
  <c r="N281" i="7"/>
  <c r="O281" i="7" s="1"/>
  <c r="N282" i="7"/>
  <c r="O282" i="7" s="1"/>
  <c r="N283" i="7"/>
  <c r="O283" i="7" s="1"/>
  <c r="N284" i="7"/>
  <c r="O284" i="7" s="1"/>
  <c r="N285" i="7"/>
  <c r="O285" i="7" s="1"/>
  <c r="N286" i="7"/>
  <c r="O286" i="7" s="1"/>
  <c r="N287" i="7"/>
  <c r="O287" i="7" s="1"/>
  <c r="N288" i="7"/>
  <c r="O288" i="7" s="1"/>
  <c r="N289" i="7"/>
  <c r="O289" i="7" s="1"/>
  <c r="N290" i="7"/>
  <c r="O290" i="7" s="1"/>
  <c r="N291" i="7"/>
  <c r="O291" i="7" s="1"/>
  <c r="N292" i="7"/>
  <c r="O292" i="7" s="1"/>
  <c r="N293" i="7"/>
  <c r="O293" i="7" s="1"/>
  <c r="N294" i="7"/>
  <c r="O294" i="7" s="1"/>
  <c r="N295" i="7"/>
  <c r="O295" i="7" s="1"/>
  <c r="N296" i="7"/>
  <c r="O296" i="7" s="1"/>
  <c r="N297" i="7"/>
  <c r="O297" i="7" s="1"/>
  <c r="N298" i="7"/>
  <c r="O298" i="7" s="1"/>
  <c r="N299" i="7"/>
  <c r="O299" i="7" s="1"/>
  <c r="N300" i="7"/>
  <c r="O300" i="7" s="1"/>
  <c r="N301" i="7"/>
  <c r="O301" i="7" s="1"/>
  <c r="N302" i="7"/>
  <c r="O302" i="7" s="1"/>
  <c r="N303" i="7"/>
  <c r="O303" i="7" s="1"/>
  <c r="N304" i="7"/>
  <c r="O304" i="7" s="1"/>
  <c r="N305" i="7"/>
  <c r="O305" i="7" s="1"/>
  <c r="N306" i="7"/>
  <c r="O306" i="7" s="1"/>
  <c r="N307" i="7"/>
  <c r="O307" i="7" s="1"/>
  <c r="N308" i="7"/>
  <c r="O308" i="7" s="1"/>
  <c r="N309" i="7"/>
  <c r="O309" i="7" s="1"/>
  <c r="N310" i="7"/>
  <c r="O310" i="7" s="1"/>
  <c r="N311" i="7"/>
  <c r="O311" i="7" s="1"/>
  <c r="N312" i="7"/>
  <c r="O312" i="7" s="1"/>
  <c r="N313" i="7"/>
  <c r="O313" i="7" s="1"/>
  <c r="N314" i="7"/>
  <c r="O314" i="7" s="1"/>
  <c r="N315" i="7"/>
  <c r="O315" i="7" s="1"/>
  <c r="N316" i="7"/>
  <c r="O316" i="7" s="1"/>
  <c r="N317" i="7"/>
  <c r="O317" i="7" s="1"/>
  <c r="N318" i="7"/>
  <c r="O318" i="7" s="1"/>
  <c r="N319" i="7"/>
  <c r="O319" i="7" s="1"/>
  <c r="N320" i="7"/>
  <c r="O320" i="7" s="1"/>
  <c r="N321" i="7"/>
  <c r="O321" i="7" s="1"/>
  <c r="N322" i="7"/>
  <c r="O322" i="7" s="1"/>
  <c r="N323" i="7"/>
  <c r="O323" i="7" s="1"/>
  <c r="N324" i="7"/>
  <c r="O324" i="7" s="1"/>
  <c r="N325" i="7"/>
  <c r="O325" i="7" s="1"/>
  <c r="N326" i="7"/>
  <c r="O326" i="7" s="1"/>
  <c r="N327" i="7"/>
  <c r="O327" i="7" s="1"/>
  <c r="N328" i="7"/>
  <c r="O328" i="7" s="1"/>
  <c r="N329" i="7"/>
  <c r="O329" i="7" s="1"/>
  <c r="N330" i="7"/>
  <c r="O330" i="7" s="1"/>
  <c r="N331" i="7"/>
  <c r="O331" i="7" s="1"/>
  <c r="N332" i="7"/>
  <c r="O332" i="7" s="1"/>
  <c r="N333" i="7"/>
  <c r="O333" i="7" s="1"/>
  <c r="N334" i="7"/>
  <c r="O334" i="7" s="1"/>
  <c r="N335" i="7"/>
  <c r="O335" i="7" s="1"/>
  <c r="N336" i="7"/>
  <c r="O336" i="7" s="1"/>
  <c r="N337" i="7"/>
  <c r="O337" i="7" s="1"/>
  <c r="N338" i="7"/>
  <c r="O338" i="7" s="1"/>
  <c r="N339" i="7"/>
  <c r="O339" i="7" s="1"/>
  <c r="N340" i="7"/>
  <c r="O340" i="7" s="1"/>
  <c r="N341" i="7"/>
  <c r="O341" i="7" s="1"/>
  <c r="N342" i="7"/>
  <c r="O342" i="7" s="1"/>
  <c r="N343" i="7"/>
  <c r="O343" i="7" s="1"/>
  <c r="N344" i="7"/>
  <c r="O344" i="7" s="1"/>
  <c r="N345" i="7"/>
  <c r="O345" i="7" s="1"/>
  <c r="N346" i="7"/>
  <c r="O346" i="7" s="1"/>
  <c r="N347" i="7"/>
  <c r="O347" i="7" s="1"/>
  <c r="N348" i="7"/>
  <c r="O348" i="7" s="1"/>
  <c r="N349" i="7"/>
  <c r="O349" i="7" s="1"/>
  <c r="N350" i="7"/>
  <c r="O350" i="7" s="1"/>
  <c r="N351" i="7"/>
  <c r="O351" i="7" s="1"/>
  <c r="N352" i="7"/>
  <c r="O352" i="7" s="1"/>
  <c r="N353" i="7"/>
  <c r="O353" i="7" s="1"/>
  <c r="N354" i="7"/>
  <c r="O354" i="7" s="1"/>
  <c r="N355" i="7"/>
  <c r="O355" i="7" s="1"/>
  <c r="N356" i="7"/>
  <c r="O356" i="7" s="1"/>
  <c r="N357" i="7"/>
  <c r="O357" i="7" s="1"/>
  <c r="N358" i="7"/>
  <c r="O358" i="7" s="1"/>
  <c r="N359" i="7"/>
  <c r="O359" i="7" s="1"/>
  <c r="N360" i="7"/>
  <c r="O360" i="7" s="1"/>
  <c r="N361" i="7"/>
  <c r="O361" i="7" s="1"/>
  <c r="N362" i="7"/>
  <c r="O362" i="7" s="1"/>
  <c r="N363" i="7"/>
  <c r="O363" i="7" s="1"/>
  <c r="N364" i="7"/>
  <c r="O364" i="7" s="1"/>
  <c r="N365" i="7"/>
  <c r="O365" i="7" s="1"/>
  <c r="N366" i="7"/>
  <c r="O366" i="7" s="1"/>
  <c r="N367" i="7"/>
  <c r="O367" i="7" s="1"/>
  <c r="N368" i="7"/>
  <c r="O368" i="7" s="1"/>
  <c r="N369" i="7"/>
  <c r="O369" i="7" s="1"/>
  <c r="N370" i="7"/>
  <c r="O370" i="7" s="1"/>
  <c r="N371" i="7"/>
  <c r="O371" i="7" s="1"/>
  <c r="N372" i="7"/>
  <c r="O372" i="7" s="1"/>
  <c r="N373" i="7"/>
  <c r="O373" i="7" s="1"/>
  <c r="N374" i="7"/>
  <c r="O374" i="7" s="1"/>
  <c r="N375" i="7"/>
  <c r="O375" i="7" s="1"/>
  <c r="N376" i="7"/>
  <c r="O376" i="7" s="1"/>
  <c r="N377" i="7"/>
  <c r="O377" i="7" s="1"/>
  <c r="N378" i="7"/>
  <c r="O378" i="7" s="1"/>
  <c r="N379" i="7"/>
  <c r="O379" i="7" s="1"/>
  <c r="N380" i="7"/>
  <c r="O380" i="7" s="1"/>
  <c r="N381" i="7"/>
  <c r="O381" i="7" s="1"/>
  <c r="N382" i="7"/>
  <c r="O382" i="7" s="1"/>
  <c r="N383" i="7"/>
  <c r="O383" i="7" s="1"/>
  <c r="N384" i="7"/>
  <c r="O384" i="7" s="1"/>
  <c r="N385" i="7"/>
  <c r="O385" i="7" s="1"/>
  <c r="N386" i="7"/>
  <c r="O386" i="7" s="1"/>
  <c r="N387" i="7"/>
  <c r="O387" i="7" s="1"/>
  <c r="N388" i="7"/>
  <c r="O388" i="7" s="1"/>
  <c r="N389" i="7"/>
  <c r="O389" i="7" s="1"/>
  <c r="N390" i="7"/>
  <c r="O390" i="7" s="1"/>
  <c r="N391" i="7"/>
  <c r="O391" i="7" s="1"/>
  <c r="N392" i="7"/>
  <c r="O392" i="7" s="1"/>
  <c r="N393" i="7"/>
  <c r="O393" i="7" s="1"/>
  <c r="N394" i="7"/>
  <c r="O394" i="7" s="1"/>
  <c r="N395" i="7"/>
  <c r="O395" i="7" s="1"/>
  <c r="N396" i="7"/>
  <c r="O396" i="7" s="1"/>
  <c r="N397" i="7"/>
  <c r="O397" i="7" s="1"/>
  <c r="N398" i="7"/>
  <c r="O398" i="7" s="1"/>
  <c r="N399" i="7"/>
  <c r="O399" i="7" s="1"/>
  <c r="N400" i="7"/>
  <c r="O400" i="7" s="1"/>
  <c r="N401" i="7"/>
  <c r="O401" i="7" s="1"/>
  <c r="N402" i="7"/>
  <c r="O402" i="7" s="1"/>
  <c r="N403" i="7"/>
  <c r="O403" i="7" s="1"/>
  <c r="N404" i="7"/>
  <c r="O404" i="7" s="1"/>
  <c r="N405" i="7"/>
  <c r="O405" i="7" s="1"/>
  <c r="N406" i="7"/>
  <c r="O406" i="7" s="1"/>
  <c r="N407" i="7"/>
  <c r="O407" i="7" s="1"/>
  <c r="N408" i="7"/>
  <c r="O408" i="7" s="1"/>
  <c r="N409" i="7"/>
  <c r="O409" i="7" s="1"/>
  <c r="N410" i="7"/>
  <c r="O410" i="7" s="1"/>
  <c r="N411" i="7"/>
  <c r="O411" i="7" s="1"/>
  <c r="N412" i="7"/>
  <c r="O412" i="7" s="1"/>
  <c r="N413" i="7"/>
  <c r="O413" i="7" s="1"/>
  <c r="N414" i="7"/>
  <c r="O414" i="7" s="1"/>
  <c r="N415" i="7"/>
  <c r="O415" i="7" s="1"/>
  <c r="N416" i="7"/>
  <c r="O416" i="7" s="1"/>
  <c r="N417" i="7"/>
  <c r="O417" i="7" s="1"/>
  <c r="N418" i="7"/>
  <c r="O418" i="7" s="1"/>
  <c r="N419" i="7"/>
  <c r="O419" i="7" s="1"/>
  <c r="N420" i="7"/>
  <c r="O420" i="7" s="1"/>
  <c r="N421" i="7"/>
  <c r="O421" i="7" s="1"/>
  <c r="N422" i="7"/>
  <c r="O422" i="7" s="1"/>
  <c r="N423" i="7"/>
  <c r="O423" i="7" s="1"/>
  <c r="N424" i="7"/>
  <c r="O424" i="7" s="1"/>
  <c r="N425" i="7"/>
  <c r="O425" i="7" s="1"/>
  <c r="N426" i="7"/>
  <c r="O426" i="7" s="1"/>
  <c r="N427" i="7"/>
  <c r="O427" i="7" s="1"/>
  <c r="N428" i="7"/>
  <c r="O428" i="7" s="1"/>
  <c r="N429" i="7"/>
  <c r="O429" i="7" s="1"/>
  <c r="N430" i="7"/>
  <c r="O430" i="7" s="1"/>
  <c r="N431" i="7"/>
  <c r="O431" i="7" s="1"/>
  <c r="N432" i="7"/>
  <c r="O432" i="7" s="1"/>
  <c r="N433" i="7"/>
  <c r="O433" i="7" s="1"/>
  <c r="N434" i="7"/>
  <c r="O434" i="7" s="1"/>
  <c r="N435" i="7"/>
  <c r="O435" i="7" s="1"/>
  <c r="N436" i="7"/>
  <c r="O436" i="7" s="1"/>
  <c r="N437" i="7"/>
  <c r="O437" i="7" s="1"/>
  <c r="N438" i="7"/>
  <c r="O438" i="7" s="1"/>
  <c r="N439" i="7"/>
  <c r="O439" i="7" s="1"/>
  <c r="N440" i="7"/>
  <c r="O440" i="7" s="1"/>
  <c r="N441" i="7"/>
  <c r="O441" i="7" s="1"/>
  <c r="N442" i="7"/>
  <c r="O442" i="7" s="1"/>
  <c r="N443" i="7"/>
  <c r="O443" i="7" s="1"/>
  <c r="N444" i="7"/>
  <c r="O444" i="7" s="1"/>
  <c r="N445" i="7"/>
  <c r="O445" i="7" s="1"/>
  <c r="N446" i="7"/>
  <c r="O446" i="7" s="1"/>
  <c r="N447" i="7"/>
  <c r="O447" i="7" s="1"/>
  <c r="N448" i="7"/>
  <c r="O448" i="7" s="1"/>
  <c r="N449" i="7"/>
  <c r="O449" i="7" s="1"/>
  <c r="N450" i="7"/>
  <c r="O450" i="7" s="1"/>
  <c r="N451" i="7"/>
  <c r="O451" i="7" s="1"/>
  <c r="N452" i="7"/>
  <c r="O452" i="7" s="1"/>
  <c r="N453" i="7"/>
  <c r="O453" i="7" s="1"/>
  <c r="N454" i="7"/>
  <c r="O454" i="7" s="1"/>
  <c r="N455" i="7"/>
  <c r="O455" i="7" s="1"/>
  <c r="N456" i="7"/>
  <c r="O456" i="7" s="1"/>
  <c r="N457" i="7"/>
  <c r="O457" i="7" s="1"/>
  <c r="N458" i="7"/>
  <c r="O458" i="7" s="1"/>
  <c r="N459" i="7"/>
  <c r="O459" i="7" s="1"/>
  <c r="N460" i="7"/>
  <c r="O460" i="7" s="1"/>
  <c r="N461" i="7"/>
  <c r="O461" i="7" s="1"/>
  <c r="N462" i="7"/>
  <c r="O462" i="7" s="1"/>
  <c r="N463" i="7"/>
  <c r="O463" i="7" s="1"/>
  <c r="N464" i="7"/>
  <c r="O464" i="7" s="1"/>
  <c r="N465" i="7"/>
  <c r="O465" i="7" s="1"/>
  <c r="N466" i="7"/>
  <c r="O466" i="7" s="1"/>
  <c r="N467" i="7"/>
  <c r="O467" i="7" s="1"/>
  <c r="N468" i="7"/>
  <c r="O468" i="7" s="1"/>
  <c r="N469" i="7"/>
  <c r="O469" i="7" s="1"/>
  <c r="N470" i="7"/>
  <c r="O470" i="7" s="1"/>
  <c r="N471" i="7"/>
  <c r="O471" i="7" s="1"/>
  <c r="N472" i="7"/>
  <c r="O472" i="7" s="1"/>
  <c r="N473" i="7"/>
  <c r="O473" i="7" s="1"/>
  <c r="N474" i="7"/>
  <c r="O474" i="7" s="1"/>
  <c r="N475" i="7"/>
  <c r="O475" i="7" s="1"/>
  <c r="N476" i="7"/>
  <c r="O476" i="7" s="1"/>
  <c r="N477" i="7"/>
  <c r="O477" i="7" s="1"/>
  <c r="N478" i="7"/>
  <c r="O478" i="7" s="1"/>
  <c r="N479" i="7"/>
  <c r="O479" i="7" s="1"/>
  <c r="N480" i="7"/>
  <c r="O480" i="7" s="1"/>
  <c r="N481" i="7"/>
  <c r="O481" i="7" s="1"/>
  <c r="N482" i="7"/>
  <c r="O482" i="7" s="1"/>
  <c r="N483" i="7"/>
  <c r="O483" i="7" s="1"/>
  <c r="N484" i="7"/>
  <c r="O484" i="7" s="1"/>
  <c r="N485" i="7"/>
  <c r="O485" i="7" s="1"/>
  <c r="N486" i="7"/>
  <c r="O486" i="7" s="1"/>
  <c r="N487" i="7"/>
  <c r="O487" i="7" s="1"/>
  <c r="N488" i="7"/>
  <c r="O488" i="7" s="1"/>
  <c r="N489" i="7"/>
  <c r="O489" i="7" s="1"/>
  <c r="N490" i="7"/>
  <c r="O490" i="7" s="1"/>
  <c r="N491" i="7"/>
  <c r="O491" i="7" s="1"/>
  <c r="N492" i="7"/>
  <c r="O492" i="7" s="1"/>
  <c r="N493" i="7"/>
  <c r="O493" i="7" s="1"/>
  <c r="N494" i="7"/>
  <c r="O494" i="7" s="1"/>
  <c r="N495" i="7"/>
  <c r="O495" i="7" s="1"/>
  <c r="N496" i="7"/>
  <c r="O496" i="7" s="1"/>
  <c r="N497" i="7"/>
  <c r="O497" i="7" s="1"/>
  <c r="N498" i="7"/>
  <c r="O498" i="7" s="1"/>
  <c r="N499" i="7"/>
  <c r="O499" i="7" s="1"/>
  <c r="N500" i="7"/>
  <c r="O500" i="7" s="1"/>
  <c r="N501" i="7"/>
  <c r="O501" i="7" s="1"/>
  <c r="N502" i="7"/>
  <c r="O502" i="7" s="1"/>
  <c r="N503" i="7"/>
  <c r="O503" i="7" s="1"/>
  <c r="N504" i="7"/>
  <c r="O504" i="7" s="1"/>
  <c r="N505" i="7"/>
  <c r="O505" i="7" s="1"/>
  <c r="N506" i="7"/>
  <c r="O506" i="7" s="1"/>
  <c r="N507" i="7"/>
  <c r="O507" i="7" s="1"/>
  <c r="N508" i="7"/>
  <c r="O508" i="7" s="1"/>
  <c r="N509" i="7"/>
  <c r="O509" i="7" s="1"/>
  <c r="N510" i="7"/>
  <c r="O510" i="7" s="1"/>
  <c r="N511" i="7"/>
  <c r="O511" i="7" s="1"/>
  <c r="N512" i="7"/>
  <c r="O512" i="7" s="1"/>
  <c r="N513" i="7"/>
  <c r="O513" i="7" s="1"/>
  <c r="N514" i="7"/>
  <c r="O514" i="7" s="1"/>
  <c r="N515" i="7"/>
  <c r="O515" i="7" s="1"/>
  <c r="N516" i="7"/>
  <c r="O516" i="7" s="1"/>
  <c r="N517" i="7"/>
  <c r="O517" i="7" s="1"/>
  <c r="N518" i="7"/>
  <c r="O518" i="7" s="1"/>
  <c r="N519" i="7"/>
  <c r="O519" i="7" s="1"/>
  <c r="N520" i="7"/>
  <c r="O520" i="7" s="1"/>
  <c r="N521" i="7"/>
  <c r="O521" i="7" s="1"/>
  <c r="N522" i="7"/>
  <c r="O522" i="7" s="1"/>
  <c r="N523" i="7"/>
  <c r="O523" i="7" s="1"/>
  <c r="N524" i="7"/>
  <c r="O524" i="7" s="1"/>
  <c r="N525" i="7"/>
  <c r="O525" i="7" s="1"/>
  <c r="N526" i="7"/>
  <c r="O526" i="7" s="1"/>
  <c r="N527" i="7"/>
  <c r="O527" i="7" s="1"/>
  <c r="N528" i="7"/>
  <c r="O528" i="7" s="1"/>
  <c r="N529" i="7"/>
  <c r="O529" i="7" s="1"/>
  <c r="N530" i="7"/>
  <c r="O530" i="7" s="1"/>
  <c r="N531" i="7"/>
  <c r="O531" i="7" s="1"/>
  <c r="N532" i="7"/>
  <c r="O532" i="7" s="1"/>
  <c r="N533" i="7"/>
  <c r="O533" i="7" s="1"/>
  <c r="N534" i="7"/>
  <c r="O534" i="7" s="1"/>
  <c r="N535" i="7"/>
  <c r="O535" i="7" s="1"/>
  <c r="N536" i="7"/>
  <c r="O536" i="7" s="1"/>
  <c r="N537" i="7"/>
  <c r="O537" i="7" s="1"/>
  <c r="N538" i="7"/>
  <c r="O538" i="7" s="1"/>
  <c r="N539" i="7"/>
  <c r="O539" i="7" s="1"/>
  <c r="N540" i="7"/>
  <c r="O540" i="7" s="1"/>
  <c r="N541" i="7"/>
  <c r="O541" i="7" s="1"/>
  <c r="N542" i="7"/>
  <c r="O542" i="7" s="1"/>
  <c r="N543" i="7"/>
  <c r="O543" i="7" s="1"/>
  <c r="N544" i="7"/>
  <c r="O544" i="7" s="1"/>
  <c r="N545" i="7"/>
  <c r="O545" i="7" s="1"/>
  <c r="N546" i="7"/>
  <c r="O546" i="7" s="1"/>
  <c r="N547" i="7"/>
  <c r="O547" i="7" s="1"/>
  <c r="N548" i="7"/>
  <c r="O548" i="7" s="1"/>
  <c r="N549" i="7"/>
  <c r="O549" i="7" s="1"/>
  <c r="N550" i="7"/>
  <c r="O550" i="7" s="1"/>
  <c r="N551" i="7"/>
  <c r="O551" i="7" s="1"/>
  <c r="N552" i="7"/>
  <c r="O552" i="7" s="1"/>
  <c r="N553" i="7"/>
  <c r="O553" i="7" s="1"/>
  <c r="N554" i="7"/>
  <c r="O554" i="7" s="1"/>
  <c r="N555" i="7"/>
  <c r="O555" i="7" s="1"/>
  <c r="N556" i="7"/>
  <c r="O556" i="7" s="1"/>
  <c r="N557" i="7"/>
  <c r="O557" i="7" s="1"/>
  <c r="N558" i="7"/>
  <c r="O558" i="7" s="1"/>
  <c r="N559" i="7"/>
  <c r="O559" i="7" s="1"/>
  <c r="N560" i="7"/>
  <c r="O560" i="7" s="1"/>
  <c r="N561" i="7"/>
  <c r="O561" i="7" s="1"/>
  <c r="N562" i="7"/>
  <c r="O562" i="7" s="1"/>
  <c r="N563" i="7"/>
  <c r="O563" i="7" s="1"/>
  <c r="N564" i="7"/>
  <c r="O564" i="7" s="1"/>
  <c r="N565" i="7"/>
  <c r="O565" i="7" s="1"/>
  <c r="N566" i="7"/>
  <c r="O566" i="7" s="1"/>
  <c r="N567" i="7"/>
  <c r="O567" i="7" s="1"/>
  <c r="N568" i="7"/>
  <c r="O568" i="7" s="1"/>
  <c r="N569" i="7"/>
  <c r="O569" i="7" s="1"/>
  <c r="N570" i="7"/>
  <c r="O570" i="7" s="1"/>
  <c r="N571" i="7"/>
  <c r="O571" i="7" s="1"/>
  <c r="N572" i="7"/>
  <c r="O572" i="7" s="1"/>
  <c r="N573" i="7"/>
  <c r="O573" i="7" s="1"/>
  <c r="N574" i="7"/>
  <c r="O574" i="7" s="1"/>
  <c r="N575" i="7"/>
  <c r="O575" i="7" s="1"/>
  <c r="N576" i="7"/>
  <c r="O576" i="7" s="1"/>
  <c r="N577" i="7"/>
  <c r="O577" i="7" s="1"/>
  <c r="N578" i="7"/>
  <c r="O578" i="7" s="1"/>
  <c r="N579" i="7"/>
  <c r="O579" i="7" s="1"/>
  <c r="N580" i="7"/>
  <c r="O580" i="7" s="1"/>
  <c r="N581" i="7"/>
  <c r="O581" i="7" s="1"/>
  <c r="N582" i="7"/>
  <c r="O582" i="7" s="1"/>
  <c r="N583" i="7"/>
  <c r="O583" i="7" s="1"/>
  <c r="N584" i="7"/>
  <c r="O584" i="7" s="1"/>
  <c r="N585" i="7"/>
  <c r="O585" i="7" s="1"/>
  <c r="N586" i="7"/>
  <c r="O586" i="7" s="1"/>
  <c r="N587" i="7"/>
  <c r="O587" i="7" s="1"/>
  <c r="N588" i="7"/>
  <c r="O588" i="7" s="1"/>
  <c r="N589" i="7"/>
  <c r="O589" i="7" s="1"/>
  <c r="N590" i="7"/>
  <c r="O590" i="7" s="1"/>
  <c r="N591" i="7"/>
  <c r="O591" i="7" s="1"/>
  <c r="N592" i="7"/>
  <c r="O592" i="7" s="1"/>
  <c r="N593" i="7"/>
  <c r="O593" i="7" s="1"/>
  <c r="N594" i="7"/>
  <c r="O594" i="7" s="1"/>
  <c r="N595" i="7"/>
  <c r="O595" i="7" s="1"/>
  <c r="N596" i="7"/>
  <c r="O596" i="7" s="1"/>
  <c r="N597" i="7"/>
  <c r="O597" i="7" s="1"/>
  <c r="N598" i="7"/>
  <c r="O598" i="7" s="1"/>
  <c r="N599" i="7"/>
  <c r="O599" i="7" s="1"/>
  <c r="N600" i="7"/>
  <c r="O600" i="7" s="1"/>
  <c r="N601" i="7"/>
  <c r="O601" i="7" s="1"/>
  <c r="N602" i="7"/>
  <c r="O602" i="7" s="1"/>
  <c r="N603" i="7"/>
  <c r="O603" i="7" s="1"/>
  <c r="N604" i="7"/>
  <c r="O604" i="7" s="1"/>
  <c r="N605" i="7"/>
  <c r="O605" i="7" s="1"/>
  <c r="N606" i="7"/>
  <c r="O606" i="7" s="1"/>
  <c r="N607" i="7"/>
  <c r="O607" i="7" s="1"/>
  <c r="N608" i="7"/>
  <c r="O608" i="7" s="1"/>
  <c r="N609" i="7"/>
  <c r="O609" i="7" s="1"/>
  <c r="N610" i="7"/>
  <c r="O610" i="7" s="1"/>
  <c r="N611" i="7"/>
  <c r="O611" i="7" s="1"/>
  <c r="N612" i="7"/>
  <c r="O612" i="7" s="1"/>
  <c r="N613" i="7"/>
  <c r="O613" i="7" s="1"/>
  <c r="N614" i="7"/>
  <c r="O614" i="7" s="1"/>
  <c r="N615" i="7"/>
  <c r="O615" i="7" s="1"/>
  <c r="N616" i="7"/>
  <c r="O616" i="7" s="1"/>
  <c r="N617" i="7"/>
  <c r="O617" i="7" s="1"/>
  <c r="N618" i="7"/>
  <c r="O618" i="7" s="1"/>
  <c r="N619" i="7"/>
  <c r="O619" i="7" s="1"/>
  <c r="N620" i="7"/>
  <c r="O620" i="7" s="1"/>
  <c r="N621" i="7"/>
  <c r="O621" i="7" s="1"/>
  <c r="N622" i="7"/>
  <c r="O622" i="7" s="1"/>
  <c r="N623" i="7"/>
  <c r="O623" i="7" s="1"/>
  <c r="N624" i="7"/>
  <c r="O624" i="7" s="1"/>
  <c r="N625" i="7"/>
  <c r="O625" i="7" s="1"/>
  <c r="N626" i="7"/>
  <c r="O626" i="7" s="1"/>
  <c r="N627" i="7"/>
  <c r="O627" i="7" s="1"/>
  <c r="N628" i="7"/>
  <c r="O628" i="7" s="1"/>
  <c r="N629" i="7"/>
  <c r="O629" i="7" s="1"/>
  <c r="N630" i="7"/>
  <c r="O630" i="7" s="1"/>
  <c r="N631" i="7"/>
  <c r="O631" i="7" s="1"/>
  <c r="N632" i="7"/>
  <c r="O632" i="7" s="1"/>
  <c r="N633" i="7"/>
  <c r="O633" i="7" s="1"/>
  <c r="N634" i="7"/>
  <c r="O634" i="7" s="1"/>
  <c r="N635" i="7"/>
  <c r="O635" i="7" s="1"/>
  <c r="N636" i="7"/>
  <c r="O636" i="7" s="1"/>
  <c r="N637" i="7"/>
  <c r="O637" i="7" s="1"/>
  <c r="N638" i="7"/>
  <c r="O638" i="7" s="1"/>
  <c r="N639" i="7"/>
  <c r="O639" i="7" s="1"/>
  <c r="N640" i="7"/>
  <c r="O640" i="7" s="1"/>
  <c r="N641" i="7"/>
  <c r="O641" i="7" s="1"/>
  <c r="N642" i="7"/>
  <c r="O642" i="7" s="1"/>
  <c r="N643" i="7"/>
  <c r="O643" i="7" s="1"/>
  <c r="N644" i="7"/>
  <c r="O644" i="7" s="1"/>
  <c r="N645" i="7"/>
  <c r="O645" i="7" s="1"/>
  <c r="N646" i="7"/>
  <c r="O646" i="7" s="1"/>
  <c r="N647" i="7"/>
  <c r="O647" i="7" s="1"/>
  <c r="N648" i="7"/>
  <c r="O648" i="7" s="1"/>
  <c r="N649" i="7"/>
  <c r="O649" i="7" s="1"/>
  <c r="N650" i="7"/>
  <c r="O650" i="7" s="1"/>
  <c r="N651" i="7"/>
  <c r="O651" i="7" s="1"/>
  <c r="N652" i="7"/>
  <c r="O652" i="7" s="1"/>
  <c r="N653" i="7"/>
  <c r="O653" i="7" s="1"/>
  <c r="N654" i="7"/>
  <c r="O654" i="7" s="1"/>
  <c r="N655" i="7"/>
  <c r="O655" i="7" s="1"/>
  <c r="N656" i="7"/>
  <c r="O656" i="7" s="1"/>
  <c r="N657" i="7"/>
  <c r="O657" i="7" s="1"/>
  <c r="N658" i="7"/>
  <c r="O658" i="7" s="1"/>
  <c r="N659" i="7"/>
  <c r="O659" i="7" s="1"/>
  <c r="N660" i="7"/>
  <c r="O660" i="7" s="1"/>
  <c r="N661" i="7"/>
  <c r="O661" i="7" s="1"/>
  <c r="N662" i="7"/>
  <c r="O662" i="7" s="1"/>
  <c r="N663" i="7"/>
  <c r="O663" i="7" s="1"/>
  <c r="N664" i="7"/>
  <c r="O664" i="7" s="1"/>
  <c r="N665" i="7"/>
  <c r="O665" i="7" s="1"/>
  <c r="N666" i="7"/>
  <c r="O666" i="7" s="1"/>
  <c r="N667" i="7"/>
  <c r="O667" i="7" s="1"/>
  <c r="N668" i="7"/>
  <c r="O668" i="7" s="1"/>
  <c r="N669" i="7"/>
  <c r="O669" i="7" s="1"/>
  <c r="N670" i="7"/>
  <c r="O670" i="7" s="1"/>
  <c r="N671" i="7"/>
  <c r="O671" i="7" s="1"/>
  <c r="N672" i="7"/>
  <c r="O672" i="7" s="1"/>
  <c r="N673" i="7"/>
  <c r="O673" i="7" s="1"/>
  <c r="N674" i="7"/>
  <c r="O674" i="7" s="1"/>
  <c r="N675" i="7"/>
  <c r="O675" i="7" s="1"/>
  <c r="N676" i="7"/>
  <c r="O676" i="7" s="1"/>
  <c r="N677" i="7"/>
  <c r="O677" i="7" s="1"/>
  <c r="N678" i="7"/>
  <c r="O678" i="7" s="1"/>
  <c r="N679" i="7"/>
  <c r="O679" i="7" s="1"/>
  <c r="N680" i="7"/>
  <c r="O680" i="7" s="1"/>
  <c r="N681" i="7"/>
  <c r="O681" i="7" s="1"/>
  <c r="N682" i="7"/>
  <c r="O682" i="7" s="1"/>
  <c r="N683" i="7"/>
  <c r="O683" i="7" s="1"/>
  <c r="N684" i="7"/>
  <c r="O684" i="7" s="1"/>
  <c r="N685" i="7"/>
  <c r="O685" i="7" s="1"/>
  <c r="N686" i="7"/>
  <c r="O686" i="7" s="1"/>
  <c r="N687" i="7"/>
  <c r="O687" i="7" s="1"/>
  <c r="N688" i="7"/>
  <c r="O688" i="7" s="1"/>
  <c r="N689" i="7"/>
  <c r="O689" i="7" s="1"/>
  <c r="N690" i="7"/>
  <c r="O690" i="7" s="1"/>
  <c r="N691" i="7"/>
  <c r="O691" i="7" s="1"/>
  <c r="N692" i="7"/>
  <c r="O692" i="7" s="1"/>
  <c r="N693" i="7"/>
  <c r="O693" i="7" s="1"/>
  <c r="N694" i="7"/>
  <c r="O694" i="7" s="1"/>
  <c r="N695" i="7"/>
  <c r="O695" i="7" s="1"/>
  <c r="N696" i="7"/>
  <c r="O696" i="7" s="1"/>
  <c r="N697" i="7"/>
  <c r="O697" i="7" s="1"/>
  <c r="N698" i="7"/>
  <c r="O698" i="7" s="1"/>
  <c r="N699" i="7"/>
  <c r="O699" i="7" s="1"/>
  <c r="N700" i="7"/>
  <c r="O700" i="7" s="1"/>
  <c r="N701" i="7"/>
  <c r="O701" i="7" s="1"/>
  <c r="N702" i="7"/>
  <c r="O702" i="7" s="1"/>
  <c r="N703" i="7"/>
  <c r="O703" i="7" s="1"/>
  <c r="N704" i="7"/>
  <c r="O704" i="7" s="1"/>
  <c r="N705" i="7"/>
  <c r="O705" i="7" s="1"/>
  <c r="N706" i="7"/>
  <c r="O706" i="7" s="1"/>
  <c r="N707" i="7"/>
  <c r="O707" i="7" s="1"/>
  <c r="N708" i="7"/>
  <c r="O708" i="7" s="1"/>
  <c r="N709" i="7"/>
  <c r="O709" i="7" s="1"/>
  <c r="N710" i="7"/>
  <c r="O710" i="7" s="1"/>
  <c r="N711" i="7"/>
  <c r="O711" i="7" s="1"/>
  <c r="N712" i="7"/>
  <c r="O712" i="7" s="1"/>
  <c r="N713" i="7"/>
  <c r="O713" i="7" s="1"/>
  <c r="N714" i="7"/>
  <c r="O714" i="7" s="1"/>
  <c r="N715" i="7"/>
  <c r="O715" i="7" s="1"/>
  <c r="N716" i="7"/>
  <c r="O716" i="7" s="1"/>
  <c r="N717" i="7"/>
  <c r="O717" i="7" s="1"/>
  <c r="N718" i="7"/>
  <c r="O718" i="7" s="1"/>
  <c r="N719" i="7"/>
  <c r="O719" i="7" s="1"/>
  <c r="N720" i="7"/>
  <c r="O720" i="7" s="1"/>
  <c r="N721" i="7"/>
  <c r="O721" i="7" s="1"/>
  <c r="N722" i="7"/>
  <c r="O722" i="7" s="1"/>
  <c r="N723" i="7"/>
  <c r="O723" i="7" s="1"/>
  <c r="N724" i="7"/>
  <c r="O724" i="7" s="1"/>
  <c r="N725" i="7"/>
  <c r="O725" i="7" s="1"/>
  <c r="N726" i="7"/>
  <c r="O726" i="7" s="1"/>
  <c r="N727" i="7"/>
  <c r="O727" i="7" s="1"/>
  <c r="N728" i="7"/>
  <c r="O728" i="7" s="1"/>
  <c r="N729" i="7"/>
  <c r="O729" i="7" s="1"/>
  <c r="N730" i="7"/>
  <c r="O730" i="7" s="1"/>
  <c r="N731" i="7"/>
  <c r="O731" i="7" s="1"/>
  <c r="N732" i="7"/>
  <c r="O732" i="7" s="1"/>
  <c r="N733" i="7"/>
  <c r="O733" i="7" s="1"/>
  <c r="N734" i="7"/>
  <c r="O734" i="7" s="1"/>
  <c r="N735" i="7"/>
  <c r="O735" i="7" s="1"/>
  <c r="N736" i="7"/>
  <c r="O736" i="7" s="1"/>
  <c r="N737" i="7"/>
  <c r="O737" i="7" s="1"/>
  <c r="N738" i="7"/>
  <c r="O738" i="7" s="1"/>
  <c r="N739" i="7"/>
  <c r="O739" i="7" s="1"/>
  <c r="N740" i="7"/>
  <c r="O740" i="7" s="1"/>
  <c r="N741" i="7"/>
  <c r="O741" i="7" s="1"/>
  <c r="N742" i="7"/>
  <c r="O742" i="7" s="1"/>
  <c r="N743" i="7"/>
  <c r="O743" i="7" s="1"/>
  <c r="N744" i="7"/>
  <c r="O744" i="7" s="1"/>
  <c r="N745" i="7"/>
  <c r="O745" i="7" s="1"/>
  <c r="N746" i="7"/>
  <c r="O746" i="7" s="1"/>
  <c r="N747" i="7"/>
  <c r="O747" i="7" s="1"/>
  <c r="N748" i="7"/>
  <c r="O748" i="7" s="1"/>
  <c r="N749" i="7"/>
  <c r="O749" i="7" s="1"/>
  <c r="N750" i="7"/>
  <c r="O750" i="7" s="1"/>
  <c r="N751" i="7"/>
  <c r="O751" i="7" s="1"/>
  <c r="N752" i="7"/>
  <c r="O752" i="7" s="1"/>
  <c r="N753" i="7"/>
  <c r="O753" i="7" s="1"/>
  <c r="N754" i="7"/>
  <c r="O754" i="7" s="1"/>
  <c r="N755" i="7"/>
  <c r="O755" i="7" s="1"/>
  <c r="N756" i="7"/>
  <c r="O756" i="7" s="1"/>
  <c r="N757" i="7"/>
  <c r="O757" i="7" s="1"/>
  <c r="N758" i="7"/>
  <c r="O758" i="7" s="1"/>
  <c r="N759" i="7"/>
  <c r="O759" i="7" s="1"/>
  <c r="N760" i="7"/>
  <c r="O760" i="7" s="1"/>
  <c r="N761" i="7"/>
  <c r="O761" i="7" s="1"/>
  <c r="N762" i="7"/>
  <c r="O762" i="7" s="1"/>
  <c r="N763" i="7"/>
  <c r="O763" i="7" s="1"/>
  <c r="N764" i="7"/>
  <c r="O764" i="7" s="1"/>
  <c r="N765" i="7"/>
  <c r="O765" i="7" s="1"/>
  <c r="N766" i="7"/>
  <c r="O766" i="7" s="1"/>
  <c r="N767" i="7"/>
  <c r="O767" i="7" s="1"/>
  <c r="N768" i="7"/>
  <c r="O768" i="7" s="1"/>
  <c r="N769" i="7"/>
  <c r="O769" i="7" s="1"/>
  <c r="N770" i="7"/>
  <c r="O770" i="7" s="1"/>
  <c r="N771" i="7"/>
  <c r="O771" i="7" s="1"/>
  <c r="N772" i="7"/>
  <c r="O772" i="7" s="1"/>
  <c r="N773" i="7"/>
  <c r="O773" i="7" s="1"/>
  <c r="N774" i="7"/>
  <c r="O774" i="7" s="1"/>
  <c r="N775" i="7"/>
  <c r="O775" i="7" s="1"/>
  <c r="N776" i="7"/>
  <c r="O776" i="7" s="1"/>
  <c r="N777" i="7"/>
  <c r="O777" i="7" s="1"/>
  <c r="N778" i="7"/>
  <c r="O778" i="7" s="1"/>
  <c r="N779" i="7"/>
  <c r="O779" i="7" s="1"/>
  <c r="N780" i="7"/>
  <c r="O780" i="7" s="1"/>
  <c r="N781" i="7"/>
  <c r="O781" i="7" s="1"/>
  <c r="N782" i="7"/>
  <c r="O782" i="7" s="1"/>
  <c r="N783" i="7"/>
  <c r="O783" i="7" s="1"/>
  <c r="N784" i="7"/>
  <c r="O784" i="7" s="1"/>
  <c r="N785" i="7"/>
  <c r="O785" i="7" s="1"/>
  <c r="N786" i="7"/>
  <c r="O786" i="7" s="1"/>
  <c r="N787" i="7"/>
  <c r="O787" i="7" s="1"/>
  <c r="N788" i="7"/>
  <c r="O788" i="7" s="1"/>
  <c r="N789" i="7"/>
  <c r="O789" i="7" s="1"/>
  <c r="N790" i="7"/>
  <c r="O790" i="7" s="1"/>
  <c r="N791" i="7"/>
  <c r="O791" i="7" s="1"/>
  <c r="N792" i="7"/>
  <c r="O792" i="7" s="1"/>
  <c r="N793" i="7"/>
  <c r="O793" i="7" s="1"/>
  <c r="N794" i="7"/>
  <c r="O794" i="7" s="1"/>
  <c r="N795" i="7"/>
  <c r="O795" i="7" s="1"/>
  <c r="N796" i="7"/>
  <c r="O796" i="7" s="1"/>
  <c r="N797" i="7"/>
  <c r="O797" i="7" s="1"/>
  <c r="N798" i="7"/>
  <c r="O798" i="7" s="1"/>
  <c r="N799" i="7"/>
  <c r="O799" i="7" s="1"/>
  <c r="N800" i="7"/>
  <c r="O800" i="7" s="1"/>
  <c r="N801" i="7"/>
  <c r="O801" i="7" s="1"/>
  <c r="N802" i="7"/>
  <c r="O802" i="7" s="1"/>
  <c r="N803" i="7"/>
  <c r="O803" i="7" s="1"/>
  <c r="N804" i="7"/>
  <c r="O804" i="7" s="1"/>
  <c r="N805" i="7"/>
  <c r="O805" i="7" s="1"/>
  <c r="N806" i="7"/>
  <c r="O806" i="7" s="1"/>
  <c r="N807" i="7"/>
  <c r="O807" i="7" s="1"/>
  <c r="N808" i="7"/>
  <c r="O808" i="7" s="1"/>
  <c r="N809" i="7"/>
  <c r="O809" i="7" s="1"/>
  <c r="N810" i="7"/>
  <c r="O810" i="7" s="1"/>
  <c r="N811" i="7"/>
  <c r="O811" i="7" s="1"/>
  <c r="N812" i="7"/>
  <c r="O812" i="7" s="1"/>
  <c r="N813" i="7"/>
  <c r="O813" i="7" s="1"/>
  <c r="N814" i="7"/>
  <c r="O814" i="7" s="1"/>
  <c r="N815" i="7"/>
  <c r="O815" i="7" s="1"/>
  <c r="N816" i="7"/>
  <c r="O816" i="7" s="1"/>
  <c r="N817" i="7"/>
  <c r="O817" i="7" s="1"/>
  <c r="N818" i="7"/>
  <c r="O818" i="7" s="1"/>
  <c r="N819" i="7"/>
  <c r="O819" i="7" s="1"/>
  <c r="N820" i="7"/>
  <c r="O820" i="7" s="1"/>
  <c r="N821" i="7"/>
  <c r="O821" i="7" s="1"/>
  <c r="N822" i="7"/>
  <c r="O822" i="7" s="1"/>
  <c r="N823" i="7"/>
  <c r="O823" i="7" s="1"/>
  <c r="N824" i="7"/>
  <c r="O824" i="7" s="1"/>
  <c r="N825" i="7"/>
  <c r="O825" i="7" s="1"/>
  <c r="N826" i="7"/>
  <c r="O826" i="7" s="1"/>
  <c r="N827" i="7"/>
  <c r="O827" i="7" s="1"/>
  <c r="N828" i="7"/>
  <c r="O828" i="7" s="1"/>
  <c r="N829" i="7"/>
  <c r="O829" i="7" s="1"/>
  <c r="N830" i="7"/>
  <c r="O830" i="7" s="1"/>
  <c r="N831" i="7"/>
  <c r="O831" i="7" s="1"/>
  <c r="N832" i="7"/>
  <c r="O832" i="7" s="1"/>
  <c r="N833" i="7"/>
  <c r="O833" i="7" s="1"/>
  <c r="N834" i="7"/>
  <c r="O834" i="7" s="1"/>
  <c r="N835" i="7"/>
  <c r="O835" i="7" s="1"/>
  <c r="N836" i="7"/>
  <c r="O836" i="7" s="1"/>
  <c r="N837" i="7"/>
  <c r="O837" i="7" s="1"/>
  <c r="N838" i="7"/>
  <c r="O838" i="7" s="1"/>
  <c r="N839" i="7"/>
  <c r="O839" i="7" s="1"/>
  <c r="N840" i="7"/>
  <c r="O840" i="7" s="1"/>
  <c r="N841" i="7"/>
  <c r="O841" i="7" s="1"/>
  <c r="N842" i="7"/>
  <c r="O842" i="7" s="1"/>
  <c r="N843" i="7"/>
  <c r="O843" i="7" s="1"/>
  <c r="N844" i="7"/>
  <c r="O844" i="7" s="1"/>
  <c r="N845" i="7"/>
  <c r="O845" i="7" s="1"/>
  <c r="N846" i="7"/>
  <c r="O846" i="7" s="1"/>
  <c r="N847" i="7"/>
  <c r="O847" i="7" s="1"/>
  <c r="N848" i="7"/>
  <c r="O848" i="7" s="1"/>
  <c r="N849" i="7"/>
  <c r="O849" i="7" s="1"/>
  <c r="N850" i="7"/>
  <c r="O850" i="7" s="1"/>
  <c r="N851" i="7"/>
  <c r="O851" i="7" s="1"/>
  <c r="N852" i="7"/>
  <c r="O852" i="7" s="1"/>
  <c r="N853" i="7"/>
  <c r="O853" i="7" s="1"/>
  <c r="N854" i="7"/>
  <c r="O854" i="7" s="1"/>
  <c r="N855" i="7"/>
  <c r="O855" i="7" s="1"/>
  <c r="N856" i="7"/>
  <c r="O856" i="7" s="1"/>
  <c r="N857" i="7"/>
  <c r="O857" i="7" s="1"/>
  <c r="N858" i="7"/>
  <c r="O858" i="7" s="1"/>
  <c r="N859" i="7"/>
  <c r="O859" i="7" s="1"/>
  <c r="N860" i="7"/>
  <c r="O860" i="7" s="1"/>
  <c r="N861" i="7"/>
  <c r="O861" i="7" s="1"/>
  <c r="N862" i="7"/>
  <c r="O862" i="7" s="1"/>
  <c r="N863" i="7"/>
  <c r="O863" i="7" s="1"/>
  <c r="N864" i="7"/>
  <c r="O864" i="7" s="1"/>
  <c r="N865" i="7"/>
  <c r="O865" i="7" s="1"/>
  <c r="N866" i="7"/>
  <c r="O866" i="7" s="1"/>
  <c r="N867" i="7"/>
  <c r="O867" i="7" s="1"/>
  <c r="N868" i="7"/>
  <c r="O868" i="7" s="1"/>
  <c r="N869" i="7"/>
  <c r="O869" i="7" s="1"/>
  <c r="N870" i="7"/>
  <c r="O870" i="7" s="1"/>
  <c r="N871" i="7"/>
  <c r="O871" i="7" s="1"/>
  <c r="N872" i="7"/>
  <c r="O872" i="7" s="1"/>
  <c r="N873" i="7"/>
  <c r="O873" i="7" s="1"/>
  <c r="N874" i="7"/>
  <c r="O874" i="7" s="1"/>
  <c r="N875" i="7"/>
  <c r="O875" i="7" s="1"/>
  <c r="N876" i="7"/>
  <c r="O876" i="7" s="1"/>
  <c r="N877" i="7"/>
  <c r="O877" i="7" s="1"/>
  <c r="N878" i="7"/>
  <c r="O878" i="7" s="1"/>
  <c r="N879" i="7"/>
  <c r="O879" i="7" s="1"/>
  <c r="N880" i="7"/>
  <c r="O880" i="7" s="1"/>
  <c r="N881" i="7"/>
  <c r="O881" i="7" s="1"/>
  <c r="N882" i="7"/>
  <c r="O882" i="7" s="1"/>
  <c r="N883" i="7"/>
  <c r="O883" i="7" s="1"/>
  <c r="N884" i="7"/>
  <c r="O884" i="7" s="1"/>
  <c r="N885" i="7"/>
  <c r="O885" i="7" s="1"/>
  <c r="N886" i="7"/>
  <c r="O886" i="7" s="1"/>
  <c r="N887" i="7"/>
  <c r="O887" i="7" s="1"/>
  <c r="N888" i="7"/>
  <c r="O888" i="7" s="1"/>
  <c r="N889" i="7"/>
  <c r="O889" i="7" s="1"/>
  <c r="N890" i="7"/>
  <c r="O890" i="7" s="1"/>
  <c r="N891" i="7"/>
  <c r="O891" i="7" s="1"/>
  <c r="N892" i="7"/>
  <c r="O892" i="7" s="1"/>
  <c r="N893" i="7"/>
  <c r="O893" i="7" s="1"/>
  <c r="N894" i="7"/>
  <c r="O894" i="7" s="1"/>
  <c r="N895" i="7"/>
  <c r="O895" i="7" s="1"/>
  <c r="N896" i="7"/>
  <c r="O896" i="7" s="1"/>
  <c r="N897" i="7"/>
  <c r="O897" i="7" s="1"/>
  <c r="N898" i="7"/>
  <c r="O898" i="7" s="1"/>
  <c r="N899" i="7"/>
  <c r="O899" i="7" s="1"/>
  <c r="N900" i="7"/>
  <c r="O900" i="7" s="1"/>
  <c r="N901" i="7"/>
  <c r="O901" i="7" s="1"/>
  <c r="N902" i="7"/>
  <c r="O902" i="7" s="1"/>
  <c r="N903" i="7"/>
  <c r="O903" i="7" s="1"/>
  <c r="N904" i="7"/>
  <c r="O904" i="7" s="1"/>
  <c r="N905" i="7"/>
  <c r="O905" i="7" s="1"/>
  <c r="N906" i="7"/>
  <c r="O906" i="7" s="1"/>
  <c r="N907" i="7"/>
  <c r="O907" i="7" s="1"/>
  <c r="N908" i="7"/>
  <c r="O908" i="7" s="1"/>
  <c r="N909" i="7"/>
  <c r="O909" i="7" s="1"/>
  <c r="N910" i="7"/>
  <c r="O910" i="7" s="1"/>
  <c r="N911" i="7"/>
  <c r="O911" i="7" s="1"/>
  <c r="N912" i="7"/>
  <c r="O912" i="7" s="1"/>
  <c r="N913" i="7"/>
  <c r="O913" i="7" s="1"/>
  <c r="N914" i="7"/>
  <c r="O914" i="7" s="1"/>
  <c r="N915" i="7"/>
  <c r="O915" i="7" s="1"/>
  <c r="N916" i="7"/>
  <c r="O916" i="7" s="1"/>
  <c r="N917" i="7"/>
  <c r="O917" i="7" s="1"/>
  <c r="N918" i="7"/>
  <c r="O918" i="7" s="1"/>
  <c r="N919" i="7"/>
  <c r="O919" i="7" s="1"/>
  <c r="N920" i="7"/>
  <c r="O920" i="7" s="1"/>
  <c r="N921" i="7"/>
  <c r="O921" i="7" s="1"/>
  <c r="N922" i="7"/>
  <c r="O922" i="7" s="1"/>
  <c r="N923" i="7"/>
  <c r="O923" i="7" s="1"/>
  <c r="N924" i="7"/>
  <c r="O924" i="7" s="1"/>
  <c r="N925" i="7"/>
  <c r="O925" i="7" s="1"/>
  <c r="N926" i="7"/>
  <c r="O926" i="7" s="1"/>
  <c r="N927" i="7"/>
  <c r="O927" i="7" s="1"/>
  <c r="N928" i="7"/>
  <c r="O928" i="7" s="1"/>
  <c r="N929" i="7"/>
  <c r="O929" i="7" s="1"/>
  <c r="N930" i="7"/>
  <c r="O930" i="7" s="1"/>
  <c r="N931" i="7"/>
  <c r="O931" i="7" s="1"/>
  <c r="N932" i="7"/>
  <c r="O932" i="7" s="1"/>
  <c r="N933" i="7"/>
  <c r="O933" i="7" s="1"/>
  <c r="N934" i="7"/>
  <c r="O934" i="7" s="1"/>
  <c r="N935" i="7"/>
  <c r="O935" i="7" s="1"/>
  <c r="N936" i="7"/>
  <c r="O936" i="7" s="1"/>
  <c r="N937" i="7"/>
  <c r="O937" i="7" s="1"/>
  <c r="N938" i="7"/>
  <c r="O938" i="7" s="1"/>
  <c r="N939" i="7"/>
  <c r="O939" i="7" s="1"/>
  <c r="N940" i="7"/>
  <c r="O940" i="7" s="1"/>
  <c r="N941" i="7"/>
  <c r="O941" i="7" s="1"/>
  <c r="N942" i="7"/>
  <c r="O942" i="7" s="1"/>
  <c r="N943" i="7"/>
  <c r="O943" i="7" s="1"/>
  <c r="N944" i="7"/>
  <c r="O944" i="7" s="1"/>
  <c r="N945" i="7"/>
  <c r="O945" i="7" s="1"/>
  <c r="N946" i="7"/>
  <c r="O946" i="7" s="1"/>
  <c r="N947" i="7"/>
  <c r="O947" i="7" s="1"/>
  <c r="N948" i="7"/>
  <c r="O948" i="7" s="1"/>
  <c r="N949" i="7"/>
  <c r="O949" i="7" s="1"/>
  <c r="N950" i="7"/>
  <c r="O950" i="7" s="1"/>
  <c r="N951" i="7"/>
  <c r="O951" i="7" s="1"/>
  <c r="N952" i="7"/>
  <c r="O952" i="7" s="1"/>
  <c r="N953" i="7"/>
  <c r="O953" i="7" s="1"/>
  <c r="N954" i="7"/>
  <c r="O954" i="7" s="1"/>
  <c r="N955" i="7"/>
  <c r="O955" i="7" s="1"/>
  <c r="N956" i="7"/>
  <c r="O956" i="7" s="1"/>
  <c r="N957" i="7"/>
  <c r="O957" i="7" s="1"/>
  <c r="N958" i="7"/>
  <c r="O958" i="7" s="1"/>
  <c r="N959" i="7"/>
  <c r="O959" i="7" s="1"/>
  <c r="N960" i="7"/>
  <c r="O960" i="7" s="1"/>
  <c r="N961" i="7"/>
  <c r="O961" i="7" s="1"/>
  <c r="N962" i="7"/>
  <c r="O962" i="7" s="1"/>
  <c r="N963" i="7"/>
  <c r="O963" i="7" s="1"/>
  <c r="N964" i="7"/>
  <c r="O964" i="7" s="1"/>
  <c r="N965" i="7"/>
  <c r="O965" i="7" s="1"/>
  <c r="N966" i="7"/>
  <c r="O966" i="7" s="1"/>
  <c r="N967" i="7"/>
  <c r="O967" i="7" s="1"/>
  <c r="N968" i="7"/>
  <c r="O968" i="7" s="1"/>
  <c r="N969" i="7"/>
  <c r="O969" i="7" s="1"/>
  <c r="N970" i="7"/>
  <c r="O970" i="7" s="1"/>
  <c r="N971" i="7"/>
  <c r="O971" i="7" s="1"/>
  <c r="N972" i="7"/>
  <c r="O972" i="7" s="1"/>
  <c r="N973" i="7"/>
  <c r="O973" i="7" s="1"/>
  <c r="N974" i="7"/>
  <c r="O974" i="7" s="1"/>
  <c r="N975" i="7"/>
  <c r="O975" i="7" s="1"/>
  <c r="N976" i="7"/>
  <c r="O976" i="7" s="1"/>
  <c r="N977" i="7"/>
  <c r="O977" i="7" s="1"/>
  <c r="N978" i="7"/>
  <c r="O978" i="7" s="1"/>
  <c r="N979" i="7"/>
  <c r="O979" i="7" s="1"/>
  <c r="N980" i="7"/>
  <c r="O980" i="7" s="1"/>
  <c r="N981" i="7"/>
  <c r="O981" i="7" s="1"/>
  <c r="N982" i="7"/>
  <c r="O982" i="7" s="1"/>
  <c r="N983" i="7"/>
  <c r="O983" i="7" s="1"/>
  <c r="N984" i="7"/>
  <c r="O984" i="7" s="1"/>
  <c r="N985" i="7"/>
  <c r="O985" i="7" s="1"/>
  <c r="N986" i="7"/>
  <c r="O986" i="7" s="1"/>
  <c r="N987" i="7"/>
  <c r="O987" i="7" s="1"/>
  <c r="N988" i="7"/>
  <c r="O988" i="7" s="1"/>
  <c r="N989" i="7"/>
  <c r="O989" i="7" s="1"/>
  <c r="N990" i="7"/>
  <c r="O990" i="7" s="1"/>
  <c r="N991" i="7"/>
  <c r="O991" i="7" s="1"/>
  <c r="N992" i="7"/>
  <c r="O992" i="7" s="1"/>
  <c r="N993" i="7"/>
  <c r="O993" i="7" s="1"/>
  <c r="N994" i="7"/>
  <c r="O994" i="7" s="1"/>
  <c r="N995" i="7"/>
  <c r="O995" i="7" s="1"/>
  <c r="N996" i="7"/>
  <c r="O996" i="7" s="1"/>
  <c r="N997" i="7"/>
  <c r="O997" i="7" s="1"/>
  <c r="N998" i="7"/>
  <c r="O998" i="7" s="1"/>
  <c r="N999" i="7"/>
  <c r="O999" i="7" s="1"/>
  <c r="N1000" i="7"/>
  <c r="O1000" i="7" s="1"/>
  <c r="N1001" i="7"/>
  <c r="O1001" i="7" s="1"/>
  <c r="N1002" i="7"/>
  <c r="O1002" i="7" s="1"/>
  <c r="N1003" i="7"/>
  <c r="O1003" i="7" s="1"/>
  <c r="N1004" i="7"/>
  <c r="O1004" i="7" s="1"/>
  <c r="N1005" i="7"/>
  <c r="O1005" i="7" s="1"/>
  <c r="N1006" i="7"/>
  <c r="O1006" i="7" s="1"/>
  <c r="N1007" i="7"/>
  <c r="O1007" i="7" s="1"/>
  <c r="N1008" i="7"/>
  <c r="O1008" i="7" s="1"/>
  <c r="N1009" i="7"/>
  <c r="O1009" i="7" s="1"/>
  <c r="N1010" i="7"/>
  <c r="O1010" i="7" s="1"/>
  <c r="N1011" i="7"/>
  <c r="O1011" i="7" s="1"/>
  <c r="N1012" i="7"/>
  <c r="O1012" i="7" s="1"/>
  <c r="N1013" i="7"/>
  <c r="O1013" i="7" s="1"/>
  <c r="N1014" i="7"/>
  <c r="O1014" i="7" s="1"/>
  <c r="N1015" i="7"/>
  <c r="O1015" i="7" s="1"/>
  <c r="N1016" i="7"/>
  <c r="O1016" i="7" s="1"/>
  <c r="N1017" i="7"/>
  <c r="O1017" i="7" s="1"/>
  <c r="N1018" i="7"/>
  <c r="O1018" i="7" s="1"/>
  <c r="N1019" i="7"/>
  <c r="O1019" i="7" s="1"/>
  <c r="N1020" i="7"/>
  <c r="O1020" i="7" s="1"/>
  <c r="N1021" i="7"/>
  <c r="O1021" i="7" s="1"/>
  <c r="N1022" i="7"/>
  <c r="O1022" i="7" s="1"/>
  <c r="N1023" i="7"/>
  <c r="O1023" i="7" s="1"/>
  <c r="N1024" i="7"/>
  <c r="O1024" i="7" s="1"/>
  <c r="N1025" i="7"/>
  <c r="O1025" i="7" s="1"/>
  <c r="N1026" i="7"/>
  <c r="O1026" i="7" s="1"/>
  <c r="N1027" i="7"/>
  <c r="O1027" i="7" s="1"/>
  <c r="N1028" i="7"/>
  <c r="O1028" i="7" s="1"/>
  <c r="N1029" i="7"/>
  <c r="O1029" i="7" s="1"/>
  <c r="N1030" i="7"/>
  <c r="O1030" i="7" s="1"/>
  <c r="N1031" i="7"/>
  <c r="O1031" i="7" s="1"/>
  <c r="N1032" i="7"/>
  <c r="O1032" i="7" s="1"/>
  <c r="N1033" i="7"/>
  <c r="O1033" i="7" s="1"/>
  <c r="N1034" i="7"/>
  <c r="O1034" i="7" s="1"/>
  <c r="N1035" i="7"/>
  <c r="O1035" i="7" s="1"/>
  <c r="N1036" i="7"/>
  <c r="O1036" i="7" s="1"/>
  <c r="N1037" i="7"/>
  <c r="O1037" i="7" s="1"/>
  <c r="N1038" i="7"/>
  <c r="O1038" i="7" s="1"/>
  <c r="N1039" i="7"/>
  <c r="O1039" i="7" s="1"/>
  <c r="N1040" i="7"/>
  <c r="O1040" i="7" s="1"/>
  <c r="N1041" i="7"/>
  <c r="O1041" i="7" s="1"/>
  <c r="N1042" i="7"/>
  <c r="O1042" i="7" s="1"/>
  <c r="N1043" i="7"/>
  <c r="O1043" i="7" s="1"/>
  <c r="N1044" i="7"/>
  <c r="O1044" i="7" s="1"/>
  <c r="N1045" i="7"/>
  <c r="O1045" i="7" s="1"/>
  <c r="N1046" i="7"/>
  <c r="O1046" i="7" s="1"/>
  <c r="N1047" i="7"/>
  <c r="O1047" i="7" s="1"/>
  <c r="N1048" i="7"/>
  <c r="O1048" i="7" s="1"/>
  <c r="N1049" i="7"/>
  <c r="O1049" i="7" s="1"/>
  <c r="N1050" i="7"/>
  <c r="O1050" i="7" s="1"/>
  <c r="N1051" i="7"/>
  <c r="O1051" i="7" s="1"/>
  <c r="N1052" i="7"/>
  <c r="O1052" i="7" s="1"/>
  <c r="N1053" i="7"/>
  <c r="O1053" i="7" s="1"/>
  <c r="N1054" i="7"/>
  <c r="O1054" i="7" s="1"/>
  <c r="N1055" i="7"/>
  <c r="O1055" i="7" s="1"/>
  <c r="N1056" i="7"/>
  <c r="O1056" i="7" s="1"/>
  <c r="N1057" i="7"/>
  <c r="O1057" i="7" s="1"/>
  <c r="N1058" i="7"/>
  <c r="O1058" i="7" s="1"/>
  <c r="N1059" i="7"/>
  <c r="O1059" i="7" s="1"/>
  <c r="N1060" i="7"/>
  <c r="O1060" i="7" s="1"/>
  <c r="N1061" i="7"/>
  <c r="O1061" i="7" s="1"/>
  <c r="N1062" i="7"/>
  <c r="O1062" i="7" s="1"/>
  <c r="N1063" i="7"/>
  <c r="O1063" i="7" s="1"/>
  <c r="N1064" i="7"/>
  <c r="O1064" i="7" s="1"/>
  <c r="N1065" i="7"/>
  <c r="O1065" i="7" s="1"/>
  <c r="N1066" i="7"/>
  <c r="O1066" i="7" s="1"/>
  <c r="N1067" i="7"/>
  <c r="O1067" i="7" s="1"/>
  <c r="N1068" i="7"/>
  <c r="O1068" i="7" s="1"/>
  <c r="N1069" i="7"/>
  <c r="O1069" i="7" s="1"/>
  <c r="N1070" i="7"/>
  <c r="O1070" i="7" s="1"/>
  <c r="N1071" i="7"/>
  <c r="O1071" i="7" s="1"/>
  <c r="N1072" i="7"/>
  <c r="O1072" i="7" s="1"/>
  <c r="N1073" i="7"/>
  <c r="O1073" i="7" s="1"/>
  <c r="N1074" i="7"/>
  <c r="O1074" i="7" s="1"/>
  <c r="N1075" i="7"/>
  <c r="O1075" i="7" s="1"/>
  <c r="N1076" i="7"/>
  <c r="O1076" i="7" s="1"/>
  <c r="N1077" i="7"/>
  <c r="O1077" i="7" s="1"/>
  <c r="N1078" i="7"/>
  <c r="O1078" i="7" s="1"/>
  <c r="N1079" i="7"/>
  <c r="O1079" i="7" s="1"/>
  <c r="N1080" i="7"/>
  <c r="O1080" i="7" s="1"/>
  <c r="N1081" i="7"/>
  <c r="O1081" i="7" s="1"/>
  <c r="N1082" i="7"/>
  <c r="O1082" i="7" s="1"/>
  <c r="N1083" i="7"/>
  <c r="O1083" i="7" s="1"/>
  <c r="N1084" i="7"/>
  <c r="O1084" i="7" s="1"/>
  <c r="N1085" i="7"/>
  <c r="O1085" i="7" s="1"/>
  <c r="N1086" i="7"/>
  <c r="O1086" i="7" s="1"/>
  <c r="N1087" i="7"/>
  <c r="O1087" i="7" s="1"/>
  <c r="N1088" i="7"/>
  <c r="O1088" i="7" s="1"/>
  <c r="N1089" i="7"/>
  <c r="O1089" i="7" s="1"/>
  <c r="N1090" i="7"/>
  <c r="O1090" i="7" s="1"/>
  <c r="N1091" i="7"/>
  <c r="O1091" i="7" s="1"/>
  <c r="N1092" i="7"/>
  <c r="O1092" i="7" s="1"/>
  <c r="N1093" i="7"/>
  <c r="O1093" i="7" s="1"/>
  <c r="N1094" i="7"/>
  <c r="O1094" i="7" s="1"/>
  <c r="N1095" i="7"/>
  <c r="O1095" i="7" s="1"/>
  <c r="N1096" i="7"/>
  <c r="O1096" i="7" s="1"/>
  <c r="N1097" i="7"/>
  <c r="O1097" i="7" s="1"/>
  <c r="N1098" i="7"/>
  <c r="O1098" i="7" s="1"/>
  <c r="N1099" i="7"/>
  <c r="O1099" i="7" s="1"/>
  <c r="N1100" i="7"/>
  <c r="O1100" i="7" s="1"/>
  <c r="N1101" i="7"/>
  <c r="O1101" i="7" s="1"/>
  <c r="N1102" i="7"/>
  <c r="O1102" i="7" s="1"/>
  <c r="N1103" i="7"/>
  <c r="O1103" i="7" s="1"/>
  <c r="N1104" i="7"/>
  <c r="O1104" i="7" s="1"/>
  <c r="N1105" i="7"/>
  <c r="O1105" i="7" s="1"/>
  <c r="N1106" i="7"/>
  <c r="O1106" i="7" s="1"/>
  <c r="N1107" i="7"/>
  <c r="O1107" i="7" s="1"/>
  <c r="N1108" i="7"/>
  <c r="O1108" i="7" s="1"/>
  <c r="N1109" i="7"/>
  <c r="O1109" i="7" s="1"/>
  <c r="N1110" i="7"/>
  <c r="O1110" i="7" s="1"/>
  <c r="N1111" i="7"/>
  <c r="O1111" i="7" s="1"/>
  <c r="N1112" i="7"/>
  <c r="O1112" i="7" s="1"/>
  <c r="N1113" i="7"/>
  <c r="O1113" i="7" s="1"/>
  <c r="N1114" i="7"/>
  <c r="O1114" i="7" s="1"/>
  <c r="N1115" i="7"/>
  <c r="O1115" i="7" s="1"/>
  <c r="N1116" i="7"/>
  <c r="O1116" i="7" s="1"/>
  <c r="N1117" i="7"/>
  <c r="O1117" i="7" s="1"/>
  <c r="N1118" i="7"/>
  <c r="O1118" i="7" s="1"/>
  <c r="N1119" i="7"/>
  <c r="O1119" i="7" s="1"/>
  <c r="N1120" i="7"/>
  <c r="O1120" i="7" s="1"/>
  <c r="N1121" i="7"/>
  <c r="O1121" i="7" s="1"/>
  <c r="N1122" i="7"/>
  <c r="O1122" i="7" s="1"/>
  <c r="N1123" i="7"/>
  <c r="O1123" i="7" s="1"/>
  <c r="N1124" i="7"/>
  <c r="O1124" i="7" s="1"/>
  <c r="N1125" i="7"/>
  <c r="O1125" i="7" s="1"/>
  <c r="N1126" i="7"/>
  <c r="O1126" i="7" s="1"/>
  <c r="N1127" i="7"/>
  <c r="O1127" i="7" s="1"/>
  <c r="N1128" i="7"/>
  <c r="O1128" i="7" s="1"/>
  <c r="N1129" i="7"/>
  <c r="O1129" i="7" s="1"/>
  <c r="N1130" i="7"/>
  <c r="O1130" i="7" s="1"/>
  <c r="N1131" i="7"/>
  <c r="O1131" i="7" s="1"/>
  <c r="N1132" i="7"/>
  <c r="O1132" i="7" s="1"/>
  <c r="N1133" i="7"/>
  <c r="O1133" i="7" s="1"/>
  <c r="N1134" i="7"/>
  <c r="O1134" i="7" s="1"/>
  <c r="N1135" i="7"/>
  <c r="O1135" i="7" s="1"/>
  <c r="N1136" i="7"/>
  <c r="O1136" i="7" s="1"/>
  <c r="N1137" i="7"/>
  <c r="O1137" i="7" s="1"/>
  <c r="N1138" i="7"/>
  <c r="O1138" i="7" s="1"/>
  <c r="N1139" i="7"/>
  <c r="O1139" i="7" s="1"/>
  <c r="N1140" i="7"/>
  <c r="O1140" i="7" s="1"/>
  <c r="N1141" i="7"/>
  <c r="O1141" i="7" s="1"/>
  <c r="N1142" i="7"/>
  <c r="O1142" i="7" s="1"/>
  <c r="N1143" i="7"/>
  <c r="O1143" i="7" s="1"/>
  <c r="N1144" i="7"/>
  <c r="O1144" i="7" s="1"/>
  <c r="N1145" i="7"/>
  <c r="O1145" i="7" s="1"/>
  <c r="N1146" i="7"/>
  <c r="O1146" i="7" s="1"/>
  <c r="N1147" i="7"/>
  <c r="O1147" i="7" s="1"/>
  <c r="N1148" i="7"/>
  <c r="O1148" i="7" s="1"/>
  <c r="N1149" i="7"/>
  <c r="O1149" i="7" s="1"/>
  <c r="N1150" i="7"/>
  <c r="O1150" i="7" s="1"/>
  <c r="N1151" i="7"/>
  <c r="O1151" i="7" s="1"/>
  <c r="N1152" i="7"/>
  <c r="O1152" i="7" s="1"/>
  <c r="N1153" i="7"/>
  <c r="O1153" i="7" s="1"/>
  <c r="N1154" i="7"/>
  <c r="O1154" i="7" s="1"/>
  <c r="N1155" i="7"/>
  <c r="O1155" i="7" s="1"/>
  <c r="N1156" i="7"/>
  <c r="O1156" i="7" s="1"/>
  <c r="N1157" i="7"/>
  <c r="O1157" i="7" s="1"/>
  <c r="N1158" i="7"/>
  <c r="O1158" i="7" s="1"/>
  <c r="N1159" i="7"/>
  <c r="O1159" i="7" s="1"/>
  <c r="N1160" i="7"/>
  <c r="O1160" i="7" s="1"/>
  <c r="N1161" i="7"/>
  <c r="O1161" i="7" s="1"/>
  <c r="N1162" i="7"/>
  <c r="O1162" i="7" s="1"/>
  <c r="N1163" i="7"/>
  <c r="O1163" i="7" s="1"/>
  <c r="N1164" i="7"/>
  <c r="O1164" i="7" s="1"/>
  <c r="N1165" i="7"/>
  <c r="O1165" i="7" s="1"/>
  <c r="N1166" i="7"/>
  <c r="O1166" i="7" s="1"/>
  <c r="N1167" i="7"/>
  <c r="O1167" i="7" s="1"/>
  <c r="N1168" i="7"/>
  <c r="O1168" i="7" s="1"/>
  <c r="N1169" i="7"/>
  <c r="O1169" i="7" s="1"/>
  <c r="N1170" i="7"/>
  <c r="O1170" i="7" s="1"/>
  <c r="N1171" i="7"/>
  <c r="O1171" i="7" s="1"/>
  <c r="N1172" i="7"/>
  <c r="O1172" i="7" s="1"/>
  <c r="N1173" i="7"/>
  <c r="O1173" i="7" s="1"/>
  <c r="N1174" i="7"/>
  <c r="O1174" i="7" s="1"/>
  <c r="N1175" i="7"/>
  <c r="O1175" i="7" s="1"/>
  <c r="N1176" i="7"/>
  <c r="O1176" i="7" s="1"/>
  <c r="N1177" i="7"/>
  <c r="O1177" i="7" s="1"/>
  <c r="N1178" i="7"/>
  <c r="O1178" i="7" s="1"/>
  <c r="N1179" i="7"/>
  <c r="O1179" i="7" s="1"/>
  <c r="N1180" i="7"/>
  <c r="O1180" i="7" s="1"/>
  <c r="N1181" i="7"/>
  <c r="O1181" i="7" s="1"/>
  <c r="N1182" i="7"/>
  <c r="O1182" i="7" s="1"/>
  <c r="N1183" i="7"/>
  <c r="O1183" i="7" s="1"/>
  <c r="N1184" i="7"/>
  <c r="O1184" i="7" s="1"/>
  <c r="N1185" i="7"/>
  <c r="O1185" i="7" s="1"/>
  <c r="N1186" i="7"/>
  <c r="O1186" i="7" s="1"/>
  <c r="N1187" i="7"/>
  <c r="O1187" i="7" s="1"/>
  <c r="N1188" i="7"/>
  <c r="O1188" i="7" s="1"/>
  <c r="N1189" i="7"/>
  <c r="O1189" i="7" s="1"/>
  <c r="N1190" i="7"/>
  <c r="O1190" i="7" s="1"/>
  <c r="N1191" i="7"/>
  <c r="O1191" i="7" s="1"/>
  <c r="N1192" i="7"/>
  <c r="O1192" i="7" s="1"/>
  <c r="N1193" i="7"/>
  <c r="O1193" i="7" s="1"/>
  <c r="N1194" i="7"/>
  <c r="O1194" i="7" s="1"/>
  <c r="N1195" i="7"/>
  <c r="O1195" i="7" s="1"/>
  <c r="N1196" i="7"/>
  <c r="O1196" i="7" s="1"/>
  <c r="N1197" i="7"/>
  <c r="O1197" i="7" s="1"/>
  <c r="N1198" i="7"/>
  <c r="O1198" i="7" s="1"/>
  <c r="N1199" i="7"/>
  <c r="O1199" i="7" s="1"/>
  <c r="N1200" i="7"/>
  <c r="O1200" i="7" s="1"/>
  <c r="N1201" i="7"/>
  <c r="O1201" i="7" s="1"/>
  <c r="N1202" i="7"/>
  <c r="O1202" i="7" s="1"/>
  <c r="N1203" i="7"/>
  <c r="O1203" i="7" s="1"/>
  <c r="N1204" i="7"/>
  <c r="O1204" i="7" s="1"/>
  <c r="N1205" i="7"/>
  <c r="O1205" i="7" s="1"/>
  <c r="N1206" i="7"/>
  <c r="O1206" i="7" s="1"/>
  <c r="N1207" i="7"/>
  <c r="O1207" i="7" s="1"/>
  <c r="N1208" i="7"/>
  <c r="O1208" i="7" s="1"/>
  <c r="N1209" i="7"/>
  <c r="O1209" i="7" s="1"/>
  <c r="N1210" i="7"/>
  <c r="O1210" i="7" s="1"/>
  <c r="N1211" i="7"/>
  <c r="O1211" i="7" s="1"/>
  <c r="N1212" i="7"/>
  <c r="O1212" i="7" s="1"/>
  <c r="N1213" i="7"/>
  <c r="O1213" i="7" s="1"/>
  <c r="N1214" i="7"/>
  <c r="O1214" i="7" s="1"/>
  <c r="N1215" i="7"/>
  <c r="O1215" i="7" s="1"/>
  <c r="N1216" i="7"/>
  <c r="O1216" i="7" s="1"/>
  <c r="N1217" i="7"/>
  <c r="O1217" i="7" s="1"/>
  <c r="N1218" i="7"/>
  <c r="O1218" i="7" s="1"/>
  <c r="N1219" i="7"/>
  <c r="O1219" i="7" s="1"/>
  <c r="N1220" i="7"/>
  <c r="O1220" i="7" s="1"/>
  <c r="N1221" i="7"/>
  <c r="O1221" i="7" s="1"/>
  <c r="N1222" i="7"/>
  <c r="O1222" i="7" s="1"/>
  <c r="N1223" i="7"/>
  <c r="O1223" i="7" s="1"/>
  <c r="N1224" i="7"/>
  <c r="O1224" i="7" s="1"/>
  <c r="N1225" i="7"/>
  <c r="O1225" i="7" s="1"/>
  <c r="N1226" i="7"/>
  <c r="O1226" i="7" s="1"/>
  <c r="N1227" i="7"/>
  <c r="O1227" i="7" s="1"/>
  <c r="N1228" i="7"/>
  <c r="O1228" i="7" s="1"/>
  <c r="N1229" i="7"/>
  <c r="O1229" i="7" s="1"/>
  <c r="N1230" i="7"/>
  <c r="O1230" i="7" s="1"/>
  <c r="N1231" i="7"/>
  <c r="O1231" i="7" s="1"/>
  <c r="N1232" i="7"/>
  <c r="O1232" i="7" s="1"/>
  <c r="N1233" i="7"/>
  <c r="O1233" i="7" s="1"/>
  <c r="N1234" i="7"/>
  <c r="O1234" i="7" s="1"/>
  <c r="N1235" i="7"/>
  <c r="O1235" i="7" s="1"/>
  <c r="N1236" i="7"/>
  <c r="O1236" i="7" s="1"/>
  <c r="N1237" i="7"/>
  <c r="O1237" i="7" s="1"/>
  <c r="N1238" i="7"/>
  <c r="O1238" i="7" s="1"/>
  <c r="N1239" i="7"/>
  <c r="O1239" i="7" s="1"/>
  <c r="N1240" i="7"/>
  <c r="O1240" i="7" s="1"/>
  <c r="N1241" i="7"/>
  <c r="O1241" i="7" s="1"/>
  <c r="N1242" i="7"/>
  <c r="O1242" i="7" s="1"/>
  <c r="N1243" i="7"/>
  <c r="O1243" i="7" s="1"/>
  <c r="N1244" i="7"/>
  <c r="O1244" i="7" s="1"/>
  <c r="N1245" i="7"/>
  <c r="O1245" i="7" s="1"/>
  <c r="N1246" i="7"/>
  <c r="O1246" i="7" s="1"/>
  <c r="N1247" i="7"/>
  <c r="O1247" i="7" s="1"/>
  <c r="N1248" i="7"/>
  <c r="O1248" i="7" s="1"/>
  <c r="N1249" i="7"/>
  <c r="O1249" i="7" s="1"/>
  <c r="N1250" i="7"/>
  <c r="O1250" i="7" s="1"/>
  <c r="N1251" i="7"/>
  <c r="O1251" i="7" s="1"/>
  <c r="N1252" i="7"/>
  <c r="O1252" i="7" s="1"/>
  <c r="N1253" i="7"/>
  <c r="O1253" i="7" s="1"/>
  <c r="N1254" i="7"/>
  <c r="O1254" i="7" s="1"/>
  <c r="N1255" i="7"/>
  <c r="O1255" i="7" s="1"/>
  <c r="N1256" i="7"/>
  <c r="O1256" i="7" s="1"/>
  <c r="N1257" i="7"/>
  <c r="O1257" i="7" s="1"/>
  <c r="N1258" i="7"/>
  <c r="O1258" i="7" s="1"/>
  <c r="N1259" i="7"/>
  <c r="O1259" i="7" s="1"/>
  <c r="N1260" i="7"/>
  <c r="O1260" i="7" s="1"/>
  <c r="N1261" i="7"/>
  <c r="O1261" i="7" s="1"/>
  <c r="N1262" i="7"/>
  <c r="O1262" i="7" s="1"/>
  <c r="N1263" i="7"/>
  <c r="O1263" i="7" s="1"/>
  <c r="N1264" i="7"/>
  <c r="O1264" i="7" s="1"/>
  <c r="N1265" i="7"/>
  <c r="O1265" i="7" s="1"/>
  <c r="N1266" i="7"/>
  <c r="O1266" i="7" s="1"/>
  <c r="N1267" i="7"/>
  <c r="O1267" i="7" s="1"/>
  <c r="N1268" i="7"/>
  <c r="O1268" i="7" s="1"/>
  <c r="N1269" i="7"/>
  <c r="O1269" i="7" s="1"/>
  <c r="N1270" i="7"/>
  <c r="O1270" i="7" s="1"/>
  <c r="N1271" i="7"/>
  <c r="O1271" i="7" s="1"/>
  <c r="N1272" i="7"/>
  <c r="O1272" i="7" s="1"/>
  <c r="N1273" i="7"/>
  <c r="O1273" i="7" s="1"/>
  <c r="N1274" i="7"/>
  <c r="O1274" i="7" s="1"/>
  <c r="N1275" i="7"/>
  <c r="O1275" i="7" s="1"/>
  <c r="N1276" i="7"/>
  <c r="O1276" i="7" s="1"/>
  <c r="N1277" i="7"/>
  <c r="O1277" i="7" s="1"/>
  <c r="N1278" i="7"/>
  <c r="O1278" i="7" s="1"/>
  <c r="N1279" i="7"/>
  <c r="O1279" i="7" s="1"/>
  <c r="N1280" i="7"/>
  <c r="O1280" i="7" s="1"/>
  <c r="N1281" i="7"/>
  <c r="O1281" i="7" s="1"/>
  <c r="N1282" i="7"/>
  <c r="O1282" i="7" s="1"/>
  <c r="N1283" i="7"/>
  <c r="O1283" i="7" s="1"/>
  <c r="N1284" i="7"/>
  <c r="O1284" i="7" s="1"/>
  <c r="N1285" i="7"/>
  <c r="O1285" i="7" s="1"/>
  <c r="N1286" i="7"/>
  <c r="O1286" i="7" s="1"/>
  <c r="N1287" i="7"/>
  <c r="O1287" i="7" s="1"/>
  <c r="N1288" i="7"/>
  <c r="O1288" i="7" s="1"/>
  <c r="N1289" i="7"/>
  <c r="O1289" i="7" s="1"/>
  <c r="N1290" i="7"/>
  <c r="O1290" i="7" s="1"/>
  <c r="N1291" i="7"/>
  <c r="O1291" i="7" s="1"/>
  <c r="N1292" i="7"/>
  <c r="O1292" i="7" s="1"/>
  <c r="N1293" i="7"/>
  <c r="O1293" i="7" s="1"/>
  <c r="N1294" i="7"/>
  <c r="O1294" i="7" s="1"/>
  <c r="N1295" i="7"/>
  <c r="O1295" i="7" s="1"/>
  <c r="N1296" i="7"/>
  <c r="O1296" i="7" s="1"/>
  <c r="N1297" i="7"/>
  <c r="O1297" i="7" s="1"/>
  <c r="N1298" i="7"/>
  <c r="O1298" i="7" s="1"/>
  <c r="N1299" i="7"/>
  <c r="O1299" i="7" s="1"/>
  <c r="N1300" i="7"/>
  <c r="O1300" i="7" s="1"/>
  <c r="N1301" i="7"/>
  <c r="O1301" i="7" s="1"/>
  <c r="N1302" i="7"/>
  <c r="O1302" i="7" s="1"/>
  <c r="N1303" i="7"/>
  <c r="O1303" i="7" s="1"/>
  <c r="N1304" i="7"/>
  <c r="O1304" i="7" s="1"/>
  <c r="N1305" i="7"/>
  <c r="O1305" i="7" s="1"/>
  <c r="N1306" i="7"/>
  <c r="O1306" i="7" s="1"/>
  <c r="N1307" i="7"/>
  <c r="O1307" i="7" s="1"/>
  <c r="N1308" i="7"/>
  <c r="O1308" i="7" s="1"/>
  <c r="N1309" i="7"/>
  <c r="O1309" i="7" s="1"/>
  <c r="N1310" i="7"/>
  <c r="O1310" i="7" s="1"/>
  <c r="N1311" i="7"/>
  <c r="O1311" i="7" s="1"/>
  <c r="N1312" i="7"/>
  <c r="O1312" i="7" s="1"/>
  <c r="N1313" i="7"/>
  <c r="O1313" i="7" s="1"/>
  <c r="N1314" i="7"/>
  <c r="O1314" i="7" s="1"/>
  <c r="N1315" i="7"/>
  <c r="O1315" i="7" s="1"/>
  <c r="N1316" i="7"/>
  <c r="O1316" i="7" s="1"/>
  <c r="N1317" i="7"/>
  <c r="O1317" i="7" s="1"/>
  <c r="N1318" i="7"/>
  <c r="O1318" i="7" s="1"/>
  <c r="N1319" i="7"/>
  <c r="O1319" i="7" s="1"/>
  <c r="N1320" i="7"/>
  <c r="O1320" i="7" s="1"/>
  <c r="N1321" i="7"/>
  <c r="O1321" i="7" s="1"/>
  <c r="N1322" i="7"/>
  <c r="O1322" i="7" s="1"/>
  <c r="N1323" i="7"/>
  <c r="O1323" i="7" s="1"/>
  <c r="N1324" i="7"/>
  <c r="O1324" i="7" s="1"/>
  <c r="N1325" i="7"/>
  <c r="O1325" i="7" s="1"/>
  <c r="N1326" i="7"/>
  <c r="O1326" i="7" s="1"/>
  <c r="N1327" i="7"/>
  <c r="O1327" i="7" s="1"/>
  <c r="N1328" i="7"/>
  <c r="O1328" i="7" s="1"/>
  <c r="N1329" i="7"/>
  <c r="O1329" i="7" s="1"/>
  <c r="N1330" i="7"/>
  <c r="O1330" i="7" s="1"/>
  <c r="N1331" i="7"/>
  <c r="O1331" i="7" s="1"/>
  <c r="N1332" i="7"/>
  <c r="O1332" i="7" s="1"/>
  <c r="N1333" i="7"/>
  <c r="O1333" i="7" s="1"/>
  <c r="N1334" i="7"/>
  <c r="O1334" i="7" s="1"/>
  <c r="N1335" i="7"/>
  <c r="O1335" i="7" s="1"/>
  <c r="N1336" i="7"/>
  <c r="O1336" i="7" s="1"/>
  <c r="N1337" i="7"/>
  <c r="O1337" i="7" s="1"/>
  <c r="N1338" i="7"/>
  <c r="O1338" i="7" s="1"/>
  <c r="N1339" i="7"/>
  <c r="O1339" i="7" s="1"/>
  <c r="N1340" i="7"/>
  <c r="O1340" i="7" s="1"/>
  <c r="N1341" i="7"/>
  <c r="O1341" i="7" s="1"/>
  <c r="N1342" i="7"/>
  <c r="O1342" i="7" s="1"/>
  <c r="N1343" i="7"/>
  <c r="O1343" i="7" s="1"/>
  <c r="N1344" i="7"/>
  <c r="O1344" i="7" s="1"/>
  <c r="N1345" i="7"/>
  <c r="O1345" i="7" s="1"/>
  <c r="N1346" i="7"/>
  <c r="O1346" i="7" s="1"/>
  <c r="N1347" i="7"/>
  <c r="O1347" i="7" s="1"/>
  <c r="N1348" i="7"/>
  <c r="O1348" i="7" s="1"/>
  <c r="N1349" i="7"/>
  <c r="O1349" i="7" s="1"/>
  <c r="N1350" i="7"/>
  <c r="O1350" i="7" s="1"/>
  <c r="N1351" i="7"/>
  <c r="O1351" i="7" s="1"/>
  <c r="N1352" i="7"/>
  <c r="O1352" i="7" s="1"/>
  <c r="N1353" i="7"/>
  <c r="O1353" i="7" s="1"/>
  <c r="N1354" i="7"/>
  <c r="O1354" i="7" s="1"/>
  <c r="N1355" i="7"/>
  <c r="O1355" i="7" s="1"/>
  <c r="N1356" i="7"/>
  <c r="O1356" i="7" s="1"/>
  <c r="N1357" i="7"/>
  <c r="O1357" i="7" s="1"/>
  <c r="N1358" i="7"/>
  <c r="O1358" i="7" s="1"/>
  <c r="N1359" i="7"/>
  <c r="O1359" i="7" s="1"/>
  <c r="N1360" i="7"/>
  <c r="O1360" i="7" s="1"/>
  <c r="N1361" i="7"/>
  <c r="O1361" i="7" s="1"/>
  <c r="N1362" i="7"/>
  <c r="O1362" i="7" s="1"/>
  <c r="N1363" i="7"/>
  <c r="O1363" i="7" s="1"/>
  <c r="N1364" i="7"/>
  <c r="O1364" i="7" s="1"/>
  <c r="N1365" i="7"/>
  <c r="O1365" i="7" s="1"/>
  <c r="N1366" i="7"/>
  <c r="O1366" i="7" s="1"/>
  <c r="N1367" i="7"/>
  <c r="O1367" i="7" s="1"/>
  <c r="N1368" i="7"/>
  <c r="O1368" i="7" s="1"/>
  <c r="N1369" i="7"/>
  <c r="O1369" i="7" s="1"/>
  <c r="N1370" i="7"/>
  <c r="O1370" i="7" s="1"/>
  <c r="N1371" i="7"/>
  <c r="O1371" i="7" s="1"/>
  <c r="N1372" i="7"/>
  <c r="O1372" i="7" s="1"/>
  <c r="N1373" i="7"/>
  <c r="O1373" i="7" s="1"/>
  <c r="N1374" i="7"/>
  <c r="O1374" i="7" s="1"/>
  <c r="N1375" i="7"/>
  <c r="O1375" i="7" s="1"/>
  <c r="N1376" i="7"/>
  <c r="O1376" i="7" s="1"/>
  <c r="N1377" i="7"/>
  <c r="O1377" i="7" s="1"/>
  <c r="N1378" i="7"/>
  <c r="O1378" i="7" s="1"/>
  <c r="N1379" i="7"/>
  <c r="O1379" i="7" s="1"/>
  <c r="N1380" i="7"/>
  <c r="O1380" i="7" s="1"/>
  <c r="N1381" i="7"/>
  <c r="O1381" i="7" s="1"/>
  <c r="N1382" i="7"/>
  <c r="O1382" i="7" s="1"/>
  <c r="N1383" i="7"/>
  <c r="O1383" i="7" s="1"/>
  <c r="N1384" i="7"/>
  <c r="O1384" i="7" s="1"/>
  <c r="N1385" i="7"/>
  <c r="O1385" i="7" s="1"/>
  <c r="N1386" i="7"/>
  <c r="O1386" i="7" s="1"/>
  <c r="N1387" i="7"/>
  <c r="O1387" i="7" s="1"/>
  <c r="N1388" i="7"/>
  <c r="O1388" i="7" s="1"/>
  <c r="N1389" i="7"/>
  <c r="O1389" i="7" s="1"/>
  <c r="N1390" i="7"/>
  <c r="O1390" i="7" s="1"/>
  <c r="N1391" i="7"/>
  <c r="O1391" i="7" s="1"/>
  <c r="N1392" i="7"/>
  <c r="O1392" i="7" s="1"/>
  <c r="N1393" i="7"/>
  <c r="O1393" i="7" s="1"/>
  <c r="N1394" i="7"/>
  <c r="O1394" i="7" s="1"/>
  <c r="N1395" i="7"/>
  <c r="O1395" i="7" s="1"/>
  <c r="N1396" i="7"/>
  <c r="O1396" i="7" s="1"/>
  <c r="N1397" i="7"/>
  <c r="O1397" i="7" s="1"/>
  <c r="N1398" i="7"/>
  <c r="O1398" i="7" s="1"/>
  <c r="N1399" i="7"/>
  <c r="O1399" i="7" s="1"/>
  <c r="N1400" i="7"/>
  <c r="O1400" i="7" s="1"/>
  <c r="N1401" i="7"/>
  <c r="O1401" i="7" s="1"/>
  <c r="N1402" i="7"/>
  <c r="O1402" i="7" s="1"/>
  <c r="N1403" i="7"/>
  <c r="O1403" i="7" s="1"/>
  <c r="N1404" i="7"/>
  <c r="O1404" i="7" s="1"/>
  <c r="N1405" i="7"/>
  <c r="O1405" i="7" s="1"/>
  <c r="N1406" i="7"/>
  <c r="O1406" i="7" s="1"/>
  <c r="N1407" i="7"/>
  <c r="O1407" i="7" s="1"/>
  <c r="N1408" i="7"/>
  <c r="O1408" i="7" s="1"/>
  <c r="N1409" i="7"/>
  <c r="O1409" i="7" s="1"/>
  <c r="N1410" i="7"/>
  <c r="O1410" i="7" s="1"/>
  <c r="N1411" i="7"/>
  <c r="O1411" i="7" s="1"/>
  <c r="N1412" i="7"/>
  <c r="O1412" i="7" s="1"/>
  <c r="N1413" i="7"/>
  <c r="O1413" i="7" s="1"/>
  <c r="N1414" i="7"/>
  <c r="O1414" i="7" s="1"/>
  <c r="N1415" i="7"/>
  <c r="O1415" i="7" s="1"/>
  <c r="N1416" i="7"/>
  <c r="O1416" i="7" s="1"/>
  <c r="N1417" i="7"/>
  <c r="O1417" i="7" s="1"/>
  <c r="N1418" i="7"/>
  <c r="O1418" i="7" s="1"/>
  <c r="N1419" i="7"/>
  <c r="O1419" i="7" s="1"/>
  <c r="N1420" i="7"/>
  <c r="O1420" i="7" s="1"/>
  <c r="N1421" i="7"/>
  <c r="O1421" i="7" s="1"/>
  <c r="N1422" i="7"/>
  <c r="O1422" i="7" s="1"/>
  <c r="N1423" i="7"/>
  <c r="O1423" i="7" s="1"/>
  <c r="N1424" i="7"/>
  <c r="O1424" i="7" s="1"/>
  <c r="N1425" i="7"/>
  <c r="O1425" i="7" s="1"/>
  <c r="N1426" i="7"/>
  <c r="O1426" i="7" s="1"/>
  <c r="N1427" i="7"/>
  <c r="O1427" i="7" s="1"/>
  <c r="N1428" i="7"/>
  <c r="O1428" i="7" s="1"/>
  <c r="N1429" i="7"/>
  <c r="O1429" i="7" s="1"/>
  <c r="N1430" i="7"/>
  <c r="O1430" i="7" s="1"/>
  <c r="N1431" i="7"/>
  <c r="O1431" i="7" s="1"/>
  <c r="N1432" i="7"/>
  <c r="O1432" i="7" s="1"/>
  <c r="N1433" i="7"/>
  <c r="O1433" i="7" s="1"/>
  <c r="N1434" i="7"/>
  <c r="O1434" i="7" s="1"/>
  <c r="N1435" i="7"/>
  <c r="O1435" i="7" s="1"/>
  <c r="N1436" i="7"/>
  <c r="O1436" i="7" s="1"/>
  <c r="N1437" i="7"/>
  <c r="O1437" i="7" s="1"/>
  <c r="N1438" i="7"/>
  <c r="O1438" i="7" s="1"/>
  <c r="N1439" i="7"/>
  <c r="O1439" i="7" s="1"/>
  <c r="N1440" i="7"/>
  <c r="O1440" i="7" s="1"/>
  <c r="N1441" i="7"/>
  <c r="O1441" i="7" s="1"/>
  <c r="N1442" i="7"/>
  <c r="O1442" i="7" s="1"/>
  <c r="N1443" i="7"/>
  <c r="O1443" i="7" s="1"/>
  <c r="N1444" i="7"/>
  <c r="O1444" i="7" s="1"/>
  <c r="N1445" i="7"/>
  <c r="O1445" i="7" s="1"/>
  <c r="N1446" i="7"/>
  <c r="O1446" i="7" s="1"/>
  <c r="N1447" i="7"/>
  <c r="O1447" i="7" s="1"/>
  <c r="N1448" i="7"/>
  <c r="O1448" i="7" s="1"/>
  <c r="N1449" i="7"/>
  <c r="O1449" i="7" s="1"/>
  <c r="N1450" i="7"/>
  <c r="O1450" i="7" s="1"/>
  <c r="N1451" i="7"/>
  <c r="O1451" i="7" s="1"/>
  <c r="N1452" i="7"/>
  <c r="O1452" i="7" s="1"/>
  <c r="N1453" i="7"/>
  <c r="O1453" i="7" s="1"/>
  <c r="N1454" i="7"/>
  <c r="O1454" i="7" s="1"/>
  <c r="N1455" i="7"/>
  <c r="O1455" i="7" s="1"/>
  <c r="N1456" i="7"/>
  <c r="O1456" i="7" s="1"/>
  <c r="N1457" i="7"/>
  <c r="O1457" i="7" s="1"/>
  <c r="N1458" i="7"/>
  <c r="O1458" i="7" s="1"/>
  <c r="N1459" i="7"/>
  <c r="O1459" i="7" s="1"/>
  <c r="N1460" i="7"/>
  <c r="O1460" i="7" s="1"/>
  <c r="N1461" i="7"/>
  <c r="O1461" i="7" s="1"/>
  <c r="N1462" i="7"/>
  <c r="O1462" i="7" s="1"/>
  <c r="N1463" i="7"/>
  <c r="O1463" i="7" s="1"/>
  <c r="N1464" i="7"/>
  <c r="O1464" i="7" s="1"/>
  <c r="N1465" i="7"/>
  <c r="O1465" i="7" s="1"/>
  <c r="N1466" i="7"/>
  <c r="O1466" i="7" s="1"/>
  <c r="N1467" i="7"/>
  <c r="O1467" i="7" s="1"/>
  <c r="N1468" i="7"/>
  <c r="O1468" i="7" s="1"/>
  <c r="N1469" i="7"/>
  <c r="O1469" i="7" s="1"/>
  <c r="N1470" i="7"/>
  <c r="O1470" i="7" s="1"/>
  <c r="N1471" i="7"/>
  <c r="O1471" i="7" s="1"/>
  <c r="N1472" i="7"/>
  <c r="O1472" i="7" s="1"/>
  <c r="N1473" i="7"/>
  <c r="O1473" i="7" s="1"/>
  <c r="N1474" i="7"/>
  <c r="O1474" i="7" s="1"/>
  <c r="N1475" i="7"/>
  <c r="O1475" i="7" s="1"/>
  <c r="N1476" i="7"/>
  <c r="O1476" i="7" s="1"/>
  <c r="N1477" i="7"/>
  <c r="O1477" i="7" s="1"/>
  <c r="N1478" i="7"/>
  <c r="O1478" i="7" s="1"/>
  <c r="N1479" i="7"/>
  <c r="O1479" i="7" s="1"/>
  <c r="N1480" i="7"/>
  <c r="O1480" i="7" s="1"/>
  <c r="N1481" i="7"/>
  <c r="O1481" i="7" s="1"/>
  <c r="N1482" i="7"/>
  <c r="O1482" i="7" s="1"/>
  <c r="N1483" i="7"/>
  <c r="O1483" i="7" s="1"/>
  <c r="N1484" i="7"/>
  <c r="O1484" i="7" s="1"/>
  <c r="N1485" i="7"/>
  <c r="O1485" i="7" s="1"/>
  <c r="N1486" i="7"/>
  <c r="O1486" i="7" s="1"/>
  <c r="N1487" i="7"/>
  <c r="O1487" i="7" s="1"/>
  <c r="N1488" i="7"/>
  <c r="O1488" i="7" s="1"/>
  <c r="N1489" i="7"/>
  <c r="O1489" i="7" s="1"/>
  <c r="N1490" i="7"/>
  <c r="O1490" i="7" s="1"/>
  <c r="N1491" i="7"/>
  <c r="O1491" i="7" s="1"/>
  <c r="N1492" i="7"/>
  <c r="O1492" i="7" s="1"/>
  <c r="N1493" i="7"/>
  <c r="O1493" i="7" s="1"/>
  <c r="N1494" i="7"/>
  <c r="O1494" i="7" s="1"/>
  <c r="N1495" i="7"/>
  <c r="O1495" i="7" s="1"/>
  <c r="N1496" i="7"/>
  <c r="O1496" i="7" s="1"/>
  <c r="N1497" i="7"/>
  <c r="O1497" i="7" s="1"/>
  <c r="N1498" i="7"/>
  <c r="O1498" i="7" s="1"/>
  <c r="N1499" i="7"/>
  <c r="O1499" i="7" s="1"/>
  <c r="N1500" i="7"/>
  <c r="O1500" i="7" s="1"/>
  <c r="N1501" i="7"/>
  <c r="O1501" i="7" s="1"/>
  <c r="N1502" i="7"/>
  <c r="O1502" i="7" s="1"/>
  <c r="N1503" i="7"/>
  <c r="O1503" i="7" s="1"/>
  <c r="N1504" i="7"/>
  <c r="O1504" i="7" s="1"/>
  <c r="N1505" i="7"/>
  <c r="O1505" i="7" s="1"/>
  <c r="N1506" i="7"/>
  <c r="O1506" i="7" s="1"/>
  <c r="N1507" i="7"/>
  <c r="O1507" i="7" s="1"/>
  <c r="N1508" i="7"/>
  <c r="O1508" i="7" s="1"/>
  <c r="N1509" i="7"/>
  <c r="O1509" i="7" s="1"/>
  <c r="N1510" i="7"/>
  <c r="O1510" i="7" s="1"/>
  <c r="N1511" i="7"/>
  <c r="O1511" i="7" s="1"/>
  <c r="N1512" i="7"/>
  <c r="O1512" i="7" s="1"/>
  <c r="N1513" i="7"/>
  <c r="O1513" i="7" s="1"/>
  <c r="N1514" i="7"/>
  <c r="O1514" i="7" s="1"/>
  <c r="N1515" i="7"/>
  <c r="O1515" i="7" s="1"/>
  <c r="N1516" i="7"/>
  <c r="O1516" i="7" s="1"/>
  <c r="N1517" i="7"/>
  <c r="O1517" i="7" s="1"/>
  <c r="N1518" i="7"/>
  <c r="O1518" i="7" s="1"/>
  <c r="N1519" i="7"/>
  <c r="O1519" i="7" s="1"/>
  <c r="N1520" i="7"/>
  <c r="O1520" i="7" s="1"/>
  <c r="N1521" i="7"/>
  <c r="O1521" i="7" s="1"/>
  <c r="N1522" i="7"/>
  <c r="O1522" i="7" s="1"/>
  <c r="N1523" i="7"/>
  <c r="O1523" i="7" s="1"/>
  <c r="N1524" i="7"/>
  <c r="O1524" i="7" s="1"/>
  <c r="N1525" i="7"/>
  <c r="O1525" i="7" s="1"/>
  <c r="N1526" i="7"/>
  <c r="O1526" i="7" s="1"/>
  <c r="N1527" i="7"/>
  <c r="O1527" i="7" s="1"/>
  <c r="N1528" i="7"/>
  <c r="O1528" i="7" s="1"/>
  <c r="N1529" i="7"/>
  <c r="O1529" i="7" s="1"/>
  <c r="N1530" i="7"/>
  <c r="O1530" i="7" s="1"/>
  <c r="N1531" i="7"/>
  <c r="O1531" i="7" s="1"/>
  <c r="N1532" i="7"/>
  <c r="O1532" i="7" s="1"/>
  <c r="N1533" i="7"/>
  <c r="O1533" i="7" s="1"/>
  <c r="N1534" i="7"/>
  <c r="O1534" i="7" s="1"/>
  <c r="N1535" i="7"/>
  <c r="O1535" i="7" s="1"/>
  <c r="N1536" i="7"/>
  <c r="O1536" i="7" s="1"/>
  <c r="N1537" i="7"/>
  <c r="O1537" i="7" s="1"/>
  <c r="N1538" i="7"/>
  <c r="O1538" i="7" s="1"/>
  <c r="N1539" i="7"/>
  <c r="O1539" i="7" s="1"/>
  <c r="N1540" i="7"/>
  <c r="O1540" i="7" s="1"/>
  <c r="N1541" i="7"/>
  <c r="O1541" i="7" s="1"/>
  <c r="N1542" i="7"/>
  <c r="O1542" i="7" s="1"/>
  <c r="N1543" i="7"/>
  <c r="O1543" i="7" s="1"/>
  <c r="N1544" i="7"/>
  <c r="O1544" i="7" s="1"/>
  <c r="N1545" i="7"/>
  <c r="O1545" i="7" s="1"/>
  <c r="N1546" i="7"/>
  <c r="O1546" i="7" s="1"/>
  <c r="N1547" i="7"/>
  <c r="O1547" i="7" s="1"/>
  <c r="N1548" i="7"/>
  <c r="O1548" i="7" s="1"/>
  <c r="N1549" i="7"/>
  <c r="O1549" i="7" s="1"/>
  <c r="N1550" i="7"/>
  <c r="O1550" i="7" s="1"/>
  <c r="N1551" i="7"/>
  <c r="O1551" i="7" s="1"/>
  <c r="N1552" i="7"/>
  <c r="O1552" i="7" s="1"/>
  <c r="N1553" i="7"/>
  <c r="O1553" i="7" s="1"/>
  <c r="N1554" i="7"/>
  <c r="O1554" i="7" s="1"/>
  <c r="N1555" i="7"/>
  <c r="O1555" i="7" s="1"/>
  <c r="N1556" i="7"/>
  <c r="O1556" i="7" s="1"/>
  <c r="N1557" i="7"/>
  <c r="O1557" i="7" s="1"/>
  <c r="N1558" i="7"/>
  <c r="O1558" i="7" s="1"/>
  <c r="N1559" i="7"/>
  <c r="O1559" i="7" s="1"/>
  <c r="N1560" i="7"/>
  <c r="O1560" i="7" s="1"/>
  <c r="N1561" i="7"/>
  <c r="O1561" i="7" s="1"/>
  <c r="N1562" i="7"/>
  <c r="O1562" i="7" s="1"/>
  <c r="N1563" i="7"/>
  <c r="O1563" i="7" s="1"/>
  <c r="N1564" i="7"/>
  <c r="O1564" i="7" s="1"/>
  <c r="N1565" i="7"/>
  <c r="O1565" i="7" s="1"/>
  <c r="N1566" i="7"/>
  <c r="O1566" i="7" s="1"/>
  <c r="N1567" i="7"/>
  <c r="O1567" i="7" s="1"/>
  <c r="N1568" i="7"/>
  <c r="O1568" i="7" s="1"/>
  <c r="N1569" i="7"/>
  <c r="O1569" i="7" s="1"/>
  <c r="N1570" i="7"/>
  <c r="O1570" i="7" s="1"/>
  <c r="N1571" i="7"/>
  <c r="O1571" i="7" s="1"/>
  <c r="N1572" i="7"/>
  <c r="O1572" i="7" s="1"/>
  <c r="N1573" i="7"/>
  <c r="O1573" i="7" s="1"/>
  <c r="N1574" i="7"/>
  <c r="O1574" i="7" s="1"/>
  <c r="N1575" i="7"/>
  <c r="O1575" i="7" s="1"/>
  <c r="N1576" i="7"/>
  <c r="O1576" i="7" s="1"/>
  <c r="N1577" i="7"/>
  <c r="O1577" i="7" s="1"/>
  <c r="N1578" i="7"/>
  <c r="O1578" i="7" s="1"/>
  <c r="N1579" i="7"/>
  <c r="O1579" i="7" s="1"/>
  <c r="N1580" i="7"/>
  <c r="O1580" i="7" s="1"/>
  <c r="N1581" i="7"/>
  <c r="O1581" i="7" s="1"/>
  <c r="N1582" i="7"/>
  <c r="O1582" i="7" s="1"/>
  <c r="N1583" i="7"/>
  <c r="O1583" i="7" s="1"/>
  <c r="N1584" i="7"/>
  <c r="O1584" i="7" s="1"/>
  <c r="N1585" i="7"/>
  <c r="O1585" i="7" s="1"/>
  <c r="N1586" i="7"/>
  <c r="O1586" i="7" s="1"/>
  <c r="N1587" i="7"/>
  <c r="O1587" i="7" s="1"/>
  <c r="N1588" i="7"/>
  <c r="O1588" i="7" s="1"/>
  <c r="N1589" i="7"/>
  <c r="O1589" i="7" s="1"/>
  <c r="N1590" i="7"/>
  <c r="O1590" i="7" s="1"/>
  <c r="N1591" i="7"/>
  <c r="O1591" i="7" s="1"/>
  <c r="N1592" i="7"/>
  <c r="O1592" i="7" s="1"/>
  <c r="N1593" i="7"/>
  <c r="O1593" i="7" s="1"/>
  <c r="N1594" i="7"/>
  <c r="O1594" i="7" s="1"/>
  <c r="N1595" i="7"/>
  <c r="O1595" i="7" s="1"/>
  <c r="N1596" i="7"/>
  <c r="O1596" i="7" s="1"/>
  <c r="N1597" i="7"/>
  <c r="O1597" i="7" s="1"/>
  <c r="N1598" i="7"/>
  <c r="O1598" i="7" s="1"/>
  <c r="N1599" i="7"/>
  <c r="O1599" i="7" s="1"/>
  <c r="N1600" i="7"/>
  <c r="O1600" i="7" s="1"/>
  <c r="N1601" i="7"/>
  <c r="O1601" i="7" s="1"/>
  <c r="N1602" i="7"/>
  <c r="O1602" i="7" s="1"/>
  <c r="N1603" i="7"/>
  <c r="O1603" i="7" s="1"/>
  <c r="N1604" i="7"/>
  <c r="O1604" i="7" s="1"/>
  <c r="N1605" i="7"/>
  <c r="O1605" i="7" s="1"/>
  <c r="N1606" i="7"/>
  <c r="O1606" i="7" s="1"/>
  <c r="N1607" i="7"/>
  <c r="O1607" i="7" s="1"/>
  <c r="N1608" i="7"/>
  <c r="O1608" i="7" s="1"/>
  <c r="N1609" i="7"/>
  <c r="O1609" i="7" s="1"/>
  <c r="N1610" i="7"/>
  <c r="O1610" i="7" s="1"/>
  <c r="N1611" i="7"/>
  <c r="O1611" i="7" s="1"/>
  <c r="N1612" i="7"/>
  <c r="O1612" i="7" s="1"/>
  <c r="N1613" i="7"/>
  <c r="O1613" i="7" s="1"/>
  <c r="N1614" i="7"/>
  <c r="O1614" i="7" s="1"/>
  <c r="N1615" i="7"/>
  <c r="O1615" i="7" s="1"/>
  <c r="N1616" i="7"/>
  <c r="O1616" i="7" s="1"/>
  <c r="N1617" i="7"/>
  <c r="O1617" i="7" s="1"/>
  <c r="N1618" i="7"/>
  <c r="O1618" i="7" s="1"/>
  <c r="N1619" i="7"/>
  <c r="O1619" i="7" s="1"/>
  <c r="N1620" i="7"/>
  <c r="O1620" i="7" s="1"/>
  <c r="N1621" i="7"/>
  <c r="O1621" i="7" s="1"/>
  <c r="N1622" i="7"/>
  <c r="O1622" i="7" s="1"/>
  <c r="N1623" i="7"/>
  <c r="O1623" i="7" s="1"/>
  <c r="N1624" i="7"/>
  <c r="O1624" i="7" s="1"/>
  <c r="N1625" i="7"/>
  <c r="O1625" i="7" s="1"/>
  <c r="N1626" i="7"/>
  <c r="O1626" i="7" s="1"/>
  <c r="N1627" i="7"/>
  <c r="O1627" i="7" s="1"/>
  <c r="N1628" i="7"/>
  <c r="O1628" i="7" s="1"/>
  <c r="N1629" i="7"/>
  <c r="O1629" i="7" s="1"/>
  <c r="N1630" i="7"/>
  <c r="O1630" i="7" s="1"/>
  <c r="N1631" i="7"/>
  <c r="O1631" i="7" s="1"/>
  <c r="N1632" i="7"/>
  <c r="O1632" i="7" s="1"/>
  <c r="N1633" i="7"/>
  <c r="O1633" i="7" s="1"/>
  <c r="N1634" i="7"/>
  <c r="O1634" i="7" s="1"/>
  <c r="N1635" i="7"/>
  <c r="O1635" i="7" s="1"/>
  <c r="N1636" i="7"/>
  <c r="O1636" i="7" s="1"/>
  <c r="N1637" i="7"/>
  <c r="O1637" i="7" s="1"/>
  <c r="N1638" i="7"/>
  <c r="O1638" i="7" s="1"/>
  <c r="N1639" i="7"/>
  <c r="O1639" i="7" s="1"/>
  <c r="N1640" i="7"/>
  <c r="O1640" i="7" s="1"/>
  <c r="N1641" i="7"/>
  <c r="O1641" i="7" s="1"/>
  <c r="N1642" i="7"/>
  <c r="O1642" i="7" s="1"/>
  <c r="N1643" i="7"/>
  <c r="O1643" i="7" s="1"/>
  <c r="N1644" i="7"/>
  <c r="O1644" i="7" s="1"/>
  <c r="N1645" i="7"/>
  <c r="O1645" i="7" s="1"/>
  <c r="N1646" i="7"/>
  <c r="O1646" i="7" s="1"/>
  <c r="N1647" i="7"/>
  <c r="O1647" i="7" s="1"/>
  <c r="N1648" i="7"/>
  <c r="O1648" i="7" s="1"/>
  <c r="N1649" i="7"/>
  <c r="O1649" i="7" s="1"/>
  <c r="N1650" i="7"/>
  <c r="O1650" i="7" s="1"/>
  <c r="N1651" i="7"/>
  <c r="O1651" i="7" s="1"/>
  <c r="N1652" i="7"/>
  <c r="O1652" i="7" s="1"/>
  <c r="N1653" i="7"/>
  <c r="O1653" i="7" s="1"/>
  <c r="N1654" i="7"/>
  <c r="O1654" i="7" s="1"/>
  <c r="N1655" i="7"/>
  <c r="O1655" i="7" s="1"/>
  <c r="N1656" i="7"/>
  <c r="O1656" i="7" s="1"/>
  <c r="N1657" i="7"/>
  <c r="O1657" i="7" s="1"/>
  <c r="N1658" i="7"/>
  <c r="O1658" i="7" s="1"/>
  <c r="N1659" i="7"/>
  <c r="O1659" i="7" s="1"/>
  <c r="N1660" i="7"/>
  <c r="O1660" i="7" s="1"/>
  <c r="N1661" i="7"/>
  <c r="O1661" i="7" s="1"/>
  <c r="N1662" i="7"/>
  <c r="O1662" i="7" s="1"/>
  <c r="N1663" i="7"/>
  <c r="O1663" i="7" s="1"/>
  <c r="N1664" i="7"/>
  <c r="O1664" i="7" s="1"/>
  <c r="N1665" i="7"/>
  <c r="O1665" i="7" s="1"/>
  <c r="N1666" i="7"/>
  <c r="O1666" i="7" s="1"/>
  <c r="N1667" i="7"/>
  <c r="O1667" i="7" s="1"/>
  <c r="N1668" i="7"/>
  <c r="O1668" i="7" s="1"/>
  <c r="N1669" i="7"/>
  <c r="O1669" i="7" s="1"/>
  <c r="N1670" i="7"/>
  <c r="O1670" i="7" s="1"/>
  <c r="N1671" i="7"/>
  <c r="O1671" i="7" s="1"/>
  <c r="N1672" i="7"/>
  <c r="O1672" i="7" s="1"/>
  <c r="N1673" i="7"/>
  <c r="O1673" i="7" s="1"/>
  <c r="N1674" i="7"/>
  <c r="O1674" i="7" s="1"/>
  <c r="N1675" i="7"/>
  <c r="O1675" i="7" s="1"/>
  <c r="N1676" i="7"/>
  <c r="O1676" i="7" s="1"/>
  <c r="N1677" i="7"/>
  <c r="O1677" i="7" s="1"/>
  <c r="N1678" i="7"/>
  <c r="O1678" i="7" s="1"/>
  <c r="N1679" i="7"/>
  <c r="O1679" i="7" s="1"/>
  <c r="N1680" i="7"/>
  <c r="O1680" i="7" s="1"/>
  <c r="N1681" i="7"/>
  <c r="O1681" i="7" s="1"/>
  <c r="N1682" i="7"/>
  <c r="O1682" i="7" s="1"/>
  <c r="N1683" i="7"/>
  <c r="O1683" i="7" s="1"/>
  <c r="N1684" i="7"/>
  <c r="O1684" i="7" s="1"/>
  <c r="N1685" i="7"/>
  <c r="O1685" i="7" s="1"/>
  <c r="N1686" i="7"/>
  <c r="O1686" i="7" s="1"/>
  <c r="N1687" i="7"/>
  <c r="O1687" i="7" s="1"/>
  <c r="N1688" i="7"/>
  <c r="O1688" i="7" s="1"/>
  <c r="N1689" i="7"/>
  <c r="O1689" i="7" s="1"/>
  <c r="N1690" i="7"/>
  <c r="O1690" i="7" s="1"/>
  <c r="N1691" i="7"/>
  <c r="O1691" i="7" s="1"/>
  <c r="N1692" i="7"/>
  <c r="O1692" i="7" s="1"/>
  <c r="N1693" i="7"/>
  <c r="O1693" i="7" s="1"/>
  <c r="N1694" i="7"/>
  <c r="O1694" i="7" s="1"/>
  <c r="N1695" i="7"/>
  <c r="O1695" i="7" s="1"/>
  <c r="N1696" i="7"/>
  <c r="O1696" i="7" s="1"/>
  <c r="N1697" i="7"/>
  <c r="O1697" i="7" s="1"/>
  <c r="N1698" i="7"/>
  <c r="O1698" i="7" s="1"/>
  <c r="N1699" i="7"/>
  <c r="O1699" i="7" s="1"/>
  <c r="N1700" i="7"/>
  <c r="O1700" i="7" s="1"/>
  <c r="N1701" i="7"/>
  <c r="O1701" i="7" s="1"/>
  <c r="N1702" i="7"/>
  <c r="O1702" i="7" s="1"/>
  <c r="N1703" i="7"/>
  <c r="O1703" i="7" s="1"/>
  <c r="N1704" i="7"/>
  <c r="O1704" i="7" s="1"/>
  <c r="N1705" i="7"/>
  <c r="O1705" i="7" s="1"/>
  <c r="N1706" i="7"/>
  <c r="O1706" i="7" s="1"/>
  <c r="N1707" i="7"/>
  <c r="O1707" i="7" s="1"/>
  <c r="N1708" i="7"/>
  <c r="O1708" i="7" s="1"/>
  <c r="N1709" i="7"/>
  <c r="O1709" i="7" s="1"/>
  <c r="N1710" i="7"/>
  <c r="O1710" i="7" s="1"/>
  <c r="N1711" i="7"/>
  <c r="O1711" i="7" s="1"/>
  <c r="N1712" i="7"/>
  <c r="O1712" i="7" s="1"/>
  <c r="N1713" i="7"/>
  <c r="O1713" i="7" s="1"/>
  <c r="N1714" i="7"/>
  <c r="O1714" i="7" s="1"/>
  <c r="N1715" i="7"/>
  <c r="O1715" i="7" s="1"/>
  <c r="N1716" i="7"/>
  <c r="O1716" i="7" s="1"/>
  <c r="N1717" i="7"/>
  <c r="O1717" i="7" s="1"/>
  <c r="N1718" i="7"/>
  <c r="O1718" i="7" s="1"/>
  <c r="N1719" i="7"/>
  <c r="O1719" i="7" s="1"/>
  <c r="N1720" i="7"/>
  <c r="O1720" i="7" s="1"/>
  <c r="N1721" i="7"/>
  <c r="O1721" i="7" s="1"/>
  <c r="N1722" i="7"/>
  <c r="O1722" i="7" s="1"/>
  <c r="N1723" i="7"/>
  <c r="O1723" i="7" s="1"/>
  <c r="N1724" i="7"/>
  <c r="O1724" i="7" s="1"/>
  <c r="N1725" i="7"/>
  <c r="O1725" i="7" s="1"/>
  <c r="N1726" i="7"/>
  <c r="O1726" i="7" s="1"/>
  <c r="N1727" i="7"/>
  <c r="O1727" i="7" s="1"/>
  <c r="N1728" i="7"/>
  <c r="O1728" i="7" s="1"/>
  <c r="N1729" i="7"/>
  <c r="O1729" i="7" s="1"/>
  <c r="N1730" i="7"/>
  <c r="O1730" i="7" s="1"/>
  <c r="N1731" i="7"/>
  <c r="O1731" i="7" s="1"/>
  <c r="N1732" i="7"/>
  <c r="O1732" i="7" s="1"/>
  <c r="N1733" i="7"/>
  <c r="O1733" i="7" s="1"/>
  <c r="N1734" i="7"/>
  <c r="O1734" i="7" s="1"/>
  <c r="N1735" i="7"/>
  <c r="O1735" i="7" s="1"/>
  <c r="N1736" i="7"/>
  <c r="O1736" i="7" s="1"/>
  <c r="N1737" i="7"/>
  <c r="O1737" i="7" s="1"/>
  <c r="N1738" i="7"/>
  <c r="O1738" i="7" s="1"/>
  <c r="N1739" i="7"/>
  <c r="O1739" i="7" s="1"/>
  <c r="N1740" i="7"/>
  <c r="O1740" i="7" s="1"/>
  <c r="N1741" i="7"/>
  <c r="O1741" i="7" s="1"/>
  <c r="N1742" i="7"/>
  <c r="O1742" i="7" s="1"/>
  <c r="N1743" i="7"/>
  <c r="O1743" i="7" s="1"/>
  <c r="N1744" i="7"/>
  <c r="O1744" i="7" s="1"/>
  <c r="N1745" i="7"/>
  <c r="O1745" i="7" s="1"/>
  <c r="N1746" i="7"/>
  <c r="O1746" i="7" s="1"/>
  <c r="N1747" i="7"/>
  <c r="O1747" i="7" s="1"/>
  <c r="N1748" i="7"/>
  <c r="O1748" i="7" s="1"/>
  <c r="N1749" i="7"/>
  <c r="O1749" i="7" s="1"/>
  <c r="N1750" i="7"/>
  <c r="O1750" i="7" s="1"/>
  <c r="N1751" i="7"/>
  <c r="O1751" i="7" s="1"/>
  <c r="N1752" i="7"/>
  <c r="O1752" i="7" s="1"/>
  <c r="N1753" i="7"/>
  <c r="O1753" i="7" s="1"/>
  <c r="N1754" i="7"/>
  <c r="O1754" i="7" s="1"/>
  <c r="N1755" i="7"/>
  <c r="O1755" i="7" s="1"/>
  <c r="N1756" i="7"/>
  <c r="O1756" i="7" s="1"/>
  <c r="N1757" i="7"/>
  <c r="O1757" i="7" s="1"/>
  <c r="N1758" i="7"/>
  <c r="O1758" i="7" s="1"/>
  <c r="N1759" i="7"/>
  <c r="O1759" i="7" s="1"/>
  <c r="N1760" i="7"/>
  <c r="O1760" i="7" s="1"/>
  <c r="N1761" i="7"/>
  <c r="O1761" i="7" s="1"/>
  <c r="N1762" i="7"/>
  <c r="O1762" i="7" s="1"/>
  <c r="N1763" i="7"/>
  <c r="O1763" i="7" s="1"/>
  <c r="N1764" i="7"/>
  <c r="O1764" i="7" s="1"/>
  <c r="N1765" i="7"/>
  <c r="O1765" i="7" s="1"/>
  <c r="N1766" i="7"/>
  <c r="O1766" i="7" s="1"/>
  <c r="N1767" i="7"/>
  <c r="O1767" i="7" s="1"/>
  <c r="N1768" i="7"/>
  <c r="O1768" i="7" s="1"/>
  <c r="N1769" i="7"/>
  <c r="O1769" i="7" s="1"/>
  <c r="N1770" i="7"/>
  <c r="O1770" i="7" s="1"/>
  <c r="N1771" i="7"/>
  <c r="O1771" i="7" s="1"/>
  <c r="N1772" i="7"/>
  <c r="O1772" i="7" s="1"/>
  <c r="N1773" i="7"/>
  <c r="O1773" i="7" s="1"/>
  <c r="N1774" i="7"/>
  <c r="O1774" i="7" s="1"/>
  <c r="N1775" i="7"/>
  <c r="O1775" i="7" s="1"/>
  <c r="N1776" i="7"/>
  <c r="O1776" i="7" s="1"/>
  <c r="N1777" i="7"/>
  <c r="O1777" i="7" s="1"/>
  <c r="N1778" i="7"/>
  <c r="O1778" i="7" s="1"/>
  <c r="N1779" i="7"/>
  <c r="O1779" i="7" s="1"/>
  <c r="N1780" i="7"/>
  <c r="O1780" i="7" s="1"/>
  <c r="N1781" i="7"/>
  <c r="O1781" i="7" s="1"/>
  <c r="N1782" i="7"/>
  <c r="O1782" i="7" s="1"/>
  <c r="N1783" i="7"/>
  <c r="O1783" i="7" s="1"/>
  <c r="N1784" i="7"/>
  <c r="O1784" i="7" s="1"/>
  <c r="N1785" i="7"/>
  <c r="O1785" i="7" s="1"/>
  <c r="N1786" i="7"/>
  <c r="O1786" i="7" s="1"/>
  <c r="N1787" i="7"/>
  <c r="O1787" i="7" s="1"/>
  <c r="N1788" i="7"/>
  <c r="O1788" i="7" s="1"/>
  <c r="N1789" i="7"/>
  <c r="O1789" i="7" s="1"/>
  <c r="N1790" i="7"/>
  <c r="O1790" i="7" s="1"/>
  <c r="N1791" i="7"/>
  <c r="O1791" i="7" s="1"/>
  <c r="N1792" i="7"/>
  <c r="O1792" i="7" s="1"/>
  <c r="N1793" i="7"/>
  <c r="O1793" i="7" s="1"/>
  <c r="N1794" i="7"/>
  <c r="O1794" i="7" s="1"/>
  <c r="N1795" i="7"/>
  <c r="O1795" i="7" s="1"/>
  <c r="N1796" i="7"/>
  <c r="O1796" i="7" s="1"/>
  <c r="N1797" i="7"/>
  <c r="O1797" i="7" s="1"/>
  <c r="N1798" i="7"/>
  <c r="O1798" i="7" s="1"/>
  <c r="N1799" i="7"/>
  <c r="O1799" i="7" s="1"/>
  <c r="N1800" i="7"/>
  <c r="O1800" i="7" s="1"/>
  <c r="N1801" i="7"/>
  <c r="O1801" i="7" s="1"/>
  <c r="N1802" i="7"/>
  <c r="O1802" i="7" s="1"/>
  <c r="N1803" i="7"/>
  <c r="O1803" i="7" s="1"/>
  <c r="N1804" i="7"/>
  <c r="O1804" i="7" s="1"/>
  <c r="N1805" i="7"/>
  <c r="O1805" i="7" s="1"/>
  <c r="N1806" i="7"/>
  <c r="O1806" i="7" s="1"/>
  <c r="N1807" i="7"/>
  <c r="O1807" i="7" s="1"/>
  <c r="N1808" i="7"/>
  <c r="O1808" i="7" s="1"/>
  <c r="N1809" i="7"/>
  <c r="O1809" i="7" s="1"/>
  <c r="N1810" i="7"/>
  <c r="O1810" i="7" s="1"/>
  <c r="N1811" i="7"/>
  <c r="O1811" i="7" s="1"/>
  <c r="N1812" i="7"/>
  <c r="O1812" i="7" s="1"/>
  <c r="N1813" i="7"/>
  <c r="O1813" i="7" s="1"/>
  <c r="N1814" i="7"/>
  <c r="O1814" i="7" s="1"/>
  <c r="N1815" i="7"/>
  <c r="O1815" i="7" s="1"/>
  <c r="N1816" i="7"/>
  <c r="O1816" i="7" s="1"/>
  <c r="N1817" i="7"/>
  <c r="O1817" i="7" s="1"/>
  <c r="N1818" i="7"/>
  <c r="O1818" i="7" s="1"/>
  <c r="N1819" i="7"/>
  <c r="O1819" i="7" s="1"/>
  <c r="N1820" i="7"/>
  <c r="O1820" i="7" s="1"/>
  <c r="N1821" i="7"/>
  <c r="O1821" i="7" s="1"/>
  <c r="N1822" i="7"/>
  <c r="O1822" i="7" s="1"/>
  <c r="N1823" i="7"/>
  <c r="O1823" i="7" s="1"/>
  <c r="N1824" i="7"/>
  <c r="O1824" i="7" s="1"/>
  <c r="N1825" i="7"/>
  <c r="O1825" i="7" s="1"/>
  <c r="N1826" i="7"/>
  <c r="O1826" i="7" s="1"/>
  <c r="N1827" i="7"/>
  <c r="O1827" i="7" s="1"/>
  <c r="N1828" i="7"/>
  <c r="O1828" i="7" s="1"/>
  <c r="N1829" i="7"/>
  <c r="O1829" i="7" s="1"/>
  <c r="N1830" i="7"/>
  <c r="O1830" i="7" s="1"/>
  <c r="N1831" i="7"/>
  <c r="O1831" i="7" s="1"/>
  <c r="N1832" i="7"/>
  <c r="O1832" i="7" s="1"/>
  <c r="N1833" i="7"/>
  <c r="O1833" i="7" s="1"/>
  <c r="N1834" i="7"/>
  <c r="O1834" i="7" s="1"/>
  <c r="N1835" i="7"/>
  <c r="O1835" i="7" s="1"/>
  <c r="N1836" i="7"/>
  <c r="O1836" i="7" s="1"/>
  <c r="N1837" i="7"/>
  <c r="O1837" i="7" s="1"/>
  <c r="N1838" i="7"/>
  <c r="O1838" i="7" s="1"/>
  <c r="N1839" i="7"/>
  <c r="O1839" i="7" s="1"/>
  <c r="N1840" i="7"/>
  <c r="O1840" i="7" s="1"/>
  <c r="N1841" i="7"/>
  <c r="O1841" i="7" s="1"/>
  <c r="N1842" i="7"/>
  <c r="O1842" i="7" s="1"/>
  <c r="N1843" i="7"/>
  <c r="O1843" i="7" s="1"/>
  <c r="N1844" i="7"/>
  <c r="O1844" i="7" s="1"/>
  <c r="N1845" i="7"/>
  <c r="O1845" i="7" s="1"/>
  <c r="N1846" i="7"/>
  <c r="O1846" i="7" s="1"/>
  <c r="N1847" i="7"/>
  <c r="O1847" i="7" s="1"/>
  <c r="N1848" i="7"/>
  <c r="O1848" i="7" s="1"/>
  <c r="N1849" i="7"/>
  <c r="O1849" i="7" s="1"/>
  <c r="N1850" i="7"/>
  <c r="O1850" i="7" s="1"/>
  <c r="N1851" i="7"/>
  <c r="O1851" i="7" s="1"/>
  <c r="N1852" i="7"/>
  <c r="O1852" i="7" s="1"/>
  <c r="N1853" i="7"/>
  <c r="O1853" i="7" s="1"/>
  <c r="N1854" i="7"/>
  <c r="O1854" i="7" s="1"/>
  <c r="N1855" i="7"/>
  <c r="O1855" i="7" s="1"/>
  <c r="N1856" i="7"/>
  <c r="O1856" i="7" s="1"/>
  <c r="N1857" i="7"/>
  <c r="O1857" i="7" s="1"/>
  <c r="N1858" i="7"/>
  <c r="O1858" i="7" s="1"/>
  <c r="N1859" i="7"/>
  <c r="O1859" i="7" s="1"/>
  <c r="N1860" i="7"/>
  <c r="O1860" i="7" s="1"/>
  <c r="N1861" i="7"/>
  <c r="O1861" i="7" s="1"/>
  <c r="N1862" i="7"/>
  <c r="O1862" i="7" s="1"/>
  <c r="N1863" i="7"/>
  <c r="O1863" i="7" s="1"/>
  <c r="N1864" i="7"/>
  <c r="O1864" i="7" s="1"/>
  <c r="N1865" i="7"/>
  <c r="O1865" i="7" s="1"/>
  <c r="N1866" i="7"/>
  <c r="O1866" i="7" s="1"/>
  <c r="N1867" i="7"/>
  <c r="O1867" i="7" s="1"/>
  <c r="N1868" i="7"/>
  <c r="O1868" i="7" s="1"/>
  <c r="N1869" i="7"/>
  <c r="O1869" i="7" s="1"/>
  <c r="N1870" i="7"/>
  <c r="O1870" i="7" s="1"/>
  <c r="N1871" i="7"/>
  <c r="O1871" i="7" s="1"/>
  <c r="N1872" i="7"/>
  <c r="O1872" i="7" s="1"/>
  <c r="N1873" i="7"/>
  <c r="O1873" i="7" s="1"/>
  <c r="N1874" i="7"/>
  <c r="O1874" i="7" s="1"/>
  <c r="N1875" i="7"/>
  <c r="O1875" i="7" s="1"/>
  <c r="N1876" i="7"/>
  <c r="O1876" i="7" s="1"/>
  <c r="N1877" i="7"/>
  <c r="O1877" i="7" s="1"/>
  <c r="N1878" i="7"/>
  <c r="O1878" i="7" s="1"/>
  <c r="N1879" i="7"/>
  <c r="O1879" i="7" s="1"/>
  <c r="N1880" i="7"/>
  <c r="O1880" i="7" s="1"/>
  <c r="N1881" i="7"/>
  <c r="O1881" i="7" s="1"/>
  <c r="N1882" i="7"/>
  <c r="O1882" i="7" s="1"/>
  <c r="N1883" i="7"/>
  <c r="O1883" i="7" s="1"/>
  <c r="N1884" i="7"/>
  <c r="O1884" i="7" s="1"/>
  <c r="N1885" i="7"/>
  <c r="O1885" i="7" s="1"/>
  <c r="N1886" i="7"/>
  <c r="O1886" i="7" s="1"/>
  <c r="N1887" i="7"/>
  <c r="O1887" i="7" s="1"/>
  <c r="N1888" i="7"/>
  <c r="O1888" i="7" s="1"/>
  <c r="N1889" i="7"/>
  <c r="O1889" i="7" s="1"/>
  <c r="N1890" i="7"/>
  <c r="O1890" i="7" s="1"/>
  <c r="N1891" i="7"/>
  <c r="O1891" i="7" s="1"/>
  <c r="N1892" i="7"/>
  <c r="O1892" i="7" s="1"/>
  <c r="N1893" i="7"/>
  <c r="O1893" i="7" s="1"/>
  <c r="N1894" i="7"/>
  <c r="O1894" i="7" s="1"/>
  <c r="N1895" i="7"/>
  <c r="O1895" i="7" s="1"/>
  <c r="N1896" i="7"/>
  <c r="O1896" i="7" s="1"/>
  <c r="N1897" i="7"/>
  <c r="O1897" i="7" s="1"/>
  <c r="N1898" i="7"/>
  <c r="O1898" i="7" s="1"/>
  <c r="N1899" i="7"/>
  <c r="O1899" i="7" s="1"/>
  <c r="N1900" i="7"/>
  <c r="O1900" i="7" s="1"/>
  <c r="N1901" i="7"/>
  <c r="O1901" i="7" s="1"/>
  <c r="N1902" i="7"/>
  <c r="O1902" i="7" s="1"/>
  <c r="N1903" i="7"/>
  <c r="O1903" i="7" s="1"/>
  <c r="N1904" i="7"/>
  <c r="O1904" i="7" s="1"/>
  <c r="N1905" i="7"/>
  <c r="O1905" i="7" s="1"/>
  <c r="N1906" i="7"/>
  <c r="O1906" i="7" s="1"/>
  <c r="N1907" i="7"/>
  <c r="O1907" i="7" s="1"/>
  <c r="N1908" i="7"/>
  <c r="O1908" i="7" s="1"/>
  <c r="N1909" i="7"/>
  <c r="O1909" i="7" s="1"/>
  <c r="N1910" i="7"/>
  <c r="O1910" i="7" s="1"/>
  <c r="N1911" i="7"/>
  <c r="O1911" i="7" s="1"/>
  <c r="N1912" i="7"/>
  <c r="O1912" i="7" s="1"/>
  <c r="N1913" i="7"/>
  <c r="O1913" i="7" s="1"/>
  <c r="N1914" i="7"/>
  <c r="O1914" i="7" s="1"/>
  <c r="N1915" i="7"/>
  <c r="O1915" i="7" s="1"/>
  <c r="N1916" i="7"/>
  <c r="O1916" i="7" s="1"/>
  <c r="N1917" i="7"/>
  <c r="O1917" i="7" s="1"/>
  <c r="N1918" i="7"/>
  <c r="O1918" i="7" s="1"/>
  <c r="N1919" i="7"/>
  <c r="O1919" i="7" s="1"/>
  <c r="N1920" i="7"/>
  <c r="O1920" i="7" s="1"/>
  <c r="N1921" i="7"/>
  <c r="O1921" i="7" s="1"/>
  <c r="N1922" i="7"/>
  <c r="O1922" i="7" s="1"/>
  <c r="N1923" i="7"/>
  <c r="O1923" i="7" s="1"/>
  <c r="N1924" i="7"/>
  <c r="O1924" i="7" s="1"/>
  <c r="N1925" i="7"/>
  <c r="O1925" i="7" s="1"/>
  <c r="N1926" i="7"/>
  <c r="O1926" i="7" s="1"/>
  <c r="N1927" i="7"/>
  <c r="O1927" i="7" s="1"/>
  <c r="N1928" i="7"/>
  <c r="O1928" i="7" s="1"/>
  <c r="N1929" i="7"/>
  <c r="O1929" i="7" s="1"/>
  <c r="N1930" i="7"/>
  <c r="O1930" i="7" s="1"/>
  <c r="N1931" i="7"/>
  <c r="O1931" i="7" s="1"/>
  <c r="N1932" i="7"/>
  <c r="O1932" i="7" s="1"/>
  <c r="N1933" i="7"/>
  <c r="O1933" i="7" s="1"/>
  <c r="N1934" i="7"/>
  <c r="O1934" i="7" s="1"/>
  <c r="N1935" i="7"/>
  <c r="O1935" i="7" s="1"/>
  <c r="N1936" i="7"/>
  <c r="O1936" i="7" s="1"/>
  <c r="N1937" i="7"/>
  <c r="O1937" i="7" s="1"/>
  <c r="N1938" i="7"/>
  <c r="O1938" i="7" s="1"/>
  <c r="N1939" i="7"/>
  <c r="O1939" i="7" s="1"/>
  <c r="N1940" i="7"/>
  <c r="O1940" i="7" s="1"/>
  <c r="N1941" i="7"/>
  <c r="O1941" i="7" s="1"/>
  <c r="N1942" i="7"/>
  <c r="O1942" i="7" s="1"/>
  <c r="N1943" i="7"/>
  <c r="O1943" i="7" s="1"/>
  <c r="N1944" i="7"/>
  <c r="O1944" i="7" s="1"/>
  <c r="N1945" i="7"/>
  <c r="O1945" i="7" s="1"/>
  <c r="N1946" i="7"/>
  <c r="O1946" i="7" s="1"/>
  <c r="N1947" i="7"/>
  <c r="O1947" i="7" s="1"/>
  <c r="N1948" i="7"/>
  <c r="O1948" i="7" s="1"/>
  <c r="N1949" i="7"/>
  <c r="O1949" i="7" s="1"/>
  <c r="N1950" i="7"/>
  <c r="O1950" i="7" s="1"/>
  <c r="N1951" i="7"/>
  <c r="O1951" i="7" s="1"/>
  <c r="N1952" i="7"/>
  <c r="O1952" i="7" s="1"/>
  <c r="N1953" i="7"/>
  <c r="O1953" i="7" s="1"/>
  <c r="N1954" i="7"/>
  <c r="O1954" i="7" s="1"/>
  <c r="N1955" i="7"/>
  <c r="O1955" i="7" s="1"/>
  <c r="N1956" i="7"/>
  <c r="O1956" i="7" s="1"/>
  <c r="N1957" i="7"/>
  <c r="O1957" i="7" s="1"/>
  <c r="N1958" i="7"/>
  <c r="O1958" i="7" s="1"/>
  <c r="N1959" i="7"/>
  <c r="O1959" i="7" s="1"/>
  <c r="N1960" i="7"/>
  <c r="O1960" i="7" s="1"/>
  <c r="N1961" i="7"/>
  <c r="O1961" i="7" s="1"/>
  <c r="N1962" i="7"/>
  <c r="O1962" i="7" s="1"/>
  <c r="N1963" i="7"/>
  <c r="O1963" i="7" s="1"/>
  <c r="N1964" i="7"/>
  <c r="O1964" i="7" s="1"/>
  <c r="N1965" i="7"/>
  <c r="O1965" i="7" s="1"/>
  <c r="N1966" i="7"/>
  <c r="O1966" i="7" s="1"/>
  <c r="N1967" i="7"/>
  <c r="O1967" i="7" s="1"/>
  <c r="N1968" i="7"/>
  <c r="O1968" i="7" s="1"/>
  <c r="N1969" i="7"/>
  <c r="O1969" i="7" s="1"/>
  <c r="N1970" i="7"/>
  <c r="O1970" i="7" s="1"/>
  <c r="N1971" i="7"/>
  <c r="O1971" i="7" s="1"/>
  <c r="N1972" i="7"/>
  <c r="O1972" i="7" s="1"/>
  <c r="N1973" i="7"/>
  <c r="O1973" i="7" s="1"/>
  <c r="N1974" i="7"/>
  <c r="O1974" i="7" s="1"/>
  <c r="N1975" i="7"/>
  <c r="O1975" i="7" s="1"/>
  <c r="N1976" i="7"/>
  <c r="O1976" i="7" s="1"/>
  <c r="N1977" i="7"/>
  <c r="O1977" i="7" s="1"/>
  <c r="N1978" i="7"/>
  <c r="O1978" i="7" s="1"/>
  <c r="N1979" i="7"/>
  <c r="O1979" i="7" s="1"/>
  <c r="N1980" i="7"/>
  <c r="O1980" i="7" s="1"/>
  <c r="N1981" i="7"/>
  <c r="O1981" i="7" s="1"/>
  <c r="N1982" i="7"/>
  <c r="O1982" i="7" s="1"/>
  <c r="N1983" i="7"/>
  <c r="O1983" i="7" s="1"/>
  <c r="N1984" i="7"/>
  <c r="O1984" i="7" s="1"/>
  <c r="N1985" i="7"/>
  <c r="O1985" i="7" s="1"/>
  <c r="N1986" i="7"/>
  <c r="O1986" i="7" s="1"/>
  <c r="N1987" i="7"/>
  <c r="O1987" i="7" s="1"/>
  <c r="N1988" i="7"/>
  <c r="O1988" i="7" s="1"/>
  <c r="N1989" i="7"/>
  <c r="O1989" i="7" s="1"/>
  <c r="N1990" i="7"/>
  <c r="O1990" i="7" s="1"/>
  <c r="N1991" i="7"/>
  <c r="O1991" i="7" s="1"/>
  <c r="N1992" i="7"/>
  <c r="O1992" i="7" s="1"/>
  <c r="N1993" i="7"/>
  <c r="O1993" i="7" s="1"/>
  <c r="N1994" i="7"/>
  <c r="O1994" i="7" s="1"/>
  <c r="N1995" i="7"/>
  <c r="O1995" i="7" s="1"/>
  <c r="N1996" i="7"/>
  <c r="O1996" i="7" s="1"/>
  <c r="N1997" i="7"/>
  <c r="O1997" i="7" s="1"/>
  <c r="N1998" i="7"/>
  <c r="O1998" i="7" s="1"/>
  <c r="N1999" i="7"/>
  <c r="O1999" i="7" s="1"/>
  <c r="N2000" i="7"/>
  <c r="O2000" i="7" s="1"/>
  <c r="N2001" i="7"/>
  <c r="O2001" i="7" s="1"/>
  <c r="N2002" i="7"/>
  <c r="O2002" i="7" s="1"/>
  <c r="N2003" i="7"/>
  <c r="O2003" i="7" s="1"/>
  <c r="N2004" i="7"/>
  <c r="O2004" i="7" s="1"/>
  <c r="N2005" i="7"/>
  <c r="O2005" i="7" s="1"/>
  <c r="N2006" i="7"/>
  <c r="O2006" i="7" s="1"/>
  <c r="N2007" i="7"/>
  <c r="O2007" i="7" s="1"/>
  <c r="N2008" i="7"/>
  <c r="O2008" i="7" s="1"/>
  <c r="N2009" i="7"/>
  <c r="O2009" i="7" s="1"/>
  <c r="N2010" i="7"/>
  <c r="O2010" i="7" s="1"/>
  <c r="N2011" i="7"/>
  <c r="O2011" i="7" s="1"/>
  <c r="N2012" i="7"/>
  <c r="O2012" i="7" s="1"/>
  <c r="N2013" i="7"/>
  <c r="O2013" i="7" s="1"/>
  <c r="N2014" i="7"/>
  <c r="O2014" i="7" s="1"/>
  <c r="N2015" i="7"/>
  <c r="O2015" i="7" s="1"/>
  <c r="N2016" i="7"/>
  <c r="O2016" i="7" s="1"/>
  <c r="N2017" i="7"/>
  <c r="O2017" i="7" s="1"/>
  <c r="N2018" i="7"/>
  <c r="O2018" i="7" s="1"/>
  <c r="N2019" i="7"/>
  <c r="O2019" i="7" s="1"/>
  <c r="N2020" i="7"/>
  <c r="O2020" i="7" s="1"/>
  <c r="N2021" i="7"/>
  <c r="O2021" i="7" s="1"/>
  <c r="N2022" i="7"/>
  <c r="O2022" i="7" s="1"/>
  <c r="N2023" i="7"/>
  <c r="O2023" i="7" s="1"/>
  <c r="N2024" i="7"/>
  <c r="O2024" i="7" s="1"/>
  <c r="N2025" i="7"/>
  <c r="O2025" i="7" s="1"/>
  <c r="N2026" i="7"/>
  <c r="O2026" i="7" s="1"/>
  <c r="N2027" i="7"/>
  <c r="O2027" i="7" s="1"/>
  <c r="N2028" i="7"/>
  <c r="O2028" i="7" s="1"/>
  <c r="N2029" i="7"/>
  <c r="O2029" i="7" s="1"/>
  <c r="N2030" i="7"/>
  <c r="O2030" i="7" s="1"/>
  <c r="N2031" i="7"/>
  <c r="O2031" i="7" s="1"/>
  <c r="N2032" i="7"/>
  <c r="O2032" i="7" s="1"/>
  <c r="N2033" i="7"/>
  <c r="O2033" i="7" s="1"/>
  <c r="N2034" i="7"/>
  <c r="O2034" i="7" s="1"/>
  <c r="N2035" i="7"/>
  <c r="O2035" i="7" s="1"/>
  <c r="N2036" i="7"/>
  <c r="O2036" i="7" s="1"/>
  <c r="N2037" i="7"/>
  <c r="O2037" i="7" s="1"/>
  <c r="N2038" i="7"/>
  <c r="O2038" i="7" s="1"/>
  <c r="N2039" i="7"/>
  <c r="O2039" i="7" s="1"/>
  <c r="N2040" i="7"/>
  <c r="O2040" i="7" s="1"/>
  <c r="N2041" i="7"/>
  <c r="O2041" i="7" s="1"/>
  <c r="N2042" i="7"/>
  <c r="O2042" i="7" s="1"/>
  <c r="N2043" i="7"/>
  <c r="O2043" i="7" s="1"/>
  <c r="N2044" i="7"/>
  <c r="O2044" i="7" s="1"/>
  <c r="N2045" i="7"/>
  <c r="O2045" i="7" s="1"/>
  <c r="N2046" i="7"/>
  <c r="O2046" i="7" s="1"/>
  <c r="N2047" i="7"/>
  <c r="O2047" i="7" s="1"/>
  <c r="N2048" i="7"/>
  <c r="O2048" i="7" s="1"/>
  <c r="N2049" i="7"/>
  <c r="O2049" i="7" s="1"/>
  <c r="N2050" i="7"/>
  <c r="O2050" i="7" s="1"/>
  <c r="N2051" i="7"/>
  <c r="O2051" i="7" s="1"/>
  <c r="N2052" i="7"/>
  <c r="O2052" i="7" s="1"/>
  <c r="N2053" i="7"/>
  <c r="O2053" i="7" s="1"/>
  <c r="N2054" i="7"/>
  <c r="O2054" i="7" s="1"/>
  <c r="N2055" i="7"/>
  <c r="O2055" i="7" s="1"/>
  <c r="N2056" i="7"/>
  <c r="O2056" i="7" s="1"/>
  <c r="N2057" i="7"/>
  <c r="O2057" i="7" s="1"/>
  <c r="N2058" i="7"/>
  <c r="O2058" i="7" s="1"/>
  <c r="N2059" i="7"/>
  <c r="O2059" i="7" s="1"/>
  <c r="N2060" i="7"/>
  <c r="O2060" i="7" s="1"/>
  <c r="N2061" i="7"/>
  <c r="O2061" i="7" s="1"/>
  <c r="N2062" i="7"/>
  <c r="O2062" i="7" s="1"/>
  <c r="N2063" i="7"/>
  <c r="O2063" i="7" s="1"/>
  <c r="N2064" i="7"/>
  <c r="O2064" i="7" s="1"/>
  <c r="N2065" i="7"/>
  <c r="O2065" i="7" s="1"/>
  <c r="N2066" i="7"/>
  <c r="O2066" i="7" s="1"/>
  <c r="N2067" i="7"/>
  <c r="O2067" i="7" s="1"/>
  <c r="N2068" i="7"/>
  <c r="O2068" i="7" s="1"/>
  <c r="N2069" i="7"/>
  <c r="O2069" i="7" s="1"/>
  <c r="N2070" i="7"/>
  <c r="O2070" i="7" s="1"/>
  <c r="N2071" i="7"/>
  <c r="O2071" i="7" s="1"/>
  <c r="N2072" i="7"/>
  <c r="O2072" i="7" s="1"/>
  <c r="N2073" i="7"/>
  <c r="O2073" i="7" s="1"/>
  <c r="N2074" i="7"/>
  <c r="O2074" i="7" s="1"/>
  <c r="N2075" i="7"/>
  <c r="O2075" i="7" s="1"/>
  <c r="N2076" i="7"/>
  <c r="O2076" i="7" s="1"/>
  <c r="N2077" i="7"/>
  <c r="O2077" i="7" s="1"/>
  <c r="N2078" i="7"/>
  <c r="O2078" i="7" s="1"/>
  <c r="N2079" i="7"/>
  <c r="O2079" i="7" s="1"/>
  <c r="N2080" i="7"/>
  <c r="O2080" i="7" s="1"/>
  <c r="N2081" i="7"/>
  <c r="O2081" i="7" s="1"/>
  <c r="N2082" i="7"/>
  <c r="O2082" i="7" s="1"/>
  <c r="N2083" i="7"/>
  <c r="O2083" i="7" s="1"/>
  <c r="N2084" i="7"/>
  <c r="O2084" i="7" s="1"/>
  <c r="N2085" i="7"/>
  <c r="O2085" i="7" s="1"/>
  <c r="N2086" i="7"/>
  <c r="O2086" i="7" s="1"/>
  <c r="N2087" i="7"/>
  <c r="O2087" i="7" s="1"/>
  <c r="N2088" i="7"/>
  <c r="O2088" i="7" s="1"/>
  <c r="N2089" i="7"/>
  <c r="O2089" i="7" s="1"/>
  <c r="N2090" i="7"/>
  <c r="O2090" i="7" s="1"/>
  <c r="N2091" i="7"/>
  <c r="O2091" i="7" s="1"/>
  <c r="N2092" i="7"/>
  <c r="O2092" i="7" s="1"/>
  <c r="N2093" i="7"/>
  <c r="O2093" i="7" s="1"/>
  <c r="N2094" i="7"/>
  <c r="O2094" i="7" s="1"/>
  <c r="N2095" i="7"/>
  <c r="O2095" i="7" s="1"/>
  <c r="N2096" i="7"/>
  <c r="O2096" i="7" s="1"/>
  <c r="N2097" i="7"/>
  <c r="O2097" i="7" s="1"/>
  <c r="N2098" i="7"/>
  <c r="O2098" i="7" s="1"/>
  <c r="N2099" i="7"/>
  <c r="O2099" i="7" s="1"/>
  <c r="N2100" i="7"/>
  <c r="O2100" i="7" s="1"/>
  <c r="N2101" i="7"/>
  <c r="O2101" i="7" s="1"/>
  <c r="N2102" i="7"/>
  <c r="O2102" i="7" s="1"/>
  <c r="N2103" i="7"/>
  <c r="O2103" i="7" s="1"/>
  <c r="N2104" i="7"/>
  <c r="O2104" i="7" s="1"/>
  <c r="N2105" i="7"/>
  <c r="O2105" i="7" s="1"/>
  <c r="N2106" i="7"/>
  <c r="O2106" i="7" s="1"/>
  <c r="N2107" i="7"/>
  <c r="O2107" i="7" s="1"/>
  <c r="N2108" i="7"/>
  <c r="O2108" i="7" s="1"/>
  <c r="N2109" i="7"/>
  <c r="O2109" i="7" s="1"/>
  <c r="N2110" i="7"/>
  <c r="O2110" i="7" s="1"/>
  <c r="N2111" i="7"/>
  <c r="O2111" i="7" s="1"/>
  <c r="N2112" i="7"/>
  <c r="O2112" i="7" s="1"/>
  <c r="N2113" i="7"/>
  <c r="O2113" i="7" s="1"/>
  <c r="N2114" i="7"/>
  <c r="O2114" i="7" s="1"/>
  <c r="N2115" i="7"/>
  <c r="O2115" i="7" s="1"/>
  <c r="N2116" i="7"/>
  <c r="O2116" i="7" s="1"/>
  <c r="N2117" i="7"/>
  <c r="O2117" i="7" s="1"/>
  <c r="N2118" i="7"/>
  <c r="O2118" i="7" s="1"/>
  <c r="N2119" i="7"/>
  <c r="O2119" i="7" s="1"/>
  <c r="N2120" i="7"/>
  <c r="O2120" i="7" s="1"/>
  <c r="N2121" i="7"/>
  <c r="O2121" i="7" s="1"/>
  <c r="N2122" i="7"/>
  <c r="O2122" i="7" s="1"/>
  <c r="N2123" i="7"/>
  <c r="O2123" i="7" s="1"/>
  <c r="N2124" i="7"/>
  <c r="O2124" i="7" s="1"/>
  <c r="N2125" i="7"/>
  <c r="O2125" i="7" s="1"/>
  <c r="N2126" i="7"/>
  <c r="O2126" i="7" s="1"/>
  <c r="N2127" i="7"/>
  <c r="O2127" i="7" s="1"/>
  <c r="N2128" i="7"/>
  <c r="O2128" i="7" s="1"/>
  <c r="N2129" i="7"/>
  <c r="O2129" i="7" s="1"/>
  <c r="N2130" i="7"/>
  <c r="O2130" i="7" s="1"/>
  <c r="N2131" i="7"/>
  <c r="O2131" i="7" s="1"/>
  <c r="N2132" i="7"/>
  <c r="O2132" i="7" s="1"/>
  <c r="N2133" i="7"/>
  <c r="O2133" i="7" s="1"/>
  <c r="N2134" i="7"/>
  <c r="O2134" i="7" s="1"/>
  <c r="N2135" i="7"/>
  <c r="O2135" i="7" s="1"/>
  <c r="N2136" i="7"/>
  <c r="O2136" i="7" s="1"/>
  <c r="N2137" i="7"/>
  <c r="O2137" i="7" s="1"/>
  <c r="N2138" i="7"/>
  <c r="O2138" i="7" s="1"/>
  <c r="N2139" i="7"/>
  <c r="O2139" i="7" s="1"/>
  <c r="N2140" i="7"/>
  <c r="O2140" i="7" s="1"/>
  <c r="N2141" i="7"/>
  <c r="O2141" i="7" s="1"/>
  <c r="N2142" i="7"/>
  <c r="O2142" i="7" s="1"/>
  <c r="N2143" i="7"/>
  <c r="O2143" i="7" s="1"/>
  <c r="N2144" i="7"/>
  <c r="O2144" i="7" s="1"/>
  <c r="N2145" i="7"/>
  <c r="O2145" i="7" s="1"/>
  <c r="N2146" i="7"/>
  <c r="O2146" i="7" s="1"/>
  <c r="N2147" i="7"/>
  <c r="O2147" i="7" s="1"/>
  <c r="N2148" i="7"/>
  <c r="O2148" i="7" s="1"/>
  <c r="N2149" i="7"/>
  <c r="O2149" i="7" s="1"/>
  <c r="N2150" i="7"/>
  <c r="O2150" i="7" s="1"/>
  <c r="N2151" i="7"/>
  <c r="O2151" i="7" s="1"/>
  <c r="N2152" i="7"/>
  <c r="O2152" i="7" s="1"/>
  <c r="N2153" i="7"/>
  <c r="O2153" i="7" s="1"/>
  <c r="N2154" i="7"/>
  <c r="O2154" i="7" s="1"/>
  <c r="N2155" i="7"/>
  <c r="O2155" i="7" s="1"/>
  <c r="N2156" i="7"/>
  <c r="O2156" i="7" s="1"/>
  <c r="N2157" i="7"/>
  <c r="O2157" i="7" s="1"/>
  <c r="N2158" i="7"/>
  <c r="O2158" i="7" s="1"/>
  <c r="N2159" i="7"/>
  <c r="O2159" i="7" s="1"/>
  <c r="N2160" i="7"/>
  <c r="O2160" i="7" s="1"/>
  <c r="N2161" i="7"/>
  <c r="O2161" i="7" s="1"/>
  <c r="N2162" i="7"/>
  <c r="O2162" i="7" s="1"/>
  <c r="N2163" i="7"/>
  <c r="O2163" i="7" s="1"/>
  <c r="N2164" i="7"/>
  <c r="O2164" i="7" s="1"/>
  <c r="N2165" i="7"/>
  <c r="O2165" i="7" s="1"/>
  <c r="N2166" i="7"/>
  <c r="O2166" i="7" s="1"/>
  <c r="N2167" i="7"/>
  <c r="O2167" i="7" s="1"/>
  <c r="N2168" i="7"/>
  <c r="O2168" i="7" s="1"/>
  <c r="N2169" i="7"/>
  <c r="O2169" i="7" s="1"/>
  <c r="N2170" i="7"/>
  <c r="O2170" i="7" s="1"/>
  <c r="N2171" i="7"/>
  <c r="O2171" i="7" s="1"/>
  <c r="N2172" i="7"/>
  <c r="O2172" i="7" s="1"/>
  <c r="N2173" i="7"/>
  <c r="O2173" i="7" s="1"/>
  <c r="N2174" i="7"/>
  <c r="O2174" i="7" s="1"/>
  <c r="N2175" i="7"/>
  <c r="O2175" i="7" s="1"/>
  <c r="N2176" i="7"/>
  <c r="O2176" i="7" s="1"/>
  <c r="N2177" i="7"/>
  <c r="O2177" i="7" s="1"/>
  <c r="N2178" i="7"/>
  <c r="O2178" i="7" s="1"/>
  <c r="N2179" i="7"/>
  <c r="O2179" i="7" s="1"/>
  <c r="N2180" i="7"/>
  <c r="O2180" i="7" s="1"/>
  <c r="N2181" i="7"/>
  <c r="O2181" i="7" s="1"/>
  <c r="N2182" i="7"/>
  <c r="O2182" i="7" s="1"/>
  <c r="N2183" i="7"/>
  <c r="O2183" i="7" s="1"/>
  <c r="N2184" i="7"/>
  <c r="O2184" i="7" s="1"/>
  <c r="N2185" i="7"/>
  <c r="O2185" i="7" s="1"/>
  <c r="N2186" i="7"/>
  <c r="O2186" i="7" s="1"/>
  <c r="N2187" i="7"/>
  <c r="O2187" i="7" s="1"/>
  <c r="N2188" i="7"/>
  <c r="O2188" i="7" s="1"/>
  <c r="N2189" i="7"/>
  <c r="O2189" i="7" s="1"/>
  <c r="N2190" i="7"/>
  <c r="O2190" i="7" s="1"/>
  <c r="N2191" i="7"/>
  <c r="O2191" i="7" s="1"/>
  <c r="N2192" i="7"/>
  <c r="O2192" i="7" s="1"/>
  <c r="N2193" i="7"/>
  <c r="O2193" i="7" s="1"/>
  <c r="N2194" i="7"/>
  <c r="O2194" i="7" s="1"/>
  <c r="N2195" i="7"/>
  <c r="O2195" i="7" s="1"/>
  <c r="N2196" i="7"/>
  <c r="O2196" i="7" s="1"/>
  <c r="N2197" i="7"/>
  <c r="O2197" i="7" s="1"/>
  <c r="N2198" i="7"/>
  <c r="O2198" i="7" s="1"/>
  <c r="N2199" i="7"/>
  <c r="O2199" i="7" s="1"/>
  <c r="N2200" i="7"/>
  <c r="O2200" i="7" s="1"/>
  <c r="N2201" i="7"/>
  <c r="O2201" i="7" s="1"/>
  <c r="N2202" i="7"/>
  <c r="O2202" i="7" s="1"/>
  <c r="N2203" i="7"/>
  <c r="O2203" i="7" s="1"/>
  <c r="N2204" i="7"/>
  <c r="O2204" i="7" s="1"/>
  <c r="N2205" i="7"/>
  <c r="O2205" i="7" s="1"/>
  <c r="N2206" i="7"/>
  <c r="O2206" i="7" s="1"/>
  <c r="N2207" i="7"/>
  <c r="O2207" i="7" s="1"/>
  <c r="N2208" i="7"/>
  <c r="O2208" i="7" s="1"/>
  <c r="N2209" i="7"/>
  <c r="O2209" i="7" s="1"/>
  <c r="N2210" i="7"/>
  <c r="O2210" i="7" s="1"/>
  <c r="N2211" i="7"/>
  <c r="O2211" i="7" s="1"/>
  <c r="N2212" i="7"/>
  <c r="O2212" i="7" s="1"/>
  <c r="N2213" i="7"/>
  <c r="O2213" i="7" s="1"/>
  <c r="N2214" i="7"/>
  <c r="O2214" i="7" s="1"/>
  <c r="N2215" i="7"/>
  <c r="O2215" i="7" s="1"/>
  <c r="N2216" i="7"/>
  <c r="O2216" i="7" s="1"/>
  <c r="N2217" i="7"/>
  <c r="O2217" i="7" s="1"/>
  <c r="N2218" i="7"/>
  <c r="O2218" i="7" s="1"/>
  <c r="N2219" i="7"/>
  <c r="O2219" i="7" s="1"/>
  <c r="N2220" i="7"/>
  <c r="O2220" i="7" s="1"/>
  <c r="N2221" i="7"/>
  <c r="O2221" i="7" s="1"/>
  <c r="N2222" i="7"/>
  <c r="O2222" i="7" s="1"/>
  <c r="N2223" i="7"/>
  <c r="O2223" i="7" s="1"/>
  <c r="N2224" i="7"/>
  <c r="O2224" i="7" s="1"/>
  <c r="N2225" i="7"/>
  <c r="O2225" i="7" s="1"/>
  <c r="N2226" i="7"/>
  <c r="O2226" i="7" s="1"/>
  <c r="N2227" i="7"/>
  <c r="O2227" i="7" s="1"/>
  <c r="N2228" i="7"/>
  <c r="O2228" i="7" s="1"/>
  <c r="N2229" i="7"/>
  <c r="O2229" i="7" s="1"/>
  <c r="N2230" i="7"/>
  <c r="O2230" i="7" s="1"/>
  <c r="N2231" i="7"/>
  <c r="O2231" i="7" s="1"/>
  <c r="N2232" i="7"/>
  <c r="O2232" i="7" s="1"/>
  <c r="N2233" i="7"/>
  <c r="O2233" i="7" s="1"/>
  <c r="N2234" i="7"/>
  <c r="O2234" i="7" s="1"/>
  <c r="N2235" i="7"/>
  <c r="O2235" i="7" s="1"/>
  <c r="N2236" i="7"/>
  <c r="O2236" i="7" s="1"/>
  <c r="N2237" i="7"/>
  <c r="O2237" i="7" s="1"/>
  <c r="N2238" i="7"/>
  <c r="O2238" i="7" s="1"/>
  <c r="N2239" i="7"/>
  <c r="O2239" i="7" s="1"/>
  <c r="N2240" i="7"/>
  <c r="O2240" i="7" s="1"/>
  <c r="N2241" i="7"/>
  <c r="O2241" i="7" s="1"/>
  <c r="N2242" i="7"/>
  <c r="O2242" i="7" s="1"/>
  <c r="N2243" i="7"/>
  <c r="O2243" i="7" s="1"/>
  <c r="N2244" i="7"/>
  <c r="O2244" i="7" s="1"/>
  <c r="N2245" i="7"/>
  <c r="O2245" i="7" s="1"/>
  <c r="N2246" i="7"/>
  <c r="O2246" i="7" s="1"/>
  <c r="N2247" i="7"/>
  <c r="O2247" i="7" s="1"/>
  <c r="N2248" i="7"/>
  <c r="O2248" i="7" s="1"/>
  <c r="N2249" i="7"/>
  <c r="O2249" i="7" s="1"/>
  <c r="N2250" i="7"/>
  <c r="O2250" i="7" s="1"/>
  <c r="N2251" i="7"/>
  <c r="O2251" i="7" s="1"/>
  <c r="N2252" i="7"/>
  <c r="O2252" i="7" s="1"/>
  <c r="N2253" i="7"/>
  <c r="O2253" i="7" s="1"/>
  <c r="N2254" i="7"/>
  <c r="O2254" i="7" s="1"/>
  <c r="N2255" i="7"/>
  <c r="O2255" i="7" s="1"/>
  <c r="N2256" i="7"/>
  <c r="O2256" i="7" s="1"/>
  <c r="N2257" i="7"/>
  <c r="O2257" i="7" s="1"/>
  <c r="N2258" i="7"/>
  <c r="O2258" i="7" s="1"/>
  <c r="N2259" i="7"/>
  <c r="O2259" i="7" s="1"/>
  <c r="N2260" i="7"/>
  <c r="O2260" i="7" s="1"/>
  <c r="N2261" i="7"/>
  <c r="O2261" i="7" s="1"/>
  <c r="N2262" i="7"/>
  <c r="O2262" i="7" s="1"/>
  <c r="N2263" i="7"/>
  <c r="O2263" i="7" s="1"/>
  <c r="N2264" i="7"/>
  <c r="O2264" i="7" s="1"/>
  <c r="N2265" i="7"/>
  <c r="O2265" i="7" s="1"/>
  <c r="N2266" i="7"/>
  <c r="O2266" i="7" s="1"/>
  <c r="N2267" i="7"/>
  <c r="O2267" i="7" s="1"/>
  <c r="N2268" i="7"/>
  <c r="O2268" i="7" s="1"/>
  <c r="N2269" i="7"/>
  <c r="O2269" i="7" s="1"/>
  <c r="N2270" i="7"/>
  <c r="O2270" i="7" s="1"/>
  <c r="N2271" i="7"/>
  <c r="O2271" i="7" s="1"/>
  <c r="N2272" i="7"/>
  <c r="O2272" i="7" s="1"/>
  <c r="N2273" i="7"/>
  <c r="O2273" i="7" s="1"/>
  <c r="N2274" i="7"/>
  <c r="O2274" i="7" s="1"/>
  <c r="N2275" i="7"/>
  <c r="O2275" i="7" s="1"/>
  <c r="N2276" i="7"/>
  <c r="O2276" i="7" s="1"/>
  <c r="N2277" i="7"/>
  <c r="O2277" i="7" s="1"/>
  <c r="N2278" i="7"/>
  <c r="O2278" i="7" s="1"/>
  <c r="N2279" i="7"/>
  <c r="O2279" i="7" s="1"/>
  <c r="N2280" i="7"/>
  <c r="O2280" i="7" s="1"/>
  <c r="N2281" i="7"/>
  <c r="O2281" i="7" s="1"/>
  <c r="N2282" i="7"/>
  <c r="O2282" i="7" s="1"/>
  <c r="N2283" i="7"/>
  <c r="O2283" i="7" s="1"/>
  <c r="N2284" i="7"/>
  <c r="O2284" i="7" s="1"/>
  <c r="N2285" i="7"/>
  <c r="O2285" i="7" s="1"/>
  <c r="N2286" i="7"/>
  <c r="O2286" i="7" s="1"/>
  <c r="N2287" i="7"/>
  <c r="O2287" i="7" s="1"/>
  <c r="N2288" i="7"/>
  <c r="O2288" i="7" s="1"/>
  <c r="N2289" i="7"/>
  <c r="O2289" i="7" s="1"/>
  <c r="N2290" i="7"/>
  <c r="O2290" i="7" s="1"/>
  <c r="N2291" i="7"/>
  <c r="O2291" i="7" s="1"/>
  <c r="N2292" i="7"/>
  <c r="O2292" i="7" s="1"/>
  <c r="N2293" i="7"/>
  <c r="O2293" i="7" s="1"/>
  <c r="N2294" i="7"/>
  <c r="O2294" i="7" s="1"/>
  <c r="N2295" i="7"/>
  <c r="O2295" i="7" s="1"/>
  <c r="N2296" i="7"/>
  <c r="O2296" i="7" s="1"/>
  <c r="N2297" i="7"/>
  <c r="O2297" i="7" s="1"/>
  <c r="N2298" i="7"/>
  <c r="O2298" i="7" s="1"/>
  <c r="N2299" i="7"/>
  <c r="O2299" i="7" s="1"/>
  <c r="N2300" i="7"/>
  <c r="O2300" i="7" s="1"/>
  <c r="N2301" i="7"/>
  <c r="O2301" i="7" s="1"/>
  <c r="N2302" i="7"/>
  <c r="O2302" i="7" s="1"/>
  <c r="N2303" i="7"/>
  <c r="O2303" i="7" s="1"/>
  <c r="N2304" i="7"/>
  <c r="O2304" i="7" s="1"/>
  <c r="N2305" i="7"/>
  <c r="O2305" i="7" s="1"/>
  <c r="N2306" i="7"/>
  <c r="O2306" i="7" s="1"/>
  <c r="N2307" i="7"/>
  <c r="O2307" i="7" s="1"/>
  <c r="N2308" i="7"/>
  <c r="O2308" i="7" s="1"/>
  <c r="N2309" i="7"/>
  <c r="O2309" i="7" s="1"/>
  <c r="N2310" i="7"/>
  <c r="O2310" i="7" s="1"/>
  <c r="N2311" i="7"/>
  <c r="O2311" i="7" s="1"/>
  <c r="N2312" i="7"/>
  <c r="O2312" i="7" s="1"/>
  <c r="N2313" i="7"/>
  <c r="O2313" i="7" s="1"/>
  <c r="N2314" i="7"/>
  <c r="O2314" i="7" s="1"/>
  <c r="N2315" i="7"/>
  <c r="O2315" i="7" s="1"/>
  <c r="N2316" i="7"/>
  <c r="O2316" i="7" s="1"/>
  <c r="N2317" i="7"/>
  <c r="O2317" i="7" s="1"/>
  <c r="N2318" i="7"/>
  <c r="O2318" i="7" s="1"/>
  <c r="N2319" i="7"/>
  <c r="O2319" i="7" s="1"/>
  <c r="N2320" i="7"/>
  <c r="O2320" i="7" s="1"/>
  <c r="N2321" i="7"/>
  <c r="O2321" i="7" s="1"/>
  <c r="N2322" i="7"/>
  <c r="O2322" i="7" s="1"/>
  <c r="N2323" i="7"/>
  <c r="O2323" i="7" s="1"/>
  <c r="N2324" i="7"/>
  <c r="O2324" i="7" s="1"/>
  <c r="N2325" i="7"/>
  <c r="O2325" i="7" s="1"/>
  <c r="N2326" i="7"/>
  <c r="O2326" i="7" s="1"/>
  <c r="N2327" i="7"/>
  <c r="O2327" i="7" s="1"/>
  <c r="N2328" i="7"/>
  <c r="O2328" i="7" s="1"/>
  <c r="N2329" i="7"/>
  <c r="O2329" i="7" s="1"/>
  <c r="N2330" i="7"/>
  <c r="O2330" i="7" s="1"/>
  <c r="N2331" i="7"/>
  <c r="O2331" i="7" s="1"/>
  <c r="N2332" i="7"/>
  <c r="O2332" i="7" s="1"/>
  <c r="N2333" i="7"/>
  <c r="O2333" i="7" s="1"/>
  <c r="N2334" i="7"/>
  <c r="O2334" i="7" s="1"/>
  <c r="N2335" i="7"/>
  <c r="O2335" i="7" s="1"/>
  <c r="N2336" i="7"/>
  <c r="O2336" i="7" s="1"/>
  <c r="N2337" i="7"/>
  <c r="O2337" i="7" s="1"/>
  <c r="N2338" i="7"/>
  <c r="O2338" i="7" s="1"/>
  <c r="N2339" i="7"/>
  <c r="O2339" i="7" s="1"/>
  <c r="N2340" i="7"/>
  <c r="O2340" i="7" s="1"/>
  <c r="N2341" i="7"/>
  <c r="O2341" i="7" s="1"/>
  <c r="N2342" i="7"/>
  <c r="O2342" i="7" s="1"/>
  <c r="N2343" i="7"/>
  <c r="O2343" i="7" s="1"/>
  <c r="N2344" i="7"/>
  <c r="O2344" i="7" s="1"/>
  <c r="N2345" i="7"/>
  <c r="O2345" i="7" s="1"/>
  <c r="N2346" i="7"/>
  <c r="O2346" i="7" s="1"/>
  <c r="N2347" i="7"/>
  <c r="O2347" i="7" s="1"/>
  <c r="N2348" i="7"/>
  <c r="O2348" i="7" s="1"/>
  <c r="N2349" i="7"/>
  <c r="O2349" i="7" s="1"/>
  <c r="N2350" i="7"/>
  <c r="O2350" i="7" s="1"/>
  <c r="N2351" i="7"/>
  <c r="O2351" i="7" s="1"/>
  <c r="N2352" i="7"/>
  <c r="O2352" i="7" s="1"/>
  <c r="N2353" i="7"/>
  <c r="O2353" i="7" s="1"/>
  <c r="N2354" i="7"/>
  <c r="O2354" i="7" s="1"/>
  <c r="N2355" i="7"/>
  <c r="O2355" i="7" s="1"/>
  <c r="N2356" i="7"/>
  <c r="O2356" i="7" s="1"/>
  <c r="N2357" i="7"/>
  <c r="O2357" i="7" s="1"/>
  <c r="N2358" i="7"/>
  <c r="O2358" i="7" s="1"/>
  <c r="N2359" i="7"/>
  <c r="O2359" i="7" s="1"/>
  <c r="N2360" i="7"/>
  <c r="O2360" i="7" s="1"/>
  <c r="N2361" i="7"/>
  <c r="O2361" i="7" s="1"/>
  <c r="N2362" i="7"/>
  <c r="O2362" i="7" s="1"/>
  <c r="N2363" i="7"/>
  <c r="O2363" i="7" s="1"/>
  <c r="N2364" i="7"/>
  <c r="O2364" i="7" s="1"/>
  <c r="N2365" i="7"/>
  <c r="O2365" i="7" s="1"/>
  <c r="N2366" i="7"/>
  <c r="O2366" i="7" s="1"/>
  <c r="N2367" i="7"/>
  <c r="O2367" i="7" s="1"/>
  <c r="N2368" i="7"/>
  <c r="O2368" i="7" s="1"/>
  <c r="N2369" i="7"/>
  <c r="O2369" i="7" s="1"/>
  <c r="N2370" i="7"/>
  <c r="O2370" i="7" s="1"/>
  <c r="N2371" i="7"/>
  <c r="O2371" i="7" s="1"/>
  <c r="N2372" i="7"/>
  <c r="O2372" i="7" s="1"/>
  <c r="N2373" i="7"/>
  <c r="O2373" i="7" s="1"/>
  <c r="N2374" i="7"/>
  <c r="O2374" i="7" s="1"/>
  <c r="N2375" i="7"/>
  <c r="O2375" i="7" s="1"/>
  <c r="N2376" i="7"/>
  <c r="O2376" i="7" s="1"/>
  <c r="N2377" i="7"/>
  <c r="O2377" i="7" s="1"/>
  <c r="N2378" i="7"/>
  <c r="O2378" i="7" s="1"/>
  <c r="N2379" i="7"/>
  <c r="O2379" i="7" s="1"/>
  <c r="N2380" i="7"/>
  <c r="O2380" i="7" s="1"/>
  <c r="N2381" i="7"/>
  <c r="O2381" i="7" s="1"/>
  <c r="N2382" i="7"/>
  <c r="O2382" i="7" s="1"/>
  <c r="N2383" i="7"/>
  <c r="O2383" i="7" s="1"/>
  <c r="N2384" i="7"/>
  <c r="O2384" i="7" s="1"/>
  <c r="N2385" i="7"/>
  <c r="O2385" i="7" s="1"/>
  <c r="N2386" i="7"/>
  <c r="O2386" i="7" s="1"/>
  <c r="N2387" i="7"/>
  <c r="O2387" i="7" s="1"/>
  <c r="N2388" i="7"/>
  <c r="O2388" i="7" s="1"/>
  <c r="N2389" i="7"/>
  <c r="O2389" i="7" s="1"/>
  <c r="N2390" i="7"/>
  <c r="O2390" i="7" s="1"/>
  <c r="N2391" i="7"/>
  <c r="O2391" i="7" s="1"/>
  <c r="N2392" i="7"/>
  <c r="O2392" i="7" s="1"/>
  <c r="N2393" i="7"/>
  <c r="O2393" i="7" s="1"/>
  <c r="N2394" i="7"/>
  <c r="O2394" i="7" s="1"/>
  <c r="N2395" i="7"/>
  <c r="O2395" i="7" s="1"/>
  <c r="N2396" i="7"/>
  <c r="O2396" i="7" s="1"/>
  <c r="N2397" i="7"/>
  <c r="O2397" i="7" s="1"/>
  <c r="N2398" i="7"/>
  <c r="O2398" i="7" s="1"/>
  <c r="N2399" i="7"/>
  <c r="O2399" i="7" s="1"/>
  <c r="N2400" i="7"/>
  <c r="O2400" i="7" s="1"/>
  <c r="N2401" i="7"/>
  <c r="O2401" i="7" s="1"/>
  <c r="N2402" i="7"/>
  <c r="O2402" i="7" s="1"/>
  <c r="N2403" i="7"/>
  <c r="O2403" i="7" s="1"/>
  <c r="N2404" i="7"/>
  <c r="O2404" i="7" s="1"/>
  <c r="N2405" i="7"/>
  <c r="O2405" i="7" s="1"/>
  <c r="N2406" i="7"/>
  <c r="O2406" i="7" s="1"/>
  <c r="N2407" i="7"/>
  <c r="O2407" i="7" s="1"/>
  <c r="N2408" i="7"/>
  <c r="O2408" i="7" s="1"/>
  <c r="N2409" i="7"/>
  <c r="O2409" i="7" s="1"/>
  <c r="N2410" i="7"/>
  <c r="O2410" i="7" s="1"/>
  <c r="N2411" i="7"/>
  <c r="O2411" i="7" s="1"/>
  <c r="N2412" i="7"/>
  <c r="O2412" i="7" s="1"/>
  <c r="N2413" i="7"/>
  <c r="O2413" i="7" s="1"/>
  <c r="N2414" i="7"/>
  <c r="O2414" i="7" s="1"/>
  <c r="N2415" i="7"/>
  <c r="O2415" i="7" s="1"/>
  <c r="N2416" i="7"/>
  <c r="O2416" i="7" s="1"/>
  <c r="N2417" i="7"/>
  <c r="O2417" i="7" s="1"/>
  <c r="N2418" i="7"/>
  <c r="O2418" i="7" s="1"/>
  <c r="N2419" i="7"/>
  <c r="O2419" i="7" s="1"/>
  <c r="N2420" i="7"/>
  <c r="O2420" i="7" s="1"/>
  <c r="N2421" i="7"/>
  <c r="O2421" i="7" s="1"/>
  <c r="N2422" i="7"/>
  <c r="O2422" i="7" s="1"/>
  <c r="N2423" i="7"/>
  <c r="O2423" i="7" s="1"/>
  <c r="N2424" i="7"/>
  <c r="O2424" i="7" s="1"/>
  <c r="N2425" i="7"/>
  <c r="O2425" i="7" s="1"/>
  <c r="N2426" i="7"/>
  <c r="O2426" i="7" s="1"/>
  <c r="N2427" i="7"/>
  <c r="O2427" i="7" s="1"/>
  <c r="N2428" i="7"/>
  <c r="O2428" i="7" s="1"/>
  <c r="N2429" i="7"/>
  <c r="O2429" i="7" s="1"/>
  <c r="N2430" i="7"/>
  <c r="O2430" i="7" s="1"/>
  <c r="N2431" i="7"/>
  <c r="O2431" i="7" s="1"/>
  <c r="N2432" i="7"/>
  <c r="O2432" i="7" s="1"/>
  <c r="N2433" i="7"/>
  <c r="O2433" i="7" s="1"/>
  <c r="N2434" i="7"/>
  <c r="O2434" i="7" s="1"/>
  <c r="N2435" i="7"/>
  <c r="O2435" i="7" s="1"/>
  <c r="N2436" i="7"/>
  <c r="O2436" i="7" s="1"/>
  <c r="N2437" i="7"/>
  <c r="O2437" i="7" s="1"/>
  <c r="N2438" i="7"/>
  <c r="O2438" i="7" s="1"/>
  <c r="N2439" i="7"/>
  <c r="O2439" i="7" s="1"/>
  <c r="N2440" i="7"/>
  <c r="O2440" i="7" s="1"/>
  <c r="N2441" i="7"/>
  <c r="O2441" i="7" s="1"/>
  <c r="N2442" i="7"/>
  <c r="O2442" i="7" s="1"/>
  <c r="N2443" i="7"/>
  <c r="O2443" i="7" s="1"/>
  <c r="N2444" i="7"/>
  <c r="O2444" i="7" s="1"/>
  <c r="N2445" i="7"/>
  <c r="O2445" i="7" s="1"/>
  <c r="N2446" i="7"/>
  <c r="O2446" i="7" s="1"/>
  <c r="N2447" i="7"/>
  <c r="O2447" i="7" s="1"/>
  <c r="N2448" i="7"/>
  <c r="O2448" i="7" s="1"/>
  <c r="N2449" i="7"/>
  <c r="O2449" i="7" s="1"/>
  <c r="N2450" i="7"/>
  <c r="O2450" i="7" s="1"/>
  <c r="N2451" i="7"/>
  <c r="O2451" i="7" s="1"/>
  <c r="N2452" i="7"/>
  <c r="O2452" i="7" s="1"/>
  <c r="N2453" i="7"/>
  <c r="O2453" i="7" s="1"/>
  <c r="N2454" i="7"/>
  <c r="O2454" i="7" s="1"/>
  <c r="N2455" i="7"/>
  <c r="O2455" i="7" s="1"/>
  <c r="N2456" i="7"/>
  <c r="O2456" i="7" s="1"/>
  <c r="N2457" i="7"/>
  <c r="O2457" i="7" s="1"/>
  <c r="N2458" i="7"/>
  <c r="O2458" i="7" s="1"/>
  <c r="N2459" i="7"/>
  <c r="O2459" i="7" s="1"/>
  <c r="N2460" i="7"/>
  <c r="O2460" i="7" s="1"/>
  <c r="N2461" i="7"/>
  <c r="O2461" i="7" s="1"/>
  <c r="N2462" i="7"/>
  <c r="O2462" i="7" s="1"/>
  <c r="N2463" i="7"/>
  <c r="O2463" i="7" s="1"/>
  <c r="N2464" i="7"/>
  <c r="O2464" i="7" s="1"/>
  <c r="N2465" i="7"/>
  <c r="O2465" i="7" s="1"/>
  <c r="N2466" i="7"/>
  <c r="O2466" i="7" s="1"/>
  <c r="N2467" i="7"/>
  <c r="O2467" i="7" s="1"/>
  <c r="N2468" i="7"/>
  <c r="O2468" i="7" s="1"/>
  <c r="N2469" i="7"/>
  <c r="O2469" i="7" s="1"/>
  <c r="N2470" i="7"/>
  <c r="O2470" i="7" s="1"/>
  <c r="N2471" i="7"/>
  <c r="O2471" i="7" s="1"/>
  <c r="N2472" i="7"/>
  <c r="O2472" i="7" s="1"/>
  <c r="N2473" i="7"/>
  <c r="O2473" i="7" s="1"/>
  <c r="N2474" i="7"/>
  <c r="O2474" i="7" s="1"/>
  <c r="N2475" i="7"/>
  <c r="O2475" i="7" s="1"/>
  <c r="N2476" i="7"/>
  <c r="O2476" i="7" s="1"/>
  <c r="N2477" i="7"/>
  <c r="O2477" i="7" s="1"/>
  <c r="N2478" i="7"/>
  <c r="O2478" i="7" s="1"/>
  <c r="N2479" i="7"/>
  <c r="O2479" i="7" s="1"/>
  <c r="N2480" i="7"/>
  <c r="O2480" i="7" s="1"/>
  <c r="N2481" i="7"/>
  <c r="O2481" i="7" s="1"/>
  <c r="N2482" i="7"/>
  <c r="O2482" i="7" s="1"/>
  <c r="N2483" i="7"/>
  <c r="O2483" i="7" s="1"/>
  <c r="N2484" i="7"/>
  <c r="O2484" i="7" s="1"/>
  <c r="N2485" i="7"/>
  <c r="O2485" i="7" s="1"/>
  <c r="N2486" i="7"/>
  <c r="O2486" i="7" s="1"/>
  <c r="N2487" i="7"/>
  <c r="O2487" i="7" s="1"/>
  <c r="N2488" i="7"/>
  <c r="O2488" i="7" s="1"/>
  <c r="N2489" i="7"/>
  <c r="O2489" i="7" s="1"/>
  <c r="N2490" i="7"/>
  <c r="O2490" i="7" s="1"/>
  <c r="N2491" i="7"/>
  <c r="O2491" i="7" s="1"/>
  <c r="N2492" i="7"/>
  <c r="O2492" i="7" s="1"/>
  <c r="N2493" i="7"/>
  <c r="O2493" i="7" s="1"/>
  <c r="N2494" i="7"/>
  <c r="O2494" i="7" s="1"/>
  <c r="N2495" i="7"/>
  <c r="O2495" i="7" s="1"/>
  <c r="N2496" i="7"/>
  <c r="O2496" i="7" s="1"/>
  <c r="N2497" i="7"/>
  <c r="O2497" i="7" s="1"/>
  <c r="N2498" i="7"/>
  <c r="O2498" i="7" s="1"/>
  <c r="N2499" i="7"/>
  <c r="O2499" i="7" s="1"/>
  <c r="N2500" i="7"/>
  <c r="O2500" i="7" s="1"/>
  <c r="N2501" i="7"/>
  <c r="O2501" i="7" s="1"/>
  <c r="N2502" i="7"/>
  <c r="O2502" i="7" s="1"/>
  <c r="N2503" i="7"/>
  <c r="O2503" i="7" s="1"/>
  <c r="N2504" i="7"/>
  <c r="O2504" i="7" s="1"/>
  <c r="N2505" i="7"/>
  <c r="O2505" i="7" s="1"/>
  <c r="N2506" i="7"/>
  <c r="O2506" i="7" s="1"/>
  <c r="N2507" i="7"/>
  <c r="O2507" i="7" s="1"/>
  <c r="N2508" i="7"/>
  <c r="O2508" i="7" s="1"/>
  <c r="N2509" i="7"/>
  <c r="O2509" i="7" s="1"/>
  <c r="N2510" i="7"/>
  <c r="O2510" i="7" s="1"/>
  <c r="N2511" i="7"/>
  <c r="O2511" i="7" s="1"/>
  <c r="N2512" i="7"/>
  <c r="O2512" i="7" s="1"/>
  <c r="N2513" i="7"/>
  <c r="O2513" i="7" s="1"/>
  <c r="N2514" i="7"/>
  <c r="O2514" i="7" s="1"/>
  <c r="N2515" i="7"/>
  <c r="O2515" i="7" s="1"/>
  <c r="N2516" i="7"/>
  <c r="O2516" i="7" s="1"/>
  <c r="N2517" i="7"/>
  <c r="O2517" i="7" s="1"/>
  <c r="N2518" i="7"/>
  <c r="O2518" i="7" s="1"/>
  <c r="N2519" i="7"/>
  <c r="O2519" i="7" s="1"/>
  <c r="N2520" i="7"/>
  <c r="O2520" i="7" s="1"/>
  <c r="N2521" i="7"/>
  <c r="O2521" i="7" s="1"/>
  <c r="N2522" i="7"/>
  <c r="O2522" i="7" s="1"/>
  <c r="N2523" i="7"/>
  <c r="O2523" i="7" s="1"/>
  <c r="N2524" i="7"/>
  <c r="O2524" i="7" s="1"/>
  <c r="N2525" i="7"/>
  <c r="O2525" i="7" s="1"/>
  <c r="N2526" i="7"/>
  <c r="O2526" i="7" s="1"/>
  <c r="N2527" i="7"/>
  <c r="O2527" i="7" s="1"/>
  <c r="N2528" i="7"/>
  <c r="O2528" i="7" s="1"/>
  <c r="N2529" i="7"/>
  <c r="O2529" i="7" s="1"/>
  <c r="N2530" i="7"/>
  <c r="O2530" i="7" s="1"/>
  <c r="N2531" i="7"/>
  <c r="O2531" i="7" s="1"/>
  <c r="N2532" i="7"/>
  <c r="O2532" i="7" s="1"/>
  <c r="N2533" i="7"/>
  <c r="O2533" i="7" s="1"/>
  <c r="N2534" i="7"/>
  <c r="O2534" i="7" s="1"/>
  <c r="N2535" i="7"/>
  <c r="O2535" i="7" s="1"/>
  <c r="N2536" i="7"/>
  <c r="O2536" i="7" s="1"/>
  <c r="N2537" i="7"/>
  <c r="O2537" i="7" s="1"/>
  <c r="N2538" i="7"/>
  <c r="O2538" i="7" s="1"/>
  <c r="N2539" i="7"/>
  <c r="O2539" i="7" s="1"/>
  <c r="N2540" i="7"/>
  <c r="O2540" i="7" s="1"/>
  <c r="N2541" i="7"/>
  <c r="O2541" i="7" s="1"/>
  <c r="N2542" i="7"/>
  <c r="O2542" i="7" s="1"/>
  <c r="N2543" i="7"/>
  <c r="O2543" i="7" s="1"/>
  <c r="N2544" i="7"/>
  <c r="O2544" i="7" s="1"/>
  <c r="N2545" i="7"/>
  <c r="O2545" i="7" s="1"/>
  <c r="N2546" i="7"/>
  <c r="O2546" i="7" s="1"/>
  <c r="N2547" i="7"/>
  <c r="O2547" i="7" s="1"/>
  <c r="N2548" i="7"/>
  <c r="O2548" i="7" s="1"/>
  <c r="N2549" i="7"/>
  <c r="O2549" i="7" s="1"/>
  <c r="N2550" i="7"/>
  <c r="O2550" i="7" s="1"/>
  <c r="N2551" i="7"/>
  <c r="O2551" i="7" s="1"/>
  <c r="N2552" i="7"/>
  <c r="O2552" i="7" s="1"/>
  <c r="N2553" i="7"/>
  <c r="O2553" i="7" s="1"/>
  <c r="N2554" i="7"/>
  <c r="O2554" i="7" s="1"/>
  <c r="N2555" i="7"/>
  <c r="O2555" i="7" s="1"/>
  <c r="N2556" i="7"/>
  <c r="O2556" i="7" s="1"/>
  <c r="N2557" i="7"/>
  <c r="O2557" i="7" s="1"/>
  <c r="N2558" i="7"/>
  <c r="O2558" i="7" s="1"/>
  <c r="N2559" i="7"/>
  <c r="O2559" i="7" s="1"/>
  <c r="N2560" i="7"/>
  <c r="O2560" i="7" s="1"/>
  <c r="N2561" i="7"/>
  <c r="O2561" i="7" s="1"/>
  <c r="N2562" i="7"/>
  <c r="O2562" i="7" s="1"/>
  <c r="N2563" i="7"/>
  <c r="O2563" i="7" s="1"/>
  <c r="N2564" i="7"/>
  <c r="O2564" i="7" s="1"/>
  <c r="N2565" i="7"/>
  <c r="O2565" i="7" s="1"/>
  <c r="N2566" i="7"/>
  <c r="O2566" i="7" s="1"/>
  <c r="N2567" i="7"/>
  <c r="O2567" i="7" s="1"/>
  <c r="N2568" i="7"/>
  <c r="O2568" i="7" s="1"/>
  <c r="N2569" i="7"/>
  <c r="O2569" i="7" s="1"/>
  <c r="N2570" i="7"/>
  <c r="O2570" i="7" s="1"/>
  <c r="N2571" i="7"/>
  <c r="O2571" i="7" s="1"/>
  <c r="N2572" i="7"/>
  <c r="O2572" i="7" s="1"/>
  <c r="N2573" i="7"/>
  <c r="O2573" i="7" s="1"/>
  <c r="N2574" i="7"/>
  <c r="O2574" i="7" s="1"/>
  <c r="N2575" i="7"/>
  <c r="O2575" i="7" s="1"/>
  <c r="N2576" i="7"/>
  <c r="O2576" i="7" s="1"/>
  <c r="N2577" i="7"/>
  <c r="O2577" i="7" s="1"/>
  <c r="N2578" i="7"/>
  <c r="O2578" i="7" s="1"/>
  <c r="N2579" i="7"/>
  <c r="O2579" i="7" s="1"/>
  <c r="N2580" i="7"/>
  <c r="O2580" i="7" s="1"/>
  <c r="N2581" i="7"/>
  <c r="O2581" i="7" s="1"/>
  <c r="N2582" i="7"/>
  <c r="O2582" i="7" s="1"/>
  <c r="N2583" i="7"/>
  <c r="O2583" i="7" s="1"/>
  <c r="N2584" i="7"/>
  <c r="O2584" i="7" s="1"/>
  <c r="N2585" i="7"/>
  <c r="O2585" i="7" s="1"/>
  <c r="N2586" i="7"/>
  <c r="O2586" i="7" s="1"/>
  <c r="N2587" i="7"/>
  <c r="O2587" i="7" s="1"/>
  <c r="N2588" i="7"/>
  <c r="O2588" i="7" s="1"/>
  <c r="N2589" i="7"/>
  <c r="O2589" i="7" s="1"/>
  <c r="N2590" i="7"/>
  <c r="O2590" i="7" s="1"/>
  <c r="N2591" i="7"/>
  <c r="O2591" i="7" s="1"/>
  <c r="N2592" i="7"/>
  <c r="O2592" i="7" s="1"/>
  <c r="N2593" i="7"/>
  <c r="O2593" i="7" s="1"/>
  <c r="N2594" i="7"/>
  <c r="O2594" i="7" s="1"/>
  <c r="N2595" i="7"/>
  <c r="O2595" i="7" s="1"/>
  <c r="N2596" i="7"/>
  <c r="O2596" i="7" s="1"/>
  <c r="N2597" i="7"/>
  <c r="O2597" i="7" s="1"/>
  <c r="N2598" i="7"/>
  <c r="O2598" i="7" s="1"/>
  <c r="N2599" i="7"/>
  <c r="O2599" i="7" s="1"/>
  <c r="N2600" i="7"/>
  <c r="O2600" i="7" s="1"/>
  <c r="N2601" i="7"/>
  <c r="O2601" i="7" s="1"/>
  <c r="N2602" i="7"/>
  <c r="O2602" i="7" s="1"/>
  <c r="N2603" i="7"/>
  <c r="O2603" i="7" s="1"/>
  <c r="N2604" i="7"/>
  <c r="O2604" i="7" s="1"/>
  <c r="N2605" i="7"/>
  <c r="O2605" i="7" s="1"/>
  <c r="N2606" i="7"/>
  <c r="O2606" i="7" s="1"/>
  <c r="N2607" i="7"/>
  <c r="O2607" i="7" s="1"/>
  <c r="N2608" i="7"/>
  <c r="O2608" i="7" s="1"/>
  <c r="N2609" i="7"/>
  <c r="O2609" i="7" s="1"/>
  <c r="N2610" i="7"/>
  <c r="O2610" i="7" s="1"/>
  <c r="N2611" i="7"/>
  <c r="O2611" i="7" s="1"/>
  <c r="N2612" i="7"/>
  <c r="O2612" i="7" s="1"/>
  <c r="N2613" i="7"/>
  <c r="O2613" i="7" s="1"/>
  <c r="N2614" i="7"/>
  <c r="O2614" i="7" s="1"/>
  <c r="N2615" i="7"/>
  <c r="O2615" i="7" s="1"/>
  <c r="N2616" i="7"/>
  <c r="O2616" i="7" s="1"/>
  <c r="N2617" i="7"/>
  <c r="O2617" i="7" s="1"/>
  <c r="N2618" i="7"/>
  <c r="O2618" i="7" s="1"/>
  <c r="N2619" i="7"/>
  <c r="O2619" i="7" s="1"/>
  <c r="N2620" i="7"/>
  <c r="O2620" i="7" s="1"/>
  <c r="N2621" i="7"/>
  <c r="O2621" i="7" s="1"/>
  <c r="N2622" i="7"/>
  <c r="O2622" i="7" s="1"/>
  <c r="N2623" i="7"/>
  <c r="O2623" i="7" s="1"/>
  <c r="N2624" i="7"/>
  <c r="O2624" i="7" s="1"/>
  <c r="N2625" i="7"/>
  <c r="O2625" i="7" s="1"/>
  <c r="N2626" i="7"/>
  <c r="O2626" i="7" s="1"/>
  <c r="N2627" i="7"/>
  <c r="O2627" i="7" s="1"/>
  <c r="N2628" i="7"/>
  <c r="O2628" i="7" s="1"/>
  <c r="N2629" i="7"/>
  <c r="O2629" i="7" s="1"/>
  <c r="N2630" i="7"/>
  <c r="O2630" i="7" s="1"/>
  <c r="N2631" i="7"/>
  <c r="O2631" i="7" s="1"/>
  <c r="N2632" i="7"/>
  <c r="O2632" i="7" s="1"/>
  <c r="N2633" i="7"/>
  <c r="O2633" i="7" s="1"/>
  <c r="N2634" i="7"/>
  <c r="O2634" i="7" s="1"/>
  <c r="N2635" i="7"/>
  <c r="O2635" i="7" s="1"/>
  <c r="N2636" i="7"/>
  <c r="O2636" i="7" s="1"/>
  <c r="N2637" i="7"/>
  <c r="O2637" i="7" s="1"/>
  <c r="N2638" i="7"/>
  <c r="O2638" i="7" s="1"/>
  <c r="N2639" i="7"/>
  <c r="O2639" i="7" s="1"/>
  <c r="N2640" i="7"/>
  <c r="O2640" i="7" s="1"/>
  <c r="N2641" i="7"/>
  <c r="O2641" i="7" s="1"/>
  <c r="N2642" i="7"/>
  <c r="O2642" i="7" s="1"/>
  <c r="N2643" i="7"/>
  <c r="O2643" i="7" s="1"/>
  <c r="N2644" i="7"/>
  <c r="O2644" i="7" s="1"/>
  <c r="N2645" i="7"/>
  <c r="O2645" i="7" s="1"/>
  <c r="N2646" i="7"/>
  <c r="O2646" i="7" s="1"/>
  <c r="N2647" i="7"/>
  <c r="O2647" i="7" s="1"/>
  <c r="N2648" i="7"/>
  <c r="O2648" i="7" s="1"/>
  <c r="N2649" i="7"/>
  <c r="O2649" i="7" s="1"/>
  <c r="N2650" i="7"/>
  <c r="O2650" i="7" s="1"/>
  <c r="N2651" i="7"/>
  <c r="O2651" i="7" s="1"/>
  <c r="N2652" i="7"/>
  <c r="O2652" i="7" s="1"/>
  <c r="N2653" i="7"/>
  <c r="O2653" i="7" s="1"/>
  <c r="N2654" i="7"/>
  <c r="O2654" i="7" s="1"/>
  <c r="N2655" i="7"/>
  <c r="O2655" i="7" s="1"/>
  <c r="N2656" i="7"/>
  <c r="O2656" i="7" s="1"/>
  <c r="N2657" i="7"/>
  <c r="O2657" i="7" s="1"/>
  <c r="N2658" i="7"/>
  <c r="O2658" i="7" s="1"/>
  <c r="N2659" i="7"/>
  <c r="O2659" i="7" s="1"/>
  <c r="N2660" i="7"/>
  <c r="O2660" i="7" s="1"/>
  <c r="N2661" i="7"/>
  <c r="O2661" i="7" s="1"/>
  <c r="N2662" i="7"/>
  <c r="O2662" i="7" s="1"/>
  <c r="N2663" i="7"/>
  <c r="O2663" i="7" s="1"/>
  <c r="N2664" i="7"/>
  <c r="O2664" i="7" s="1"/>
  <c r="N2665" i="7"/>
  <c r="O2665" i="7" s="1"/>
  <c r="N2666" i="7"/>
  <c r="O2666" i="7" s="1"/>
  <c r="N2667" i="7"/>
  <c r="O2667" i="7" s="1"/>
  <c r="N2668" i="7"/>
  <c r="O2668" i="7" s="1"/>
  <c r="N2669" i="7"/>
  <c r="O2669" i="7" s="1"/>
  <c r="N2670" i="7"/>
  <c r="O2670" i="7" s="1"/>
  <c r="N2671" i="7"/>
  <c r="O2671" i="7" s="1"/>
  <c r="N2672" i="7"/>
  <c r="O2672" i="7" s="1"/>
  <c r="N2673" i="7"/>
  <c r="O2673" i="7" s="1"/>
  <c r="N2674" i="7"/>
  <c r="O2674" i="7" s="1"/>
  <c r="N2675" i="7"/>
  <c r="O2675" i="7" s="1"/>
  <c r="N2676" i="7"/>
  <c r="O2676" i="7" s="1"/>
  <c r="N2677" i="7"/>
  <c r="O2677" i="7" s="1"/>
  <c r="N2678" i="7"/>
  <c r="O2678" i="7" s="1"/>
  <c r="N2679" i="7"/>
  <c r="O2679" i="7" s="1"/>
  <c r="N2680" i="7"/>
  <c r="O2680" i="7" s="1"/>
  <c r="N2681" i="7"/>
  <c r="O2681" i="7" s="1"/>
  <c r="N2682" i="7"/>
  <c r="O2682" i="7" s="1"/>
  <c r="N2683" i="7"/>
  <c r="O2683" i="7" s="1"/>
  <c r="N2684" i="7"/>
  <c r="O2684" i="7" s="1"/>
  <c r="N2685" i="7"/>
  <c r="O2685" i="7" s="1"/>
  <c r="N2686" i="7"/>
  <c r="O2686" i="7" s="1"/>
  <c r="N2687" i="7"/>
  <c r="O2687" i="7" s="1"/>
  <c r="N2688" i="7"/>
  <c r="O2688" i="7" s="1"/>
  <c r="N2689" i="7"/>
  <c r="O2689" i="7" s="1"/>
  <c r="N2690" i="7"/>
  <c r="O2690" i="7" s="1"/>
  <c r="N2691" i="7"/>
  <c r="O2691" i="7" s="1"/>
  <c r="N2692" i="7"/>
  <c r="O2692" i="7" s="1"/>
  <c r="N2693" i="7"/>
  <c r="O2693" i="7" s="1"/>
  <c r="N2694" i="7"/>
  <c r="O2694" i="7" s="1"/>
  <c r="N2695" i="7"/>
  <c r="O2695" i="7" s="1"/>
  <c r="N2696" i="7"/>
  <c r="O2696" i="7" s="1"/>
  <c r="N2697" i="7"/>
  <c r="O2697" i="7" s="1"/>
  <c r="N2698" i="7"/>
  <c r="O2698" i="7" s="1"/>
  <c r="N2699" i="7"/>
  <c r="O2699" i="7" s="1"/>
  <c r="N2700" i="7"/>
  <c r="O2700" i="7" s="1"/>
  <c r="N2701" i="7"/>
  <c r="O2701" i="7" s="1"/>
  <c r="N2702" i="7"/>
  <c r="O2702" i="7" s="1"/>
  <c r="N2703" i="7"/>
  <c r="O2703" i="7" s="1"/>
  <c r="N2704" i="7"/>
  <c r="O2704" i="7" s="1"/>
  <c r="N2705" i="7"/>
  <c r="O2705" i="7" s="1"/>
  <c r="N2706" i="7"/>
  <c r="O2706" i="7" s="1"/>
  <c r="N2707" i="7"/>
  <c r="O2707" i="7" s="1"/>
  <c r="N2708" i="7"/>
  <c r="O2708" i="7" s="1"/>
  <c r="N2709" i="7"/>
  <c r="O2709" i="7" s="1"/>
  <c r="N2710" i="7"/>
  <c r="O2710" i="7" s="1"/>
  <c r="N2711" i="7"/>
  <c r="O2711" i="7" s="1"/>
  <c r="N2712" i="7"/>
  <c r="O2712" i="7" s="1"/>
  <c r="N2713" i="7"/>
  <c r="O2713" i="7" s="1"/>
  <c r="N2714" i="7"/>
  <c r="O2714" i="7" s="1"/>
  <c r="N2715" i="7"/>
  <c r="O2715" i="7" s="1"/>
  <c r="N2716" i="7"/>
  <c r="O2716" i="7" s="1"/>
  <c r="N2717" i="7"/>
  <c r="O2717" i="7" s="1"/>
  <c r="N2718" i="7"/>
  <c r="O2718" i="7" s="1"/>
  <c r="N2719" i="7"/>
  <c r="O2719" i="7" s="1"/>
  <c r="N2720" i="7"/>
  <c r="O2720" i="7" s="1"/>
  <c r="N2721" i="7"/>
  <c r="O2721" i="7" s="1"/>
  <c r="N2722" i="7"/>
  <c r="O2722" i="7" s="1"/>
  <c r="N2723" i="7"/>
  <c r="O2723" i="7" s="1"/>
  <c r="N2724" i="7"/>
  <c r="O2724" i="7" s="1"/>
  <c r="N2725" i="7"/>
  <c r="O2725" i="7" s="1"/>
  <c r="N2726" i="7"/>
  <c r="O2726" i="7" s="1"/>
  <c r="N2727" i="7"/>
  <c r="O2727" i="7" s="1"/>
  <c r="N2728" i="7"/>
  <c r="O2728" i="7" s="1"/>
  <c r="N2729" i="7"/>
  <c r="O2729" i="7" s="1"/>
  <c r="N2730" i="7"/>
  <c r="O2730" i="7" s="1"/>
  <c r="N2731" i="7"/>
  <c r="O2731" i="7" s="1"/>
  <c r="N2732" i="7"/>
  <c r="O2732" i="7" s="1"/>
  <c r="N2733" i="7"/>
  <c r="O2733" i="7" s="1"/>
  <c r="N2734" i="7"/>
  <c r="O2734" i="7" s="1"/>
  <c r="N2735" i="7"/>
  <c r="O2735" i="7" s="1"/>
  <c r="N2736" i="7"/>
  <c r="O2736" i="7" s="1"/>
  <c r="N2737" i="7"/>
  <c r="O2737" i="7" s="1"/>
  <c r="N2738" i="7"/>
  <c r="O2738" i="7" s="1"/>
  <c r="N2739" i="7"/>
  <c r="O2739" i="7" s="1"/>
  <c r="N2740" i="7"/>
  <c r="O2740" i="7" s="1"/>
  <c r="N2741" i="7"/>
  <c r="O2741" i="7" s="1"/>
  <c r="N2742" i="7"/>
  <c r="O2742" i="7" s="1"/>
  <c r="N2743" i="7"/>
  <c r="O2743" i="7" s="1"/>
  <c r="N2744" i="7"/>
  <c r="O2744" i="7" s="1"/>
  <c r="N2745" i="7"/>
  <c r="O2745" i="7" s="1"/>
  <c r="N2746" i="7"/>
  <c r="O2746" i="7" s="1"/>
  <c r="N2747" i="7"/>
  <c r="O2747" i="7" s="1"/>
  <c r="N2748" i="7"/>
  <c r="O2748" i="7" s="1"/>
  <c r="N2749" i="7"/>
  <c r="O2749" i="7" s="1"/>
  <c r="N2750" i="7"/>
  <c r="O2750" i="7" s="1"/>
  <c r="N2751" i="7"/>
  <c r="O2751" i="7" s="1"/>
  <c r="N2752" i="7"/>
  <c r="O2752" i="7" s="1"/>
  <c r="N2753" i="7"/>
  <c r="O2753" i="7" s="1"/>
  <c r="N2754" i="7"/>
  <c r="O2754" i="7" s="1"/>
  <c r="N2755" i="7"/>
  <c r="O2755" i="7" s="1"/>
  <c r="N2756" i="7"/>
  <c r="O2756" i="7" s="1"/>
  <c r="N2757" i="7"/>
  <c r="O2757" i="7" s="1"/>
  <c r="N2758" i="7"/>
  <c r="O2758" i="7" s="1"/>
  <c r="N2759" i="7"/>
  <c r="O2759" i="7" s="1"/>
  <c r="N2760" i="7"/>
  <c r="O2760" i="7" s="1"/>
  <c r="N2761" i="7"/>
  <c r="O2761" i="7" s="1"/>
  <c r="N2762" i="7"/>
  <c r="O2762" i="7" s="1"/>
  <c r="N2763" i="7"/>
  <c r="O2763" i="7" s="1"/>
  <c r="N2764" i="7"/>
  <c r="O2764" i="7" s="1"/>
  <c r="N2765" i="7"/>
  <c r="O2765" i="7" s="1"/>
  <c r="N2766" i="7"/>
  <c r="O2766" i="7" s="1"/>
  <c r="N2767" i="7"/>
  <c r="O2767" i="7" s="1"/>
  <c r="N2768" i="7"/>
  <c r="O2768" i="7" s="1"/>
  <c r="N2769" i="7"/>
  <c r="O2769" i="7" s="1"/>
  <c r="N2770" i="7"/>
  <c r="O2770" i="7" s="1"/>
  <c r="N2771" i="7"/>
  <c r="O2771" i="7" s="1"/>
  <c r="N2772" i="7"/>
  <c r="O2772" i="7" s="1"/>
  <c r="N2773" i="7"/>
  <c r="O2773" i="7" s="1"/>
  <c r="N2774" i="7"/>
  <c r="O2774" i="7" s="1"/>
  <c r="N2775" i="7"/>
  <c r="O2775" i="7" s="1"/>
  <c r="N2776" i="7"/>
  <c r="O2776" i="7" s="1"/>
  <c r="N2777" i="7"/>
  <c r="O2777" i="7" s="1"/>
  <c r="N2778" i="7"/>
  <c r="O2778" i="7" s="1"/>
  <c r="N2779" i="7"/>
  <c r="O2779" i="7" s="1"/>
  <c r="N2780" i="7"/>
  <c r="O2780" i="7" s="1"/>
  <c r="N2781" i="7"/>
  <c r="O2781" i="7" s="1"/>
  <c r="N2782" i="7"/>
  <c r="O2782" i="7" s="1"/>
  <c r="N2783" i="7"/>
  <c r="O2783" i="7" s="1"/>
  <c r="N2784" i="7"/>
  <c r="O2784" i="7" s="1"/>
  <c r="N2785" i="7"/>
  <c r="O2785" i="7" s="1"/>
  <c r="N2786" i="7"/>
  <c r="O2786" i="7" s="1"/>
  <c r="N2787" i="7"/>
  <c r="O2787" i="7" s="1"/>
  <c r="N2788" i="7"/>
  <c r="O2788" i="7" s="1"/>
  <c r="N2789" i="7"/>
  <c r="O2789" i="7" s="1"/>
  <c r="N2790" i="7"/>
  <c r="O2790" i="7" s="1"/>
  <c r="N2791" i="7"/>
  <c r="O2791" i="7" s="1"/>
  <c r="N2792" i="7"/>
  <c r="O2792" i="7" s="1"/>
  <c r="N2793" i="7"/>
  <c r="O2793" i="7" s="1"/>
  <c r="N2794" i="7"/>
  <c r="O2794" i="7" s="1"/>
  <c r="N2795" i="7"/>
  <c r="O2795" i="7" s="1"/>
  <c r="N2796" i="7"/>
  <c r="O2796" i="7" s="1"/>
  <c r="N2797" i="7"/>
  <c r="O2797" i="7" s="1"/>
  <c r="N2798" i="7"/>
  <c r="O2798" i="7" s="1"/>
  <c r="N2799" i="7"/>
  <c r="O2799" i="7" s="1"/>
  <c r="N2800" i="7"/>
  <c r="O2800" i="7" s="1"/>
  <c r="N2801" i="7"/>
  <c r="O2801" i="7" s="1"/>
  <c r="N2802" i="7"/>
  <c r="O2802" i="7" s="1"/>
  <c r="N2803" i="7"/>
  <c r="O2803" i="7" s="1"/>
  <c r="N2804" i="7"/>
  <c r="O2804" i="7" s="1"/>
  <c r="N2805" i="7"/>
  <c r="O2805" i="7" s="1"/>
  <c r="N2806" i="7"/>
  <c r="O2806" i="7" s="1"/>
  <c r="N2807" i="7"/>
  <c r="O2807" i="7" s="1"/>
  <c r="N2808" i="7"/>
  <c r="O2808" i="7" s="1"/>
  <c r="N2809" i="7"/>
  <c r="O2809" i="7" s="1"/>
  <c r="N2810" i="7"/>
  <c r="O2810" i="7" s="1"/>
  <c r="N2811" i="7"/>
  <c r="O2811" i="7" s="1"/>
  <c r="N2812" i="7"/>
  <c r="O2812" i="7" s="1"/>
  <c r="N2813" i="7"/>
  <c r="O2813" i="7" s="1"/>
  <c r="N2814" i="7"/>
  <c r="O2814" i="7" s="1"/>
  <c r="N2815" i="7"/>
  <c r="O2815" i="7" s="1"/>
  <c r="N2816" i="7"/>
  <c r="O2816" i="7" s="1"/>
  <c r="N2817" i="7"/>
  <c r="O2817" i="7" s="1"/>
  <c r="N2818" i="7"/>
  <c r="O2818" i="7" s="1"/>
  <c r="N2819" i="7"/>
  <c r="O2819" i="7" s="1"/>
  <c r="N2820" i="7"/>
  <c r="O2820" i="7" s="1"/>
  <c r="N2821" i="7"/>
  <c r="O2821" i="7" s="1"/>
  <c r="N2822" i="7"/>
  <c r="O2822" i="7" s="1"/>
  <c r="N2823" i="7"/>
  <c r="O2823" i="7" s="1"/>
  <c r="N2824" i="7"/>
  <c r="O2824" i="7" s="1"/>
  <c r="N2825" i="7"/>
  <c r="O2825" i="7" s="1"/>
  <c r="N2826" i="7"/>
  <c r="O2826" i="7" s="1"/>
  <c r="N2827" i="7"/>
  <c r="O2827" i="7" s="1"/>
  <c r="N2828" i="7"/>
  <c r="O2828" i="7" s="1"/>
  <c r="N2829" i="7"/>
  <c r="O2829" i="7" s="1"/>
  <c r="N2830" i="7"/>
  <c r="O2830" i="7" s="1"/>
  <c r="N2831" i="7"/>
  <c r="O2831" i="7" s="1"/>
  <c r="N2832" i="7"/>
  <c r="O2832" i="7" s="1"/>
  <c r="N2833" i="7"/>
  <c r="O2833" i="7" s="1"/>
  <c r="N2834" i="7"/>
  <c r="O2834" i="7" s="1"/>
  <c r="N2835" i="7"/>
  <c r="O2835" i="7" s="1"/>
  <c r="N2836" i="7"/>
  <c r="O2836" i="7" s="1"/>
  <c r="N2837" i="7"/>
  <c r="O2837" i="7" s="1"/>
  <c r="N2838" i="7"/>
  <c r="O2838" i="7" s="1"/>
  <c r="N2839" i="7"/>
  <c r="O2839" i="7" s="1"/>
  <c r="N2840" i="7"/>
  <c r="O2840" i="7" s="1"/>
  <c r="N2841" i="7"/>
  <c r="O2841" i="7" s="1"/>
  <c r="N2842" i="7"/>
  <c r="O2842" i="7" s="1"/>
  <c r="N2843" i="7"/>
  <c r="O2843" i="7" s="1"/>
  <c r="N2844" i="7"/>
  <c r="O2844" i="7" s="1"/>
  <c r="N2845" i="7"/>
  <c r="O2845" i="7" s="1"/>
  <c r="N2846" i="7"/>
  <c r="O2846" i="7" s="1"/>
  <c r="N2847" i="7"/>
  <c r="O2847" i="7" s="1"/>
  <c r="N2848" i="7"/>
  <c r="O2848" i="7" s="1"/>
  <c r="N2849" i="7"/>
  <c r="O2849" i="7" s="1"/>
  <c r="N2850" i="7"/>
  <c r="O2850" i="7" s="1"/>
  <c r="N2851" i="7"/>
  <c r="O2851" i="7" s="1"/>
  <c r="N2852" i="7"/>
  <c r="O2852" i="7" s="1"/>
  <c r="N2853" i="7"/>
  <c r="O2853" i="7" s="1"/>
  <c r="N2854" i="7"/>
  <c r="O2854" i="7" s="1"/>
  <c r="N2855" i="7"/>
  <c r="O2855" i="7" s="1"/>
  <c r="N2856" i="7"/>
  <c r="O2856" i="7" s="1"/>
  <c r="N2857" i="7"/>
  <c r="O2857" i="7" s="1"/>
  <c r="N2858" i="7"/>
  <c r="O2858" i="7" s="1"/>
  <c r="N2859" i="7"/>
  <c r="O2859" i="7" s="1"/>
  <c r="N2860" i="7"/>
  <c r="O2860" i="7" s="1"/>
  <c r="N2861" i="7"/>
  <c r="O2861" i="7" s="1"/>
  <c r="N2862" i="7"/>
  <c r="O2862" i="7" s="1"/>
  <c r="N2863" i="7"/>
  <c r="O2863" i="7" s="1"/>
  <c r="N2864" i="7"/>
  <c r="O2864" i="7" s="1"/>
  <c r="N2865" i="7"/>
  <c r="O2865" i="7" s="1"/>
  <c r="N2866" i="7"/>
  <c r="O2866" i="7" s="1"/>
  <c r="N2867" i="7"/>
  <c r="O2867" i="7" s="1"/>
  <c r="N2868" i="7"/>
  <c r="O2868" i="7" s="1"/>
  <c r="N2869" i="7"/>
  <c r="O2869" i="7" s="1"/>
  <c r="N2870" i="7"/>
  <c r="O2870" i="7" s="1"/>
  <c r="N2871" i="7"/>
  <c r="O2871" i="7" s="1"/>
  <c r="N2872" i="7"/>
  <c r="O2872" i="7" s="1"/>
  <c r="N2873" i="7"/>
  <c r="O2873" i="7" s="1"/>
  <c r="N2874" i="7"/>
  <c r="O2874" i="7" s="1"/>
  <c r="N2875" i="7"/>
  <c r="O2875" i="7" s="1"/>
  <c r="N2876" i="7"/>
  <c r="O2876" i="7" s="1"/>
  <c r="N2877" i="7"/>
  <c r="O2877" i="7" s="1"/>
  <c r="N2878" i="7"/>
  <c r="O2878" i="7" s="1"/>
  <c r="N2879" i="7"/>
  <c r="O2879" i="7" s="1"/>
  <c r="N2880" i="7"/>
  <c r="O2880" i="7" s="1"/>
  <c r="N2881" i="7"/>
  <c r="O2881" i="7" s="1"/>
  <c r="N2882" i="7"/>
  <c r="O2882" i="7" s="1"/>
  <c r="N2883" i="7"/>
  <c r="O2883" i="7" s="1"/>
  <c r="N2884" i="7"/>
  <c r="O2884" i="7" s="1"/>
  <c r="N2885" i="7"/>
  <c r="O2885" i="7" s="1"/>
  <c r="N2886" i="7"/>
  <c r="O2886" i="7" s="1"/>
  <c r="N2887" i="7"/>
  <c r="O2887" i="7" s="1"/>
  <c r="N2888" i="7"/>
  <c r="O2888" i="7" s="1"/>
  <c r="N2889" i="7"/>
  <c r="O2889" i="7" s="1"/>
  <c r="N2890" i="7"/>
  <c r="O2890" i="7" s="1"/>
  <c r="N2891" i="7"/>
  <c r="O2891" i="7" s="1"/>
  <c r="N2892" i="7"/>
  <c r="O2892" i="7" s="1"/>
  <c r="N2893" i="7"/>
  <c r="O2893" i="7" s="1"/>
  <c r="N2894" i="7"/>
  <c r="O2894" i="7" s="1"/>
  <c r="N2895" i="7"/>
  <c r="O2895" i="7" s="1"/>
  <c r="N2896" i="7"/>
  <c r="O2896" i="7" s="1"/>
  <c r="N2897" i="7"/>
  <c r="O2897" i="7" s="1"/>
  <c r="N2898" i="7"/>
  <c r="O2898" i="7" s="1"/>
  <c r="N2899" i="7"/>
  <c r="O2899" i="7" s="1"/>
  <c r="N2900" i="7"/>
  <c r="O2900" i="7" s="1"/>
  <c r="N2901" i="7"/>
  <c r="O2901" i="7" s="1"/>
  <c r="N2902" i="7"/>
  <c r="O2902" i="7" s="1"/>
  <c r="N2903" i="7"/>
  <c r="O2903" i="7" s="1"/>
  <c r="N2904" i="7"/>
  <c r="O2904" i="7" s="1"/>
  <c r="N2905" i="7"/>
  <c r="O2905" i="7" s="1"/>
  <c r="N2906" i="7"/>
  <c r="O2906" i="7" s="1"/>
  <c r="N2907" i="7"/>
  <c r="O2907" i="7" s="1"/>
  <c r="N2908" i="7"/>
  <c r="O2908" i="7" s="1"/>
  <c r="N2909" i="7"/>
  <c r="O2909" i="7" s="1"/>
  <c r="N2910" i="7"/>
  <c r="O2910" i="7" s="1"/>
  <c r="N2911" i="7"/>
  <c r="O2911" i="7" s="1"/>
  <c r="N2912" i="7"/>
  <c r="O2912" i="7" s="1"/>
  <c r="N2913" i="7"/>
  <c r="O2913" i="7" s="1"/>
  <c r="N2914" i="7"/>
  <c r="O2914" i="7" s="1"/>
  <c r="N2915" i="7"/>
  <c r="O2915" i="7" s="1"/>
  <c r="N2916" i="7"/>
  <c r="O2916" i="7" s="1"/>
  <c r="N2917" i="7"/>
  <c r="O2917" i="7" s="1"/>
  <c r="N2918" i="7"/>
  <c r="O2918" i="7" s="1"/>
  <c r="N2919" i="7"/>
  <c r="O2919" i="7" s="1"/>
  <c r="N2920" i="7"/>
  <c r="O2920" i="7" s="1"/>
  <c r="N2921" i="7"/>
  <c r="O2921" i="7" s="1"/>
  <c r="N2922" i="7"/>
  <c r="O2922" i="7" s="1"/>
  <c r="N2923" i="7"/>
  <c r="O2923" i="7" s="1"/>
  <c r="N2924" i="7"/>
  <c r="O2924" i="7" s="1"/>
  <c r="N2925" i="7"/>
  <c r="O2925" i="7" s="1"/>
  <c r="N2926" i="7"/>
  <c r="O2926" i="7" s="1"/>
  <c r="N2927" i="7"/>
  <c r="O2927" i="7" s="1"/>
  <c r="N2928" i="7"/>
  <c r="O2928" i="7" s="1"/>
  <c r="N2929" i="7"/>
  <c r="O2929" i="7" s="1"/>
  <c r="N2930" i="7"/>
  <c r="O2930" i="7" s="1"/>
  <c r="N2931" i="7"/>
  <c r="O2931" i="7" s="1"/>
  <c r="N2932" i="7"/>
  <c r="O2932" i="7" s="1"/>
  <c r="N2933" i="7"/>
  <c r="O2933" i="7" s="1"/>
  <c r="N2934" i="7"/>
  <c r="O2934" i="7" s="1"/>
  <c r="N2935" i="7"/>
  <c r="O2935" i="7" s="1"/>
  <c r="N2936" i="7"/>
  <c r="O2936" i="7" s="1"/>
  <c r="N2937" i="7"/>
  <c r="O2937" i="7" s="1"/>
  <c r="N2938" i="7"/>
  <c r="O2938" i="7" s="1"/>
  <c r="N2939" i="7"/>
  <c r="O2939" i="7" s="1"/>
  <c r="N2940" i="7"/>
  <c r="O2940" i="7" s="1"/>
  <c r="N2941" i="7"/>
  <c r="O2941" i="7" s="1"/>
  <c r="N2942" i="7"/>
  <c r="O2942" i="7" s="1"/>
  <c r="N2943" i="7"/>
  <c r="O2943" i="7" s="1"/>
  <c r="N2944" i="7"/>
  <c r="O2944" i="7" s="1"/>
  <c r="N2945" i="7"/>
  <c r="O2945" i="7" s="1"/>
  <c r="N2946" i="7"/>
  <c r="O2946" i="7" s="1"/>
  <c r="N2947" i="7"/>
  <c r="O2947" i="7" s="1"/>
  <c r="N2948" i="7"/>
  <c r="O2948" i="7" s="1"/>
  <c r="N2949" i="7"/>
  <c r="O2949" i="7" s="1"/>
  <c r="N2950" i="7"/>
  <c r="O2950" i="7" s="1"/>
  <c r="N2951" i="7"/>
  <c r="O2951" i="7" s="1"/>
  <c r="N2952" i="7"/>
  <c r="O2952" i="7" s="1"/>
  <c r="N2953" i="7"/>
  <c r="O2953" i="7" s="1"/>
  <c r="N2954" i="7"/>
  <c r="O2954" i="7" s="1"/>
  <c r="N2955" i="7"/>
  <c r="O2955" i="7" s="1"/>
  <c r="N2956" i="7"/>
  <c r="O2956" i="7" s="1"/>
  <c r="N2957" i="7"/>
  <c r="O2957" i="7" s="1"/>
  <c r="N2958" i="7"/>
  <c r="O2958" i="7" s="1"/>
  <c r="N2959" i="7"/>
  <c r="O2959" i="7" s="1"/>
  <c r="N2960" i="7"/>
  <c r="O2960" i="7" s="1"/>
  <c r="N2961" i="7"/>
  <c r="O2961" i="7" s="1"/>
  <c r="N2962" i="7"/>
  <c r="O2962" i="7" s="1"/>
  <c r="N2963" i="7"/>
  <c r="O2963" i="7" s="1"/>
  <c r="N2964" i="7"/>
  <c r="O2964" i="7" s="1"/>
  <c r="N2965" i="7"/>
  <c r="O2965" i="7" s="1"/>
  <c r="N2966" i="7"/>
  <c r="O2966" i="7" s="1"/>
  <c r="N2967" i="7"/>
  <c r="O2967" i="7" s="1"/>
  <c r="N2968" i="7"/>
  <c r="O2968" i="7" s="1"/>
  <c r="N2969" i="7"/>
  <c r="O2969" i="7" s="1"/>
  <c r="N2970" i="7"/>
  <c r="O2970" i="7" s="1"/>
  <c r="N2971" i="7"/>
  <c r="O2971" i="7" s="1"/>
  <c r="N2972" i="7"/>
  <c r="O2972" i="7" s="1"/>
  <c r="N2973" i="7"/>
  <c r="O2973" i="7" s="1"/>
  <c r="N2974" i="7"/>
  <c r="O2974" i="7" s="1"/>
  <c r="N2975" i="7"/>
  <c r="O2975" i="7" s="1"/>
  <c r="N2976" i="7"/>
  <c r="O2976" i="7" s="1"/>
  <c r="N2977" i="7"/>
  <c r="O2977" i="7" s="1"/>
  <c r="N2978" i="7"/>
  <c r="O2978" i="7" s="1"/>
  <c r="N2979" i="7"/>
  <c r="O2979" i="7" s="1"/>
  <c r="N2980" i="7"/>
  <c r="O2980" i="7" s="1"/>
  <c r="N2981" i="7"/>
  <c r="O2981" i="7" s="1"/>
  <c r="N2982" i="7"/>
  <c r="O2982" i="7" s="1"/>
  <c r="N2983" i="7"/>
  <c r="O2983" i="7" s="1"/>
  <c r="N2984" i="7"/>
  <c r="O2984" i="7" s="1"/>
  <c r="N2985" i="7"/>
  <c r="O2985" i="7" s="1"/>
  <c r="N2986" i="7"/>
  <c r="O2986" i="7" s="1"/>
  <c r="N2987" i="7"/>
  <c r="O2987" i="7" s="1"/>
  <c r="N2988" i="7"/>
  <c r="O2988" i="7" s="1"/>
  <c r="N2989" i="7"/>
  <c r="O2989" i="7" s="1"/>
  <c r="N2990" i="7"/>
  <c r="O2990" i="7" s="1"/>
  <c r="N2991" i="7"/>
  <c r="O2991" i="7" s="1"/>
  <c r="N2992" i="7"/>
  <c r="O2992" i="7" s="1"/>
  <c r="N2993" i="7"/>
  <c r="O2993" i="7" s="1"/>
  <c r="N2994" i="7"/>
  <c r="O2994" i="7" s="1"/>
  <c r="N2995" i="7"/>
  <c r="O2995" i="7" s="1"/>
  <c r="N2996" i="7"/>
  <c r="O2996" i="7" s="1"/>
  <c r="N2997" i="7"/>
  <c r="O2997" i="7" s="1"/>
  <c r="N2998" i="7"/>
  <c r="O2998" i="7" s="1"/>
  <c r="N2999" i="7"/>
  <c r="O2999" i="7" s="1"/>
  <c r="N3000" i="7"/>
  <c r="O3000" i="7" s="1"/>
  <c r="N3001" i="7"/>
  <c r="O3001" i="7" s="1"/>
  <c r="N3002" i="7"/>
  <c r="O3002" i="7" s="1"/>
  <c r="N3003" i="7"/>
  <c r="O3003" i="7" s="1"/>
  <c r="N3004" i="7"/>
  <c r="O3004" i="7" s="1"/>
  <c r="N3005" i="7"/>
  <c r="O3005" i="7" s="1"/>
  <c r="N3006" i="7"/>
  <c r="O3006" i="7" s="1"/>
  <c r="N3007" i="7"/>
  <c r="O3007" i="7" s="1"/>
  <c r="N3008" i="7"/>
  <c r="O3008" i="7" s="1"/>
  <c r="N3009" i="7"/>
  <c r="O3009" i="7" s="1"/>
  <c r="N3010" i="7"/>
  <c r="O3010" i="7" s="1"/>
  <c r="N3011" i="7"/>
  <c r="O3011" i="7" s="1"/>
  <c r="N3012" i="7"/>
  <c r="O3012" i="7" s="1"/>
  <c r="N3013" i="7"/>
  <c r="O3013" i="7" s="1"/>
  <c r="N3014" i="7"/>
  <c r="O3014" i="7" s="1"/>
  <c r="N3015" i="7"/>
  <c r="O3015" i="7" s="1"/>
  <c r="N3016" i="7"/>
  <c r="O3016" i="7" s="1"/>
  <c r="N3017" i="7"/>
  <c r="O3017" i="7" s="1"/>
  <c r="N3018" i="7"/>
  <c r="O3018" i="7" s="1"/>
  <c r="N3019" i="7"/>
  <c r="O3019" i="7" s="1"/>
  <c r="N3020" i="7"/>
  <c r="O3020" i="7" s="1"/>
  <c r="N3021" i="7"/>
  <c r="O3021" i="7" s="1"/>
  <c r="N3022" i="7"/>
  <c r="O3022" i="7" s="1"/>
  <c r="N3023" i="7"/>
  <c r="O3023" i="7" s="1"/>
  <c r="N3024" i="7"/>
  <c r="O3024" i="7" s="1"/>
  <c r="N3025" i="7"/>
  <c r="O3025" i="7" s="1"/>
  <c r="N3026" i="7"/>
  <c r="O3026" i="7" s="1"/>
  <c r="N3027" i="7"/>
  <c r="O3027" i="7" s="1"/>
  <c r="N3028" i="7"/>
  <c r="O3028" i="7" s="1"/>
  <c r="N3029" i="7"/>
  <c r="O3029" i="7" s="1"/>
  <c r="N3030" i="7"/>
  <c r="O3030" i="7" s="1"/>
  <c r="N3031" i="7"/>
  <c r="O3031" i="7" s="1"/>
  <c r="N3032" i="7"/>
  <c r="O3032" i="7" s="1"/>
  <c r="N3033" i="7"/>
  <c r="O3033" i="7" s="1"/>
  <c r="N3034" i="7"/>
  <c r="O3034" i="7" s="1"/>
  <c r="N3035" i="7"/>
  <c r="O3035" i="7" s="1"/>
  <c r="N3036" i="7"/>
  <c r="O3036" i="7" s="1"/>
  <c r="N3037" i="7"/>
  <c r="O3037" i="7" s="1"/>
  <c r="N3038" i="7"/>
  <c r="O3038" i="7" s="1"/>
  <c r="N3039" i="7"/>
  <c r="O3039" i="7" s="1"/>
  <c r="N3040" i="7"/>
  <c r="O3040" i="7" s="1"/>
  <c r="N3041" i="7"/>
  <c r="O3041" i="7" s="1"/>
  <c r="N3042" i="7"/>
  <c r="O3042" i="7" s="1"/>
  <c r="N3043" i="7"/>
  <c r="O3043" i="7" s="1"/>
  <c r="N3044" i="7"/>
  <c r="O3044" i="7" s="1"/>
  <c r="N3045" i="7"/>
  <c r="O3045" i="7" s="1"/>
  <c r="N3046" i="7"/>
  <c r="O3046" i="7" s="1"/>
  <c r="N3047" i="7"/>
  <c r="O3047" i="7" s="1"/>
  <c r="N3048" i="7"/>
  <c r="O3048" i="7" s="1"/>
  <c r="N3049" i="7"/>
  <c r="O3049" i="7" s="1"/>
  <c r="N3050" i="7"/>
  <c r="O3050" i="7" s="1"/>
  <c r="N3051" i="7"/>
  <c r="O3051" i="7" s="1"/>
  <c r="N3052" i="7"/>
  <c r="O3052" i="7" s="1"/>
  <c r="N3053" i="7"/>
  <c r="O3053" i="7" s="1"/>
  <c r="N3054" i="7"/>
  <c r="O3054" i="7" s="1"/>
  <c r="N3055" i="7"/>
  <c r="O3055" i="7" s="1"/>
  <c r="N3056" i="7"/>
  <c r="O3056" i="7" s="1"/>
  <c r="N3057" i="7"/>
  <c r="O3057" i="7" s="1"/>
  <c r="N3058" i="7"/>
  <c r="O3058" i="7" s="1"/>
  <c r="N3059" i="7"/>
  <c r="O3059" i="7" s="1"/>
  <c r="N3060" i="7"/>
  <c r="O3060" i="7" s="1"/>
  <c r="N3061" i="7"/>
  <c r="O3061" i="7" s="1"/>
  <c r="N3062" i="7"/>
  <c r="O3062" i="7" s="1"/>
  <c r="N3063" i="7"/>
  <c r="O3063" i="7" s="1"/>
  <c r="N3064" i="7"/>
  <c r="O3064" i="7" s="1"/>
  <c r="N3065" i="7"/>
  <c r="O3065" i="7" s="1"/>
  <c r="N3066" i="7"/>
  <c r="O3066" i="7" s="1"/>
  <c r="N3067" i="7"/>
  <c r="O3067" i="7" s="1"/>
  <c r="N3068" i="7"/>
  <c r="O3068" i="7" s="1"/>
  <c r="N3069" i="7"/>
  <c r="O3069" i="7" s="1"/>
  <c r="N3070" i="7"/>
  <c r="O3070" i="7" s="1"/>
  <c r="N3071" i="7"/>
  <c r="O3071" i="7" s="1"/>
  <c r="N3072" i="7"/>
  <c r="O3072" i="7" s="1"/>
  <c r="N3073" i="7"/>
  <c r="O3073" i="7" s="1"/>
  <c r="N3074" i="7"/>
  <c r="O3074" i="7" s="1"/>
  <c r="N3075" i="7"/>
  <c r="O3075" i="7" s="1"/>
  <c r="N3076" i="7"/>
  <c r="O3076" i="7" s="1"/>
  <c r="N3077" i="7"/>
  <c r="O3077" i="7" s="1"/>
  <c r="N3078" i="7"/>
  <c r="O3078" i="7" s="1"/>
  <c r="N3079" i="7"/>
  <c r="O3079" i="7" s="1"/>
  <c r="N3080" i="7"/>
  <c r="O3080" i="7" s="1"/>
  <c r="N3081" i="7"/>
  <c r="O3081" i="7" s="1"/>
  <c r="N3082" i="7"/>
  <c r="O3082" i="7" s="1"/>
  <c r="N3083" i="7"/>
  <c r="O3083" i="7" s="1"/>
  <c r="N3084" i="7"/>
  <c r="O3084" i="7" s="1"/>
  <c r="N3085" i="7"/>
  <c r="O3085" i="7" s="1"/>
  <c r="N3086" i="7"/>
  <c r="O3086" i="7" s="1"/>
  <c r="N3087" i="7"/>
  <c r="O3087" i="7" s="1"/>
  <c r="N3088" i="7"/>
  <c r="O3088" i="7" s="1"/>
  <c r="N3089" i="7"/>
  <c r="O3089" i="7" s="1"/>
  <c r="N3090" i="7"/>
  <c r="O3090" i="7" s="1"/>
  <c r="N3091" i="7"/>
  <c r="O3091" i="7" s="1"/>
  <c r="N3092" i="7"/>
  <c r="O3092" i="7" s="1"/>
  <c r="N3093" i="7"/>
  <c r="O3093" i="7" s="1"/>
  <c r="N3094" i="7"/>
  <c r="O3094" i="7" s="1"/>
  <c r="N3095" i="7"/>
  <c r="O3095" i="7" s="1"/>
  <c r="N3096" i="7"/>
  <c r="O3096" i="7" s="1"/>
  <c r="N3097" i="7"/>
  <c r="O3097" i="7" s="1"/>
  <c r="N3098" i="7"/>
  <c r="O3098" i="7" s="1"/>
  <c r="N3099" i="7"/>
  <c r="O3099" i="7" s="1"/>
  <c r="N3100" i="7"/>
  <c r="O3100" i="7" s="1"/>
  <c r="N3101" i="7"/>
  <c r="O3101" i="7" s="1"/>
  <c r="N3102" i="7"/>
  <c r="O3102" i="7" s="1"/>
  <c r="N3103" i="7"/>
  <c r="O3103" i="7" s="1"/>
  <c r="N3104" i="7"/>
  <c r="O3104" i="7" s="1"/>
  <c r="N3105" i="7"/>
  <c r="O3105" i="7" s="1"/>
  <c r="N3106" i="7"/>
  <c r="O3106" i="7" s="1"/>
  <c r="N3107" i="7"/>
  <c r="O3107" i="7" s="1"/>
  <c r="N3108" i="7"/>
  <c r="O3108" i="7" s="1"/>
  <c r="N3109" i="7"/>
  <c r="O3109" i="7" s="1"/>
  <c r="N3110" i="7"/>
  <c r="O3110" i="7" s="1"/>
  <c r="N3111" i="7"/>
  <c r="O3111" i="7" s="1"/>
  <c r="N3112" i="7"/>
  <c r="O3112" i="7" s="1"/>
  <c r="N3113" i="7"/>
  <c r="O3113" i="7" s="1"/>
  <c r="N3114" i="7"/>
  <c r="O3114" i="7" s="1"/>
  <c r="N3115" i="7"/>
  <c r="O3115" i="7" s="1"/>
  <c r="N3116" i="7"/>
  <c r="O3116" i="7" s="1"/>
  <c r="N3117" i="7"/>
  <c r="O3117" i="7" s="1"/>
  <c r="N3118" i="7"/>
  <c r="O3118" i="7" s="1"/>
  <c r="N3119" i="7"/>
  <c r="O3119" i="7" s="1"/>
  <c r="N3120" i="7"/>
  <c r="O3120" i="7" s="1"/>
  <c r="N3121" i="7"/>
  <c r="O3121" i="7" s="1"/>
  <c r="N3122" i="7"/>
  <c r="O3122" i="7" s="1"/>
  <c r="N3123" i="7"/>
  <c r="O3123" i="7" s="1"/>
  <c r="N3124" i="7"/>
  <c r="O3124" i="7" s="1"/>
  <c r="N3125" i="7"/>
  <c r="O3125" i="7" s="1"/>
  <c r="N3126" i="7"/>
  <c r="O3126" i="7" s="1"/>
  <c r="N3127" i="7"/>
  <c r="O3127" i="7" s="1"/>
  <c r="N3128" i="7"/>
  <c r="O3128" i="7" s="1"/>
  <c r="N3129" i="7"/>
  <c r="O3129" i="7" s="1"/>
  <c r="N3130" i="7"/>
  <c r="O3130" i="7" s="1"/>
  <c r="N3131" i="7"/>
  <c r="O3131" i="7" s="1"/>
  <c r="N3132" i="7"/>
  <c r="O3132" i="7" s="1"/>
  <c r="N3133" i="7"/>
  <c r="O3133" i="7" s="1"/>
  <c r="N3134" i="7"/>
  <c r="O3134" i="7" s="1"/>
  <c r="N3135" i="7"/>
  <c r="O3135" i="7" s="1"/>
  <c r="N3136" i="7"/>
  <c r="O3136" i="7" s="1"/>
  <c r="N3137" i="7"/>
  <c r="O3137" i="7" s="1"/>
  <c r="N3138" i="7"/>
  <c r="O3138" i="7" s="1"/>
  <c r="N3139" i="7"/>
  <c r="O3139" i="7" s="1"/>
  <c r="N3140" i="7"/>
  <c r="O3140" i="7" s="1"/>
  <c r="N3141" i="7"/>
  <c r="O3141" i="7" s="1"/>
  <c r="N3142" i="7"/>
  <c r="O3142" i="7" s="1"/>
  <c r="N3143" i="7"/>
  <c r="O3143" i="7" s="1"/>
  <c r="N3144" i="7"/>
  <c r="O3144" i="7" s="1"/>
  <c r="N3145" i="7"/>
  <c r="O3145" i="7" s="1"/>
  <c r="N3146" i="7"/>
  <c r="O3146" i="7" s="1"/>
  <c r="N3147" i="7"/>
  <c r="O3147" i="7" s="1"/>
  <c r="N3148" i="7"/>
  <c r="O3148" i="7" s="1"/>
  <c r="N3149" i="7"/>
  <c r="O3149" i="7" s="1"/>
  <c r="N3150" i="7"/>
  <c r="O3150" i="7" s="1"/>
  <c r="N3151" i="7"/>
  <c r="O3151" i="7" s="1"/>
  <c r="N3152" i="7"/>
  <c r="O3152" i="7" s="1"/>
  <c r="N3153" i="7"/>
  <c r="O3153" i="7" s="1"/>
  <c r="N3154" i="7"/>
  <c r="O3154" i="7" s="1"/>
  <c r="N3155" i="7"/>
  <c r="O3155" i="7" s="1"/>
  <c r="N3156" i="7"/>
  <c r="O3156" i="7" s="1"/>
  <c r="N3157" i="7"/>
  <c r="O3157" i="7" s="1"/>
  <c r="N3158" i="7"/>
  <c r="O3158" i="7" s="1"/>
  <c r="N3159" i="7"/>
  <c r="O3159" i="7" s="1"/>
  <c r="N3160" i="7"/>
  <c r="O3160" i="7" s="1"/>
  <c r="N3161" i="7"/>
  <c r="O3161" i="7" s="1"/>
  <c r="N3162" i="7"/>
  <c r="O3162" i="7" s="1"/>
  <c r="N3163" i="7"/>
  <c r="O3163" i="7" s="1"/>
  <c r="N3164" i="7"/>
  <c r="O3164" i="7" s="1"/>
  <c r="N3165" i="7"/>
  <c r="O3165" i="7" s="1"/>
  <c r="N3166" i="7"/>
  <c r="O3166" i="7" s="1"/>
  <c r="N3167" i="7"/>
  <c r="O3167" i="7" s="1"/>
  <c r="N3168" i="7"/>
  <c r="O3168" i="7" s="1"/>
  <c r="N3169" i="7"/>
  <c r="O3169" i="7" s="1"/>
  <c r="N3170" i="7"/>
  <c r="O3170" i="7" s="1"/>
  <c r="N3171" i="7"/>
  <c r="O3171" i="7" s="1"/>
  <c r="N3172" i="7"/>
  <c r="O3172" i="7" s="1"/>
  <c r="N3173" i="7"/>
  <c r="O3173" i="7" s="1"/>
  <c r="N3174" i="7"/>
  <c r="O3174" i="7" s="1"/>
  <c r="N3175" i="7"/>
  <c r="O3175" i="7" s="1"/>
  <c r="N3176" i="7"/>
  <c r="O3176" i="7" s="1"/>
  <c r="N3177" i="7"/>
  <c r="O3177" i="7" s="1"/>
  <c r="N3178" i="7"/>
  <c r="O3178" i="7" s="1"/>
  <c r="N3179" i="7"/>
  <c r="O3179" i="7" s="1"/>
  <c r="N3180" i="7"/>
  <c r="O3180" i="7" s="1"/>
  <c r="N3181" i="7"/>
  <c r="O3181" i="7" s="1"/>
  <c r="N3182" i="7"/>
  <c r="O3182" i="7" s="1"/>
  <c r="N3183" i="7"/>
  <c r="O3183" i="7" s="1"/>
  <c r="N3184" i="7"/>
  <c r="O3184" i="7" s="1"/>
  <c r="N3185" i="7"/>
  <c r="O3185" i="7" s="1"/>
  <c r="N3186" i="7"/>
  <c r="O3186" i="7" s="1"/>
  <c r="N3187" i="7"/>
  <c r="O3187" i="7" s="1"/>
  <c r="N3188" i="7"/>
  <c r="O3188" i="7" s="1"/>
  <c r="N3189" i="7"/>
  <c r="O3189" i="7" s="1"/>
  <c r="N3190" i="7"/>
  <c r="O3190" i="7" s="1"/>
  <c r="N3191" i="7"/>
  <c r="O3191" i="7" s="1"/>
  <c r="N3192" i="7"/>
  <c r="O3192" i="7" s="1"/>
  <c r="N3193" i="7"/>
  <c r="O3193" i="7" s="1"/>
  <c r="N3194" i="7"/>
  <c r="O3194" i="7" s="1"/>
  <c r="N3195" i="7"/>
  <c r="O3195" i="7" s="1"/>
  <c r="N3196" i="7"/>
  <c r="O3196" i="7" s="1"/>
  <c r="N3197" i="7"/>
  <c r="O3197" i="7" s="1"/>
  <c r="N3198" i="7"/>
  <c r="O3198" i="7" s="1"/>
  <c r="N3199" i="7"/>
  <c r="O3199" i="7" s="1"/>
  <c r="N3200" i="7"/>
  <c r="O3200" i="7" s="1"/>
  <c r="N3201" i="7"/>
  <c r="O3201" i="7" s="1"/>
  <c r="N3202" i="7"/>
  <c r="O3202" i="7" s="1"/>
  <c r="N3203" i="7"/>
  <c r="O3203" i="7" s="1"/>
  <c r="N3204" i="7"/>
  <c r="O3204" i="7" s="1"/>
  <c r="N3205" i="7"/>
  <c r="O3205" i="7" s="1"/>
  <c r="N3206" i="7"/>
  <c r="O3206" i="7" s="1"/>
  <c r="N3207" i="7"/>
  <c r="O3207" i="7" s="1"/>
  <c r="N3208" i="7"/>
  <c r="O3208" i="7" s="1"/>
  <c r="N3209" i="7"/>
  <c r="O3209" i="7" s="1"/>
  <c r="N3210" i="7"/>
  <c r="O3210" i="7" s="1"/>
  <c r="N3211" i="7"/>
  <c r="O3211" i="7" s="1"/>
  <c r="N3212" i="7"/>
  <c r="O3212" i="7" s="1"/>
  <c r="N3213" i="7"/>
  <c r="O3213" i="7" s="1"/>
  <c r="N3214" i="7"/>
  <c r="O3214" i="7" s="1"/>
  <c r="N3215" i="7"/>
  <c r="O3215" i="7" s="1"/>
  <c r="N3216" i="7"/>
  <c r="O3216" i="7" s="1"/>
  <c r="N3217" i="7"/>
  <c r="O3217" i="7" s="1"/>
  <c r="N3218" i="7"/>
  <c r="O3218" i="7" s="1"/>
  <c r="N3219" i="7"/>
  <c r="O3219" i="7" s="1"/>
  <c r="N3220" i="7"/>
  <c r="O3220" i="7" s="1"/>
  <c r="N3221" i="7"/>
  <c r="O3221" i="7" s="1"/>
  <c r="N3222" i="7"/>
  <c r="O3222" i="7" s="1"/>
  <c r="N3223" i="7"/>
  <c r="O3223" i="7" s="1"/>
  <c r="N3224" i="7"/>
  <c r="O3224" i="7" s="1"/>
  <c r="N3225" i="7"/>
  <c r="O3225" i="7" s="1"/>
  <c r="N3226" i="7"/>
  <c r="O3226" i="7" s="1"/>
  <c r="N3227" i="7"/>
  <c r="O3227" i="7" s="1"/>
  <c r="N3228" i="7"/>
  <c r="O3228" i="7" s="1"/>
  <c r="N3229" i="7"/>
  <c r="O3229" i="7" s="1"/>
  <c r="N3230" i="7"/>
  <c r="O3230" i="7" s="1"/>
  <c r="N3231" i="7"/>
  <c r="O3231" i="7" s="1"/>
  <c r="N3232" i="7"/>
  <c r="O3232" i="7" s="1"/>
  <c r="N3233" i="7"/>
  <c r="O3233" i="7" s="1"/>
  <c r="N3234" i="7"/>
  <c r="O3234" i="7" s="1"/>
  <c r="N3235" i="7"/>
  <c r="O3235" i="7" s="1"/>
  <c r="N3236" i="7"/>
  <c r="O3236" i="7" s="1"/>
  <c r="N3237" i="7"/>
  <c r="O3237" i="7" s="1"/>
  <c r="N3238" i="7"/>
  <c r="O3238" i="7" s="1"/>
  <c r="N3239" i="7"/>
  <c r="O3239" i="7" s="1"/>
  <c r="N3240" i="7"/>
  <c r="O3240" i="7" s="1"/>
  <c r="N3241" i="7"/>
  <c r="O3241" i="7" s="1"/>
  <c r="N3242" i="7"/>
  <c r="O3242" i="7" s="1"/>
  <c r="N3243" i="7"/>
  <c r="O3243" i="7" s="1"/>
  <c r="N3244" i="7"/>
  <c r="O3244" i="7" s="1"/>
  <c r="N3245" i="7"/>
  <c r="O3245" i="7" s="1"/>
  <c r="N3246" i="7"/>
  <c r="O3246" i="7" s="1"/>
  <c r="N3247" i="7"/>
  <c r="O3247" i="7" s="1"/>
  <c r="N3248" i="7"/>
  <c r="O3248" i="7" s="1"/>
  <c r="N3249" i="7"/>
  <c r="O3249" i="7" s="1"/>
  <c r="N3250" i="7"/>
  <c r="O3250" i="7" s="1"/>
  <c r="N3251" i="7"/>
  <c r="O3251" i="7" s="1"/>
  <c r="N3252" i="7"/>
  <c r="O3252" i="7" s="1"/>
  <c r="N3253" i="7"/>
  <c r="O3253" i="7" s="1"/>
  <c r="N3254" i="7"/>
  <c r="O3254" i="7" s="1"/>
  <c r="N3255" i="7"/>
  <c r="O3255" i="7" s="1"/>
  <c r="N3256" i="7"/>
  <c r="O3256" i="7" s="1"/>
  <c r="N3257" i="7"/>
  <c r="O3257" i="7" s="1"/>
  <c r="N3258" i="7"/>
  <c r="O3258" i="7" s="1"/>
  <c r="N3259" i="7"/>
  <c r="O3259" i="7" s="1"/>
  <c r="N3260" i="7"/>
  <c r="O3260" i="7" s="1"/>
  <c r="N3261" i="7"/>
  <c r="O3261" i="7" s="1"/>
  <c r="N3262" i="7"/>
  <c r="O3262" i="7" s="1"/>
  <c r="N3263" i="7"/>
  <c r="O3263" i="7" s="1"/>
  <c r="N3264" i="7"/>
  <c r="O3264" i="7" s="1"/>
  <c r="N3265" i="7"/>
  <c r="O3265" i="7" s="1"/>
  <c r="N3266" i="7"/>
  <c r="O3266" i="7" s="1"/>
  <c r="N3267" i="7"/>
  <c r="O3267" i="7" s="1"/>
  <c r="N3268" i="7"/>
  <c r="O3268" i="7" s="1"/>
  <c r="N3269" i="7"/>
  <c r="O3269" i="7" s="1"/>
  <c r="N3270" i="7"/>
  <c r="O3270" i="7" s="1"/>
  <c r="N3271" i="7"/>
  <c r="O3271" i="7" s="1"/>
  <c r="N3272" i="7"/>
  <c r="O3272" i="7" s="1"/>
  <c r="N3273" i="7"/>
  <c r="O3273" i="7" s="1"/>
  <c r="N3274" i="7"/>
  <c r="O3274" i="7" s="1"/>
  <c r="N3275" i="7"/>
  <c r="O3275" i="7" s="1"/>
  <c r="N3276" i="7"/>
  <c r="O3276" i="7" s="1"/>
  <c r="N3277" i="7"/>
  <c r="O3277" i="7" s="1"/>
  <c r="N3278" i="7"/>
  <c r="O3278" i="7" s="1"/>
  <c r="N3279" i="7"/>
  <c r="O3279" i="7" s="1"/>
  <c r="N3280" i="7"/>
  <c r="O3280" i="7" s="1"/>
  <c r="N3281" i="7"/>
  <c r="O3281" i="7" s="1"/>
  <c r="N3282" i="7"/>
  <c r="O3282" i="7" s="1"/>
  <c r="N3283" i="7"/>
  <c r="O3283" i="7" s="1"/>
  <c r="N3284" i="7"/>
  <c r="O3284" i="7" s="1"/>
  <c r="N3285" i="7"/>
  <c r="O3285" i="7" s="1"/>
  <c r="N3286" i="7"/>
  <c r="O3286" i="7" s="1"/>
  <c r="N3287" i="7"/>
  <c r="O3287" i="7" s="1"/>
  <c r="N3288" i="7"/>
  <c r="O3288" i="7" s="1"/>
  <c r="N3289" i="7"/>
  <c r="O3289" i="7" s="1"/>
  <c r="N3290" i="7"/>
  <c r="O3290" i="7" s="1"/>
  <c r="N3291" i="7"/>
  <c r="O3291" i="7" s="1"/>
  <c r="N3292" i="7"/>
  <c r="O3292" i="7" s="1"/>
  <c r="N3293" i="7"/>
  <c r="O3293" i="7" s="1"/>
  <c r="N3294" i="7"/>
  <c r="O3294" i="7" s="1"/>
  <c r="N3295" i="7"/>
  <c r="O3295" i="7" s="1"/>
  <c r="N3296" i="7"/>
  <c r="O3296" i="7" s="1"/>
  <c r="N3297" i="7"/>
  <c r="O3297" i="7" s="1"/>
  <c r="N3298" i="7"/>
  <c r="O3298" i="7" s="1"/>
  <c r="N3299" i="7"/>
  <c r="O3299" i="7" s="1"/>
  <c r="N3300" i="7"/>
  <c r="O3300" i="7" s="1"/>
  <c r="N3301" i="7"/>
  <c r="O3301" i="7" s="1"/>
  <c r="N3302" i="7"/>
  <c r="O3302" i="7" s="1"/>
  <c r="N3303" i="7"/>
  <c r="O3303" i="7" s="1"/>
  <c r="N3304" i="7"/>
  <c r="O3304" i="7" s="1"/>
  <c r="N3305" i="7"/>
  <c r="O3305" i="7" s="1"/>
  <c r="N3306" i="7"/>
  <c r="O3306" i="7" s="1"/>
  <c r="N3307" i="7"/>
  <c r="O3307" i="7" s="1"/>
  <c r="N3308" i="7"/>
  <c r="O3308" i="7" s="1"/>
  <c r="N3309" i="7"/>
  <c r="O3309" i="7" s="1"/>
  <c r="N3310" i="7"/>
  <c r="O3310" i="7" s="1"/>
  <c r="N3311" i="7"/>
  <c r="O3311" i="7" s="1"/>
  <c r="N3312" i="7"/>
  <c r="O3312" i="7" s="1"/>
  <c r="N3313" i="7"/>
  <c r="O3313" i="7" s="1"/>
  <c r="N3314" i="7"/>
  <c r="O3314" i="7" s="1"/>
  <c r="N3315" i="7"/>
  <c r="O3315" i="7" s="1"/>
  <c r="N3316" i="7"/>
  <c r="O3316" i="7" s="1"/>
  <c r="N3317" i="7"/>
  <c r="O3317" i="7" s="1"/>
  <c r="N3318" i="7"/>
  <c r="O3318" i="7" s="1"/>
  <c r="N3319" i="7"/>
  <c r="O3319" i="7" s="1"/>
  <c r="N3320" i="7"/>
  <c r="O3320" i="7" s="1"/>
  <c r="N3321" i="7"/>
  <c r="O3321" i="7" s="1"/>
  <c r="N3322" i="7"/>
  <c r="O3322" i="7" s="1"/>
  <c r="N3323" i="7"/>
  <c r="O3323" i="7" s="1"/>
  <c r="N3324" i="7"/>
  <c r="O3324" i="7" s="1"/>
  <c r="N3325" i="7"/>
  <c r="O3325" i="7" s="1"/>
  <c r="N3326" i="7"/>
  <c r="O3326" i="7" s="1"/>
  <c r="N3327" i="7"/>
  <c r="O3327" i="7" s="1"/>
  <c r="N3328" i="7"/>
  <c r="O3328" i="7" s="1"/>
  <c r="N3329" i="7"/>
  <c r="O3329" i="7" s="1"/>
  <c r="N3330" i="7"/>
  <c r="O3330" i="7" s="1"/>
  <c r="N3331" i="7"/>
  <c r="O3331" i="7" s="1"/>
  <c r="N3332" i="7"/>
  <c r="O3332" i="7" s="1"/>
  <c r="N3333" i="7"/>
  <c r="O3333" i="7" s="1"/>
  <c r="N3334" i="7"/>
  <c r="O3334" i="7" s="1"/>
  <c r="N3335" i="7"/>
  <c r="O3335" i="7" s="1"/>
  <c r="N3336" i="7"/>
  <c r="O3336" i="7" s="1"/>
  <c r="N3337" i="7"/>
  <c r="O3337" i="7" s="1"/>
  <c r="N3338" i="7"/>
  <c r="O3338" i="7" s="1"/>
  <c r="N3339" i="7"/>
  <c r="O3339" i="7" s="1"/>
  <c r="N3340" i="7"/>
  <c r="O3340" i="7" s="1"/>
  <c r="N3341" i="7"/>
  <c r="O3341" i="7" s="1"/>
  <c r="N3342" i="7"/>
  <c r="O3342" i="7" s="1"/>
  <c r="N3343" i="7"/>
  <c r="O3343" i="7" s="1"/>
  <c r="N3344" i="7"/>
  <c r="O3344" i="7" s="1"/>
  <c r="N3345" i="7"/>
  <c r="O3345" i="7" s="1"/>
  <c r="N3346" i="7"/>
  <c r="O3346" i="7" s="1"/>
  <c r="N3347" i="7"/>
  <c r="O3347" i="7" s="1"/>
  <c r="N3348" i="7"/>
  <c r="O3348" i="7" s="1"/>
  <c r="N3349" i="7"/>
  <c r="O3349" i="7" s="1"/>
  <c r="N3350" i="7"/>
  <c r="O3350" i="7" s="1"/>
  <c r="N3351" i="7"/>
  <c r="O3351" i="7" s="1"/>
  <c r="N3352" i="7"/>
  <c r="O3352" i="7" s="1"/>
  <c r="N3353" i="7"/>
  <c r="O3353" i="7" s="1"/>
  <c r="N3354" i="7"/>
  <c r="O3354" i="7" s="1"/>
  <c r="N3355" i="7"/>
  <c r="O3355" i="7" s="1"/>
  <c r="N3356" i="7"/>
  <c r="O3356" i="7" s="1"/>
  <c r="N3357" i="7"/>
  <c r="O3357" i="7" s="1"/>
  <c r="N3358" i="7"/>
  <c r="O3358" i="7" s="1"/>
  <c r="N3359" i="7"/>
  <c r="O3359" i="7" s="1"/>
  <c r="N3360" i="7"/>
  <c r="O3360" i="7" s="1"/>
  <c r="N3361" i="7"/>
  <c r="O3361" i="7" s="1"/>
  <c r="N3362" i="7"/>
  <c r="O3362" i="7" s="1"/>
  <c r="N3363" i="7"/>
  <c r="O3363" i="7" s="1"/>
  <c r="N3364" i="7"/>
  <c r="O3364" i="7" s="1"/>
  <c r="N3365" i="7"/>
  <c r="O3365" i="7" s="1"/>
  <c r="N3366" i="7"/>
  <c r="O3366" i="7" s="1"/>
  <c r="N3367" i="7"/>
  <c r="O3367" i="7" s="1"/>
  <c r="N3368" i="7"/>
  <c r="O3368" i="7" s="1"/>
  <c r="N3369" i="7"/>
  <c r="O3369" i="7" s="1"/>
  <c r="N3370" i="7"/>
  <c r="O3370" i="7" s="1"/>
  <c r="N3371" i="7"/>
  <c r="O3371" i="7" s="1"/>
  <c r="N3372" i="7"/>
  <c r="O3372" i="7" s="1"/>
  <c r="N3373" i="7"/>
  <c r="O3373" i="7" s="1"/>
  <c r="N3374" i="7"/>
  <c r="O3374" i="7" s="1"/>
  <c r="N3375" i="7"/>
  <c r="O3375" i="7" s="1"/>
  <c r="N3376" i="7"/>
  <c r="O3376" i="7" s="1"/>
  <c r="N3377" i="7"/>
  <c r="O3377" i="7" s="1"/>
  <c r="N3378" i="7"/>
  <c r="O3378" i="7" s="1"/>
  <c r="N3379" i="7"/>
  <c r="O3379" i="7" s="1"/>
  <c r="N3380" i="7"/>
  <c r="O3380" i="7" s="1"/>
  <c r="N3381" i="7"/>
  <c r="O3381" i="7" s="1"/>
  <c r="N3382" i="7"/>
  <c r="O3382" i="7" s="1"/>
  <c r="N3383" i="7"/>
  <c r="O3383" i="7" s="1"/>
  <c r="N3384" i="7"/>
  <c r="O3384" i="7" s="1"/>
  <c r="N3385" i="7"/>
  <c r="O3385" i="7" s="1"/>
  <c r="N3386" i="7"/>
  <c r="O3386" i="7" s="1"/>
  <c r="N3387" i="7"/>
  <c r="O3387" i="7" s="1"/>
  <c r="N3388" i="7"/>
  <c r="O3388" i="7" s="1"/>
  <c r="N3389" i="7"/>
  <c r="O3389" i="7" s="1"/>
  <c r="N3390" i="7"/>
  <c r="O3390" i="7" s="1"/>
  <c r="N3391" i="7"/>
  <c r="O3391" i="7" s="1"/>
  <c r="N3392" i="7"/>
  <c r="O3392" i="7" s="1"/>
  <c r="N3393" i="7"/>
  <c r="O3393" i="7" s="1"/>
  <c r="N3394" i="7"/>
  <c r="O3394" i="7" s="1"/>
  <c r="N3395" i="7"/>
  <c r="O3395" i="7" s="1"/>
  <c r="N3396" i="7"/>
  <c r="O3396" i="7" s="1"/>
  <c r="N3397" i="7"/>
  <c r="O3397" i="7" s="1"/>
  <c r="N3398" i="7"/>
  <c r="O3398" i="7" s="1"/>
  <c r="N3399" i="7"/>
  <c r="O3399" i="7" s="1"/>
  <c r="N3400" i="7"/>
  <c r="O3400" i="7" s="1"/>
  <c r="N3401" i="7"/>
  <c r="O3401" i="7" s="1"/>
  <c r="N3402" i="7"/>
  <c r="O3402" i="7" s="1"/>
  <c r="N3403" i="7"/>
  <c r="O3403" i="7" s="1"/>
  <c r="N3404" i="7"/>
  <c r="O3404" i="7" s="1"/>
  <c r="N3405" i="7"/>
  <c r="O3405" i="7" s="1"/>
  <c r="N3406" i="7"/>
  <c r="O3406" i="7" s="1"/>
  <c r="N3407" i="7"/>
  <c r="O3407" i="7" s="1"/>
  <c r="N3408" i="7"/>
  <c r="O3408" i="7" s="1"/>
  <c r="N3409" i="7"/>
  <c r="O3409" i="7" s="1"/>
  <c r="N3410" i="7"/>
  <c r="O3410" i="7" s="1"/>
  <c r="N3411" i="7"/>
  <c r="O3411" i="7" s="1"/>
  <c r="N3412" i="7"/>
  <c r="O3412" i="7" s="1"/>
  <c r="N3413" i="7"/>
  <c r="O3413" i="7" s="1"/>
  <c r="N3414" i="7"/>
  <c r="O3414" i="7" s="1"/>
  <c r="N3415" i="7"/>
  <c r="O3415" i="7" s="1"/>
  <c r="N3416" i="7"/>
  <c r="O3416" i="7" s="1"/>
  <c r="N3417" i="7"/>
  <c r="O3417" i="7" s="1"/>
  <c r="N3418" i="7"/>
  <c r="O3418" i="7" s="1"/>
  <c r="N3419" i="7"/>
  <c r="O3419" i="7" s="1"/>
  <c r="N3420" i="7"/>
  <c r="O3420" i="7" s="1"/>
  <c r="N3421" i="7"/>
  <c r="O3421" i="7" s="1"/>
  <c r="N3422" i="7"/>
  <c r="O3422" i="7" s="1"/>
  <c r="N3423" i="7"/>
  <c r="O3423" i="7" s="1"/>
  <c r="N3424" i="7"/>
  <c r="O3424" i="7" s="1"/>
  <c r="N3425" i="7"/>
  <c r="O3425" i="7" s="1"/>
  <c r="N3426" i="7"/>
  <c r="O3426" i="7" s="1"/>
  <c r="N3427" i="7"/>
  <c r="O3427" i="7" s="1"/>
  <c r="N3428" i="7"/>
  <c r="O3428" i="7" s="1"/>
  <c r="N3429" i="7"/>
  <c r="O3429" i="7" s="1"/>
  <c r="N3430" i="7"/>
  <c r="O3430" i="7" s="1"/>
  <c r="N3431" i="7"/>
  <c r="O3431" i="7" s="1"/>
  <c r="N3432" i="7"/>
  <c r="O3432" i="7" s="1"/>
  <c r="N3433" i="7"/>
  <c r="O3433" i="7" s="1"/>
  <c r="N3434" i="7"/>
  <c r="O3434" i="7" s="1"/>
  <c r="N3435" i="7"/>
  <c r="O3435" i="7" s="1"/>
  <c r="N3436" i="7"/>
  <c r="O3436" i="7" s="1"/>
  <c r="N3437" i="7"/>
  <c r="O3437" i="7" s="1"/>
  <c r="N3438" i="7"/>
  <c r="O3438" i="7" s="1"/>
  <c r="N3439" i="7"/>
  <c r="O3439" i="7" s="1"/>
  <c r="N3440" i="7"/>
  <c r="O3440" i="7" s="1"/>
  <c r="N3441" i="7"/>
  <c r="O3441" i="7" s="1"/>
  <c r="N3442" i="7"/>
  <c r="O3442" i="7" s="1"/>
  <c r="N3443" i="7"/>
  <c r="O3443" i="7" s="1"/>
  <c r="N3444" i="7"/>
  <c r="O3444" i="7" s="1"/>
  <c r="N3445" i="7"/>
  <c r="O3445" i="7" s="1"/>
  <c r="N3446" i="7"/>
  <c r="O3446" i="7" s="1"/>
  <c r="N3447" i="7"/>
  <c r="O3447" i="7" s="1"/>
  <c r="N3448" i="7"/>
  <c r="O3448" i="7" s="1"/>
  <c r="N3449" i="7"/>
  <c r="O3449" i="7" s="1"/>
  <c r="N3450" i="7"/>
  <c r="O3450" i="7" s="1"/>
  <c r="N3451" i="7"/>
  <c r="O3451" i="7" s="1"/>
  <c r="N3452" i="7"/>
  <c r="O3452" i="7" s="1"/>
  <c r="N3453" i="7"/>
  <c r="O3453" i="7" s="1"/>
  <c r="N3454" i="7"/>
  <c r="O3454" i="7" s="1"/>
  <c r="N3455" i="7"/>
  <c r="O3455" i="7" s="1"/>
  <c r="N3456" i="7"/>
  <c r="O3456" i="7" s="1"/>
  <c r="N3457" i="7"/>
  <c r="O3457" i="7" s="1"/>
  <c r="N3458" i="7"/>
  <c r="O3458" i="7" s="1"/>
  <c r="N3459" i="7"/>
  <c r="O3459" i="7" s="1"/>
  <c r="N3460" i="7"/>
  <c r="O3460" i="7" s="1"/>
  <c r="N3461" i="7"/>
  <c r="O3461" i="7" s="1"/>
  <c r="N3462" i="7"/>
  <c r="O3462" i="7" s="1"/>
  <c r="N3463" i="7"/>
  <c r="O3463" i="7" s="1"/>
  <c r="N3464" i="7"/>
  <c r="O3464" i="7" s="1"/>
  <c r="N3465" i="7"/>
  <c r="O3465" i="7" s="1"/>
  <c r="N3466" i="7"/>
  <c r="O3466" i="7" s="1"/>
  <c r="N3467" i="7"/>
  <c r="O3467" i="7" s="1"/>
  <c r="N3468" i="7"/>
  <c r="O3468" i="7" s="1"/>
  <c r="N3469" i="7"/>
  <c r="O3469" i="7" s="1"/>
  <c r="N3470" i="7"/>
  <c r="O3470" i="7" s="1"/>
  <c r="N3471" i="7"/>
  <c r="O3471" i="7" s="1"/>
  <c r="N3472" i="7"/>
  <c r="O3472" i="7" s="1"/>
  <c r="N3473" i="7"/>
  <c r="O3473" i="7" s="1"/>
  <c r="N3474" i="7"/>
  <c r="O3474" i="7" s="1"/>
  <c r="N3475" i="7"/>
  <c r="O3475" i="7" s="1"/>
  <c r="N3476" i="7"/>
  <c r="O3476" i="7" s="1"/>
  <c r="N3477" i="7"/>
  <c r="O3477" i="7" s="1"/>
  <c r="N3478" i="7"/>
  <c r="O3478" i="7" s="1"/>
  <c r="N3479" i="7"/>
  <c r="O3479" i="7" s="1"/>
  <c r="N3480" i="7"/>
  <c r="O3480" i="7" s="1"/>
  <c r="N3481" i="7"/>
  <c r="O3481" i="7" s="1"/>
  <c r="N3482" i="7"/>
  <c r="O3482" i="7" s="1"/>
  <c r="N3483" i="7"/>
  <c r="O3483" i="7" s="1"/>
  <c r="N3484" i="7"/>
  <c r="O3484" i="7" s="1"/>
  <c r="N3485" i="7"/>
  <c r="O3485" i="7" s="1"/>
  <c r="N3486" i="7"/>
  <c r="O3486" i="7" s="1"/>
  <c r="N3487" i="7"/>
  <c r="O3487" i="7" s="1"/>
  <c r="N3488" i="7"/>
  <c r="O3488" i="7" s="1"/>
  <c r="N3489" i="7"/>
  <c r="O3489" i="7" s="1"/>
  <c r="N3490" i="7"/>
  <c r="O3490" i="7" s="1"/>
  <c r="N3491" i="7"/>
  <c r="O3491" i="7" s="1"/>
  <c r="N3492" i="7"/>
  <c r="O3492" i="7" s="1"/>
  <c r="N3493" i="7"/>
  <c r="O3493" i="7" s="1"/>
  <c r="N3494" i="7"/>
  <c r="O3494" i="7" s="1"/>
  <c r="N3495" i="7"/>
  <c r="O3495" i="7" s="1"/>
  <c r="N3496" i="7"/>
  <c r="O3496" i="7" s="1"/>
  <c r="N3497" i="7"/>
  <c r="O3497" i="7" s="1"/>
  <c r="N3498" i="7"/>
  <c r="O3498" i="7" s="1"/>
  <c r="N3499" i="7"/>
  <c r="O3499" i="7" s="1"/>
  <c r="N3500" i="7"/>
  <c r="O3500" i="7" s="1"/>
  <c r="N3501" i="7"/>
  <c r="O3501" i="7" s="1"/>
  <c r="N3502" i="7"/>
  <c r="O3502" i="7" s="1"/>
  <c r="N3503" i="7"/>
  <c r="O3503" i="7" s="1"/>
  <c r="N3504" i="7"/>
  <c r="O3504" i="7" s="1"/>
  <c r="N3505" i="7"/>
  <c r="O3505" i="7" s="1"/>
  <c r="N3506" i="7"/>
  <c r="O3506" i="7" s="1"/>
  <c r="N3507" i="7"/>
  <c r="O3507" i="7" s="1"/>
  <c r="N3508" i="7"/>
  <c r="O3508" i="7" s="1"/>
  <c r="N3509" i="7"/>
  <c r="O3509" i="7" s="1"/>
  <c r="N3510" i="7"/>
  <c r="O3510" i="7" s="1"/>
  <c r="N3511" i="7"/>
  <c r="O3511" i="7" s="1"/>
  <c r="N3512" i="7"/>
  <c r="O3512" i="7" s="1"/>
  <c r="N3513" i="7"/>
  <c r="O3513" i="7" s="1"/>
  <c r="N3514" i="7"/>
  <c r="O3514" i="7" s="1"/>
  <c r="N3515" i="7"/>
  <c r="O3515" i="7" s="1"/>
  <c r="N3516" i="7"/>
  <c r="O3516" i="7" s="1"/>
  <c r="N3517" i="7"/>
  <c r="O3517" i="7" s="1"/>
  <c r="N3518" i="7"/>
  <c r="O3518" i="7" s="1"/>
  <c r="N3519" i="7"/>
  <c r="O3519" i="7" s="1"/>
  <c r="N3520" i="7"/>
  <c r="O3520" i="7" s="1"/>
  <c r="N3521" i="7"/>
  <c r="O3521" i="7" s="1"/>
  <c r="N3522" i="7"/>
  <c r="O3522" i="7" s="1"/>
  <c r="N3523" i="7"/>
  <c r="O3523" i="7" s="1"/>
  <c r="N3524" i="7"/>
  <c r="O3524" i="7" s="1"/>
  <c r="N3525" i="7"/>
  <c r="O3525" i="7" s="1"/>
  <c r="N3526" i="7"/>
  <c r="O3526" i="7" s="1"/>
  <c r="N3527" i="7"/>
  <c r="O3527" i="7" s="1"/>
  <c r="N3528" i="7"/>
  <c r="O3528" i="7" s="1"/>
  <c r="N3529" i="7"/>
  <c r="O3529" i="7" s="1"/>
  <c r="N3530" i="7"/>
  <c r="O3530" i="7" s="1"/>
  <c r="N3531" i="7"/>
  <c r="O3531" i="7" s="1"/>
  <c r="N3532" i="7"/>
  <c r="O3532" i="7" s="1"/>
  <c r="N3533" i="7"/>
  <c r="O3533" i="7" s="1"/>
  <c r="N3534" i="7"/>
  <c r="O3534" i="7" s="1"/>
  <c r="N3535" i="7"/>
  <c r="O3535" i="7" s="1"/>
  <c r="N3536" i="7"/>
  <c r="O3536" i="7" s="1"/>
  <c r="N3537" i="7"/>
  <c r="O3537" i="7" s="1"/>
  <c r="N3538" i="7"/>
  <c r="O3538" i="7" s="1"/>
  <c r="N3539" i="7"/>
  <c r="O3539" i="7" s="1"/>
  <c r="N3540" i="7"/>
  <c r="O3540" i="7" s="1"/>
  <c r="N3541" i="7"/>
  <c r="O3541" i="7" s="1"/>
  <c r="N3542" i="7"/>
  <c r="O3542" i="7" s="1"/>
  <c r="N3543" i="7"/>
  <c r="O3543" i="7" s="1"/>
  <c r="N3544" i="7"/>
  <c r="O3544" i="7" s="1"/>
  <c r="N3545" i="7"/>
  <c r="O3545" i="7" s="1"/>
  <c r="N3546" i="7"/>
  <c r="O3546" i="7" s="1"/>
  <c r="N3547" i="7"/>
  <c r="O3547" i="7" s="1"/>
  <c r="N3548" i="7"/>
  <c r="O3548" i="7" s="1"/>
  <c r="N3549" i="7"/>
  <c r="O3549" i="7" s="1"/>
  <c r="N3550" i="7"/>
  <c r="O3550" i="7" s="1"/>
  <c r="N3551" i="7"/>
  <c r="O3551" i="7" s="1"/>
  <c r="N3552" i="7"/>
  <c r="O3552" i="7" s="1"/>
  <c r="N3553" i="7"/>
  <c r="O3553" i="7" s="1"/>
  <c r="N3554" i="7"/>
  <c r="O3554" i="7" s="1"/>
  <c r="N3555" i="7"/>
  <c r="O3555" i="7" s="1"/>
  <c r="N3556" i="7"/>
  <c r="O3556" i="7" s="1"/>
  <c r="N3557" i="7"/>
  <c r="O3557" i="7" s="1"/>
  <c r="N3558" i="7"/>
  <c r="O3558" i="7" s="1"/>
  <c r="N3559" i="7"/>
  <c r="O3559" i="7" s="1"/>
  <c r="N3560" i="7"/>
  <c r="O3560" i="7" s="1"/>
  <c r="N3561" i="7"/>
  <c r="O3561" i="7" s="1"/>
  <c r="N3562" i="7"/>
  <c r="O3562" i="7" s="1"/>
  <c r="N3563" i="7"/>
  <c r="O3563" i="7" s="1"/>
  <c r="N3564" i="7"/>
  <c r="O3564" i="7" s="1"/>
  <c r="N3565" i="7"/>
  <c r="O3565" i="7" s="1"/>
  <c r="N3566" i="7"/>
  <c r="O3566" i="7" s="1"/>
  <c r="N3567" i="7"/>
  <c r="O3567" i="7" s="1"/>
  <c r="N3568" i="7"/>
  <c r="O3568" i="7" s="1"/>
  <c r="N3569" i="7"/>
  <c r="O3569" i="7" s="1"/>
  <c r="N3570" i="7"/>
  <c r="O3570" i="7" s="1"/>
  <c r="N3571" i="7"/>
  <c r="O3571" i="7" s="1"/>
  <c r="N3572" i="7"/>
  <c r="O3572" i="7" s="1"/>
  <c r="N3573" i="7"/>
  <c r="O3573" i="7" s="1"/>
  <c r="N3574" i="7"/>
  <c r="O3574" i="7" s="1"/>
  <c r="N3575" i="7"/>
  <c r="O3575" i="7" s="1"/>
  <c r="N3576" i="7"/>
  <c r="O3576" i="7" s="1"/>
  <c r="N3577" i="7"/>
  <c r="O3577" i="7" s="1"/>
  <c r="N3578" i="7"/>
  <c r="O3578" i="7" s="1"/>
  <c r="N3579" i="7"/>
  <c r="O3579" i="7" s="1"/>
  <c r="N3580" i="7"/>
  <c r="O3580" i="7" s="1"/>
  <c r="N3581" i="7"/>
  <c r="O3581" i="7" s="1"/>
  <c r="N3582" i="7"/>
  <c r="O3582" i="7" s="1"/>
  <c r="N3583" i="7"/>
  <c r="O3583" i="7" s="1"/>
  <c r="N3584" i="7"/>
  <c r="O3584" i="7" s="1"/>
  <c r="N3585" i="7"/>
  <c r="O3585" i="7" s="1"/>
  <c r="N3586" i="7"/>
  <c r="O3586" i="7" s="1"/>
  <c r="N3587" i="7"/>
  <c r="O3587" i="7" s="1"/>
  <c r="N3588" i="7"/>
  <c r="O3588" i="7" s="1"/>
  <c r="N3589" i="7"/>
  <c r="O3589" i="7" s="1"/>
  <c r="N3590" i="7"/>
  <c r="O3590" i="7" s="1"/>
  <c r="N3591" i="7"/>
  <c r="O3591" i="7" s="1"/>
  <c r="N3592" i="7"/>
  <c r="O3592" i="7" s="1"/>
  <c r="N3593" i="7"/>
  <c r="O3593" i="7" s="1"/>
  <c r="N3594" i="7"/>
  <c r="O3594" i="7" s="1"/>
  <c r="N3595" i="7"/>
  <c r="O3595" i="7" s="1"/>
  <c r="N3596" i="7"/>
  <c r="O3596" i="7" s="1"/>
  <c r="N3597" i="7"/>
  <c r="O3597" i="7" s="1"/>
  <c r="N3598" i="7"/>
  <c r="O3598" i="7" s="1"/>
  <c r="N3599" i="7"/>
  <c r="O3599" i="7" s="1"/>
  <c r="N3600" i="7"/>
  <c r="O3600" i="7" s="1"/>
  <c r="N3601" i="7"/>
  <c r="O3601" i="7" s="1"/>
  <c r="N3602" i="7"/>
  <c r="O3602" i="7" s="1"/>
  <c r="N3603" i="7"/>
  <c r="O3603" i="7" s="1"/>
  <c r="N3604" i="7"/>
  <c r="O3604" i="7" s="1"/>
  <c r="N3605" i="7"/>
  <c r="O3605" i="7" s="1"/>
  <c r="N3606" i="7"/>
  <c r="O3606" i="7" s="1"/>
  <c r="N3607" i="7"/>
  <c r="O3607" i="7" s="1"/>
  <c r="N3608" i="7"/>
  <c r="O3608" i="7" s="1"/>
  <c r="N3609" i="7"/>
  <c r="O3609" i="7" s="1"/>
  <c r="N3610" i="7"/>
  <c r="O3610" i="7" s="1"/>
  <c r="N3611" i="7"/>
  <c r="O3611" i="7" s="1"/>
  <c r="N3612" i="7"/>
  <c r="O3612" i="7" s="1"/>
  <c r="N3613" i="7"/>
  <c r="O3613" i="7" s="1"/>
  <c r="N3614" i="7"/>
  <c r="O3614" i="7" s="1"/>
  <c r="N3615" i="7"/>
  <c r="O3615" i="7" s="1"/>
  <c r="N3616" i="7"/>
  <c r="O3616" i="7" s="1"/>
  <c r="N3617" i="7"/>
  <c r="O3617" i="7" s="1"/>
  <c r="N3618" i="7"/>
  <c r="O3618" i="7" s="1"/>
  <c r="N3619" i="7"/>
  <c r="O3619" i="7" s="1"/>
  <c r="N3620" i="7"/>
  <c r="O3620" i="7" s="1"/>
  <c r="N3621" i="7"/>
  <c r="O3621" i="7" s="1"/>
  <c r="N3622" i="7"/>
  <c r="O3622" i="7" s="1"/>
  <c r="N3623" i="7"/>
  <c r="O3623" i="7" s="1"/>
  <c r="N3624" i="7"/>
  <c r="O3624" i="7" s="1"/>
  <c r="N3625" i="7"/>
  <c r="O3625" i="7" s="1"/>
  <c r="N3626" i="7"/>
  <c r="O3626" i="7" s="1"/>
  <c r="N3627" i="7"/>
  <c r="O3627" i="7" s="1"/>
  <c r="N3628" i="7"/>
  <c r="O3628" i="7" s="1"/>
  <c r="N3629" i="7"/>
  <c r="O3629" i="7" s="1"/>
  <c r="N3630" i="7"/>
  <c r="O3630" i="7" s="1"/>
  <c r="N3631" i="7"/>
  <c r="O3631" i="7" s="1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978" i="7"/>
  <c r="E2979" i="7"/>
  <c r="E2980" i="7"/>
  <c r="E2981" i="7"/>
  <c r="E2982" i="7"/>
  <c r="E2983" i="7"/>
  <c r="E2984" i="7"/>
  <c r="E2985" i="7"/>
  <c r="E2986" i="7"/>
  <c r="E2987" i="7"/>
  <c r="E2988" i="7"/>
  <c r="E2989" i="7"/>
  <c r="E2990" i="7"/>
  <c r="E2991" i="7"/>
  <c r="E2992" i="7"/>
  <c r="E2993" i="7"/>
  <c r="E2994" i="7"/>
  <c r="E2995" i="7"/>
  <c r="E2996" i="7"/>
  <c r="E2997" i="7"/>
  <c r="E2998" i="7"/>
  <c r="E2999" i="7"/>
  <c r="E3000" i="7"/>
  <c r="E3001" i="7"/>
  <c r="E3002" i="7"/>
  <c r="E3003" i="7"/>
  <c r="E3004" i="7"/>
  <c r="E3005" i="7"/>
  <c r="E3006" i="7"/>
  <c r="E3007" i="7"/>
  <c r="E3008" i="7"/>
  <c r="E3009" i="7"/>
  <c r="E3010" i="7"/>
  <c r="E3011" i="7"/>
  <c r="E3012" i="7"/>
  <c r="E3013" i="7"/>
  <c r="E3014" i="7"/>
  <c r="E3015" i="7"/>
  <c r="E3016" i="7"/>
  <c r="E3017" i="7"/>
  <c r="E3018" i="7"/>
  <c r="E3019" i="7"/>
  <c r="E3020" i="7"/>
  <c r="E3021" i="7"/>
  <c r="E3022" i="7"/>
  <c r="E3023" i="7"/>
  <c r="E3024" i="7"/>
  <c r="E3025" i="7"/>
  <c r="E3026" i="7"/>
  <c r="E3027" i="7"/>
  <c r="E3028" i="7"/>
  <c r="E3029" i="7"/>
  <c r="E3030" i="7"/>
  <c r="E3031" i="7"/>
  <c r="E3032" i="7"/>
  <c r="E3033" i="7"/>
  <c r="E3034" i="7"/>
  <c r="E3035" i="7"/>
  <c r="E3036" i="7"/>
  <c r="E3037" i="7"/>
  <c r="E3038" i="7"/>
  <c r="E3039" i="7"/>
  <c r="E3040" i="7"/>
  <c r="E3041" i="7"/>
  <c r="E3042" i="7"/>
  <c r="E3043" i="7"/>
  <c r="E3044" i="7"/>
  <c r="E3045" i="7"/>
  <c r="E3046" i="7"/>
  <c r="E3047" i="7"/>
  <c r="E3048" i="7"/>
  <c r="E3049" i="7"/>
  <c r="E3050" i="7"/>
  <c r="E3051" i="7"/>
  <c r="E3052" i="7"/>
  <c r="E3053" i="7"/>
  <c r="E3054" i="7"/>
  <c r="E3055" i="7"/>
  <c r="E3056" i="7"/>
  <c r="E3057" i="7"/>
  <c r="E3058" i="7"/>
  <c r="E3059" i="7"/>
  <c r="E3060" i="7"/>
  <c r="E3061" i="7"/>
  <c r="E3062" i="7"/>
  <c r="E3063" i="7"/>
  <c r="E3064" i="7"/>
  <c r="E3065" i="7"/>
  <c r="E3066" i="7"/>
  <c r="E3067" i="7"/>
  <c r="E3068" i="7"/>
  <c r="E3069" i="7"/>
  <c r="E3070" i="7"/>
  <c r="E3071" i="7"/>
  <c r="E3072" i="7"/>
  <c r="E3073" i="7"/>
  <c r="E3074" i="7"/>
  <c r="E3075" i="7"/>
  <c r="E3076" i="7"/>
  <c r="E3077" i="7"/>
  <c r="E3078" i="7"/>
  <c r="E3079" i="7"/>
  <c r="E3080" i="7"/>
  <c r="E3081" i="7"/>
  <c r="E3082" i="7"/>
  <c r="E3083" i="7"/>
  <c r="E3084" i="7"/>
  <c r="E3085" i="7"/>
  <c r="E3086" i="7"/>
  <c r="E3087" i="7"/>
  <c r="E3088" i="7"/>
  <c r="E3089" i="7"/>
  <c r="E3090" i="7"/>
  <c r="E3091" i="7"/>
  <c r="E3092" i="7"/>
  <c r="E3093" i="7"/>
  <c r="E3094" i="7"/>
  <c r="E3095" i="7"/>
  <c r="E3096" i="7"/>
  <c r="E3097" i="7"/>
  <c r="E3098" i="7"/>
  <c r="E3099" i="7"/>
  <c r="E3100" i="7"/>
  <c r="E3101" i="7"/>
  <c r="E3102" i="7"/>
  <c r="E3103" i="7"/>
  <c r="E3104" i="7"/>
  <c r="E3105" i="7"/>
  <c r="E3106" i="7"/>
  <c r="E3107" i="7"/>
  <c r="E3108" i="7"/>
  <c r="E3109" i="7"/>
  <c r="E3110" i="7"/>
  <c r="E3111" i="7"/>
  <c r="E3112" i="7"/>
  <c r="E3113" i="7"/>
  <c r="E3114" i="7"/>
  <c r="E3115" i="7"/>
  <c r="E3116" i="7"/>
  <c r="E3117" i="7"/>
  <c r="E3118" i="7"/>
  <c r="E3119" i="7"/>
  <c r="E3120" i="7"/>
  <c r="E3121" i="7"/>
  <c r="E3122" i="7"/>
  <c r="E3123" i="7"/>
  <c r="E3124" i="7"/>
  <c r="E3125" i="7"/>
  <c r="E3126" i="7"/>
  <c r="E3127" i="7"/>
  <c r="E3128" i="7"/>
  <c r="E3129" i="7"/>
  <c r="E3130" i="7"/>
  <c r="E3131" i="7"/>
  <c r="E3132" i="7"/>
  <c r="E3133" i="7"/>
  <c r="E3134" i="7"/>
  <c r="E3135" i="7"/>
  <c r="E3136" i="7"/>
  <c r="E3137" i="7"/>
  <c r="E3138" i="7"/>
  <c r="E3139" i="7"/>
  <c r="E3140" i="7"/>
  <c r="E3141" i="7"/>
  <c r="E3142" i="7"/>
  <c r="E3143" i="7"/>
  <c r="E3144" i="7"/>
  <c r="E3145" i="7"/>
  <c r="E3146" i="7"/>
  <c r="E3147" i="7"/>
  <c r="E3148" i="7"/>
  <c r="E3149" i="7"/>
  <c r="E3150" i="7"/>
  <c r="E3151" i="7"/>
  <c r="E3152" i="7"/>
  <c r="E3153" i="7"/>
  <c r="E3154" i="7"/>
  <c r="E3155" i="7"/>
  <c r="E3156" i="7"/>
  <c r="E3157" i="7"/>
  <c r="E3158" i="7"/>
  <c r="E3159" i="7"/>
  <c r="E3160" i="7"/>
  <c r="E3161" i="7"/>
  <c r="E3162" i="7"/>
  <c r="E3163" i="7"/>
  <c r="E3164" i="7"/>
  <c r="E3165" i="7"/>
  <c r="E3166" i="7"/>
  <c r="E3167" i="7"/>
  <c r="E3168" i="7"/>
  <c r="E3169" i="7"/>
  <c r="E3170" i="7"/>
  <c r="E3171" i="7"/>
  <c r="E3172" i="7"/>
  <c r="E3173" i="7"/>
  <c r="E3174" i="7"/>
  <c r="E3175" i="7"/>
  <c r="E3176" i="7"/>
  <c r="E3177" i="7"/>
  <c r="E3178" i="7"/>
  <c r="E3179" i="7"/>
  <c r="E3180" i="7"/>
  <c r="E3181" i="7"/>
  <c r="E3182" i="7"/>
  <c r="E3183" i="7"/>
  <c r="E3184" i="7"/>
  <c r="E3185" i="7"/>
  <c r="E3186" i="7"/>
  <c r="E3187" i="7"/>
  <c r="E3188" i="7"/>
  <c r="E3189" i="7"/>
  <c r="E3190" i="7"/>
  <c r="E3191" i="7"/>
  <c r="E3192" i="7"/>
  <c r="E3193" i="7"/>
  <c r="E3194" i="7"/>
  <c r="E3195" i="7"/>
  <c r="E3196" i="7"/>
  <c r="E3197" i="7"/>
  <c r="E3198" i="7"/>
  <c r="E3199" i="7"/>
  <c r="E3200" i="7"/>
  <c r="E3201" i="7"/>
  <c r="E3202" i="7"/>
  <c r="E3203" i="7"/>
  <c r="E3204" i="7"/>
  <c r="E3205" i="7"/>
  <c r="E3206" i="7"/>
  <c r="E3207" i="7"/>
  <c r="E3208" i="7"/>
  <c r="E3209" i="7"/>
  <c r="E3210" i="7"/>
  <c r="E3211" i="7"/>
  <c r="E3212" i="7"/>
  <c r="E3213" i="7"/>
  <c r="E3214" i="7"/>
  <c r="E3215" i="7"/>
  <c r="E3216" i="7"/>
  <c r="E3217" i="7"/>
  <c r="E3218" i="7"/>
  <c r="E3219" i="7"/>
  <c r="E3220" i="7"/>
  <c r="E3221" i="7"/>
  <c r="E3222" i="7"/>
  <c r="E3223" i="7"/>
  <c r="E3224" i="7"/>
  <c r="E3225" i="7"/>
  <c r="E3226" i="7"/>
  <c r="E3227" i="7"/>
  <c r="E3228" i="7"/>
  <c r="E3229" i="7"/>
  <c r="E3230" i="7"/>
  <c r="E3231" i="7"/>
  <c r="E3232" i="7"/>
  <c r="E3233" i="7"/>
  <c r="E3234" i="7"/>
  <c r="E3235" i="7"/>
  <c r="E3236" i="7"/>
  <c r="E3237" i="7"/>
  <c r="E3238" i="7"/>
  <c r="E3239" i="7"/>
  <c r="E3240" i="7"/>
  <c r="E3241" i="7"/>
  <c r="E3242" i="7"/>
  <c r="E3243" i="7"/>
  <c r="E3244" i="7"/>
  <c r="E3245" i="7"/>
  <c r="E3246" i="7"/>
  <c r="E3247" i="7"/>
  <c r="E3248" i="7"/>
  <c r="E3249" i="7"/>
  <c r="E3250" i="7"/>
  <c r="E3251" i="7"/>
  <c r="E3252" i="7"/>
  <c r="E3253" i="7"/>
  <c r="E3254" i="7"/>
  <c r="E3255" i="7"/>
  <c r="E3256" i="7"/>
  <c r="E3257" i="7"/>
  <c r="E3258" i="7"/>
  <c r="E3259" i="7"/>
  <c r="E3260" i="7"/>
  <c r="E3261" i="7"/>
  <c r="E3262" i="7"/>
  <c r="E3263" i="7"/>
  <c r="E3264" i="7"/>
  <c r="E3265" i="7"/>
  <c r="E3266" i="7"/>
  <c r="E3267" i="7"/>
  <c r="E3268" i="7"/>
  <c r="E3269" i="7"/>
  <c r="E3270" i="7"/>
  <c r="E3271" i="7"/>
  <c r="E3272" i="7"/>
  <c r="E3273" i="7"/>
  <c r="E3274" i="7"/>
  <c r="E3275" i="7"/>
  <c r="E3276" i="7"/>
  <c r="E3277" i="7"/>
  <c r="E3278" i="7"/>
  <c r="E3279" i="7"/>
  <c r="E3280" i="7"/>
  <c r="E3281" i="7"/>
  <c r="E3282" i="7"/>
  <c r="E3283" i="7"/>
  <c r="E3284" i="7"/>
  <c r="E3285" i="7"/>
  <c r="E3286" i="7"/>
  <c r="E3287" i="7"/>
  <c r="E3288" i="7"/>
  <c r="E3289" i="7"/>
  <c r="E3290" i="7"/>
  <c r="E3291" i="7"/>
  <c r="E3292" i="7"/>
  <c r="E3293" i="7"/>
  <c r="E3294" i="7"/>
  <c r="E3295" i="7"/>
  <c r="E3296" i="7"/>
  <c r="E3297" i="7"/>
  <c r="E3298" i="7"/>
  <c r="E3299" i="7"/>
  <c r="E3300" i="7"/>
  <c r="E3301" i="7"/>
  <c r="E3302" i="7"/>
  <c r="E3303" i="7"/>
  <c r="E3304" i="7"/>
  <c r="E3305" i="7"/>
  <c r="E3306" i="7"/>
  <c r="E3307" i="7"/>
  <c r="E3308" i="7"/>
  <c r="E3309" i="7"/>
  <c r="E3310" i="7"/>
  <c r="E3311" i="7"/>
  <c r="E3312" i="7"/>
  <c r="E3313" i="7"/>
  <c r="E3314" i="7"/>
  <c r="E3315" i="7"/>
  <c r="E3316" i="7"/>
  <c r="E3317" i="7"/>
  <c r="E3318" i="7"/>
  <c r="E3319" i="7"/>
  <c r="E3320" i="7"/>
  <c r="E3321" i="7"/>
  <c r="E3322" i="7"/>
  <c r="E3323" i="7"/>
  <c r="E3324" i="7"/>
  <c r="E3325" i="7"/>
  <c r="E3326" i="7"/>
  <c r="E3327" i="7"/>
  <c r="E3328" i="7"/>
  <c r="E3329" i="7"/>
  <c r="E3330" i="7"/>
  <c r="E3331" i="7"/>
  <c r="E3332" i="7"/>
  <c r="E3333" i="7"/>
  <c r="E3334" i="7"/>
  <c r="E3335" i="7"/>
  <c r="E3336" i="7"/>
  <c r="E3337" i="7"/>
  <c r="E3338" i="7"/>
  <c r="E3339" i="7"/>
  <c r="E3340" i="7"/>
  <c r="E3341" i="7"/>
  <c r="E3342" i="7"/>
  <c r="E3343" i="7"/>
  <c r="E3344" i="7"/>
  <c r="E3345" i="7"/>
  <c r="E3346" i="7"/>
  <c r="E3347" i="7"/>
  <c r="E3348" i="7"/>
  <c r="E3349" i="7"/>
  <c r="E3350" i="7"/>
  <c r="E3351" i="7"/>
  <c r="E3352" i="7"/>
  <c r="E3353" i="7"/>
  <c r="E3354" i="7"/>
  <c r="E3355" i="7"/>
  <c r="E3356" i="7"/>
  <c r="E3357" i="7"/>
  <c r="E3358" i="7"/>
  <c r="E3359" i="7"/>
  <c r="E3360" i="7"/>
  <c r="E3361" i="7"/>
  <c r="E3362" i="7"/>
  <c r="E3363" i="7"/>
  <c r="E3364" i="7"/>
  <c r="E3365" i="7"/>
  <c r="E3366" i="7"/>
  <c r="E3367" i="7"/>
  <c r="E3368" i="7"/>
  <c r="E3369" i="7"/>
  <c r="E3370" i="7"/>
  <c r="E3371" i="7"/>
  <c r="E3372" i="7"/>
  <c r="E3373" i="7"/>
  <c r="E3374" i="7"/>
  <c r="E3375" i="7"/>
  <c r="E3376" i="7"/>
  <c r="E3377" i="7"/>
  <c r="E3378" i="7"/>
  <c r="E3379" i="7"/>
  <c r="E3380" i="7"/>
  <c r="E3381" i="7"/>
  <c r="E3382" i="7"/>
  <c r="E3383" i="7"/>
  <c r="E3384" i="7"/>
  <c r="E3385" i="7"/>
  <c r="E3386" i="7"/>
  <c r="E3387" i="7"/>
  <c r="E3388" i="7"/>
  <c r="E3389" i="7"/>
  <c r="E3390" i="7"/>
  <c r="E3391" i="7"/>
  <c r="E3392" i="7"/>
  <c r="E3393" i="7"/>
  <c r="E3394" i="7"/>
  <c r="E3395" i="7"/>
  <c r="E3396" i="7"/>
  <c r="E3397" i="7"/>
  <c r="E3398" i="7"/>
  <c r="E3399" i="7"/>
  <c r="E3400" i="7"/>
  <c r="E3401" i="7"/>
  <c r="E3402" i="7"/>
  <c r="E3403" i="7"/>
  <c r="E3404" i="7"/>
  <c r="E3405" i="7"/>
  <c r="E3406" i="7"/>
  <c r="E3407" i="7"/>
  <c r="E3408" i="7"/>
  <c r="E3409" i="7"/>
  <c r="E3410" i="7"/>
  <c r="E3411" i="7"/>
  <c r="E3412" i="7"/>
  <c r="E3413" i="7"/>
  <c r="E3414" i="7"/>
  <c r="E3415" i="7"/>
  <c r="E3416" i="7"/>
  <c r="E3417" i="7"/>
  <c r="E3418" i="7"/>
  <c r="E3419" i="7"/>
  <c r="E3420" i="7"/>
  <c r="E3421" i="7"/>
  <c r="E3422" i="7"/>
  <c r="E3423" i="7"/>
  <c r="E3424" i="7"/>
  <c r="E3425" i="7"/>
  <c r="E3426" i="7"/>
  <c r="E3427" i="7"/>
  <c r="E3428" i="7"/>
  <c r="E3429" i="7"/>
  <c r="E3430" i="7"/>
  <c r="E3431" i="7"/>
  <c r="E3432" i="7"/>
  <c r="E3433" i="7"/>
  <c r="E3434" i="7"/>
  <c r="E3435" i="7"/>
  <c r="E3436" i="7"/>
  <c r="E3437" i="7"/>
  <c r="E3438" i="7"/>
  <c r="E3439" i="7"/>
  <c r="E3440" i="7"/>
  <c r="E3441" i="7"/>
  <c r="E3442" i="7"/>
  <c r="E3443" i="7"/>
  <c r="E3444" i="7"/>
  <c r="E3445" i="7"/>
  <c r="E3446" i="7"/>
  <c r="E3447" i="7"/>
  <c r="E3448" i="7"/>
  <c r="E3449" i="7"/>
  <c r="E3450" i="7"/>
  <c r="E3451" i="7"/>
  <c r="E3452" i="7"/>
  <c r="E3453" i="7"/>
  <c r="E3454" i="7"/>
  <c r="E3455" i="7"/>
  <c r="E3456" i="7"/>
  <c r="E3457" i="7"/>
  <c r="E3458" i="7"/>
  <c r="E3459" i="7"/>
  <c r="E3460" i="7"/>
  <c r="E3461" i="7"/>
  <c r="E3462" i="7"/>
  <c r="E3463" i="7"/>
  <c r="E3464" i="7"/>
  <c r="E3465" i="7"/>
  <c r="E3466" i="7"/>
  <c r="E3467" i="7"/>
  <c r="E3468" i="7"/>
  <c r="E3469" i="7"/>
  <c r="E3470" i="7"/>
  <c r="E3471" i="7"/>
  <c r="E3472" i="7"/>
  <c r="E3473" i="7"/>
  <c r="E3474" i="7"/>
  <c r="E3475" i="7"/>
  <c r="E3476" i="7"/>
  <c r="E3477" i="7"/>
  <c r="E3478" i="7"/>
  <c r="E3479" i="7"/>
  <c r="E3480" i="7"/>
  <c r="E3481" i="7"/>
  <c r="E3482" i="7"/>
  <c r="E3483" i="7"/>
  <c r="E3484" i="7"/>
  <c r="E3485" i="7"/>
  <c r="E3486" i="7"/>
  <c r="E3487" i="7"/>
  <c r="E3488" i="7"/>
  <c r="E3489" i="7"/>
  <c r="E3490" i="7"/>
  <c r="E3491" i="7"/>
  <c r="E3492" i="7"/>
  <c r="E3493" i="7"/>
  <c r="E3494" i="7"/>
  <c r="E3495" i="7"/>
  <c r="E3496" i="7"/>
  <c r="E3497" i="7"/>
  <c r="E3498" i="7"/>
  <c r="E3499" i="7"/>
  <c r="E3500" i="7"/>
  <c r="E3501" i="7"/>
  <c r="E3502" i="7"/>
  <c r="E3503" i="7"/>
  <c r="E3504" i="7"/>
  <c r="E3505" i="7"/>
  <c r="E3506" i="7"/>
  <c r="E3507" i="7"/>
  <c r="E3508" i="7"/>
  <c r="E3509" i="7"/>
  <c r="E3510" i="7"/>
  <c r="E3511" i="7"/>
  <c r="E3512" i="7"/>
  <c r="E3513" i="7"/>
  <c r="E3514" i="7"/>
  <c r="E3515" i="7"/>
  <c r="E3516" i="7"/>
  <c r="E3517" i="7"/>
  <c r="E3518" i="7"/>
  <c r="E3519" i="7"/>
  <c r="E3520" i="7"/>
  <c r="E3521" i="7"/>
  <c r="E3522" i="7"/>
  <c r="E3523" i="7"/>
  <c r="E3524" i="7"/>
  <c r="E3525" i="7"/>
  <c r="E3526" i="7"/>
  <c r="E3527" i="7"/>
  <c r="E3528" i="7"/>
  <c r="E3529" i="7"/>
  <c r="E3530" i="7"/>
  <c r="E3531" i="7"/>
  <c r="E3532" i="7"/>
  <c r="E3533" i="7"/>
  <c r="E3534" i="7"/>
  <c r="E3535" i="7"/>
  <c r="E3536" i="7"/>
  <c r="E3537" i="7"/>
  <c r="E3538" i="7"/>
  <c r="E3539" i="7"/>
  <c r="E3540" i="7"/>
  <c r="E3541" i="7"/>
  <c r="E3542" i="7"/>
  <c r="E3543" i="7"/>
  <c r="E3544" i="7"/>
  <c r="E3545" i="7"/>
  <c r="E3546" i="7"/>
  <c r="E3547" i="7"/>
  <c r="E3548" i="7"/>
  <c r="E3549" i="7"/>
  <c r="E3550" i="7"/>
  <c r="E3551" i="7"/>
  <c r="E3552" i="7"/>
  <c r="E3553" i="7"/>
  <c r="E3554" i="7"/>
  <c r="E3555" i="7"/>
  <c r="E3556" i="7"/>
  <c r="E3557" i="7"/>
  <c r="E3558" i="7"/>
  <c r="E3559" i="7"/>
  <c r="E3560" i="7"/>
  <c r="E3561" i="7"/>
  <c r="E3562" i="7"/>
  <c r="E3563" i="7"/>
  <c r="E3564" i="7"/>
  <c r="E3565" i="7"/>
  <c r="E3566" i="7"/>
  <c r="E3567" i="7"/>
  <c r="E3568" i="7"/>
  <c r="E3569" i="7"/>
  <c r="E3570" i="7"/>
  <c r="E3571" i="7"/>
  <c r="E3572" i="7"/>
  <c r="E3573" i="7"/>
  <c r="E3574" i="7"/>
  <c r="E3575" i="7"/>
  <c r="E3576" i="7"/>
  <c r="E3577" i="7"/>
  <c r="E3578" i="7"/>
  <c r="E3579" i="7"/>
  <c r="E3580" i="7"/>
  <c r="E3581" i="7"/>
  <c r="E3582" i="7"/>
  <c r="E3583" i="7"/>
  <c r="E3584" i="7"/>
  <c r="E3585" i="7"/>
  <c r="E3586" i="7"/>
  <c r="E3587" i="7"/>
  <c r="E3588" i="7"/>
  <c r="E3589" i="7"/>
  <c r="E3590" i="7"/>
  <c r="E3591" i="7"/>
  <c r="E3592" i="7"/>
  <c r="E3593" i="7"/>
  <c r="E3594" i="7"/>
  <c r="E3595" i="7"/>
  <c r="E3596" i="7"/>
  <c r="E3597" i="7"/>
  <c r="E3598" i="7"/>
  <c r="E3599" i="7"/>
  <c r="E3600" i="7"/>
  <c r="E3601" i="7"/>
  <c r="E3602" i="7"/>
  <c r="E3603" i="7"/>
  <c r="E3604" i="7"/>
  <c r="E3605" i="7"/>
  <c r="E3606" i="7"/>
  <c r="E3607" i="7"/>
  <c r="E3608" i="7"/>
  <c r="E3609" i="7"/>
  <c r="E3610" i="7"/>
  <c r="E3611" i="7"/>
  <c r="E3612" i="7"/>
  <c r="E3613" i="7"/>
  <c r="E3614" i="7"/>
  <c r="E3615" i="7"/>
  <c r="E3616" i="7"/>
  <c r="E3617" i="7"/>
  <c r="E3618" i="7"/>
  <c r="E3619" i="7"/>
  <c r="E3620" i="7"/>
  <c r="E3621" i="7"/>
  <c r="E3622" i="7"/>
  <c r="E3623" i="7"/>
  <c r="E3624" i="7"/>
  <c r="E3625" i="7"/>
  <c r="E3626" i="7"/>
  <c r="E3627" i="7"/>
  <c r="E3628" i="7"/>
  <c r="E3629" i="7"/>
  <c r="E3630" i="7"/>
  <c r="E3631" i="7"/>
  <c r="E2" i="7"/>
  <c r="B3" i="11"/>
  <c r="B4" i="11"/>
  <c r="B5" i="11"/>
  <c r="B6" i="11"/>
  <c r="B7" i="11"/>
  <c r="B8" i="11"/>
  <c r="B9" i="11"/>
  <c r="B10" i="11"/>
  <c r="B11" i="11"/>
  <c r="B12" i="11"/>
  <c r="B13" i="11"/>
  <c r="B14" i="11"/>
  <c r="B15" i="11"/>
  <c r="B16" i="11"/>
  <c r="B17" i="11"/>
  <c r="B18" i="11"/>
  <c r="B19" i="11"/>
  <c r="B20" i="11"/>
  <c r="B21" i="11"/>
  <c r="B22" i="11"/>
  <c r="B23" i="11"/>
  <c r="B24" i="11"/>
  <c r="B25" i="11"/>
  <c r="B26" i="11"/>
  <c r="B27" i="11"/>
  <c r="B28" i="11"/>
  <c r="B29" i="11"/>
  <c r="B30" i="11"/>
  <c r="B31" i="11"/>
  <c r="B32" i="11"/>
  <c r="B33" i="11"/>
  <c r="B34" i="11"/>
  <c r="B35" i="11"/>
  <c r="B36" i="11"/>
  <c r="B37" i="11"/>
  <c r="B38" i="11"/>
  <c r="B39" i="11"/>
  <c r="B40" i="11"/>
  <c r="B41" i="11"/>
  <c r="B42" i="11"/>
  <c r="B43" i="11"/>
  <c r="B44" i="11"/>
  <c r="B45" i="11"/>
  <c r="B46" i="11"/>
  <c r="B47" i="11"/>
  <c r="B48" i="11"/>
  <c r="B49" i="11"/>
  <c r="B50" i="11"/>
  <c r="B51" i="11"/>
  <c r="B52" i="11"/>
  <c r="B53" i="11"/>
  <c r="B54" i="11"/>
  <c r="B55" i="11"/>
  <c r="B56" i="11"/>
  <c r="B57" i="11"/>
  <c r="B58" i="11"/>
  <c r="B59" i="11"/>
  <c r="B60" i="11"/>
  <c r="B61" i="11"/>
  <c r="B62" i="11"/>
  <c r="B63" i="11"/>
  <c r="B64" i="1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B99" i="11"/>
  <c r="B100" i="11"/>
  <c r="B101" i="11"/>
  <c r="B102" i="11"/>
  <c r="B103" i="11"/>
  <c r="B104" i="11"/>
  <c r="B105" i="11"/>
  <c r="B106" i="11"/>
  <c r="B107" i="11"/>
  <c r="B108" i="11"/>
  <c r="B109" i="11"/>
  <c r="B110" i="11"/>
  <c r="B111" i="11"/>
  <c r="B2" i="11"/>
  <c r="C3" i="11"/>
  <c r="C4" i="11"/>
  <c r="C5" i="11"/>
  <c r="C6" i="11"/>
  <c r="C7" i="11"/>
  <c r="C8" i="11"/>
  <c r="C9" i="11"/>
  <c r="C10" i="11"/>
  <c r="C11" i="11"/>
  <c r="C12" i="11"/>
  <c r="C13" i="11"/>
  <c r="C14" i="11"/>
  <c r="C15" i="11"/>
  <c r="C16" i="11"/>
  <c r="C17" i="11"/>
  <c r="C18" i="11"/>
  <c r="C19" i="11"/>
  <c r="C20" i="11"/>
  <c r="C21" i="11"/>
  <c r="C22" i="11"/>
  <c r="C23" i="11"/>
  <c r="C24" i="11"/>
  <c r="C25" i="11"/>
  <c r="C26" i="11"/>
  <c r="C27" i="11"/>
  <c r="C28" i="11"/>
  <c r="C29" i="11"/>
  <c r="C30" i="11"/>
  <c r="C31" i="11"/>
  <c r="C32" i="11"/>
  <c r="C33" i="11"/>
  <c r="C34" i="11"/>
  <c r="C35" i="11"/>
  <c r="C36" i="11"/>
  <c r="C37" i="11"/>
  <c r="C38" i="11"/>
  <c r="C39" i="11"/>
  <c r="C40" i="11"/>
  <c r="C41" i="11"/>
  <c r="C42" i="11"/>
  <c r="C43" i="11"/>
  <c r="C44" i="11"/>
  <c r="C45" i="11"/>
  <c r="C46" i="11"/>
  <c r="C47" i="11"/>
  <c r="C48" i="11"/>
  <c r="C49" i="11"/>
  <c r="C50" i="11"/>
  <c r="C51" i="11"/>
  <c r="C52" i="11"/>
  <c r="C53" i="11"/>
  <c r="C54" i="11"/>
  <c r="C55" i="11"/>
  <c r="C56" i="11"/>
  <c r="C57" i="11"/>
  <c r="C58" i="11"/>
  <c r="C59" i="11"/>
  <c r="C60" i="11"/>
  <c r="C61" i="11"/>
  <c r="C62" i="11"/>
  <c r="C63" i="11"/>
  <c r="C64" i="11"/>
  <c r="C65" i="11"/>
  <c r="C66" i="11"/>
  <c r="C67" i="11"/>
  <c r="C68" i="11"/>
  <c r="C69" i="11"/>
  <c r="C70" i="11"/>
  <c r="C71" i="11"/>
  <c r="C72" i="11"/>
  <c r="C73" i="11"/>
  <c r="C74" i="11"/>
  <c r="C75" i="11"/>
  <c r="C76" i="11"/>
  <c r="C77" i="11"/>
  <c r="C78" i="11"/>
  <c r="C79" i="11"/>
  <c r="C80" i="11"/>
  <c r="C81" i="11"/>
  <c r="C82" i="11"/>
  <c r="C83" i="11"/>
  <c r="C84" i="11"/>
  <c r="C85" i="11"/>
  <c r="C86" i="11"/>
  <c r="C87" i="11"/>
  <c r="C88" i="11"/>
  <c r="C89" i="11"/>
  <c r="C90" i="11"/>
  <c r="C91" i="11"/>
  <c r="C92" i="11"/>
  <c r="C93" i="11"/>
  <c r="C94" i="11"/>
  <c r="C95" i="11"/>
  <c r="C96" i="11"/>
  <c r="C97" i="11"/>
  <c r="C98" i="11"/>
  <c r="C99" i="11"/>
  <c r="C100" i="11"/>
  <c r="C101" i="11"/>
  <c r="C102" i="11"/>
  <c r="C103" i="11"/>
  <c r="C104" i="11"/>
  <c r="C105" i="11"/>
  <c r="C106" i="11"/>
  <c r="C107" i="11"/>
  <c r="C108" i="11"/>
  <c r="C109" i="11"/>
  <c r="C110" i="11"/>
  <c r="C111" i="11"/>
  <c r="C2" i="11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D2978" i="7"/>
  <c r="D2979" i="7"/>
  <c r="D2980" i="7"/>
  <c r="D2981" i="7"/>
  <c r="D2982" i="7"/>
  <c r="D2983" i="7"/>
  <c r="D2984" i="7"/>
  <c r="D2985" i="7"/>
  <c r="D2986" i="7"/>
  <c r="D2987" i="7"/>
  <c r="D2988" i="7"/>
  <c r="D2989" i="7"/>
  <c r="D2990" i="7"/>
  <c r="D2991" i="7"/>
  <c r="D2992" i="7"/>
  <c r="D2993" i="7"/>
  <c r="D2994" i="7"/>
  <c r="D2995" i="7"/>
  <c r="D2996" i="7"/>
  <c r="D2997" i="7"/>
  <c r="D2998" i="7"/>
  <c r="D2999" i="7"/>
  <c r="D3000" i="7"/>
  <c r="D3001" i="7"/>
  <c r="D3002" i="7"/>
  <c r="D3003" i="7"/>
  <c r="D3004" i="7"/>
  <c r="D3005" i="7"/>
  <c r="D3006" i="7"/>
  <c r="D3007" i="7"/>
  <c r="D3008" i="7"/>
  <c r="D3009" i="7"/>
  <c r="D3010" i="7"/>
  <c r="D3011" i="7"/>
  <c r="D3012" i="7"/>
  <c r="D3013" i="7"/>
  <c r="D3014" i="7"/>
  <c r="D3015" i="7"/>
  <c r="D3016" i="7"/>
  <c r="D3017" i="7"/>
  <c r="D3018" i="7"/>
  <c r="D3019" i="7"/>
  <c r="D3020" i="7"/>
  <c r="D3021" i="7"/>
  <c r="D3022" i="7"/>
  <c r="D3023" i="7"/>
  <c r="D3024" i="7"/>
  <c r="D3025" i="7"/>
  <c r="D3026" i="7"/>
  <c r="D3027" i="7"/>
  <c r="D3028" i="7"/>
  <c r="D3029" i="7"/>
  <c r="D3030" i="7"/>
  <c r="D3031" i="7"/>
  <c r="D3032" i="7"/>
  <c r="D3033" i="7"/>
  <c r="D3034" i="7"/>
  <c r="D3035" i="7"/>
  <c r="D3036" i="7"/>
  <c r="D3037" i="7"/>
  <c r="D3038" i="7"/>
  <c r="D3039" i="7"/>
  <c r="D3040" i="7"/>
  <c r="D3041" i="7"/>
  <c r="D3042" i="7"/>
  <c r="D3043" i="7"/>
  <c r="D3044" i="7"/>
  <c r="D3045" i="7"/>
  <c r="D3046" i="7"/>
  <c r="D3047" i="7"/>
  <c r="D3048" i="7"/>
  <c r="D3049" i="7"/>
  <c r="D3050" i="7"/>
  <c r="D3051" i="7"/>
  <c r="D3052" i="7"/>
  <c r="D3053" i="7"/>
  <c r="D3054" i="7"/>
  <c r="D3055" i="7"/>
  <c r="D3056" i="7"/>
  <c r="D3057" i="7"/>
  <c r="D3058" i="7"/>
  <c r="D3059" i="7"/>
  <c r="D3060" i="7"/>
  <c r="D3061" i="7"/>
  <c r="D3062" i="7"/>
  <c r="D3063" i="7"/>
  <c r="D3064" i="7"/>
  <c r="D3065" i="7"/>
  <c r="D3066" i="7"/>
  <c r="D3067" i="7"/>
  <c r="D3068" i="7"/>
  <c r="D3069" i="7"/>
  <c r="D3070" i="7"/>
  <c r="D3071" i="7"/>
  <c r="D3072" i="7"/>
  <c r="D3073" i="7"/>
  <c r="D3074" i="7"/>
  <c r="D3075" i="7"/>
  <c r="D3076" i="7"/>
  <c r="D3077" i="7"/>
  <c r="D3078" i="7"/>
  <c r="D3079" i="7"/>
  <c r="D3080" i="7"/>
  <c r="D3081" i="7"/>
  <c r="D3082" i="7"/>
  <c r="D3083" i="7"/>
  <c r="D3084" i="7"/>
  <c r="D3085" i="7"/>
  <c r="D3086" i="7"/>
  <c r="D3087" i="7"/>
  <c r="D3088" i="7"/>
  <c r="D3089" i="7"/>
  <c r="D3090" i="7"/>
  <c r="D3091" i="7"/>
  <c r="D3092" i="7"/>
  <c r="D3093" i="7"/>
  <c r="D3094" i="7"/>
  <c r="D3095" i="7"/>
  <c r="D3096" i="7"/>
  <c r="D3097" i="7"/>
  <c r="D3098" i="7"/>
  <c r="D3099" i="7"/>
  <c r="D3100" i="7"/>
  <c r="D3101" i="7"/>
  <c r="D3102" i="7"/>
  <c r="D3103" i="7"/>
  <c r="D3104" i="7"/>
  <c r="D3105" i="7"/>
  <c r="D3106" i="7"/>
  <c r="D3107" i="7"/>
  <c r="D3108" i="7"/>
  <c r="D3109" i="7"/>
  <c r="D3110" i="7"/>
  <c r="D3111" i="7"/>
  <c r="D3112" i="7"/>
  <c r="D3113" i="7"/>
  <c r="D3114" i="7"/>
  <c r="D3115" i="7"/>
  <c r="D3116" i="7"/>
  <c r="D3117" i="7"/>
  <c r="D3118" i="7"/>
  <c r="D3119" i="7"/>
  <c r="D3120" i="7"/>
  <c r="D3121" i="7"/>
  <c r="D3122" i="7"/>
  <c r="D3123" i="7"/>
  <c r="D3124" i="7"/>
  <c r="D3125" i="7"/>
  <c r="D3126" i="7"/>
  <c r="D3127" i="7"/>
  <c r="D3128" i="7"/>
  <c r="D3129" i="7"/>
  <c r="D3130" i="7"/>
  <c r="D3131" i="7"/>
  <c r="D3132" i="7"/>
  <c r="D3133" i="7"/>
  <c r="D3134" i="7"/>
  <c r="D3135" i="7"/>
  <c r="D3136" i="7"/>
  <c r="D3137" i="7"/>
  <c r="D3138" i="7"/>
  <c r="D3139" i="7"/>
  <c r="D3140" i="7"/>
  <c r="D3141" i="7"/>
  <c r="D3142" i="7"/>
  <c r="D3143" i="7"/>
  <c r="D3144" i="7"/>
  <c r="D3145" i="7"/>
  <c r="D3146" i="7"/>
  <c r="D3147" i="7"/>
  <c r="D3148" i="7"/>
  <c r="D3149" i="7"/>
  <c r="D3150" i="7"/>
  <c r="D3151" i="7"/>
  <c r="D3152" i="7"/>
  <c r="D3153" i="7"/>
  <c r="D3154" i="7"/>
  <c r="D3155" i="7"/>
  <c r="D3156" i="7"/>
  <c r="D3157" i="7"/>
  <c r="D3158" i="7"/>
  <c r="D3159" i="7"/>
  <c r="D3160" i="7"/>
  <c r="D3161" i="7"/>
  <c r="D3162" i="7"/>
  <c r="D3163" i="7"/>
  <c r="D3164" i="7"/>
  <c r="D3165" i="7"/>
  <c r="D3166" i="7"/>
  <c r="D3167" i="7"/>
  <c r="D3168" i="7"/>
  <c r="D3169" i="7"/>
  <c r="D3170" i="7"/>
  <c r="D3171" i="7"/>
  <c r="D3172" i="7"/>
  <c r="D3173" i="7"/>
  <c r="D3174" i="7"/>
  <c r="D3175" i="7"/>
  <c r="D3176" i="7"/>
  <c r="D3177" i="7"/>
  <c r="D3178" i="7"/>
  <c r="D3179" i="7"/>
  <c r="D3180" i="7"/>
  <c r="D3181" i="7"/>
  <c r="D3182" i="7"/>
  <c r="D3183" i="7"/>
  <c r="D3184" i="7"/>
  <c r="D3185" i="7"/>
  <c r="D3186" i="7"/>
  <c r="D3187" i="7"/>
  <c r="D3188" i="7"/>
  <c r="D3189" i="7"/>
  <c r="D3190" i="7"/>
  <c r="D3191" i="7"/>
  <c r="D3192" i="7"/>
  <c r="D3193" i="7"/>
  <c r="D3194" i="7"/>
  <c r="D3195" i="7"/>
  <c r="D3196" i="7"/>
  <c r="D3197" i="7"/>
  <c r="D3198" i="7"/>
  <c r="D3199" i="7"/>
  <c r="D3200" i="7"/>
  <c r="D3201" i="7"/>
  <c r="D3202" i="7"/>
  <c r="D3203" i="7"/>
  <c r="D3204" i="7"/>
  <c r="D3205" i="7"/>
  <c r="D3206" i="7"/>
  <c r="D3207" i="7"/>
  <c r="D3208" i="7"/>
  <c r="D3209" i="7"/>
  <c r="D3210" i="7"/>
  <c r="D3211" i="7"/>
  <c r="D3212" i="7"/>
  <c r="D3213" i="7"/>
  <c r="D3214" i="7"/>
  <c r="D3215" i="7"/>
  <c r="D3216" i="7"/>
  <c r="D3217" i="7"/>
  <c r="D3218" i="7"/>
  <c r="D3219" i="7"/>
  <c r="D3220" i="7"/>
  <c r="D3221" i="7"/>
  <c r="D3222" i="7"/>
  <c r="D3223" i="7"/>
  <c r="D3224" i="7"/>
  <c r="D3225" i="7"/>
  <c r="D3226" i="7"/>
  <c r="D3227" i="7"/>
  <c r="D3228" i="7"/>
  <c r="D3229" i="7"/>
  <c r="D3230" i="7"/>
  <c r="D3231" i="7"/>
  <c r="D3232" i="7"/>
  <c r="D3233" i="7"/>
  <c r="D3234" i="7"/>
  <c r="D3235" i="7"/>
  <c r="D3236" i="7"/>
  <c r="D3237" i="7"/>
  <c r="D3238" i="7"/>
  <c r="D3239" i="7"/>
  <c r="D3240" i="7"/>
  <c r="D3241" i="7"/>
  <c r="D3242" i="7"/>
  <c r="D3243" i="7"/>
  <c r="D3244" i="7"/>
  <c r="D3245" i="7"/>
  <c r="D3246" i="7"/>
  <c r="D3247" i="7"/>
  <c r="D3248" i="7"/>
  <c r="D3249" i="7"/>
  <c r="D3250" i="7"/>
  <c r="D3251" i="7"/>
  <c r="D3252" i="7"/>
  <c r="D3253" i="7"/>
  <c r="D3254" i="7"/>
  <c r="D3255" i="7"/>
  <c r="D3256" i="7"/>
  <c r="D3257" i="7"/>
  <c r="D3258" i="7"/>
  <c r="D3259" i="7"/>
  <c r="D3260" i="7"/>
  <c r="D3261" i="7"/>
  <c r="D3262" i="7"/>
  <c r="D3263" i="7"/>
  <c r="D3264" i="7"/>
  <c r="D3265" i="7"/>
  <c r="D3266" i="7"/>
  <c r="D3267" i="7"/>
  <c r="D3268" i="7"/>
  <c r="D3269" i="7"/>
  <c r="D3270" i="7"/>
  <c r="D3271" i="7"/>
  <c r="D3272" i="7"/>
  <c r="D3273" i="7"/>
  <c r="D3274" i="7"/>
  <c r="D3275" i="7"/>
  <c r="D3276" i="7"/>
  <c r="D3277" i="7"/>
  <c r="D3278" i="7"/>
  <c r="D3279" i="7"/>
  <c r="D3280" i="7"/>
  <c r="D3281" i="7"/>
  <c r="D3282" i="7"/>
  <c r="D3283" i="7"/>
  <c r="D3284" i="7"/>
  <c r="D3285" i="7"/>
  <c r="D3286" i="7"/>
  <c r="D3287" i="7"/>
  <c r="D3288" i="7"/>
  <c r="D3289" i="7"/>
  <c r="D3290" i="7"/>
  <c r="D3291" i="7"/>
  <c r="D3292" i="7"/>
  <c r="D3293" i="7"/>
  <c r="D3294" i="7"/>
  <c r="D3295" i="7"/>
  <c r="D3296" i="7"/>
  <c r="D3297" i="7"/>
  <c r="D3298" i="7"/>
  <c r="D3299" i="7"/>
  <c r="D3300" i="7"/>
  <c r="D3301" i="7"/>
  <c r="D3302" i="7"/>
  <c r="D3303" i="7"/>
  <c r="D3304" i="7"/>
  <c r="D3305" i="7"/>
  <c r="D3306" i="7"/>
  <c r="D3307" i="7"/>
  <c r="D3308" i="7"/>
  <c r="D3309" i="7"/>
  <c r="D3310" i="7"/>
  <c r="D3311" i="7"/>
  <c r="D3312" i="7"/>
  <c r="D3313" i="7"/>
  <c r="D3314" i="7"/>
  <c r="D3315" i="7"/>
  <c r="D3316" i="7"/>
  <c r="D3317" i="7"/>
  <c r="D3318" i="7"/>
  <c r="D3319" i="7"/>
  <c r="D3320" i="7"/>
  <c r="D3321" i="7"/>
  <c r="D3322" i="7"/>
  <c r="D3323" i="7"/>
  <c r="D3324" i="7"/>
  <c r="D3325" i="7"/>
  <c r="D3326" i="7"/>
  <c r="D3327" i="7"/>
  <c r="D3328" i="7"/>
  <c r="D3329" i="7"/>
  <c r="D3330" i="7"/>
  <c r="D3331" i="7"/>
  <c r="D3332" i="7"/>
  <c r="D3333" i="7"/>
  <c r="D3334" i="7"/>
  <c r="D3335" i="7"/>
  <c r="D3336" i="7"/>
  <c r="D3337" i="7"/>
  <c r="D3338" i="7"/>
  <c r="D3339" i="7"/>
  <c r="D3340" i="7"/>
  <c r="D3341" i="7"/>
  <c r="D3342" i="7"/>
  <c r="D3343" i="7"/>
  <c r="D3344" i="7"/>
  <c r="D3345" i="7"/>
  <c r="D3346" i="7"/>
  <c r="D3347" i="7"/>
  <c r="D3348" i="7"/>
  <c r="D3349" i="7"/>
  <c r="D3350" i="7"/>
  <c r="D3351" i="7"/>
  <c r="D3352" i="7"/>
  <c r="D3353" i="7"/>
  <c r="D3354" i="7"/>
  <c r="D3355" i="7"/>
  <c r="D3356" i="7"/>
  <c r="D3357" i="7"/>
  <c r="D3358" i="7"/>
  <c r="D3359" i="7"/>
  <c r="D3360" i="7"/>
  <c r="D3361" i="7"/>
  <c r="D3362" i="7"/>
  <c r="D3363" i="7"/>
  <c r="D3364" i="7"/>
  <c r="D3365" i="7"/>
  <c r="D3366" i="7"/>
  <c r="D3367" i="7"/>
  <c r="D3368" i="7"/>
  <c r="D3369" i="7"/>
  <c r="D3370" i="7"/>
  <c r="D3371" i="7"/>
  <c r="D3372" i="7"/>
  <c r="D3373" i="7"/>
  <c r="D3374" i="7"/>
  <c r="D3375" i="7"/>
  <c r="D3376" i="7"/>
  <c r="D3377" i="7"/>
  <c r="D3378" i="7"/>
  <c r="D3379" i="7"/>
  <c r="D3380" i="7"/>
  <c r="D3381" i="7"/>
  <c r="D3382" i="7"/>
  <c r="D3383" i="7"/>
  <c r="D3384" i="7"/>
  <c r="D3385" i="7"/>
  <c r="D3386" i="7"/>
  <c r="D3387" i="7"/>
  <c r="D3388" i="7"/>
  <c r="D3389" i="7"/>
  <c r="D3390" i="7"/>
  <c r="D3391" i="7"/>
  <c r="D3392" i="7"/>
  <c r="D3393" i="7"/>
  <c r="D3394" i="7"/>
  <c r="D3395" i="7"/>
  <c r="D3396" i="7"/>
  <c r="D3397" i="7"/>
  <c r="D3398" i="7"/>
  <c r="D3399" i="7"/>
  <c r="D3400" i="7"/>
  <c r="D3401" i="7"/>
  <c r="D3402" i="7"/>
  <c r="D3403" i="7"/>
  <c r="D3404" i="7"/>
  <c r="D3405" i="7"/>
  <c r="D3406" i="7"/>
  <c r="D3407" i="7"/>
  <c r="D3408" i="7"/>
  <c r="D3409" i="7"/>
  <c r="D3410" i="7"/>
  <c r="D3411" i="7"/>
  <c r="D3412" i="7"/>
  <c r="D3413" i="7"/>
  <c r="D3414" i="7"/>
  <c r="D3415" i="7"/>
  <c r="D3416" i="7"/>
  <c r="D3417" i="7"/>
  <c r="D3418" i="7"/>
  <c r="D3419" i="7"/>
  <c r="D3420" i="7"/>
  <c r="D3421" i="7"/>
  <c r="D3422" i="7"/>
  <c r="D3423" i="7"/>
  <c r="D3424" i="7"/>
  <c r="D3425" i="7"/>
  <c r="D3426" i="7"/>
  <c r="D3427" i="7"/>
  <c r="D3428" i="7"/>
  <c r="D3429" i="7"/>
  <c r="D3430" i="7"/>
  <c r="D3431" i="7"/>
  <c r="D3432" i="7"/>
  <c r="D3433" i="7"/>
  <c r="D3434" i="7"/>
  <c r="D3435" i="7"/>
  <c r="D3436" i="7"/>
  <c r="D3437" i="7"/>
  <c r="D3438" i="7"/>
  <c r="D3439" i="7"/>
  <c r="D3440" i="7"/>
  <c r="D3441" i="7"/>
  <c r="D3442" i="7"/>
  <c r="D3443" i="7"/>
  <c r="D3444" i="7"/>
  <c r="D3445" i="7"/>
  <c r="D3446" i="7"/>
  <c r="D3447" i="7"/>
  <c r="D3448" i="7"/>
  <c r="D3449" i="7"/>
  <c r="D3450" i="7"/>
  <c r="D3451" i="7"/>
  <c r="D3452" i="7"/>
  <c r="D3453" i="7"/>
  <c r="D3454" i="7"/>
  <c r="D3455" i="7"/>
  <c r="D3456" i="7"/>
  <c r="D3457" i="7"/>
  <c r="D3458" i="7"/>
  <c r="D3459" i="7"/>
  <c r="D3460" i="7"/>
  <c r="D3461" i="7"/>
  <c r="D3462" i="7"/>
  <c r="D3463" i="7"/>
  <c r="D3464" i="7"/>
  <c r="D3465" i="7"/>
  <c r="D3466" i="7"/>
  <c r="D3467" i="7"/>
  <c r="D3468" i="7"/>
  <c r="D3469" i="7"/>
  <c r="D3470" i="7"/>
  <c r="D3471" i="7"/>
  <c r="D3472" i="7"/>
  <c r="D3473" i="7"/>
  <c r="D3474" i="7"/>
  <c r="D3475" i="7"/>
  <c r="D3476" i="7"/>
  <c r="D3477" i="7"/>
  <c r="D3478" i="7"/>
  <c r="D3479" i="7"/>
  <c r="D3480" i="7"/>
  <c r="D3481" i="7"/>
  <c r="D3482" i="7"/>
  <c r="D3483" i="7"/>
  <c r="D3484" i="7"/>
  <c r="D3485" i="7"/>
  <c r="D3486" i="7"/>
  <c r="D3487" i="7"/>
  <c r="D3488" i="7"/>
  <c r="D3489" i="7"/>
  <c r="D3490" i="7"/>
  <c r="D3491" i="7"/>
  <c r="D3492" i="7"/>
  <c r="D3493" i="7"/>
  <c r="D3494" i="7"/>
  <c r="D3495" i="7"/>
  <c r="D3496" i="7"/>
  <c r="D3497" i="7"/>
  <c r="D3498" i="7"/>
  <c r="D3499" i="7"/>
  <c r="D3500" i="7"/>
  <c r="D3501" i="7"/>
  <c r="D3502" i="7"/>
  <c r="D3503" i="7"/>
  <c r="D3504" i="7"/>
  <c r="D3505" i="7"/>
  <c r="D3506" i="7"/>
  <c r="D3507" i="7"/>
  <c r="D3508" i="7"/>
  <c r="D3509" i="7"/>
  <c r="D3510" i="7"/>
  <c r="D3511" i="7"/>
  <c r="D3512" i="7"/>
  <c r="D3513" i="7"/>
  <c r="D3514" i="7"/>
  <c r="D3515" i="7"/>
  <c r="D3516" i="7"/>
  <c r="D3517" i="7"/>
  <c r="D3518" i="7"/>
  <c r="D3519" i="7"/>
  <c r="D3520" i="7"/>
  <c r="D3521" i="7"/>
  <c r="D3522" i="7"/>
  <c r="D3523" i="7"/>
  <c r="D3524" i="7"/>
  <c r="D3525" i="7"/>
  <c r="D3526" i="7"/>
  <c r="D3527" i="7"/>
  <c r="D3528" i="7"/>
  <c r="D3529" i="7"/>
  <c r="D3530" i="7"/>
  <c r="D3531" i="7"/>
  <c r="D3532" i="7"/>
  <c r="D3533" i="7"/>
  <c r="D3534" i="7"/>
  <c r="D3535" i="7"/>
  <c r="D3536" i="7"/>
  <c r="D3537" i="7"/>
  <c r="D3538" i="7"/>
  <c r="D3539" i="7"/>
  <c r="D3540" i="7"/>
  <c r="D3541" i="7"/>
  <c r="D3542" i="7"/>
  <c r="D3543" i="7"/>
  <c r="D3544" i="7"/>
  <c r="D3545" i="7"/>
  <c r="D3546" i="7"/>
  <c r="D3547" i="7"/>
  <c r="D3548" i="7"/>
  <c r="D3549" i="7"/>
  <c r="D3550" i="7"/>
  <c r="D3551" i="7"/>
  <c r="D3552" i="7"/>
  <c r="D3553" i="7"/>
  <c r="D3554" i="7"/>
  <c r="D3555" i="7"/>
  <c r="D3556" i="7"/>
  <c r="D3557" i="7"/>
  <c r="D3558" i="7"/>
  <c r="D3559" i="7"/>
  <c r="D3560" i="7"/>
  <c r="D3561" i="7"/>
  <c r="D3562" i="7"/>
  <c r="D3563" i="7"/>
  <c r="D3564" i="7"/>
  <c r="D3565" i="7"/>
  <c r="D3566" i="7"/>
  <c r="D3567" i="7"/>
  <c r="D3568" i="7"/>
  <c r="D3569" i="7"/>
  <c r="D3570" i="7"/>
  <c r="D3571" i="7"/>
  <c r="D3572" i="7"/>
  <c r="D3573" i="7"/>
  <c r="D3574" i="7"/>
  <c r="D3575" i="7"/>
  <c r="D3576" i="7"/>
  <c r="D3577" i="7"/>
  <c r="D3578" i="7"/>
  <c r="D3579" i="7"/>
  <c r="D3580" i="7"/>
  <c r="D3581" i="7"/>
  <c r="D3582" i="7"/>
  <c r="D3583" i="7"/>
  <c r="D3584" i="7"/>
  <c r="D3585" i="7"/>
  <c r="D3586" i="7"/>
  <c r="D3587" i="7"/>
  <c r="D3588" i="7"/>
  <c r="D3589" i="7"/>
  <c r="D3590" i="7"/>
  <c r="D3591" i="7"/>
  <c r="D3592" i="7"/>
  <c r="D3593" i="7"/>
  <c r="D3594" i="7"/>
  <c r="D3595" i="7"/>
  <c r="D3596" i="7"/>
  <c r="D3597" i="7"/>
  <c r="D3598" i="7"/>
  <c r="D3599" i="7"/>
  <c r="D3600" i="7"/>
  <c r="D3601" i="7"/>
  <c r="D3602" i="7"/>
  <c r="D3603" i="7"/>
  <c r="D3604" i="7"/>
  <c r="D3605" i="7"/>
  <c r="D3606" i="7"/>
  <c r="D3607" i="7"/>
  <c r="D3608" i="7"/>
  <c r="D3609" i="7"/>
  <c r="D3610" i="7"/>
  <c r="D3611" i="7"/>
  <c r="D3612" i="7"/>
  <c r="D3613" i="7"/>
  <c r="D3614" i="7"/>
  <c r="D3615" i="7"/>
  <c r="D3616" i="7"/>
  <c r="D3617" i="7"/>
  <c r="D3618" i="7"/>
  <c r="D3619" i="7"/>
  <c r="D3620" i="7"/>
  <c r="D3621" i="7"/>
  <c r="D3622" i="7"/>
  <c r="D3623" i="7"/>
  <c r="D3624" i="7"/>
  <c r="D3625" i="7"/>
  <c r="D3626" i="7"/>
  <c r="D3627" i="7"/>
  <c r="D3628" i="7"/>
  <c r="D3629" i="7"/>
  <c r="D3630" i="7"/>
  <c r="D3631" i="7"/>
  <c r="D2" i="7"/>
  <c r="R1819" i="7" l="1"/>
  <c r="S1819" i="7"/>
  <c r="R3182" i="7" l="1"/>
  <c r="S3182" i="7"/>
  <c r="S2975" i="7"/>
  <c r="R2975" i="7"/>
  <c r="R2823" i="7"/>
  <c r="S2823" i="7"/>
  <c r="S2582" i="7"/>
  <c r="R2582" i="7"/>
  <c r="S2275" i="7"/>
  <c r="R2275" i="7"/>
  <c r="S1807" i="7"/>
  <c r="R1807" i="7"/>
  <c r="R1479" i="7"/>
  <c r="S1479" i="7"/>
  <c r="R1173" i="7"/>
  <c r="S1173" i="7"/>
  <c r="R1021" i="7"/>
  <c r="S1021" i="7"/>
  <c r="R747" i="7"/>
  <c r="S747" i="7"/>
  <c r="S144" i="7"/>
  <c r="R144" i="7"/>
  <c r="R2861" i="7"/>
  <c r="S2861" i="7"/>
  <c r="S2578" i="7"/>
  <c r="R2578" i="7"/>
  <c r="R1702" i="7"/>
  <c r="S1702" i="7"/>
  <c r="R1046" i="7"/>
  <c r="S1046" i="7"/>
  <c r="S727" i="7"/>
  <c r="R727" i="7"/>
  <c r="R137" i="7"/>
  <c r="S137" i="7"/>
  <c r="R153" i="7"/>
  <c r="S153" i="7"/>
  <c r="S393" i="7"/>
  <c r="R393" i="7"/>
  <c r="R744" i="7"/>
  <c r="S744" i="7"/>
  <c r="R805" i="7"/>
  <c r="S805" i="7"/>
  <c r="R1019" i="7"/>
  <c r="S1019" i="7"/>
  <c r="R1051" i="7"/>
  <c r="S1051" i="7"/>
  <c r="S1171" i="7"/>
  <c r="R1171" i="7"/>
  <c r="S1313" i="7"/>
  <c r="R1313" i="7"/>
  <c r="R1477" i="7"/>
  <c r="S1477" i="7"/>
  <c r="R1707" i="7"/>
  <c r="S1707" i="7"/>
  <c r="R1805" i="7"/>
  <c r="S1805" i="7"/>
  <c r="S142" i="7"/>
  <c r="R142" i="7"/>
  <c r="S379" i="7"/>
  <c r="R379" i="7"/>
  <c r="S729" i="7"/>
  <c r="R729" i="7"/>
  <c r="R794" i="7"/>
  <c r="S794" i="7"/>
  <c r="S940" i="7"/>
  <c r="R940" i="7"/>
  <c r="S1040" i="7"/>
  <c r="R1040" i="7"/>
  <c r="R1138" i="7"/>
  <c r="S1138" i="7"/>
  <c r="S1302" i="7"/>
  <c r="R1302" i="7"/>
  <c r="R1444" i="7"/>
  <c r="S1444" i="7"/>
  <c r="S1696" i="7"/>
  <c r="R1696" i="7"/>
  <c r="S1794" i="7"/>
  <c r="R1794" i="7"/>
  <c r="R1826" i="7"/>
  <c r="S1826" i="7"/>
  <c r="R2276" i="7"/>
  <c r="S2276" i="7"/>
  <c r="S2572" i="7"/>
  <c r="R2572" i="7"/>
  <c r="S2604" i="7"/>
  <c r="R2604" i="7"/>
  <c r="R2834" i="7"/>
  <c r="S2834" i="7"/>
  <c r="R2976" i="7"/>
  <c r="S2976" i="7"/>
  <c r="R3074" i="7"/>
  <c r="S3074" i="7"/>
  <c r="R232" i="7"/>
  <c r="S232" i="7"/>
  <c r="S2974" i="7"/>
  <c r="R2974" i="7"/>
  <c r="S2821" i="7"/>
  <c r="R2821" i="7"/>
  <c r="S2581" i="7"/>
  <c r="R2581" i="7"/>
  <c r="R2274" i="7"/>
  <c r="S2274" i="7"/>
  <c r="R1804" i="7"/>
  <c r="S1804" i="7"/>
  <c r="R1476" i="7"/>
  <c r="S1476" i="7"/>
  <c r="R1170" i="7"/>
  <c r="S1170" i="7"/>
  <c r="R1018" i="7"/>
  <c r="S1018" i="7"/>
  <c r="S743" i="7"/>
  <c r="R743" i="7"/>
  <c r="S139" i="7"/>
  <c r="R139" i="7"/>
  <c r="S2856" i="7"/>
  <c r="R2856" i="7"/>
  <c r="S2573" i="7"/>
  <c r="R2573" i="7"/>
  <c r="R1808" i="7"/>
  <c r="S1808" i="7"/>
  <c r="R1300" i="7"/>
  <c r="S1300" i="7"/>
  <c r="S769" i="7"/>
  <c r="R769" i="7"/>
  <c r="S2983" i="7"/>
  <c r="R2983" i="7"/>
  <c r="R2831" i="7"/>
  <c r="S2831" i="7"/>
  <c r="R2590" i="7"/>
  <c r="S2590" i="7"/>
  <c r="R2283" i="7"/>
  <c r="S2283" i="7"/>
  <c r="S1811" i="7"/>
  <c r="R1811" i="7"/>
  <c r="R1483" i="7"/>
  <c r="S1483" i="7"/>
  <c r="S1177" i="7"/>
  <c r="R1177" i="7"/>
  <c r="S1025" i="7"/>
  <c r="R1025" i="7"/>
  <c r="R752" i="7"/>
  <c r="S752" i="7"/>
  <c r="S152" i="7"/>
  <c r="R152" i="7"/>
  <c r="S770" i="7"/>
  <c r="R770" i="7"/>
  <c r="S738" i="7"/>
  <c r="R738" i="7"/>
  <c r="R706" i="7"/>
  <c r="S706" i="7"/>
  <c r="S234" i="7"/>
  <c r="R234" i="7"/>
  <c r="S3554" i="7"/>
  <c r="R3554" i="7"/>
  <c r="R3426" i="7"/>
  <c r="S3426" i="7"/>
  <c r="R3298" i="7"/>
  <c r="S3298" i="7"/>
  <c r="R27" i="7"/>
  <c r="S27" i="7"/>
  <c r="R59" i="7"/>
  <c r="S59" i="7"/>
  <c r="R91" i="7"/>
  <c r="S91" i="7"/>
  <c r="R123" i="7"/>
  <c r="S123" i="7"/>
  <c r="S179" i="7"/>
  <c r="R179" i="7"/>
  <c r="S211" i="7"/>
  <c r="R211" i="7"/>
  <c r="R267" i="7"/>
  <c r="S267" i="7"/>
  <c r="R299" i="7"/>
  <c r="S299" i="7"/>
  <c r="R331" i="7"/>
  <c r="S331" i="7"/>
  <c r="S363" i="7"/>
  <c r="R363" i="7"/>
  <c r="R52" i="7"/>
  <c r="S52" i="7"/>
  <c r="R84" i="7"/>
  <c r="S84" i="7"/>
  <c r="R116" i="7"/>
  <c r="S116" i="7"/>
  <c r="S168" i="7"/>
  <c r="R168" i="7"/>
  <c r="R200" i="7"/>
  <c r="S200" i="7"/>
  <c r="S252" i="7"/>
  <c r="R252" i="7"/>
  <c r="R284" i="7"/>
  <c r="S284" i="7"/>
  <c r="R316" i="7"/>
  <c r="S316" i="7"/>
  <c r="R348" i="7"/>
  <c r="S348" i="7"/>
  <c r="S404" i="7"/>
  <c r="R404" i="7"/>
  <c r="S49" i="7"/>
  <c r="R49" i="7"/>
  <c r="S81" i="7"/>
  <c r="R81" i="7"/>
  <c r="S113" i="7"/>
  <c r="R113" i="7"/>
  <c r="R165" i="7"/>
  <c r="S165" i="7"/>
  <c r="R197" i="7"/>
  <c r="S197" i="7"/>
  <c r="S249" i="7"/>
  <c r="R249" i="7"/>
  <c r="S281" i="7"/>
  <c r="R281" i="7"/>
  <c r="S313" i="7"/>
  <c r="R313" i="7"/>
  <c r="S345" i="7"/>
  <c r="R345" i="7"/>
  <c r="R38" i="7"/>
  <c r="S38" i="7"/>
  <c r="S70" i="7"/>
  <c r="R70" i="7"/>
  <c r="R102" i="7"/>
  <c r="S102" i="7"/>
  <c r="S166" i="7"/>
  <c r="R166" i="7"/>
  <c r="R310" i="7"/>
  <c r="S310" i="7"/>
  <c r="S413" i="7"/>
  <c r="R413" i="7"/>
  <c r="S445" i="7"/>
  <c r="R445" i="7"/>
  <c r="S2991" i="7"/>
  <c r="R2991" i="7"/>
  <c r="R2839" i="7"/>
  <c r="S2839" i="7"/>
  <c r="R2598" i="7"/>
  <c r="S2598" i="7"/>
  <c r="S2555" i="7"/>
  <c r="R2555" i="7"/>
  <c r="R1941" i="7"/>
  <c r="S1941" i="7"/>
  <c r="S1701" i="7"/>
  <c r="R1701" i="7"/>
  <c r="R1307" i="7"/>
  <c r="S1307" i="7"/>
  <c r="R1045" i="7"/>
  <c r="S1045" i="7"/>
  <c r="S799" i="7"/>
  <c r="R799" i="7"/>
  <c r="R385" i="7"/>
  <c r="S385" i="7"/>
  <c r="R2851" i="7"/>
  <c r="S2851" i="7"/>
  <c r="R2567" i="7"/>
  <c r="S2567" i="7"/>
  <c r="S1488" i="7"/>
  <c r="R1488" i="7"/>
  <c r="S1038" i="7"/>
  <c r="R1038" i="7"/>
  <c r="R716" i="7"/>
  <c r="S716" i="7"/>
  <c r="R141" i="7"/>
  <c r="S141" i="7"/>
  <c r="R224" i="7"/>
  <c r="S224" i="7"/>
  <c r="R707" i="7"/>
  <c r="S707" i="7"/>
  <c r="R749" i="7"/>
  <c r="S749" i="7"/>
  <c r="S809" i="7"/>
  <c r="R809" i="7"/>
  <c r="S1023" i="7"/>
  <c r="R1023" i="7"/>
  <c r="S1055" i="7"/>
  <c r="R1055" i="7"/>
  <c r="S1175" i="7"/>
  <c r="R1175" i="7"/>
  <c r="R1317" i="7"/>
  <c r="S1317" i="7"/>
  <c r="R1481" i="7"/>
  <c r="S1481" i="7"/>
  <c r="S1711" i="7"/>
  <c r="R1711" i="7"/>
  <c r="S1809" i="7"/>
  <c r="R1809" i="7"/>
  <c r="S146" i="7"/>
  <c r="R146" i="7"/>
  <c r="R384" i="7"/>
  <c r="S384" i="7"/>
  <c r="S735" i="7"/>
  <c r="R735" i="7"/>
  <c r="R798" i="7"/>
  <c r="S798" i="7"/>
  <c r="S945" i="7"/>
  <c r="R945" i="7"/>
  <c r="S1044" i="7"/>
  <c r="R1044" i="7"/>
  <c r="R1142" i="7"/>
  <c r="S1142" i="7"/>
  <c r="S1306" i="7"/>
  <c r="R1306" i="7"/>
  <c r="R1448" i="7"/>
  <c r="S1448" i="7"/>
  <c r="R1700" i="7"/>
  <c r="S1700" i="7"/>
  <c r="R1798" i="7"/>
  <c r="S1798" i="7"/>
  <c r="R1940" i="7"/>
  <c r="S1940" i="7"/>
  <c r="S2280" i="7"/>
  <c r="R2280" i="7"/>
  <c r="S2576" i="7"/>
  <c r="R2576" i="7"/>
  <c r="S2608" i="7"/>
  <c r="R2608" i="7"/>
  <c r="R2838" i="7"/>
  <c r="S2838" i="7"/>
  <c r="R2980" i="7"/>
  <c r="S2980" i="7"/>
  <c r="S3078" i="7"/>
  <c r="R3078" i="7"/>
  <c r="S3077" i="7"/>
  <c r="R3077" i="7"/>
  <c r="R2859" i="7"/>
  <c r="S2859" i="7"/>
  <c r="R2618" i="7"/>
  <c r="S2618" i="7"/>
  <c r="R2575" i="7"/>
  <c r="S2575" i="7"/>
  <c r="S2269" i="7"/>
  <c r="R2269" i="7"/>
  <c r="R1796" i="7"/>
  <c r="S1796" i="7"/>
  <c r="S1446" i="7"/>
  <c r="R1446" i="7"/>
  <c r="S1140" i="7"/>
  <c r="R1140" i="7"/>
  <c r="S943" i="7"/>
  <c r="R943" i="7"/>
  <c r="R732" i="7"/>
  <c r="S732" i="7"/>
  <c r="R3064" i="7"/>
  <c r="S3064" i="7"/>
  <c r="S2605" i="7"/>
  <c r="R2605" i="7"/>
  <c r="R1947" i="7"/>
  <c r="S1947" i="7"/>
  <c r="R1480" i="7"/>
  <c r="S1480" i="7"/>
  <c r="R1014" i="7"/>
  <c r="S1014" i="7"/>
  <c r="R3065" i="7"/>
  <c r="S3065" i="7"/>
  <c r="R2847" i="7"/>
  <c r="S2847" i="7"/>
  <c r="R2606" i="7"/>
  <c r="S2606" i="7"/>
  <c r="R2563" i="7"/>
  <c r="S2563" i="7"/>
  <c r="R1949" i="7"/>
  <c r="S1949" i="7"/>
  <c r="S1705" i="7"/>
  <c r="R1705" i="7"/>
  <c r="S1311" i="7"/>
  <c r="R1311" i="7"/>
  <c r="S1049" i="7"/>
  <c r="R1049" i="7"/>
  <c r="R803" i="7"/>
  <c r="S803" i="7"/>
  <c r="S391" i="7"/>
  <c r="R391" i="7"/>
  <c r="S934" i="7"/>
  <c r="R934" i="7"/>
  <c r="R750" i="7"/>
  <c r="S750" i="7"/>
  <c r="R718" i="7"/>
  <c r="S718" i="7"/>
  <c r="R378" i="7"/>
  <c r="S378" i="7"/>
  <c r="S3602" i="7"/>
  <c r="R3602" i="7"/>
  <c r="S3474" i="7"/>
  <c r="R3474" i="7"/>
  <c r="R3346" i="7"/>
  <c r="S3346" i="7"/>
  <c r="R3218" i="7"/>
  <c r="S3218" i="7"/>
  <c r="S47" i="7"/>
  <c r="R47" i="7"/>
  <c r="S79" i="7"/>
  <c r="R79" i="7"/>
  <c r="S111" i="7"/>
  <c r="R111" i="7"/>
  <c r="S167" i="7"/>
  <c r="R167" i="7"/>
  <c r="S199" i="7"/>
  <c r="R199" i="7"/>
  <c r="R255" i="7"/>
  <c r="S255" i="7"/>
  <c r="S287" i="7"/>
  <c r="R287" i="7"/>
  <c r="S319" i="7"/>
  <c r="R319" i="7"/>
  <c r="S351" i="7"/>
  <c r="R351" i="7"/>
  <c r="S24" i="7"/>
  <c r="R24" i="7"/>
  <c r="S56" i="7"/>
  <c r="R56" i="7"/>
  <c r="S88" i="7"/>
  <c r="R88" i="7"/>
  <c r="S120" i="7"/>
  <c r="R120" i="7"/>
  <c r="R172" i="7"/>
  <c r="S172" i="7"/>
  <c r="S204" i="7"/>
  <c r="R204" i="7"/>
  <c r="S256" i="7"/>
  <c r="R256" i="7"/>
  <c r="R288" i="7"/>
  <c r="S288" i="7"/>
  <c r="R320" i="7"/>
  <c r="S320" i="7"/>
  <c r="R352" i="7"/>
  <c r="S352" i="7"/>
  <c r="R37" i="7"/>
  <c r="S37" i="7"/>
  <c r="R69" i="7"/>
  <c r="S69" i="7"/>
  <c r="R101" i="7"/>
  <c r="S101" i="7"/>
  <c r="R133" i="7"/>
  <c r="S133" i="7"/>
  <c r="R185" i="7"/>
  <c r="S185" i="7"/>
  <c r="S217" i="7"/>
  <c r="R217" i="7"/>
  <c r="S269" i="7"/>
  <c r="R269" i="7"/>
  <c r="S301" i="7"/>
  <c r="R301" i="7"/>
  <c r="S333" i="7"/>
  <c r="R333" i="7"/>
  <c r="S365" i="7"/>
  <c r="R365" i="7"/>
  <c r="S42" i="7"/>
  <c r="R42" i="7"/>
  <c r="R74" i="7"/>
  <c r="S74" i="7"/>
  <c r="S106" i="7"/>
  <c r="R106" i="7"/>
  <c r="S182" i="7"/>
  <c r="R182" i="7"/>
  <c r="S326" i="7"/>
  <c r="R326" i="7"/>
  <c r="R417" i="7"/>
  <c r="S417" i="7"/>
  <c r="S449" i="7"/>
  <c r="R449" i="7"/>
  <c r="S481" i="7"/>
  <c r="R481" i="7"/>
  <c r="R513" i="7"/>
  <c r="S513" i="7"/>
  <c r="S545" i="7"/>
  <c r="R545" i="7"/>
  <c r="R577" i="7"/>
  <c r="S577" i="7"/>
  <c r="R609" i="7"/>
  <c r="S609" i="7"/>
  <c r="R641" i="7"/>
  <c r="S641" i="7"/>
  <c r="S673" i="7"/>
  <c r="R673" i="7"/>
  <c r="R250" i="7"/>
  <c r="S250" i="7"/>
  <c r="R401" i="7"/>
  <c r="S401" i="7"/>
  <c r="R174" i="7"/>
  <c r="S174" i="7"/>
  <c r="R334" i="7"/>
  <c r="S334" i="7"/>
  <c r="R423" i="7"/>
  <c r="S423" i="7"/>
  <c r="R455" i="7"/>
  <c r="S455" i="7"/>
  <c r="R487" i="7"/>
  <c r="S487" i="7"/>
  <c r="R519" i="7"/>
  <c r="S519" i="7"/>
  <c r="R551" i="7"/>
  <c r="S551" i="7"/>
  <c r="R583" i="7"/>
  <c r="S583" i="7"/>
  <c r="R615" i="7"/>
  <c r="S615" i="7"/>
  <c r="R647" i="7"/>
  <c r="S647" i="7"/>
  <c r="S679" i="7"/>
  <c r="R679" i="7"/>
  <c r="S450" i="7"/>
  <c r="R450" i="7"/>
  <c r="R514" i="7"/>
  <c r="S514" i="7"/>
  <c r="S578" i="7"/>
  <c r="R578" i="7"/>
  <c r="R642" i="7"/>
  <c r="S642" i="7"/>
  <c r="S695" i="7"/>
  <c r="R695" i="7"/>
  <c r="S819" i="7"/>
  <c r="R819" i="7"/>
  <c r="R851" i="7"/>
  <c r="S851" i="7"/>
  <c r="S883" i="7"/>
  <c r="R883" i="7"/>
  <c r="S915" i="7"/>
  <c r="R915" i="7"/>
  <c r="S971" i="7"/>
  <c r="R971" i="7"/>
  <c r="R1003" i="7"/>
  <c r="S1003" i="7"/>
  <c r="S1079" i="7"/>
  <c r="R1079" i="7"/>
  <c r="S1111" i="7"/>
  <c r="R1111" i="7"/>
  <c r="S1163" i="7"/>
  <c r="R1163" i="7"/>
  <c r="S1215" i="7"/>
  <c r="R1215" i="7"/>
  <c r="S1247" i="7"/>
  <c r="R1247" i="7"/>
  <c r="R452" i="7"/>
  <c r="S452" i="7"/>
  <c r="R516" i="7"/>
  <c r="S516" i="7"/>
  <c r="R580" i="7"/>
  <c r="S580" i="7"/>
  <c r="R644" i="7"/>
  <c r="S644" i="7"/>
  <c r="R696" i="7"/>
  <c r="S696" i="7"/>
  <c r="S792" i="7"/>
  <c r="R792" i="7"/>
  <c r="R844" i="7"/>
  <c r="S844" i="7"/>
  <c r="S876" i="7"/>
  <c r="R876" i="7"/>
  <c r="S908" i="7"/>
  <c r="R908" i="7"/>
  <c r="S960" i="7"/>
  <c r="R960" i="7"/>
  <c r="R992" i="7"/>
  <c r="S992" i="7"/>
  <c r="S1068" i="7"/>
  <c r="R1068" i="7"/>
  <c r="S1100" i="7"/>
  <c r="R1100" i="7"/>
  <c r="S1156" i="7"/>
  <c r="R1156" i="7"/>
  <c r="S1212" i="7"/>
  <c r="R1212" i="7"/>
  <c r="S1244" i="7"/>
  <c r="R1244" i="7"/>
  <c r="R438" i="7"/>
  <c r="S438" i="7"/>
  <c r="R502" i="7"/>
  <c r="S502" i="7"/>
  <c r="R566" i="7"/>
  <c r="S566" i="7"/>
  <c r="R630" i="7"/>
  <c r="S630" i="7"/>
  <c r="S689" i="7"/>
  <c r="R689" i="7"/>
  <c r="S785" i="7"/>
  <c r="R785" i="7"/>
  <c r="R837" i="7"/>
  <c r="S837" i="7"/>
  <c r="S869" i="7"/>
  <c r="R869" i="7"/>
  <c r="R901" i="7"/>
  <c r="S901" i="7"/>
  <c r="S953" i="7"/>
  <c r="R953" i="7"/>
  <c r="R472" i="7"/>
  <c r="S472" i="7"/>
  <c r="R782" i="7"/>
  <c r="S782" i="7"/>
  <c r="S974" i="7"/>
  <c r="R974" i="7"/>
  <c r="R1085" i="7"/>
  <c r="S1085" i="7"/>
  <c r="S1193" i="7"/>
  <c r="R1193" i="7"/>
  <c r="R1253" i="7"/>
  <c r="S1253" i="7"/>
  <c r="R1285" i="7"/>
  <c r="S1285" i="7"/>
  <c r="R544" i="7"/>
  <c r="S544" i="7"/>
  <c r="S834" i="7"/>
  <c r="R834" i="7"/>
  <c r="R986" i="7"/>
  <c r="S986" i="7"/>
  <c r="S1094" i="7"/>
  <c r="R1094" i="7"/>
  <c r="R1210" i="7"/>
  <c r="S1210" i="7"/>
  <c r="S1262" i="7"/>
  <c r="R1262" i="7"/>
  <c r="S1294" i="7"/>
  <c r="R1294" i="7"/>
  <c r="S1346" i="7"/>
  <c r="R1346" i="7"/>
  <c r="S1378" i="7"/>
  <c r="R1378" i="7"/>
  <c r="S1410" i="7"/>
  <c r="R1410" i="7"/>
  <c r="R1462" i="7"/>
  <c r="S1462" i="7"/>
  <c r="S1514" i="7"/>
  <c r="R1514" i="7"/>
  <c r="R1546" i="7"/>
  <c r="S1546" i="7"/>
  <c r="S1578" i="7"/>
  <c r="R1578" i="7"/>
  <c r="S1610" i="7"/>
  <c r="R1610" i="7"/>
  <c r="R1642" i="7"/>
  <c r="S1642" i="7"/>
  <c r="R1674" i="7"/>
  <c r="S1674" i="7"/>
  <c r="R1726" i="7"/>
  <c r="S1726" i="7"/>
  <c r="S1758" i="7"/>
  <c r="R1758" i="7"/>
  <c r="R1834" i="7"/>
  <c r="S1834" i="7"/>
  <c r="S1866" i="7"/>
  <c r="R1866" i="7"/>
  <c r="R456" i="7"/>
  <c r="S456" i="7"/>
  <c r="R698" i="7"/>
  <c r="S698" i="7"/>
  <c r="S902" i="7"/>
  <c r="R902" i="7"/>
  <c r="R1013" i="7"/>
  <c r="S1013" i="7"/>
  <c r="S1121" i="7"/>
  <c r="R1121" i="7"/>
  <c r="R1229" i="7"/>
  <c r="S1229" i="7"/>
  <c r="S1271" i="7"/>
  <c r="R1271" i="7"/>
  <c r="R1323" i="7"/>
  <c r="S1323" i="7"/>
  <c r="R1355" i="7"/>
  <c r="S1355" i="7"/>
  <c r="R1387" i="7"/>
  <c r="S1387" i="7"/>
  <c r="S1419" i="7"/>
  <c r="R1419" i="7"/>
  <c r="R1471" i="7"/>
  <c r="S1471" i="7"/>
  <c r="R1122" i="7"/>
  <c r="S1122" i="7"/>
  <c r="R1325" i="7"/>
  <c r="S1325" i="7"/>
  <c r="R1389" i="7"/>
  <c r="S1389" i="7"/>
  <c r="S1473" i="7"/>
  <c r="R1473" i="7"/>
  <c r="S1537" i="7"/>
  <c r="R1537" i="7"/>
  <c r="R1580" i="7"/>
  <c r="S1580" i="7"/>
  <c r="R1066" i="7"/>
  <c r="S1066" i="7"/>
  <c r="S1328" i="7"/>
  <c r="R1328" i="7"/>
  <c r="R1392" i="7"/>
  <c r="S1392" i="7"/>
  <c r="S1507" i="7"/>
  <c r="R1507" i="7"/>
  <c r="R1549" i="7"/>
  <c r="S1549" i="7"/>
  <c r="S1592" i="7"/>
  <c r="R1592" i="7"/>
  <c r="S1635" i="7"/>
  <c r="R1635" i="7"/>
  <c r="R1677" i="7"/>
  <c r="S1677" i="7"/>
  <c r="R1740" i="7"/>
  <c r="S1740" i="7"/>
  <c r="S1783" i="7"/>
  <c r="R1783" i="7"/>
  <c r="R1869" i="7"/>
  <c r="S1869" i="7"/>
  <c r="S1905" i="7"/>
  <c r="R1905" i="7"/>
  <c r="S1937" i="7"/>
  <c r="R1937" i="7"/>
  <c r="R1989" i="7"/>
  <c r="S1989" i="7"/>
  <c r="R2021" i="7"/>
  <c r="S2021" i="7"/>
  <c r="R2053" i="7"/>
  <c r="S2053" i="7"/>
  <c r="R2085" i="7"/>
  <c r="S2085" i="7"/>
  <c r="R2117" i="7"/>
  <c r="S2117" i="7"/>
  <c r="R2149" i="7"/>
  <c r="S2149" i="7"/>
  <c r="R2181" i="7"/>
  <c r="S2181" i="7"/>
  <c r="R2213" i="7"/>
  <c r="S2213" i="7"/>
  <c r="R2245" i="7"/>
  <c r="S2245" i="7"/>
  <c r="S998" i="7"/>
  <c r="R998" i="7"/>
  <c r="S1329" i="7"/>
  <c r="R1329" i="7"/>
  <c r="S1393" i="7"/>
  <c r="R1393" i="7"/>
  <c r="R1508" i="7"/>
  <c r="S1508" i="7"/>
  <c r="S1551" i="7"/>
  <c r="R1551" i="7"/>
  <c r="R1593" i="7"/>
  <c r="S1593" i="7"/>
  <c r="R1636" i="7"/>
  <c r="S1636" i="7"/>
  <c r="S1679" i="7"/>
  <c r="R1679" i="7"/>
  <c r="R1741" i="7"/>
  <c r="S1741" i="7"/>
  <c r="R1828" i="7"/>
  <c r="S1828" i="7"/>
  <c r="S1871" i="7"/>
  <c r="R1871" i="7"/>
  <c r="R1906" i="7"/>
  <c r="S1906" i="7"/>
  <c r="R1962" i="7"/>
  <c r="S1962" i="7"/>
  <c r="R1994" i="7"/>
  <c r="S1994" i="7"/>
  <c r="R2026" i="7"/>
  <c r="S2026" i="7"/>
  <c r="R2058" i="7"/>
  <c r="S2058" i="7"/>
  <c r="R2090" i="7"/>
  <c r="S2090" i="7"/>
  <c r="R2122" i="7"/>
  <c r="S2122" i="7"/>
  <c r="R2154" i="7"/>
  <c r="S2154" i="7"/>
  <c r="R2186" i="7"/>
  <c r="S2186" i="7"/>
  <c r="R2218" i="7"/>
  <c r="S2218" i="7"/>
  <c r="R1412" i="7"/>
  <c r="S1412" i="7"/>
  <c r="S1627" i="7"/>
  <c r="R1627" i="7"/>
  <c r="R1732" i="7"/>
  <c r="S1732" i="7"/>
  <c r="S1861" i="7"/>
  <c r="R1861" i="7"/>
  <c r="R1931" i="7"/>
  <c r="S1931" i="7"/>
  <c r="R2020" i="7"/>
  <c r="S2020" i="7"/>
  <c r="R2084" i="7"/>
  <c r="S2084" i="7"/>
  <c r="R2148" i="7"/>
  <c r="S2148" i="7"/>
  <c r="R2212" i="7"/>
  <c r="S2212" i="7"/>
  <c r="S2257" i="7"/>
  <c r="R2257" i="7"/>
  <c r="S2313" i="7"/>
  <c r="R2313" i="7"/>
  <c r="S2345" i="7"/>
  <c r="R2345" i="7"/>
  <c r="S2377" i="7"/>
  <c r="R2377" i="7"/>
  <c r="S2409" i="7"/>
  <c r="R2409" i="7"/>
  <c r="S2441" i="7"/>
  <c r="R2441" i="7"/>
  <c r="S2473" i="7"/>
  <c r="R2473" i="7"/>
  <c r="S2505" i="7"/>
  <c r="R2505" i="7"/>
  <c r="S2537" i="7"/>
  <c r="R2537" i="7"/>
  <c r="R2633" i="7"/>
  <c r="S2633" i="7"/>
  <c r="R2665" i="7"/>
  <c r="S2665" i="7"/>
  <c r="R2697" i="7"/>
  <c r="S2697" i="7"/>
  <c r="S1324" i="7"/>
  <c r="R1324" i="7"/>
  <c r="S1579" i="7"/>
  <c r="R1579" i="7"/>
  <c r="R1671" i="7"/>
  <c r="S1671" i="7"/>
  <c r="S1776" i="7"/>
  <c r="R1776" i="7"/>
  <c r="R1900" i="7"/>
  <c r="S1900" i="7"/>
  <c r="R1991" i="7"/>
  <c r="S1991" i="7"/>
  <c r="R2055" i="7"/>
  <c r="S2055" i="7"/>
  <c r="R2119" i="7"/>
  <c r="S2119" i="7"/>
  <c r="R2183" i="7"/>
  <c r="S2183" i="7"/>
  <c r="S2240" i="7"/>
  <c r="R2240" i="7"/>
  <c r="R2294" i="7"/>
  <c r="S2294" i="7"/>
  <c r="S2326" i="7"/>
  <c r="R2326" i="7"/>
  <c r="S2358" i="7"/>
  <c r="R2358" i="7"/>
  <c r="S2390" i="7"/>
  <c r="R2390" i="7"/>
  <c r="S2422" i="7"/>
  <c r="R2422" i="7"/>
  <c r="S2454" i="7"/>
  <c r="R2454" i="7"/>
  <c r="R2486" i="7"/>
  <c r="S2486" i="7"/>
  <c r="S2518" i="7"/>
  <c r="R2518" i="7"/>
  <c r="R2550" i="7"/>
  <c r="S2550" i="7"/>
  <c r="R2650" i="7"/>
  <c r="S2650" i="7"/>
  <c r="R2682" i="7"/>
  <c r="S2682" i="7"/>
  <c r="R2714" i="7"/>
  <c r="S2714" i="7"/>
  <c r="R2746" i="7"/>
  <c r="S2746" i="7"/>
  <c r="R922" i="7"/>
  <c r="S922" i="7"/>
  <c r="S1464" i="7"/>
  <c r="R1464" i="7"/>
  <c r="R1621" i="7"/>
  <c r="S1621" i="7"/>
  <c r="S1737" i="7"/>
  <c r="R1737" i="7"/>
  <c r="R1867" i="7"/>
  <c r="S1867" i="7"/>
  <c r="S1935" i="7"/>
  <c r="R1935" i="7"/>
  <c r="S2016" i="7"/>
  <c r="R2016" i="7"/>
  <c r="S2080" i="7"/>
  <c r="R2080" i="7"/>
  <c r="R1612" i="7"/>
  <c r="S1612" i="7"/>
  <c r="S2043" i="7"/>
  <c r="R2043" i="7"/>
  <c r="S2208" i="7"/>
  <c r="R2208" i="7"/>
  <c r="S2312" i="7"/>
  <c r="R2312" i="7"/>
  <c r="S2376" i="7"/>
  <c r="R2376" i="7"/>
  <c r="S2440" i="7"/>
  <c r="R2440" i="7"/>
  <c r="S2504" i="7"/>
  <c r="R2504" i="7"/>
  <c r="R2723" i="7"/>
  <c r="S2723" i="7"/>
  <c r="R2783" i="7"/>
  <c r="S2783" i="7"/>
  <c r="S2907" i="7"/>
  <c r="R2907" i="7"/>
  <c r="S2955" i="7"/>
  <c r="R2955" i="7"/>
  <c r="S3055" i="7"/>
  <c r="R3055" i="7"/>
  <c r="S3123" i="7"/>
  <c r="R3123" i="7"/>
  <c r="S3203" i="7"/>
  <c r="R3203" i="7"/>
  <c r="S3251" i="7"/>
  <c r="R3251" i="7"/>
  <c r="S3331" i="7"/>
  <c r="R3331" i="7"/>
  <c r="S3379" i="7"/>
  <c r="R3379" i="7"/>
  <c r="S3459" i="7"/>
  <c r="R3459" i="7"/>
  <c r="R3507" i="7"/>
  <c r="S3507" i="7"/>
  <c r="R3587" i="7"/>
  <c r="S3587" i="7"/>
  <c r="R2303" i="7"/>
  <c r="S2303" i="7"/>
  <c r="R2914" i="7"/>
  <c r="S2914" i="7"/>
  <c r="R3146" i="7"/>
  <c r="S3146" i="7"/>
  <c r="S2195" i="7"/>
  <c r="R2195" i="7"/>
  <c r="S2331" i="7"/>
  <c r="R2331" i="7"/>
  <c r="S2491" i="7"/>
  <c r="R2491" i="7"/>
  <c r="R2656" i="7"/>
  <c r="S2656" i="7"/>
  <c r="R2780" i="7"/>
  <c r="S2780" i="7"/>
  <c r="S2872" i="7"/>
  <c r="R2872" i="7"/>
  <c r="S2920" i="7"/>
  <c r="R2920" i="7"/>
  <c r="R3008" i="7"/>
  <c r="S3008" i="7"/>
  <c r="R3096" i="7"/>
  <c r="S3096" i="7"/>
  <c r="S3160" i="7"/>
  <c r="R3160" i="7"/>
  <c r="R3224" i="7"/>
  <c r="S3224" i="7"/>
  <c r="R3288" i="7"/>
  <c r="S3288" i="7"/>
  <c r="R3352" i="7"/>
  <c r="S3352" i="7"/>
  <c r="S3416" i="7"/>
  <c r="R3416" i="7"/>
  <c r="S3480" i="7"/>
  <c r="R3480" i="7"/>
  <c r="S3544" i="7"/>
  <c r="R3544" i="7"/>
  <c r="S3608" i="7"/>
  <c r="R3608" i="7"/>
  <c r="S2171" i="7"/>
  <c r="R2171" i="7"/>
  <c r="R2644" i="7"/>
  <c r="S2644" i="7"/>
  <c r="R2906" i="7"/>
  <c r="S2906" i="7"/>
  <c r="R3122" i="7"/>
  <c r="S3122" i="7"/>
  <c r="R1896" i="7"/>
  <c r="S1896" i="7"/>
  <c r="R2251" i="7"/>
  <c r="S2251" i="7"/>
  <c r="R2396" i="7"/>
  <c r="S2396" i="7"/>
  <c r="R2524" i="7"/>
  <c r="S2524" i="7"/>
  <c r="R2720" i="7"/>
  <c r="S2720" i="7"/>
  <c r="R2797" i="7"/>
  <c r="S2797" i="7"/>
  <c r="R2905" i="7"/>
  <c r="S2905" i="7"/>
  <c r="R2969" i="7"/>
  <c r="S2969" i="7"/>
  <c r="R3057" i="7"/>
  <c r="S3057" i="7"/>
  <c r="R3145" i="7"/>
  <c r="S3145" i="7"/>
  <c r="R3209" i="7"/>
  <c r="S3209" i="7"/>
  <c r="R3273" i="7"/>
  <c r="S3273" i="7"/>
  <c r="R3337" i="7"/>
  <c r="S3337" i="7"/>
  <c r="R3401" i="7"/>
  <c r="S3401" i="7"/>
  <c r="R2833" i="7"/>
  <c r="S2833" i="7"/>
  <c r="R2286" i="7"/>
  <c r="S2286" i="7"/>
  <c r="R1495" i="7"/>
  <c r="S1495" i="7"/>
  <c r="R1037" i="7"/>
  <c r="S1037" i="7"/>
  <c r="S243" i="7"/>
  <c r="R243" i="7"/>
  <c r="S2557" i="7"/>
  <c r="R2557" i="7"/>
  <c r="S1022" i="7"/>
  <c r="R1022" i="7"/>
  <c r="S229" i="7"/>
  <c r="R229" i="7"/>
  <c r="S755" i="7"/>
  <c r="R755" i="7"/>
  <c r="R1027" i="7"/>
  <c r="S1027" i="7"/>
  <c r="R1179" i="7"/>
  <c r="S1179" i="7"/>
  <c r="R1485" i="7"/>
  <c r="S1485" i="7"/>
  <c r="R1813" i="7"/>
  <c r="S1813" i="7"/>
  <c r="S389" i="7"/>
  <c r="R389" i="7"/>
  <c r="S802" i="7"/>
  <c r="R802" i="7"/>
  <c r="S1048" i="7"/>
  <c r="R1048" i="7"/>
  <c r="S1310" i="7"/>
  <c r="R1310" i="7"/>
  <c r="R1704" i="7"/>
  <c r="S1704" i="7"/>
  <c r="R1944" i="7"/>
  <c r="S1944" i="7"/>
  <c r="R2580" i="7"/>
  <c r="S2580" i="7"/>
  <c r="R2842" i="7"/>
  <c r="S2842" i="7"/>
  <c r="R138" i="7"/>
  <c r="S138" i="7"/>
  <c r="S2853" i="7"/>
  <c r="R2853" i="7"/>
  <c r="R2570" i="7"/>
  <c r="S2570" i="7"/>
  <c r="R1788" i="7"/>
  <c r="S1788" i="7"/>
  <c r="R2663" i="7"/>
  <c r="S2663" i="7"/>
  <c r="S2744" i="7"/>
  <c r="R2744" i="7"/>
  <c r="R2875" i="7"/>
  <c r="S2875" i="7"/>
  <c r="S2923" i="7"/>
  <c r="R2923" i="7"/>
  <c r="S3023" i="7"/>
  <c r="R3023" i="7"/>
  <c r="S3091" i="7"/>
  <c r="R3091" i="7"/>
  <c r="S3171" i="7"/>
  <c r="R3171" i="7"/>
  <c r="S3219" i="7"/>
  <c r="R3219" i="7"/>
  <c r="S3299" i="7"/>
  <c r="R3299" i="7"/>
  <c r="S3347" i="7"/>
  <c r="R3347" i="7"/>
  <c r="S3427" i="7"/>
  <c r="R3427" i="7"/>
  <c r="R3475" i="7"/>
  <c r="S3475" i="7"/>
  <c r="R3555" i="7"/>
  <c r="S3555" i="7"/>
  <c r="R3603" i="7"/>
  <c r="S3603" i="7"/>
  <c r="R2727" i="7"/>
  <c r="S2727" i="7"/>
  <c r="R2998" i="7"/>
  <c r="S2998" i="7"/>
  <c r="S2019" i="7"/>
  <c r="R2019" i="7"/>
  <c r="S2248" i="7"/>
  <c r="R2248" i="7"/>
  <c r="S2427" i="7"/>
  <c r="R2427" i="7"/>
  <c r="S2523" i="7"/>
  <c r="R2523" i="7"/>
  <c r="R2740" i="7"/>
  <c r="S2740" i="7"/>
  <c r="R2796" i="7"/>
  <c r="S2796" i="7"/>
  <c r="R2936" i="7"/>
  <c r="S2936" i="7"/>
  <c r="R3024" i="7"/>
  <c r="S3024" i="7"/>
  <c r="S3112" i="7"/>
  <c r="R3112" i="7"/>
  <c r="S3176" i="7"/>
  <c r="R3176" i="7"/>
  <c r="S3240" i="7"/>
  <c r="R3240" i="7"/>
  <c r="S3304" i="7"/>
  <c r="R3304" i="7"/>
  <c r="S3368" i="7"/>
  <c r="R3368" i="7"/>
  <c r="S3432" i="7"/>
  <c r="R3432" i="7"/>
  <c r="S3496" i="7"/>
  <c r="R3496" i="7"/>
  <c r="S3560" i="7"/>
  <c r="R3560" i="7"/>
  <c r="S3624" i="7"/>
  <c r="R3624" i="7"/>
  <c r="R2319" i="7"/>
  <c r="S2319" i="7"/>
  <c r="R2721" i="7"/>
  <c r="S2721" i="7"/>
  <c r="R2946" i="7"/>
  <c r="S2946" i="7"/>
  <c r="R3162" i="7"/>
  <c r="S3162" i="7"/>
  <c r="R2027" i="7"/>
  <c r="S2027" i="7"/>
  <c r="R2300" i="7"/>
  <c r="S2300" i="7"/>
  <c r="R2428" i="7"/>
  <c r="S2428" i="7"/>
  <c r="R2627" i="7"/>
  <c r="S2627" i="7"/>
  <c r="R2741" i="7"/>
  <c r="S2741" i="7"/>
  <c r="R2813" i="7"/>
  <c r="S2813" i="7"/>
  <c r="R2921" i="7"/>
  <c r="S2921" i="7"/>
  <c r="R3009" i="7"/>
  <c r="S3009" i="7"/>
  <c r="R3097" i="7"/>
  <c r="S3097" i="7"/>
  <c r="R3161" i="7"/>
  <c r="S3161" i="7"/>
  <c r="R3225" i="7"/>
  <c r="S3225" i="7"/>
  <c r="R3289" i="7"/>
  <c r="S3289" i="7"/>
  <c r="R3353" i="7"/>
  <c r="S3353" i="7"/>
  <c r="R3073" i="7"/>
  <c r="S3073" i="7"/>
  <c r="S2614" i="7"/>
  <c r="R2614" i="7"/>
  <c r="R1957" i="7"/>
  <c r="S1957" i="7"/>
  <c r="R1441" i="7"/>
  <c r="S1441" i="7"/>
  <c r="S936" i="7"/>
  <c r="R936" i="7"/>
  <c r="R2993" i="7"/>
  <c r="S2993" i="7"/>
  <c r="R1942" i="7"/>
  <c r="S1942" i="7"/>
  <c r="S748" i="7"/>
  <c r="R748" i="7"/>
  <c r="S383" i="7"/>
  <c r="R383" i="7"/>
  <c r="R797" i="7"/>
  <c r="S797" i="7"/>
  <c r="S1043" i="7"/>
  <c r="R1043" i="7"/>
  <c r="S1305" i="7"/>
  <c r="R1305" i="7"/>
  <c r="R1699" i="7"/>
  <c r="S1699" i="7"/>
  <c r="R1939" i="7"/>
  <c r="S1939" i="7"/>
  <c r="S719" i="7"/>
  <c r="R719" i="7"/>
  <c r="S929" i="7"/>
  <c r="R929" i="7"/>
  <c r="R1130" i="7"/>
  <c r="S1130" i="7"/>
  <c r="R1436" i="7"/>
  <c r="S1436" i="7"/>
  <c r="R1786" i="7"/>
  <c r="S1786" i="7"/>
  <c r="R2268" i="7"/>
  <c r="S2268" i="7"/>
  <c r="R2596" i="7"/>
  <c r="S2596" i="7"/>
  <c r="R2858" i="7"/>
  <c r="S2858" i="7"/>
  <c r="R155" i="7"/>
  <c r="S155" i="7"/>
  <c r="R2832" i="7"/>
  <c r="S2832" i="7"/>
  <c r="S2285" i="7"/>
  <c r="R2285" i="7"/>
  <c r="R1492" i="7"/>
  <c r="S1492" i="7"/>
  <c r="R1034" i="7"/>
  <c r="S1034" i="7"/>
  <c r="R239" i="7"/>
  <c r="S239" i="7"/>
  <c r="R2287" i="7"/>
  <c r="S2287" i="7"/>
  <c r="S1136" i="7"/>
  <c r="R1136" i="7"/>
  <c r="R2973" i="7"/>
  <c r="S2973" i="7"/>
  <c r="S2579" i="7"/>
  <c r="R2579" i="7"/>
  <c r="S1795" i="7"/>
  <c r="R1795" i="7"/>
  <c r="S1139" i="7"/>
  <c r="R1139" i="7"/>
  <c r="R731" i="7"/>
  <c r="S731" i="7"/>
  <c r="R762" i="7"/>
  <c r="S762" i="7"/>
  <c r="R390" i="7"/>
  <c r="S390" i="7"/>
  <c r="S3522" i="7"/>
  <c r="R3522" i="7"/>
  <c r="R3266" i="7"/>
  <c r="S3266" i="7"/>
  <c r="R67" i="7"/>
  <c r="S67" i="7"/>
  <c r="S131" i="7"/>
  <c r="R131" i="7"/>
  <c r="R219" i="7"/>
  <c r="S219" i="7"/>
  <c r="S307" i="7"/>
  <c r="R307" i="7"/>
  <c r="R371" i="7"/>
  <c r="S371" i="7"/>
  <c r="S76" i="7"/>
  <c r="R76" i="7"/>
  <c r="S160" i="7"/>
  <c r="R160" i="7"/>
  <c r="S244" i="7"/>
  <c r="R244" i="7"/>
  <c r="S308" i="7"/>
  <c r="R308" i="7"/>
  <c r="S372" i="7"/>
  <c r="R372" i="7"/>
  <c r="S73" i="7"/>
  <c r="R73" i="7"/>
  <c r="R157" i="7"/>
  <c r="S157" i="7"/>
  <c r="S221" i="7"/>
  <c r="R221" i="7"/>
  <c r="R305" i="7"/>
  <c r="S305" i="7"/>
  <c r="R369" i="7"/>
  <c r="S369" i="7"/>
  <c r="R78" i="7"/>
  <c r="S78" i="7"/>
  <c r="S198" i="7"/>
  <c r="R198" i="7"/>
  <c r="S421" i="7"/>
  <c r="R421" i="7"/>
  <c r="S485" i="7"/>
  <c r="R485" i="7"/>
  <c r="S549" i="7"/>
  <c r="R549" i="7"/>
  <c r="S613" i="7"/>
  <c r="R613" i="7"/>
  <c r="R677" i="7"/>
  <c r="S677" i="7"/>
  <c r="R406" i="7"/>
  <c r="S406" i="7"/>
  <c r="S350" i="7"/>
  <c r="R350" i="7"/>
  <c r="R459" i="7"/>
  <c r="S459" i="7"/>
  <c r="R523" i="7"/>
  <c r="S523" i="7"/>
  <c r="S587" i="7"/>
  <c r="R587" i="7"/>
  <c r="R651" i="7"/>
  <c r="S651" i="7"/>
  <c r="R458" i="7"/>
  <c r="S458" i="7"/>
  <c r="R586" i="7"/>
  <c r="S586" i="7"/>
  <c r="R699" i="7"/>
  <c r="S699" i="7"/>
  <c r="R855" i="7"/>
  <c r="S855" i="7"/>
  <c r="S919" i="7"/>
  <c r="R919" i="7"/>
  <c r="S1007" i="7"/>
  <c r="R1007" i="7"/>
  <c r="R1115" i="7"/>
  <c r="S1115" i="7"/>
  <c r="R1219" i="7"/>
  <c r="S1219" i="7"/>
  <c r="R460" i="7"/>
  <c r="S460" i="7"/>
  <c r="R588" i="7"/>
  <c r="S588" i="7"/>
  <c r="R700" i="7"/>
  <c r="S700" i="7"/>
  <c r="R848" i="7"/>
  <c r="S848" i="7"/>
  <c r="S912" i="7"/>
  <c r="R912" i="7"/>
  <c r="S996" i="7"/>
  <c r="R996" i="7"/>
  <c r="S1104" i="7"/>
  <c r="R1104" i="7"/>
  <c r="S1216" i="7"/>
  <c r="R1216" i="7"/>
  <c r="S446" i="7"/>
  <c r="R446" i="7"/>
  <c r="R574" i="7"/>
  <c r="S574" i="7"/>
  <c r="R693" i="7"/>
  <c r="S693" i="7"/>
  <c r="S841" i="7"/>
  <c r="R841" i="7"/>
  <c r="S905" i="7"/>
  <c r="R905" i="7"/>
  <c r="R504" i="7"/>
  <c r="S504" i="7"/>
  <c r="S985" i="7"/>
  <c r="R985" i="7"/>
  <c r="S1201" i="7"/>
  <c r="R1201" i="7"/>
  <c r="S1289" i="7"/>
  <c r="R1289" i="7"/>
  <c r="S850" i="7"/>
  <c r="R850" i="7"/>
  <c r="R1102" i="7"/>
  <c r="S1102" i="7"/>
  <c r="S1266" i="7"/>
  <c r="R1266" i="7"/>
  <c r="S1350" i="7"/>
  <c r="R1350" i="7"/>
  <c r="S1414" i="7"/>
  <c r="R1414" i="7"/>
  <c r="R1518" i="7"/>
  <c r="S1518" i="7"/>
  <c r="R1582" i="7"/>
  <c r="S1582" i="7"/>
  <c r="R1646" i="7"/>
  <c r="S1646" i="7"/>
  <c r="R1730" i="7"/>
  <c r="S1730" i="7"/>
  <c r="R1838" i="7"/>
  <c r="S1838" i="7"/>
  <c r="R488" i="7"/>
  <c r="S488" i="7"/>
  <c r="R918" i="7"/>
  <c r="S918" i="7"/>
  <c r="R1146" i="7"/>
  <c r="S1146" i="7"/>
  <c r="R1275" i="7"/>
  <c r="S1275" i="7"/>
  <c r="S1359" i="7"/>
  <c r="R1359" i="7"/>
  <c r="S1423" i="7"/>
  <c r="R1423" i="7"/>
  <c r="R1157" i="7"/>
  <c r="S1157" i="7"/>
  <c r="R1397" i="7"/>
  <c r="S1397" i="7"/>
  <c r="R1543" i="7"/>
  <c r="S1543" i="7"/>
  <c r="R1098" i="7"/>
  <c r="S1098" i="7"/>
  <c r="S1400" i="7"/>
  <c r="R1400" i="7"/>
  <c r="R1555" i="7"/>
  <c r="S1555" i="7"/>
  <c r="R1640" i="7"/>
  <c r="S1640" i="7"/>
  <c r="S1745" i="7"/>
  <c r="R1745" i="7"/>
  <c r="R1875" i="7"/>
  <c r="S1875" i="7"/>
  <c r="S1961" i="7"/>
  <c r="R1961" i="7"/>
  <c r="S2025" i="7"/>
  <c r="R2025" i="7"/>
  <c r="S2089" i="7"/>
  <c r="R2089" i="7"/>
  <c r="S2153" i="7"/>
  <c r="R2153" i="7"/>
  <c r="S2217" i="7"/>
  <c r="R2217" i="7"/>
  <c r="R1074" i="7"/>
  <c r="S1074" i="7"/>
  <c r="S1401" i="7"/>
  <c r="R1401" i="7"/>
  <c r="R1556" i="7"/>
  <c r="S1556" i="7"/>
  <c r="R1641" i="7"/>
  <c r="S1641" i="7"/>
  <c r="S1747" i="7"/>
  <c r="R1747" i="7"/>
  <c r="R1876" i="7"/>
  <c r="S1876" i="7"/>
  <c r="R1966" i="7"/>
  <c r="S1966" i="7"/>
  <c r="R2030" i="7"/>
  <c r="S2030" i="7"/>
  <c r="R2094" i="7"/>
  <c r="S2094" i="7"/>
  <c r="R2158" i="7"/>
  <c r="S2158" i="7"/>
  <c r="R2222" i="7"/>
  <c r="S2222" i="7"/>
  <c r="S1637" i="7"/>
  <c r="R1637" i="7"/>
  <c r="R1872" i="7"/>
  <c r="S1872" i="7"/>
  <c r="R2028" i="7"/>
  <c r="S2028" i="7"/>
  <c r="R2156" i="7"/>
  <c r="S2156" i="7"/>
  <c r="S2261" i="7"/>
  <c r="R2261" i="7"/>
  <c r="S2349" i="7"/>
  <c r="R2349" i="7"/>
  <c r="S2413" i="7"/>
  <c r="R2413" i="7"/>
  <c r="S2477" i="7"/>
  <c r="R2477" i="7"/>
  <c r="S2541" i="7"/>
  <c r="R2541" i="7"/>
  <c r="R2669" i="7"/>
  <c r="S2669" i="7"/>
  <c r="S1356" i="7"/>
  <c r="R1356" i="7"/>
  <c r="R1681" i="7"/>
  <c r="S1681" i="7"/>
  <c r="R1908" i="7"/>
  <c r="S1908" i="7"/>
  <c r="R2063" i="7"/>
  <c r="S2063" i="7"/>
  <c r="R2191" i="7"/>
  <c r="S2191" i="7"/>
  <c r="R2298" i="7"/>
  <c r="S2298" i="7"/>
  <c r="R2362" i="7"/>
  <c r="S2362" i="7"/>
  <c r="R2426" i="7"/>
  <c r="S2426" i="7"/>
  <c r="R2490" i="7"/>
  <c r="S2490" i="7"/>
  <c r="R2622" i="7"/>
  <c r="S2622" i="7"/>
  <c r="R2686" i="7"/>
  <c r="S2686" i="7"/>
  <c r="R2750" i="7"/>
  <c r="S2750" i="7"/>
  <c r="S1499" i="7"/>
  <c r="R1499" i="7"/>
  <c r="R1748" i="7"/>
  <c r="S1748" i="7"/>
  <c r="R1960" i="7"/>
  <c r="S1960" i="7"/>
  <c r="R2088" i="7"/>
  <c r="S2088" i="7"/>
  <c r="S2075" i="7"/>
  <c r="R2075" i="7"/>
  <c r="S2320" i="7"/>
  <c r="R2320" i="7"/>
  <c r="S2448" i="7"/>
  <c r="R2448" i="7"/>
  <c r="R2639" i="7"/>
  <c r="S2639" i="7"/>
  <c r="S2749" i="7"/>
  <c r="R2749" i="7"/>
  <c r="R2863" i="7"/>
  <c r="S2863" i="7"/>
  <c r="S2927" i="7"/>
  <c r="R2927" i="7"/>
  <c r="S3011" i="7"/>
  <c r="R3011" i="7"/>
  <c r="S3095" i="7"/>
  <c r="R3095" i="7"/>
  <c r="S3159" i="7"/>
  <c r="R3159" i="7"/>
  <c r="S3223" i="7"/>
  <c r="R3223" i="7"/>
  <c r="S3287" i="7"/>
  <c r="R3287" i="7"/>
  <c r="S3351" i="7"/>
  <c r="R3351" i="7"/>
  <c r="S3415" i="7"/>
  <c r="R3415" i="7"/>
  <c r="R3479" i="7"/>
  <c r="S3479" i="7"/>
  <c r="R3543" i="7"/>
  <c r="S3543" i="7"/>
  <c r="R3607" i="7"/>
  <c r="S3607" i="7"/>
  <c r="R2628" i="7"/>
  <c r="S2628" i="7"/>
  <c r="R3018" i="7"/>
  <c r="S3018" i="7"/>
  <c r="S1888" i="7"/>
  <c r="R1888" i="7"/>
  <c r="S2256" i="7"/>
  <c r="R2256" i="7"/>
  <c r="S2403" i="7"/>
  <c r="R2403" i="7"/>
  <c r="S2531" i="7"/>
  <c r="R2531" i="7"/>
  <c r="R2724" i="7"/>
  <c r="S2724" i="7"/>
  <c r="R2800" i="7"/>
  <c r="S2800" i="7"/>
  <c r="R2908" i="7"/>
  <c r="S2908" i="7"/>
  <c r="R2996" i="7"/>
  <c r="S2996" i="7"/>
  <c r="R3084" i="7"/>
  <c r="S3084" i="7"/>
  <c r="R3148" i="7"/>
  <c r="S3148" i="7"/>
  <c r="R3212" i="7"/>
  <c r="S3212" i="7"/>
  <c r="R3276" i="7"/>
  <c r="S3276" i="7"/>
  <c r="R3340" i="7"/>
  <c r="S3340" i="7"/>
  <c r="R3404" i="7"/>
  <c r="S3404" i="7"/>
  <c r="S3468" i="7"/>
  <c r="R3468" i="7"/>
  <c r="S3532" i="7"/>
  <c r="R3532" i="7"/>
  <c r="S3596" i="7"/>
  <c r="R3596" i="7"/>
  <c r="S2035" i="7"/>
  <c r="R2035" i="7"/>
  <c r="R2503" i="7"/>
  <c r="S2503" i="7"/>
  <c r="R2874" i="7"/>
  <c r="S2874" i="7"/>
  <c r="R3086" i="7"/>
  <c r="S3086" i="7"/>
  <c r="S1728" i="7"/>
  <c r="R1728" i="7"/>
  <c r="R2216" i="7"/>
  <c r="S2216" i="7"/>
  <c r="R2372" i="7"/>
  <c r="S2372" i="7"/>
  <c r="R2500" i="7"/>
  <c r="S2500" i="7"/>
  <c r="R2699" i="7"/>
  <c r="S2699" i="7"/>
  <c r="R2785" i="7"/>
  <c r="S2785" i="7"/>
  <c r="R2893" i="7"/>
  <c r="S2893" i="7"/>
  <c r="R2957" i="7"/>
  <c r="S2957" i="7"/>
  <c r="S3045" i="7"/>
  <c r="R3045" i="7"/>
  <c r="R3133" i="7"/>
  <c r="S3133" i="7"/>
  <c r="S3197" i="7"/>
  <c r="R3197" i="7"/>
  <c r="S3261" i="7"/>
  <c r="R3261" i="7"/>
  <c r="R3325" i="7"/>
  <c r="S3325" i="7"/>
  <c r="R3389" i="7"/>
  <c r="S3389" i="7"/>
  <c r="S3453" i="7"/>
  <c r="R3453" i="7"/>
  <c r="S3517" i="7"/>
  <c r="R3517" i="7"/>
  <c r="R3581" i="7"/>
  <c r="S3581" i="7"/>
  <c r="R1739" i="7"/>
  <c r="S1739" i="7"/>
  <c r="R2399" i="7"/>
  <c r="S2399" i="7"/>
  <c r="S2774" i="7"/>
  <c r="R2774" i="7"/>
  <c r="S3006" i="7"/>
  <c r="R3006" i="7"/>
  <c r="S3606" i="7"/>
  <c r="R3606" i="7"/>
  <c r="R3350" i="7"/>
  <c r="S3350" i="7"/>
  <c r="S3550" i="7"/>
  <c r="R3550" i="7"/>
  <c r="R3294" i="7"/>
  <c r="S3294" i="7"/>
  <c r="S3482" i="7"/>
  <c r="R3482" i="7"/>
  <c r="R3226" i="7"/>
  <c r="S3226" i="7"/>
  <c r="R3417" i="7"/>
  <c r="S3417" i="7"/>
  <c r="R3481" i="7"/>
  <c r="S3481" i="7"/>
  <c r="R3545" i="7"/>
  <c r="S3545" i="7"/>
  <c r="R3609" i="7"/>
  <c r="S3609" i="7"/>
  <c r="R2187" i="7"/>
  <c r="S2187" i="7"/>
  <c r="R2535" i="7"/>
  <c r="S2535" i="7"/>
  <c r="R2882" i="7"/>
  <c r="S2882" i="7"/>
  <c r="S3102" i="7"/>
  <c r="R3102" i="7"/>
  <c r="S3494" i="7"/>
  <c r="R3494" i="7"/>
  <c r="S3238" i="7"/>
  <c r="R3238" i="7"/>
  <c r="R3438" i="7"/>
  <c r="S3438" i="7"/>
  <c r="S3626" i="7"/>
  <c r="R3626" i="7"/>
  <c r="R3370" i="7"/>
  <c r="S3370" i="7"/>
  <c r="S2609" i="7"/>
  <c r="R2609" i="7"/>
  <c r="S1951" i="7"/>
  <c r="R1951" i="7"/>
  <c r="S1433" i="7"/>
  <c r="R1433" i="7"/>
  <c r="S815" i="7"/>
  <c r="R815" i="7"/>
  <c r="S2982" i="7"/>
  <c r="R2982" i="7"/>
  <c r="S1792" i="7"/>
  <c r="R1792" i="7"/>
  <c r="S737" i="7"/>
  <c r="R737" i="7"/>
  <c r="S493" i="7"/>
  <c r="R493" i="7"/>
  <c r="S557" i="7"/>
  <c r="R557" i="7"/>
  <c r="S621" i="7"/>
  <c r="R621" i="7"/>
  <c r="R685" i="7"/>
  <c r="S685" i="7"/>
  <c r="R414" i="7"/>
  <c r="S414" i="7"/>
  <c r="S402" i="7"/>
  <c r="R402" i="7"/>
  <c r="R467" i="7"/>
  <c r="S467" i="7"/>
  <c r="R531" i="7"/>
  <c r="S531" i="7"/>
  <c r="R595" i="7"/>
  <c r="S595" i="7"/>
  <c r="S659" i="7"/>
  <c r="R659" i="7"/>
  <c r="R474" i="7"/>
  <c r="S474" i="7"/>
  <c r="S602" i="7"/>
  <c r="R602" i="7"/>
  <c r="S775" i="7"/>
  <c r="R775" i="7"/>
  <c r="R863" i="7"/>
  <c r="S863" i="7"/>
  <c r="S951" i="7"/>
  <c r="R951" i="7"/>
  <c r="R1059" i="7"/>
  <c r="S1059" i="7"/>
  <c r="R1123" i="7"/>
  <c r="S1123" i="7"/>
  <c r="S1227" i="7"/>
  <c r="R1227" i="7"/>
  <c r="R476" i="7"/>
  <c r="S476" i="7"/>
  <c r="R604" i="7"/>
  <c r="S604" i="7"/>
  <c r="R772" i="7"/>
  <c r="S772" i="7"/>
  <c r="S856" i="7"/>
  <c r="R856" i="7"/>
  <c r="S920" i="7"/>
  <c r="R920" i="7"/>
  <c r="S1004" i="7"/>
  <c r="R1004" i="7"/>
  <c r="S1112" i="7"/>
  <c r="R1112" i="7"/>
  <c r="S1224" i="7"/>
  <c r="R1224" i="7"/>
  <c r="R462" i="7"/>
  <c r="S462" i="7"/>
  <c r="R590" i="7"/>
  <c r="S590" i="7"/>
  <c r="R701" i="7"/>
  <c r="S701" i="7"/>
  <c r="S849" i="7"/>
  <c r="R849" i="7"/>
  <c r="S913" i="7"/>
  <c r="R913" i="7"/>
  <c r="R568" i="7"/>
  <c r="S568" i="7"/>
  <c r="S1001" i="7"/>
  <c r="R1001" i="7"/>
  <c r="S1217" i="7"/>
  <c r="R1217" i="7"/>
  <c r="S306" i="7"/>
  <c r="R306" i="7"/>
  <c r="R882" i="7"/>
  <c r="S882" i="7"/>
  <c r="S1118" i="7"/>
  <c r="R1118" i="7"/>
  <c r="S1274" i="7"/>
  <c r="R1274" i="7"/>
  <c r="S1358" i="7"/>
  <c r="R1358" i="7"/>
  <c r="R1422" i="7"/>
  <c r="S1422" i="7"/>
  <c r="R1526" i="7"/>
  <c r="S1526" i="7"/>
  <c r="R1590" i="7"/>
  <c r="S1590" i="7"/>
  <c r="R1654" i="7"/>
  <c r="S1654" i="7"/>
  <c r="R1738" i="7"/>
  <c r="S1738" i="7"/>
  <c r="R1846" i="7"/>
  <c r="S1846" i="7"/>
  <c r="R552" i="7"/>
  <c r="S552" i="7"/>
  <c r="S966" i="7"/>
  <c r="R966" i="7"/>
  <c r="R1162" i="7"/>
  <c r="S1162" i="7"/>
  <c r="R1283" i="7"/>
  <c r="S1283" i="7"/>
  <c r="S1367" i="7"/>
  <c r="R1367" i="7"/>
  <c r="S1431" i="7"/>
  <c r="R1431" i="7"/>
  <c r="S1222" i="7"/>
  <c r="R1222" i="7"/>
  <c r="R1413" i="7"/>
  <c r="S1413" i="7"/>
  <c r="R1553" i="7"/>
  <c r="S1553" i="7"/>
  <c r="R1198" i="7"/>
  <c r="S1198" i="7"/>
  <c r="R388" i="7"/>
  <c r="S388" i="7"/>
  <c r="S801" i="7"/>
  <c r="R801" i="7"/>
  <c r="R1416" i="7"/>
  <c r="S1416" i="7"/>
  <c r="S1565" i="7"/>
  <c r="R1565" i="7"/>
  <c r="R1651" i="7"/>
  <c r="S1651" i="7"/>
  <c r="R1756" i="7"/>
  <c r="S1756" i="7"/>
  <c r="R1885" i="7"/>
  <c r="S1885" i="7"/>
  <c r="S1969" i="7"/>
  <c r="R1969" i="7"/>
  <c r="S2033" i="7"/>
  <c r="R2033" i="7"/>
  <c r="S2097" i="7"/>
  <c r="R2097" i="7"/>
  <c r="S2161" i="7"/>
  <c r="R2161" i="7"/>
  <c r="S2225" i="7"/>
  <c r="R2225" i="7"/>
  <c r="R1206" i="7"/>
  <c r="S1206" i="7"/>
  <c r="S1417" i="7"/>
  <c r="R1417" i="7"/>
  <c r="R1567" i="7"/>
  <c r="S1567" i="7"/>
  <c r="R1652" i="7"/>
  <c r="S1652" i="7"/>
  <c r="R1757" i="7"/>
  <c r="S1757" i="7"/>
  <c r="R1886" i="7"/>
  <c r="S1886" i="7"/>
  <c r="S1974" i="7"/>
  <c r="R1974" i="7"/>
  <c r="R2038" i="7"/>
  <c r="S2038" i="7"/>
  <c r="R2102" i="7"/>
  <c r="S2102" i="7"/>
  <c r="S2166" i="7"/>
  <c r="R2166" i="7"/>
  <c r="R702" i="7"/>
  <c r="S702" i="7"/>
  <c r="S1659" i="7"/>
  <c r="R1659" i="7"/>
  <c r="S1891" i="7"/>
  <c r="R1891" i="7"/>
  <c r="R2044" i="7"/>
  <c r="S2044" i="7"/>
  <c r="R2172" i="7"/>
  <c r="S2172" i="7"/>
  <c r="S2293" i="7"/>
  <c r="R2293" i="7"/>
  <c r="S2357" i="7"/>
  <c r="R2357" i="7"/>
  <c r="S2421" i="7"/>
  <c r="R2421" i="7"/>
  <c r="S2485" i="7"/>
  <c r="R2485" i="7"/>
  <c r="S2549" i="7"/>
  <c r="R2549" i="7"/>
  <c r="R2677" i="7"/>
  <c r="S2677" i="7"/>
  <c r="R1420" i="7"/>
  <c r="S1420" i="7"/>
  <c r="S1723" i="7"/>
  <c r="R1723" i="7"/>
  <c r="R1924" i="7"/>
  <c r="S1924" i="7"/>
  <c r="R2079" i="7"/>
  <c r="S2079" i="7"/>
  <c r="R2207" i="7"/>
  <c r="S2207" i="7"/>
  <c r="R2306" i="7"/>
  <c r="S2306" i="7"/>
  <c r="R2370" i="7"/>
  <c r="S2370" i="7"/>
  <c r="R2434" i="7"/>
  <c r="S2434" i="7"/>
  <c r="R2498" i="7"/>
  <c r="S2498" i="7"/>
  <c r="R2630" i="7"/>
  <c r="S2630" i="7"/>
  <c r="S2694" i="7"/>
  <c r="R2694" i="7"/>
  <c r="S2758" i="7"/>
  <c r="R2758" i="7"/>
  <c r="R1541" i="7"/>
  <c r="S1541" i="7"/>
  <c r="S1769" i="7"/>
  <c r="R1769" i="7"/>
  <c r="S1976" i="7"/>
  <c r="R1976" i="7"/>
  <c r="S2104" i="7"/>
  <c r="R2104" i="7"/>
  <c r="R2128" i="7"/>
  <c r="S2128" i="7"/>
  <c r="S2336" i="7"/>
  <c r="R2336" i="7"/>
  <c r="S2464" i="7"/>
  <c r="R2464" i="7"/>
  <c r="R2655" i="7"/>
  <c r="S2655" i="7"/>
  <c r="S2760" i="7"/>
  <c r="R2760" i="7"/>
  <c r="R2871" i="7"/>
  <c r="S2871" i="7"/>
  <c r="S2935" i="7"/>
  <c r="R2935" i="7"/>
  <c r="S3019" i="7"/>
  <c r="R3019" i="7"/>
  <c r="S3103" i="7"/>
  <c r="R3103" i="7"/>
  <c r="S3167" i="7"/>
  <c r="R3167" i="7"/>
  <c r="S3231" i="7"/>
  <c r="R3231" i="7"/>
  <c r="S3295" i="7"/>
  <c r="R3295" i="7"/>
  <c r="S3359" i="7"/>
  <c r="R3359" i="7"/>
  <c r="S3423" i="7"/>
  <c r="R3423" i="7"/>
  <c r="R3487" i="7"/>
  <c r="S3487" i="7"/>
  <c r="R3551" i="7"/>
  <c r="S3551" i="7"/>
  <c r="S1015" i="7"/>
  <c r="R1015" i="7"/>
  <c r="S1145" i="7"/>
  <c r="R1145" i="7"/>
  <c r="R1451" i="7"/>
  <c r="S1451" i="7"/>
  <c r="S1801" i="7"/>
  <c r="R1801" i="7"/>
  <c r="R241" i="7"/>
  <c r="S241" i="7"/>
  <c r="S767" i="7"/>
  <c r="R767" i="7"/>
  <c r="S1036" i="7"/>
  <c r="R1036" i="7"/>
  <c r="S1188" i="7"/>
  <c r="R1188" i="7"/>
  <c r="R1494" i="7"/>
  <c r="S1494" i="7"/>
  <c r="R1822" i="7"/>
  <c r="S1822" i="7"/>
  <c r="S2568" i="7"/>
  <c r="R2568" i="7"/>
  <c r="R2830" i="7"/>
  <c r="S2830" i="7"/>
  <c r="R3070" i="7"/>
  <c r="S3070" i="7"/>
  <c r="S2979" i="7"/>
  <c r="R2979" i="7"/>
  <c r="R2586" i="7"/>
  <c r="S2586" i="7"/>
  <c r="R1812" i="7"/>
  <c r="S1812" i="7"/>
  <c r="R1178" i="7"/>
  <c r="S1178" i="7"/>
  <c r="S753" i="7"/>
  <c r="R753" i="7"/>
  <c r="S2824" i="7"/>
  <c r="R2824" i="7"/>
  <c r="S1710" i="7"/>
  <c r="R1710" i="7"/>
  <c r="R3076" i="7"/>
  <c r="S3076" i="7"/>
  <c r="S2617" i="7"/>
  <c r="R2617" i="7"/>
  <c r="R1959" i="7"/>
  <c r="S1959" i="7"/>
  <c r="R1437" i="7"/>
  <c r="S1437" i="7"/>
  <c r="R931" i="7"/>
  <c r="S931" i="7"/>
  <c r="R942" i="7"/>
  <c r="S942" i="7"/>
  <c r="R726" i="7"/>
  <c r="S726" i="7"/>
  <c r="S222" i="7"/>
  <c r="R222" i="7"/>
  <c r="R3378" i="7"/>
  <c r="S3378" i="7"/>
  <c r="S55" i="7"/>
  <c r="R55" i="7"/>
  <c r="S119" i="7"/>
  <c r="R119" i="7"/>
  <c r="S207" i="7"/>
  <c r="R207" i="7"/>
  <c r="S295" i="7"/>
  <c r="R295" i="7"/>
  <c r="S359" i="7"/>
  <c r="R359" i="7"/>
  <c r="S64" i="7"/>
  <c r="R64" i="7"/>
  <c r="S128" i="7"/>
  <c r="R128" i="7"/>
  <c r="R212" i="7"/>
  <c r="S212" i="7"/>
  <c r="R296" i="7"/>
  <c r="S296" i="7"/>
  <c r="R360" i="7"/>
  <c r="S360" i="7"/>
  <c r="R61" i="7"/>
  <c r="S61" i="7"/>
  <c r="R125" i="7"/>
  <c r="S125" i="7"/>
  <c r="S209" i="7"/>
  <c r="R209" i="7"/>
  <c r="S293" i="7"/>
  <c r="R293" i="7"/>
  <c r="S357" i="7"/>
  <c r="R357" i="7"/>
  <c r="S66" i="7"/>
  <c r="R66" i="7"/>
  <c r="R3615" i="7"/>
  <c r="S3615" i="7"/>
  <c r="R2692" i="7"/>
  <c r="S2692" i="7"/>
  <c r="R3050" i="7"/>
  <c r="S3050" i="7"/>
  <c r="R1987" i="7"/>
  <c r="S1987" i="7"/>
  <c r="S2291" i="7"/>
  <c r="R2291" i="7"/>
  <c r="S2419" i="7"/>
  <c r="R2419" i="7"/>
  <c r="S2547" i="7"/>
  <c r="R2547" i="7"/>
  <c r="R2735" i="7"/>
  <c r="S2735" i="7"/>
  <c r="R2808" i="7"/>
  <c r="S2808" i="7"/>
  <c r="R2916" i="7"/>
  <c r="S2916" i="7"/>
  <c r="R3004" i="7"/>
  <c r="S3004" i="7"/>
  <c r="R3092" i="7"/>
  <c r="S3092" i="7"/>
  <c r="R3156" i="7"/>
  <c r="S3156" i="7"/>
  <c r="R3220" i="7"/>
  <c r="S3220" i="7"/>
  <c r="R3284" i="7"/>
  <c r="S3284" i="7"/>
  <c r="R3348" i="7"/>
  <c r="S3348" i="7"/>
  <c r="R3412" i="7"/>
  <c r="S3412" i="7"/>
  <c r="S3476" i="7"/>
  <c r="R3476" i="7"/>
  <c r="S3540" i="7"/>
  <c r="R3540" i="7"/>
  <c r="S3604" i="7"/>
  <c r="R3604" i="7"/>
  <c r="S2139" i="7"/>
  <c r="R2139" i="7"/>
  <c r="R2543" i="7"/>
  <c r="S2543" i="7"/>
  <c r="R2894" i="7"/>
  <c r="S2894" i="7"/>
  <c r="R3106" i="7"/>
  <c r="S3106" i="7"/>
  <c r="S1857" i="7"/>
  <c r="R1857" i="7"/>
  <c r="R2242" i="7"/>
  <c r="S2242" i="7"/>
  <c r="R2388" i="7"/>
  <c r="S2388" i="7"/>
  <c r="R2516" i="7"/>
  <c r="S2516" i="7"/>
  <c r="R2715" i="7"/>
  <c r="S2715" i="7"/>
  <c r="R2793" i="7"/>
  <c r="S2793" i="7"/>
  <c r="R2901" i="7"/>
  <c r="S2901" i="7"/>
  <c r="R2965" i="7"/>
  <c r="S2965" i="7"/>
  <c r="R3053" i="7"/>
  <c r="S3053" i="7"/>
  <c r="S3141" i="7"/>
  <c r="R3141" i="7"/>
  <c r="S3205" i="7"/>
  <c r="R3205" i="7"/>
  <c r="S3269" i="7"/>
  <c r="R3269" i="7"/>
  <c r="S3333" i="7"/>
  <c r="R3333" i="7"/>
  <c r="S3397" i="7"/>
  <c r="R3397" i="7"/>
  <c r="S3461" i="7"/>
  <c r="R3461" i="7"/>
  <c r="S3525" i="7"/>
  <c r="R3525" i="7"/>
  <c r="S3589" i="7"/>
  <c r="R3589" i="7"/>
  <c r="S1936" i="7"/>
  <c r="R1936" i="7"/>
  <c r="R2439" i="7"/>
  <c r="S2439" i="7"/>
  <c r="R2794" i="7"/>
  <c r="S2794" i="7"/>
  <c r="R3022" i="7"/>
  <c r="S3022" i="7"/>
  <c r="S3574" i="7"/>
  <c r="R3574" i="7"/>
  <c r="S3318" i="7"/>
  <c r="R3318" i="7"/>
  <c r="S3518" i="7"/>
  <c r="R3518" i="7"/>
  <c r="S3262" i="7"/>
  <c r="R3262" i="7"/>
  <c r="R3450" i="7"/>
  <c r="S3450" i="7"/>
  <c r="R3194" i="7"/>
  <c r="S3194" i="7"/>
  <c r="R358" i="7"/>
  <c r="S358" i="7"/>
  <c r="S3063" i="7"/>
  <c r="R3063" i="7"/>
  <c r="R2844" i="7"/>
  <c r="S2844" i="7"/>
  <c r="R2603" i="7"/>
  <c r="S2603" i="7"/>
  <c r="S2561" i="7"/>
  <c r="R2561" i="7"/>
  <c r="R1946" i="7"/>
  <c r="S1946" i="7"/>
  <c r="R1709" i="7"/>
  <c r="S1709" i="7"/>
  <c r="R1315" i="7"/>
  <c r="S1315" i="7"/>
  <c r="R1053" i="7"/>
  <c r="S1053" i="7"/>
  <c r="S807" i="7"/>
  <c r="R807" i="7"/>
  <c r="S396" i="7"/>
  <c r="R396" i="7"/>
  <c r="S3080" i="7"/>
  <c r="R3080" i="7"/>
  <c r="R2819" i="7"/>
  <c r="S2819" i="7"/>
  <c r="R2271" i="7"/>
  <c r="S2271" i="7"/>
  <c r="S1308" i="7"/>
  <c r="R1308" i="7"/>
  <c r="R800" i="7"/>
  <c r="S800" i="7"/>
  <c r="R376" i="7"/>
  <c r="S376" i="7"/>
  <c r="S135" i="7"/>
  <c r="R135" i="7"/>
  <c r="R240" i="7"/>
  <c r="S240" i="7"/>
  <c r="S723" i="7"/>
  <c r="R723" i="7"/>
  <c r="R765" i="7"/>
  <c r="S765" i="7"/>
  <c r="R933" i="7"/>
  <c r="S933" i="7"/>
  <c r="S1035" i="7"/>
  <c r="R1035" i="7"/>
  <c r="R1133" i="7"/>
  <c r="S1133" i="7"/>
  <c r="R1187" i="7"/>
  <c r="S1187" i="7"/>
  <c r="S1439" i="7"/>
  <c r="R1439" i="7"/>
  <c r="S1493" i="7"/>
  <c r="R1493" i="7"/>
  <c r="R1789" i="7"/>
  <c r="S1789" i="7"/>
  <c r="R1821" i="7"/>
  <c r="S1821" i="7"/>
  <c r="S225" i="7"/>
  <c r="R225" i="7"/>
  <c r="R708" i="7"/>
  <c r="S708" i="7"/>
  <c r="S751" i="7"/>
  <c r="R751" i="7"/>
  <c r="R810" i="7"/>
  <c r="S810" i="7"/>
  <c r="R1024" i="7"/>
  <c r="S1024" i="7"/>
  <c r="S1056" i="7"/>
  <c r="R1056" i="7"/>
  <c r="S1176" i="7"/>
  <c r="R1176" i="7"/>
  <c r="S1318" i="7"/>
  <c r="R1318" i="7"/>
  <c r="S1482" i="7"/>
  <c r="R1482" i="7"/>
  <c r="R1712" i="7"/>
  <c r="S1712" i="7"/>
  <c r="R1810" i="7"/>
  <c r="S1810" i="7"/>
  <c r="S1952" i="7"/>
  <c r="R1952" i="7"/>
  <c r="S2556" i="7"/>
  <c r="R2556" i="7"/>
  <c r="R2588" i="7"/>
  <c r="S2588" i="7"/>
  <c r="R2818" i="7"/>
  <c r="S2818" i="7"/>
  <c r="R2850" i="7"/>
  <c r="S2850" i="7"/>
  <c r="R2992" i="7"/>
  <c r="S2992" i="7"/>
  <c r="R147" i="7"/>
  <c r="S147" i="7"/>
  <c r="R3061" i="7"/>
  <c r="S3061" i="7"/>
  <c r="R2843" i="7"/>
  <c r="S2843" i="7"/>
  <c r="R2602" i="7"/>
  <c r="S2602" i="7"/>
  <c r="R2559" i="7"/>
  <c r="S2559" i="7"/>
  <c r="S1945" i="7"/>
  <c r="R1945" i="7"/>
  <c r="R1706" i="7"/>
  <c r="S1706" i="7"/>
  <c r="S1312" i="7"/>
  <c r="R1312" i="7"/>
  <c r="R1050" i="7"/>
  <c r="S1050" i="7"/>
  <c r="R804" i="7"/>
  <c r="S804" i="7"/>
  <c r="R392" i="7"/>
  <c r="S392" i="7"/>
  <c r="S3075" i="7"/>
  <c r="R3075" i="7"/>
  <c r="R2615" i="7"/>
  <c r="S2615" i="7"/>
  <c r="R1958" i="7"/>
  <c r="S1958" i="7"/>
  <c r="S1496" i="7"/>
  <c r="R1496" i="7"/>
  <c r="S1030" i="7"/>
  <c r="R1030" i="7"/>
  <c r="S3071" i="7"/>
  <c r="R3071" i="7"/>
  <c r="R2852" i="7"/>
  <c r="S2852" i="7"/>
  <c r="S2611" i="7"/>
  <c r="R2611" i="7"/>
  <c r="S2569" i="7"/>
  <c r="R2569" i="7"/>
  <c r="R1954" i="7"/>
  <c r="S1954" i="7"/>
  <c r="S1713" i="7"/>
  <c r="R1713" i="7"/>
  <c r="S1319" i="7"/>
  <c r="R1319" i="7"/>
  <c r="S1057" i="7"/>
  <c r="R1057" i="7"/>
  <c r="R811" i="7"/>
  <c r="S811" i="7"/>
  <c r="R709" i="7"/>
  <c r="S709" i="7"/>
  <c r="R938" i="7"/>
  <c r="S938" i="7"/>
  <c r="S754" i="7"/>
  <c r="R754" i="7"/>
  <c r="R722" i="7"/>
  <c r="S722" i="7"/>
  <c r="S382" i="7"/>
  <c r="R382" i="7"/>
  <c r="S3618" i="7"/>
  <c r="R3618" i="7"/>
  <c r="S3490" i="7"/>
  <c r="R3490" i="7"/>
  <c r="R3362" i="7"/>
  <c r="S3362" i="7"/>
  <c r="R3234" i="7"/>
  <c r="S3234" i="7"/>
  <c r="R43" i="7"/>
  <c r="S43" i="7"/>
  <c r="S75" i="7"/>
  <c r="R75" i="7"/>
  <c r="S107" i="7"/>
  <c r="R107" i="7"/>
  <c r="S163" i="7"/>
  <c r="R163" i="7"/>
  <c r="R195" i="7"/>
  <c r="S195" i="7"/>
  <c r="R251" i="7"/>
  <c r="S251" i="7"/>
  <c r="S283" i="7"/>
  <c r="R283" i="7"/>
  <c r="S315" i="7"/>
  <c r="R315" i="7"/>
  <c r="S347" i="7"/>
  <c r="R347" i="7"/>
  <c r="S36" i="7"/>
  <c r="R36" i="7"/>
  <c r="S68" i="7"/>
  <c r="R68" i="7"/>
  <c r="S100" i="7"/>
  <c r="R100" i="7"/>
  <c r="S132" i="7"/>
  <c r="R132" i="7"/>
  <c r="R184" i="7"/>
  <c r="S184" i="7"/>
  <c r="R216" i="7"/>
  <c r="S216" i="7"/>
  <c r="S268" i="7"/>
  <c r="R268" i="7"/>
  <c r="S300" i="7"/>
  <c r="R300" i="7"/>
  <c r="R332" i="7"/>
  <c r="S332" i="7"/>
  <c r="S364" i="7"/>
  <c r="R364" i="7"/>
  <c r="R33" i="7"/>
  <c r="S33" i="7"/>
  <c r="R65" i="7"/>
  <c r="S65" i="7"/>
  <c r="S97" i="7"/>
  <c r="R97" i="7"/>
  <c r="R129" i="7"/>
  <c r="S129" i="7"/>
  <c r="R181" i="7"/>
  <c r="S181" i="7"/>
  <c r="R213" i="7"/>
  <c r="S213" i="7"/>
  <c r="S265" i="7"/>
  <c r="R265" i="7"/>
  <c r="S297" i="7"/>
  <c r="R297" i="7"/>
  <c r="R329" i="7"/>
  <c r="S329" i="7"/>
  <c r="R361" i="7"/>
  <c r="S361" i="7"/>
  <c r="R54" i="7"/>
  <c r="S54" i="7"/>
  <c r="S86" i="7"/>
  <c r="R86" i="7"/>
  <c r="R118" i="7"/>
  <c r="S118" i="7"/>
  <c r="R246" i="7"/>
  <c r="S246" i="7"/>
  <c r="R374" i="7"/>
  <c r="S374" i="7"/>
  <c r="S429" i="7"/>
  <c r="R429" i="7"/>
  <c r="S3079" i="7"/>
  <c r="R3079" i="7"/>
  <c r="R2860" i="7"/>
  <c r="S2860" i="7"/>
  <c r="S2619" i="7"/>
  <c r="R2619" i="7"/>
  <c r="S2577" i="7"/>
  <c r="R2577" i="7"/>
  <c r="R2270" i="7"/>
  <c r="S2270" i="7"/>
  <c r="R1799" i="7"/>
  <c r="S1799" i="7"/>
  <c r="S1449" i="7"/>
  <c r="R1449" i="7"/>
  <c r="S1143" i="7"/>
  <c r="R1143" i="7"/>
  <c r="S947" i="7"/>
  <c r="R947" i="7"/>
  <c r="R736" i="7"/>
  <c r="S736" i="7"/>
  <c r="R3069" i="7"/>
  <c r="S3069" i="7"/>
  <c r="S2610" i="7"/>
  <c r="R2610" i="7"/>
  <c r="S1953" i="7"/>
  <c r="R1953" i="7"/>
  <c r="S1182" i="7"/>
  <c r="R1182" i="7"/>
  <c r="S759" i="7"/>
  <c r="R759" i="7"/>
  <c r="R148" i="7"/>
  <c r="S148" i="7"/>
  <c r="S140" i="7"/>
  <c r="R140" i="7"/>
  <c r="S377" i="7"/>
  <c r="R377" i="7"/>
  <c r="R728" i="7"/>
  <c r="S728" i="7"/>
  <c r="R771" i="7"/>
  <c r="S771" i="7"/>
  <c r="R939" i="7"/>
  <c r="S939" i="7"/>
  <c r="S1039" i="7"/>
  <c r="R1039" i="7"/>
  <c r="S1137" i="7"/>
  <c r="R1137" i="7"/>
  <c r="R1301" i="7"/>
  <c r="S1301" i="7"/>
  <c r="R1443" i="7"/>
  <c r="S1443" i="7"/>
  <c r="S1497" i="7"/>
  <c r="R1497" i="7"/>
  <c r="S1793" i="7"/>
  <c r="R1793" i="7"/>
  <c r="S1825" i="7"/>
  <c r="R1825" i="7"/>
  <c r="R231" i="7"/>
  <c r="S231" i="7"/>
  <c r="S713" i="7"/>
  <c r="R713" i="7"/>
  <c r="S756" i="7"/>
  <c r="R756" i="7"/>
  <c r="R814" i="7"/>
  <c r="S814" i="7"/>
  <c r="S1028" i="7"/>
  <c r="R1028" i="7"/>
  <c r="S1126" i="7"/>
  <c r="R1126" i="7"/>
  <c r="S1180" i="7"/>
  <c r="R1180" i="7"/>
  <c r="S1432" i="7"/>
  <c r="R1432" i="7"/>
  <c r="R1486" i="7"/>
  <c r="S1486" i="7"/>
  <c r="R1716" i="7"/>
  <c r="S1716" i="7"/>
  <c r="R1814" i="7"/>
  <c r="S1814" i="7"/>
  <c r="R1956" i="7"/>
  <c r="S1956" i="7"/>
  <c r="S2560" i="7"/>
  <c r="R2560" i="7"/>
  <c r="R2592" i="7"/>
  <c r="S2592" i="7"/>
  <c r="S2822" i="7"/>
  <c r="R2822" i="7"/>
  <c r="S2854" i="7"/>
  <c r="R2854" i="7"/>
  <c r="S3062" i="7"/>
  <c r="R3062" i="7"/>
  <c r="S151" i="7"/>
  <c r="R151" i="7"/>
  <c r="R2990" i="7"/>
  <c r="S2990" i="7"/>
  <c r="R2837" i="7"/>
  <c r="S2837" i="7"/>
  <c r="R2597" i="7"/>
  <c r="S2597" i="7"/>
  <c r="R2554" i="7"/>
  <c r="S2554" i="7"/>
  <c r="S1938" i="7"/>
  <c r="R1938" i="7"/>
  <c r="R1698" i="7"/>
  <c r="S1698" i="7"/>
  <c r="S1304" i="7"/>
  <c r="R1304" i="7"/>
  <c r="R1042" i="7"/>
  <c r="S1042" i="7"/>
  <c r="R796" i="7"/>
  <c r="S796" i="7"/>
  <c r="S381" i="7"/>
  <c r="R381" i="7"/>
  <c r="R2845" i="7"/>
  <c r="S2845" i="7"/>
  <c r="R2562" i="7"/>
  <c r="S2562" i="7"/>
  <c r="R1800" i="7"/>
  <c r="S1800" i="7"/>
  <c r="S1144" i="7"/>
  <c r="R1144" i="7"/>
  <c r="S233" i="7"/>
  <c r="R233" i="7"/>
  <c r="R2978" i="7"/>
  <c r="S2978" i="7"/>
  <c r="R2825" i="7"/>
  <c r="S2825" i="7"/>
  <c r="S2585" i="7"/>
  <c r="R2585" i="7"/>
  <c r="R2278" i="7"/>
  <c r="S2278" i="7"/>
  <c r="R1803" i="7"/>
  <c r="S1803" i="7"/>
  <c r="R1453" i="7"/>
  <c r="S1453" i="7"/>
  <c r="S1169" i="7"/>
  <c r="R1169" i="7"/>
  <c r="S1017" i="7"/>
  <c r="R1017" i="7"/>
  <c r="R741" i="7"/>
  <c r="S741" i="7"/>
  <c r="S134" i="7"/>
  <c r="R134" i="7"/>
  <c r="R766" i="7"/>
  <c r="S766" i="7"/>
  <c r="R734" i="7"/>
  <c r="S734" i="7"/>
  <c r="R394" i="7"/>
  <c r="S394" i="7"/>
  <c r="R230" i="7"/>
  <c r="S230" i="7"/>
  <c r="S3538" i="7"/>
  <c r="R3538" i="7"/>
  <c r="R3410" i="7"/>
  <c r="S3410" i="7"/>
  <c r="R3282" i="7"/>
  <c r="S3282" i="7"/>
  <c r="S31" i="7"/>
  <c r="R31" i="7"/>
  <c r="S63" i="7"/>
  <c r="R63" i="7"/>
  <c r="S95" i="7"/>
  <c r="R95" i="7"/>
  <c r="S127" i="7"/>
  <c r="R127" i="7"/>
  <c r="S183" i="7"/>
  <c r="R183" i="7"/>
  <c r="S215" i="7"/>
  <c r="R215" i="7"/>
  <c r="R271" i="7"/>
  <c r="S271" i="7"/>
  <c r="S303" i="7"/>
  <c r="R303" i="7"/>
  <c r="S335" i="7"/>
  <c r="R335" i="7"/>
  <c r="S367" i="7"/>
  <c r="R367" i="7"/>
  <c r="S40" i="7"/>
  <c r="R40" i="7"/>
  <c r="S72" i="7"/>
  <c r="R72" i="7"/>
  <c r="S104" i="7"/>
  <c r="R104" i="7"/>
  <c r="S156" i="7"/>
  <c r="R156" i="7"/>
  <c r="S188" i="7"/>
  <c r="R188" i="7"/>
  <c r="R220" i="7"/>
  <c r="S220" i="7"/>
  <c r="S272" i="7"/>
  <c r="R272" i="7"/>
  <c r="R304" i="7"/>
  <c r="S304" i="7"/>
  <c r="R336" i="7"/>
  <c r="S336" i="7"/>
  <c r="R368" i="7"/>
  <c r="S368" i="7"/>
  <c r="R53" i="7"/>
  <c r="S53" i="7"/>
  <c r="R85" i="7"/>
  <c r="S85" i="7"/>
  <c r="R117" i="7"/>
  <c r="S117" i="7"/>
  <c r="R169" i="7"/>
  <c r="S169" i="7"/>
  <c r="S201" i="7"/>
  <c r="R201" i="7"/>
  <c r="S253" i="7"/>
  <c r="R253" i="7"/>
  <c r="S285" i="7"/>
  <c r="R285" i="7"/>
  <c r="S317" i="7"/>
  <c r="R317" i="7"/>
  <c r="S349" i="7"/>
  <c r="R349" i="7"/>
  <c r="R26" i="7"/>
  <c r="S26" i="7"/>
  <c r="S58" i="7"/>
  <c r="R58" i="7"/>
  <c r="R90" i="7"/>
  <c r="S90" i="7"/>
  <c r="S122" i="7"/>
  <c r="R122" i="7"/>
  <c r="S262" i="7"/>
  <c r="R262" i="7"/>
  <c r="R399" i="7"/>
  <c r="S399" i="7"/>
  <c r="R433" i="7"/>
  <c r="S433" i="7"/>
  <c r="R465" i="7"/>
  <c r="S465" i="7"/>
  <c r="R497" i="7"/>
  <c r="S497" i="7"/>
  <c r="R529" i="7"/>
  <c r="S529" i="7"/>
  <c r="R561" i="7"/>
  <c r="S561" i="7"/>
  <c r="R593" i="7"/>
  <c r="S593" i="7"/>
  <c r="R625" i="7"/>
  <c r="S625" i="7"/>
  <c r="S657" i="7"/>
  <c r="R657" i="7"/>
  <c r="S170" i="7"/>
  <c r="R170" i="7"/>
  <c r="R314" i="7"/>
  <c r="S314" i="7"/>
  <c r="S418" i="7"/>
  <c r="R418" i="7"/>
  <c r="S270" i="7"/>
  <c r="R270" i="7"/>
  <c r="R407" i="7"/>
  <c r="S407" i="7"/>
  <c r="R439" i="7"/>
  <c r="S439" i="7"/>
  <c r="R471" i="7"/>
  <c r="S471" i="7"/>
  <c r="R503" i="7"/>
  <c r="S503" i="7"/>
  <c r="R535" i="7"/>
  <c r="S535" i="7"/>
  <c r="R567" i="7"/>
  <c r="S567" i="7"/>
  <c r="R599" i="7"/>
  <c r="S599" i="7"/>
  <c r="R631" i="7"/>
  <c r="S631" i="7"/>
  <c r="S663" i="7"/>
  <c r="R663" i="7"/>
  <c r="R408" i="7"/>
  <c r="S408" i="7"/>
  <c r="S482" i="7"/>
  <c r="R482" i="7"/>
  <c r="S546" i="7"/>
  <c r="R546" i="7"/>
  <c r="S610" i="7"/>
  <c r="R610" i="7"/>
  <c r="R674" i="7"/>
  <c r="S674" i="7"/>
  <c r="S779" i="7"/>
  <c r="R779" i="7"/>
  <c r="R835" i="7"/>
  <c r="S835" i="7"/>
  <c r="S867" i="7"/>
  <c r="R867" i="7"/>
  <c r="R899" i="7"/>
  <c r="S899" i="7"/>
  <c r="R955" i="7"/>
  <c r="S955" i="7"/>
  <c r="R987" i="7"/>
  <c r="S987" i="7"/>
  <c r="S1063" i="7"/>
  <c r="R1063" i="7"/>
  <c r="S1095" i="7"/>
  <c r="R1095" i="7"/>
  <c r="R1147" i="7"/>
  <c r="S1147" i="7"/>
  <c r="S1199" i="7"/>
  <c r="R1199" i="7"/>
  <c r="S1231" i="7"/>
  <c r="R1231" i="7"/>
  <c r="R412" i="7"/>
  <c r="S412" i="7"/>
  <c r="R484" i="7"/>
  <c r="S484" i="7"/>
  <c r="R548" i="7"/>
  <c r="S548" i="7"/>
  <c r="R612" i="7"/>
  <c r="S612" i="7"/>
  <c r="R676" i="7"/>
  <c r="S676" i="7"/>
  <c r="R776" i="7"/>
  <c r="S776" i="7"/>
  <c r="R828" i="7"/>
  <c r="S828" i="7"/>
  <c r="R860" i="7"/>
  <c r="S860" i="7"/>
  <c r="S892" i="7"/>
  <c r="R892" i="7"/>
  <c r="R924" i="7"/>
  <c r="S924" i="7"/>
  <c r="S976" i="7"/>
  <c r="R976" i="7"/>
  <c r="S1008" i="7"/>
  <c r="R1008" i="7"/>
  <c r="R1084" i="7"/>
  <c r="S1084" i="7"/>
  <c r="S1116" i="7"/>
  <c r="R1116" i="7"/>
  <c r="R1196" i="7"/>
  <c r="S1196" i="7"/>
  <c r="S1228" i="7"/>
  <c r="R1228" i="7"/>
  <c r="R354" i="7"/>
  <c r="S354" i="7"/>
  <c r="R470" i="7"/>
  <c r="S470" i="7"/>
  <c r="R534" i="7"/>
  <c r="S534" i="7"/>
  <c r="R598" i="7"/>
  <c r="S598" i="7"/>
  <c r="R662" i="7"/>
  <c r="S662" i="7"/>
  <c r="S705" i="7"/>
  <c r="R705" i="7"/>
  <c r="R821" i="7"/>
  <c r="S821" i="7"/>
  <c r="S853" i="7"/>
  <c r="R853" i="7"/>
  <c r="R885" i="7"/>
  <c r="S885" i="7"/>
  <c r="R917" i="7"/>
  <c r="S917" i="7"/>
  <c r="S969" i="7"/>
  <c r="R969" i="7"/>
  <c r="R600" i="7"/>
  <c r="S600" i="7"/>
  <c r="R878" i="7"/>
  <c r="S878" i="7"/>
  <c r="S1009" i="7"/>
  <c r="R1009" i="7"/>
  <c r="R1117" i="7"/>
  <c r="S1117" i="7"/>
  <c r="S1225" i="7"/>
  <c r="R1225" i="7"/>
  <c r="R1269" i="7"/>
  <c r="S1269" i="7"/>
  <c r="R403" i="7"/>
  <c r="S403" i="7"/>
  <c r="R672" i="7"/>
  <c r="S672" i="7"/>
  <c r="R898" i="7"/>
  <c r="S898" i="7"/>
  <c r="S1062" i="7"/>
  <c r="R1062" i="7"/>
  <c r="S1153" i="7"/>
  <c r="R1153" i="7"/>
  <c r="R1242" i="7"/>
  <c r="S1242" i="7"/>
  <c r="S1278" i="7"/>
  <c r="R1278" i="7"/>
  <c r="S1330" i="7"/>
  <c r="R1330" i="7"/>
  <c r="S1362" i="7"/>
  <c r="R1362" i="7"/>
  <c r="S1394" i="7"/>
  <c r="R1394" i="7"/>
  <c r="S1426" i="7"/>
  <c r="R1426" i="7"/>
  <c r="R1498" i="7"/>
  <c r="S1498" i="7"/>
  <c r="R1530" i="7"/>
  <c r="S1530" i="7"/>
  <c r="R1562" i="7"/>
  <c r="S1562" i="7"/>
  <c r="R1594" i="7"/>
  <c r="S1594" i="7"/>
  <c r="R1626" i="7"/>
  <c r="S1626" i="7"/>
  <c r="R1658" i="7"/>
  <c r="S1658" i="7"/>
  <c r="R1690" i="7"/>
  <c r="S1690" i="7"/>
  <c r="R1742" i="7"/>
  <c r="S1742" i="7"/>
  <c r="S1774" i="7"/>
  <c r="R1774" i="7"/>
  <c r="R1850" i="7"/>
  <c r="S1850" i="7"/>
  <c r="R1882" i="7"/>
  <c r="S1882" i="7"/>
  <c r="R584" i="7"/>
  <c r="S584" i="7"/>
  <c r="R838" i="7"/>
  <c r="S838" i="7"/>
  <c r="R981" i="7"/>
  <c r="S981" i="7"/>
  <c r="S1089" i="7"/>
  <c r="R1089" i="7"/>
  <c r="R1197" i="7"/>
  <c r="S1197" i="7"/>
  <c r="S1255" i="7"/>
  <c r="R1255" i="7"/>
  <c r="S1287" i="7"/>
  <c r="R1287" i="7"/>
  <c r="R1339" i="7"/>
  <c r="S1339" i="7"/>
  <c r="R1371" i="7"/>
  <c r="S1371" i="7"/>
  <c r="R1403" i="7"/>
  <c r="S1403" i="7"/>
  <c r="S1455" i="7"/>
  <c r="R1455" i="7"/>
  <c r="R874" i="7"/>
  <c r="S874" i="7"/>
  <c r="S1252" i="7"/>
  <c r="R1252" i="7"/>
  <c r="R1357" i="7"/>
  <c r="S1357" i="7"/>
  <c r="S1421" i="7"/>
  <c r="R1421" i="7"/>
  <c r="R1516" i="7"/>
  <c r="S1516" i="7"/>
  <c r="R1559" i="7"/>
  <c r="S1559" i="7"/>
  <c r="R656" i="7"/>
  <c r="S656" i="7"/>
  <c r="S1230" i="7"/>
  <c r="R1230" i="7"/>
  <c r="R1360" i="7"/>
  <c r="S1360" i="7"/>
  <c r="S1424" i="7"/>
  <c r="R1424" i="7"/>
  <c r="S1528" i="7"/>
  <c r="R1528" i="7"/>
  <c r="S1571" i="7"/>
  <c r="R1571" i="7"/>
  <c r="S1613" i="7"/>
  <c r="R1613" i="7"/>
  <c r="R1656" i="7"/>
  <c r="S1656" i="7"/>
  <c r="R1719" i="7"/>
  <c r="S1719" i="7"/>
  <c r="S1761" i="7"/>
  <c r="R1761" i="7"/>
  <c r="S1848" i="7"/>
  <c r="R1848" i="7"/>
  <c r="S1889" i="7"/>
  <c r="R1889" i="7"/>
  <c r="S1921" i="7"/>
  <c r="R1921" i="7"/>
  <c r="S1973" i="7"/>
  <c r="R1973" i="7"/>
  <c r="S2005" i="7"/>
  <c r="R2005" i="7"/>
  <c r="S2037" i="7"/>
  <c r="R2037" i="7"/>
  <c r="S2069" i="7"/>
  <c r="R2069" i="7"/>
  <c r="S2101" i="7"/>
  <c r="R2101" i="7"/>
  <c r="S2133" i="7"/>
  <c r="R2133" i="7"/>
  <c r="S2165" i="7"/>
  <c r="R2165" i="7"/>
  <c r="S2197" i="7"/>
  <c r="R2197" i="7"/>
  <c r="S2229" i="7"/>
  <c r="R2229" i="7"/>
  <c r="R778" i="7"/>
  <c r="S778" i="7"/>
  <c r="S1238" i="7"/>
  <c r="R1238" i="7"/>
  <c r="S1361" i="7"/>
  <c r="R1361" i="7"/>
  <c r="R1425" i="7"/>
  <c r="S1425" i="7"/>
  <c r="R1529" i="7"/>
  <c r="S1529" i="7"/>
  <c r="R1572" i="7"/>
  <c r="S1572" i="7"/>
  <c r="S1615" i="7"/>
  <c r="R1615" i="7"/>
  <c r="R1657" i="7"/>
  <c r="S1657" i="7"/>
  <c r="S1720" i="7"/>
  <c r="R1720" i="7"/>
  <c r="R1763" i="7"/>
  <c r="S1763" i="7"/>
  <c r="S1849" i="7"/>
  <c r="R1849" i="7"/>
  <c r="R1890" i="7"/>
  <c r="S1890" i="7"/>
  <c r="S1922" i="7"/>
  <c r="R1922" i="7"/>
  <c r="R1978" i="7"/>
  <c r="S1978" i="7"/>
  <c r="R2010" i="7"/>
  <c r="S2010" i="7"/>
  <c r="R2042" i="7"/>
  <c r="S2042" i="7"/>
  <c r="R2074" i="7"/>
  <c r="S2074" i="7"/>
  <c r="R2106" i="7"/>
  <c r="S2106" i="7"/>
  <c r="R2138" i="7"/>
  <c r="S2138" i="7"/>
  <c r="R2170" i="7"/>
  <c r="S2170" i="7"/>
  <c r="R2202" i="7"/>
  <c r="S2202" i="7"/>
  <c r="R1114" i="7"/>
  <c r="S1114" i="7"/>
  <c r="R1573" i="7"/>
  <c r="S1573" i="7"/>
  <c r="S1669" i="7"/>
  <c r="R1669" i="7"/>
  <c r="R1775" i="7"/>
  <c r="S1775" i="7"/>
  <c r="R1899" i="7"/>
  <c r="S1899" i="7"/>
  <c r="R1988" i="7"/>
  <c r="S1988" i="7"/>
  <c r="R2052" i="7"/>
  <c r="S2052" i="7"/>
  <c r="R2116" i="7"/>
  <c r="S2116" i="7"/>
  <c r="R2180" i="7"/>
  <c r="S2180" i="7"/>
  <c r="R2239" i="7"/>
  <c r="S2239" i="7"/>
  <c r="S2297" i="7"/>
  <c r="R2297" i="7"/>
  <c r="S2329" i="7"/>
  <c r="R2329" i="7"/>
  <c r="S2361" i="7"/>
  <c r="R2361" i="7"/>
  <c r="S2393" i="7"/>
  <c r="R2393" i="7"/>
  <c r="S2425" i="7"/>
  <c r="R2425" i="7"/>
  <c r="S2457" i="7"/>
  <c r="R2457" i="7"/>
  <c r="S2489" i="7"/>
  <c r="R2489" i="7"/>
  <c r="S2521" i="7"/>
  <c r="R2521" i="7"/>
  <c r="S2553" i="7"/>
  <c r="R2553" i="7"/>
  <c r="R2649" i="7"/>
  <c r="S2649" i="7"/>
  <c r="R2681" i="7"/>
  <c r="S2681" i="7"/>
  <c r="R2713" i="7"/>
  <c r="S2713" i="7"/>
  <c r="R1456" i="7"/>
  <c r="S1456" i="7"/>
  <c r="R1628" i="7"/>
  <c r="S1628" i="7"/>
  <c r="S1733" i="7"/>
  <c r="R1733" i="7"/>
  <c r="R1863" i="7"/>
  <c r="S1863" i="7"/>
  <c r="R1932" i="7"/>
  <c r="S1932" i="7"/>
  <c r="R2023" i="7"/>
  <c r="S2023" i="7"/>
  <c r="R2087" i="7"/>
  <c r="S2087" i="7"/>
  <c r="R2151" i="7"/>
  <c r="S2151" i="7"/>
  <c r="R2215" i="7"/>
  <c r="S2215" i="7"/>
  <c r="R2258" i="7"/>
  <c r="S2258" i="7"/>
  <c r="R2310" i="7"/>
  <c r="S2310" i="7"/>
  <c r="R2342" i="7"/>
  <c r="S2342" i="7"/>
  <c r="S2374" i="7"/>
  <c r="R2374" i="7"/>
  <c r="R2406" i="7"/>
  <c r="S2406" i="7"/>
  <c r="R2438" i="7"/>
  <c r="S2438" i="7"/>
  <c r="R2470" i="7"/>
  <c r="S2470" i="7"/>
  <c r="S2502" i="7"/>
  <c r="R2502" i="7"/>
  <c r="R2534" i="7"/>
  <c r="S2534" i="7"/>
  <c r="R2634" i="7"/>
  <c r="S2634" i="7"/>
  <c r="R2666" i="7"/>
  <c r="S2666" i="7"/>
  <c r="R2698" i="7"/>
  <c r="S2698" i="7"/>
  <c r="R2730" i="7"/>
  <c r="S2730" i="7"/>
  <c r="R2762" i="7"/>
  <c r="S2762" i="7"/>
  <c r="R1332" i="7"/>
  <c r="S1332" i="7"/>
  <c r="S1563" i="7"/>
  <c r="R1563" i="7"/>
  <c r="S1664" i="7"/>
  <c r="R1664" i="7"/>
  <c r="R1780" i="7"/>
  <c r="S1780" i="7"/>
  <c r="R1903" i="7"/>
  <c r="S1903" i="7"/>
  <c r="S1984" i="7"/>
  <c r="R1984" i="7"/>
  <c r="S2048" i="7"/>
  <c r="R2048" i="7"/>
  <c r="S2112" i="7"/>
  <c r="R2112" i="7"/>
  <c r="S1879" i="7"/>
  <c r="R1879" i="7"/>
  <c r="S2144" i="7"/>
  <c r="R2144" i="7"/>
  <c r="R2255" i="7"/>
  <c r="S2255" i="7"/>
  <c r="S2344" i="7"/>
  <c r="R2344" i="7"/>
  <c r="S2408" i="7"/>
  <c r="R2408" i="7"/>
  <c r="S2472" i="7"/>
  <c r="R2472" i="7"/>
  <c r="S2536" i="7"/>
  <c r="R2536" i="7"/>
  <c r="S2695" i="7"/>
  <c r="R2695" i="7"/>
  <c r="R2799" i="7"/>
  <c r="S2799" i="7"/>
  <c r="S2891" i="7"/>
  <c r="R2891" i="7"/>
  <c r="S2971" i="7"/>
  <c r="R2971" i="7"/>
  <c r="S3039" i="7"/>
  <c r="R3039" i="7"/>
  <c r="S3139" i="7"/>
  <c r="R3139" i="7"/>
  <c r="S3187" i="7"/>
  <c r="R3187" i="7"/>
  <c r="S3267" i="7"/>
  <c r="R3267" i="7"/>
  <c r="S3315" i="7"/>
  <c r="R3315" i="7"/>
  <c r="S3395" i="7"/>
  <c r="R3395" i="7"/>
  <c r="S3443" i="7"/>
  <c r="R3443" i="7"/>
  <c r="R3523" i="7"/>
  <c r="S3523" i="7"/>
  <c r="R3571" i="7"/>
  <c r="S3571" i="7"/>
  <c r="R2447" i="7"/>
  <c r="S2447" i="7"/>
  <c r="R2802" i="7"/>
  <c r="S2802" i="7"/>
  <c r="R1568" i="7"/>
  <c r="S1568" i="7"/>
  <c r="S2131" i="7"/>
  <c r="R2131" i="7"/>
  <c r="S2363" i="7"/>
  <c r="R2363" i="7"/>
  <c r="S2459" i="7"/>
  <c r="R2459" i="7"/>
  <c r="S2688" i="7"/>
  <c r="R2688" i="7"/>
  <c r="R2761" i="7"/>
  <c r="S2761" i="7"/>
  <c r="S2888" i="7"/>
  <c r="R2888" i="7"/>
  <c r="S2952" i="7"/>
  <c r="R2952" i="7"/>
  <c r="R3040" i="7"/>
  <c r="S3040" i="7"/>
  <c r="S3128" i="7"/>
  <c r="R3128" i="7"/>
  <c r="R3192" i="7"/>
  <c r="S3192" i="7"/>
  <c r="S3256" i="7"/>
  <c r="R3256" i="7"/>
  <c r="R3320" i="7"/>
  <c r="S3320" i="7"/>
  <c r="S3384" i="7"/>
  <c r="R3384" i="7"/>
  <c r="R3448" i="7"/>
  <c r="S3448" i="7"/>
  <c r="R3512" i="7"/>
  <c r="S3512" i="7"/>
  <c r="S3576" i="7"/>
  <c r="R3576" i="7"/>
  <c r="R1601" i="7"/>
  <c r="S1601" i="7"/>
  <c r="R2391" i="7"/>
  <c r="S2391" i="7"/>
  <c r="R2778" i="7"/>
  <c r="S2778" i="7"/>
  <c r="R3010" i="7"/>
  <c r="S3010" i="7"/>
  <c r="S1340" i="7"/>
  <c r="R1340" i="7"/>
  <c r="S2136" i="7"/>
  <c r="R2136" i="7"/>
  <c r="R2332" i="7"/>
  <c r="S2332" i="7"/>
  <c r="R2460" i="7"/>
  <c r="S2460" i="7"/>
  <c r="R2659" i="7"/>
  <c r="S2659" i="7"/>
  <c r="R2763" i="7"/>
  <c r="S2763" i="7"/>
  <c r="R2873" i="7"/>
  <c r="S2873" i="7"/>
  <c r="R2937" i="7"/>
  <c r="S2937" i="7"/>
  <c r="R3025" i="7"/>
  <c r="S3025" i="7"/>
  <c r="R3113" i="7"/>
  <c r="S3113" i="7"/>
  <c r="R3177" i="7"/>
  <c r="S3177" i="7"/>
  <c r="R3241" i="7"/>
  <c r="S3241" i="7"/>
  <c r="R3305" i="7"/>
  <c r="S3305" i="7"/>
  <c r="R3369" i="7"/>
  <c r="S3369" i="7"/>
  <c r="R2986" i="7"/>
  <c r="S2986" i="7"/>
  <c r="S2593" i="7"/>
  <c r="R2593" i="7"/>
  <c r="S1823" i="7"/>
  <c r="R1823" i="7"/>
  <c r="R1189" i="7"/>
  <c r="S1189" i="7"/>
  <c r="R768" i="7"/>
  <c r="S768" i="7"/>
  <c r="R2840" i="7"/>
  <c r="S2840" i="7"/>
  <c r="R1450" i="7"/>
  <c r="S1450" i="7"/>
  <c r="R397" i="7"/>
  <c r="S397" i="7"/>
  <c r="R712" i="7"/>
  <c r="S712" i="7"/>
  <c r="R813" i="7"/>
  <c r="S813" i="7"/>
  <c r="R1125" i="7"/>
  <c r="S1125" i="7"/>
  <c r="S1321" i="7"/>
  <c r="R1321" i="7"/>
  <c r="S1715" i="7"/>
  <c r="R1715" i="7"/>
  <c r="S150" i="7"/>
  <c r="R150" i="7"/>
  <c r="R740" i="7"/>
  <c r="S740" i="7"/>
  <c r="R1016" i="7"/>
  <c r="S1016" i="7"/>
  <c r="S1168" i="7"/>
  <c r="R1168" i="7"/>
  <c r="R1452" i="7"/>
  <c r="S1452" i="7"/>
  <c r="R1802" i="7"/>
  <c r="S1802" i="7"/>
  <c r="R2284" i="7"/>
  <c r="S2284" i="7"/>
  <c r="R2612" i="7"/>
  <c r="S2612" i="7"/>
  <c r="S2984" i="7"/>
  <c r="R2984" i="7"/>
  <c r="S3072" i="7"/>
  <c r="R3072" i="7"/>
  <c r="S2613" i="7"/>
  <c r="R2613" i="7"/>
  <c r="S1955" i="7"/>
  <c r="R1955" i="7"/>
  <c r="R2631" i="7"/>
  <c r="S2631" i="7"/>
  <c r="R2765" i="7"/>
  <c r="S2765" i="7"/>
  <c r="R2815" i="7"/>
  <c r="S2815" i="7"/>
  <c r="S2939" i="7"/>
  <c r="R2939" i="7"/>
  <c r="S3007" i="7"/>
  <c r="R3007" i="7"/>
  <c r="S3107" i="7"/>
  <c r="R3107" i="7"/>
  <c r="S3155" i="7"/>
  <c r="R3155" i="7"/>
  <c r="S3235" i="7"/>
  <c r="R3235" i="7"/>
  <c r="S3283" i="7"/>
  <c r="R3283" i="7"/>
  <c r="S3363" i="7"/>
  <c r="R3363" i="7"/>
  <c r="S3411" i="7"/>
  <c r="R3411" i="7"/>
  <c r="R3491" i="7"/>
  <c r="S3491" i="7"/>
  <c r="R3539" i="7"/>
  <c r="S3539" i="7"/>
  <c r="R3619" i="7"/>
  <c r="S3619" i="7"/>
  <c r="R2620" i="7"/>
  <c r="S2620" i="7"/>
  <c r="R3082" i="7"/>
  <c r="S3082" i="7"/>
  <c r="S1847" i="7"/>
  <c r="R1847" i="7"/>
  <c r="S2299" i="7"/>
  <c r="R2299" i="7"/>
  <c r="S2395" i="7"/>
  <c r="R2395" i="7"/>
  <c r="R2624" i="7"/>
  <c r="S2624" i="7"/>
  <c r="S2719" i="7"/>
  <c r="R2719" i="7"/>
  <c r="R2812" i="7"/>
  <c r="S2812" i="7"/>
  <c r="S2904" i="7"/>
  <c r="R2904" i="7"/>
  <c r="R2968" i="7"/>
  <c r="S2968" i="7"/>
  <c r="R3056" i="7"/>
  <c r="S3056" i="7"/>
  <c r="S3144" i="7"/>
  <c r="R3144" i="7"/>
  <c r="S3208" i="7"/>
  <c r="R3208" i="7"/>
  <c r="S3272" i="7"/>
  <c r="R3272" i="7"/>
  <c r="S3336" i="7"/>
  <c r="R3336" i="7"/>
  <c r="S3400" i="7"/>
  <c r="R3400" i="7"/>
  <c r="S3464" i="7"/>
  <c r="R3464" i="7"/>
  <c r="S3528" i="7"/>
  <c r="R3528" i="7"/>
  <c r="S3592" i="7"/>
  <c r="R3592" i="7"/>
  <c r="S1971" i="7"/>
  <c r="R1971" i="7"/>
  <c r="R2487" i="7"/>
  <c r="S2487" i="7"/>
  <c r="R2862" i="7"/>
  <c r="S2862" i="7"/>
  <c r="R3058" i="7"/>
  <c r="S3058" i="7"/>
  <c r="R1676" i="7"/>
  <c r="S1676" i="7"/>
  <c r="R2200" i="7"/>
  <c r="S2200" i="7"/>
  <c r="R2364" i="7"/>
  <c r="S2364" i="7"/>
  <c r="S2492" i="7"/>
  <c r="R2492" i="7"/>
  <c r="R2691" i="7"/>
  <c r="S2691" i="7"/>
  <c r="R2781" i="7"/>
  <c r="S2781" i="7"/>
  <c r="R2889" i="7"/>
  <c r="S2889" i="7"/>
  <c r="R2953" i="7"/>
  <c r="S2953" i="7"/>
  <c r="R3041" i="7"/>
  <c r="S3041" i="7"/>
  <c r="R3129" i="7"/>
  <c r="S3129" i="7"/>
  <c r="R3193" i="7"/>
  <c r="S3193" i="7"/>
  <c r="R3257" i="7"/>
  <c r="S3257" i="7"/>
  <c r="R3321" i="7"/>
  <c r="S3321" i="7"/>
  <c r="R3385" i="7"/>
  <c r="S3385" i="7"/>
  <c r="R2855" i="7"/>
  <c r="S2855" i="7"/>
  <c r="R2571" i="7"/>
  <c r="S2571" i="7"/>
  <c r="R1791" i="7"/>
  <c r="S1791" i="7"/>
  <c r="S1135" i="7"/>
  <c r="R1135" i="7"/>
  <c r="R725" i="7"/>
  <c r="S725" i="7"/>
  <c r="R2599" i="7"/>
  <c r="S2599" i="7"/>
  <c r="R1174" i="7"/>
  <c r="S1174" i="7"/>
  <c r="S145" i="7"/>
  <c r="R145" i="7"/>
  <c r="R733" i="7"/>
  <c r="S733" i="7"/>
  <c r="S944" i="7"/>
  <c r="R944" i="7"/>
  <c r="S1141" i="7"/>
  <c r="R1141" i="7"/>
  <c r="S1447" i="7"/>
  <c r="R1447" i="7"/>
  <c r="S1797" i="7"/>
  <c r="R1797" i="7"/>
  <c r="S236" i="7"/>
  <c r="R236" i="7"/>
  <c r="S761" i="7"/>
  <c r="R761" i="7"/>
  <c r="S1032" i="7"/>
  <c r="R1032" i="7"/>
  <c r="S1184" i="7"/>
  <c r="R1184" i="7"/>
  <c r="S1490" i="7"/>
  <c r="R1490" i="7"/>
  <c r="R1818" i="7"/>
  <c r="S1818" i="7"/>
  <c r="R2564" i="7"/>
  <c r="S2564" i="7"/>
  <c r="R2826" i="7"/>
  <c r="S2826" i="7"/>
  <c r="R3066" i="7"/>
  <c r="S3066" i="7"/>
  <c r="R2985" i="7"/>
  <c r="S2985" i="7"/>
  <c r="R2591" i="7"/>
  <c r="S2591" i="7"/>
  <c r="R1820" i="7"/>
  <c r="S1820" i="7"/>
  <c r="R1186" i="7"/>
  <c r="S1186" i="7"/>
  <c r="R764" i="7"/>
  <c r="S764" i="7"/>
  <c r="R2835" i="7"/>
  <c r="S2835" i="7"/>
  <c r="R1784" i="7"/>
  <c r="S1784" i="7"/>
  <c r="R3081" i="7"/>
  <c r="S3081" i="7"/>
  <c r="R2820" i="7"/>
  <c r="S2820" i="7"/>
  <c r="S2273" i="7"/>
  <c r="R2273" i="7"/>
  <c r="S1445" i="7"/>
  <c r="R1445" i="7"/>
  <c r="R941" i="7"/>
  <c r="S941" i="7"/>
  <c r="R946" i="7"/>
  <c r="S946" i="7"/>
  <c r="R730" i="7"/>
  <c r="S730" i="7"/>
  <c r="R226" i="7"/>
  <c r="S226" i="7"/>
  <c r="R3394" i="7"/>
  <c r="S3394" i="7"/>
  <c r="S35" i="7"/>
  <c r="R35" i="7"/>
  <c r="R99" i="7"/>
  <c r="S99" i="7"/>
  <c r="S187" i="7"/>
  <c r="R187" i="7"/>
  <c r="R275" i="7"/>
  <c r="S275" i="7"/>
  <c r="S339" i="7"/>
  <c r="R339" i="7"/>
  <c r="R44" i="7"/>
  <c r="S44" i="7"/>
  <c r="R108" i="7"/>
  <c r="S108" i="7"/>
  <c r="R192" i="7"/>
  <c r="S192" i="7"/>
  <c r="S276" i="7"/>
  <c r="R276" i="7"/>
  <c r="S340" i="7"/>
  <c r="R340" i="7"/>
  <c r="R41" i="7"/>
  <c r="S41" i="7"/>
  <c r="S105" i="7"/>
  <c r="R105" i="7"/>
  <c r="R189" i="7"/>
  <c r="S189" i="7"/>
  <c r="R273" i="7"/>
  <c r="S273" i="7"/>
  <c r="R337" i="7"/>
  <c r="S337" i="7"/>
  <c r="S46" i="7"/>
  <c r="R46" i="7"/>
  <c r="S110" i="7"/>
  <c r="R110" i="7"/>
  <c r="R342" i="7"/>
  <c r="S342" i="7"/>
  <c r="S453" i="7"/>
  <c r="R453" i="7"/>
  <c r="S517" i="7"/>
  <c r="R517" i="7"/>
  <c r="S581" i="7"/>
  <c r="R581" i="7"/>
  <c r="S645" i="7"/>
  <c r="R645" i="7"/>
  <c r="R266" i="7"/>
  <c r="S266" i="7"/>
  <c r="R190" i="7"/>
  <c r="S190" i="7"/>
  <c r="S427" i="7"/>
  <c r="R427" i="7"/>
  <c r="S491" i="7"/>
  <c r="R491" i="7"/>
  <c r="S555" i="7"/>
  <c r="R555" i="7"/>
  <c r="S619" i="7"/>
  <c r="R619" i="7"/>
  <c r="S194" i="7"/>
  <c r="R194" i="7"/>
  <c r="S522" i="7"/>
  <c r="R522" i="7"/>
  <c r="S650" i="7"/>
  <c r="R650" i="7"/>
  <c r="S823" i="7"/>
  <c r="R823" i="7"/>
  <c r="S887" i="7"/>
  <c r="R887" i="7"/>
  <c r="S975" i="7"/>
  <c r="R975" i="7"/>
  <c r="R1083" i="7"/>
  <c r="S1083" i="7"/>
  <c r="S1167" i="7"/>
  <c r="R1167" i="7"/>
  <c r="R210" i="7"/>
  <c r="S210" i="7"/>
  <c r="R524" i="7"/>
  <c r="S524" i="7"/>
  <c r="R652" i="7"/>
  <c r="S652" i="7"/>
  <c r="S816" i="7"/>
  <c r="R816" i="7"/>
  <c r="R880" i="7"/>
  <c r="S880" i="7"/>
  <c r="S964" i="7"/>
  <c r="R964" i="7"/>
  <c r="S1072" i="7"/>
  <c r="R1072" i="7"/>
  <c r="R1160" i="7"/>
  <c r="S1160" i="7"/>
  <c r="S1248" i="7"/>
  <c r="R1248" i="7"/>
  <c r="S510" i="7"/>
  <c r="R510" i="7"/>
  <c r="R638" i="7"/>
  <c r="S638" i="7"/>
  <c r="R789" i="7"/>
  <c r="S789" i="7"/>
  <c r="S873" i="7"/>
  <c r="R873" i="7"/>
  <c r="R957" i="7"/>
  <c r="S957" i="7"/>
  <c r="R830" i="7"/>
  <c r="S830" i="7"/>
  <c r="R1093" i="7"/>
  <c r="S1093" i="7"/>
  <c r="S1257" i="7"/>
  <c r="R1257" i="7"/>
  <c r="R576" i="7"/>
  <c r="S576" i="7"/>
  <c r="R994" i="7"/>
  <c r="S994" i="7"/>
  <c r="R1218" i="7"/>
  <c r="S1218" i="7"/>
  <c r="S1298" i="7"/>
  <c r="R1298" i="7"/>
  <c r="S1382" i="7"/>
  <c r="R1382" i="7"/>
  <c r="R1466" i="7"/>
  <c r="S1466" i="7"/>
  <c r="R1550" i="7"/>
  <c r="S1550" i="7"/>
  <c r="R1614" i="7"/>
  <c r="S1614" i="7"/>
  <c r="R1678" i="7"/>
  <c r="S1678" i="7"/>
  <c r="R1762" i="7"/>
  <c r="S1762" i="7"/>
  <c r="R1870" i="7"/>
  <c r="S1870" i="7"/>
  <c r="R774" i="7"/>
  <c r="S774" i="7"/>
  <c r="S1065" i="7"/>
  <c r="R1065" i="7"/>
  <c r="R1237" i="7"/>
  <c r="S1237" i="7"/>
  <c r="S1327" i="7"/>
  <c r="R1327" i="7"/>
  <c r="S1391" i="7"/>
  <c r="R1391" i="7"/>
  <c r="S1475" i="7"/>
  <c r="R1475" i="7"/>
  <c r="R1333" i="7"/>
  <c r="S1333" i="7"/>
  <c r="R1500" i="7"/>
  <c r="S1500" i="7"/>
  <c r="S1585" i="7"/>
  <c r="R1585" i="7"/>
  <c r="S1336" i="7"/>
  <c r="R1336" i="7"/>
  <c r="R1512" i="7"/>
  <c r="S1512" i="7"/>
  <c r="S1597" i="7"/>
  <c r="R1597" i="7"/>
  <c r="R1683" i="7"/>
  <c r="S1683" i="7"/>
  <c r="R1832" i="7"/>
  <c r="S1832" i="7"/>
  <c r="R1909" i="7"/>
  <c r="S1909" i="7"/>
  <c r="S1993" i="7"/>
  <c r="R1993" i="7"/>
  <c r="S2057" i="7"/>
  <c r="R2057" i="7"/>
  <c r="S2121" i="7"/>
  <c r="R2121" i="7"/>
  <c r="S2185" i="7"/>
  <c r="R2185" i="7"/>
  <c r="R432" i="7"/>
  <c r="S432" i="7"/>
  <c r="S1337" i="7"/>
  <c r="R1337" i="7"/>
  <c r="S1513" i="7"/>
  <c r="R1513" i="7"/>
  <c r="R1599" i="7"/>
  <c r="S1599" i="7"/>
  <c r="R1684" i="7"/>
  <c r="S1684" i="7"/>
  <c r="S1833" i="7"/>
  <c r="R1833" i="7"/>
  <c r="S1910" i="7"/>
  <c r="R1910" i="7"/>
  <c r="R1998" i="7"/>
  <c r="S1998" i="7"/>
  <c r="R2062" i="7"/>
  <c r="S2062" i="7"/>
  <c r="R2126" i="7"/>
  <c r="S2126" i="7"/>
  <c r="R2190" i="7"/>
  <c r="S2190" i="7"/>
  <c r="R1509" i="7"/>
  <c r="S1509" i="7"/>
  <c r="S1743" i="7"/>
  <c r="R1743" i="7"/>
  <c r="R1964" i="7"/>
  <c r="S1964" i="7"/>
  <c r="R2092" i="7"/>
  <c r="S2092" i="7"/>
  <c r="R2220" i="7"/>
  <c r="S2220" i="7"/>
  <c r="S2317" i="7"/>
  <c r="R2317" i="7"/>
  <c r="S2381" i="7"/>
  <c r="R2381" i="7"/>
  <c r="S2445" i="7"/>
  <c r="R2445" i="7"/>
  <c r="S2509" i="7"/>
  <c r="R2509" i="7"/>
  <c r="R2637" i="7"/>
  <c r="S2637" i="7"/>
  <c r="R2701" i="7"/>
  <c r="S2701" i="7"/>
  <c r="R1596" i="7"/>
  <c r="S1596" i="7"/>
  <c r="S1831" i="7"/>
  <c r="R1831" i="7"/>
  <c r="R1999" i="7"/>
  <c r="S1999" i="7"/>
  <c r="R2127" i="7"/>
  <c r="S2127" i="7"/>
  <c r="S2246" i="7"/>
  <c r="R2246" i="7"/>
  <c r="R2330" i="7"/>
  <c r="S2330" i="7"/>
  <c r="R2394" i="7"/>
  <c r="S2394" i="7"/>
  <c r="R2458" i="7"/>
  <c r="S2458" i="7"/>
  <c r="R2522" i="7"/>
  <c r="S2522" i="7"/>
  <c r="R2654" i="7"/>
  <c r="S2654" i="7"/>
  <c r="R2718" i="7"/>
  <c r="S2718" i="7"/>
  <c r="S1006" i="7"/>
  <c r="R1006" i="7"/>
  <c r="S1632" i="7"/>
  <c r="R1632" i="7"/>
  <c r="R1877" i="7"/>
  <c r="S1877" i="7"/>
  <c r="R2024" i="7"/>
  <c r="S2024" i="7"/>
  <c r="R1655" i="7"/>
  <c r="S1655" i="7"/>
  <c r="R2224" i="7"/>
  <c r="S2224" i="7"/>
  <c r="S2384" i="7"/>
  <c r="R2384" i="7"/>
  <c r="S2512" i="7"/>
  <c r="R2512" i="7"/>
  <c r="R2703" i="7"/>
  <c r="S2703" i="7"/>
  <c r="R2787" i="7"/>
  <c r="S2787" i="7"/>
  <c r="S2895" i="7"/>
  <c r="R2895" i="7"/>
  <c r="S2959" i="7"/>
  <c r="R2959" i="7"/>
  <c r="S3043" i="7"/>
  <c r="R3043" i="7"/>
  <c r="S3127" i="7"/>
  <c r="R3127" i="7"/>
  <c r="S3191" i="7"/>
  <c r="R3191" i="7"/>
  <c r="S3255" i="7"/>
  <c r="R3255" i="7"/>
  <c r="S3319" i="7"/>
  <c r="R3319" i="7"/>
  <c r="S3383" i="7"/>
  <c r="R3383" i="7"/>
  <c r="S3447" i="7"/>
  <c r="R3447" i="7"/>
  <c r="R3511" i="7"/>
  <c r="S3511" i="7"/>
  <c r="R3575" i="7"/>
  <c r="S3575" i="7"/>
  <c r="R2343" i="7"/>
  <c r="S2343" i="7"/>
  <c r="R2870" i="7"/>
  <c r="S2870" i="7"/>
  <c r="S3158" i="7"/>
  <c r="R3158" i="7"/>
  <c r="S2147" i="7"/>
  <c r="R2147" i="7"/>
  <c r="S2339" i="7"/>
  <c r="R2339" i="7"/>
  <c r="S2467" i="7"/>
  <c r="R2467" i="7"/>
  <c r="S2664" i="7"/>
  <c r="R2664" i="7"/>
  <c r="S2767" i="7"/>
  <c r="R2767" i="7"/>
  <c r="R2876" i="7"/>
  <c r="S2876" i="7"/>
  <c r="R2940" i="7"/>
  <c r="S2940" i="7"/>
  <c r="R3028" i="7"/>
  <c r="S3028" i="7"/>
  <c r="R3116" i="7"/>
  <c r="S3116" i="7"/>
  <c r="R3180" i="7"/>
  <c r="S3180" i="7"/>
  <c r="R3244" i="7"/>
  <c r="S3244" i="7"/>
  <c r="R3308" i="7"/>
  <c r="S3308" i="7"/>
  <c r="R3372" i="7"/>
  <c r="S3372" i="7"/>
  <c r="R3436" i="7"/>
  <c r="S3436" i="7"/>
  <c r="S3500" i="7"/>
  <c r="R3500" i="7"/>
  <c r="S3564" i="7"/>
  <c r="R3564" i="7"/>
  <c r="S3628" i="7"/>
  <c r="R3628" i="7"/>
  <c r="R2327" i="7"/>
  <c r="S2327" i="7"/>
  <c r="R2737" i="7"/>
  <c r="S2737" i="7"/>
  <c r="R2958" i="7"/>
  <c r="S2958" i="7"/>
  <c r="S3174" i="7"/>
  <c r="R3174" i="7"/>
  <c r="R2059" i="7"/>
  <c r="S2059" i="7"/>
  <c r="R2308" i="7"/>
  <c r="S2308" i="7"/>
  <c r="R2436" i="7"/>
  <c r="S2436" i="7"/>
  <c r="R2635" i="7"/>
  <c r="S2635" i="7"/>
  <c r="R2747" i="7"/>
  <c r="S2747" i="7"/>
  <c r="R2817" i="7"/>
  <c r="S2817" i="7"/>
  <c r="R2925" i="7"/>
  <c r="S2925" i="7"/>
  <c r="S3013" i="7"/>
  <c r="R3013" i="7"/>
  <c r="R3101" i="7"/>
  <c r="S3101" i="7"/>
  <c r="R3165" i="7"/>
  <c r="S3165" i="7"/>
  <c r="R3229" i="7"/>
  <c r="S3229" i="7"/>
  <c r="R3293" i="7"/>
  <c r="S3293" i="7"/>
  <c r="R3357" i="7"/>
  <c r="S3357" i="7"/>
  <c r="R3421" i="7"/>
  <c r="S3421" i="7"/>
  <c r="R3485" i="7"/>
  <c r="S3485" i="7"/>
  <c r="R3549" i="7"/>
  <c r="S3549" i="7"/>
  <c r="R3613" i="7"/>
  <c r="S3613" i="7"/>
  <c r="R2219" i="7"/>
  <c r="S2219" i="7"/>
  <c r="R2636" i="7"/>
  <c r="S2636" i="7"/>
  <c r="R2898" i="7"/>
  <c r="S2898" i="7"/>
  <c r="R3114" i="7"/>
  <c r="S3114" i="7"/>
  <c r="S3478" i="7"/>
  <c r="R3478" i="7"/>
  <c r="S3222" i="7"/>
  <c r="R3222" i="7"/>
  <c r="S3422" i="7"/>
  <c r="R3422" i="7"/>
  <c r="S3610" i="7"/>
  <c r="R3610" i="7"/>
  <c r="R3354" i="7"/>
  <c r="S3354" i="7"/>
  <c r="S2981" i="7"/>
  <c r="R2981" i="7"/>
  <c r="R3449" i="7"/>
  <c r="S3449" i="7"/>
  <c r="R3513" i="7"/>
  <c r="S3513" i="7"/>
  <c r="R3577" i="7"/>
  <c r="S3577" i="7"/>
  <c r="R1644" i="7"/>
  <c r="S1644" i="7"/>
  <c r="R2375" i="7"/>
  <c r="S2375" i="7"/>
  <c r="R2759" i="7"/>
  <c r="S2759" i="7"/>
  <c r="R2994" i="7"/>
  <c r="S2994" i="7"/>
  <c r="S3622" i="7"/>
  <c r="R3622" i="7"/>
  <c r="S3366" i="7"/>
  <c r="R3366" i="7"/>
  <c r="S3566" i="7"/>
  <c r="R3566" i="7"/>
  <c r="R3310" i="7"/>
  <c r="S3310" i="7"/>
  <c r="S3498" i="7"/>
  <c r="R3498" i="7"/>
  <c r="R3242" i="7"/>
  <c r="S3242" i="7"/>
  <c r="S2566" i="7"/>
  <c r="R2566" i="7"/>
  <c r="R1717" i="7"/>
  <c r="S1717" i="7"/>
  <c r="S1127" i="7"/>
  <c r="R1127" i="7"/>
  <c r="S715" i="7"/>
  <c r="R715" i="7"/>
  <c r="S2589" i="7"/>
  <c r="R2589" i="7"/>
  <c r="R1128" i="7"/>
  <c r="S1128" i="7"/>
  <c r="S461" i="7"/>
  <c r="R461" i="7"/>
  <c r="S525" i="7"/>
  <c r="R525" i="7"/>
  <c r="S589" i="7"/>
  <c r="R589" i="7"/>
  <c r="R653" i="7"/>
  <c r="S653" i="7"/>
  <c r="R298" i="7"/>
  <c r="S298" i="7"/>
  <c r="R254" i="7"/>
  <c r="S254" i="7"/>
  <c r="R435" i="7"/>
  <c r="S435" i="7"/>
  <c r="R499" i="7"/>
  <c r="S499" i="7"/>
  <c r="R563" i="7"/>
  <c r="S563" i="7"/>
  <c r="R627" i="7"/>
  <c r="S627" i="7"/>
  <c r="S322" i="7"/>
  <c r="R322" i="7"/>
  <c r="R538" i="7"/>
  <c r="S538" i="7"/>
  <c r="S666" i="7"/>
  <c r="R666" i="7"/>
  <c r="S831" i="7"/>
  <c r="R831" i="7"/>
  <c r="S895" i="7"/>
  <c r="R895" i="7"/>
  <c r="S983" i="7"/>
  <c r="R983" i="7"/>
  <c r="R1091" i="7"/>
  <c r="S1091" i="7"/>
  <c r="R1195" i="7"/>
  <c r="S1195" i="7"/>
  <c r="R338" i="7"/>
  <c r="S338" i="7"/>
  <c r="R540" i="7"/>
  <c r="S540" i="7"/>
  <c r="R668" i="7"/>
  <c r="S668" i="7"/>
  <c r="S824" i="7"/>
  <c r="R824" i="7"/>
  <c r="R888" i="7"/>
  <c r="S888" i="7"/>
  <c r="S972" i="7"/>
  <c r="R972" i="7"/>
  <c r="S1080" i="7"/>
  <c r="R1080" i="7"/>
  <c r="S1192" i="7"/>
  <c r="R1192" i="7"/>
  <c r="R290" i="7"/>
  <c r="S290" i="7"/>
  <c r="R526" i="7"/>
  <c r="S526" i="7"/>
  <c r="R654" i="7"/>
  <c r="S654" i="7"/>
  <c r="S817" i="7"/>
  <c r="R817" i="7"/>
  <c r="S881" i="7"/>
  <c r="R881" i="7"/>
  <c r="R965" i="7"/>
  <c r="S965" i="7"/>
  <c r="R862" i="7"/>
  <c r="S862" i="7"/>
  <c r="R1109" i="7"/>
  <c r="S1109" i="7"/>
  <c r="S1265" i="7"/>
  <c r="R1265" i="7"/>
  <c r="R640" i="7"/>
  <c r="S640" i="7"/>
  <c r="R1010" i="7"/>
  <c r="S1010" i="7"/>
  <c r="S1234" i="7"/>
  <c r="R1234" i="7"/>
  <c r="S1326" i="7"/>
  <c r="R1326" i="7"/>
  <c r="S1390" i="7"/>
  <c r="R1390" i="7"/>
  <c r="R1474" i="7"/>
  <c r="S1474" i="7"/>
  <c r="R1558" i="7"/>
  <c r="S1558" i="7"/>
  <c r="R1622" i="7"/>
  <c r="S1622" i="7"/>
  <c r="R1686" i="7"/>
  <c r="S1686" i="7"/>
  <c r="R1770" i="7"/>
  <c r="S1770" i="7"/>
  <c r="R1878" i="7"/>
  <c r="S1878" i="7"/>
  <c r="R822" i="7"/>
  <c r="S822" i="7"/>
  <c r="S1081" i="7"/>
  <c r="R1081" i="7"/>
  <c r="R1251" i="7"/>
  <c r="S1251" i="7"/>
  <c r="S1335" i="7"/>
  <c r="R1335" i="7"/>
  <c r="S1399" i="7"/>
  <c r="R1399" i="7"/>
  <c r="R624" i="7"/>
  <c r="S624" i="7"/>
  <c r="R1349" i="7"/>
  <c r="S1349" i="7"/>
  <c r="R1511" i="7"/>
  <c r="S1511" i="7"/>
  <c r="R528" i="7"/>
  <c r="S528" i="7"/>
  <c r="R149" i="7"/>
  <c r="S149" i="7"/>
  <c r="R739" i="7"/>
  <c r="S739" i="7"/>
  <c r="S1352" i="7"/>
  <c r="R1352" i="7"/>
  <c r="R1523" i="7"/>
  <c r="S1523" i="7"/>
  <c r="R1608" i="7"/>
  <c r="S1608" i="7"/>
  <c r="R1693" i="7"/>
  <c r="S1693" i="7"/>
  <c r="S1843" i="7"/>
  <c r="R1843" i="7"/>
  <c r="S1917" i="7"/>
  <c r="R1917" i="7"/>
  <c r="S2001" i="7"/>
  <c r="R2001" i="7"/>
  <c r="S2065" i="7"/>
  <c r="R2065" i="7"/>
  <c r="S2129" i="7"/>
  <c r="R2129" i="7"/>
  <c r="S2193" i="7"/>
  <c r="R2193" i="7"/>
  <c r="R686" i="7"/>
  <c r="S686" i="7"/>
  <c r="S1353" i="7"/>
  <c r="R1353" i="7"/>
  <c r="R1524" i="7"/>
  <c r="S1524" i="7"/>
  <c r="R1609" i="7"/>
  <c r="S1609" i="7"/>
  <c r="S1695" i="7"/>
  <c r="R1695" i="7"/>
  <c r="R1844" i="7"/>
  <c r="S1844" i="7"/>
  <c r="R1918" i="7"/>
  <c r="S1918" i="7"/>
  <c r="R2006" i="7"/>
  <c r="S2006" i="7"/>
  <c r="R2070" i="7"/>
  <c r="S2070" i="7"/>
  <c r="R2134" i="7"/>
  <c r="S2134" i="7"/>
  <c r="R2198" i="7"/>
  <c r="S2198" i="7"/>
  <c r="S1552" i="7"/>
  <c r="R1552" i="7"/>
  <c r="R1764" i="7"/>
  <c r="S1764" i="7"/>
  <c r="R1980" i="7"/>
  <c r="S1980" i="7"/>
  <c r="R2108" i="7"/>
  <c r="S2108" i="7"/>
  <c r="R2234" i="7"/>
  <c r="S2234" i="7"/>
  <c r="S2325" i="7"/>
  <c r="R2325" i="7"/>
  <c r="S2389" i="7"/>
  <c r="R2389" i="7"/>
  <c r="S2453" i="7"/>
  <c r="R2453" i="7"/>
  <c r="S2517" i="7"/>
  <c r="R2517" i="7"/>
  <c r="R2645" i="7"/>
  <c r="S2645" i="7"/>
  <c r="R2709" i="7"/>
  <c r="S2709" i="7"/>
  <c r="R1617" i="7"/>
  <c r="S1617" i="7"/>
  <c r="R1852" i="7"/>
  <c r="S1852" i="7"/>
  <c r="R2015" i="7"/>
  <c r="S2015" i="7"/>
  <c r="R2143" i="7"/>
  <c r="S2143" i="7"/>
  <c r="R2254" i="7"/>
  <c r="S2254" i="7"/>
  <c r="R2338" i="7"/>
  <c r="S2338" i="7"/>
  <c r="R2402" i="7"/>
  <c r="S2402" i="7"/>
  <c r="R2466" i="7"/>
  <c r="S2466" i="7"/>
  <c r="R2530" i="7"/>
  <c r="S2530" i="7"/>
  <c r="R2662" i="7"/>
  <c r="S2662" i="7"/>
  <c r="R2726" i="7"/>
  <c r="S2726" i="7"/>
  <c r="S1296" i="7"/>
  <c r="R1296" i="7"/>
  <c r="R1653" i="7"/>
  <c r="S1653" i="7"/>
  <c r="S1895" i="7"/>
  <c r="R1895" i="7"/>
  <c r="R2040" i="7"/>
  <c r="S2040" i="7"/>
  <c r="R1836" i="7"/>
  <c r="S1836" i="7"/>
  <c r="R2247" i="7"/>
  <c r="S2247" i="7"/>
  <c r="R2400" i="7"/>
  <c r="S2400" i="7"/>
  <c r="S2528" i="7"/>
  <c r="R2528" i="7"/>
  <c r="R2717" i="7"/>
  <c r="S2717" i="7"/>
  <c r="R2795" i="7"/>
  <c r="S2795" i="7"/>
  <c r="S2903" i="7"/>
  <c r="R2903" i="7"/>
  <c r="S2967" i="7"/>
  <c r="R2967" i="7"/>
  <c r="S3051" i="7"/>
  <c r="R3051" i="7"/>
  <c r="S3135" i="7"/>
  <c r="R3135" i="7"/>
  <c r="S3199" i="7"/>
  <c r="R3199" i="7"/>
  <c r="S3263" i="7"/>
  <c r="R3263" i="7"/>
  <c r="S3327" i="7"/>
  <c r="R3327" i="7"/>
  <c r="S3391" i="7"/>
  <c r="R3391" i="7"/>
  <c r="S3455" i="7"/>
  <c r="R3455" i="7"/>
  <c r="R3519" i="7"/>
  <c r="S3519" i="7"/>
  <c r="R3583" i="7"/>
  <c r="S3583" i="7"/>
  <c r="S1047" i="7"/>
  <c r="R1047" i="7"/>
  <c r="R1309" i="7"/>
  <c r="S1309" i="7"/>
  <c r="S1703" i="7"/>
  <c r="R1703" i="7"/>
  <c r="S136" i="7"/>
  <c r="R136" i="7"/>
  <c r="S724" i="7"/>
  <c r="R724" i="7"/>
  <c r="S935" i="7"/>
  <c r="R935" i="7"/>
  <c r="S1134" i="7"/>
  <c r="R1134" i="7"/>
  <c r="R1440" i="7"/>
  <c r="S1440" i="7"/>
  <c r="R1790" i="7"/>
  <c r="S1790" i="7"/>
  <c r="S2272" i="7"/>
  <c r="R2272" i="7"/>
  <c r="S2600" i="7"/>
  <c r="R2600" i="7"/>
  <c r="R2972" i="7"/>
  <c r="S2972" i="7"/>
  <c r="S227" i="7"/>
  <c r="R227" i="7"/>
  <c r="R2827" i="7"/>
  <c r="S2827" i="7"/>
  <c r="R2279" i="7"/>
  <c r="S2279" i="7"/>
  <c r="R1484" i="7"/>
  <c r="S1484" i="7"/>
  <c r="R1026" i="7"/>
  <c r="S1026" i="7"/>
  <c r="R223" i="7"/>
  <c r="S223" i="7"/>
  <c r="R2277" i="7"/>
  <c r="S2277" i="7"/>
  <c r="S1054" i="7"/>
  <c r="R1054" i="7"/>
  <c r="R2857" i="7"/>
  <c r="S2857" i="7"/>
  <c r="R2574" i="7"/>
  <c r="S2574" i="7"/>
  <c r="S1787" i="7"/>
  <c r="R1787" i="7"/>
  <c r="R1131" i="7"/>
  <c r="S1131" i="7"/>
  <c r="R720" i="7"/>
  <c r="S720" i="7"/>
  <c r="R758" i="7"/>
  <c r="S758" i="7"/>
  <c r="S386" i="7"/>
  <c r="R386" i="7"/>
  <c r="S3506" i="7"/>
  <c r="R3506" i="7"/>
  <c r="R3250" i="7"/>
  <c r="S3250" i="7"/>
  <c r="S87" i="7"/>
  <c r="R87" i="7"/>
  <c r="R175" i="7"/>
  <c r="S175" i="7"/>
  <c r="R263" i="7"/>
  <c r="S263" i="7"/>
  <c r="S327" i="7"/>
  <c r="R327" i="7"/>
  <c r="S32" i="7"/>
  <c r="R32" i="7"/>
  <c r="S96" i="7"/>
  <c r="R96" i="7"/>
  <c r="R180" i="7"/>
  <c r="S180" i="7"/>
  <c r="S264" i="7"/>
  <c r="R264" i="7"/>
  <c r="R328" i="7"/>
  <c r="S328" i="7"/>
  <c r="R29" i="7"/>
  <c r="S29" i="7"/>
  <c r="R93" i="7"/>
  <c r="S93" i="7"/>
  <c r="S177" i="7"/>
  <c r="R177" i="7"/>
  <c r="S261" i="7"/>
  <c r="R261" i="7"/>
  <c r="S325" i="7"/>
  <c r="R325" i="7"/>
  <c r="S34" i="7"/>
  <c r="R34" i="7"/>
  <c r="S98" i="7"/>
  <c r="R98" i="7"/>
  <c r="R2407" i="7"/>
  <c r="S2407" i="7"/>
  <c r="S2902" i="7"/>
  <c r="R2902" i="7"/>
  <c r="R1082" i="7"/>
  <c r="S1082" i="7"/>
  <c r="R2179" i="7"/>
  <c r="S2179" i="7"/>
  <c r="S2355" i="7"/>
  <c r="R2355" i="7"/>
  <c r="S2483" i="7"/>
  <c r="R2483" i="7"/>
  <c r="R2680" i="7"/>
  <c r="S2680" i="7"/>
  <c r="R2776" i="7"/>
  <c r="S2776" i="7"/>
  <c r="R2884" i="7"/>
  <c r="S2884" i="7"/>
  <c r="R2948" i="7"/>
  <c r="S2948" i="7"/>
  <c r="R3036" i="7"/>
  <c r="S3036" i="7"/>
  <c r="R3124" i="7"/>
  <c r="S3124" i="7"/>
  <c r="R3188" i="7"/>
  <c r="S3188" i="7"/>
  <c r="R3252" i="7"/>
  <c r="S3252" i="7"/>
  <c r="R3316" i="7"/>
  <c r="S3316" i="7"/>
  <c r="R3380" i="7"/>
  <c r="S3380" i="7"/>
  <c r="R3444" i="7"/>
  <c r="S3444" i="7"/>
  <c r="S3508" i="7"/>
  <c r="R3508" i="7"/>
  <c r="S3572" i="7"/>
  <c r="R3572" i="7"/>
  <c r="R1472" i="7"/>
  <c r="S1472" i="7"/>
  <c r="R2367" i="7"/>
  <c r="S2367" i="7"/>
  <c r="R2764" i="7"/>
  <c r="S2764" i="7"/>
  <c r="R3002" i="7"/>
  <c r="S3002" i="7"/>
  <c r="R592" i="7"/>
  <c r="S592" i="7"/>
  <c r="R2120" i="7"/>
  <c r="S2120" i="7"/>
  <c r="R2324" i="7"/>
  <c r="S2324" i="7"/>
  <c r="R2452" i="7"/>
  <c r="S2452" i="7"/>
  <c r="R2651" i="7"/>
  <c r="S2651" i="7"/>
  <c r="S2757" i="7"/>
  <c r="R2757" i="7"/>
  <c r="R2869" i="7"/>
  <c r="S2869" i="7"/>
  <c r="R2933" i="7"/>
  <c r="S2933" i="7"/>
  <c r="R3021" i="7"/>
  <c r="S3021" i="7"/>
  <c r="S3109" i="7"/>
  <c r="R3109" i="7"/>
  <c r="S3173" i="7"/>
  <c r="R3173" i="7"/>
  <c r="S3237" i="7"/>
  <c r="R3237" i="7"/>
  <c r="S3301" i="7"/>
  <c r="R3301" i="7"/>
  <c r="S3365" i="7"/>
  <c r="R3365" i="7"/>
  <c r="S3429" i="7"/>
  <c r="R3429" i="7"/>
  <c r="S3493" i="7"/>
  <c r="R3493" i="7"/>
  <c r="S3557" i="7"/>
  <c r="R3557" i="7"/>
  <c r="S3621" i="7"/>
  <c r="R3621" i="7"/>
  <c r="R2260" i="7"/>
  <c r="S2260" i="7"/>
  <c r="R2676" i="7"/>
  <c r="S2676" i="7"/>
  <c r="R2922" i="7"/>
  <c r="S2922" i="7"/>
  <c r="R3130" i="7"/>
  <c r="S3130" i="7"/>
  <c r="S3446" i="7"/>
  <c r="R3446" i="7"/>
  <c r="S3190" i="7"/>
  <c r="R3190" i="7"/>
  <c r="S3390" i="7"/>
  <c r="R3390" i="7"/>
  <c r="S3578" i="7"/>
  <c r="R3578" i="7"/>
  <c r="R3322" i="7"/>
  <c r="S3322" i="7"/>
  <c r="R214" i="7"/>
  <c r="S214" i="7"/>
  <c r="S425" i="7"/>
  <c r="R425" i="7"/>
  <c r="S1438" i="7"/>
  <c r="R1438" i="7"/>
  <c r="S1132" i="7"/>
  <c r="R1132" i="7"/>
  <c r="S932" i="7"/>
  <c r="R932" i="7"/>
  <c r="S721" i="7"/>
  <c r="R721" i="7"/>
  <c r="S2987" i="7"/>
  <c r="R2987" i="7"/>
  <c r="R2594" i="7"/>
  <c r="S2594" i="7"/>
  <c r="S1824" i="7"/>
  <c r="R1824" i="7"/>
  <c r="S1442" i="7"/>
  <c r="R1442" i="7"/>
  <c r="S927" i="7"/>
  <c r="R927" i="7"/>
  <c r="R3060" i="7"/>
  <c r="S3060" i="7"/>
  <c r="R2841" i="7"/>
  <c r="S2841" i="7"/>
  <c r="S2601" i="7"/>
  <c r="R2601" i="7"/>
  <c r="R2558" i="7"/>
  <c r="S2558" i="7"/>
  <c r="S1943" i="7"/>
  <c r="R1943" i="7"/>
  <c r="S1697" i="7"/>
  <c r="R1697" i="7"/>
  <c r="S1303" i="7"/>
  <c r="R1303" i="7"/>
  <c r="S1041" i="7"/>
  <c r="R1041" i="7"/>
  <c r="R795" i="7"/>
  <c r="S795" i="7"/>
  <c r="R380" i="7"/>
  <c r="S380" i="7"/>
  <c r="R930" i="7"/>
  <c r="S930" i="7"/>
  <c r="R746" i="7"/>
  <c r="S746" i="7"/>
  <c r="R714" i="7"/>
  <c r="S714" i="7"/>
  <c r="R242" i="7"/>
  <c r="S242" i="7"/>
  <c r="S3586" i="7"/>
  <c r="R3586" i="7"/>
  <c r="R3458" i="7"/>
  <c r="S3458" i="7"/>
  <c r="R3330" i="7"/>
  <c r="S3330" i="7"/>
  <c r="R3202" i="7"/>
  <c r="S3202" i="7"/>
  <c r="S51" i="7"/>
  <c r="R51" i="7"/>
  <c r="R83" i="7"/>
  <c r="S83" i="7"/>
  <c r="R115" i="7"/>
  <c r="S115" i="7"/>
  <c r="R171" i="7"/>
  <c r="S171" i="7"/>
  <c r="R203" i="7"/>
  <c r="S203" i="7"/>
  <c r="S259" i="7"/>
  <c r="R259" i="7"/>
  <c r="R291" i="7"/>
  <c r="S291" i="7"/>
  <c r="R323" i="7"/>
  <c r="S323" i="7"/>
  <c r="R355" i="7"/>
  <c r="S355" i="7"/>
  <c r="S28" i="7"/>
  <c r="R28" i="7"/>
  <c r="S60" i="7"/>
  <c r="R60" i="7"/>
  <c r="S92" i="7"/>
  <c r="R92" i="7"/>
  <c r="S124" i="7"/>
  <c r="R124" i="7"/>
  <c r="R176" i="7"/>
  <c r="S176" i="7"/>
  <c r="R208" i="7"/>
  <c r="S208" i="7"/>
  <c r="S260" i="7"/>
  <c r="R260" i="7"/>
  <c r="R292" i="7"/>
  <c r="S292" i="7"/>
  <c r="R324" i="7"/>
  <c r="S324" i="7"/>
  <c r="R356" i="7"/>
  <c r="S356" i="7"/>
  <c r="R25" i="7"/>
  <c r="S25" i="7"/>
  <c r="R57" i="7"/>
  <c r="S57" i="7"/>
  <c r="R89" i="7"/>
  <c r="S89" i="7"/>
  <c r="R121" i="7"/>
  <c r="S121" i="7"/>
  <c r="R173" i="7"/>
  <c r="S173" i="7"/>
  <c r="R205" i="7"/>
  <c r="S205" i="7"/>
  <c r="R257" i="7"/>
  <c r="S257" i="7"/>
  <c r="S289" i="7"/>
  <c r="R289" i="7"/>
  <c r="S321" i="7"/>
  <c r="R321" i="7"/>
  <c r="S353" i="7"/>
  <c r="R353" i="7"/>
  <c r="S30" i="7"/>
  <c r="R30" i="7"/>
  <c r="S62" i="7"/>
  <c r="R62" i="7"/>
  <c r="S94" i="7"/>
  <c r="R94" i="7"/>
  <c r="S126" i="7"/>
  <c r="R126" i="7"/>
  <c r="S278" i="7"/>
  <c r="R278" i="7"/>
  <c r="S405" i="7"/>
  <c r="R405" i="7"/>
  <c r="S437" i="7"/>
  <c r="R437" i="7"/>
  <c r="S469" i="7"/>
  <c r="R469" i="7"/>
  <c r="S501" i="7"/>
  <c r="R501" i="7"/>
  <c r="S533" i="7"/>
  <c r="R533" i="7"/>
  <c r="S565" i="7"/>
  <c r="R565" i="7"/>
  <c r="S597" i="7"/>
  <c r="R597" i="7"/>
  <c r="S629" i="7"/>
  <c r="R629" i="7"/>
  <c r="R661" i="7"/>
  <c r="S661" i="7"/>
  <c r="R186" i="7"/>
  <c r="S186" i="7"/>
  <c r="S330" i="7"/>
  <c r="R330" i="7"/>
  <c r="S422" i="7"/>
  <c r="R422" i="7"/>
  <c r="R286" i="7"/>
  <c r="S286" i="7"/>
  <c r="S411" i="7"/>
  <c r="R411" i="7"/>
  <c r="S443" i="7"/>
  <c r="R443" i="7"/>
  <c r="S475" i="7"/>
  <c r="R475" i="7"/>
  <c r="S507" i="7"/>
  <c r="R507" i="7"/>
  <c r="S539" i="7"/>
  <c r="R539" i="7"/>
  <c r="S571" i="7"/>
  <c r="R571" i="7"/>
  <c r="S603" i="7"/>
  <c r="R603" i="7"/>
  <c r="S635" i="7"/>
  <c r="R635" i="7"/>
  <c r="R667" i="7"/>
  <c r="S667" i="7"/>
  <c r="R424" i="7"/>
  <c r="S424" i="7"/>
  <c r="R490" i="7"/>
  <c r="S490" i="7"/>
  <c r="R554" i="7"/>
  <c r="S554" i="7"/>
  <c r="R618" i="7"/>
  <c r="S618" i="7"/>
  <c r="R682" i="7"/>
  <c r="S682" i="7"/>
  <c r="S783" i="7"/>
  <c r="R783" i="7"/>
  <c r="S839" i="7"/>
  <c r="R839" i="7"/>
  <c r="R871" i="7"/>
  <c r="S871" i="7"/>
  <c r="S903" i="7"/>
  <c r="R903" i="7"/>
  <c r="S959" i="7"/>
  <c r="R959" i="7"/>
  <c r="S991" i="7"/>
  <c r="R991" i="7"/>
  <c r="R1067" i="7"/>
  <c r="S1067" i="7"/>
  <c r="R1099" i="7"/>
  <c r="S1099" i="7"/>
  <c r="S1151" i="7"/>
  <c r="R1151" i="7"/>
  <c r="S1203" i="7"/>
  <c r="R1203" i="7"/>
  <c r="S1235" i="7"/>
  <c r="R1235" i="7"/>
  <c r="S428" i="7"/>
  <c r="R428" i="7"/>
  <c r="S492" i="7"/>
  <c r="R492" i="7"/>
  <c r="S556" i="7"/>
  <c r="R556" i="7"/>
  <c r="S620" i="7"/>
  <c r="R620" i="7"/>
  <c r="R683" i="7"/>
  <c r="S683" i="7"/>
  <c r="R780" i="7"/>
  <c r="S780" i="7"/>
  <c r="R832" i="7"/>
  <c r="S832" i="7"/>
  <c r="R864" i="7"/>
  <c r="S864" i="7"/>
  <c r="S896" i="7"/>
  <c r="R896" i="7"/>
  <c r="R948" i="7"/>
  <c r="S948" i="7"/>
  <c r="S980" i="7"/>
  <c r="R980" i="7"/>
  <c r="S1012" i="7"/>
  <c r="R1012" i="7"/>
  <c r="S1088" i="7"/>
  <c r="R1088" i="7"/>
  <c r="S1120" i="7"/>
  <c r="R1120" i="7"/>
  <c r="S1200" i="7"/>
  <c r="R1200" i="7"/>
  <c r="R1232" i="7"/>
  <c r="S1232" i="7"/>
  <c r="R398" i="7"/>
  <c r="S398" i="7"/>
  <c r="R478" i="7"/>
  <c r="S478" i="7"/>
  <c r="R542" i="7"/>
  <c r="S542" i="7"/>
  <c r="R606" i="7"/>
  <c r="S606" i="7"/>
  <c r="R670" i="7"/>
  <c r="S670" i="7"/>
  <c r="R773" i="7"/>
  <c r="S773" i="7"/>
  <c r="S825" i="7"/>
  <c r="R825" i="7"/>
  <c r="R857" i="7"/>
  <c r="S857" i="7"/>
  <c r="S889" i="7"/>
  <c r="R889" i="7"/>
  <c r="S921" i="7"/>
  <c r="R921" i="7"/>
  <c r="R973" i="7"/>
  <c r="S973" i="7"/>
  <c r="R632" i="7"/>
  <c r="S632" i="7"/>
  <c r="S894" i="7"/>
  <c r="R894" i="7"/>
  <c r="R1061" i="7"/>
  <c r="S1061" i="7"/>
  <c r="S1150" i="7"/>
  <c r="R1150" i="7"/>
  <c r="S1233" i="7"/>
  <c r="R1233" i="7"/>
  <c r="S1273" i="7"/>
  <c r="R1273" i="7"/>
  <c r="R448" i="7"/>
  <c r="S448" i="7"/>
  <c r="R694" i="7"/>
  <c r="S694" i="7"/>
  <c r="R914" i="7"/>
  <c r="S914" i="7"/>
  <c r="R1070" i="7"/>
  <c r="S1070" i="7"/>
  <c r="S1161" i="7"/>
  <c r="R1161" i="7"/>
  <c r="S1250" i="7"/>
  <c r="R1250" i="7"/>
  <c r="S1282" i="7"/>
  <c r="R1282" i="7"/>
  <c r="S1334" i="7"/>
  <c r="R1334" i="7"/>
  <c r="S1366" i="7"/>
  <c r="R1366" i="7"/>
  <c r="S1398" i="7"/>
  <c r="R1398" i="7"/>
  <c r="S1430" i="7"/>
  <c r="R1430" i="7"/>
  <c r="R1502" i="7"/>
  <c r="S1502" i="7"/>
  <c r="R1534" i="7"/>
  <c r="S1534" i="7"/>
  <c r="R1566" i="7"/>
  <c r="S1566" i="7"/>
  <c r="R1598" i="7"/>
  <c r="S1598" i="7"/>
  <c r="R1630" i="7"/>
  <c r="S1630" i="7"/>
  <c r="R1662" i="7"/>
  <c r="S1662" i="7"/>
  <c r="R1694" i="7"/>
  <c r="S1694" i="7"/>
  <c r="R1746" i="7"/>
  <c r="S1746" i="7"/>
  <c r="R1778" i="7"/>
  <c r="S1778" i="7"/>
  <c r="R1854" i="7"/>
  <c r="S1854" i="7"/>
  <c r="S178" i="7"/>
  <c r="R178" i="7"/>
  <c r="R616" i="7"/>
  <c r="S616" i="7"/>
  <c r="S854" i="7"/>
  <c r="R854" i="7"/>
  <c r="R989" i="7"/>
  <c r="S989" i="7"/>
  <c r="S1097" i="7"/>
  <c r="R1097" i="7"/>
  <c r="R1205" i="7"/>
  <c r="S1205" i="7"/>
  <c r="R1259" i="7"/>
  <c r="S1259" i="7"/>
  <c r="S1291" i="7"/>
  <c r="R1291" i="7"/>
  <c r="S1343" i="7"/>
  <c r="R1343" i="7"/>
  <c r="S1375" i="7"/>
  <c r="R1375" i="7"/>
  <c r="S1407" i="7"/>
  <c r="R1407" i="7"/>
  <c r="S1459" i="7"/>
  <c r="R1459" i="7"/>
  <c r="R982" i="7"/>
  <c r="S982" i="7"/>
  <c r="S1268" i="7"/>
  <c r="R1268" i="7"/>
  <c r="R1365" i="7"/>
  <c r="S1365" i="7"/>
  <c r="R1429" i="7"/>
  <c r="S1429" i="7"/>
  <c r="R1521" i="7"/>
  <c r="S1521" i="7"/>
  <c r="R1564" i="7"/>
  <c r="S1564" i="7"/>
  <c r="R826" i="7"/>
  <c r="S826" i="7"/>
  <c r="S1256" i="7"/>
  <c r="R1256" i="7"/>
  <c r="R1368" i="7"/>
  <c r="S1368" i="7"/>
  <c r="R1460" i="7"/>
  <c r="S1460" i="7"/>
  <c r="R1533" i="7"/>
  <c r="S1533" i="7"/>
  <c r="R1576" i="7"/>
  <c r="S1576" i="7"/>
  <c r="R1619" i="7"/>
  <c r="S1619" i="7"/>
  <c r="S1661" i="7"/>
  <c r="R1661" i="7"/>
  <c r="R1724" i="7"/>
  <c r="S1724" i="7"/>
  <c r="S1767" i="7"/>
  <c r="R1767" i="7"/>
  <c r="R1853" i="7"/>
  <c r="S1853" i="7"/>
  <c r="S1893" i="7"/>
  <c r="R1893" i="7"/>
  <c r="S1925" i="7"/>
  <c r="R1925" i="7"/>
  <c r="S1977" i="7"/>
  <c r="R1977" i="7"/>
  <c r="S2009" i="7"/>
  <c r="R2009" i="7"/>
  <c r="S2041" i="7"/>
  <c r="R2041" i="7"/>
  <c r="S2073" i="7"/>
  <c r="R2073" i="7"/>
  <c r="S2105" i="7"/>
  <c r="R2105" i="7"/>
  <c r="S2137" i="7"/>
  <c r="R2137" i="7"/>
  <c r="S2169" i="7"/>
  <c r="R2169" i="7"/>
  <c r="S2201" i="7"/>
  <c r="R2201" i="7"/>
  <c r="S2233" i="7"/>
  <c r="R2233" i="7"/>
  <c r="S842" i="7"/>
  <c r="R842" i="7"/>
  <c r="S1260" i="7"/>
  <c r="R1260" i="7"/>
  <c r="S1369" i="7"/>
  <c r="R1369" i="7"/>
  <c r="S1461" i="7"/>
  <c r="R1461" i="7"/>
  <c r="R1535" i="7"/>
  <c r="S1535" i="7"/>
  <c r="R1577" i="7"/>
  <c r="S1577" i="7"/>
  <c r="R1620" i="7"/>
  <c r="S1620" i="7"/>
  <c r="R1663" i="7"/>
  <c r="S1663" i="7"/>
  <c r="S1725" i="7"/>
  <c r="R1725" i="7"/>
  <c r="R1768" i="7"/>
  <c r="S1768" i="7"/>
  <c r="S1855" i="7"/>
  <c r="R1855" i="7"/>
  <c r="S1894" i="7"/>
  <c r="R1894" i="7"/>
  <c r="R1926" i="7"/>
  <c r="S1926" i="7"/>
  <c r="R1982" i="7"/>
  <c r="S1982" i="7"/>
  <c r="R2014" i="7"/>
  <c r="S2014" i="7"/>
  <c r="R2046" i="7"/>
  <c r="S2046" i="7"/>
  <c r="R2078" i="7"/>
  <c r="S2078" i="7"/>
  <c r="R2110" i="7"/>
  <c r="S2110" i="7"/>
  <c r="R2142" i="7"/>
  <c r="S2142" i="7"/>
  <c r="R2174" i="7"/>
  <c r="S2174" i="7"/>
  <c r="R2206" i="7"/>
  <c r="S2206" i="7"/>
  <c r="R1264" i="7"/>
  <c r="S1264" i="7"/>
  <c r="S1595" i="7"/>
  <c r="R1595" i="7"/>
  <c r="S1680" i="7"/>
  <c r="R1680" i="7"/>
  <c r="S1829" i="7"/>
  <c r="R1829" i="7"/>
  <c r="S1907" i="7"/>
  <c r="R1907" i="7"/>
  <c r="R1996" i="7"/>
  <c r="S1996" i="7"/>
  <c r="R2060" i="7"/>
  <c r="S2060" i="7"/>
  <c r="R2124" i="7"/>
  <c r="S2124" i="7"/>
  <c r="R2188" i="7"/>
  <c r="S2188" i="7"/>
  <c r="R2244" i="7"/>
  <c r="S2244" i="7"/>
  <c r="S2301" i="7"/>
  <c r="R2301" i="7"/>
  <c r="S2333" i="7"/>
  <c r="R2333" i="7"/>
  <c r="S2365" i="7"/>
  <c r="R2365" i="7"/>
  <c r="S2397" i="7"/>
  <c r="R2397" i="7"/>
  <c r="R2429" i="7"/>
  <c r="S2429" i="7"/>
  <c r="S2461" i="7"/>
  <c r="R2461" i="7"/>
  <c r="R2493" i="7"/>
  <c r="S2493" i="7"/>
  <c r="S2525" i="7"/>
  <c r="R2525" i="7"/>
  <c r="S2621" i="7"/>
  <c r="R2621" i="7"/>
  <c r="R2653" i="7"/>
  <c r="S2653" i="7"/>
  <c r="S2685" i="7"/>
  <c r="R2685" i="7"/>
  <c r="S858" i="7"/>
  <c r="R858" i="7"/>
  <c r="R1515" i="7"/>
  <c r="S1515" i="7"/>
  <c r="R1639" i="7"/>
  <c r="S1639" i="7"/>
  <c r="R1744" i="7"/>
  <c r="S1744" i="7"/>
  <c r="S1873" i="7"/>
  <c r="R1873" i="7"/>
  <c r="R1967" i="7"/>
  <c r="S1967" i="7"/>
  <c r="R2031" i="7"/>
  <c r="S2031" i="7"/>
  <c r="R2095" i="7"/>
  <c r="S2095" i="7"/>
  <c r="R2159" i="7"/>
  <c r="S2159" i="7"/>
  <c r="R2223" i="7"/>
  <c r="S2223" i="7"/>
  <c r="S2262" i="7"/>
  <c r="R2262" i="7"/>
  <c r="R2314" i="7"/>
  <c r="S2314" i="7"/>
  <c r="R2346" i="7"/>
  <c r="S2346" i="7"/>
  <c r="R2378" i="7"/>
  <c r="S2378" i="7"/>
  <c r="R2410" i="7"/>
  <c r="S2410" i="7"/>
  <c r="R2442" i="7"/>
  <c r="S2442" i="7"/>
  <c r="R2474" i="7"/>
  <c r="S2474" i="7"/>
  <c r="R2506" i="7"/>
  <c r="S2506" i="7"/>
  <c r="R2538" i="7"/>
  <c r="S2538" i="7"/>
  <c r="S2638" i="7"/>
  <c r="R2638" i="7"/>
  <c r="S2670" i="7"/>
  <c r="R2670" i="7"/>
  <c r="S2702" i="7"/>
  <c r="R2702" i="7"/>
  <c r="S2734" i="7"/>
  <c r="R2734" i="7"/>
  <c r="S2766" i="7"/>
  <c r="R2766" i="7"/>
  <c r="S1364" i="7"/>
  <c r="R1364" i="7"/>
  <c r="R1584" i="7"/>
  <c r="S1584" i="7"/>
  <c r="S1675" i="7"/>
  <c r="R1675" i="7"/>
  <c r="S1835" i="7"/>
  <c r="R1835" i="7"/>
  <c r="R1911" i="7"/>
  <c r="S1911" i="7"/>
  <c r="R1992" i="7"/>
  <c r="S1992" i="7"/>
  <c r="R2056" i="7"/>
  <c r="S2056" i="7"/>
  <c r="R1149" i="7"/>
  <c r="S1149" i="7"/>
  <c r="R1912" i="7"/>
  <c r="S1912" i="7"/>
  <c r="S2160" i="7"/>
  <c r="R2160" i="7"/>
  <c r="R2263" i="7"/>
  <c r="S2263" i="7"/>
  <c r="S2352" i="7"/>
  <c r="R2352" i="7"/>
  <c r="S2416" i="7"/>
  <c r="R2416" i="7"/>
  <c r="S2480" i="7"/>
  <c r="R2480" i="7"/>
  <c r="S2544" i="7"/>
  <c r="R2544" i="7"/>
  <c r="R2671" i="7"/>
  <c r="S2671" i="7"/>
  <c r="S2728" i="7"/>
  <c r="R2728" i="7"/>
  <c r="R2771" i="7"/>
  <c r="S2771" i="7"/>
  <c r="R2803" i="7"/>
  <c r="S2803" i="7"/>
  <c r="S2879" i="7"/>
  <c r="R2879" i="7"/>
  <c r="S2911" i="7"/>
  <c r="R2911" i="7"/>
  <c r="S2943" i="7"/>
  <c r="R2943" i="7"/>
  <c r="S2995" i="7"/>
  <c r="R2995" i="7"/>
  <c r="S3027" i="7"/>
  <c r="R3027" i="7"/>
  <c r="S3059" i="7"/>
  <c r="R3059" i="7"/>
  <c r="S3111" i="7"/>
  <c r="R3111" i="7"/>
  <c r="S3143" i="7"/>
  <c r="R3143" i="7"/>
  <c r="S3175" i="7"/>
  <c r="R3175" i="7"/>
  <c r="S3207" i="7"/>
  <c r="R3207" i="7"/>
  <c r="S3239" i="7"/>
  <c r="R3239" i="7"/>
  <c r="S3271" i="7"/>
  <c r="R3271" i="7"/>
  <c r="S3303" i="7"/>
  <c r="R3303" i="7"/>
  <c r="S3335" i="7"/>
  <c r="R3335" i="7"/>
  <c r="S3367" i="7"/>
  <c r="R3367" i="7"/>
  <c r="S3399" i="7"/>
  <c r="R3399" i="7"/>
  <c r="S3431" i="7"/>
  <c r="R3431" i="7"/>
  <c r="R3463" i="7"/>
  <c r="S3463" i="7"/>
  <c r="R3495" i="7"/>
  <c r="S3495" i="7"/>
  <c r="R3527" i="7"/>
  <c r="S3527" i="7"/>
  <c r="R3559" i="7"/>
  <c r="S3559" i="7"/>
  <c r="R3591" i="7"/>
  <c r="S3591" i="7"/>
  <c r="R3623" i="7"/>
  <c r="S3623" i="7"/>
  <c r="R2479" i="7"/>
  <c r="S2479" i="7"/>
  <c r="R2753" i="7"/>
  <c r="S2753" i="7"/>
  <c r="S2934" i="7"/>
  <c r="R2934" i="7"/>
  <c r="R3094" i="7"/>
  <c r="S3094" i="7"/>
  <c r="R1623" i="7"/>
  <c r="S1623" i="7"/>
  <c r="R2051" i="7"/>
  <c r="S2051" i="7"/>
  <c r="S2211" i="7"/>
  <c r="R2211" i="7"/>
  <c r="R2307" i="7"/>
  <c r="S2307" i="7"/>
  <c r="R2371" i="7"/>
  <c r="S2371" i="7"/>
  <c r="R2435" i="7"/>
  <c r="S2435" i="7"/>
  <c r="R2499" i="7"/>
  <c r="S2499" i="7"/>
  <c r="S2632" i="7"/>
  <c r="R2632" i="7"/>
  <c r="S2696" i="7"/>
  <c r="R2696" i="7"/>
  <c r="R2745" i="7"/>
  <c r="S2745" i="7"/>
  <c r="R2784" i="7"/>
  <c r="S2784" i="7"/>
  <c r="S2816" i="7"/>
  <c r="R2816" i="7"/>
  <c r="R2892" i="7"/>
  <c r="S2892" i="7"/>
  <c r="R2924" i="7"/>
  <c r="S2924" i="7"/>
  <c r="R2956" i="7"/>
  <c r="S2956" i="7"/>
  <c r="R3012" i="7"/>
  <c r="S3012" i="7"/>
  <c r="R3044" i="7"/>
  <c r="S3044" i="7"/>
  <c r="R3100" i="7"/>
  <c r="S3100" i="7"/>
  <c r="R3132" i="7"/>
  <c r="S3132" i="7"/>
  <c r="R3164" i="7"/>
  <c r="S3164" i="7"/>
  <c r="R3196" i="7"/>
  <c r="S3196" i="7"/>
  <c r="R3228" i="7"/>
  <c r="S3228" i="7"/>
  <c r="R3260" i="7"/>
  <c r="S3260" i="7"/>
  <c r="R3292" i="7"/>
  <c r="S3292" i="7"/>
  <c r="R3324" i="7"/>
  <c r="S3324" i="7"/>
  <c r="R3356" i="7"/>
  <c r="S3356" i="7"/>
  <c r="R3388" i="7"/>
  <c r="S3388" i="7"/>
  <c r="R3420" i="7"/>
  <c r="S3420" i="7"/>
  <c r="R3452" i="7"/>
  <c r="S3452" i="7"/>
  <c r="S3484" i="7"/>
  <c r="R3484" i="7"/>
  <c r="S3516" i="7"/>
  <c r="R3516" i="7"/>
  <c r="S3548" i="7"/>
  <c r="R3548" i="7"/>
  <c r="S3580" i="7"/>
  <c r="R3580" i="7"/>
  <c r="S3612" i="7"/>
  <c r="R3612" i="7"/>
  <c r="S1687" i="7"/>
  <c r="R1687" i="7"/>
  <c r="S2203" i="7"/>
  <c r="R2203" i="7"/>
  <c r="R2415" i="7"/>
  <c r="S2415" i="7"/>
  <c r="R2660" i="7"/>
  <c r="S2660" i="7"/>
  <c r="R2786" i="7"/>
  <c r="S2786" i="7"/>
  <c r="S2918" i="7"/>
  <c r="R2918" i="7"/>
  <c r="R3026" i="7"/>
  <c r="S3026" i="7"/>
  <c r="S3134" i="7"/>
  <c r="R3134" i="7"/>
  <c r="R1504" i="7"/>
  <c r="S1504" i="7"/>
  <c r="R1928" i="7"/>
  <c r="S1928" i="7"/>
  <c r="R2152" i="7"/>
  <c r="S2152" i="7"/>
  <c r="S2259" i="7"/>
  <c r="R2259" i="7"/>
  <c r="R2340" i="7"/>
  <c r="S2340" i="7"/>
  <c r="R2404" i="7"/>
  <c r="S2404" i="7"/>
  <c r="R2468" i="7"/>
  <c r="S2468" i="7"/>
  <c r="R2532" i="7"/>
  <c r="S2532" i="7"/>
  <c r="R2667" i="7"/>
  <c r="S2667" i="7"/>
  <c r="S2725" i="7"/>
  <c r="R2725" i="7"/>
  <c r="R2768" i="7"/>
  <c r="S2768" i="7"/>
  <c r="R2801" i="7"/>
  <c r="S2801" i="7"/>
  <c r="R2877" i="7"/>
  <c r="S2877" i="7"/>
  <c r="R2909" i="7"/>
  <c r="S2909" i="7"/>
  <c r="S2941" i="7"/>
  <c r="R2941" i="7"/>
  <c r="R2997" i="7"/>
  <c r="S2997" i="7"/>
  <c r="R3029" i="7"/>
  <c r="S3029" i="7"/>
  <c r="R3085" i="7"/>
  <c r="S3085" i="7"/>
  <c r="R3117" i="7"/>
  <c r="S3117" i="7"/>
  <c r="R3149" i="7"/>
  <c r="S3149" i="7"/>
  <c r="R3181" i="7"/>
  <c r="S3181" i="7"/>
  <c r="R3213" i="7"/>
  <c r="S3213" i="7"/>
  <c r="R3245" i="7"/>
  <c r="S3245" i="7"/>
  <c r="R3277" i="7"/>
  <c r="S3277" i="7"/>
  <c r="R3309" i="7"/>
  <c r="S3309" i="7"/>
  <c r="R3341" i="7"/>
  <c r="S3341" i="7"/>
  <c r="R3373" i="7"/>
  <c r="S3373" i="7"/>
  <c r="R3405" i="7"/>
  <c r="S3405" i="7"/>
  <c r="R3437" i="7"/>
  <c r="S3437" i="7"/>
  <c r="R3469" i="7"/>
  <c r="S3469" i="7"/>
  <c r="R3501" i="7"/>
  <c r="S3501" i="7"/>
  <c r="R3533" i="7"/>
  <c r="S3533" i="7"/>
  <c r="R3565" i="7"/>
  <c r="S3565" i="7"/>
  <c r="R3597" i="7"/>
  <c r="S3597" i="7"/>
  <c r="R3629" i="7"/>
  <c r="S3629" i="7"/>
  <c r="S2099" i="7"/>
  <c r="R2099" i="7"/>
  <c r="R2311" i="7"/>
  <c r="S2311" i="7"/>
  <c r="R2471" i="7"/>
  <c r="S2471" i="7"/>
  <c r="R2716" i="7"/>
  <c r="S2716" i="7"/>
  <c r="R2814" i="7"/>
  <c r="S2814" i="7"/>
  <c r="R2942" i="7"/>
  <c r="S2942" i="7"/>
  <c r="S3046" i="7"/>
  <c r="R3046" i="7"/>
  <c r="R3154" i="7"/>
  <c r="S3154" i="7"/>
  <c r="S3542" i="7"/>
  <c r="R3542" i="7"/>
  <c r="S3414" i="7"/>
  <c r="R3414" i="7"/>
  <c r="S3286" i="7"/>
  <c r="R3286" i="7"/>
  <c r="S3614" i="7"/>
  <c r="R3614" i="7"/>
  <c r="S3486" i="7"/>
  <c r="R3486" i="7"/>
  <c r="S3358" i="7"/>
  <c r="R3358" i="7"/>
  <c r="S3230" i="7"/>
  <c r="R3230" i="7"/>
  <c r="S3546" i="7"/>
  <c r="R3546" i="7"/>
  <c r="R3418" i="7"/>
  <c r="S3418" i="7"/>
  <c r="R3290" i="7"/>
  <c r="S3290" i="7"/>
  <c r="R3068" i="7"/>
  <c r="S3068" i="7"/>
  <c r="R2849" i="7"/>
  <c r="S2849" i="7"/>
  <c r="R3433" i="7"/>
  <c r="S3433" i="7"/>
  <c r="R3465" i="7"/>
  <c r="S3465" i="7"/>
  <c r="R3497" i="7"/>
  <c r="S3497" i="7"/>
  <c r="R3529" i="7"/>
  <c r="S3529" i="7"/>
  <c r="R3561" i="7"/>
  <c r="S3561" i="7"/>
  <c r="R3593" i="7"/>
  <c r="S3593" i="7"/>
  <c r="R3625" i="7"/>
  <c r="S3625" i="7"/>
  <c r="S2003" i="7"/>
  <c r="R2003" i="7"/>
  <c r="R2295" i="7"/>
  <c r="S2295" i="7"/>
  <c r="R2463" i="7"/>
  <c r="S2463" i="7"/>
  <c r="R2700" i="7"/>
  <c r="S2700" i="7"/>
  <c r="S2806" i="7"/>
  <c r="R2806" i="7"/>
  <c r="R2930" i="7"/>
  <c r="S2930" i="7"/>
  <c r="R3034" i="7"/>
  <c r="S3034" i="7"/>
  <c r="R3138" i="7"/>
  <c r="S3138" i="7"/>
  <c r="S3558" i="7"/>
  <c r="R3558" i="7"/>
  <c r="S3430" i="7"/>
  <c r="R3430" i="7"/>
  <c r="S3302" i="7"/>
  <c r="R3302" i="7"/>
  <c r="S3630" i="7"/>
  <c r="R3630" i="7"/>
  <c r="S3502" i="7"/>
  <c r="R3502" i="7"/>
  <c r="R3374" i="7"/>
  <c r="S3374" i="7"/>
  <c r="R3246" i="7"/>
  <c r="S3246" i="7"/>
  <c r="S3562" i="7"/>
  <c r="R3562" i="7"/>
  <c r="R3434" i="7"/>
  <c r="S3434" i="7"/>
  <c r="R3306" i="7"/>
  <c r="S3306" i="7"/>
  <c r="R2828" i="7"/>
  <c r="S2828" i="7"/>
  <c r="S2587" i="7"/>
  <c r="R2587" i="7"/>
  <c r="S2281" i="7"/>
  <c r="R2281" i="7"/>
  <c r="S1815" i="7"/>
  <c r="R1815" i="7"/>
  <c r="S1487" i="7"/>
  <c r="R1487" i="7"/>
  <c r="R1181" i="7"/>
  <c r="S1181" i="7"/>
  <c r="R1029" i="7"/>
  <c r="S1029" i="7"/>
  <c r="R757" i="7"/>
  <c r="S757" i="7"/>
  <c r="R228" i="7"/>
  <c r="S228" i="7"/>
  <c r="R2829" i="7"/>
  <c r="S2829" i="7"/>
  <c r="R2282" i="7"/>
  <c r="S2282" i="7"/>
  <c r="S1434" i="7"/>
  <c r="R1434" i="7"/>
  <c r="S937" i="7"/>
  <c r="R937" i="7"/>
  <c r="R387" i="7"/>
  <c r="S387" i="7"/>
  <c r="S477" i="7"/>
  <c r="R477" i="7"/>
  <c r="S509" i="7"/>
  <c r="R509" i="7"/>
  <c r="S541" i="7"/>
  <c r="R541" i="7"/>
  <c r="S573" i="7"/>
  <c r="R573" i="7"/>
  <c r="S605" i="7"/>
  <c r="R605" i="7"/>
  <c r="S637" i="7"/>
  <c r="R637" i="7"/>
  <c r="R669" i="7"/>
  <c r="S669" i="7"/>
  <c r="S218" i="7"/>
  <c r="R218" i="7"/>
  <c r="S362" i="7"/>
  <c r="R362" i="7"/>
  <c r="R158" i="7"/>
  <c r="S158" i="7"/>
  <c r="S318" i="7"/>
  <c r="R318" i="7"/>
  <c r="S419" i="7"/>
  <c r="R419" i="7"/>
  <c r="S451" i="7"/>
  <c r="R451" i="7"/>
  <c r="S483" i="7"/>
  <c r="R483" i="7"/>
  <c r="S515" i="7"/>
  <c r="R515" i="7"/>
  <c r="S547" i="7"/>
  <c r="R547" i="7"/>
  <c r="S579" i="7"/>
  <c r="R579" i="7"/>
  <c r="S611" i="7"/>
  <c r="R611" i="7"/>
  <c r="S643" i="7"/>
  <c r="R643" i="7"/>
  <c r="R675" i="7"/>
  <c r="S675" i="7"/>
  <c r="R442" i="7"/>
  <c r="S442" i="7"/>
  <c r="S506" i="7"/>
  <c r="R506" i="7"/>
  <c r="R570" i="7"/>
  <c r="S570" i="7"/>
  <c r="S634" i="7"/>
  <c r="R634" i="7"/>
  <c r="S691" i="7"/>
  <c r="R691" i="7"/>
  <c r="S791" i="7"/>
  <c r="R791" i="7"/>
  <c r="S847" i="7"/>
  <c r="R847" i="7"/>
  <c r="S879" i="7"/>
  <c r="R879" i="7"/>
  <c r="S911" i="7"/>
  <c r="R911" i="7"/>
  <c r="S967" i="7"/>
  <c r="R967" i="7"/>
  <c r="S999" i="7"/>
  <c r="R999" i="7"/>
  <c r="S1075" i="7"/>
  <c r="R1075" i="7"/>
  <c r="S1107" i="7"/>
  <c r="R1107" i="7"/>
  <c r="S1159" i="7"/>
  <c r="R1159" i="7"/>
  <c r="R1211" i="7"/>
  <c r="S1211" i="7"/>
  <c r="R1243" i="7"/>
  <c r="S1243" i="7"/>
  <c r="R444" i="7"/>
  <c r="S444" i="7"/>
  <c r="R508" i="7"/>
  <c r="S508" i="7"/>
  <c r="R572" i="7"/>
  <c r="S572" i="7"/>
  <c r="R636" i="7"/>
  <c r="S636" i="7"/>
  <c r="S692" i="7"/>
  <c r="R692" i="7"/>
  <c r="R788" i="7"/>
  <c r="S788" i="7"/>
  <c r="R840" i="7"/>
  <c r="S840" i="7"/>
  <c r="S872" i="7"/>
  <c r="R872" i="7"/>
  <c r="S904" i="7"/>
  <c r="R904" i="7"/>
  <c r="R956" i="7"/>
  <c r="S956" i="7"/>
  <c r="S988" i="7"/>
  <c r="R988" i="7"/>
  <c r="S1064" i="7"/>
  <c r="R1064" i="7"/>
  <c r="S1096" i="7"/>
  <c r="R1096" i="7"/>
  <c r="R1152" i="7"/>
  <c r="S1152" i="7"/>
  <c r="S1208" i="7"/>
  <c r="R1208" i="7"/>
  <c r="S1240" i="7"/>
  <c r="R1240" i="7"/>
  <c r="S430" i="7"/>
  <c r="R430" i="7"/>
  <c r="R494" i="7"/>
  <c r="S494" i="7"/>
  <c r="R558" i="7"/>
  <c r="S558" i="7"/>
  <c r="R622" i="7"/>
  <c r="S622" i="7"/>
  <c r="S684" i="7"/>
  <c r="R684" i="7"/>
  <c r="R781" i="7"/>
  <c r="S781" i="7"/>
  <c r="S833" i="7"/>
  <c r="R833" i="7"/>
  <c r="R865" i="7"/>
  <c r="S865" i="7"/>
  <c r="S897" i="7"/>
  <c r="R897" i="7"/>
  <c r="R949" i="7"/>
  <c r="S949" i="7"/>
  <c r="R440" i="7"/>
  <c r="S440" i="7"/>
  <c r="R690" i="7"/>
  <c r="S690" i="7"/>
  <c r="S958" i="7"/>
  <c r="R958" i="7"/>
  <c r="R1077" i="7"/>
  <c r="S1077" i="7"/>
  <c r="S1166" i="7"/>
  <c r="R1166" i="7"/>
  <c r="S1249" i="7"/>
  <c r="R1249" i="7"/>
  <c r="S1281" i="7"/>
  <c r="R1281" i="7"/>
  <c r="R512" i="7"/>
  <c r="S512" i="7"/>
  <c r="S818" i="7"/>
  <c r="R818" i="7"/>
  <c r="R978" i="7"/>
  <c r="S978" i="7"/>
  <c r="S1086" i="7"/>
  <c r="R1086" i="7"/>
  <c r="R1202" i="7"/>
  <c r="S1202" i="7"/>
  <c r="R1258" i="7"/>
  <c r="S1258" i="7"/>
  <c r="R1290" i="7"/>
  <c r="S1290" i="7"/>
  <c r="S1342" i="7"/>
  <c r="R1342" i="7"/>
  <c r="S1374" i="7"/>
  <c r="R1374" i="7"/>
  <c r="S1406" i="7"/>
  <c r="R1406" i="7"/>
  <c r="R1458" i="7"/>
  <c r="S1458" i="7"/>
  <c r="R1510" i="7"/>
  <c r="S1510" i="7"/>
  <c r="R1542" i="7"/>
  <c r="S1542" i="7"/>
  <c r="R1574" i="7"/>
  <c r="S1574" i="7"/>
  <c r="R1606" i="7"/>
  <c r="S1606" i="7"/>
  <c r="R1638" i="7"/>
  <c r="S1638" i="7"/>
  <c r="R1670" i="7"/>
  <c r="S1670" i="7"/>
  <c r="S1722" i="7"/>
  <c r="R1722" i="7"/>
  <c r="R1754" i="7"/>
  <c r="S1754" i="7"/>
  <c r="S1830" i="7"/>
  <c r="R1830" i="7"/>
  <c r="R1862" i="7"/>
  <c r="S1862" i="7"/>
  <c r="R420" i="7"/>
  <c r="S420" i="7"/>
  <c r="R680" i="7"/>
  <c r="S680" i="7"/>
  <c r="R886" i="7"/>
  <c r="S886" i="7"/>
  <c r="R1005" i="7"/>
  <c r="S1005" i="7"/>
  <c r="S1113" i="7"/>
  <c r="R1113" i="7"/>
  <c r="R1221" i="7"/>
  <c r="S1221" i="7"/>
  <c r="S1267" i="7"/>
  <c r="R1267" i="7"/>
  <c r="S1299" i="7"/>
  <c r="R1299" i="7"/>
  <c r="S1351" i="7"/>
  <c r="R1351" i="7"/>
  <c r="S1383" i="7"/>
  <c r="R1383" i="7"/>
  <c r="S1415" i="7"/>
  <c r="R1415" i="7"/>
  <c r="S1467" i="7"/>
  <c r="R1467" i="7"/>
  <c r="R1090" i="7"/>
  <c r="S1090" i="7"/>
  <c r="S1297" i="7"/>
  <c r="R1297" i="7"/>
  <c r="R1381" i="7"/>
  <c r="S1381" i="7"/>
  <c r="R1465" i="7"/>
  <c r="S1465" i="7"/>
  <c r="R1532" i="7"/>
  <c r="S1532" i="7"/>
  <c r="R1575" i="7"/>
  <c r="S1575" i="7"/>
  <c r="S990" i="7"/>
  <c r="R990" i="7"/>
  <c r="R1288" i="7"/>
  <c r="S1288" i="7"/>
  <c r="R235" i="7"/>
  <c r="S235" i="7"/>
  <c r="R717" i="7"/>
  <c r="S717" i="7"/>
  <c r="R760" i="7"/>
  <c r="S760" i="7"/>
  <c r="S928" i="7"/>
  <c r="R928" i="7"/>
  <c r="R1384" i="7"/>
  <c r="S1384" i="7"/>
  <c r="R1501" i="7"/>
  <c r="S1501" i="7"/>
  <c r="R1544" i="7"/>
  <c r="S1544" i="7"/>
  <c r="S1587" i="7"/>
  <c r="R1587" i="7"/>
  <c r="R1629" i="7"/>
  <c r="S1629" i="7"/>
  <c r="R1672" i="7"/>
  <c r="S1672" i="7"/>
  <c r="S1735" i="7"/>
  <c r="R1735" i="7"/>
  <c r="S1777" i="7"/>
  <c r="R1777" i="7"/>
  <c r="R1864" i="7"/>
  <c r="S1864" i="7"/>
  <c r="R1901" i="7"/>
  <c r="S1901" i="7"/>
  <c r="R1933" i="7"/>
  <c r="S1933" i="7"/>
  <c r="S1985" i="7"/>
  <c r="R1985" i="7"/>
  <c r="S2017" i="7"/>
  <c r="R2017" i="7"/>
  <c r="S2049" i="7"/>
  <c r="R2049" i="7"/>
  <c r="S2081" i="7"/>
  <c r="R2081" i="7"/>
  <c r="S2113" i="7"/>
  <c r="R2113" i="7"/>
  <c r="S2145" i="7"/>
  <c r="R2145" i="7"/>
  <c r="S2177" i="7"/>
  <c r="R2177" i="7"/>
  <c r="S2209" i="7"/>
  <c r="R2209" i="7"/>
  <c r="S2241" i="7"/>
  <c r="R2241" i="7"/>
  <c r="R954" i="7"/>
  <c r="S954" i="7"/>
  <c r="S1292" i="7"/>
  <c r="R1292" i="7"/>
  <c r="S1385" i="7"/>
  <c r="R1385" i="7"/>
  <c r="S1503" i="7"/>
  <c r="R1503" i="7"/>
  <c r="R1545" i="7"/>
  <c r="S1545" i="7"/>
  <c r="R1588" i="7"/>
  <c r="S1588" i="7"/>
  <c r="S1631" i="7"/>
  <c r="R1631" i="7"/>
  <c r="R1673" i="7"/>
  <c r="S1673" i="7"/>
  <c r="R1736" i="7"/>
  <c r="S1736" i="7"/>
  <c r="S1779" i="7"/>
  <c r="R1779" i="7"/>
  <c r="S1865" i="7"/>
  <c r="R1865" i="7"/>
  <c r="S1902" i="7"/>
  <c r="R1902" i="7"/>
  <c r="R1934" i="7"/>
  <c r="S1934" i="7"/>
  <c r="R1990" i="7"/>
  <c r="S1990" i="7"/>
  <c r="R2022" i="7"/>
  <c r="S2022" i="7"/>
  <c r="R2054" i="7"/>
  <c r="S2054" i="7"/>
  <c r="R2086" i="7"/>
  <c r="S2086" i="7"/>
  <c r="S2118" i="7"/>
  <c r="R2118" i="7"/>
  <c r="S2150" i="7"/>
  <c r="R2150" i="7"/>
  <c r="S2182" i="7"/>
  <c r="R2182" i="7"/>
  <c r="S2214" i="7"/>
  <c r="R2214" i="7"/>
  <c r="S1380" i="7"/>
  <c r="R1380" i="7"/>
  <c r="R1616" i="7"/>
  <c r="S1616" i="7"/>
  <c r="S1721" i="7"/>
  <c r="R1721" i="7"/>
  <c r="S1851" i="7"/>
  <c r="R1851" i="7"/>
  <c r="S1923" i="7"/>
  <c r="R1923" i="7"/>
  <c r="R2012" i="7"/>
  <c r="S2012" i="7"/>
  <c r="R2076" i="7"/>
  <c r="S2076" i="7"/>
  <c r="R2140" i="7"/>
  <c r="S2140" i="7"/>
  <c r="R2204" i="7"/>
  <c r="S2204" i="7"/>
  <c r="S2253" i="7"/>
  <c r="R2253" i="7"/>
  <c r="R2309" i="7"/>
  <c r="S2309" i="7"/>
  <c r="R2341" i="7"/>
  <c r="S2341" i="7"/>
  <c r="R2373" i="7"/>
  <c r="S2373" i="7"/>
  <c r="R2405" i="7"/>
  <c r="S2405" i="7"/>
  <c r="R2437" i="7"/>
  <c r="S2437" i="7"/>
  <c r="R2469" i="7"/>
  <c r="S2469" i="7"/>
  <c r="R2501" i="7"/>
  <c r="S2501" i="7"/>
  <c r="R2533" i="7"/>
  <c r="S2533" i="7"/>
  <c r="R2629" i="7"/>
  <c r="S2629" i="7"/>
  <c r="S2661" i="7"/>
  <c r="R2661" i="7"/>
  <c r="S2693" i="7"/>
  <c r="R2693" i="7"/>
  <c r="S1280" i="7"/>
  <c r="R1280" i="7"/>
  <c r="S1557" i="7"/>
  <c r="R1557" i="7"/>
  <c r="R1660" i="7"/>
  <c r="S1660" i="7"/>
  <c r="S1765" i="7"/>
  <c r="R1765" i="7"/>
  <c r="R1892" i="7"/>
  <c r="S1892" i="7"/>
  <c r="R1983" i="7"/>
  <c r="S1983" i="7"/>
  <c r="R2047" i="7"/>
  <c r="S2047" i="7"/>
  <c r="R2111" i="7"/>
  <c r="S2111" i="7"/>
  <c r="R2175" i="7"/>
  <c r="S2175" i="7"/>
  <c r="S2235" i="7"/>
  <c r="R2235" i="7"/>
  <c r="R2290" i="7"/>
  <c r="S2290" i="7"/>
  <c r="S2322" i="7"/>
  <c r="R2322" i="7"/>
  <c r="S2354" i="7"/>
  <c r="R2354" i="7"/>
  <c r="R2386" i="7"/>
  <c r="S2386" i="7"/>
  <c r="R2418" i="7"/>
  <c r="S2418" i="7"/>
  <c r="R2450" i="7"/>
  <c r="S2450" i="7"/>
  <c r="S2482" i="7"/>
  <c r="R2482" i="7"/>
  <c r="R2514" i="7"/>
  <c r="S2514" i="7"/>
  <c r="R2546" i="7"/>
  <c r="S2546" i="7"/>
  <c r="R2646" i="7"/>
  <c r="S2646" i="7"/>
  <c r="R2678" i="7"/>
  <c r="S2678" i="7"/>
  <c r="R2710" i="7"/>
  <c r="S2710" i="7"/>
  <c r="S2742" i="7"/>
  <c r="R2742" i="7"/>
  <c r="R464" i="7"/>
  <c r="S464" i="7"/>
  <c r="R1428" i="7"/>
  <c r="S1428" i="7"/>
  <c r="R1611" i="7"/>
  <c r="S1611" i="7"/>
  <c r="R1727" i="7"/>
  <c r="S1727" i="7"/>
  <c r="S1856" i="7"/>
  <c r="R1856" i="7"/>
  <c r="S1927" i="7"/>
  <c r="R1927" i="7"/>
  <c r="R2008" i="7"/>
  <c r="S2008" i="7"/>
  <c r="R2072" i="7"/>
  <c r="S2072" i="7"/>
  <c r="S1547" i="7"/>
  <c r="R1547" i="7"/>
  <c r="S2011" i="7"/>
  <c r="R2011" i="7"/>
  <c r="S2192" i="7"/>
  <c r="R2192" i="7"/>
  <c r="S2304" i="7"/>
  <c r="R2304" i="7"/>
  <c r="S2368" i="7"/>
  <c r="R2368" i="7"/>
  <c r="S2432" i="7"/>
  <c r="R2432" i="7"/>
  <c r="S2496" i="7"/>
  <c r="R2496" i="7"/>
  <c r="R2623" i="7"/>
  <c r="S2623" i="7"/>
  <c r="R2687" i="7"/>
  <c r="S2687" i="7"/>
  <c r="R2739" i="7"/>
  <c r="S2739" i="7"/>
  <c r="R2779" i="7"/>
  <c r="S2779" i="7"/>
  <c r="R2811" i="7"/>
  <c r="S2811" i="7"/>
  <c r="S2887" i="7"/>
  <c r="R2887" i="7"/>
  <c r="S2919" i="7"/>
  <c r="R2919" i="7"/>
  <c r="S2951" i="7"/>
  <c r="R2951" i="7"/>
  <c r="S3003" i="7"/>
  <c r="R3003" i="7"/>
  <c r="S3035" i="7"/>
  <c r="R3035" i="7"/>
  <c r="S3087" i="7"/>
  <c r="R3087" i="7"/>
  <c r="S3119" i="7"/>
  <c r="R3119" i="7"/>
  <c r="S3151" i="7"/>
  <c r="R3151" i="7"/>
  <c r="S3183" i="7"/>
  <c r="R3183" i="7"/>
  <c r="S3215" i="7"/>
  <c r="R3215" i="7"/>
  <c r="S3247" i="7"/>
  <c r="R3247" i="7"/>
  <c r="S3279" i="7"/>
  <c r="R3279" i="7"/>
  <c r="S3311" i="7"/>
  <c r="R3311" i="7"/>
  <c r="S3343" i="7"/>
  <c r="R3343" i="7"/>
  <c r="S3375" i="7"/>
  <c r="R3375" i="7"/>
  <c r="S3407" i="7"/>
  <c r="R3407" i="7"/>
  <c r="S3439" i="7"/>
  <c r="R3439" i="7"/>
  <c r="R3471" i="7"/>
  <c r="S3471" i="7"/>
  <c r="R3503" i="7"/>
  <c r="S3503" i="7"/>
  <c r="R3535" i="7"/>
  <c r="S3535" i="7"/>
  <c r="R3567" i="7"/>
  <c r="S3567" i="7"/>
  <c r="R3599" i="7"/>
  <c r="S3599" i="7"/>
  <c r="S1031" i="7"/>
  <c r="R1031" i="7"/>
  <c r="S1129" i="7"/>
  <c r="R1129" i="7"/>
  <c r="S1183" i="7"/>
  <c r="R1183" i="7"/>
  <c r="R1435" i="7"/>
  <c r="S1435" i="7"/>
  <c r="R1489" i="7"/>
  <c r="S1489" i="7"/>
  <c r="S1785" i="7"/>
  <c r="R1785" i="7"/>
  <c r="S1817" i="7"/>
  <c r="R1817" i="7"/>
  <c r="R154" i="7"/>
  <c r="S154" i="7"/>
  <c r="S395" i="7"/>
  <c r="R395" i="7"/>
  <c r="S745" i="7"/>
  <c r="R745" i="7"/>
  <c r="R806" i="7"/>
  <c r="S806" i="7"/>
  <c r="S1020" i="7"/>
  <c r="R1020" i="7"/>
  <c r="S1052" i="7"/>
  <c r="R1052" i="7"/>
  <c r="S1172" i="7"/>
  <c r="R1172" i="7"/>
  <c r="R1314" i="7"/>
  <c r="S1314" i="7"/>
  <c r="R1478" i="7"/>
  <c r="S1478" i="7"/>
  <c r="R1708" i="7"/>
  <c r="S1708" i="7"/>
  <c r="R1806" i="7"/>
  <c r="S1806" i="7"/>
  <c r="R1948" i="7"/>
  <c r="S1948" i="7"/>
  <c r="S2288" i="7"/>
  <c r="R2288" i="7"/>
  <c r="S2584" i="7"/>
  <c r="R2584" i="7"/>
  <c r="S2616" i="7"/>
  <c r="R2616" i="7"/>
  <c r="S2846" i="7"/>
  <c r="R2846" i="7"/>
  <c r="R2988" i="7"/>
  <c r="S2988" i="7"/>
  <c r="S143" i="7"/>
  <c r="R143" i="7"/>
  <c r="S3067" i="7"/>
  <c r="R3067" i="7"/>
  <c r="S2848" i="7"/>
  <c r="R2848" i="7"/>
  <c r="R2607" i="7"/>
  <c r="S2607" i="7"/>
  <c r="R2565" i="7"/>
  <c r="S2565" i="7"/>
  <c r="R1950" i="7"/>
  <c r="S1950" i="7"/>
  <c r="R1714" i="7"/>
  <c r="S1714" i="7"/>
  <c r="S1320" i="7"/>
  <c r="R1320" i="7"/>
  <c r="S1124" i="7"/>
  <c r="R1124" i="7"/>
  <c r="R812" i="7"/>
  <c r="S812" i="7"/>
  <c r="S711" i="7"/>
  <c r="R711" i="7"/>
  <c r="R2977" i="7"/>
  <c r="S2977" i="7"/>
  <c r="R2583" i="7"/>
  <c r="S2583" i="7"/>
  <c r="R1816" i="7"/>
  <c r="S1816" i="7"/>
  <c r="S1316" i="7"/>
  <c r="R1316" i="7"/>
  <c r="R808" i="7"/>
  <c r="S808" i="7"/>
  <c r="R2989" i="7"/>
  <c r="S2989" i="7"/>
  <c r="R2836" i="7"/>
  <c r="S2836" i="7"/>
  <c r="S2595" i="7"/>
  <c r="R2595" i="7"/>
  <c r="S2289" i="7"/>
  <c r="R2289" i="7"/>
  <c r="R1827" i="7"/>
  <c r="S1827" i="7"/>
  <c r="S1491" i="7"/>
  <c r="R1491" i="7"/>
  <c r="S1185" i="7"/>
  <c r="R1185" i="7"/>
  <c r="S1033" i="7"/>
  <c r="R1033" i="7"/>
  <c r="R763" i="7"/>
  <c r="S763" i="7"/>
  <c r="S237" i="7"/>
  <c r="R237" i="7"/>
  <c r="S926" i="7"/>
  <c r="R926" i="7"/>
  <c r="R742" i="7"/>
  <c r="S742" i="7"/>
  <c r="R710" i="7"/>
  <c r="S710" i="7"/>
  <c r="R238" i="7"/>
  <c r="S238" i="7"/>
  <c r="S3570" i="7"/>
  <c r="R3570" i="7"/>
  <c r="R3442" i="7"/>
  <c r="S3442" i="7"/>
  <c r="R3314" i="7"/>
  <c r="S3314" i="7"/>
  <c r="S39" i="7"/>
  <c r="R39" i="7"/>
  <c r="S71" i="7"/>
  <c r="R71" i="7"/>
  <c r="S103" i="7"/>
  <c r="R103" i="7"/>
  <c r="S159" i="7"/>
  <c r="R159" i="7"/>
  <c r="S191" i="7"/>
  <c r="R191" i="7"/>
  <c r="R247" i="7"/>
  <c r="S247" i="7"/>
  <c r="S279" i="7"/>
  <c r="R279" i="7"/>
  <c r="S311" i="7"/>
  <c r="R311" i="7"/>
  <c r="S343" i="7"/>
  <c r="R343" i="7"/>
  <c r="S375" i="7"/>
  <c r="R375" i="7"/>
  <c r="S48" i="7"/>
  <c r="R48" i="7"/>
  <c r="S80" i="7"/>
  <c r="R80" i="7"/>
  <c r="S112" i="7"/>
  <c r="R112" i="7"/>
  <c r="S164" i="7"/>
  <c r="R164" i="7"/>
  <c r="S196" i="7"/>
  <c r="R196" i="7"/>
  <c r="R248" i="7"/>
  <c r="S248" i="7"/>
  <c r="R280" i="7"/>
  <c r="S280" i="7"/>
  <c r="R312" i="7"/>
  <c r="S312" i="7"/>
  <c r="R344" i="7"/>
  <c r="S344" i="7"/>
  <c r="R400" i="7"/>
  <c r="S400" i="7"/>
  <c r="R45" i="7"/>
  <c r="S45" i="7"/>
  <c r="R77" i="7"/>
  <c r="S77" i="7"/>
  <c r="R109" i="7"/>
  <c r="S109" i="7"/>
  <c r="R161" i="7"/>
  <c r="S161" i="7"/>
  <c r="R193" i="7"/>
  <c r="S193" i="7"/>
  <c r="S245" i="7"/>
  <c r="R245" i="7"/>
  <c r="S277" i="7"/>
  <c r="R277" i="7"/>
  <c r="S309" i="7"/>
  <c r="R309" i="7"/>
  <c r="S341" i="7"/>
  <c r="R341" i="7"/>
  <c r="S373" i="7"/>
  <c r="R373" i="7"/>
  <c r="R50" i="7"/>
  <c r="S50" i="7"/>
  <c r="S82" i="7"/>
  <c r="R82" i="7"/>
  <c r="R114" i="7"/>
  <c r="S114" i="7"/>
  <c r="R3631" i="7"/>
  <c r="S3631" i="7"/>
  <c r="R2551" i="7"/>
  <c r="S2551" i="7"/>
  <c r="R2790" i="7"/>
  <c r="S2790" i="7"/>
  <c r="S2966" i="7"/>
  <c r="R2966" i="7"/>
  <c r="R3126" i="7"/>
  <c r="S3126" i="7"/>
  <c r="S1760" i="7"/>
  <c r="R1760" i="7"/>
  <c r="R2115" i="7"/>
  <c r="S2115" i="7"/>
  <c r="R2238" i="7"/>
  <c r="S2238" i="7"/>
  <c r="S2323" i="7"/>
  <c r="R2323" i="7"/>
  <c r="S2387" i="7"/>
  <c r="R2387" i="7"/>
  <c r="S2451" i="7"/>
  <c r="R2451" i="7"/>
  <c r="S2515" i="7"/>
  <c r="R2515" i="7"/>
  <c r="S2648" i="7"/>
  <c r="R2648" i="7"/>
  <c r="R2712" i="7"/>
  <c r="S2712" i="7"/>
  <c r="R2756" i="7"/>
  <c r="S2756" i="7"/>
  <c r="S2792" i="7"/>
  <c r="R2792" i="7"/>
  <c r="R2868" i="7"/>
  <c r="S2868" i="7"/>
  <c r="R2900" i="7"/>
  <c r="S2900" i="7"/>
  <c r="R2932" i="7"/>
  <c r="S2932" i="7"/>
  <c r="R2964" i="7"/>
  <c r="S2964" i="7"/>
  <c r="R3020" i="7"/>
  <c r="S3020" i="7"/>
  <c r="R3052" i="7"/>
  <c r="S3052" i="7"/>
  <c r="R3108" i="7"/>
  <c r="S3108" i="7"/>
  <c r="R3140" i="7"/>
  <c r="S3140" i="7"/>
  <c r="R3172" i="7"/>
  <c r="S3172" i="7"/>
  <c r="R3204" i="7"/>
  <c r="S3204" i="7"/>
  <c r="R3236" i="7"/>
  <c r="S3236" i="7"/>
  <c r="R3268" i="7"/>
  <c r="S3268" i="7"/>
  <c r="R3300" i="7"/>
  <c r="S3300" i="7"/>
  <c r="R3332" i="7"/>
  <c r="S3332" i="7"/>
  <c r="R3364" i="7"/>
  <c r="S3364" i="7"/>
  <c r="R3396" i="7"/>
  <c r="S3396" i="7"/>
  <c r="R3428" i="7"/>
  <c r="S3428" i="7"/>
  <c r="R3460" i="7"/>
  <c r="S3460" i="7"/>
  <c r="S3492" i="7"/>
  <c r="R3492" i="7"/>
  <c r="S3524" i="7"/>
  <c r="R3524" i="7"/>
  <c r="S3556" i="7"/>
  <c r="R3556" i="7"/>
  <c r="S3588" i="7"/>
  <c r="R3588" i="7"/>
  <c r="S3620" i="7"/>
  <c r="R3620" i="7"/>
  <c r="S1904" i="7"/>
  <c r="R1904" i="7"/>
  <c r="S2252" i="7"/>
  <c r="R2252" i="7"/>
  <c r="R2455" i="7"/>
  <c r="S2455" i="7"/>
  <c r="R2708" i="7"/>
  <c r="S2708" i="7"/>
  <c r="R2810" i="7"/>
  <c r="S2810" i="7"/>
  <c r="R2938" i="7"/>
  <c r="S2938" i="7"/>
  <c r="R3042" i="7"/>
  <c r="S3042" i="7"/>
  <c r="R3150" i="7"/>
  <c r="S3150" i="7"/>
  <c r="R1633" i="7"/>
  <c r="S1633" i="7"/>
  <c r="R1995" i="7"/>
  <c r="S1995" i="7"/>
  <c r="R2184" i="7"/>
  <c r="S2184" i="7"/>
  <c r="R2292" i="7"/>
  <c r="S2292" i="7"/>
  <c r="R2356" i="7"/>
  <c r="S2356" i="7"/>
  <c r="R2420" i="7"/>
  <c r="S2420" i="7"/>
  <c r="R2484" i="7"/>
  <c r="S2484" i="7"/>
  <c r="R2548" i="7"/>
  <c r="S2548" i="7"/>
  <c r="R2683" i="7"/>
  <c r="S2683" i="7"/>
  <c r="R2736" i="7"/>
  <c r="S2736" i="7"/>
  <c r="R2777" i="7"/>
  <c r="S2777" i="7"/>
  <c r="R2809" i="7"/>
  <c r="S2809" i="7"/>
  <c r="S2885" i="7"/>
  <c r="R2885" i="7"/>
  <c r="S2917" i="7"/>
  <c r="R2917" i="7"/>
  <c r="S2949" i="7"/>
  <c r="R2949" i="7"/>
  <c r="S3005" i="7"/>
  <c r="R3005" i="7"/>
  <c r="R3037" i="7"/>
  <c r="S3037" i="7"/>
  <c r="R3093" i="7"/>
  <c r="S3093" i="7"/>
  <c r="R3125" i="7"/>
  <c r="S3125" i="7"/>
  <c r="R3157" i="7"/>
  <c r="S3157" i="7"/>
  <c r="R3189" i="7"/>
  <c r="S3189" i="7"/>
  <c r="R3221" i="7"/>
  <c r="S3221" i="7"/>
  <c r="R3253" i="7"/>
  <c r="S3253" i="7"/>
  <c r="R3285" i="7"/>
  <c r="S3285" i="7"/>
  <c r="R3317" i="7"/>
  <c r="S3317" i="7"/>
  <c r="R3349" i="7"/>
  <c r="S3349" i="7"/>
  <c r="R3381" i="7"/>
  <c r="S3381" i="7"/>
  <c r="R3413" i="7"/>
  <c r="S3413" i="7"/>
  <c r="R3445" i="7"/>
  <c r="S3445" i="7"/>
  <c r="R3477" i="7"/>
  <c r="S3477" i="7"/>
  <c r="R3509" i="7"/>
  <c r="S3509" i="7"/>
  <c r="R3541" i="7"/>
  <c r="S3541" i="7"/>
  <c r="R3573" i="7"/>
  <c r="S3573" i="7"/>
  <c r="R3605" i="7"/>
  <c r="S3605" i="7"/>
  <c r="S1525" i="7"/>
  <c r="R1525" i="7"/>
  <c r="R2155" i="7"/>
  <c r="S2155" i="7"/>
  <c r="R2359" i="7"/>
  <c r="S2359" i="7"/>
  <c r="R2519" i="7"/>
  <c r="S2519" i="7"/>
  <c r="R2743" i="7"/>
  <c r="S2743" i="7"/>
  <c r="S2878" i="7"/>
  <c r="R2878" i="7"/>
  <c r="R2962" i="7"/>
  <c r="S2962" i="7"/>
  <c r="R3090" i="7"/>
  <c r="S3090" i="7"/>
  <c r="R3170" i="7"/>
  <c r="S3170" i="7"/>
  <c r="S3510" i="7"/>
  <c r="R3510" i="7"/>
  <c r="R3382" i="7"/>
  <c r="S3382" i="7"/>
  <c r="R3254" i="7"/>
  <c r="S3254" i="7"/>
  <c r="S3582" i="7"/>
  <c r="R3582" i="7"/>
  <c r="R3454" i="7"/>
  <c r="S3454" i="7"/>
  <c r="R3326" i="7"/>
  <c r="S3326" i="7"/>
  <c r="R3198" i="7"/>
  <c r="S3198" i="7"/>
  <c r="S3514" i="7"/>
  <c r="R3514" i="7"/>
  <c r="R3386" i="7"/>
  <c r="S3386" i="7"/>
  <c r="R3258" i="7"/>
  <c r="S3258" i="7"/>
  <c r="S130" i="7"/>
  <c r="R130" i="7"/>
  <c r="S294" i="7"/>
  <c r="R294" i="7"/>
  <c r="S409" i="7"/>
  <c r="R409" i="7"/>
  <c r="S441" i="7"/>
  <c r="R441" i="7"/>
  <c r="S473" i="7"/>
  <c r="R473" i="7"/>
  <c r="S505" i="7"/>
  <c r="R505" i="7"/>
  <c r="S537" i="7"/>
  <c r="R537" i="7"/>
  <c r="R569" i="7"/>
  <c r="S569" i="7"/>
  <c r="R601" i="7"/>
  <c r="S601" i="7"/>
  <c r="R633" i="7"/>
  <c r="S633" i="7"/>
  <c r="S665" i="7"/>
  <c r="R665" i="7"/>
  <c r="R202" i="7"/>
  <c r="S202" i="7"/>
  <c r="S346" i="7"/>
  <c r="R346" i="7"/>
  <c r="R426" i="7"/>
  <c r="S426" i="7"/>
  <c r="S302" i="7"/>
  <c r="R302" i="7"/>
  <c r="R415" i="7"/>
  <c r="S415" i="7"/>
  <c r="R447" i="7"/>
  <c r="S447" i="7"/>
  <c r="R479" i="7"/>
  <c r="S479" i="7"/>
  <c r="R511" i="7"/>
  <c r="S511" i="7"/>
  <c r="R543" i="7"/>
  <c r="S543" i="7"/>
  <c r="R575" i="7"/>
  <c r="S575" i="7"/>
  <c r="R607" i="7"/>
  <c r="S607" i="7"/>
  <c r="R639" i="7"/>
  <c r="S639" i="7"/>
  <c r="S671" i="7"/>
  <c r="R671" i="7"/>
  <c r="S434" i="7"/>
  <c r="R434" i="7"/>
  <c r="R498" i="7"/>
  <c r="S498" i="7"/>
  <c r="S562" i="7"/>
  <c r="R562" i="7"/>
  <c r="R626" i="7"/>
  <c r="S626" i="7"/>
  <c r="S687" i="7"/>
  <c r="R687" i="7"/>
  <c r="S787" i="7"/>
  <c r="R787" i="7"/>
  <c r="R843" i="7"/>
  <c r="S843" i="7"/>
  <c r="R875" i="7"/>
  <c r="S875" i="7"/>
  <c r="S907" i="7"/>
  <c r="R907" i="7"/>
  <c r="R963" i="7"/>
  <c r="S963" i="7"/>
  <c r="R995" i="7"/>
  <c r="S995" i="7"/>
  <c r="S1071" i="7"/>
  <c r="R1071" i="7"/>
  <c r="S1103" i="7"/>
  <c r="R1103" i="7"/>
  <c r="R1155" i="7"/>
  <c r="S1155" i="7"/>
  <c r="S1207" i="7"/>
  <c r="R1207" i="7"/>
  <c r="S1239" i="7"/>
  <c r="R1239" i="7"/>
  <c r="S436" i="7"/>
  <c r="R436" i="7"/>
  <c r="S500" i="7"/>
  <c r="R500" i="7"/>
  <c r="S564" i="7"/>
  <c r="R564" i="7"/>
  <c r="S628" i="7"/>
  <c r="R628" i="7"/>
  <c r="R688" i="7"/>
  <c r="S688" i="7"/>
  <c r="R784" i="7"/>
  <c r="S784" i="7"/>
  <c r="R836" i="7"/>
  <c r="S836" i="7"/>
  <c r="R868" i="7"/>
  <c r="S868" i="7"/>
  <c r="S900" i="7"/>
  <c r="R900" i="7"/>
  <c r="S952" i="7"/>
  <c r="R952" i="7"/>
  <c r="S984" i="7"/>
  <c r="R984" i="7"/>
  <c r="R1060" i="7"/>
  <c r="S1060" i="7"/>
  <c r="R1092" i="7"/>
  <c r="S1092" i="7"/>
  <c r="S1148" i="7"/>
  <c r="R1148" i="7"/>
  <c r="S1204" i="7"/>
  <c r="R1204" i="7"/>
  <c r="S1236" i="7"/>
  <c r="R1236" i="7"/>
  <c r="R416" i="7"/>
  <c r="S416" i="7"/>
  <c r="S486" i="7"/>
  <c r="R486" i="7"/>
  <c r="R550" i="7"/>
  <c r="S550" i="7"/>
  <c r="S614" i="7"/>
  <c r="R614" i="7"/>
  <c r="R678" i="7"/>
  <c r="S678" i="7"/>
  <c r="S777" i="7"/>
  <c r="R777" i="7"/>
  <c r="R829" i="7"/>
  <c r="S829" i="7"/>
  <c r="S861" i="7"/>
  <c r="R861" i="7"/>
  <c r="R893" i="7"/>
  <c r="S893" i="7"/>
  <c r="R925" i="7"/>
  <c r="S925" i="7"/>
  <c r="S977" i="7"/>
  <c r="R977" i="7"/>
  <c r="R664" i="7"/>
  <c r="S664" i="7"/>
  <c r="S910" i="7"/>
  <c r="R910" i="7"/>
  <c r="R1069" i="7"/>
  <c r="S1069" i="7"/>
  <c r="S1158" i="7"/>
  <c r="R1158" i="7"/>
  <c r="S1241" i="7"/>
  <c r="R1241" i="7"/>
  <c r="R1277" i="7"/>
  <c r="S1277" i="7"/>
  <c r="R480" i="7"/>
  <c r="S480" i="7"/>
  <c r="S786" i="7"/>
  <c r="R786" i="7"/>
  <c r="R962" i="7"/>
  <c r="S962" i="7"/>
  <c r="R1078" i="7"/>
  <c r="S1078" i="7"/>
  <c r="R1194" i="7"/>
  <c r="S1194" i="7"/>
  <c r="S1254" i="7"/>
  <c r="R1254" i="7"/>
  <c r="S1286" i="7"/>
  <c r="R1286" i="7"/>
  <c r="S1338" i="7"/>
  <c r="R1338" i="7"/>
  <c r="R1370" i="7"/>
  <c r="S1370" i="7"/>
  <c r="S1402" i="7"/>
  <c r="R1402" i="7"/>
  <c r="S1454" i="7"/>
  <c r="R1454" i="7"/>
  <c r="S1506" i="7"/>
  <c r="R1506" i="7"/>
  <c r="S1538" i="7"/>
  <c r="R1538" i="7"/>
  <c r="R1570" i="7"/>
  <c r="S1570" i="7"/>
  <c r="R1602" i="7"/>
  <c r="S1602" i="7"/>
  <c r="S1634" i="7"/>
  <c r="R1634" i="7"/>
  <c r="S1666" i="7"/>
  <c r="R1666" i="7"/>
  <c r="R1718" i="7"/>
  <c r="S1718" i="7"/>
  <c r="S1750" i="7"/>
  <c r="R1750" i="7"/>
  <c r="R1782" i="7"/>
  <c r="S1782" i="7"/>
  <c r="S1858" i="7"/>
  <c r="R1858" i="7"/>
  <c r="S370" i="7"/>
  <c r="R370" i="7"/>
  <c r="R648" i="7"/>
  <c r="S648" i="7"/>
  <c r="R870" i="7"/>
  <c r="S870" i="7"/>
  <c r="R997" i="7"/>
  <c r="S997" i="7"/>
  <c r="S1105" i="7"/>
  <c r="R1105" i="7"/>
  <c r="R1916" i="7"/>
  <c r="S1916" i="7"/>
  <c r="R2462" i="7"/>
  <c r="S2462" i="7"/>
  <c r="R2658" i="7"/>
  <c r="S2658" i="7"/>
  <c r="R1520" i="7"/>
  <c r="S1520" i="7"/>
  <c r="R1968" i="7"/>
  <c r="S1968" i="7"/>
  <c r="S2236" i="7"/>
  <c r="R2236" i="7"/>
  <c r="R2647" i="7"/>
  <c r="S2647" i="7"/>
  <c r="R2867" i="7"/>
  <c r="S2867" i="7"/>
  <c r="S3015" i="7"/>
  <c r="R3015" i="7"/>
  <c r="S3179" i="7"/>
  <c r="R3179" i="7"/>
  <c r="S3339" i="7"/>
  <c r="R3339" i="7"/>
  <c r="S3435" i="7"/>
  <c r="R3435" i="7"/>
  <c r="R3579" i="7"/>
  <c r="S3579" i="7"/>
  <c r="S2950" i="7"/>
  <c r="R2950" i="7"/>
  <c r="S2264" i="7"/>
  <c r="R2264" i="7"/>
  <c r="R2539" i="7"/>
  <c r="S2539" i="7"/>
  <c r="R2804" i="7"/>
  <c r="S2804" i="7"/>
  <c r="R2960" i="7"/>
  <c r="S2960" i="7"/>
  <c r="R3136" i="7"/>
  <c r="S3136" i="7"/>
  <c r="R3280" i="7"/>
  <c r="S3280" i="7"/>
  <c r="R3408" i="7"/>
  <c r="S3408" i="7"/>
  <c r="R3536" i="7"/>
  <c r="S3536" i="7"/>
  <c r="S2067" i="7"/>
  <c r="R2067" i="7"/>
  <c r="R2926" i="7"/>
  <c r="S2926" i="7"/>
  <c r="R1963" i="7"/>
  <c r="S1963" i="7"/>
  <c r="R2412" i="7"/>
  <c r="S2412" i="7"/>
  <c r="R2707" i="7"/>
  <c r="S2707" i="7"/>
  <c r="R2897" i="7"/>
  <c r="S2897" i="7"/>
  <c r="R3089" i="7"/>
  <c r="S3089" i="7"/>
  <c r="R3217" i="7"/>
  <c r="S3217" i="7"/>
  <c r="R3345" i="7"/>
  <c r="S3345" i="7"/>
  <c r="R3473" i="7"/>
  <c r="S3473" i="7"/>
  <c r="R3601" i="7"/>
  <c r="S3601" i="7"/>
  <c r="R2652" i="7"/>
  <c r="S2652" i="7"/>
  <c r="R3118" i="7"/>
  <c r="S3118" i="7"/>
  <c r="S3534" i="7"/>
  <c r="R3534" i="7"/>
  <c r="S3594" i="7"/>
  <c r="R3594" i="7"/>
  <c r="R1975" i="7"/>
  <c r="S1975" i="7"/>
  <c r="R2478" i="7"/>
  <c r="S2478" i="7"/>
  <c r="R2770" i="7"/>
  <c r="S2770" i="7"/>
  <c r="S1887" i="7"/>
  <c r="R1887" i="7"/>
  <c r="R1749" i="7"/>
  <c r="S1749" i="7"/>
  <c r="S2360" i="7"/>
  <c r="R2360" i="7"/>
  <c r="R2733" i="7"/>
  <c r="S2733" i="7"/>
  <c r="S2915" i="7"/>
  <c r="R2915" i="7"/>
  <c r="S3083" i="7"/>
  <c r="R3083" i="7"/>
  <c r="S3211" i="7"/>
  <c r="R3211" i="7"/>
  <c r="S3323" i="7"/>
  <c r="R3323" i="7"/>
  <c r="R3483" i="7"/>
  <c r="S3483" i="7"/>
  <c r="R3611" i="7"/>
  <c r="S3611" i="7"/>
  <c r="S3030" i="7"/>
  <c r="R3030" i="7"/>
  <c r="S2227" i="7"/>
  <c r="R2227" i="7"/>
  <c r="R2507" i="7"/>
  <c r="S2507" i="7"/>
  <c r="R2788" i="7"/>
  <c r="S2788" i="7"/>
  <c r="S3000" i="7"/>
  <c r="R3000" i="7"/>
  <c r="R3152" i="7"/>
  <c r="S3152" i="7"/>
  <c r="R3264" i="7"/>
  <c r="S3264" i="7"/>
  <c r="R3392" i="7"/>
  <c r="S3392" i="7"/>
  <c r="S3520" i="7"/>
  <c r="R3520" i="7"/>
  <c r="R1781" i="7"/>
  <c r="S1781" i="7"/>
  <c r="R2890" i="7"/>
  <c r="S2890" i="7"/>
  <c r="R1771" i="7"/>
  <c r="S1771" i="7"/>
  <c r="R1245" i="7"/>
  <c r="S1245" i="7"/>
  <c r="S1279" i="7"/>
  <c r="R1279" i="7"/>
  <c r="S1331" i="7"/>
  <c r="R1331" i="7"/>
  <c r="S1363" i="7"/>
  <c r="R1363" i="7"/>
  <c r="S1395" i="7"/>
  <c r="R1395" i="7"/>
  <c r="S1427" i="7"/>
  <c r="R1427" i="7"/>
  <c r="R496" i="7"/>
  <c r="S496" i="7"/>
  <c r="R1190" i="7"/>
  <c r="S1190" i="7"/>
  <c r="R1341" i="7"/>
  <c r="S1341" i="7"/>
  <c r="R1405" i="7"/>
  <c r="S1405" i="7"/>
  <c r="R1505" i="7"/>
  <c r="S1505" i="7"/>
  <c r="R1548" i="7"/>
  <c r="S1548" i="7"/>
  <c r="R1591" i="7"/>
  <c r="S1591" i="7"/>
  <c r="R1165" i="7"/>
  <c r="S1165" i="7"/>
  <c r="S1344" i="7"/>
  <c r="R1344" i="7"/>
  <c r="R1408" i="7"/>
  <c r="S1408" i="7"/>
  <c r="S1517" i="7"/>
  <c r="R1517" i="7"/>
  <c r="S1560" i="7"/>
  <c r="R1560" i="7"/>
  <c r="S1603" i="7"/>
  <c r="R1603" i="7"/>
  <c r="R1645" i="7"/>
  <c r="S1645" i="7"/>
  <c r="R1688" i="7"/>
  <c r="S1688" i="7"/>
  <c r="S1751" i="7"/>
  <c r="R1751" i="7"/>
  <c r="R1837" i="7"/>
  <c r="S1837" i="7"/>
  <c r="S1880" i="7"/>
  <c r="R1880" i="7"/>
  <c r="S1913" i="7"/>
  <c r="R1913" i="7"/>
  <c r="S1965" i="7"/>
  <c r="R1965" i="7"/>
  <c r="S1997" i="7"/>
  <c r="R1997" i="7"/>
  <c r="S2029" i="7"/>
  <c r="R2029" i="7"/>
  <c r="S2061" i="7"/>
  <c r="R2061" i="7"/>
  <c r="S2093" i="7"/>
  <c r="R2093" i="7"/>
  <c r="S2125" i="7"/>
  <c r="R2125" i="7"/>
  <c r="S2157" i="7"/>
  <c r="R2157" i="7"/>
  <c r="S2189" i="7"/>
  <c r="R2189" i="7"/>
  <c r="S2221" i="7"/>
  <c r="R2221" i="7"/>
  <c r="R560" i="7"/>
  <c r="S560" i="7"/>
  <c r="R1106" i="7"/>
  <c r="S1106" i="7"/>
  <c r="S1345" i="7"/>
  <c r="R1345" i="7"/>
  <c r="S1409" i="7"/>
  <c r="R1409" i="7"/>
  <c r="S1519" i="7"/>
  <c r="R1519" i="7"/>
  <c r="S1561" i="7"/>
  <c r="R1561" i="7"/>
  <c r="R1604" i="7"/>
  <c r="S1604" i="7"/>
  <c r="S1647" i="7"/>
  <c r="R1647" i="7"/>
  <c r="S1689" i="7"/>
  <c r="R1689" i="7"/>
  <c r="R1752" i="7"/>
  <c r="S1752" i="7"/>
  <c r="R1839" i="7"/>
  <c r="S1839" i="7"/>
  <c r="S1881" i="7"/>
  <c r="R1881" i="7"/>
  <c r="R1914" i="7"/>
  <c r="S1914" i="7"/>
  <c r="R1970" i="7"/>
  <c r="S1970" i="7"/>
  <c r="R2002" i="7"/>
  <c r="S2002" i="7"/>
  <c r="R2034" i="7"/>
  <c r="S2034" i="7"/>
  <c r="S2066" i="7"/>
  <c r="R2066" i="7"/>
  <c r="R2098" i="7"/>
  <c r="S2098" i="7"/>
  <c r="R2130" i="7"/>
  <c r="S2130" i="7"/>
  <c r="S2162" i="7"/>
  <c r="R2162" i="7"/>
  <c r="R2194" i="7"/>
  <c r="S2194" i="7"/>
  <c r="S2226" i="7"/>
  <c r="R2226" i="7"/>
  <c r="S1531" i="7"/>
  <c r="R1531" i="7"/>
  <c r="S1648" i="7"/>
  <c r="R1648" i="7"/>
  <c r="S1753" i="7"/>
  <c r="R1753" i="7"/>
  <c r="R1883" i="7"/>
  <c r="S1883" i="7"/>
  <c r="R1972" i="7"/>
  <c r="S1972" i="7"/>
  <c r="R2036" i="7"/>
  <c r="S2036" i="7"/>
  <c r="R2100" i="7"/>
  <c r="S2100" i="7"/>
  <c r="R2164" i="7"/>
  <c r="S2164" i="7"/>
  <c r="R2228" i="7"/>
  <c r="S2228" i="7"/>
  <c r="S2265" i="7"/>
  <c r="R2265" i="7"/>
  <c r="S2321" i="7"/>
  <c r="R2321" i="7"/>
  <c r="S2353" i="7"/>
  <c r="R2353" i="7"/>
  <c r="S2385" i="7"/>
  <c r="R2385" i="7"/>
  <c r="S2417" i="7"/>
  <c r="R2417" i="7"/>
  <c r="S2449" i="7"/>
  <c r="R2449" i="7"/>
  <c r="S2481" i="7"/>
  <c r="R2481" i="7"/>
  <c r="S2513" i="7"/>
  <c r="R2513" i="7"/>
  <c r="S2545" i="7"/>
  <c r="R2545" i="7"/>
  <c r="R2641" i="7"/>
  <c r="S2641" i="7"/>
  <c r="R2673" i="7"/>
  <c r="S2673" i="7"/>
  <c r="R2705" i="7"/>
  <c r="S2705" i="7"/>
  <c r="R1388" i="7"/>
  <c r="S1388" i="7"/>
  <c r="R1607" i="7"/>
  <c r="S1607" i="7"/>
  <c r="R1692" i="7"/>
  <c r="S1692" i="7"/>
  <c r="S1841" i="7"/>
  <c r="R1841" i="7"/>
  <c r="R2039" i="7"/>
  <c r="S2039" i="7"/>
  <c r="R2103" i="7"/>
  <c r="S2103" i="7"/>
  <c r="R2167" i="7"/>
  <c r="S2167" i="7"/>
  <c r="R2230" i="7"/>
  <c r="S2230" i="7"/>
  <c r="R2266" i="7"/>
  <c r="S2266" i="7"/>
  <c r="R2318" i="7"/>
  <c r="S2318" i="7"/>
  <c r="R2414" i="7"/>
  <c r="S2414" i="7"/>
  <c r="R2494" i="7"/>
  <c r="S2494" i="7"/>
  <c r="R2642" i="7"/>
  <c r="S2642" i="7"/>
  <c r="R2738" i="7"/>
  <c r="S2738" i="7"/>
  <c r="R1643" i="7"/>
  <c r="S1643" i="7"/>
  <c r="R2000" i="7"/>
  <c r="S2000" i="7"/>
  <c r="S2107" i="7"/>
  <c r="R2107" i="7"/>
  <c r="S2456" i="7"/>
  <c r="R2456" i="7"/>
  <c r="R2711" i="7"/>
  <c r="S2711" i="7"/>
  <c r="S2899" i="7"/>
  <c r="R2899" i="7"/>
  <c r="S3047" i="7"/>
  <c r="R3047" i="7"/>
  <c r="S3163" i="7"/>
  <c r="R3163" i="7"/>
  <c r="S3291" i="7"/>
  <c r="R3291" i="7"/>
  <c r="S3419" i="7"/>
  <c r="R3419" i="7"/>
  <c r="R3499" i="7"/>
  <c r="S3499" i="7"/>
  <c r="R2511" i="7"/>
  <c r="S2511" i="7"/>
  <c r="R3178" i="7"/>
  <c r="S3178" i="7"/>
  <c r="R2347" i="7"/>
  <c r="S2347" i="7"/>
  <c r="R2672" i="7"/>
  <c r="S2672" i="7"/>
  <c r="R2864" i="7"/>
  <c r="S2864" i="7"/>
  <c r="S3016" i="7"/>
  <c r="R3016" i="7"/>
  <c r="R3184" i="7"/>
  <c r="S3184" i="7"/>
  <c r="R3296" i="7"/>
  <c r="S3296" i="7"/>
  <c r="R3424" i="7"/>
  <c r="S3424" i="7"/>
  <c r="S3552" i="7"/>
  <c r="R3552" i="7"/>
  <c r="S2232" i="7"/>
  <c r="R2232" i="7"/>
  <c r="S2798" i="7"/>
  <c r="R2798" i="7"/>
  <c r="R1589" i="7"/>
  <c r="S1589" i="7"/>
  <c r="S2316" i="7"/>
  <c r="R2316" i="7"/>
  <c r="R2476" i="7"/>
  <c r="S2476" i="7"/>
  <c r="R2731" i="7"/>
  <c r="S2731" i="7"/>
  <c r="R2865" i="7"/>
  <c r="S2865" i="7"/>
  <c r="R2945" i="7"/>
  <c r="S2945" i="7"/>
  <c r="R3049" i="7"/>
  <c r="S3049" i="7"/>
  <c r="R3153" i="7"/>
  <c r="S3153" i="7"/>
  <c r="R3249" i="7"/>
  <c r="S3249" i="7"/>
  <c r="R3313" i="7"/>
  <c r="S3313" i="7"/>
  <c r="R3393" i="7"/>
  <c r="S3393" i="7"/>
  <c r="R3505" i="7"/>
  <c r="S3505" i="7"/>
  <c r="R3569" i="7"/>
  <c r="S3569" i="7"/>
  <c r="R1868" i="7"/>
  <c r="S1868" i="7"/>
  <c r="R2495" i="7"/>
  <c r="S2495" i="7"/>
  <c r="R2954" i="7"/>
  <c r="S2954" i="7"/>
  <c r="S3590" i="7"/>
  <c r="R3590" i="7"/>
  <c r="S3334" i="7"/>
  <c r="R3334" i="7"/>
  <c r="S3470" i="7"/>
  <c r="R3470" i="7"/>
  <c r="S3530" i="7"/>
  <c r="R3530" i="7"/>
  <c r="R3210" i="7"/>
  <c r="S3210" i="7"/>
  <c r="R2334" i="7"/>
  <c r="S2334" i="7"/>
  <c r="R2430" i="7"/>
  <c r="S2430" i="7"/>
  <c r="R2626" i="7"/>
  <c r="S2626" i="7"/>
  <c r="R2722" i="7"/>
  <c r="S2722" i="7"/>
  <c r="R1685" i="7"/>
  <c r="S1685" i="7"/>
  <c r="R2064" i="7"/>
  <c r="S2064" i="7"/>
  <c r="S2296" i="7"/>
  <c r="R2296" i="7"/>
  <c r="S2520" i="7"/>
  <c r="R2520" i="7"/>
  <c r="R2791" i="7"/>
  <c r="S2791" i="7"/>
  <c r="S2947" i="7"/>
  <c r="R2947" i="7"/>
  <c r="S3131" i="7"/>
  <c r="R3131" i="7"/>
  <c r="S3259" i="7"/>
  <c r="R3259" i="7"/>
  <c r="S3387" i="7"/>
  <c r="R3387" i="7"/>
  <c r="R3531" i="7"/>
  <c r="S3531" i="7"/>
  <c r="R3627" i="7"/>
  <c r="S3627" i="7"/>
  <c r="S3110" i="7"/>
  <c r="R3110" i="7"/>
  <c r="R2315" i="7"/>
  <c r="S2315" i="7"/>
  <c r="R2640" i="7"/>
  <c r="S2640" i="7"/>
  <c r="R2880" i="7"/>
  <c r="S2880" i="7"/>
  <c r="R3032" i="7"/>
  <c r="S3032" i="7"/>
  <c r="R3168" i="7"/>
  <c r="S3168" i="7"/>
  <c r="R3312" i="7"/>
  <c r="S3312" i="7"/>
  <c r="R3440" i="7"/>
  <c r="S3440" i="7"/>
  <c r="S3568" i="7"/>
  <c r="R3568" i="7"/>
  <c r="R2351" i="7"/>
  <c r="S2351" i="7"/>
  <c r="R2970" i="7"/>
  <c r="S2970" i="7"/>
  <c r="R2168" i="7"/>
  <c r="S2168" i="7"/>
  <c r="S2348" i="7"/>
  <c r="R2348" i="7"/>
  <c r="R2540" i="7"/>
  <c r="S2540" i="7"/>
  <c r="R2752" i="7"/>
  <c r="S2752" i="7"/>
  <c r="R2881" i="7"/>
  <c r="S2881" i="7"/>
  <c r="R2961" i="7"/>
  <c r="S2961" i="7"/>
  <c r="R3105" i="7"/>
  <c r="S3105" i="7"/>
  <c r="R3201" i="7"/>
  <c r="S3201" i="7"/>
  <c r="R3281" i="7"/>
  <c r="S3281" i="7"/>
  <c r="R3377" i="7"/>
  <c r="S3377" i="7"/>
  <c r="R3457" i="7"/>
  <c r="S3457" i="7"/>
  <c r="R3521" i="7"/>
  <c r="S3521" i="7"/>
  <c r="S1372" i="7"/>
  <c r="R1372" i="7"/>
  <c r="R2423" i="7"/>
  <c r="S2423" i="7"/>
  <c r="S2910" i="7"/>
  <c r="R2910" i="7"/>
  <c r="S3166" i="7"/>
  <c r="R3166" i="7"/>
  <c r="S3270" i="7"/>
  <c r="R3270" i="7"/>
  <c r="R3406" i="7"/>
  <c r="S3406" i="7"/>
  <c r="S3466" i="7"/>
  <c r="R3466" i="7"/>
  <c r="R457" i="7"/>
  <c r="S457" i="7"/>
  <c r="S489" i="7"/>
  <c r="R489" i="7"/>
  <c r="S521" i="7"/>
  <c r="R521" i="7"/>
  <c r="R553" i="7"/>
  <c r="S553" i="7"/>
  <c r="R585" i="7"/>
  <c r="S585" i="7"/>
  <c r="R617" i="7"/>
  <c r="S617" i="7"/>
  <c r="R649" i="7"/>
  <c r="S649" i="7"/>
  <c r="S681" i="7"/>
  <c r="R681" i="7"/>
  <c r="S282" i="7"/>
  <c r="R282" i="7"/>
  <c r="R410" i="7"/>
  <c r="S410" i="7"/>
  <c r="R206" i="7"/>
  <c r="S206" i="7"/>
  <c r="S366" i="7"/>
  <c r="R366" i="7"/>
  <c r="R431" i="7"/>
  <c r="S431" i="7"/>
  <c r="R463" i="7"/>
  <c r="S463" i="7"/>
  <c r="R495" i="7"/>
  <c r="S495" i="7"/>
  <c r="R527" i="7"/>
  <c r="S527" i="7"/>
  <c r="R559" i="7"/>
  <c r="S559" i="7"/>
  <c r="R591" i="7"/>
  <c r="S591" i="7"/>
  <c r="R623" i="7"/>
  <c r="S623" i="7"/>
  <c r="S655" i="7"/>
  <c r="R655" i="7"/>
  <c r="S258" i="7"/>
  <c r="R258" i="7"/>
  <c r="S466" i="7"/>
  <c r="R466" i="7"/>
  <c r="S530" i="7"/>
  <c r="R530" i="7"/>
  <c r="R594" i="7"/>
  <c r="S594" i="7"/>
  <c r="R658" i="7"/>
  <c r="S658" i="7"/>
  <c r="S703" i="7"/>
  <c r="R703" i="7"/>
  <c r="R827" i="7"/>
  <c r="S827" i="7"/>
  <c r="S859" i="7"/>
  <c r="R859" i="7"/>
  <c r="R891" i="7"/>
  <c r="S891" i="7"/>
  <c r="R923" i="7"/>
  <c r="S923" i="7"/>
  <c r="S979" i="7"/>
  <c r="R979" i="7"/>
  <c r="S1011" i="7"/>
  <c r="R1011" i="7"/>
  <c r="S1087" i="7"/>
  <c r="R1087" i="7"/>
  <c r="S1119" i="7"/>
  <c r="R1119" i="7"/>
  <c r="S1191" i="7"/>
  <c r="R1191" i="7"/>
  <c r="S1223" i="7"/>
  <c r="R1223" i="7"/>
  <c r="R274" i="7"/>
  <c r="S274" i="7"/>
  <c r="S468" i="7"/>
  <c r="R468" i="7"/>
  <c r="S532" i="7"/>
  <c r="R532" i="7"/>
  <c r="S596" i="7"/>
  <c r="R596" i="7"/>
  <c r="S660" i="7"/>
  <c r="R660" i="7"/>
  <c r="R704" i="7"/>
  <c r="S704" i="7"/>
  <c r="R820" i="7"/>
  <c r="S820" i="7"/>
  <c r="R852" i="7"/>
  <c r="S852" i="7"/>
  <c r="S884" i="7"/>
  <c r="R884" i="7"/>
  <c r="S916" i="7"/>
  <c r="R916" i="7"/>
  <c r="S968" i="7"/>
  <c r="R968" i="7"/>
  <c r="S1000" i="7"/>
  <c r="R1000" i="7"/>
  <c r="S1076" i="7"/>
  <c r="R1076" i="7"/>
  <c r="S1108" i="7"/>
  <c r="R1108" i="7"/>
  <c r="S1164" i="7"/>
  <c r="R1164" i="7"/>
  <c r="R1220" i="7"/>
  <c r="S1220" i="7"/>
  <c r="S162" i="7"/>
  <c r="R162" i="7"/>
  <c r="S454" i="7"/>
  <c r="R454" i="7"/>
  <c r="R518" i="7"/>
  <c r="S518" i="7"/>
  <c r="R582" i="7"/>
  <c r="S582" i="7"/>
  <c r="R646" i="7"/>
  <c r="S646" i="7"/>
  <c r="S697" i="7"/>
  <c r="R697" i="7"/>
  <c r="S793" i="7"/>
  <c r="R793" i="7"/>
  <c r="R845" i="7"/>
  <c r="S845" i="7"/>
  <c r="R877" i="7"/>
  <c r="S877" i="7"/>
  <c r="R909" i="7"/>
  <c r="S909" i="7"/>
  <c r="S961" i="7"/>
  <c r="R961" i="7"/>
  <c r="R536" i="7"/>
  <c r="S536" i="7"/>
  <c r="R846" i="7"/>
  <c r="S846" i="7"/>
  <c r="S993" i="7"/>
  <c r="R993" i="7"/>
  <c r="R1101" i="7"/>
  <c r="S1101" i="7"/>
  <c r="S1209" i="7"/>
  <c r="R1209" i="7"/>
  <c r="R1261" i="7"/>
  <c r="S1261" i="7"/>
  <c r="R1293" i="7"/>
  <c r="S1293" i="7"/>
  <c r="R608" i="7"/>
  <c r="S608" i="7"/>
  <c r="S866" i="7"/>
  <c r="R866" i="7"/>
  <c r="R1002" i="7"/>
  <c r="S1002" i="7"/>
  <c r="R1110" i="7"/>
  <c r="S1110" i="7"/>
  <c r="R1226" i="7"/>
  <c r="S1226" i="7"/>
  <c r="S1270" i="7"/>
  <c r="R1270" i="7"/>
  <c r="R1322" i="7"/>
  <c r="S1322" i="7"/>
  <c r="R1354" i="7"/>
  <c r="S1354" i="7"/>
  <c r="R1386" i="7"/>
  <c r="S1386" i="7"/>
  <c r="S1418" i="7"/>
  <c r="R1418" i="7"/>
  <c r="R1470" i="7"/>
  <c r="S1470" i="7"/>
  <c r="S1522" i="7"/>
  <c r="R1522" i="7"/>
  <c r="S1554" i="7"/>
  <c r="R1554" i="7"/>
  <c r="S1586" i="7"/>
  <c r="R1586" i="7"/>
  <c r="S1618" i="7"/>
  <c r="R1618" i="7"/>
  <c r="S1650" i="7"/>
  <c r="R1650" i="7"/>
  <c r="S1682" i="7"/>
  <c r="R1682" i="7"/>
  <c r="R1734" i="7"/>
  <c r="S1734" i="7"/>
  <c r="R1766" i="7"/>
  <c r="S1766" i="7"/>
  <c r="R1842" i="7"/>
  <c r="S1842" i="7"/>
  <c r="R1874" i="7"/>
  <c r="S1874" i="7"/>
  <c r="R520" i="7"/>
  <c r="S520" i="7"/>
  <c r="R790" i="7"/>
  <c r="S790" i="7"/>
  <c r="R950" i="7"/>
  <c r="S950" i="7"/>
  <c r="S1073" i="7"/>
  <c r="R1073" i="7"/>
  <c r="R1154" i="7"/>
  <c r="S1154" i="7"/>
  <c r="R2398" i="7"/>
  <c r="S2398" i="7"/>
  <c r="R2526" i="7"/>
  <c r="S2526" i="7"/>
  <c r="R2754" i="7"/>
  <c r="S2754" i="7"/>
  <c r="S1759" i="7"/>
  <c r="R1759" i="7"/>
  <c r="R1404" i="7"/>
  <c r="S1404" i="7"/>
  <c r="S2392" i="7"/>
  <c r="R2392" i="7"/>
  <c r="R2755" i="7"/>
  <c r="S2755" i="7"/>
  <c r="S2931" i="7"/>
  <c r="R2931" i="7"/>
  <c r="S3099" i="7"/>
  <c r="R3099" i="7"/>
  <c r="S3243" i="7"/>
  <c r="R3243" i="7"/>
  <c r="S3371" i="7"/>
  <c r="R3371" i="7"/>
  <c r="R3515" i="7"/>
  <c r="S3515" i="7"/>
  <c r="R2383" i="7"/>
  <c r="S2383" i="7"/>
  <c r="R1665" i="7"/>
  <c r="S1665" i="7"/>
  <c r="R2379" i="7"/>
  <c r="S2379" i="7"/>
  <c r="R2729" i="7"/>
  <c r="S2729" i="7"/>
  <c r="R2912" i="7"/>
  <c r="S2912" i="7"/>
  <c r="S3048" i="7"/>
  <c r="R3048" i="7"/>
  <c r="S3200" i="7"/>
  <c r="R3200" i="7"/>
  <c r="R3344" i="7"/>
  <c r="S3344" i="7"/>
  <c r="S3456" i="7"/>
  <c r="R3456" i="7"/>
  <c r="S3600" i="7"/>
  <c r="R3600" i="7"/>
  <c r="R2684" i="7"/>
  <c r="S2684" i="7"/>
  <c r="R3098" i="7"/>
  <c r="S3098" i="7"/>
  <c r="R2231" i="7"/>
  <c r="S2231" i="7"/>
  <c r="S2508" i="7"/>
  <c r="R2508" i="7"/>
  <c r="S2789" i="7"/>
  <c r="R2789" i="7"/>
  <c r="R3001" i="7"/>
  <c r="S3001" i="7"/>
  <c r="R3169" i="7"/>
  <c r="S3169" i="7"/>
  <c r="R3297" i="7"/>
  <c r="S3297" i="7"/>
  <c r="R3425" i="7"/>
  <c r="S3425" i="7"/>
  <c r="R3553" i="7"/>
  <c r="S3553" i="7"/>
  <c r="R2123" i="7"/>
  <c r="S2123" i="7"/>
  <c r="R2866" i="7"/>
  <c r="S2866" i="7"/>
  <c r="S3398" i="7"/>
  <c r="R3398" i="7"/>
  <c r="R3342" i="7"/>
  <c r="S3342" i="7"/>
  <c r="R3402" i="7"/>
  <c r="S3402" i="7"/>
  <c r="R2382" i="7"/>
  <c r="S2382" i="7"/>
  <c r="R2706" i="7"/>
  <c r="S2706" i="7"/>
  <c r="S1600" i="7"/>
  <c r="R1600" i="7"/>
  <c r="S2032" i="7"/>
  <c r="R2032" i="7"/>
  <c r="S2176" i="7"/>
  <c r="R2176" i="7"/>
  <c r="S2488" i="7"/>
  <c r="R2488" i="7"/>
  <c r="R2807" i="7"/>
  <c r="S2807" i="7"/>
  <c r="S2999" i="7"/>
  <c r="R2999" i="7"/>
  <c r="S3147" i="7"/>
  <c r="R3147" i="7"/>
  <c r="S3275" i="7"/>
  <c r="R3275" i="7"/>
  <c r="S3403" i="7"/>
  <c r="R3403" i="7"/>
  <c r="R3547" i="7"/>
  <c r="S3547" i="7"/>
  <c r="R2668" i="7"/>
  <c r="S2668" i="7"/>
  <c r="S1920" i="7"/>
  <c r="R1920" i="7"/>
  <c r="R2411" i="7"/>
  <c r="S2411" i="7"/>
  <c r="R2704" i="7"/>
  <c r="S2704" i="7"/>
  <c r="R2896" i="7"/>
  <c r="S2896" i="7"/>
  <c r="R3088" i="7"/>
  <c r="S3088" i="7"/>
  <c r="R3216" i="7"/>
  <c r="S3216" i="7"/>
  <c r="S3328" i="7"/>
  <c r="R3328" i="7"/>
  <c r="S3472" i="7"/>
  <c r="R3472" i="7"/>
  <c r="S3584" i="7"/>
  <c r="R3584" i="7"/>
  <c r="R2431" i="7"/>
  <c r="S2431" i="7"/>
  <c r="S3142" i="7"/>
  <c r="R3142" i="7"/>
  <c r="R1213" i="7"/>
  <c r="S1213" i="7"/>
  <c r="S1263" i="7"/>
  <c r="R1263" i="7"/>
  <c r="S1295" i="7"/>
  <c r="R1295" i="7"/>
  <c r="R1347" i="7"/>
  <c r="S1347" i="7"/>
  <c r="R1379" i="7"/>
  <c r="S1379" i="7"/>
  <c r="R1411" i="7"/>
  <c r="S1411" i="7"/>
  <c r="R1463" i="7"/>
  <c r="S1463" i="7"/>
  <c r="R1058" i="7"/>
  <c r="S1058" i="7"/>
  <c r="S1284" i="7"/>
  <c r="R1284" i="7"/>
  <c r="R1373" i="7"/>
  <c r="S1373" i="7"/>
  <c r="R1457" i="7"/>
  <c r="S1457" i="7"/>
  <c r="R1527" i="7"/>
  <c r="S1527" i="7"/>
  <c r="R1569" i="7"/>
  <c r="S1569" i="7"/>
  <c r="R890" i="7"/>
  <c r="S890" i="7"/>
  <c r="S1272" i="7"/>
  <c r="R1272" i="7"/>
  <c r="S1376" i="7"/>
  <c r="R1376" i="7"/>
  <c r="R1468" i="7"/>
  <c r="S1468" i="7"/>
  <c r="S1539" i="7"/>
  <c r="R1539" i="7"/>
  <c r="R1581" i="7"/>
  <c r="S1581" i="7"/>
  <c r="S1624" i="7"/>
  <c r="R1624" i="7"/>
  <c r="S1667" i="7"/>
  <c r="R1667" i="7"/>
  <c r="S1729" i="7"/>
  <c r="R1729" i="7"/>
  <c r="R1772" i="7"/>
  <c r="S1772" i="7"/>
  <c r="S1859" i="7"/>
  <c r="R1859" i="7"/>
  <c r="S1897" i="7"/>
  <c r="R1897" i="7"/>
  <c r="S1929" i="7"/>
  <c r="R1929" i="7"/>
  <c r="S1981" i="7"/>
  <c r="R1981" i="7"/>
  <c r="S2013" i="7"/>
  <c r="R2013" i="7"/>
  <c r="S2045" i="7"/>
  <c r="R2045" i="7"/>
  <c r="S2077" i="7"/>
  <c r="R2077" i="7"/>
  <c r="S2109" i="7"/>
  <c r="R2109" i="7"/>
  <c r="S2141" i="7"/>
  <c r="R2141" i="7"/>
  <c r="R2173" i="7"/>
  <c r="S2173" i="7"/>
  <c r="S2205" i="7"/>
  <c r="R2205" i="7"/>
  <c r="R2237" i="7"/>
  <c r="S2237" i="7"/>
  <c r="R906" i="7"/>
  <c r="S906" i="7"/>
  <c r="S1276" i="7"/>
  <c r="R1276" i="7"/>
  <c r="S1377" i="7"/>
  <c r="R1377" i="7"/>
  <c r="S1469" i="7"/>
  <c r="R1469" i="7"/>
  <c r="R1540" i="7"/>
  <c r="S1540" i="7"/>
  <c r="S1583" i="7"/>
  <c r="R1583" i="7"/>
  <c r="S1625" i="7"/>
  <c r="R1625" i="7"/>
  <c r="R1668" i="7"/>
  <c r="S1668" i="7"/>
  <c r="S1731" i="7"/>
  <c r="R1731" i="7"/>
  <c r="R1773" i="7"/>
  <c r="S1773" i="7"/>
  <c r="R1860" i="7"/>
  <c r="S1860" i="7"/>
  <c r="R1898" i="7"/>
  <c r="S1898" i="7"/>
  <c r="R1930" i="7"/>
  <c r="S1930" i="7"/>
  <c r="R1986" i="7"/>
  <c r="S1986" i="7"/>
  <c r="R2018" i="7"/>
  <c r="S2018" i="7"/>
  <c r="S2050" i="7"/>
  <c r="R2050" i="7"/>
  <c r="R2082" i="7"/>
  <c r="S2082" i="7"/>
  <c r="S2114" i="7"/>
  <c r="R2114" i="7"/>
  <c r="R2146" i="7"/>
  <c r="S2146" i="7"/>
  <c r="R2178" i="7"/>
  <c r="S2178" i="7"/>
  <c r="R2210" i="7"/>
  <c r="S2210" i="7"/>
  <c r="S1348" i="7"/>
  <c r="R1348" i="7"/>
  <c r="S1605" i="7"/>
  <c r="R1605" i="7"/>
  <c r="R1691" i="7"/>
  <c r="S1691" i="7"/>
  <c r="R1840" i="7"/>
  <c r="S1840" i="7"/>
  <c r="S1915" i="7"/>
  <c r="R1915" i="7"/>
  <c r="R2004" i="7"/>
  <c r="S2004" i="7"/>
  <c r="R2068" i="7"/>
  <c r="S2068" i="7"/>
  <c r="R2132" i="7"/>
  <c r="S2132" i="7"/>
  <c r="R2196" i="7"/>
  <c r="S2196" i="7"/>
  <c r="S2249" i="7"/>
  <c r="R2249" i="7"/>
  <c r="S2305" i="7"/>
  <c r="R2305" i="7"/>
  <c r="S2337" i="7"/>
  <c r="R2337" i="7"/>
  <c r="S2369" i="7"/>
  <c r="R2369" i="7"/>
  <c r="S2401" i="7"/>
  <c r="R2401" i="7"/>
  <c r="S2433" i="7"/>
  <c r="R2433" i="7"/>
  <c r="S2465" i="7"/>
  <c r="R2465" i="7"/>
  <c r="S2497" i="7"/>
  <c r="R2497" i="7"/>
  <c r="S2529" i="7"/>
  <c r="R2529" i="7"/>
  <c r="S2625" i="7"/>
  <c r="R2625" i="7"/>
  <c r="R2657" i="7"/>
  <c r="S2657" i="7"/>
  <c r="R2689" i="7"/>
  <c r="S2689" i="7"/>
  <c r="R970" i="7"/>
  <c r="S970" i="7"/>
  <c r="R1536" i="7"/>
  <c r="S1536" i="7"/>
  <c r="R1649" i="7"/>
  <c r="S1649" i="7"/>
  <c r="R1755" i="7"/>
  <c r="S1755" i="7"/>
  <c r="R2007" i="7"/>
  <c r="S2007" i="7"/>
  <c r="R2071" i="7"/>
  <c r="S2071" i="7"/>
  <c r="R2135" i="7"/>
  <c r="S2135" i="7"/>
  <c r="R2199" i="7"/>
  <c r="S2199" i="7"/>
  <c r="R2250" i="7"/>
  <c r="S2250" i="7"/>
  <c r="R2302" i="7"/>
  <c r="S2302" i="7"/>
  <c r="R2350" i="7"/>
  <c r="S2350" i="7"/>
  <c r="R2446" i="7"/>
  <c r="S2446" i="7"/>
  <c r="R2542" i="7"/>
  <c r="S2542" i="7"/>
  <c r="R2690" i="7"/>
  <c r="S2690" i="7"/>
  <c r="S1214" i="7"/>
  <c r="R1214" i="7"/>
  <c r="R1845" i="7"/>
  <c r="S1845" i="7"/>
  <c r="R2096" i="7"/>
  <c r="S2096" i="7"/>
  <c r="S2328" i="7"/>
  <c r="R2328" i="7"/>
  <c r="S2552" i="7"/>
  <c r="R2552" i="7"/>
  <c r="R2775" i="7"/>
  <c r="S2775" i="7"/>
  <c r="S2963" i="7"/>
  <c r="R2963" i="7"/>
  <c r="S3115" i="7"/>
  <c r="R3115" i="7"/>
  <c r="S3227" i="7"/>
  <c r="R3227" i="7"/>
  <c r="S3355" i="7"/>
  <c r="R3355" i="7"/>
  <c r="R3467" i="7"/>
  <c r="S3467" i="7"/>
  <c r="R3563" i="7"/>
  <c r="S3563" i="7"/>
  <c r="S2886" i="7"/>
  <c r="R2886" i="7"/>
  <c r="S2163" i="7"/>
  <c r="R2163" i="7"/>
  <c r="R2443" i="7"/>
  <c r="S2443" i="7"/>
  <c r="S2751" i="7"/>
  <c r="R2751" i="7"/>
  <c r="R2928" i="7"/>
  <c r="S2928" i="7"/>
  <c r="R3120" i="7"/>
  <c r="S3120" i="7"/>
  <c r="R3248" i="7"/>
  <c r="S3248" i="7"/>
  <c r="S3360" i="7"/>
  <c r="R3360" i="7"/>
  <c r="S3488" i="7"/>
  <c r="R3488" i="7"/>
  <c r="R3616" i="7"/>
  <c r="S3616" i="7"/>
  <c r="R2527" i="7"/>
  <c r="S2527" i="7"/>
  <c r="R3038" i="7"/>
  <c r="S3038" i="7"/>
  <c r="R2091" i="7"/>
  <c r="S2091" i="7"/>
  <c r="S2380" i="7"/>
  <c r="R2380" i="7"/>
  <c r="R2643" i="7"/>
  <c r="S2643" i="7"/>
  <c r="R2773" i="7"/>
  <c r="S2773" i="7"/>
  <c r="R2913" i="7"/>
  <c r="S2913" i="7"/>
  <c r="R3017" i="7"/>
  <c r="S3017" i="7"/>
  <c r="R3121" i="7"/>
  <c r="S3121" i="7"/>
  <c r="R3185" i="7"/>
  <c r="S3185" i="7"/>
  <c r="R3265" i="7"/>
  <c r="S3265" i="7"/>
  <c r="R3361" i="7"/>
  <c r="S3361" i="7"/>
  <c r="R3441" i="7"/>
  <c r="S3441" i="7"/>
  <c r="R3537" i="7"/>
  <c r="S3537" i="7"/>
  <c r="R3617" i="7"/>
  <c r="S3617" i="7"/>
  <c r="R2335" i="7"/>
  <c r="S2335" i="7"/>
  <c r="R2782" i="7"/>
  <c r="S2782" i="7"/>
  <c r="R3054" i="7"/>
  <c r="S3054" i="7"/>
  <c r="S3526" i="7"/>
  <c r="R3526" i="7"/>
  <c r="S3598" i="7"/>
  <c r="R3598" i="7"/>
  <c r="R3278" i="7"/>
  <c r="S3278" i="7"/>
  <c r="R3338" i="7"/>
  <c r="S3338" i="7"/>
  <c r="R1884" i="7"/>
  <c r="S1884" i="7"/>
  <c r="R2366" i="7"/>
  <c r="S2366" i="7"/>
  <c r="R2510" i="7"/>
  <c r="S2510" i="7"/>
  <c r="R2674" i="7"/>
  <c r="S2674" i="7"/>
  <c r="R1396" i="7"/>
  <c r="S1396" i="7"/>
  <c r="S1919" i="7"/>
  <c r="R1919" i="7"/>
  <c r="S1979" i="7"/>
  <c r="R1979" i="7"/>
  <c r="S2424" i="7"/>
  <c r="R2424" i="7"/>
  <c r="R2679" i="7"/>
  <c r="S2679" i="7"/>
  <c r="S2883" i="7"/>
  <c r="R2883" i="7"/>
  <c r="S3031" i="7"/>
  <c r="R3031" i="7"/>
  <c r="S3195" i="7"/>
  <c r="R3195" i="7"/>
  <c r="S3307" i="7"/>
  <c r="R3307" i="7"/>
  <c r="S3451" i="7"/>
  <c r="R3451" i="7"/>
  <c r="R3595" i="7"/>
  <c r="S3595" i="7"/>
  <c r="R2769" i="7"/>
  <c r="S2769" i="7"/>
  <c r="S2083" i="7"/>
  <c r="R2083" i="7"/>
  <c r="R2475" i="7"/>
  <c r="S2475" i="7"/>
  <c r="R2772" i="7"/>
  <c r="S2772" i="7"/>
  <c r="S2944" i="7"/>
  <c r="R2944" i="7"/>
  <c r="S3104" i="7"/>
  <c r="R3104" i="7"/>
  <c r="R3232" i="7"/>
  <c r="S3232" i="7"/>
  <c r="R3376" i="7"/>
  <c r="S3376" i="7"/>
  <c r="S3504" i="7"/>
  <c r="R3504" i="7"/>
  <c r="S1246" i="7"/>
  <c r="R1246" i="7"/>
  <c r="R2748" i="7"/>
  <c r="S2748" i="7"/>
  <c r="R3186" i="7"/>
  <c r="S3186" i="7"/>
  <c r="S2267" i="7"/>
  <c r="R2267" i="7"/>
  <c r="S2444" i="7"/>
  <c r="R2444" i="7"/>
  <c r="R2675" i="7"/>
  <c r="S2675" i="7"/>
  <c r="R2805" i="7"/>
  <c r="S2805" i="7"/>
  <c r="R2929" i="7"/>
  <c r="S2929" i="7"/>
  <c r="R3033" i="7"/>
  <c r="S3033" i="7"/>
  <c r="R3137" i="7"/>
  <c r="S3137" i="7"/>
  <c r="R3233" i="7"/>
  <c r="S3233" i="7"/>
  <c r="R3329" i="7"/>
  <c r="S3329" i="7"/>
  <c r="R3409" i="7"/>
  <c r="S3409" i="7"/>
  <c r="R3489" i="7"/>
  <c r="S3489" i="7"/>
  <c r="R3585" i="7"/>
  <c r="S3585" i="7"/>
  <c r="R2243" i="7"/>
  <c r="S2243" i="7"/>
  <c r="R2732" i="7"/>
  <c r="S2732" i="7"/>
  <c r="S3014" i="7"/>
  <c r="R3014" i="7"/>
  <c r="S3462" i="7"/>
  <c r="R3462" i="7"/>
  <c r="S3206" i="7"/>
  <c r="R3206" i="7"/>
  <c r="R3214" i="7"/>
  <c r="S3214" i="7"/>
  <c r="R3274" i="7"/>
  <c r="S3274" i="7"/>
  <c r="R23" i="7" l="1"/>
  <c r="S23" i="7"/>
  <c r="R19" i="7"/>
  <c r="S19" i="7"/>
  <c r="R22" i="7" l="1"/>
  <c r="S22" i="7"/>
  <c r="R18" i="7"/>
  <c r="S18" i="7"/>
  <c r="S21" i="7" l="1"/>
  <c r="R21" i="7"/>
  <c r="R17" i="7"/>
  <c r="S17" i="7"/>
  <c r="R20" i="7" l="1"/>
  <c r="S20" i="7"/>
  <c r="S16" i="7"/>
  <c r="R16" i="7"/>
  <c r="R15" i="7" l="1"/>
  <c r="S15" i="7"/>
  <c r="S14" i="7" l="1"/>
  <c r="R14" i="7"/>
  <c r="S13" i="7" l="1"/>
  <c r="R13" i="7"/>
  <c r="R12" i="7" l="1"/>
  <c r="S12" i="7"/>
  <c r="R11" i="7" l="1"/>
  <c r="S11" i="7"/>
  <c r="R10" i="7" l="1"/>
  <c r="S10" i="7"/>
  <c r="R9" i="7" l="1"/>
  <c r="S9" i="7"/>
  <c r="S8" i="7" l="1"/>
  <c r="R8" i="7"/>
  <c r="R7" i="7" l="1"/>
  <c r="S7" i="7"/>
  <c r="S6" i="7" l="1"/>
  <c r="R6" i="7"/>
  <c r="S5" i="7" l="1"/>
  <c r="R5" i="7"/>
  <c r="S4" i="7" l="1"/>
  <c r="R4" i="7"/>
  <c r="R3" i="7" l="1"/>
  <c r="S3" i="7"/>
  <c r="R2" i="7" l="1"/>
  <c r="S2" i="7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582CBEE-A353-44BE-8649-633FF926E8C3}" keepAlive="1" name="Query - Table3" description="Connection to the 'Table3' query in the workbook." type="5" refreshedVersion="0" background="1">
    <dbPr connection="Provider=Microsoft.Mashup.OleDb.1;Data Source=$Workbook$;Location=Table3;Extended Properties=&quot;&quot;" command="SELECT * FROM [Table3]"/>
  </connection>
</connections>
</file>

<file path=xl/sharedStrings.xml><?xml version="1.0" encoding="utf-8"?>
<sst xmlns="http://schemas.openxmlformats.org/spreadsheetml/2006/main" count="51656" uniqueCount="2400">
  <si>
    <t>ISO2</t>
  </si>
  <si>
    <t>Continent</t>
  </si>
  <si>
    <t>LDC</t>
  </si>
  <si>
    <t>Year</t>
  </si>
  <si>
    <t>Share below $3.65 a day</t>
  </si>
  <si>
    <t>50% of median - share of population below poverty line</t>
  </si>
  <si>
    <t>60% of median - share of population below poverty line</t>
  </si>
  <si>
    <t>Median income or consumption per day</t>
  </si>
  <si>
    <t>Women</t>
  </si>
  <si>
    <t>Men</t>
  </si>
  <si>
    <t>Total</t>
  </si>
  <si>
    <t>AL</t>
  </si>
  <si>
    <t>Europe</t>
  </si>
  <si>
    <t>Rest of the World</t>
  </si>
  <si>
    <t>Albania</t>
  </si>
  <si>
    <t>2002-AL</t>
  </si>
  <si>
    <t>2005-AL</t>
  </si>
  <si>
    <t>2008-AL</t>
  </si>
  <si>
    <t>2012-AL</t>
  </si>
  <si>
    <t>2014-AL</t>
  </si>
  <si>
    <t>2015-AL</t>
  </si>
  <si>
    <t>2016-AL</t>
  </si>
  <si>
    <t>2017-AL</t>
  </si>
  <si>
    <t>2018-AL</t>
  </si>
  <si>
    <t>2019-AL</t>
  </si>
  <si>
    <t>DZ</t>
  </si>
  <si>
    <t>Africa</t>
  </si>
  <si>
    <t>Algeria</t>
  </si>
  <si>
    <t>2011-DZ</t>
  </si>
  <si>
    <t>AO</t>
  </si>
  <si>
    <t>Angola</t>
  </si>
  <si>
    <t>2000-AO</t>
  </si>
  <si>
    <t>2008-AO</t>
  </si>
  <si>
    <t>2018-AO</t>
  </si>
  <si>
    <t>AR</t>
  </si>
  <si>
    <t>Americas</t>
  </si>
  <si>
    <t>Argentina</t>
  </si>
  <si>
    <t>2000-AR</t>
  </si>
  <si>
    <t>2001-AR</t>
  </si>
  <si>
    <t>2002-AR</t>
  </si>
  <si>
    <t>2003-AR</t>
  </si>
  <si>
    <t>2004-AR</t>
  </si>
  <si>
    <t>2005-AR</t>
  </si>
  <si>
    <t>2006-AR</t>
  </si>
  <si>
    <t>2007-AR</t>
  </si>
  <si>
    <t>2008-AR</t>
  </si>
  <si>
    <t>2009-AR</t>
  </si>
  <si>
    <t>2010-AR</t>
  </si>
  <si>
    <t>2011-AR</t>
  </si>
  <si>
    <t>2012-AR</t>
  </si>
  <si>
    <t>2013-AR</t>
  </si>
  <si>
    <t>2014-AR</t>
  </si>
  <si>
    <t>2016-AR</t>
  </si>
  <si>
    <t>2017-AR</t>
  </si>
  <si>
    <t>2018-AR</t>
  </si>
  <si>
    <t>2019-AR</t>
  </si>
  <si>
    <t>2020-AR</t>
  </si>
  <si>
    <t>AM</t>
  </si>
  <si>
    <t>Asia</t>
  </si>
  <si>
    <t>Armenia</t>
  </si>
  <si>
    <t>2001-AM</t>
  </si>
  <si>
    <t>2002-AM</t>
  </si>
  <si>
    <t>2003-AM</t>
  </si>
  <si>
    <t>2004-AM</t>
  </si>
  <si>
    <t>2005-AM</t>
  </si>
  <si>
    <t>2006-AM</t>
  </si>
  <si>
    <t>2007-AM</t>
  </si>
  <si>
    <t>2008-AM</t>
  </si>
  <si>
    <t>2009-AM</t>
  </si>
  <si>
    <t>2010-AM</t>
  </si>
  <si>
    <t>2011-AM</t>
  </si>
  <si>
    <t>2012-AM</t>
  </si>
  <si>
    <t>2013-AM</t>
  </si>
  <si>
    <t>2014-AM</t>
  </si>
  <si>
    <t>2015-AM</t>
  </si>
  <si>
    <t>2016-AM</t>
  </si>
  <si>
    <t>2017-AM</t>
  </si>
  <si>
    <t>2018-AM</t>
  </si>
  <si>
    <t>2019-AM</t>
  </si>
  <si>
    <t>2020-AM</t>
  </si>
  <si>
    <t>AU</t>
  </si>
  <si>
    <t>Oceania</t>
  </si>
  <si>
    <t>Australia</t>
  </si>
  <si>
    <t>2001-AU</t>
  </si>
  <si>
    <t>2003-AU</t>
  </si>
  <si>
    <t>2004-AU</t>
  </si>
  <si>
    <t>2008-AU</t>
  </si>
  <si>
    <t>2010-AU</t>
  </si>
  <si>
    <t>2014-AU</t>
  </si>
  <si>
    <t>2016-AU</t>
  </si>
  <si>
    <t>2018-AU</t>
  </si>
  <si>
    <t>AT</t>
  </si>
  <si>
    <t>EU27</t>
  </si>
  <si>
    <t>Austria</t>
  </si>
  <si>
    <t>2000-AT</t>
  </si>
  <si>
    <t>2003-AT</t>
  </si>
  <si>
    <t>2004-AT</t>
  </si>
  <si>
    <t>2005-AT</t>
  </si>
  <si>
    <t>2006-AT</t>
  </si>
  <si>
    <t>2007-AT</t>
  </si>
  <si>
    <t>2008-AT</t>
  </si>
  <si>
    <t>2009-AT</t>
  </si>
  <si>
    <t>2010-AT</t>
  </si>
  <si>
    <t>2011-AT</t>
  </si>
  <si>
    <t>2012-AT</t>
  </si>
  <si>
    <t>2013-AT</t>
  </si>
  <si>
    <t>2014-AT</t>
  </si>
  <si>
    <t>2015-AT</t>
  </si>
  <si>
    <t>2016-AT</t>
  </si>
  <si>
    <t>2017-AT</t>
  </si>
  <si>
    <t>2018-AT</t>
  </si>
  <si>
    <t>2019-AT</t>
  </si>
  <si>
    <t>AZ</t>
  </si>
  <si>
    <t>Azerbaijan</t>
  </si>
  <si>
    <t>2001-AZ</t>
  </si>
  <si>
    <t>2002-AZ</t>
  </si>
  <si>
    <t>2003-AZ</t>
  </si>
  <si>
    <t>2004-AZ</t>
  </si>
  <si>
    <t>2005-AZ</t>
  </si>
  <si>
    <t>BD</t>
  </si>
  <si>
    <t>Bangladesh</t>
  </si>
  <si>
    <t>2000-BD</t>
  </si>
  <si>
    <t>2005-BD</t>
  </si>
  <si>
    <t>2010-BD</t>
  </si>
  <si>
    <t>2016-BD</t>
  </si>
  <si>
    <t>BY</t>
  </si>
  <si>
    <t>Belarus</t>
  </si>
  <si>
    <t>2000-BY</t>
  </si>
  <si>
    <t>2001-BY</t>
  </si>
  <si>
    <t>2002-BY</t>
  </si>
  <si>
    <t>2003-BY</t>
  </si>
  <si>
    <t>2004-BY</t>
  </si>
  <si>
    <t>2005-BY</t>
  </si>
  <si>
    <t>2006-BY</t>
  </si>
  <si>
    <t>2007-BY</t>
  </si>
  <si>
    <t>2008-BY</t>
  </si>
  <si>
    <t>2009-BY</t>
  </si>
  <si>
    <t>2010-BY</t>
  </si>
  <si>
    <t>2011-BY</t>
  </si>
  <si>
    <t>2012-BY</t>
  </si>
  <si>
    <t>2013-BY</t>
  </si>
  <si>
    <t>2014-BY</t>
  </si>
  <si>
    <t>2015-BY</t>
  </si>
  <si>
    <t>2016-BY</t>
  </si>
  <si>
    <t>2017-BY</t>
  </si>
  <si>
    <t>2018-BY</t>
  </si>
  <si>
    <t>2019-BY</t>
  </si>
  <si>
    <t>2020-BY</t>
  </si>
  <si>
    <t>BE</t>
  </si>
  <si>
    <t>Belgium</t>
  </si>
  <si>
    <t>2000-BE</t>
  </si>
  <si>
    <t>2003-BE</t>
  </si>
  <si>
    <t>2004-BE</t>
  </si>
  <si>
    <t>2005-BE</t>
  </si>
  <si>
    <t>2006-BE</t>
  </si>
  <si>
    <t>2007-BE</t>
  </si>
  <si>
    <t>2008-BE</t>
  </si>
  <si>
    <t>2009-BE</t>
  </si>
  <si>
    <t>2010-BE</t>
  </si>
  <si>
    <t>2011-BE</t>
  </si>
  <si>
    <t>2012-BE</t>
  </si>
  <si>
    <t>2013-BE</t>
  </si>
  <si>
    <t>2014-BE</t>
  </si>
  <si>
    <t>2015-BE</t>
  </si>
  <si>
    <t>2016-BE</t>
  </si>
  <si>
    <t>2017-BE</t>
  </si>
  <si>
    <t>2018-BE</t>
  </si>
  <si>
    <t>2019-BE</t>
  </si>
  <si>
    <t>BJ</t>
  </si>
  <si>
    <t>Benin</t>
  </si>
  <si>
    <t>2003-BJ</t>
  </si>
  <si>
    <t>2011-BJ</t>
  </si>
  <si>
    <t>2015-BJ</t>
  </si>
  <si>
    <t>2018-BJ</t>
  </si>
  <si>
    <t>BT</t>
  </si>
  <si>
    <t>Bhutan</t>
  </si>
  <si>
    <t>2003-BT</t>
  </si>
  <si>
    <t>2007-BT</t>
  </si>
  <si>
    <t>2012-BT</t>
  </si>
  <si>
    <t>2017-BT</t>
  </si>
  <si>
    <t>BO</t>
  </si>
  <si>
    <t>Bolivia</t>
  </si>
  <si>
    <t>2000-BO</t>
  </si>
  <si>
    <t>2001-BO</t>
  </si>
  <si>
    <t>2002-BO</t>
  </si>
  <si>
    <t>2004-BO</t>
  </si>
  <si>
    <t>2005-BO</t>
  </si>
  <si>
    <t>2006-BO</t>
  </si>
  <si>
    <t>2007-BO</t>
  </si>
  <si>
    <t>2008-BO</t>
  </si>
  <si>
    <t>2009-BO</t>
  </si>
  <si>
    <t>2011-BO</t>
  </si>
  <si>
    <t>2012-BO</t>
  </si>
  <si>
    <t>2013-BO</t>
  </si>
  <si>
    <t>2014-BO</t>
  </si>
  <si>
    <t>2015-BO</t>
  </si>
  <si>
    <t>2016-BO</t>
  </si>
  <si>
    <t>2017-BO</t>
  </si>
  <si>
    <t>2018-BO</t>
  </si>
  <si>
    <t>2019-BO</t>
  </si>
  <si>
    <t>2020-BO</t>
  </si>
  <si>
    <t>BA</t>
  </si>
  <si>
    <t>Bosnia and Herzegovina</t>
  </si>
  <si>
    <t>2001-BA</t>
  </si>
  <si>
    <t>2004-BA</t>
  </si>
  <si>
    <t>2007-BA</t>
  </si>
  <si>
    <t>2011-BA</t>
  </si>
  <si>
    <t>BW</t>
  </si>
  <si>
    <t>Botswana</t>
  </si>
  <si>
    <t>2002-BW</t>
  </si>
  <si>
    <t>2009-BW</t>
  </si>
  <si>
    <t>2015-BW</t>
  </si>
  <si>
    <t>BR</t>
  </si>
  <si>
    <t>Brazil</t>
  </si>
  <si>
    <t>2001-BR</t>
  </si>
  <si>
    <t>2002-BR</t>
  </si>
  <si>
    <t>2003-BR</t>
  </si>
  <si>
    <t>2004-BR</t>
  </si>
  <si>
    <t>2005-BR</t>
  </si>
  <si>
    <t>2006-BR</t>
  </si>
  <si>
    <t>2007-BR</t>
  </si>
  <si>
    <t>2008-BR</t>
  </si>
  <si>
    <t>2009-BR</t>
  </si>
  <si>
    <t>2011-BR</t>
  </si>
  <si>
    <t>2012-BR</t>
  </si>
  <si>
    <t>2013-BR</t>
  </si>
  <si>
    <t>2014-BR</t>
  </si>
  <si>
    <t>2015-BR</t>
  </si>
  <si>
    <t>2016-BR</t>
  </si>
  <si>
    <t>2017-BR</t>
  </si>
  <si>
    <t>2018-BR</t>
  </si>
  <si>
    <t>2019-BR</t>
  </si>
  <si>
    <t>2020-BR</t>
  </si>
  <si>
    <t>BG</t>
  </si>
  <si>
    <t>Bulgaria</t>
  </si>
  <si>
    <t>2001-BG</t>
  </si>
  <si>
    <t>2003-BG</t>
  </si>
  <si>
    <t>2006-BG</t>
  </si>
  <si>
    <t>2007-BG</t>
  </si>
  <si>
    <t>2008-BG</t>
  </si>
  <si>
    <t>2009-BG</t>
  </si>
  <si>
    <t>2010-BG</t>
  </si>
  <si>
    <t>2011-BG</t>
  </si>
  <si>
    <t>2012-BG</t>
  </si>
  <si>
    <t>2013-BG</t>
  </si>
  <si>
    <t>2014-BG</t>
  </si>
  <si>
    <t>2015-BG</t>
  </si>
  <si>
    <t>2016-BG</t>
  </si>
  <si>
    <t>2017-BG</t>
  </si>
  <si>
    <t>2018-BG</t>
  </si>
  <si>
    <t>2019-BG</t>
  </si>
  <si>
    <t>BF</t>
  </si>
  <si>
    <t>Burkina Faso</t>
  </si>
  <si>
    <t>2003-BF</t>
  </si>
  <si>
    <t>2009-BF</t>
  </si>
  <si>
    <t>2014-BF</t>
  </si>
  <si>
    <t>2018-BF</t>
  </si>
  <si>
    <t>BI</t>
  </si>
  <si>
    <t>Burundi</t>
  </si>
  <si>
    <t>2006-BI</t>
  </si>
  <si>
    <t>2013-BI</t>
  </si>
  <si>
    <t>CM</t>
  </si>
  <si>
    <t>Cameroon</t>
  </si>
  <si>
    <t>2001-CM</t>
  </si>
  <si>
    <t>2007-CM</t>
  </si>
  <si>
    <t>2014-CM</t>
  </si>
  <si>
    <t>CA</t>
  </si>
  <si>
    <t>Canada</t>
  </si>
  <si>
    <t>2000-CA</t>
  </si>
  <si>
    <t>2004-CA</t>
  </si>
  <si>
    <t>2007-CA</t>
  </si>
  <si>
    <t>2010-CA</t>
  </si>
  <si>
    <t>2012-CA</t>
  </si>
  <si>
    <t>2013-CA</t>
  </si>
  <si>
    <t>2014-CA</t>
  </si>
  <si>
    <t>2015-CA</t>
  </si>
  <si>
    <t>2016-CA</t>
  </si>
  <si>
    <t>2017-CA</t>
  </si>
  <si>
    <t>CV</t>
  </si>
  <si>
    <t>Cabo Verde</t>
  </si>
  <si>
    <t>2001-CV</t>
  </si>
  <si>
    <t>2007-CV</t>
  </si>
  <si>
    <t>2015-CV</t>
  </si>
  <si>
    <t>CF</t>
  </si>
  <si>
    <t>Central African Republic</t>
  </si>
  <si>
    <t>2008-CF</t>
  </si>
  <si>
    <t>TD</t>
  </si>
  <si>
    <t>Chad</t>
  </si>
  <si>
    <t>2003-TD</t>
  </si>
  <si>
    <t>2011-TD</t>
  </si>
  <si>
    <t>2018-TD</t>
  </si>
  <si>
    <t>CL</t>
  </si>
  <si>
    <t>Chile</t>
  </si>
  <si>
    <t>2000-CL</t>
  </si>
  <si>
    <t>2003-CL</t>
  </si>
  <si>
    <t>2006-CL</t>
  </si>
  <si>
    <t>2009-CL</t>
  </si>
  <si>
    <t>2011-CL</t>
  </si>
  <si>
    <t>2013-CL</t>
  </si>
  <si>
    <t>2015-CL</t>
  </si>
  <si>
    <t>2017-CL</t>
  </si>
  <si>
    <t>2020-CL</t>
  </si>
  <si>
    <t>CN</t>
  </si>
  <si>
    <t>China</t>
  </si>
  <si>
    <t>2002-CN</t>
  </si>
  <si>
    <t>2005-CN</t>
  </si>
  <si>
    <t>2008-CN</t>
  </si>
  <si>
    <t>2010-CN</t>
  </si>
  <si>
    <t>2011-CN</t>
  </si>
  <si>
    <t>2012-CN</t>
  </si>
  <si>
    <t>2013-CN</t>
  </si>
  <si>
    <t>2014-CN</t>
  </si>
  <si>
    <t>2015-CN</t>
  </si>
  <si>
    <t>2016-CN</t>
  </si>
  <si>
    <t>2017-CN</t>
  </si>
  <si>
    <t>2018-CN</t>
  </si>
  <si>
    <t>2019-CN</t>
  </si>
  <si>
    <t>CO</t>
  </si>
  <si>
    <t>Colombia</t>
  </si>
  <si>
    <t>2000-CO</t>
  </si>
  <si>
    <t>2001-CO</t>
  </si>
  <si>
    <t>2002-CO</t>
  </si>
  <si>
    <t>2003-CO</t>
  </si>
  <si>
    <t>2004-CO</t>
  </si>
  <si>
    <t>2005-CO</t>
  </si>
  <si>
    <t>2008-CO</t>
  </si>
  <si>
    <t>2009-CO</t>
  </si>
  <si>
    <t>2010-CO</t>
  </si>
  <si>
    <t>2011-CO</t>
  </si>
  <si>
    <t>2012-CO</t>
  </si>
  <si>
    <t>2013-CO</t>
  </si>
  <si>
    <t>2014-CO</t>
  </si>
  <si>
    <t>2015-CO</t>
  </si>
  <si>
    <t>2016-CO</t>
  </si>
  <si>
    <t>2017-CO</t>
  </si>
  <si>
    <t>2018-CO</t>
  </si>
  <si>
    <t>2019-CO</t>
  </si>
  <si>
    <t>2020-CO</t>
  </si>
  <si>
    <t>KM</t>
  </si>
  <si>
    <t>Comoros</t>
  </si>
  <si>
    <t>2004-KM</t>
  </si>
  <si>
    <t>2014-KM</t>
  </si>
  <si>
    <t>CG</t>
  </si>
  <si>
    <t>Congo</t>
  </si>
  <si>
    <t>2005-CG</t>
  </si>
  <si>
    <t>2011-CG</t>
  </si>
  <si>
    <t>CR</t>
  </si>
  <si>
    <t>Costa Rica</t>
  </si>
  <si>
    <t>2000-CR</t>
  </si>
  <si>
    <t>2001-CR</t>
  </si>
  <si>
    <t>2002-CR</t>
  </si>
  <si>
    <t>2003-CR</t>
  </si>
  <si>
    <t>2004-CR</t>
  </si>
  <si>
    <t>2005-CR</t>
  </si>
  <si>
    <t>2006-CR</t>
  </si>
  <si>
    <t>2007-CR</t>
  </si>
  <si>
    <t>2008-CR</t>
  </si>
  <si>
    <t>2009-CR</t>
  </si>
  <si>
    <t>2010-CR</t>
  </si>
  <si>
    <t>2011-CR</t>
  </si>
  <si>
    <t>2012-CR</t>
  </si>
  <si>
    <t>2013-CR</t>
  </si>
  <si>
    <t>2014-CR</t>
  </si>
  <si>
    <t>2015-CR</t>
  </si>
  <si>
    <t>2016-CR</t>
  </si>
  <si>
    <t>2017-CR</t>
  </si>
  <si>
    <t>2018-CR</t>
  </si>
  <si>
    <t>2019-CR</t>
  </si>
  <si>
    <t>2020-CR</t>
  </si>
  <si>
    <t>CI</t>
  </si>
  <si>
    <t>Côte d'Ivoire</t>
  </si>
  <si>
    <t>2002-CI</t>
  </si>
  <si>
    <t>2008-CI</t>
  </si>
  <si>
    <t>2015-CI</t>
  </si>
  <si>
    <t>2018-CI</t>
  </si>
  <si>
    <t>HR</t>
  </si>
  <si>
    <t>Croatia</t>
  </si>
  <si>
    <t>2000-HR</t>
  </si>
  <si>
    <t>2001-HR</t>
  </si>
  <si>
    <t>2004-HR</t>
  </si>
  <si>
    <t>2008-HR</t>
  </si>
  <si>
    <t>2009-HR</t>
  </si>
  <si>
    <t>2010-HR</t>
  </si>
  <si>
    <t>2011-HR</t>
  </si>
  <si>
    <t>2012-HR</t>
  </si>
  <si>
    <t>2013-HR</t>
  </si>
  <si>
    <t>2014-HR</t>
  </si>
  <si>
    <t>2015-HR</t>
  </si>
  <si>
    <t>2016-HR</t>
  </si>
  <si>
    <t>2017-HR</t>
  </si>
  <si>
    <t>2018-HR</t>
  </si>
  <si>
    <t>2019-HR</t>
  </si>
  <si>
    <t>CY</t>
  </si>
  <si>
    <t>Cyprus</t>
  </si>
  <si>
    <t>2004-CY</t>
  </si>
  <si>
    <t>2005-CY</t>
  </si>
  <si>
    <t>2006-CY</t>
  </si>
  <si>
    <t>2007-CY</t>
  </si>
  <si>
    <t>2008-CY</t>
  </si>
  <si>
    <t>2009-CY</t>
  </si>
  <si>
    <t>2010-CY</t>
  </si>
  <si>
    <t>2011-CY</t>
  </si>
  <si>
    <t>2012-CY</t>
  </si>
  <si>
    <t>2013-CY</t>
  </si>
  <si>
    <t>2014-CY</t>
  </si>
  <si>
    <t>2015-CY</t>
  </si>
  <si>
    <t>2016-CY</t>
  </si>
  <si>
    <t>2017-CY</t>
  </si>
  <si>
    <t>2018-CY</t>
  </si>
  <si>
    <t>2019-CY</t>
  </si>
  <si>
    <t>CZ</t>
  </si>
  <si>
    <t>Czechia</t>
  </si>
  <si>
    <t>2002-CZ</t>
  </si>
  <si>
    <t>2004-CZ</t>
  </si>
  <si>
    <t>2005-CZ</t>
  </si>
  <si>
    <t>2006-CZ</t>
  </si>
  <si>
    <t>2007-CZ</t>
  </si>
  <si>
    <t>2008-CZ</t>
  </si>
  <si>
    <t>2009-CZ</t>
  </si>
  <si>
    <t>2010-CZ</t>
  </si>
  <si>
    <t>2011-CZ</t>
  </si>
  <si>
    <t>2012-CZ</t>
  </si>
  <si>
    <t>2013-CZ</t>
  </si>
  <si>
    <t>2014-CZ</t>
  </si>
  <si>
    <t>2015-CZ</t>
  </si>
  <si>
    <t>2016-CZ</t>
  </si>
  <si>
    <t>2017-CZ</t>
  </si>
  <si>
    <t>2018-CZ</t>
  </si>
  <si>
    <t>2019-CZ</t>
  </si>
  <si>
    <t>CD</t>
  </si>
  <si>
    <t>Congo (DRC)</t>
  </si>
  <si>
    <t>2004-CD</t>
  </si>
  <si>
    <t>2012-CD</t>
  </si>
  <si>
    <t>DK</t>
  </si>
  <si>
    <t>Denmark</t>
  </si>
  <si>
    <t>2000-DK</t>
  </si>
  <si>
    <t>2003-DK</t>
  </si>
  <si>
    <t>2004-DK</t>
  </si>
  <si>
    <t>2005-DK</t>
  </si>
  <si>
    <t>2006-DK</t>
  </si>
  <si>
    <t>2007-DK</t>
  </si>
  <si>
    <t>2008-DK</t>
  </si>
  <si>
    <t>2009-DK</t>
  </si>
  <si>
    <t>2010-DK</t>
  </si>
  <si>
    <t>2011-DK</t>
  </si>
  <si>
    <t>2012-DK</t>
  </si>
  <si>
    <t>2013-DK</t>
  </si>
  <si>
    <t>2014-DK</t>
  </si>
  <si>
    <t>2015-DK</t>
  </si>
  <si>
    <t>2016-DK</t>
  </si>
  <si>
    <t>2017-DK</t>
  </si>
  <si>
    <t>2018-DK</t>
  </si>
  <si>
    <t>2019-DK</t>
  </si>
  <si>
    <t>DJ</t>
  </si>
  <si>
    <t>Djibouti</t>
  </si>
  <si>
    <t>2002-DJ</t>
  </si>
  <si>
    <t>2012-DJ</t>
  </si>
  <si>
    <t>2013-DJ</t>
  </si>
  <si>
    <t>2017-DJ</t>
  </si>
  <si>
    <t>DO</t>
  </si>
  <si>
    <t>Dominican Republic</t>
  </si>
  <si>
    <t>2000-DO</t>
  </si>
  <si>
    <t>2001-DO</t>
  </si>
  <si>
    <t>2002-DO</t>
  </si>
  <si>
    <t>2003-DO</t>
  </si>
  <si>
    <t>2004-DO</t>
  </si>
  <si>
    <t>2005-DO</t>
  </si>
  <si>
    <t>2006-DO</t>
  </si>
  <si>
    <t>2007-DO</t>
  </si>
  <si>
    <t>2008-DO</t>
  </si>
  <si>
    <t>2009-DO</t>
  </si>
  <si>
    <t>2010-DO</t>
  </si>
  <si>
    <t>2011-DO</t>
  </si>
  <si>
    <t>2012-DO</t>
  </si>
  <si>
    <t>2013-DO</t>
  </si>
  <si>
    <t>2014-DO</t>
  </si>
  <si>
    <t>2015-DO</t>
  </si>
  <si>
    <t>2016-DO</t>
  </si>
  <si>
    <t>2017-DO</t>
  </si>
  <si>
    <t>2018-DO</t>
  </si>
  <si>
    <t>2019-DO</t>
  </si>
  <si>
    <t>2020-DO</t>
  </si>
  <si>
    <t>EC</t>
  </si>
  <si>
    <t>Ecuador</t>
  </si>
  <si>
    <t>2000-EC</t>
  </si>
  <si>
    <t>2003-EC</t>
  </si>
  <si>
    <t>2004-EC</t>
  </si>
  <si>
    <t>2005-EC</t>
  </si>
  <si>
    <t>2006-EC</t>
  </si>
  <si>
    <t>2007-EC</t>
  </si>
  <si>
    <t>2008-EC</t>
  </si>
  <si>
    <t>2009-EC</t>
  </si>
  <si>
    <t>2010-EC</t>
  </si>
  <si>
    <t>2011-EC</t>
  </si>
  <si>
    <t>2012-EC</t>
  </si>
  <si>
    <t>2013-EC</t>
  </si>
  <si>
    <t>2014-EC</t>
  </si>
  <si>
    <t>2015-EC</t>
  </si>
  <si>
    <t>2016-EC</t>
  </si>
  <si>
    <t>2017-EC</t>
  </si>
  <si>
    <t>2018-EC</t>
  </si>
  <si>
    <t>2019-EC</t>
  </si>
  <si>
    <t>2020-EC</t>
  </si>
  <si>
    <t>EG</t>
  </si>
  <si>
    <t>Egypt</t>
  </si>
  <si>
    <t>2004-EG</t>
  </si>
  <si>
    <t>2008-EG</t>
  </si>
  <si>
    <t>2010-EG</t>
  </si>
  <si>
    <t>2012-EG</t>
  </si>
  <si>
    <t>2015-EG</t>
  </si>
  <si>
    <t>2017-EG</t>
  </si>
  <si>
    <t>SV</t>
  </si>
  <si>
    <t>El Salvador</t>
  </si>
  <si>
    <t>2000-SV</t>
  </si>
  <si>
    <t>2001-SV</t>
  </si>
  <si>
    <t>2002-SV</t>
  </si>
  <si>
    <t>2003-SV</t>
  </si>
  <si>
    <t>2004-SV</t>
  </si>
  <si>
    <t>2005-SV</t>
  </si>
  <si>
    <t>2006-SV</t>
  </si>
  <si>
    <t>2007-SV</t>
  </si>
  <si>
    <t>2008-SV</t>
  </si>
  <si>
    <t>2009-SV</t>
  </si>
  <si>
    <t>2010-SV</t>
  </si>
  <si>
    <t>2011-SV</t>
  </si>
  <si>
    <t>2012-SV</t>
  </si>
  <si>
    <t>2013-SV</t>
  </si>
  <si>
    <t>2014-SV</t>
  </si>
  <si>
    <t>2015-SV</t>
  </si>
  <si>
    <t>2016-SV</t>
  </si>
  <si>
    <t>2017-SV</t>
  </si>
  <si>
    <t>2018-SV</t>
  </si>
  <si>
    <t>2019-SV</t>
  </si>
  <si>
    <t>EE</t>
  </si>
  <si>
    <t>Estonia</t>
  </si>
  <si>
    <t>2000-EE</t>
  </si>
  <si>
    <t>2001-EE</t>
  </si>
  <si>
    <t>2002-EE</t>
  </si>
  <si>
    <t>2003-EE</t>
  </si>
  <si>
    <t>2004-EE</t>
  </si>
  <si>
    <t>2005-EE</t>
  </si>
  <si>
    <t>2006-EE</t>
  </si>
  <si>
    <t>2007-EE</t>
  </si>
  <si>
    <t>2008-EE</t>
  </si>
  <si>
    <t>2009-EE</t>
  </si>
  <si>
    <t>2010-EE</t>
  </si>
  <si>
    <t>2011-EE</t>
  </si>
  <si>
    <t>2012-EE</t>
  </si>
  <si>
    <t>2013-EE</t>
  </si>
  <si>
    <t>2014-EE</t>
  </si>
  <si>
    <t>2015-EE</t>
  </si>
  <si>
    <t>2016-EE</t>
  </si>
  <si>
    <t>2017-EE</t>
  </si>
  <si>
    <t>2018-EE</t>
  </si>
  <si>
    <t>2019-EE</t>
  </si>
  <si>
    <t>SZ</t>
  </si>
  <si>
    <t>Eswatini</t>
  </si>
  <si>
    <t>2000-SZ</t>
  </si>
  <si>
    <t>2009-SZ</t>
  </si>
  <si>
    <t>2016-SZ</t>
  </si>
  <si>
    <t>ET</t>
  </si>
  <si>
    <t>Ethiopia</t>
  </si>
  <si>
    <t>2004-ET</t>
  </si>
  <si>
    <t>2010-ET</t>
  </si>
  <si>
    <t>2015-ET</t>
  </si>
  <si>
    <t>FJ</t>
  </si>
  <si>
    <t>Fiji</t>
  </si>
  <si>
    <t>2002-FJ</t>
  </si>
  <si>
    <t>2008-FJ</t>
  </si>
  <si>
    <t>2013-FJ</t>
  </si>
  <si>
    <t>2019-FJ</t>
  </si>
  <si>
    <t>FI</t>
  </si>
  <si>
    <t>Finland</t>
  </si>
  <si>
    <t>2000-FI</t>
  </si>
  <si>
    <t>2003-FI</t>
  </si>
  <si>
    <t>2004-FI</t>
  </si>
  <si>
    <t>2005-FI</t>
  </si>
  <si>
    <t>2006-FI</t>
  </si>
  <si>
    <t>2007-FI</t>
  </si>
  <si>
    <t>2008-FI</t>
  </si>
  <si>
    <t>2009-FI</t>
  </si>
  <si>
    <t>2010-FI</t>
  </si>
  <si>
    <t>2011-FI</t>
  </si>
  <si>
    <t>2012-FI</t>
  </si>
  <si>
    <t>2013-FI</t>
  </si>
  <si>
    <t>2014-FI</t>
  </si>
  <si>
    <t>2015-FI</t>
  </si>
  <si>
    <t>2016-FI</t>
  </si>
  <si>
    <t>2017-FI</t>
  </si>
  <si>
    <t>2018-FI</t>
  </si>
  <si>
    <t>2019-FI</t>
  </si>
  <si>
    <t>FR</t>
  </si>
  <si>
    <t>France</t>
  </si>
  <si>
    <t>2000-FR</t>
  </si>
  <si>
    <t>2003-FR</t>
  </si>
  <si>
    <t>2004-FR</t>
  </si>
  <si>
    <t>2005-FR</t>
  </si>
  <si>
    <t>2006-FR</t>
  </si>
  <si>
    <t>2007-FR</t>
  </si>
  <si>
    <t>2008-FR</t>
  </si>
  <si>
    <t>2009-FR</t>
  </si>
  <si>
    <t>2010-FR</t>
  </si>
  <si>
    <t>2011-FR</t>
  </si>
  <si>
    <t>2012-FR</t>
  </si>
  <si>
    <t>2013-FR</t>
  </si>
  <si>
    <t>2014-FR</t>
  </si>
  <si>
    <t>2015-FR</t>
  </si>
  <si>
    <t>2016-FR</t>
  </si>
  <si>
    <t>2017-FR</t>
  </si>
  <si>
    <t>2018-FR</t>
  </si>
  <si>
    <t>GA</t>
  </si>
  <si>
    <t>Gabon</t>
  </si>
  <si>
    <t>2005-GA</t>
  </si>
  <si>
    <t>2017-GA</t>
  </si>
  <si>
    <t>GM</t>
  </si>
  <si>
    <t>Gambia</t>
  </si>
  <si>
    <t>2003-GM</t>
  </si>
  <si>
    <t>2010-GM</t>
  </si>
  <si>
    <t>2015-GM</t>
  </si>
  <si>
    <t>GE</t>
  </si>
  <si>
    <t>Georgia</t>
  </si>
  <si>
    <t>2000-GE</t>
  </si>
  <si>
    <t>2001-GE</t>
  </si>
  <si>
    <t>2002-GE</t>
  </si>
  <si>
    <t>2003-GE</t>
  </si>
  <si>
    <t>2004-GE</t>
  </si>
  <si>
    <t>2005-GE</t>
  </si>
  <si>
    <t>2006-GE</t>
  </si>
  <si>
    <t>2007-GE</t>
  </si>
  <si>
    <t>2008-GE</t>
  </si>
  <si>
    <t>2009-GE</t>
  </si>
  <si>
    <t>2010-GE</t>
  </si>
  <si>
    <t>2011-GE</t>
  </si>
  <si>
    <t>2012-GE</t>
  </si>
  <si>
    <t>2013-GE</t>
  </si>
  <si>
    <t>2014-GE</t>
  </si>
  <si>
    <t>2015-GE</t>
  </si>
  <si>
    <t>2016-GE</t>
  </si>
  <si>
    <t>2017-GE</t>
  </si>
  <si>
    <t>2018-GE</t>
  </si>
  <si>
    <t>2019-GE</t>
  </si>
  <si>
    <t>2020-GE</t>
  </si>
  <si>
    <t>DE</t>
  </si>
  <si>
    <t>Germany</t>
  </si>
  <si>
    <t>2000-DE</t>
  </si>
  <si>
    <t>2001-DE</t>
  </si>
  <si>
    <t>2002-DE</t>
  </si>
  <si>
    <t>2003-DE</t>
  </si>
  <si>
    <t>2004-DE</t>
  </si>
  <si>
    <t>2005-DE</t>
  </si>
  <si>
    <t>2006-DE</t>
  </si>
  <si>
    <t>2007-DE</t>
  </si>
  <si>
    <t>2008-DE</t>
  </si>
  <si>
    <t>2009-DE</t>
  </si>
  <si>
    <t>2010-DE</t>
  </si>
  <si>
    <t>2011-DE</t>
  </si>
  <si>
    <t>2012-DE</t>
  </si>
  <si>
    <t>2013-DE</t>
  </si>
  <si>
    <t>2014-DE</t>
  </si>
  <si>
    <t>2015-DE</t>
  </si>
  <si>
    <t>2016-DE</t>
  </si>
  <si>
    <t>2017-DE</t>
  </si>
  <si>
    <t>2018-DE</t>
  </si>
  <si>
    <t>GH</t>
  </si>
  <si>
    <t>Ghana</t>
  </si>
  <si>
    <t>2005-GH</t>
  </si>
  <si>
    <t>2012-GH</t>
  </si>
  <si>
    <t>2016-GH</t>
  </si>
  <si>
    <t>GR</t>
  </si>
  <si>
    <t>Greece</t>
  </si>
  <si>
    <t>2000-GR</t>
  </si>
  <si>
    <t>2003-GR</t>
  </si>
  <si>
    <t>2004-GR</t>
  </si>
  <si>
    <t>2005-GR</t>
  </si>
  <si>
    <t>2006-GR</t>
  </si>
  <si>
    <t>2007-GR</t>
  </si>
  <si>
    <t>2008-GR</t>
  </si>
  <si>
    <t>2009-GR</t>
  </si>
  <si>
    <t>2010-GR</t>
  </si>
  <si>
    <t>2011-GR</t>
  </si>
  <si>
    <t>2012-GR</t>
  </si>
  <si>
    <t>2013-GR</t>
  </si>
  <si>
    <t>2014-GR</t>
  </si>
  <si>
    <t>2015-GR</t>
  </si>
  <si>
    <t>2016-GR</t>
  </si>
  <si>
    <t>2017-GR</t>
  </si>
  <si>
    <t>2018-GR</t>
  </si>
  <si>
    <t>2019-GR</t>
  </si>
  <si>
    <t>GT</t>
  </si>
  <si>
    <t>Guatemala</t>
  </si>
  <si>
    <t>2000-GT</t>
  </si>
  <si>
    <t>2006-GT</t>
  </si>
  <si>
    <t>2014-GT</t>
  </si>
  <si>
    <t>GN</t>
  </si>
  <si>
    <t>Guinea</t>
  </si>
  <si>
    <t>2002-GN</t>
  </si>
  <si>
    <t>2007-GN</t>
  </si>
  <si>
    <t>2012-GN</t>
  </si>
  <si>
    <t>2018-GN</t>
  </si>
  <si>
    <t>GW</t>
  </si>
  <si>
    <t>Guinea-Bissau</t>
  </si>
  <si>
    <t>2002-GW</t>
  </si>
  <si>
    <t>2010-GW</t>
  </si>
  <si>
    <t>2018-GW</t>
  </si>
  <si>
    <t>HT</t>
  </si>
  <si>
    <t>Haiti</t>
  </si>
  <si>
    <t>2001-HT</t>
  </si>
  <si>
    <t>2012-HT</t>
  </si>
  <si>
    <t>HN</t>
  </si>
  <si>
    <t>Honduras</t>
  </si>
  <si>
    <t>2001-HN</t>
  </si>
  <si>
    <t>2002-HN</t>
  </si>
  <si>
    <t>2003-HN</t>
  </si>
  <si>
    <t>2004-HN</t>
  </si>
  <si>
    <t>2005-HN</t>
  </si>
  <si>
    <t>2006-HN</t>
  </si>
  <si>
    <t>2007-HN</t>
  </si>
  <si>
    <t>2008-HN</t>
  </si>
  <si>
    <t>2009-HN</t>
  </si>
  <si>
    <t>2010-HN</t>
  </si>
  <si>
    <t>2011-HN</t>
  </si>
  <si>
    <t>2012-HN</t>
  </si>
  <si>
    <t>2013-HN</t>
  </si>
  <si>
    <t>2014-HN</t>
  </si>
  <si>
    <t>2015-HN</t>
  </si>
  <si>
    <t>2016-HN</t>
  </si>
  <si>
    <t>2017-HN</t>
  </si>
  <si>
    <t>2018-HN</t>
  </si>
  <si>
    <t>2019-HN</t>
  </si>
  <si>
    <t>HU</t>
  </si>
  <si>
    <t>Hungary</t>
  </si>
  <si>
    <t>2000-HU</t>
  </si>
  <si>
    <t>2001-HU</t>
  </si>
  <si>
    <t>2002-HU</t>
  </si>
  <si>
    <t>2003-HU</t>
  </si>
  <si>
    <t>2004-HU</t>
  </si>
  <si>
    <t>2005-HU</t>
  </si>
  <si>
    <t>2006-HU</t>
  </si>
  <si>
    <t>2007-HU</t>
  </si>
  <si>
    <t>2008-HU</t>
  </si>
  <si>
    <t>2009-HU</t>
  </si>
  <si>
    <t>2010-HU</t>
  </si>
  <si>
    <t>2011-HU</t>
  </si>
  <si>
    <t>2012-HU</t>
  </si>
  <si>
    <t>2013-HU</t>
  </si>
  <si>
    <t>2014-HU</t>
  </si>
  <si>
    <t>2015-HU</t>
  </si>
  <si>
    <t>2016-HU</t>
  </si>
  <si>
    <t>2017-HU</t>
  </si>
  <si>
    <t>2018-HU</t>
  </si>
  <si>
    <t>2019-HU</t>
  </si>
  <si>
    <t>IS</t>
  </si>
  <si>
    <t>Iceland</t>
  </si>
  <si>
    <t>2003-IS</t>
  </si>
  <si>
    <t>2004-IS</t>
  </si>
  <si>
    <t>2005-IS</t>
  </si>
  <si>
    <t>2006-IS</t>
  </si>
  <si>
    <t>2007-IS</t>
  </si>
  <si>
    <t>2008-IS</t>
  </si>
  <si>
    <t>2009-IS</t>
  </si>
  <si>
    <t>2010-IS</t>
  </si>
  <si>
    <t>2011-IS</t>
  </si>
  <si>
    <t>2012-IS</t>
  </si>
  <si>
    <t>2013-IS</t>
  </si>
  <si>
    <t>2014-IS</t>
  </si>
  <si>
    <t>2015-IS</t>
  </si>
  <si>
    <t>2016-IS</t>
  </si>
  <si>
    <t>2017-IS</t>
  </si>
  <si>
    <t>IN</t>
  </si>
  <si>
    <t>India</t>
  </si>
  <si>
    <t>2004-IN</t>
  </si>
  <si>
    <t>2009-IN</t>
  </si>
  <si>
    <t>2011-IN</t>
  </si>
  <si>
    <t>2015-IN</t>
  </si>
  <si>
    <t>2016-IN</t>
  </si>
  <si>
    <t>2017-IN</t>
  </si>
  <si>
    <t>2018-IN</t>
  </si>
  <si>
    <t>2019-IN</t>
  </si>
  <si>
    <t>ID</t>
  </si>
  <si>
    <t>Indonesia</t>
  </si>
  <si>
    <t>2000-ID</t>
  </si>
  <si>
    <t>2001-ID</t>
  </si>
  <si>
    <t>2002-ID</t>
  </si>
  <si>
    <t>2003-ID</t>
  </si>
  <si>
    <t>2004-ID</t>
  </si>
  <si>
    <t>2005-ID</t>
  </si>
  <si>
    <t>2006-ID</t>
  </si>
  <si>
    <t>2007-ID</t>
  </si>
  <si>
    <t>2008-ID</t>
  </si>
  <si>
    <t>2009-ID</t>
  </si>
  <si>
    <t>2010-ID</t>
  </si>
  <si>
    <t>2011-ID</t>
  </si>
  <si>
    <t>2012-ID</t>
  </si>
  <si>
    <t>2013-ID</t>
  </si>
  <si>
    <t>2014-ID</t>
  </si>
  <si>
    <t>2015-ID</t>
  </si>
  <si>
    <t>2016-ID</t>
  </si>
  <si>
    <t>2017-ID</t>
  </si>
  <si>
    <t>2018-ID</t>
  </si>
  <si>
    <t>2019-ID</t>
  </si>
  <si>
    <t>2020-ID</t>
  </si>
  <si>
    <t>2021-ID</t>
  </si>
  <si>
    <t>IR</t>
  </si>
  <si>
    <t>Iran</t>
  </si>
  <si>
    <t>2005-IR</t>
  </si>
  <si>
    <t>2006-IR</t>
  </si>
  <si>
    <t>2009-IR</t>
  </si>
  <si>
    <t>2013-IR</t>
  </si>
  <si>
    <t>2014-IR</t>
  </si>
  <si>
    <t>2015-IR</t>
  </si>
  <si>
    <t>2016-IR</t>
  </si>
  <si>
    <t>2017-IR</t>
  </si>
  <si>
    <t>2018-IR</t>
  </si>
  <si>
    <t>2019-IR</t>
  </si>
  <si>
    <t>IQ</t>
  </si>
  <si>
    <t>Iraq</t>
  </si>
  <si>
    <t>2006-IQ</t>
  </si>
  <si>
    <t>2012-IQ</t>
  </si>
  <si>
    <t>IE</t>
  </si>
  <si>
    <t>Ireland</t>
  </si>
  <si>
    <t>2000-IE</t>
  </si>
  <si>
    <t>2002-IE</t>
  </si>
  <si>
    <t>2003-IE</t>
  </si>
  <si>
    <t>2004-IE</t>
  </si>
  <si>
    <t>2005-IE</t>
  </si>
  <si>
    <t>2006-IE</t>
  </si>
  <si>
    <t>2007-IE</t>
  </si>
  <si>
    <t>2008-IE</t>
  </si>
  <si>
    <t>2009-IE</t>
  </si>
  <si>
    <t>2010-IE</t>
  </si>
  <si>
    <t>2011-IE</t>
  </si>
  <si>
    <t>2012-IE</t>
  </si>
  <si>
    <t>2013-IE</t>
  </si>
  <si>
    <t>2014-IE</t>
  </si>
  <si>
    <t>2015-IE</t>
  </si>
  <si>
    <t>2016-IE</t>
  </si>
  <si>
    <t>2017-IE</t>
  </si>
  <si>
    <t>2018-IE</t>
  </si>
  <si>
    <t>IL</t>
  </si>
  <si>
    <t>Israel</t>
  </si>
  <si>
    <t>2001-IL</t>
  </si>
  <si>
    <t>2002-IL</t>
  </si>
  <si>
    <t>2003-IL</t>
  </si>
  <si>
    <t>2004-IL</t>
  </si>
  <si>
    <t>2005-IL</t>
  </si>
  <si>
    <t>2006-IL</t>
  </si>
  <si>
    <t>2007-IL</t>
  </si>
  <si>
    <t>2008-IL</t>
  </si>
  <si>
    <t>2009-IL</t>
  </si>
  <si>
    <t>2010-IL</t>
  </si>
  <si>
    <t>2011-IL</t>
  </si>
  <si>
    <t>2012-IL</t>
  </si>
  <si>
    <t>2013-IL</t>
  </si>
  <si>
    <t>2014-IL</t>
  </si>
  <si>
    <t>2015-IL</t>
  </si>
  <si>
    <t>2016-IL</t>
  </si>
  <si>
    <t>2017-IL</t>
  </si>
  <si>
    <t>2018-IL</t>
  </si>
  <si>
    <t>IT</t>
  </si>
  <si>
    <t>Italy</t>
  </si>
  <si>
    <t>2000-IT</t>
  </si>
  <si>
    <t>2003-IT</t>
  </si>
  <si>
    <t>2004-IT</t>
  </si>
  <si>
    <t>2005-IT</t>
  </si>
  <si>
    <t>2006-IT</t>
  </si>
  <si>
    <t>2007-IT</t>
  </si>
  <si>
    <t>2008-IT</t>
  </si>
  <si>
    <t>2009-IT</t>
  </si>
  <si>
    <t>2010-IT</t>
  </si>
  <si>
    <t>2011-IT</t>
  </si>
  <si>
    <t>2012-IT</t>
  </si>
  <si>
    <t>2013-IT</t>
  </si>
  <si>
    <t>2014-IT</t>
  </si>
  <si>
    <t>2015-IT</t>
  </si>
  <si>
    <t>2016-IT</t>
  </si>
  <si>
    <t>2017-IT</t>
  </si>
  <si>
    <t>2018-IT</t>
  </si>
  <si>
    <t>JM</t>
  </si>
  <si>
    <t>Jamaica</t>
  </si>
  <si>
    <t>2002-JM</t>
  </si>
  <si>
    <t>2004-JM</t>
  </si>
  <si>
    <t>JP</t>
  </si>
  <si>
    <t>Japan</t>
  </si>
  <si>
    <t>2008-JP</t>
  </si>
  <si>
    <t>2010-JP</t>
  </si>
  <si>
    <t>2013-JP</t>
  </si>
  <si>
    <t>JO</t>
  </si>
  <si>
    <t>Jordan</t>
  </si>
  <si>
    <t>2002-JO</t>
  </si>
  <si>
    <t>2006-JO</t>
  </si>
  <si>
    <t>2008-JO</t>
  </si>
  <si>
    <t>2010-JO</t>
  </si>
  <si>
    <t>KZ</t>
  </si>
  <si>
    <t>Kazakhstan</t>
  </si>
  <si>
    <t>2001-KZ</t>
  </si>
  <si>
    <t>2002-KZ</t>
  </si>
  <si>
    <t>2003-KZ</t>
  </si>
  <si>
    <t>2004-KZ</t>
  </si>
  <si>
    <t>2005-KZ</t>
  </si>
  <si>
    <t>2006-KZ</t>
  </si>
  <si>
    <t>2007-KZ</t>
  </si>
  <si>
    <t>2008-KZ</t>
  </si>
  <si>
    <t>2009-KZ</t>
  </si>
  <si>
    <t>2010-KZ</t>
  </si>
  <si>
    <t>2011-KZ</t>
  </si>
  <si>
    <t>2012-KZ</t>
  </si>
  <si>
    <t>2013-KZ</t>
  </si>
  <si>
    <t>2014-KZ</t>
  </si>
  <si>
    <t>2015-KZ</t>
  </si>
  <si>
    <t>2016-KZ</t>
  </si>
  <si>
    <t>2017-KZ</t>
  </si>
  <si>
    <t>2018-KZ</t>
  </si>
  <si>
    <t>KE</t>
  </si>
  <si>
    <t>Kenya</t>
  </si>
  <si>
    <t>2005-KE</t>
  </si>
  <si>
    <t>2015-KE</t>
  </si>
  <si>
    <t>KI</t>
  </si>
  <si>
    <t>Kiribati</t>
  </si>
  <si>
    <t>2006-KI</t>
  </si>
  <si>
    <t>2019-KI</t>
  </si>
  <si>
    <t>XK</t>
  </si>
  <si>
    <t>Kosovo</t>
  </si>
  <si>
    <t>2003-XK</t>
  </si>
  <si>
    <t>2005-XK</t>
  </si>
  <si>
    <t>2006-XK</t>
  </si>
  <si>
    <t>2009-XK</t>
  </si>
  <si>
    <t>2010-XK</t>
  </si>
  <si>
    <t>2011-XK</t>
  </si>
  <si>
    <t>2012-XK</t>
  </si>
  <si>
    <t>2013-XK</t>
  </si>
  <si>
    <t>2014-XK</t>
  </si>
  <si>
    <t>2015-XK</t>
  </si>
  <si>
    <t>2016-XK</t>
  </si>
  <si>
    <t>2017-XK</t>
  </si>
  <si>
    <t>KG</t>
  </si>
  <si>
    <t>Kyrgyzstan</t>
  </si>
  <si>
    <t>2000-KG</t>
  </si>
  <si>
    <t>2001-KG</t>
  </si>
  <si>
    <t>2002-KG</t>
  </si>
  <si>
    <t>2003-KG</t>
  </si>
  <si>
    <t>2004-KG</t>
  </si>
  <si>
    <t>2005-KG</t>
  </si>
  <si>
    <t>2006-KG</t>
  </si>
  <si>
    <t>2007-KG</t>
  </si>
  <si>
    <t>2008-KG</t>
  </si>
  <si>
    <t>2009-KG</t>
  </si>
  <si>
    <t>2010-KG</t>
  </si>
  <si>
    <t>2011-KG</t>
  </si>
  <si>
    <t>2012-KG</t>
  </si>
  <si>
    <t>2013-KG</t>
  </si>
  <si>
    <t>2014-KG</t>
  </si>
  <si>
    <t>2015-KG</t>
  </si>
  <si>
    <t>2016-KG</t>
  </si>
  <si>
    <t>2017-KG</t>
  </si>
  <si>
    <t>2018-KG</t>
  </si>
  <si>
    <t>2019-KG</t>
  </si>
  <si>
    <t>2020-KG</t>
  </si>
  <si>
    <t>LA</t>
  </si>
  <si>
    <t>Laos</t>
  </si>
  <si>
    <t>2002-LA</t>
  </si>
  <si>
    <t>2007-LA</t>
  </si>
  <si>
    <t>2012-LA</t>
  </si>
  <si>
    <t>2018-LA</t>
  </si>
  <si>
    <t>LV</t>
  </si>
  <si>
    <t>Latvia</t>
  </si>
  <si>
    <t>2002-LV</t>
  </si>
  <si>
    <t>2003-LV</t>
  </si>
  <si>
    <t>2004-LV</t>
  </si>
  <si>
    <t>2005-LV</t>
  </si>
  <si>
    <t>2006-LV</t>
  </si>
  <si>
    <t>2007-LV</t>
  </si>
  <si>
    <t>2008-LV</t>
  </si>
  <si>
    <t>2009-LV</t>
  </si>
  <si>
    <t>2010-LV</t>
  </si>
  <si>
    <t>2011-LV</t>
  </si>
  <si>
    <t>2012-LV</t>
  </si>
  <si>
    <t>2013-LV</t>
  </si>
  <si>
    <t>2014-LV</t>
  </si>
  <si>
    <t>2015-LV</t>
  </si>
  <si>
    <t>2016-LV</t>
  </si>
  <si>
    <t>2017-LV</t>
  </si>
  <si>
    <t>2018-LV</t>
  </si>
  <si>
    <t>2019-LV</t>
  </si>
  <si>
    <t>LB</t>
  </si>
  <si>
    <t>Lebanon</t>
  </si>
  <si>
    <t>2011-LB</t>
  </si>
  <si>
    <t>LS</t>
  </si>
  <si>
    <t>Lesotho</t>
  </si>
  <si>
    <t>2002-LS</t>
  </si>
  <si>
    <t>2017-LS</t>
  </si>
  <si>
    <t>LR</t>
  </si>
  <si>
    <t>Liberia</t>
  </si>
  <si>
    <t>2007-LR</t>
  </si>
  <si>
    <t>2014-LR</t>
  </si>
  <si>
    <t>2016-LR</t>
  </si>
  <si>
    <t>LT</t>
  </si>
  <si>
    <t>Lithuania</t>
  </si>
  <si>
    <t>2000-LT</t>
  </si>
  <si>
    <t>2001-LT</t>
  </si>
  <si>
    <t>2002-LT</t>
  </si>
  <si>
    <t>2003-LT</t>
  </si>
  <si>
    <t>2004-LT</t>
  </si>
  <si>
    <t>2005-LT</t>
  </si>
  <si>
    <t>2006-LT</t>
  </si>
  <si>
    <t>2007-LT</t>
  </si>
  <si>
    <t>2008-LT</t>
  </si>
  <si>
    <t>2009-LT</t>
  </si>
  <si>
    <t>2010-LT</t>
  </si>
  <si>
    <t>2011-LT</t>
  </si>
  <si>
    <t>2012-LT</t>
  </si>
  <si>
    <t>2013-LT</t>
  </si>
  <si>
    <t>2014-LT</t>
  </si>
  <si>
    <t>2015-LT</t>
  </si>
  <si>
    <t>2016-LT</t>
  </si>
  <si>
    <t>2017-LT</t>
  </si>
  <si>
    <t>2018-LT</t>
  </si>
  <si>
    <t>2019-LT</t>
  </si>
  <si>
    <t>LU</t>
  </si>
  <si>
    <t>Luxembourg</t>
  </si>
  <si>
    <t>2000-LU</t>
  </si>
  <si>
    <t>2003-LU</t>
  </si>
  <si>
    <t>2004-LU</t>
  </si>
  <si>
    <t>2005-LU</t>
  </si>
  <si>
    <t>2006-LU</t>
  </si>
  <si>
    <t>2007-LU</t>
  </si>
  <si>
    <t>2008-LU</t>
  </si>
  <si>
    <t>2009-LU</t>
  </si>
  <si>
    <t>2010-LU</t>
  </si>
  <si>
    <t>2011-LU</t>
  </si>
  <si>
    <t>2012-LU</t>
  </si>
  <si>
    <t>2013-LU</t>
  </si>
  <si>
    <t>2014-LU</t>
  </si>
  <si>
    <t>2015-LU</t>
  </si>
  <si>
    <t>2016-LU</t>
  </si>
  <si>
    <t>2017-LU</t>
  </si>
  <si>
    <t>2018-LU</t>
  </si>
  <si>
    <t>2019-LU</t>
  </si>
  <si>
    <t>MG</t>
  </si>
  <si>
    <t>Madagascar</t>
  </si>
  <si>
    <t>2001-MG</t>
  </si>
  <si>
    <t>2005-MG</t>
  </si>
  <si>
    <t>2010-MG</t>
  </si>
  <si>
    <t>2012-MG</t>
  </si>
  <si>
    <t>MW</t>
  </si>
  <si>
    <t>Malawi</t>
  </si>
  <si>
    <t>2004-MW</t>
  </si>
  <si>
    <t>2010-MW</t>
  </si>
  <si>
    <t>2016-MW</t>
  </si>
  <si>
    <t>2019-MW</t>
  </si>
  <si>
    <t>MY</t>
  </si>
  <si>
    <t>Malaysia</t>
  </si>
  <si>
    <t>2003-MY</t>
  </si>
  <si>
    <t>2006-MY</t>
  </si>
  <si>
    <t>2008-MY</t>
  </si>
  <si>
    <t>2011-MY</t>
  </si>
  <si>
    <t>2013-MY</t>
  </si>
  <si>
    <t>2015-MY</t>
  </si>
  <si>
    <t>MV</t>
  </si>
  <si>
    <t>Maldives</t>
  </si>
  <si>
    <t>2002-MV</t>
  </si>
  <si>
    <t>2009-MV</t>
  </si>
  <si>
    <t>2016-MV</t>
  </si>
  <si>
    <t>2019-MV</t>
  </si>
  <si>
    <t>ML</t>
  </si>
  <si>
    <t>Mali</t>
  </si>
  <si>
    <t>2001-ML</t>
  </si>
  <si>
    <t>2006-ML</t>
  </si>
  <si>
    <t>2009-ML</t>
  </si>
  <si>
    <t>2018-ML</t>
  </si>
  <si>
    <t>MT</t>
  </si>
  <si>
    <t>Malta</t>
  </si>
  <si>
    <t>2006-MT</t>
  </si>
  <si>
    <t>2007-MT</t>
  </si>
  <si>
    <t>2008-MT</t>
  </si>
  <si>
    <t>2009-MT</t>
  </si>
  <si>
    <t>2010-MT</t>
  </si>
  <si>
    <t>2011-MT</t>
  </si>
  <si>
    <t>2012-MT</t>
  </si>
  <si>
    <t>2013-MT</t>
  </si>
  <si>
    <t>2014-MT</t>
  </si>
  <si>
    <t>2015-MT</t>
  </si>
  <si>
    <t>2016-MT</t>
  </si>
  <si>
    <t>2017-MT</t>
  </si>
  <si>
    <t>2018-MT</t>
  </si>
  <si>
    <t>2019-MT</t>
  </si>
  <si>
    <t>MH</t>
  </si>
  <si>
    <t>Marshall Islands</t>
  </si>
  <si>
    <t>2019-MH</t>
  </si>
  <si>
    <t>MR</t>
  </si>
  <si>
    <t>Mauritania</t>
  </si>
  <si>
    <t>2000-MR</t>
  </si>
  <si>
    <t>2004-MR</t>
  </si>
  <si>
    <t>2008-MR</t>
  </si>
  <si>
    <t>2014-MR</t>
  </si>
  <si>
    <t>MU</t>
  </si>
  <si>
    <t>Mauritius</t>
  </si>
  <si>
    <t>2006-MU</t>
  </si>
  <si>
    <t>2012-MU</t>
  </si>
  <si>
    <t>2017-MU</t>
  </si>
  <si>
    <t>MX</t>
  </si>
  <si>
    <t>Mexico</t>
  </si>
  <si>
    <t>2000-MX</t>
  </si>
  <si>
    <t>2002-MX</t>
  </si>
  <si>
    <t>2004-MX</t>
  </si>
  <si>
    <t>2005-MX</t>
  </si>
  <si>
    <t>2006-MX</t>
  </si>
  <si>
    <t>2008-MX</t>
  </si>
  <si>
    <t>2010-MX</t>
  </si>
  <si>
    <t>2012-MX</t>
  </si>
  <si>
    <t>2014-MX</t>
  </si>
  <si>
    <t>2016-MX</t>
  </si>
  <si>
    <t>2018-MX</t>
  </si>
  <si>
    <t>2020-MX</t>
  </si>
  <si>
    <t>FM</t>
  </si>
  <si>
    <t>Micronesia</t>
  </si>
  <si>
    <t>2005-FM</t>
  </si>
  <si>
    <t>2013-FM</t>
  </si>
  <si>
    <t>2000-FM</t>
  </si>
  <si>
    <t>MD</t>
  </si>
  <si>
    <t>Moldova</t>
  </si>
  <si>
    <t>2000-MD</t>
  </si>
  <si>
    <t>2001-MD</t>
  </si>
  <si>
    <t>2002-MD</t>
  </si>
  <si>
    <t>2003-MD</t>
  </si>
  <si>
    <t>2004-MD</t>
  </si>
  <si>
    <t>2005-MD</t>
  </si>
  <si>
    <t>2006-MD</t>
  </si>
  <si>
    <t>2007-MD</t>
  </si>
  <si>
    <t>2008-MD</t>
  </si>
  <si>
    <t>2009-MD</t>
  </si>
  <si>
    <t>2010-MD</t>
  </si>
  <si>
    <t>2011-MD</t>
  </si>
  <si>
    <t>2012-MD</t>
  </si>
  <si>
    <t>2013-MD</t>
  </si>
  <si>
    <t>2014-MD</t>
  </si>
  <si>
    <t>2015-MD</t>
  </si>
  <si>
    <t>2016-MD</t>
  </si>
  <si>
    <t>2017-MD</t>
  </si>
  <si>
    <t>2018-MD</t>
  </si>
  <si>
    <t>2019-MD</t>
  </si>
  <si>
    <t>MN</t>
  </si>
  <si>
    <t>Mongolia</t>
  </si>
  <si>
    <t>2002-MN</t>
  </si>
  <si>
    <t>2007-MN</t>
  </si>
  <si>
    <t>2010-MN</t>
  </si>
  <si>
    <t>2011-MN</t>
  </si>
  <si>
    <t>2012-MN</t>
  </si>
  <si>
    <t>2014-MN</t>
  </si>
  <si>
    <t>2016-MN</t>
  </si>
  <si>
    <t>2018-MN</t>
  </si>
  <si>
    <t>ME</t>
  </si>
  <si>
    <t>Montenegro</t>
  </si>
  <si>
    <t>2005-ME</t>
  </si>
  <si>
    <t>2006-ME</t>
  </si>
  <si>
    <t>2007-ME</t>
  </si>
  <si>
    <t>2008-ME</t>
  </si>
  <si>
    <t>2009-ME</t>
  </si>
  <si>
    <t>2010-ME</t>
  </si>
  <si>
    <t>2011-ME</t>
  </si>
  <si>
    <t>2012-ME</t>
  </si>
  <si>
    <t>2013-ME</t>
  </si>
  <si>
    <t>2014-ME</t>
  </si>
  <si>
    <t>2015-ME</t>
  </si>
  <si>
    <t>2016-ME</t>
  </si>
  <si>
    <t>2017-ME</t>
  </si>
  <si>
    <t>2018-ME</t>
  </si>
  <si>
    <t>MA</t>
  </si>
  <si>
    <t>Morocco</t>
  </si>
  <si>
    <t>2000-MA</t>
  </si>
  <si>
    <t>2006-MA</t>
  </si>
  <si>
    <t>2013-MA</t>
  </si>
  <si>
    <t>MZ</t>
  </si>
  <si>
    <t>Mozambique</t>
  </si>
  <si>
    <t>2002-MZ</t>
  </si>
  <si>
    <t>2008-MZ</t>
  </si>
  <si>
    <t>2014-MZ</t>
  </si>
  <si>
    <t>MM</t>
  </si>
  <si>
    <t>Myanmar</t>
  </si>
  <si>
    <t>2015-MM</t>
  </si>
  <si>
    <t>2017-MM</t>
  </si>
  <si>
    <t>NA</t>
  </si>
  <si>
    <t>Namibia</t>
  </si>
  <si>
    <t>2003-NA</t>
  </si>
  <si>
    <t>2009-NA</t>
  </si>
  <si>
    <t>2015-NA</t>
  </si>
  <si>
    <t>NR</t>
  </si>
  <si>
    <t>Nauru</t>
  </si>
  <si>
    <t>2012-NR</t>
  </si>
  <si>
    <t>NP</t>
  </si>
  <si>
    <t>Nepal</t>
  </si>
  <si>
    <t>2003-NP</t>
  </si>
  <si>
    <t>2010-NP</t>
  </si>
  <si>
    <t>NL</t>
  </si>
  <si>
    <t>Netherlands</t>
  </si>
  <si>
    <t>2004-NL</t>
  </si>
  <si>
    <t>2005-NL</t>
  </si>
  <si>
    <t>2006-NL</t>
  </si>
  <si>
    <t>2007-NL</t>
  </si>
  <si>
    <t>2008-NL</t>
  </si>
  <si>
    <t>2009-NL</t>
  </si>
  <si>
    <t>2010-NL</t>
  </si>
  <si>
    <t>2011-NL</t>
  </si>
  <si>
    <t>2012-NL</t>
  </si>
  <si>
    <t>2013-NL</t>
  </si>
  <si>
    <t>2014-NL</t>
  </si>
  <si>
    <t>2015-NL</t>
  </si>
  <si>
    <t>2016-NL</t>
  </si>
  <si>
    <t>2017-NL</t>
  </si>
  <si>
    <t>2018-NL</t>
  </si>
  <si>
    <t>2019-NL</t>
  </si>
  <si>
    <t>NI</t>
  </si>
  <si>
    <t>Nicaragua</t>
  </si>
  <si>
    <t>2001-NI</t>
  </si>
  <si>
    <t>2005-NI</t>
  </si>
  <si>
    <t>2009-NI</t>
  </si>
  <si>
    <t>2014-NI</t>
  </si>
  <si>
    <t>NE</t>
  </si>
  <si>
    <t>Niger</t>
  </si>
  <si>
    <t>2005-NE</t>
  </si>
  <si>
    <t>2007-NE</t>
  </si>
  <si>
    <t>2011-NE</t>
  </si>
  <si>
    <t>2014-NE</t>
  </si>
  <si>
    <t>2018-NE</t>
  </si>
  <si>
    <t>NG</t>
  </si>
  <si>
    <t>Nigeria</t>
  </si>
  <si>
    <t>2003-NG</t>
  </si>
  <si>
    <t>2010-NG</t>
  </si>
  <si>
    <t>2012-NG</t>
  </si>
  <si>
    <t>2015-NG</t>
  </si>
  <si>
    <t>2018-NG</t>
  </si>
  <si>
    <t>MK</t>
  </si>
  <si>
    <t>North Macedonia</t>
  </si>
  <si>
    <t>2000-MK</t>
  </si>
  <si>
    <t>2002-MK</t>
  </si>
  <si>
    <t>2003-MK</t>
  </si>
  <si>
    <t>2004-MK</t>
  </si>
  <si>
    <t>2005-MK</t>
  </si>
  <si>
    <t>2006-MK</t>
  </si>
  <si>
    <t>2008-MK</t>
  </si>
  <si>
    <t>2009-MK</t>
  </si>
  <si>
    <t>2010-MK</t>
  </si>
  <si>
    <t>2011-MK</t>
  </si>
  <si>
    <t>2012-MK</t>
  </si>
  <si>
    <t>2013-MK</t>
  </si>
  <si>
    <t>2014-MK</t>
  </si>
  <si>
    <t>2015-MK</t>
  </si>
  <si>
    <t>2016-MK</t>
  </si>
  <si>
    <t>2017-MK</t>
  </si>
  <si>
    <t>2018-MK</t>
  </si>
  <si>
    <t>NO</t>
  </si>
  <si>
    <t>Norway</t>
  </si>
  <si>
    <t>2000-NO</t>
  </si>
  <si>
    <t>2003-NO</t>
  </si>
  <si>
    <t>2004-NO</t>
  </si>
  <si>
    <t>2005-NO</t>
  </si>
  <si>
    <t>2006-NO</t>
  </si>
  <si>
    <t>2007-NO</t>
  </si>
  <si>
    <t>2008-NO</t>
  </si>
  <si>
    <t>2009-NO</t>
  </si>
  <si>
    <t>2010-NO</t>
  </si>
  <si>
    <t>2011-NO</t>
  </si>
  <si>
    <t>2012-NO</t>
  </si>
  <si>
    <t>2013-NO</t>
  </si>
  <si>
    <t>2014-NO</t>
  </si>
  <si>
    <t>2015-NO</t>
  </si>
  <si>
    <t>2016-NO</t>
  </si>
  <si>
    <t>2017-NO</t>
  </si>
  <si>
    <t>2018-NO</t>
  </si>
  <si>
    <t>2019-NO</t>
  </si>
  <si>
    <t>PK</t>
  </si>
  <si>
    <t>Pakistan</t>
  </si>
  <si>
    <t>2001-PK</t>
  </si>
  <si>
    <t>2004-PK</t>
  </si>
  <si>
    <t>2005-PK</t>
  </si>
  <si>
    <t>2007-PK</t>
  </si>
  <si>
    <t>2010-PK</t>
  </si>
  <si>
    <t>2011-PK</t>
  </si>
  <si>
    <t>2013-PK</t>
  </si>
  <si>
    <t>2015-PK</t>
  </si>
  <si>
    <t>2018-PK</t>
  </si>
  <si>
    <t>PS</t>
  </si>
  <si>
    <t>Palestine</t>
  </si>
  <si>
    <t>2004-PS</t>
  </si>
  <si>
    <t>2005-PS</t>
  </si>
  <si>
    <t>2006-PS</t>
  </si>
  <si>
    <t>2007-PS</t>
  </si>
  <si>
    <t>2009-PS</t>
  </si>
  <si>
    <t>2010-PS</t>
  </si>
  <si>
    <t>2011-PS</t>
  </si>
  <si>
    <t>2016-PS</t>
  </si>
  <si>
    <t>PA</t>
  </si>
  <si>
    <t>Panama</t>
  </si>
  <si>
    <t>2000-PA</t>
  </si>
  <si>
    <t>2001-PA</t>
  </si>
  <si>
    <t>2002-PA</t>
  </si>
  <si>
    <t>2003-PA</t>
  </si>
  <si>
    <t>2004-PA</t>
  </si>
  <si>
    <t>2005-PA</t>
  </si>
  <si>
    <t>2006-PA</t>
  </si>
  <si>
    <t>2007-PA</t>
  </si>
  <si>
    <t>2008-PA</t>
  </si>
  <si>
    <t>2009-PA</t>
  </si>
  <si>
    <t>2010-PA</t>
  </si>
  <si>
    <t>2011-PA</t>
  </si>
  <si>
    <t>2012-PA</t>
  </si>
  <si>
    <t>2013-PA</t>
  </si>
  <si>
    <t>2014-PA</t>
  </si>
  <si>
    <t>2015-PA</t>
  </si>
  <si>
    <t>2016-PA</t>
  </si>
  <si>
    <t>2017-PA</t>
  </si>
  <si>
    <t>2018-PA</t>
  </si>
  <si>
    <t>2019-PA</t>
  </si>
  <si>
    <t>PG</t>
  </si>
  <si>
    <t>Papua New Guinea</t>
  </si>
  <si>
    <t>2009-PG</t>
  </si>
  <si>
    <t>PY</t>
  </si>
  <si>
    <t>Paraguay</t>
  </si>
  <si>
    <t>2001-PY</t>
  </si>
  <si>
    <t>2002-PY</t>
  </si>
  <si>
    <t>2003-PY</t>
  </si>
  <si>
    <t>2004-PY</t>
  </si>
  <si>
    <t>2005-PY</t>
  </si>
  <si>
    <t>2006-PY</t>
  </si>
  <si>
    <t>2007-PY</t>
  </si>
  <si>
    <t>2008-PY</t>
  </si>
  <si>
    <t>2009-PY</t>
  </si>
  <si>
    <t>2010-PY</t>
  </si>
  <si>
    <t>2011-PY</t>
  </si>
  <si>
    <t>2012-PY</t>
  </si>
  <si>
    <t>2013-PY</t>
  </si>
  <si>
    <t>2014-PY</t>
  </si>
  <si>
    <t>2015-PY</t>
  </si>
  <si>
    <t>2016-PY</t>
  </si>
  <si>
    <t>2017-PY</t>
  </si>
  <si>
    <t>2018-PY</t>
  </si>
  <si>
    <t>2019-PY</t>
  </si>
  <si>
    <t>2020-PY</t>
  </si>
  <si>
    <t>PE</t>
  </si>
  <si>
    <t>Peru</t>
  </si>
  <si>
    <t>2000-PE</t>
  </si>
  <si>
    <t>2001-PE</t>
  </si>
  <si>
    <t>2002-PE</t>
  </si>
  <si>
    <t>2003-PE</t>
  </si>
  <si>
    <t>2004-PE</t>
  </si>
  <si>
    <t>2005-PE</t>
  </si>
  <si>
    <t>2006-PE</t>
  </si>
  <si>
    <t>2007-PE</t>
  </si>
  <si>
    <t>2008-PE</t>
  </si>
  <si>
    <t>2009-PE</t>
  </si>
  <si>
    <t>2010-PE</t>
  </si>
  <si>
    <t>2011-PE</t>
  </si>
  <si>
    <t>2012-PE</t>
  </si>
  <si>
    <t>2013-PE</t>
  </si>
  <si>
    <t>2014-PE</t>
  </si>
  <si>
    <t>2015-PE</t>
  </si>
  <si>
    <t>2016-PE</t>
  </si>
  <si>
    <t>2017-PE</t>
  </si>
  <si>
    <t>2018-PE</t>
  </si>
  <si>
    <t>2019-PE</t>
  </si>
  <si>
    <t>2020-PE</t>
  </si>
  <si>
    <t>PH</t>
  </si>
  <si>
    <t>Philippines</t>
  </si>
  <si>
    <t>2000-PH</t>
  </si>
  <si>
    <t>2003-PH</t>
  </si>
  <si>
    <t>2006-PH</t>
  </si>
  <si>
    <t>2009-PH</t>
  </si>
  <si>
    <t>2012-PH</t>
  </si>
  <si>
    <t>2015-PH</t>
  </si>
  <si>
    <t>2018-PH</t>
  </si>
  <si>
    <t>PL</t>
  </si>
  <si>
    <t>Poland</t>
  </si>
  <si>
    <t>2000-PL</t>
  </si>
  <si>
    <t>2001-PL</t>
  </si>
  <si>
    <t>2002-PL</t>
  </si>
  <si>
    <t>2003-PL</t>
  </si>
  <si>
    <t>2004-PL</t>
  </si>
  <si>
    <t>2005-PL</t>
  </si>
  <si>
    <t>2006-PL</t>
  </si>
  <si>
    <t>2007-PL</t>
  </si>
  <si>
    <t>2008-PL</t>
  </si>
  <si>
    <t>2009-PL</t>
  </si>
  <si>
    <t>2010-PL</t>
  </si>
  <si>
    <t>2011-PL</t>
  </si>
  <si>
    <t>2012-PL</t>
  </si>
  <si>
    <t>2013-PL</t>
  </si>
  <si>
    <t>2014-PL</t>
  </si>
  <si>
    <t>2015-PL</t>
  </si>
  <si>
    <t>2016-PL</t>
  </si>
  <si>
    <t>2017-PL</t>
  </si>
  <si>
    <t>2018-PL</t>
  </si>
  <si>
    <t>2019-PL</t>
  </si>
  <si>
    <t>PT</t>
  </si>
  <si>
    <t>Portugal</t>
  </si>
  <si>
    <t>2003-PT</t>
  </si>
  <si>
    <t>2004-PT</t>
  </si>
  <si>
    <t>2005-PT</t>
  </si>
  <si>
    <t>2006-PT</t>
  </si>
  <si>
    <t>2007-PT</t>
  </si>
  <si>
    <t>2008-PT</t>
  </si>
  <si>
    <t>2009-PT</t>
  </si>
  <si>
    <t>2010-PT</t>
  </si>
  <si>
    <t>2011-PT</t>
  </si>
  <si>
    <t>2012-PT</t>
  </si>
  <si>
    <t>2013-PT</t>
  </si>
  <si>
    <t>2014-PT</t>
  </si>
  <si>
    <t>2015-PT</t>
  </si>
  <si>
    <t>2016-PT</t>
  </si>
  <si>
    <t>2017-PT</t>
  </si>
  <si>
    <t>2018-PT</t>
  </si>
  <si>
    <t>2019-PT</t>
  </si>
  <si>
    <t>RO</t>
  </si>
  <si>
    <t>Romania</t>
  </si>
  <si>
    <t>2000-RO</t>
  </si>
  <si>
    <t>2001-RO</t>
  </si>
  <si>
    <t>2002-RO</t>
  </si>
  <si>
    <t>2003-RO</t>
  </si>
  <si>
    <t>2004-RO</t>
  </si>
  <si>
    <t>2005-RO</t>
  </si>
  <si>
    <t>2006-RO</t>
  </si>
  <si>
    <t>2007-RO</t>
  </si>
  <si>
    <t>2008-RO</t>
  </si>
  <si>
    <t>2009-RO</t>
  </si>
  <si>
    <t>2010-RO</t>
  </si>
  <si>
    <t>2011-RO</t>
  </si>
  <si>
    <t>2012-RO</t>
  </si>
  <si>
    <t>2013-RO</t>
  </si>
  <si>
    <t>2014-RO</t>
  </si>
  <si>
    <t>2015-RO</t>
  </si>
  <si>
    <t>2016-RO</t>
  </si>
  <si>
    <t>2017-RO</t>
  </si>
  <si>
    <t>2018-RO</t>
  </si>
  <si>
    <t>2019-RO</t>
  </si>
  <si>
    <t>RU</t>
  </si>
  <si>
    <t>Russia</t>
  </si>
  <si>
    <t>2000-RU</t>
  </si>
  <si>
    <t>2001-RU</t>
  </si>
  <si>
    <t>2002-RU</t>
  </si>
  <si>
    <t>2003-RU</t>
  </si>
  <si>
    <t>2004-RU</t>
  </si>
  <si>
    <t>2005-RU</t>
  </si>
  <si>
    <t>2006-RU</t>
  </si>
  <si>
    <t>2007-RU</t>
  </si>
  <si>
    <t>2008-RU</t>
  </si>
  <si>
    <t>2009-RU</t>
  </si>
  <si>
    <t>2010-RU</t>
  </si>
  <si>
    <t>2011-RU</t>
  </si>
  <si>
    <t>2012-RU</t>
  </si>
  <si>
    <t>2013-RU</t>
  </si>
  <si>
    <t>2014-RU</t>
  </si>
  <si>
    <t>2015-RU</t>
  </si>
  <si>
    <t>2016-RU</t>
  </si>
  <si>
    <t>2017-RU</t>
  </si>
  <si>
    <t>2018-RU</t>
  </si>
  <si>
    <t>2019-RU</t>
  </si>
  <si>
    <t>2020-RU</t>
  </si>
  <si>
    <t>RW</t>
  </si>
  <si>
    <t>Rwanda</t>
  </si>
  <si>
    <t>2000-RW</t>
  </si>
  <si>
    <t>2005-RW</t>
  </si>
  <si>
    <t>2010-RW</t>
  </si>
  <si>
    <t>2013-RW</t>
  </si>
  <si>
    <t>2016-RW</t>
  </si>
  <si>
    <t>LC</t>
  </si>
  <si>
    <t>Saint Lucia</t>
  </si>
  <si>
    <t>2016-LC</t>
  </si>
  <si>
    <t>WS</t>
  </si>
  <si>
    <t>Samoa</t>
  </si>
  <si>
    <t>2002-WS</t>
  </si>
  <si>
    <t>2008-WS</t>
  </si>
  <si>
    <t>2013-WS</t>
  </si>
  <si>
    <t>ST</t>
  </si>
  <si>
    <t>Sao Tome and Principe</t>
  </si>
  <si>
    <t>2000-ST</t>
  </si>
  <si>
    <t>2010-ST</t>
  </si>
  <si>
    <t>2017-ST</t>
  </si>
  <si>
    <t>SN</t>
  </si>
  <si>
    <t>Senegal</t>
  </si>
  <si>
    <t>2001-SN</t>
  </si>
  <si>
    <t>2005-SN</t>
  </si>
  <si>
    <t>2011-SN</t>
  </si>
  <si>
    <t>2018-SN</t>
  </si>
  <si>
    <t>RS</t>
  </si>
  <si>
    <t>Serbia</t>
  </si>
  <si>
    <t>2002-RS</t>
  </si>
  <si>
    <t>2003-RS</t>
  </si>
  <si>
    <t>2004-RS</t>
  </si>
  <si>
    <t>2005-RS</t>
  </si>
  <si>
    <t>2006-RS</t>
  </si>
  <si>
    <t>2007-RS</t>
  </si>
  <si>
    <t>2008-RS</t>
  </si>
  <si>
    <t>2009-RS</t>
  </si>
  <si>
    <t>2010-RS</t>
  </si>
  <si>
    <t>2012-RS</t>
  </si>
  <si>
    <t>2013-RS</t>
  </si>
  <si>
    <t>2014-RS</t>
  </si>
  <si>
    <t>2015-RS</t>
  </si>
  <si>
    <t>2016-RS</t>
  </si>
  <si>
    <t>2017-RS</t>
  </si>
  <si>
    <t>2018-RS</t>
  </si>
  <si>
    <t>2019-RS</t>
  </si>
  <si>
    <t>SC</t>
  </si>
  <si>
    <t>Seychelles</t>
  </si>
  <si>
    <t>2006-SC</t>
  </si>
  <si>
    <t>2013-SC</t>
  </si>
  <si>
    <t>2018-SC</t>
  </si>
  <si>
    <t>SL</t>
  </si>
  <si>
    <t>Sierra Leone</t>
  </si>
  <si>
    <t>2003-SL</t>
  </si>
  <si>
    <t>2011-SL</t>
  </si>
  <si>
    <t>2018-SL</t>
  </si>
  <si>
    <t>SK</t>
  </si>
  <si>
    <t>Slovakia</t>
  </si>
  <si>
    <t>2004-SK</t>
  </si>
  <si>
    <t>2005-SK</t>
  </si>
  <si>
    <t>2006-SK</t>
  </si>
  <si>
    <t>2007-SK</t>
  </si>
  <si>
    <t>2008-SK</t>
  </si>
  <si>
    <t>2009-SK</t>
  </si>
  <si>
    <t>2010-SK</t>
  </si>
  <si>
    <t>2011-SK</t>
  </si>
  <si>
    <t>2012-SK</t>
  </si>
  <si>
    <t>2013-SK</t>
  </si>
  <si>
    <t>2014-SK</t>
  </si>
  <si>
    <t>2015-SK</t>
  </si>
  <si>
    <t>2016-SK</t>
  </si>
  <si>
    <t>2017-SK</t>
  </si>
  <si>
    <t>2018-SK</t>
  </si>
  <si>
    <t>2019-SK</t>
  </si>
  <si>
    <t>SI</t>
  </si>
  <si>
    <t>Slovenia</t>
  </si>
  <si>
    <t>2002-SI</t>
  </si>
  <si>
    <t>2003-SI</t>
  </si>
  <si>
    <t>2004-SI</t>
  </si>
  <si>
    <t>2005-SI</t>
  </si>
  <si>
    <t>2006-SI</t>
  </si>
  <si>
    <t>2007-SI</t>
  </si>
  <si>
    <t>2008-SI</t>
  </si>
  <si>
    <t>2009-SI</t>
  </si>
  <si>
    <t>2010-SI</t>
  </si>
  <si>
    <t>2011-SI</t>
  </si>
  <si>
    <t>2012-SI</t>
  </si>
  <si>
    <t>2013-SI</t>
  </si>
  <si>
    <t>2014-SI</t>
  </si>
  <si>
    <t>2015-SI</t>
  </si>
  <si>
    <t>2016-SI</t>
  </si>
  <si>
    <t>2017-SI</t>
  </si>
  <si>
    <t>2018-SI</t>
  </si>
  <si>
    <t>2019-SI</t>
  </si>
  <si>
    <t>SB</t>
  </si>
  <si>
    <t>Solomon Islands</t>
  </si>
  <si>
    <t>2005-SB</t>
  </si>
  <si>
    <t>2012-SB</t>
  </si>
  <si>
    <t>SO</t>
  </si>
  <si>
    <t>Somalia</t>
  </si>
  <si>
    <t>2017-SO</t>
  </si>
  <si>
    <t>ZA</t>
  </si>
  <si>
    <t>South Africa</t>
  </si>
  <si>
    <t>2000-ZA</t>
  </si>
  <si>
    <t>2005-ZA</t>
  </si>
  <si>
    <t>2008-ZA</t>
  </si>
  <si>
    <t>2010-ZA</t>
  </si>
  <si>
    <t>2014-ZA</t>
  </si>
  <si>
    <t>KR</t>
  </si>
  <si>
    <t>South Korea</t>
  </si>
  <si>
    <t>2006-KR</t>
  </si>
  <si>
    <t>2008-KR</t>
  </si>
  <si>
    <t>2010-KR</t>
  </si>
  <si>
    <t>2012-KR</t>
  </si>
  <si>
    <t>2014-KR</t>
  </si>
  <si>
    <t>2016-KR</t>
  </si>
  <si>
    <t>SS</t>
  </si>
  <si>
    <t>South Sudan</t>
  </si>
  <si>
    <t>2009-SS</t>
  </si>
  <si>
    <t>2016-SS</t>
  </si>
  <si>
    <t>ES</t>
  </si>
  <si>
    <t>Spain</t>
  </si>
  <si>
    <t>2000-ES</t>
  </si>
  <si>
    <t>2003-ES</t>
  </si>
  <si>
    <t>2004-ES</t>
  </si>
  <si>
    <t>2005-ES</t>
  </si>
  <si>
    <t>2006-ES</t>
  </si>
  <si>
    <t>2007-ES</t>
  </si>
  <si>
    <t>2008-ES</t>
  </si>
  <si>
    <t>2009-ES</t>
  </si>
  <si>
    <t>2010-ES</t>
  </si>
  <si>
    <t>2011-ES</t>
  </si>
  <si>
    <t>2012-ES</t>
  </si>
  <si>
    <t>2013-ES</t>
  </si>
  <si>
    <t>2014-ES</t>
  </si>
  <si>
    <t>2015-ES</t>
  </si>
  <si>
    <t>2016-ES</t>
  </si>
  <si>
    <t>2017-ES</t>
  </si>
  <si>
    <t>2018-ES</t>
  </si>
  <si>
    <t>2019-ES</t>
  </si>
  <si>
    <t>LK</t>
  </si>
  <si>
    <t>Sri Lanka</t>
  </si>
  <si>
    <t>2002-LK</t>
  </si>
  <si>
    <t>2006-LK</t>
  </si>
  <si>
    <t>2009-LK</t>
  </si>
  <si>
    <t>2012-LK</t>
  </si>
  <si>
    <t>2016-LK</t>
  </si>
  <si>
    <t>SD</t>
  </si>
  <si>
    <t>Sudan</t>
  </si>
  <si>
    <t>2009-SD</t>
  </si>
  <si>
    <t>2014-SD</t>
  </si>
  <si>
    <t>SR</t>
  </si>
  <si>
    <t>Suriname</t>
  </si>
  <si>
    <t>1999-SR</t>
  </si>
  <si>
    <t>SE</t>
  </si>
  <si>
    <t>Sweden</t>
  </si>
  <si>
    <t>2000-SE</t>
  </si>
  <si>
    <t>2003-SE</t>
  </si>
  <si>
    <t>2004-SE</t>
  </si>
  <si>
    <t>2005-SE</t>
  </si>
  <si>
    <t>2006-SE</t>
  </si>
  <si>
    <t>2007-SE</t>
  </si>
  <si>
    <t>2008-SE</t>
  </si>
  <si>
    <t>2009-SE</t>
  </si>
  <si>
    <t>2010-SE</t>
  </si>
  <si>
    <t>2011-SE</t>
  </si>
  <si>
    <t>2012-SE</t>
  </si>
  <si>
    <t>2013-SE</t>
  </si>
  <si>
    <t>2014-SE</t>
  </si>
  <si>
    <t>2015-SE</t>
  </si>
  <si>
    <t>2016-SE</t>
  </si>
  <si>
    <t>2017-SE</t>
  </si>
  <si>
    <t>2018-SE</t>
  </si>
  <si>
    <t>2019-SE</t>
  </si>
  <si>
    <t>CH</t>
  </si>
  <si>
    <t>Switzerland</t>
  </si>
  <si>
    <t>2000-CH</t>
  </si>
  <si>
    <t>2002-CH</t>
  </si>
  <si>
    <t>2006-CH</t>
  </si>
  <si>
    <t>2007-CH</t>
  </si>
  <si>
    <t>2008-CH</t>
  </si>
  <si>
    <t>2009-CH</t>
  </si>
  <si>
    <t>2010-CH</t>
  </si>
  <si>
    <t>2011-CH</t>
  </si>
  <si>
    <t>2012-CH</t>
  </si>
  <si>
    <t>2013-CH</t>
  </si>
  <si>
    <t>2014-CH</t>
  </si>
  <si>
    <t>2015-CH</t>
  </si>
  <si>
    <t>2016-CH</t>
  </si>
  <si>
    <t>2017-CH</t>
  </si>
  <si>
    <t>2018-CH</t>
  </si>
  <si>
    <t>SY</t>
  </si>
  <si>
    <t>Syria</t>
  </si>
  <si>
    <t>2003-SY</t>
  </si>
  <si>
    <t>TW</t>
  </si>
  <si>
    <t>Taiwan</t>
  </si>
  <si>
    <t>2000-TW</t>
  </si>
  <si>
    <t>2005-TW</t>
  </si>
  <si>
    <t>2007-TW</t>
  </si>
  <si>
    <t>2010-TW</t>
  </si>
  <si>
    <t>2013-TW</t>
  </si>
  <si>
    <t>2016-TW</t>
  </si>
  <si>
    <t>TJ</t>
  </si>
  <si>
    <t>Tajikistan</t>
  </si>
  <si>
    <t>2003-TJ</t>
  </si>
  <si>
    <t>2004-TJ</t>
  </si>
  <si>
    <t>2007-TJ</t>
  </si>
  <si>
    <t>2009-TJ</t>
  </si>
  <si>
    <t>2015-TJ</t>
  </si>
  <si>
    <t>TZ</t>
  </si>
  <si>
    <t>Tanzania</t>
  </si>
  <si>
    <t>2000-TZ</t>
  </si>
  <si>
    <t>2007-TZ</t>
  </si>
  <si>
    <t>2011-TZ</t>
  </si>
  <si>
    <t>2018-TZ</t>
  </si>
  <si>
    <t>TH</t>
  </si>
  <si>
    <t>Thailand</t>
  </si>
  <si>
    <t>2000-TH</t>
  </si>
  <si>
    <t>2002-TH</t>
  </si>
  <si>
    <t>2004-TH</t>
  </si>
  <si>
    <t>2006-TH</t>
  </si>
  <si>
    <t>2007-TH</t>
  </si>
  <si>
    <t>2008-TH</t>
  </si>
  <si>
    <t>2009-TH</t>
  </si>
  <si>
    <t>2010-TH</t>
  </si>
  <si>
    <t>2011-TH</t>
  </si>
  <si>
    <t>2012-TH</t>
  </si>
  <si>
    <t>2013-TH</t>
  </si>
  <si>
    <t>2014-TH</t>
  </si>
  <si>
    <t>2015-TH</t>
  </si>
  <si>
    <t>2016-TH</t>
  </si>
  <si>
    <t>2017-TH</t>
  </si>
  <si>
    <t>2018-TH</t>
  </si>
  <si>
    <t>2019-TH</t>
  </si>
  <si>
    <t>2020-TH</t>
  </si>
  <si>
    <t>TL</t>
  </si>
  <si>
    <t>Timor-Leste</t>
  </si>
  <si>
    <t>2001-TL</t>
  </si>
  <si>
    <t>2007-TL</t>
  </si>
  <si>
    <t>2014-TL</t>
  </si>
  <si>
    <t>TG</t>
  </si>
  <si>
    <t>Togo</t>
  </si>
  <si>
    <t>2006-TG</t>
  </si>
  <si>
    <t>2011-TG</t>
  </si>
  <si>
    <t>2015-TG</t>
  </si>
  <si>
    <t>2018-TG</t>
  </si>
  <si>
    <t>TO</t>
  </si>
  <si>
    <t>Tonga</t>
  </si>
  <si>
    <t>2000-TO</t>
  </si>
  <si>
    <t>2009-TO</t>
  </si>
  <si>
    <t>2015-TO</t>
  </si>
  <si>
    <t>TN</t>
  </si>
  <si>
    <t>Tunisia</t>
  </si>
  <si>
    <t>2000-TN</t>
  </si>
  <si>
    <t>2005-TN</t>
  </si>
  <si>
    <t>2010-TN</t>
  </si>
  <si>
    <t>2015-TN</t>
  </si>
  <si>
    <t>TR</t>
  </si>
  <si>
    <t>Turkey</t>
  </si>
  <si>
    <t>2002-TR</t>
  </si>
  <si>
    <t>2003-TR</t>
  </si>
  <si>
    <t>2004-TR</t>
  </si>
  <si>
    <t>2005-TR</t>
  </si>
  <si>
    <t>2006-TR</t>
  </si>
  <si>
    <t>2007-TR</t>
  </si>
  <si>
    <t>2008-TR</t>
  </si>
  <si>
    <t>2009-TR</t>
  </si>
  <si>
    <t>2010-TR</t>
  </si>
  <si>
    <t>2011-TR</t>
  </si>
  <si>
    <t>2012-TR</t>
  </si>
  <si>
    <t>2013-TR</t>
  </si>
  <si>
    <t>2014-TR</t>
  </si>
  <si>
    <t>2015-TR</t>
  </si>
  <si>
    <t>2016-TR</t>
  </si>
  <si>
    <t>2017-TR</t>
  </si>
  <si>
    <t>2018-TR</t>
  </si>
  <si>
    <t>2019-TR</t>
  </si>
  <si>
    <t>TV</t>
  </si>
  <si>
    <t>Tuvalu</t>
  </si>
  <si>
    <t>2010-TV</t>
  </si>
  <si>
    <t>UG</t>
  </si>
  <si>
    <t>Uganda</t>
  </si>
  <si>
    <t>2002-UG</t>
  </si>
  <si>
    <t>2005-UG</t>
  </si>
  <si>
    <t>2009-UG</t>
  </si>
  <si>
    <t>2012-UG</t>
  </si>
  <si>
    <t>2016-UG</t>
  </si>
  <si>
    <t>2019-UG</t>
  </si>
  <si>
    <t>UA</t>
  </si>
  <si>
    <t>Ukraine</t>
  </si>
  <si>
    <t>2002-UA</t>
  </si>
  <si>
    <t>2003-UA</t>
  </si>
  <si>
    <t>2004-UA</t>
  </si>
  <si>
    <t>2005-UA</t>
  </si>
  <si>
    <t>2006-UA</t>
  </si>
  <si>
    <t>2007-UA</t>
  </si>
  <si>
    <t>2008-UA</t>
  </si>
  <si>
    <t>2009-UA</t>
  </si>
  <si>
    <t>2010-UA</t>
  </si>
  <si>
    <t>2011-UA</t>
  </si>
  <si>
    <t>2012-UA</t>
  </si>
  <si>
    <t>2013-UA</t>
  </si>
  <si>
    <t>2014-UA</t>
  </si>
  <si>
    <t>2015-UA</t>
  </si>
  <si>
    <t>2016-UA</t>
  </si>
  <si>
    <t>2017-UA</t>
  </si>
  <si>
    <t>2018-UA</t>
  </si>
  <si>
    <t>2019-UA</t>
  </si>
  <si>
    <t>2020-UA</t>
  </si>
  <si>
    <t>AE</t>
  </si>
  <si>
    <t>United Arab Emirates</t>
  </si>
  <si>
    <t>2013-AE</t>
  </si>
  <si>
    <t>GB</t>
  </si>
  <si>
    <t>United Kingdom</t>
  </si>
  <si>
    <t>2000-GB</t>
  </si>
  <si>
    <t>2001-GB</t>
  </si>
  <si>
    <t>2002-GB</t>
  </si>
  <si>
    <t>2003-GB</t>
  </si>
  <si>
    <t>2004-GB</t>
  </si>
  <si>
    <t>2005-GB</t>
  </si>
  <si>
    <t>2006-GB</t>
  </si>
  <si>
    <t>2007-GB</t>
  </si>
  <si>
    <t>2008-GB</t>
  </si>
  <si>
    <t>2009-GB</t>
  </si>
  <si>
    <t>2010-GB</t>
  </si>
  <si>
    <t>2011-GB</t>
  </si>
  <si>
    <t>2012-GB</t>
  </si>
  <si>
    <t>2013-GB</t>
  </si>
  <si>
    <t>2014-GB</t>
  </si>
  <si>
    <t>2015-GB</t>
  </si>
  <si>
    <t>2016-GB</t>
  </si>
  <si>
    <t>2017-GB</t>
  </si>
  <si>
    <t>US</t>
  </si>
  <si>
    <t>USA</t>
  </si>
  <si>
    <t>United States of America</t>
  </si>
  <si>
    <t>2000-US</t>
  </si>
  <si>
    <t>2001-US</t>
  </si>
  <si>
    <t>2002-US</t>
  </si>
  <si>
    <t>2003-US</t>
  </si>
  <si>
    <t>2004-US</t>
  </si>
  <si>
    <t>2005-US</t>
  </si>
  <si>
    <t>2006-US</t>
  </si>
  <si>
    <t>2007-US</t>
  </si>
  <si>
    <t>2008-US</t>
  </si>
  <si>
    <t>2009-US</t>
  </si>
  <si>
    <t>2010-US</t>
  </si>
  <si>
    <t>2011-US</t>
  </si>
  <si>
    <t>2012-US</t>
  </si>
  <si>
    <t>2013-US</t>
  </si>
  <si>
    <t>2014-US</t>
  </si>
  <si>
    <t>2015-US</t>
  </si>
  <si>
    <t>2016-US</t>
  </si>
  <si>
    <t>2017-US</t>
  </si>
  <si>
    <t>2018-US</t>
  </si>
  <si>
    <t>2019-US</t>
  </si>
  <si>
    <t>UY</t>
  </si>
  <si>
    <t>Uruguay</t>
  </si>
  <si>
    <t>2006-UY</t>
  </si>
  <si>
    <t>2007-UY</t>
  </si>
  <si>
    <t>2008-UY</t>
  </si>
  <si>
    <t>2009-UY</t>
  </si>
  <si>
    <t>2010-UY</t>
  </si>
  <si>
    <t>2011-UY</t>
  </si>
  <si>
    <t>2012-UY</t>
  </si>
  <si>
    <t>2013-UY</t>
  </si>
  <si>
    <t>2014-UY</t>
  </si>
  <si>
    <t>2015-UY</t>
  </si>
  <si>
    <t>2016-UY</t>
  </si>
  <si>
    <t>2017-UY</t>
  </si>
  <si>
    <t>2018-UY</t>
  </si>
  <si>
    <t>2019-UY</t>
  </si>
  <si>
    <t>2020-UY</t>
  </si>
  <si>
    <t>2000-UY</t>
  </si>
  <si>
    <t>2001-UY</t>
  </si>
  <si>
    <t>2002-UY</t>
  </si>
  <si>
    <t>2003-UY</t>
  </si>
  <si>
    <t>2004-UY</t>
  </si>
  <si>
    <t>2005-UY</t>
  </si>
  <si>
    <t>UZ</t>
  </si>
  <si>
    <t>Uzbekistan</t>
  </si>
  <si>
    <t>2000-UZ</t>
  </si>
  <si>
    <t>2002-UZ</t>
  </si>
  <si>
    <t>2003-UZ</t>
  </si>
  <si>
    <t>VU</t>
  </si>
  <si>
    <t>Vanuatu</t>
  </si>
  <si>
    <t>2010-VU</t>
  </si>
  <si>
    <t>2019-VU</t>
  </si>
  <si>
    <t>VE</t>
  </si>
  <si>
    <t>Venezuela</t>
  </si>
  <si>
    <t>2001-VE</t>
  </si>
  <si>
    <t>2002-VE</t>
  </si>
  <si>
    <t>2003-VE</t>
  </si>
  <si>
    <t>2004-VE</t>
  </si>
  <si>
    <t>2005-VE</t>
  </si>
  <si>
    <t>2006-VE</t>
  </si>
  <si>
    <t>VN</t>
  </si>
  <si>
    <t>Vietnam</t>
  </si>
  <si>
    <t>2002-VN</t>
  </si>
  <si>
    <t>2004-VN</t>
  </si>
  <si>
    <t>2006-VN</t>
  </si>
  <si>
    <t>2008-VN</t>
  </si>
  <si>
    <t>2010-VN</t>
  </si>
  <si>
    <t>2012-VN</t>
  </si>
  <si>
    <t>2014-VN</t>
  </si>
  <si>
    <t>2016-VN</t>
  </si>
  <si>
    <t>2018-VN</t>
  </si>
  <si>
    <t>YE</t>
  </si>
  <si>
    <t>Yemen</t>
  </si>
  <si>
    <t>2005-YE</t>
  </si>
  <si>
    <t>2014-YE</t>
  </si>
  <si>
    <t>ZM</t>
  </si>
  <si>
    <t>Zambia</t>
  </si>
  <si>
    <t>2002-ZM</t>
  </si>
  <si>
    <t>2004-ZM</t>
  </si>
  <si>
    <t>2006-ZM</t>
  </si>
  <si>
    <t>2010-ZM</t>
  </si>
  <si>
    <t>2015-ZM</t>
  </si>
  <si>
    <t>ZW</t>
  </si>
  <si>
    <t>Zimbabwe</t>
  </si>
  <si>
    <t>2011-ZW</t>
  </si>
  <si>
    <t>2017-ZW</t>
  </si>
  <si>
    <t>2019-ZW</t>
  </si>
  <si>
    <t>Region</t>
  </si>
  <si>
    <t>Country</t>
  </si>
  <si>
    <t>index</t>
  </si>
  <si>
    <t>Row Labels</t>
  </si>
  <si>
    <t>Grand Total</t>
  </si>
  <si>
    <t>Average of Share below $3.65 a day</t>
  </si>
  <si>
    <t>Continent-Year</t>
  </si>
  <si>
    <t>Africa-2000</t>
  </si>
  <si>
    <t>Africa-2001</t>
  </si>
  <si>
    <t>Africa-2002</t>
  </si>
  <si>
    <t>Africa-2003</t>
  </si>
  <si>
    <t>Africa-2004</t>
  </si>
  <si>
    <t>Africa-2005</t>
  </si>
  <si>
    <t>Africa-2006</t>
  </si>
  <si>
    <t>Africa-2007</t>
  </si>
  <si>
    <t>Africa-2008</t>
  </si>
  <si>
    <t>Africa-2009</t>
  </si>
  <si>
    <t>Africa-2010</t>
  </si>
  <si>
    <t>Africa-2011</t>
  </si>
  <si>
    <t>Africa-2012</t>
  </si>
  <si>
    <t>Africa-2013</t>
  </si>
  <si>
    <t>Africa-2014</t>
  </si>
  <si>
    <t>Africa-2015</t>
  </si>
  <si>
    <t>Africa-2016</t>
  </si>
  <si>
    <t>Africa-2017</t>
  </si>
  <si>
    <t>Africa-2018</t>
  </si>
  <si>
    <t>Africa-2019</t>
  </si>
  <si>
    <t>Africa-2020</t>
  </si>
  <si>
    <t>Africa-2021</t>
  </si>
  <si>
    <t>Americas-2000</t>
  </si>
  <si>
    <t>Americas-2001</t>
  </si>
  <si>
    <t>Americas-2002</t>
  </si>
  <si>
    <t>Americas-2003</t>
  </si>
  <si>
    <t>Americas-2004</t>
  </si>
  <si>
    <t>Americas-2005</t>
  </si>
  <si>
    <t>Americas-2006</t>
  </si>
  <si>
    <t>Americas-2007</t>
  </si>
  <si>
    <t>Americas-2008</t>
  </si>
  <si>
    <t>Americas-2009</t>
  </si>
  <si>
    <t>Americas-2010</t>
  </si>
  <si>
    <t>Americas-2011</t>
  </si>
  <si>
    <t>Americas-2012</t>
  </si>
  <si>
    <t>Americas-2013</t>
  </si>
  <si>
    <t>Americas-2014</t>
  </si>
  <si>
    <t>Americas-2015</t>
  </si>
  <si>
    <t>Americas-2016</t>
  </si>
  <si>
    <t>Americas-2017</t>
  </si>
  <si>
    <t>Americas-2018</t>
  </si>
  <si>
    <t>Americas-2019</t>
  </si>
  <si>
    <t>Americas-2020</t>
  </si>
  <si>
    <t>Americas-2021</t>
  </si>
  <si>
    <t>Asia-2000</t>
  </si>
  <si>
    <t>Asia-2001</t>
  </si>
  <si>
    <t>Asia-2002</t>
  </si>
  <si>
    <t>Asia-2003</t>
  </si>
  <si>
    <t>Asia-2004</t>
  </si>
  <si>
    <t>Asia-2005</t>
  </si>
  <si>
    <t>Asia-2006</t>
  </si>
  <si>
    <t>Asia-2007</t>
  </si>
  <si>
    <t>Asia-2008</t>
  </si>
  <si>
    <t>Asia-2009</t>
  </si>
  <si>
    <t>Asia-2010</t>
  </si>
  <si>
    <t>Asia-2011</t>
  </si>
  <si>
    <t>Asia-2012</t>
  </si>
  <si>
    <t>Asia-2013</t>
  </si>
  <si>
    <t>Asia-2014</t>
  </si>
  <si>
    <t>Asia-2015</t>
  </si>
  <si>
    <t>Asia-2016</t>
  </si>
  <si>
    <t>Asia-2017</t>
  </si>
  <si>
    <t>Asia-2018</t>
  </si>
  <si>
    <t>Asia-2019</t>
  </si>
  <si>
    <t>Asia-2020</t>
  </si>
  <si>
    <t>Asia-2021</t>
  </si>
  <si>
    <t>Europe-2000</t>
  </si>
  <si>
    <t>Europe-2001</t>
  </si>
  <si>
    <t>Europe-2002</t>
  </si>
  <si>
    <t>Europe-2003</t>
  </si>
  <si>
    <t>Europe-2004</t>
  </si>
  <si>
    <t>Europe-2005</t>
  </si>
  <si>
    <t>Europe-2006</t>
  </si>
  <si>
    <t>Europe-2007</t>
  </si>
  <si>
    <t>Europe-2008</t>
  </si>
  <si>
    <t>Europe-2009</t>
  </si>
  <si>
    <t>Europe-2010</t>
  </si>
  <si>
    <t>Europe-2011</t>
  </si>
  <si>
    <t>Europe-2012</t>
  </si>
  <si>
    <t>Europe-2013</t>
  </si>
  <si>
    <t>Europe-2014</t>
  </si>
  <si>
    <t>Europe-2015</t>
  </si>
  <si>
    <t>Europe-2016</t>
  </si>
  <si>
    <t>Europe-2017</t>
  </si>
  <si>
    <t>Europe-2018</t>
  </si>
  <si>
    <t>Europe-2019</t>
  </si>
  <si>
    <t>Europe-2020</t>
  </si>
  <si>
    <t>Europe-2021</t>
  </si>
  <si>
    <t>Oceania-2000</t>
  </si>
  <si>
    <t>Oceania-2001</t>
  </si>
  <si>
    <t>Oceania-2002</t>
  </si>
  <si>
    <t>Oceania-2003</t>
  </si>
  <si>
    <t>Oceania-2004</t>
  </si>
  <si>
    <t>Oceania-2005</t>
  </si>
  <si>
    <t>Oceania-2006</t>
  </si>
  <si>
    <t>Oceania-2007</t>
  </si>
  <si>
    <t>Oceania-2008</t>
  </si>
  <si>
    <t>Oceania-2009</t>
  </si>
  <si>
    <t>Oceania-2010</t>
  </si>
  <si>
    <t>Oceania-2011</t>
  </si>
  <si>
    <t>Oceania-2012</t>
  </si>
  <si>
    <t>Oceania-2013</t>
  </si>
  <si>
    <t>Oceania-2014</t>
  </si>
  <si>
    <t>Oceania-2015</t>
  </si>
  <si>
    <t>Oceania-2016</t>
  </si>
  <si>
    <t>Oceania-2017</t>
  </si>
  <si>
    <t>Oceania-2018</t>
  </si>
  <si>
    <t>Oceania-2019</t>
  </si>
  <si>
    <t>Oceania-2020</t>
  </si>
  <si>
    <t>Oceania-2021</t>
  </si>
  <si>
    <t>Average of 50% of median - share of population below poverty line</t>
  </si>
  <si>
    <t>Average of 60% of median - share of population below poverty line</t>
  </si>
  <si>
    <t>Population</t>
  </si>
  <si>
    <t>Share of population below poverty line</t>
  </si>
  <si>
    <t>Average of Share of population below poverty line</t>
  </si>
  <si>
    <t>Population below poverty line</t>
  </si>
  <si>
    <t>Cont-Country</t>
  </si>
  <si>
    <t>sex</t>
  </si>
  <si>
    <t>EL</t>
  </si>
  <si>
    <t>Country-Year</t>
  </si>
  <si>
    <t>geo</t>
  </si>
  <si>
    <t>unit</t>
  </si>
  <si>
    <t>indic_il</t>
  </si>
  <si>
    <t>age</t>
  </si>
  <si>
    <t>PC</t>
  </si>
  <si>
    <t>LI_R_MD50</t>
  </si>
  <si>
    <t>TOTAL</t>
  </si>
  <si>
    <t>b</t>
  </si>
  <si>
    <t>M</t>
  </si>
  <si>
    <t>T</t>
  </si>
  <si>
    <t>https://eige.europa.eu/gender-statistics/dgs/indicator/ta_livcond_arop_gen__ilc_li02/</t>
  </si>
  <si>
    <t>(blank)</t>
  </si>
  <si>
    <t>World-Europe-Albania,26301389.8987733</t>
  </si>
  <si>
    <t>World-Africa-Algeria,229454775.0825</t>
  </si>
  <si>
    <t>World-Africa-Angola,1629909408.80467</t>
  </si>
  <si>
    <t>World-Americas-Argentina,886239430.882399</t>
  </si>
  <si>
    <t>World-Asia-Armenia,14277876.1477774</t>
  </si>
  <si>
    <t>World-Oceania-Australia,293355757.984769</t>
  </si>
  <si>
    <t>World-Europe-Austria,146888434.540848</t>
  </si>
  <si>
    <t>World-Asia-Azerbaijan,7364381.7442023</t>
  </si>
  <si>
    <t>World-Asia-Bangladesh,8156016219.25695</t>
  </si>
  <si>
    <t>World-Europe-Belarus,36347688.0068261</t>
  </si>
  <si>
    <t>World-Europe-Belgium,164732905.054784</t>
  </si>
  <si>
    <t>World-Africa-Benin,611371389.896171</t>
  </si>
  <si>
    <t>World-Asia-Bhutan,7023337.33851122</t>
  </si>
  <si>
    <t>World-Americas-Bolivia,207459829.955061</t>
  </si>
  <si>
    <t>World-Europe-Bosnia and Herzegovina,43235755.9804626</t>
  </si>
  <si>
    <t>World-Africa-Botswana,41708504.5096881</t>
  </si>
  <si>
    <t>World-Americas-Brazil,3879788228.20571</t>
  </si>
  <si>
    <t>World-Europe-Bulgaria,143939474.12916</t>
  </si>
  <si>
    <t>World-Africa-Burkina Faso,1181534040.00975</t>
  </si>
  <si>
    <t>World-Africa-Burundi,826811226.764797</t>
  </si>
  <si>
    <t>World-Africa-Cameroon,492915741.532711</t>
  </si>
  <si>
    <t>World-Americas-Canada,483933699.058787</t>
  </si>
  <si>
    <t>World-Africa-Cabo Verde,8275252.3761752</t>
  </si>
  <si>
    <t>World-Africa-Central African Republic,345316276.066692</t>
  </si>
  <si>
    <t>World-Africa-Chad,1000556033.96767</t>
  </si>
  <si>
    <t>World-Americas-Chile,268965350.240566</t>
  </si>
  <si>
    <t>World-Asia-China,19386831851.3333</t>
  </si>
  <si>
    <t>World-Americas-Colombia,1168458602.49781</t>
  </si>
  <si>
    <t>World-Africa-Comoros,30014551.0544661</t>
  </si>
  <si>
    <t>World-Africa-Congo,94684932.0615033</t>
  </si>
  <si>
    <t>World-Americas-Costa Rica,103518341.158215</t>
  </si>
  <si>
    <t>World-Africa-Côte d'Ivoire,300024589.729128</t>
  </si>
  <si>
    <t>World-Europe-Croatia,69268369.674849</t>
  </si>
  <si>
    <t>World-Europe-Cyprus,17427880.181232</t>
  </si>
  <si>
    <t>World-Europe-Czechia,96171622.3229071</t>
  </si>
  <si>
    <t>World-Africa-Congo (DRC),6056003246.50483</t>
  </si>
  <si>
    <t>World-Europe-Denmark,62368361.4754394</t>
  </si>
  <si>
    <t>World-Africa-Djibouti,41350401.649908</t>
  </si>
  <si>
    <t>World-Americas-Dominican Republic,147403153.064734</t>
  </si>
  <si>
    <t>World-Americas-Ecuador,355473389.825978</t>
  </si>
  <si>
    <t>World-Africa-Egypt,505925932.586048</t>
  </si>
  <si>
    <t>World-Americas-El Salvador,94009068.201961</t>
  </si>
  <si>
    <t>World-Europe-Estonia,19560049.3850823</t>
  </si>
  <si>
    <t>World-Africa-Eswatini,22006083.858053</t>
  </si>
  <si>
    <t>World-Africa-Ethiopia,6557271145.0298</t>
  </si>
  <si>
    <t>World-Oceania-Fiji,8557912.59193497</t>
  </si>
  <si>
    <t>World-Europe-Finland,71678965.9941383</t>
  </si>
  <si>
    <t>World-Europe-France,1070686533.87309</t>
  </si>
  <si>
    <t>World-Africa-Gabon,32420551.2147954</t>
  </si>
  <si>
    <t>World-Africa-Gambia,93131830.025787</t>
  </si>
  <si>
    <t>World-Asia-Georgia,52083887.42748</t>
  </si>
  <si>
    <t>World-Europe-Germany,1409396428.6199</t>
  </si>
  <si>
    <t>World-Africa-Ghana,587702968.059734</t>
  </si>
  <si>
    <t>World-Europe-Greece,222873117.407265</t>
  </si>
  <si>
    <t>World-Americas-Guatemala,300099703.129119</t>
  </si>
  <si>
    <t>World-Africa-Guinea,578459454.598143</t>
  </si>
  <si>
    <t>World-Africa-Guinea_Bissau,106437118.807642</t>
  </si>
  <si>
    <t>World-Americas-Haiti,594839904.392266</t>
  </si>
  <si>
    <t>World-Americas-Honduras,244493130.359595</t>
  </si>
  <si>
    <t>World-Europe-Hungary,191418808.192262</t>
  </si>
  <si>
    <t>World-Europe-Iceland,2156327.0156522</t>
  </si>
  <si>
    <t>World-Asia-India,9136226776.46363</t>
  </si>
  <si>
    <t>World-Asia-Indonesia,3179077491.72193</t>
  </si>
  <si>
    <t>World-Asia-Iran,1272736901.32335</t>
  </si>
  <si>
    <t>World-Asia-Iraq,243483409.350562</t>
  </si>
  <si>
    <t>World-Europe-Ireland,66451281.1886182</t>
  </si>
  <si>
    <t>World-Asia-Israel,182048121.867548</t>
  </si>
  <si>
    <t>World-Europe-Italy,1301648197.78556</t>
  </si>
  <si>
    <t>World-Americas-Jamaica,42646708.5997012</t>
  </si>
  <si>
    <t>World-Asia-Japan,1160216906.19428</t>
  </si>
  <si>
    <t>World-Asia-Jordan,54273061.975768</t>
  </si>
  <si>
    <t>World-Asia-Kazakhstan,68787786.602372</t>
  </si>
  <si>
    <t>World-Africa-Kenya,668158886.716022</t>
  </si>
  <si>
    <t>World-Oceania-Kiribati,2284115.58883536</t>
  </si>
  <si>
    <t>World-Europe-Kosovo,12006381.3362648</t>
  </si>
  <si>
    <t>World-Asia-Kyrgyzstan,32767620.8616972</t>
  </si>
  <si>
    <t>World-Asia-Laos,229261958.589337</t>
  </si>
  <si>
    <t>World-Europe-Latvia,34024841.5765254</t>
  </si>
  <si>
    <t>World-Asia-Lebanon,55790612.8248816</t>
  </si>
  <si>
    <t>World-Africa-Lesotho,114302237.394958</t>
  </si>
  <si>
    <t>World-Africa-Liberia,277892860.702965</t>
  </si>
  <si>
    <t>World-Europe-Lithuania,52411538.3119392</t>
  </si>
  <si>
    <t>World-Europe-Luxembourg,12843780.8425421</t>
  </si>
  <si>
    <t>World-Africa-Madagascar,2065088616.5836</t>
  </si>
  <si>
    <t>World-Africa-Malawi,1659075932.70254</t>
  </si>
  <si>
    <t>World-Asia-Malaysia,496614895.396376</t>
  </si>
  <si>
    <t>World-Asia-Maldives,3956210.22758643</t>
  </si>
  <si>
    <t>World-Africa-Mali,905890920.560654</t>
  </si>
  <si>
    <t>World-Europe-Malta,7521898.77561044</t>
  </si>
  <si>
    <t>World-Oceania-Marshall Islands,666647.55110109</t>
  </si>
  <si>
    <t>World-Africa-Mauritania,103060438.527549</t>
  </si>
  <si>
    <t>World-Africa-Mauritius,13742035.8610762</t>
  </si>
  <si>
    <t>World-Americas-Mexico,2196222742.51133</t>
  </si>
  <si>
    <t>World-Oceania-Micronesia,1690623.56188438</t>
  </si>
  <si>
    <t>World-Europe-Moldova,11969483.9977071</t>
  </si>
  <si>
    <t>World-Asia-Mongolia,31255994.2525666</t>
  </si>
  <si>
    <t>World-Europe-Montenegro,12397316.1129464</t>
  </si>
  <si>
    <t>World-Africa-Morocco,393406743.200823</t>
  </si>
  <si>
    <t>World-Africa-Mozambique,2185106173.0593</t>
  </si>
  <si>
    <t>World-Asia-Myanmar,1048707663.38501</t>
  </si>
  <si>
    <t>World-Africa-Namibia,55903504.8171699</t>
  </si>
  <si>
    <t>World-Oceania-Nauru,119547.55825768</t>
  </si>
  <si>
    <t>World-Asia-Nepal,1081366467.66749</t>
  </si>
  <si>
    <t>World-Europe-Netherlands,255116052.932805</t>
  </si>
  <si>
    <t>World-Americas-Nicaragua,112264003.797513</t>
  </si>
  <si>
    <t>World-Africa-Niger,1820137439.60794</t>
  </si>
  <si>
    <t>World-Africa-Nigeria,2590160532.05379</t>
  </si>
  <si>
    <t>World-Europe-North Macedonia,36225122.2811907</t>
  </si>
  <si>
    <t>World-Europe-Norway,44461737.5628092</t>
  </si>
  <si>
    <t>World-Asia-Pakistan,740355115.00905</t>
  </si>
  <si>
    <t>World-Asia-Palestine,55695561.8675069</t>
  </si>
  <si>
    <t>World-Americas-Panama,96626697.0237228</t>
  </si>
  <si>
    <t>World-Oceania-Papua New Guinea,139389122.357742</t>
  </si>
  <si>
    <t>World-Americas-Paraguay,132891747.991352</t>
  </si>
  <si>
    <t>World-Americas-Peru,650206621.847025</t>
  </si>
  <si>
    <t>World-Asia-Philippines,1191207225.03623</t>
  </si>
  <si>
    <t>World-Europe-Poland,559453724.735102</t>
  </si>
  <si>
    <t>World-Europe-Portugal,166748571.990025</t>
  </si>
  <si>
    <t>World-Europe-Romania,487148060.134241</t>
  </si>
  <si>
    <t>World-Europe-Russia,1406984510.56922</t>
  </si>
  <si>
    <t>World-Africa-Rwanda,910642920.08406</t>
  </si>
  <si>
    <t>World-Americas-Saint Lucia,4160357.70149884</t>
  </si>
  <si>
    <t>World-Oceania-Samoa,2230283.9898399</t>
  </si>
  <si>
    <t>World-Africa-Sao Tome and Principe,10723381.8346961</t>
  </si>
  <si>
    <t>World-Africa-Senegal,593646196.286372</t>
  </si>
  <si>
    <t>World-Europe-Serbia,65271369.570532</t>
  </si>
  <si>
    <t>World-Africa-Seychelles,1379658.73335144</t>
  </si>
  <si>
    <t>World-Africa-Sierra Leone,491756208.125685</t>
  </si>
  <si>
    <t>World-Europe-Slovakia,71396997.5773941</t>
  </si>
  <si>
    <t>World-Europe-Slovenia,22915795.4764856</t>
  </si>
  <si>
    <t>World-Oceania-Solomon Islands,33932485.9432425</t>
  </si>
  <si>
    <t>World-Africa-Somalia,1315592130.31252</t>
  </si>
  <si>
    <t>World-Africa-South Africa,1284464034.76323</t>
  </si>
  <si>
    <t>World-Asia-South Korea,627134819.520016</t>
  </si>
  <si>
    <t>World-Africa-South Sudan,936519261.469651</t>
  </si>
  <si>
    <t>World-Europe-Spain,1038733203.90192</t>
  </si>
  <si>
    <t>World-Asia-Sri Lanka,156449717.605851</t>
  </si>
  <si>
    <t>World-Africa-Sudan,1888362074.37851</t>
  </si>
  <si>
    <t>World-Americas-Suriname,9736736.59911111</t>
  </si>
  <si>
    <t>World-Europe-Sweden,158572212.849355</t>
  </si>
  <si>
    <t>World-Europe-Switzerland,95782931.0665177</t>
  </si>
  <si>
    <t>World-Asia-Syria,176477571.930555</t>
  </si>
  <si>
    <t>World-Asia-Taiwan,199793225.750221</t>
  </si>
  <si>
    <t>World-Asia-Tajikistan,99202906.410408</t>
  </si>
  <si>
    <t>World-Africa-Tanzania,4186227315.64962</t>
  </si>
  <si>
    <t>World-Asia-Thailand,738435295.343278</t>
  </si>
  <si>
    <t>World-Asia-Timor_Leste,50792744.8404598</t>
  </si>
  <si>
    <t>World-Africa-Togo,447835379.142035</t>
  </si>
  <si>
    <t>World-Oceania-Tonga,1270240.0813576</t>
  </si>
  <si>
    <t>World-Africa-Tunisia,117392769.834205</t>
  </si>
  <si>
    <t>World-Asia-Turkey,1446345142.05247</t>
  </si>
  <si>
    <t>World-Oceania-Tuvalu,205745.58955944</t>
  </si>
  <si>
    <t>World-Africa-Uganda,3184131682.73505</t>
  </si>
  <si>
    <t>World-Europe-Ukraine,226056016.657788</t>
  </si>
  <si>
    <t>World-Asia-United Arab Emirates,177798781.91957</t>
  </si>
  <si>
    <t>World-Europe-United Kingdom,924236834.747646</t>
  </si>
  <si>
    <t>World-Americas-United States of America,6073910865.63977</t>
  </si>
  <si>
    <t>World-Americas-Uruguay,62401895.3800034</t>
  </si>
  <si>
    <t>World-Asia-Uzbekistan,264611482.69963</t>
  </si>
  <si>
    <t>World-Oceania-Vanuatu,10482274.5856338</t>
  </si>
  <si>
    <t>World-Americas-Venezuela,541515401.983449</t>
  </si>
  <si>
    <t>World-Asia-Vietnam,1334479560.10936</t>
  </si>
  <si>
    <t>World-Asia-Yemen,1403568637.74576</t>
  </si>
  <si>
    <t>World-Africa-Zambia,401146821.207658</t>
  </si>
  <si>
    <t>World-Africa-Zimbabwe,245616024.5716</t>
  </si>
  <si>
    <t>World-Africa,50240647635.1073</t>
  </si>
  <si>
    <t>World-Americas,18657265610.0467</t>
  </si>
  <si>
    <t>World-Asia,54562517219.7929</t>
  </si>
  <si>
    <t>World-Europe,10864829973.7334</t>
  </si>
  <si>
    <t>World-Oceania,494184757.384157</t>
  </si>
  <si>
    <t>ISO3</t>
  </si>
  <si>
    <t>ALB</t>
  </si>
  <si>
    <t>DZA</t>
  </si>
  <si>
    <t>AGO</t>
  </si>
  <si>
    <t>ARG</t>
  </si>
  <si>
    <t>ARM</t>
  </si>
  <si>
    <t>AUS</t>
  </si>
  <si>
    <t>AUT</t>
  </si>
  <si>
    <t>AZE</t>
  </si>
  <si>
    <t>BGD</t>
  </si>
  <si>
    <t>BLR</t>
  </si>
  <si>
    <t>BEL</t>
  </si>
  <si>
    <t>BEN</t>
  </si>
  <si>
    <t>BTN</t>
  </si>
  <si>
    <t>BOL</t>
  </si>
  <si>
    <t>BIH</t>
  </si>
  <si>
    <t>BWA</t>
  </si>
  <si>
    <t>BRA</t>
  </si>
  <si>
    <t>BGR</t>
  </si>
  <si>
    <t>BFA</t>
  </si>
  <si>
    <t>BDI</t>
  </si>
  <si>
    <t>CMR</t>
  </si>
  <si>
    <t>CAN</t>
  </si>
  <si>
    <t>CPV</t>
  </si>
  <si>
    <t>CAF</t>
  </si>
  <si>
    <t>TCD</t>
  </si>
  <si>
    <t>CHL</t>
  </si>
  <si>
    <t>CHN</t>
  </si>
  <si>
    <t>COL</t>
  </si>
  <si>
    <t>COM</t>
  </si>
  <si>
    <t>COG</t>
  </si>
  <si>
    <t>CRI</t>
  </si>
  <si>
    <t>CIV</t>
  </si>
  <si>
    <t>HRV</t>
  </si>
  <si>
    <t>CYP</t>
  </si>
  <si>
    <t>CZE</t>
  </si>
  <si>
    <t>COD</t>
  </si>
  <si>
    <t>DNK</t>
  </si>
  <si>
    <t>DJI</t>
  </si>
  <si>
    <t>DOM</t>
  </si>
  <si>
    <t>ECU</t>
  </si>
  <si>
    <t>EGY</t>
  </si>
  <si>
    <t>SLV</t>
  </si>
  <si>
    <t>EST</t>
  </si>
  <si>
    <t>SWZ</t>
  </si>
  <si>
    <t>ETH</t>
  </si>
  <si>
    <t>FJI</t>
  </si>
  <si>
    <t>FIN</t>
  </si>
  <si>
    <t>FRA</t>
  </si>
  <si>
    <t>GAB</t>
  </si>
  <si>
    <t>GMB</t>
  </si>
  <si>
    <t>GEO</t>
  </si>
  <si>
    <t>DEU</t>
  </si>
  <si>
    <t>GHA</t>
  </si>
  <si>
    <t>GRC</t>
  </si>
  <si>
    <t>GTM</t>
  </si>
  <si>
    <t>GIN</t>
  </si>
  <si>
    <t>GNB</t>
  </si>
  <si>
    <t>HTI</t>
  </si>
  <si>
    <t>HND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</si>
  <si>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</si>
  <si>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</si>
  <si>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</si>
  <si>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</si>
  <si>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</si>
  <si>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</si>
  <si>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</si>
  <si>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</si>
  <si>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</si>
  <si>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JAM</t>
  </si>
  <si>
    <t>JPN</t>
  </si>
  <si>
    <t>JOR</t>
  </si>
  <si>
    <t>KAZ</t>
  </si>
  <si>
    <t>KEN</t>
  </si>
  <si>
    <t>KIR</t>
  </si>
  <si>
    <t>KGZ</t>
  </si>
  <si>
    <t>LAO</t>
  </si>
  <si>
    <t>LVA</t>
  </si>
  <si>
    <t>LBN</t>
  </si>
  <si>
    <t>LSO</t>
  </si>
  <si>
    <t>LBR</t>
  </si>
  <si>
    <t>LTU</t>
  </si>
  <si>
    <t>LUX</t>
  </si>
  <si>
    <t>MDG</t>
  </si>
  <si>
    <t>MWI</t>
  </si>
  <si>
    <t>MYS</t>
  </si>
  <si>
    <t>MDV</t>
  </si>
  <si>
    <t>MLI</t>
  </si>
  <si>
    <t>MLT</t>
  </si>
  <si>
    <t>MHL</t>
  </si>
  <si>
    <t>MRT</t>
  </si>
  <si>
    <t>MUS</t>
  </si>
  <si>
    <t>MEX</t>
  </si>
  <si>
    <t>FSM</t>
  </si>
  <si>
    <t>MDA</t>
  </si>
  <si>
    <t>MNG</t>
  </si>
  <si>
    <t>MNE</t>
  </si>
  <si>
    <t>MAR</t>
  </si>
  <si>
    <t>MOZ</t>
  </si>
  <si>
    <t>MMR</t>
  </si>
  <si>
    <t>NAM</t>
  </si>
  <si>
    <t>NRU</t>
  </si>
  <si>
    <t>NPL</t>
  </si>
  <si>
    <t>NLD</t>
  </si>
  <si>
    <t>NIC</t>
  </si>
  <si>
    <t>NER</t>
  </si>
  <si>
    <t>NGA</t>
  </si>
  <si>
    <t>MKD</t>
  </si>
  <si>
    <t>NOR</t>
  </si>
  <si>
    <t>PAK</t>
  </si>
  <si>
    <t>PSE</t>
  </si>
  <si>
    <t>PAN</t>
  </si>
  <si>
    <t>PNG</t>
  </si>
  <si>
    <t>PRY</t>
  </si>
  <si>
    <t>PER</t>
  </si>
  <si>
    <t>PHL</t>
  </si>
  <si>
    <t>POL</t>
  </si>
  <si>
    <t>PRT</t>
  </si>
  <si>
    <t>ROU</t>
  </si>
  <si>
    <t>RUS</t>
  </si>
  <si>
    <t>RWA</t>
  </si>
  <si>
    <t>LCA</t>
  </si>
  <si>
    <t>WSM</t>
  </si>
  <si>
    <t>STP</t>
  </si>
  <si>
    <t>SEN</t>
  </si>
  <si>
    <t>SRB</t>
  </si>
  <si>
    <t>SYC</t>
  </si>
  <si>
    <t>SLE</t>
  </si>
  <si>
    <t>SVK</t>
  </si>
  <si>
    <t>SVN</t>
  </si>
  <si>
    <t>SLB</t>
  </si>
  <si>
    <t>SOM</t>
  </si>
  <si>
    <t>ZAF</t>
  </si>
  <si>
    <t>KOR</t>
  </si>
  <si>
    <t>SSD</t>
  </si>
  <si>
    <t>ESP</t>
  </si>
  <si>
    <t>LKA</t>
  </si>
  <si>
    <t>SDN</t>
  </si>
  <si>
    <t>SUR</t>
  </si>
  <si>
    <t>SWE</t>
  </si>
  <si>
    <t>CHE</t>
  </si>
  <si>
    <t>SYR</t>
  </si>
  <si>
    <t>TJK</t>
  </si>
  <si>
    <t>TZA</t>
  </si>
  <si>
    <t>THA</t>
  </si>
  <si>
    <t>TLS</t>
  </si>
  <si>
    <t>TGO</t>
  </si>
  <si>
    <t>TON</t>
  </si>
  <si>
    <t>TUN</t>
  </si>
  <si>
    <t>TUR</t>
  </si>
  <si>
    <t>TUV</t>
  </si>
  <si>
    <t>UGA</t>
  </si>
  <si>
    <t>UKR</t>
  </si>
  <si>
    <t>ARE</t>
  </si>
  <si>
    <t>GBR</t>
  </si>
  <si>
    <t>URY</t>
  </si>
  <si>
    <t>UZB</t>
  </si>
  <si>
    <t>VUT</t>
  </si>
  <si>
    <t>VEN</t>
  </si>
  <si>
    <t>VNM</t>
  </si>
  <si>
    <t>YEM</t>
  </si>
  <si>
    <t>ZWE</t>
  </si>
  <si>
    <t>ZMB</t>
  </si>
  <si>
    <t>XKX</t>
  </si>
  <si>
    <t>TWN</t>
  </si>
  <si>
    <t>name</t>
  </si>
  <si>
    <t>code</t>
  </si>
  <si>
    <t>pop</t>
  </si>
  <si>
    <t>year</t>
  </si>
  <si>
    <t>% pov Total Orig</t>
  </si>
  <si>
    <t>% pov Women Orig</t>
  </si>
  <si>
    <t>% pov Men Orig</t>
  </si>
  <si>
    <t>Population Women</t>
  </si>
  <si>
    <t>Population Men</t>
  </si>
  <si>
    <t>Index</t>
  </si>
  <si>
    <t>Population Total</t>
  </si>
  <si>
    <t>DATAFLOW</t>
  </si>
  <si>
    <t>LAST UPDATE</t>
  </si>
  <si>
    <t>freq</t>
  </si>
  <si>
    <t>TIME_PERIOD</t>
  </si>
  <si>
    <t>OBS_VALUE</t>
  </si>
  <si>
    <t>OBS_FLAG</t>
  </si>
  <si>
    <t>ESTAT:ILC_LI02(1.0)</t>
  </si>
  <si>
    <t>A</t>
  </si>
  <si>
    <t>F</t>
  </si>
  <si>
    <t>Y12-17</t>
  </si>
  <si>
    <t>Y15-19</t>
  </si>
  <si>
    <t>Y15-24</t>
  </si>
  <si>
    <t>Y15-29</t>
  </si>
  <si>
    <t>Y16-19</t>
  </si>
  <si>
    <t>Y16-24</t>
  </si>
  <si>
    <t>Y16-29</t>
  </si>
  <si>
    <t>Y16-64</t>
  </si>
  <si>
    <t>Y18-24</t>
  </si>
  <si>
    <t>Y18-64</t>
  </si>
  <si>
    <t>Y20-24</t>
  </si>
  <si>
    <t>Y20-29</t>
  </si>
  <si>
    <t>Y25-29</t>
  </si>
  <si>
    <t>Y25-49</t>
  </si>
  <si>
    <t>Y25-54</t>
  </si>
  <si>
    <t>Y50-64</t>
  </si>
  <si>
    <t>Y55-64</t>
  </si>
  <si>
    <t>Y6-11</t>
  </si>
  <si>
    <t>Y65-74</t>
  </si>
  <si>
    <t>Y_GE16</t>
  </si>
  <si>
    <t>Y_GE18</t>
  </si>
  <si>
    <t>Y_GE60</t>
  </si>
  <si>
    <t>Y_GE65</t>
  </si>
  <si>
    <t>Y_GE75</t>
  </si>
  <si>
    <t>Y_LT16</t>
  </si>
  <si>
    <t>Y_LT18</t>
  </si>
  <si>
    <t>Y_LT6</t>
  </si>
  <si>
    <t>Y_LT60</t>
  </si>
  <si>
    <t>Y_LT65</t>
  </si>
  <si>
    <t>Y_LT75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</si>
</sst>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2"/>
      <color rgb="FF202124"/>
      <name val="Arial"/>
      <family val="2"/>
    </font>
    <font>
      <sz val="12"/>
      <color rgb="FF212529"/>
      <name val="Arial"/>
      <family val="2"/>
    </font>
    <font>
      <sz val="10"/>
      <color rgb="FF3D4B5D"/>
      <name val="Arial"/>
      <family val="2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0" borderId="0" xfId="0" applyAlignment="1">
      <alignment horizontal="left" indent="1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16" fillId="33" borderId="0" xfId="0" applyFont="1" applyFill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Africa</a:t>
            </a:r>
          </a:p>
          <a:p>
            <a:pPr>
              <a:defRPr/>
            </a:pPr>
            <a:endParaRPr lang="pt-PT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chart'!$C$2:$C$23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chart'!$D$2:$D$23</c:f>
              <c:numCache>
                <c:formatCode>General</c:formatCode>
                <c:ptCount val="22"/>
                <c:pt idx="0">
                  <c:v>64.650671708019615</c:v>
                </c:pt>
                <c:pt idx="1">
                  <c:v>64.650671708019615</c:v>
                </c:pt>
                <c:pt idx="2">
                  <c:v>64.650671708019615</c:v>
                </c:pt>
                <c:pt idx="3">
                  <c:v>64.650671708019615</c:v>
                </c:pt>
                <c:pt idx="4">
                  <c:v>64.599573269392167</c:v>
                </c:pt>
                <c:pt idx="5">
                  <c:v>64.09185963900002</c:v>
                </c:pt>
                <c:pt idx="6">
                  <c:v>63.557197382333342</c:v>
                </c:pt>
                <c:pt idx="7">
                  <c:v>63.105742860215699</c:v>
                </c:pt>
                <c:pt idx="8">
                  <c:v>62.454059227274513</c:v>
                </c:pt>
                <c:pt idx="9">
                  <c:v>62.02688490649021</c:v>
                </c:pt>
                <c:pt idx="10">
                  <c:v>61.139890175764712</c:v>
                </c:pt>
                <c:pt idx="11">
                  <c:v>60.329383762823525</c:v>
                </c:pt>
                <c:pt idx="12">
                  <c:v>59.113752378254915</c:v>
                </c:pt>
                <c:pt idx="13">
                  <c:v>59.186093757823528</c:v>
                </c:pt>
                <c:pt idx="14">
                  <c:v>58.325807205274515</c:v>
                </c:pt>
                <c:pt idx="15">
                  <c:v>56.971847139098045</c:v>
                </c:pt>
                <c:pt idx="16">
                  <c:v>57.240040953235301</c:v>
                </c:pt>
                <c:pt idx="17">
                  <c:v>56.467524935549022</c:v>
                </c:pt>
                <c:pt idx="18">
                  <c:v>52.496995953588232</c:v>
                </c:pt>
                <c:pt idx="19">
                  <c:v>52.603967082607845</c:v>
                </c:pt>
                <c:pt idx="20">
                  <c:v>52.603967082607845</c:v>
                </c:pt>
                <c:pt idx="21">
                  <c:v>52.603967082607845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4A-4B9B-9E13-56E36C7B416D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chart'!$C$2:$C$23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chart'!$E$2:$E$23</c:f>
              <c:numCache>
                <c:formatCode>General</c:formatCode>
                <c:ptCount val="22"/>
                <c:pt idx="0">
                  <c:v>14.769856563686275</c:v>
                </c:pt>
                <c:pt idx="1">
                  <c:v>14.769856563686275</c:v>
                </c:pt>
                <c:pt idx="2">
                  <c:v>14.769856563686275</c:v>
                </c:pt>
                <c:pt idx="3">
                  <c:v>14.769856563686275</c:v>
                </c:pt>
                <c:pt idx="4">
                  <c:v>14.875475065647061</c:v>
                </c:pt>
                <c:pt idx="5">
                  <c:v>14.703693744666666</c:v>
                </c:pt>
                <c:pt idx="6">
                  <c:v>14.540252651529412</c:v>
                </c:pt>
                <c:pt idx="7">
                  <c:v>14.353436807882355</c:v>
                </c:pt>
                <c:pt idx="8">
                  <c:v>14.593515354450979</c:v>
                </c:pt>
                <c:pt idx="9">
                  <c:v>14.56100648592157</c:v>
                </c:pt>
                <c:pt idx="10">
                  <c:v>14.605567284450977</c:v>
                </c:pt>
                <c:pt idx="11">
                  <c:v>14.828357544784312</c:v>
                </c:pt>
                <c:pt idx="12">
                  <c:v>14.812732092627447</c:v>
                </c:pt>
                <c:pt idx="13">
                  <c:v>15.013999855607842</c:v>
                </c:pt>
                <c:pt idx="14">
                  <c:v>15.266827893254904</c:v>
                </c:pt>
                <c:pt idx="15">
                  <c:v>15.211236689627448</c:v>
                </c:pt>
                <c:pt idx="16">
                  <c:v>15.132582571686273</c:v>
                </c:pt>
                <c:pt idx="17">
                  <c:v>15.055439409647059</c:v>
                </c:pt>
                <c:pt idx="18">
                  <c:v>14.232305439999998</c:v>
                </c:pt>
                <c:pt idx="19">
                  <c:v>14.348245005588234</c:v>
                </c:pt>
                <c:pt idx="20">
                  <c:v>14.348245005588234</c:v>
                </c:pt>
                <c:pt idx="21">
                  <c:v>14.348245005588234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4A-4B9B-9E13-56E36C7B416D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chart'!$C$2:$C$23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chart'!$F$2:$F$23</c:f>
              <c:numCache>
                <c:formatCode>General</c:formatCode>
                <c:ptCount val="22"/>
                <c:pt idx="0">
                  <c:v>21.955561954705882</c:v>
                </c:pt>
                <c:pt idx="1">
                  <c:v>21.955561954705882</c:v>
                </c:pt>
                <c:pt idx="2">
                  <c:v>21.955561954705882</c:v>
                </c:pt>
                <c:pt idx="3">
                  <c:v>21.955561954705882</c:v>
                </c:pt>
                <c:pt idx="4">
                  <c:v>22.03842549196078</c:v>
                </c:pt>
                <c:pt idx="5">
                  <c:v>21.866573352941174</c:v>
                </c:pt>
                <c:pt idx="6">
                  <c:v>21.725688948627454</c:v>
                </c:pt>
                <c:pt idx="7">
                  <c:v>21.530469426470592</c:v>
                </c:pt>
                <c:pt idx="8">
                  <c:v>21.738301100588242</c:v>
                </c:pt>
                <c:pt idx="9">
                  <c:v>21.686915469411769</c:v>
                </c:pt>
                <c:pt idx="10">
                  <c:v>21.729103210392157</c:v>
                </c:pt>
                <c:pt idx="11">
                  <c:v>21.874498039019606</c:v>
                </c:pt>
                <c:pt idx="12">
                  <c:v>21.853541561411767</c:v>
                </c:pt>
                <c:pt idx="13">
                  <c:v>22.036293742980398</c:v>
                </c:pt>
                <c:pt idx="14">
                  <c:v>22.264708505921572</c:v>
                </c:pt>
                <c:pt idx="15">
                  <c:v>22.219838336078425</c:v>
                </c:pt>
                <c:pt idx="16">
                  <c:v>22.183479186862741</c:v>
                </c:pt>
                <c:pt idx="17">
                  <c:v>22.152933788431373</c:v>
                </c:pt>
                <c:pt idx="18">
                  <c:v>21.518161804117643</c:v>
                </c:pt>
                <c:pt idx="19">
                  <c:v>21.59760152862745</c:v>
                </c:pt>
                <c:pt idx="20">
                  <c:v>21.59760152862745</c:v>
                </c:pt>
                <c:pt idx="21">
                  <c:v>21.59760152862745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4A-4B9B-9E13-56E36C7B416D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chart'!$C$2:$C$23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chart'!$G$2:$G$23</c:f>
              <c:numCache>
                <c:formatCode>General</c:formatCode>
                <c:ptCount val="22"/>
                <c:pt idx="0">
                  <c:v>52.551875938019613</c:v>
                </c:pt>
                <c:pt idx="1">
                  <c:v>52.551875938019613</c:v>
                </c:pt>
                <c:pt idx="2">
                  <c:v>52.551875938019613</c:v>
                </c:pt>
                <c:pt idx="3">
                  <c:v>52.551875938019613</c:v>
                </c:pt>
                <c:pt idx="4">
                  <c:v>52.728607774294126</c:v>
                </c:pt>
                <c:pt idx="5">
                  <c:v>52.304678480764707</c:v>
                </c:pt>
                <c:pt idx="6">
                  <c:v>52.184239306450984</c:v>
                </c:pt>
                <c:pt idx="7">
                  <c:v>51.822849647627457</c:v>
                </c:pt>
                <c:pt idx="8">
                  <c:v>51.584805532431382</c:v>
                </c:pt>
                <c:pt idx="9">
                  <c:v>51.567086172431374</c:v>
                </c:pt>
                <c:pt idx="10">
                  <c:v>50.968568527156862</c:v>
                </c:pt>
                <c:pt idx="11">
                  <c:v>50.454662109509812</c:v>
                </c:pt>
                <c:pt idx="12">
                  <c:v>49.708140442901957</c:v>
                </c:pt>
                <c:pt idx="13">
                  <c:v>49.981319167803925</c:v>
                </c:pt>
                <c:pt idx="14">
                  <c:v>49.473240330549018</c:v>
                </c:pt>
                <c:pt idx="15">
                  <c:v>49.029498703882354</c:v>
                </c:pt>
                <c:pt idx="16">
                  <c:v>49.698919092117649</c:v>
                </c:pt>
                <c:pt idx="17">
                  <c:v>48.699700722294111</c:v>
                </c:pt>
                <c:pt idx="18">
                  <c:v>45.124482195431376</c:v>
                </c:pt>
                <c:pt idx="19">
                  <c:v>45.253261043666669</c:v>
                </c:pt>
                <c:pt idx="20">
                  <c:v>45.253261043666669</c:v>
                </c:pt>
                <c:pt idx="21">
                  <c:v>45.253261043666669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34A-4B9B-9E13-56E36C7B41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Americas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chart'!$C$24:$C$45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chart'!$D$24:$D$45</c:f>
              <c:numCache>
                <c:formatCode>General</c:formatCode>
                <c:ptCount val="22"/>
                <c:pt idx="0">
                  <c:v>24.296666519833337</c:v>
                </c:pt>
                <c:pt idx="1">
                  <c:v>24.757524244625003</c:v>
                </c:pt>
                <c:pt idx="2">
                  <c:v>25.407475187625007</c:v>
                </c:pt>
                <c:pt idx="3">
                  <c:v>24.353680470208332</c:v>
                </c:pt>
                <c:pt idx="4">
                  <c:v>23.238578264583335</c:v>
                </c:pt>
                <c:pt idx="5">
                  <c:v>22.05450760545833</c:v>
                </c:pt>
                <c:pt idx="6">
                  <c:v>20.207403009666667</c:v>
                </c:pt>
                <c:pt idx="7">
                  <c:v>19.012501678750002</c:v>
                </c:pt>
                <c:pt idx="8">
                  <c:v>18.362183875708332</c:v>
                </c:pt>
                <c:pt idx="9">
                  <c:v>16.824339834708326</c:v>
                </c:pt>
                <c:pt idx="10">
                  <c:v>16.184989935833325</c:v>
                </c:pt>
                <c:pt idx="11">
                  <c:v>15.443709459791663</c:v>
                </c:pt>
                <c:pt idx="12">
                  <c:v>14.287347285249995</c:v>
                </c:pt>
                <c:pt idx="13">
                  <c:v>13.449919675249999</c:v>
                </c:pt>
                <c:pt idx="14">
                  <c:v>12.757483495624998</c:v>
                </c:pt>
                <c:pt idx="15">
                  <c:v>12.425757875833328</c:v>
                </c:pt>
                <c:pt idx="16">
                  <c:v>12.445637944249997</c:v>
                </c:pt>
                <c:pt idx="17">
                  <c:v>11.952919371666665</c:v>
                </c:pt>
                <c:pt idx="18">
                  <c:v>11.737725430625</c:v>
                </c:pt>
                <c:pt idx="19">
                  <c:v>11.456303661458334</c:v>
                </c:pt>
                <c:pt idx="20">
                  <c:v>12.335115049916666</c:v>
                </c:pt>
                <c:pt idx="21">
                  <c:v>12.335115049916666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19-4AD8-A8EA-AFAA91DD5D8D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chart'!$C$24:$C$45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chart'!$E$24:$E$45</c:f>
              <c:numCache>
                <c:formatCode>General</c:formatCode>
                <c:ptCount val="22"/>
                <c:pt idx="0">
                  <c:v>22.357247645416667</c:v>
                </c:pt>
                <c:pt idx="1">
                  <c:v>22.34608254583333</c:v>
                </c:pt>
                <c:pt idx="2">
                  <c:v>22.308260966666666</c:v>
                </c:pt>
                <c:pt idx="3">
                  <c:v>22.032701625416667</c:v>
                </c:pt>
                <c:pt idx="4">
                  <c:v>21.447066536666664</c:v>
                </c:pt>
                <c:pt idx="5">
                  <c:v>21.690426008333333</c:v>
                </c:pt>
                <c:pt idx="6">
                  <c:v>21.286460161250002</c:v>
                </c:pt>
                <c:pt idx="7">
                  <c:v>20.898951973333332</c:v>
                </c:pt>
                <c:pt idx="8">
                  <c:v>20.886164303333338</c:v>
                </c:pt>
                <c:pt idx="9">
                  <c:v>20.882817430416669</c:v>
                </c:pt>
                <c:pt idx="10">
                  <c:v>20.588318813333338</c:v>
                </c:pt>
                <c:pt idx="11">
                  <c:v>20.419722432083336</c:v>
                </c:pt>
                <c:pt idx="12">
                  <c:v>20.252307543750003</c:v>
                </c:pt>
                <c:pt idx="13">
                  <c:v>20.070909418333333</c:v>
                </c:pt>
                <c:pt idx="14">
                  <c:v>19.622812052916665</c:v>
                </c:pt>
                <c:pt idx="15">
                  <c:v>19.451297355416663</c:v>
                </c:pt>
                <c:pt idx="16">
                  <c:v>19.742860408333332</c:v>
                </c:pt>
                <c:pt idx="17">
                  <c:v>19.312325868333335</c:v>
                </c:pt>
                <c:pt idx="18">
                  <c:v>19.254856729166665</c:v>
                </c:pt>
                <c:pt idx="19">
                  <c:v>19.320765741250003</c:v>
                </c:pt>
                <c:pt idx="20">
                  <c:v>19.263175405833337</c:v>
                </c:pt>
                <c:pt idx="21">
                  <c:v>19.263175405833337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19-4AD8-A8EA-AFAA91DD5D8D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chart'!$C$24:$C$45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chart'!$F$24:$F$45</c:f>
              <c:numCache>
                <c:formatCode>General</c:formatCode>
                <c:ptCount val="22"/>
                <c:pt idx="0">
                  <c:v>28.353135248749997</c:v>
                </c:pt>
                <c:pt idx="1">
                  <c:v>28.333498214166664</c:v>
                </c:pt>
                <c:pt idx="2">
                  <c:v>28.335204422916664</c:v>
                </c:pt>
                <c:pt idx="3">
                  <c:v>28.103650624583334</c:v>
                </c:pt>
                <c:pt idx="4">
                  <c:v>27.534152914166668</c:v>
                </c:pt>
                <c:pt idx="5">
                  <c:v>27.74049979916666</c:v>
                </c:pt>
                <c:pt idx="6">
                  <c:v>27.476629616249994</c:v>
                </c:pt>
                <c:pt idx="7">
                  <c:v>27.187771032499995</c:v>
                </c:pt>
                <c:pt idx="8">
                  <c:v>27.082018195416666</c:v>
                </c:pt>
                <c:pt idx="9">
                  <c:v>27.079789631249998</c:v>
                </c:pt>
                <c:pt idx="10">
                  <c:v>26.830617329166667</c:v>
                </c:pt>
                <c:pt idx="11">
                  <c:v>26.745602467916669</c:v>
                </c:pt>
                <c:pt idx="12">
                  <c:v>26.584430085000005</c:v>
                </c:pt>
                <c:pt idx="13">
                  <c:v>26.372719314166673</c:v>
                </c:pt>
                <c:pt idx="14">
                  <c:v>26.01595711958333</c:v>
                </c:pt>
                <c:pt idx="15">
                  <c:v>25.875573725416661</c:v>
                </c:pt>
                <c:pt idx="16">
                  <c:v>26.148803447916666</c:v>
                </c:pt>
                <c:pt idx="17">
                  <c:v>25.787974902499997</c:v>
                </c:pt>
                <c:pt idx="18">
                  <c:v>25.71943118708333</c:v>
                </c:pt>
                <c:pt idx="19">
                  <c:v>25.743860047916666</c:v>
                </c:pt>
                <c:pt idx="20">
                  <c:v>25.673937517499997</c:v>
                </c:pt>
                <c:pt idx="21">
                  <c:v>25.673937517499997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319-4AD8-A8EA-AFAA91DD5D8D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chart'!$C$24:$C$45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chart'!$G$24:$G$45</c:f>
              <c:numCache>
                <c:formatCode>General</c:formatCode>
                <c:ptCount val="22"/>
                <c:pt idx="0">
                  <c:v>24.805981011666663</c:v>
                </c:pt>
                <c:pt idx="1">
                  <c:v>24.794815912083337</c:v>
                </c:pt>
                <c:pt idx="2">
                  <c:v>24.756994332916666</c:v>
                </c:pt>
                <c:pt idx="3">
                  <c:v>24.481434991666664</c:v>
                </c:pt>
                <c:pt idx="4">
                  <c:v>23.895799902916664</c:v>
                </c:pt>
                <c:pt idx="5">
                  <c:v>24.139159374583333</c:v>
                </c:pt>
                <c:pt idx="6">
                  <c:v>23.735193527500002</c:v>
                </c:pt>
                <c:pt idx="7">
                  <c:v>23.347685339583332</c:v>
                </c:pt>
                <c:pt idx="8">
                  <c:v>23.334897669583338</c:v>
                </c:pt>
                <c:pt idx="9">
                  <c:v>23.331550796666672</c:v>
                </c:pt>
                <c:pt idx="10">
                  <c:v>23.037052179583338</c:v>
                </c:pt>
                <c:pt idx="11">
                  <c:v>22.868455798333333</c:v>
                </c:pt>
                <c:pt idx="12">
                  <c:v>21.91328451916667</c:v>
                </c:pt>
                <c:pt idx="13">
                  <c:v>21.731886393750003</c:v>
                </c:pt>
                <c:pt idx="14">
                  <c:v>21.283789028333331</c:v>
                </c:pt>
                <c:pt idx="15">
                  <c:v>21.112274330833326</c:v>
                </c:pt>
                <c:pt idx="16">
                  <c:v>21.403837383749998</c:v>
                </c:pt>
                <c:pt idx="17">
                  <c:v>20.973302843749998</c:v>
                </c:pt>
                <c:pt idx="18">
                  <c:v>20.915833704583331</c:v>
                </c:pt>
                <c:pt idx="19">
                  <c:v>20.98174271666667</c:v>
                </c:pt>
                <c:pt idx="20">
                  <c:v>20.924152381250003</c:v>
                </c:pt>
                <c:pt idx="21">
                  <c:v>20.924152381250003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319-4AD8-A8EA-AFAA91DD5D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Asia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chart'!$C$46:$C$67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chart'!$D$46:$D$67</c:f>
              <c:numCache>
                <c:formatCode>General</c:formatCode>
                <c:ptCount val="22"/>
                <c:pt idx="0">
                  <c:v>37.024447841621623</c:v>
                </c:pt>
                <c:pt idx="1">
                  <c:v>36.925586844324322</c:v>
                </c:pt>
                <c:pt idx="2">
                  <c:v>35.025885192567571</c:v>
                </c:pt>
                <c:pt idx="3">
                  <c:v>34.502927793243245</c:v>
                </c:pt>
                <c:pt idx="4">
                  <c:v>31.90229998481081</c:v>
                </c:pt>
                <c:pt idx="5">
                  <c:v>31.639957790540542</c:v>
                </c:pt>
                <c:pt idx="6">
                  <c:v>29.918955647918917</c:v>
                </c:pt>
                <c:pt idx="7">
                  <c:v>27.897669798189185</c:v>
                </c:pt>
                <c:pt idx="8">
                  <c:v>26.893496960405407</c:v>
                </c:pt>
                <c:pt idx="9">
                  <c:v>25.60952491645946</c:v>
                </c:pt>
                <c:pt idx="10">
                  <c:v>23.086045264810814</c:v>
                </c:pt>
                <c:pt idx="11">
                  <c:v>22.145647592027025</c:v>
                </c:pt>
                <c:pt idx="12">
                  <c:v>21.121694095135137</c:v>
                </c:pt>
                <c:pt idx="13">
                  <c:v>20.590308535432431</c:v>
                </c:pt>
                <c:pt idx="14">
                  <c:v>20.021349535000002</c:v>
                </c:pt>
                <c:pt idx="15">
                  <c:v>19.281672400135136</c:v>
                </c:pt>
                <c:pt idx="16">
                  <c:v>17.945191964513512</c:v>
                </c:pt>
                <c:pt idx="17">
                  <c:v>17.88426731605405</c:v>
                </c:pt>
                <c:pt idx="18">
                  <c:v>16.852785716783785</c:v>
                </c:pt>
                <c:pt idx="19">
                  <c:v>16.686092986648649</c:v>
                </c:pt>
                <c:pt idx="20">
                  <c:v>16.844198465162165</c:v>
                </c:pt>
                <c:pt idx="21">
                  <c:v>16.815293495432435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22-4AB7-ACEE-A7F0296F6478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chart'!$C$46:$C$67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chart'!$E$46:$E$67</c:f>
              <c:numCache>
                <c:formatCode>General</c:formatCode>
                <c:ptCount val="22"/>
                <c:pt idx="0">
                  <c:v>11.203066459540537</c:v>
                </c:pt>
                <c:pt idx="1">
                  <c:v>11.158053523162158</c:v>
                </c:pt>
                <c:pt idx="2">
                  <c:v>10.825742012189187</c:v>
                </c:pt>
                <c:pt idx="3">
                  <c:v>10.888969615378375</c:v>
                </c:pt>
                <c:pt idx="4">
                  <c:v>11.191233944270268</c:v>
                </c:pt>
                <c:pt idx="5">
                  <c:v>11.290030969108107</c:v>
                </c:pt>
                <c:pt idx="6">
                  <c:v>11.087434796108107</c:v>
                </c:pt>
                <c:pt idx="7">
                  <c:v>10.9964758157027</c:v>
                </c:pt>
                <c:pt idx="8">
                  <c:v>10.898910320999999</c:v>
                </c:pt>
                <c:pt idx="9">
                  <c:v>10.760961260351349</c:v>
                </c:pt>
                <c:pt idx="10">
                  <c:v>10.679027595783783</c:v>
                </c:pt>
                <c:pt idx="11">
                  <c:v>10.400218810216215</c:v>
                </c:pt>
                <c:pt idx="12">
                  <c:v>10.68855934916216</c:v>
                </c:pt>
                <c:pt idx="13">
                  <c:v>10.24749358627027</c:v>
                </c:pt>
                <c:pt idx="14">
                  <c:v>10.243481155135136</c:v>
                </c:pt>
                <c:pt idx="15">
                  <c:v>10.199084796972972</c:v>
                </c:pt>
                <c:pt idx="16">
                  <c:v>10.404988548972971</c:v>
                </c:pt>
                <c:pt idx="17">
                  <c:v>10.254724395</c:v>
                </c:pt>
                <c:pt idx="18">
                  <c:v>10.256391730216217</c:v>
                </c:pt>
                <c:pt idx="19">
                  <c:v>10.126436773378378</c:v>
                </c:pt>
                <c:pt idx="20">
                  <c:v>10.127609779810811</c:v>
                </c:pt>
                <c:pt idx="21">
                  <c:v>10.120021051702704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22-4AB7-ACEE-A7F0296F6478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chart'!$C$46:$C$67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chart'!$F$46:$F$67</c:f>
              <c:numCache>
                <c:formatCode>General</c:formatCode>
                <c:ptCount val="22"/>
                <c:pt idx="0">
                  <c:v>18.42575862</c:v>
                </c:pt>
                <c:pt idx="1">
                  <c:v>18.374848889459454</c:v>
                </c:pt>
                <c:pt idx="2">
                  <c:v>17.936156508297298</c:v>
                </c:pt>
                <c:pt idx="3">
                  <c:v>18.057031150351353</c:v>
                </c:pt>
                <c:pt idx="4">
                  <c:v>18.384067716567568</c:v>
                </c:pt>
                <c:pt idx="5">
                  <c:v>18.391909590540543</c:v>
                </c:pt>
                <c:pt idx="6">
                  <c:v>18.131110501351351</c:v>
                </c:pt>
                <c:pt idx="7">
                  <c:v>18.046212743108107</c:v>
                </c:pt>
                <c:pt idx="8">
                  <c:v>17.933117788243241</c:v>
                </c:pt>
                <c:pt idx="9">
                  <c:v>17.798890042027026</c:v>
                </c:pt>
                <c:pt idx="10">
                  <c:v>17.649470175351347</c:v>
                </c:pt>
                <c:pt idx="11">
                  <c:v>17.535354315999996</c:v>
                </c:pt>
                <c:pt idx="12">
                  <c:v>17.804404395729726</c:v>
                </c:pt>
                <c:pt idx="13">
                  <c:v>17.424629248216217</c:v>
                </c:pt>
                <c:pt idx="14">
                  <c:v>17.369871052891892</c:v>
                </c:pt>
                <c:pt idx="15">
                  <c:v>17.300798514702702</c:v>
                </c:pt>
                <c:pt idx="16">
                  <c:v>17.576190923756755</c:v>
                </c:pt>
                <c:pt idx="17">
                  <c:v>17.33677341308108</c:v>
                </c:pt>
                <c:pt idx="18">
                  <c:v>17.290495010702703</c:v>
                </c:pt>
                <c:pt idx="19">
                  <c:v>17.181348291567573</c:v>
                </c:pt>
                <c:pt idx="20">
                  <c:v>17.179109040216218</c:v>
                </c:pt>
                <c:pt idx="21">
                  <c:v>17.169062365351355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22-4AB7-ACEE-A7F0296F6478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chart'!$C$46:$C$67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chart'!$G$46:$G$67</c:f>
              <c:numCache>
                <c:formatCode>General</c:formatCode>
                <c:ptCount val="22"/>
                <c:pt idx="0">
                  <c:v>19.602138221135135</c:v>
                </c:pt>
                <c:pt idx="1">
                  <c:v>17.755749125405409</c:v>
                </c:pt>
                <c:pt idx="2">
                  <c:v>17.42343761443243</c:v>
                </c:pt>
                <c:pt idx="3">
                  <c:v>19.131972606621623</c:v>
                </c:pt>
                <c:pt idx="4">
                  <c:v>19.434236935513514</c:v>
                </c:pt>
                <c:pt idx="5">
                  <c:v>19.09673947791892</c:v>
                </c:pt>
                <c:pt idx="6">
                  <c:v>18.894143304918916</c:v>
                </c:pt>
                <c:pt idx="7">
                  <c:v>18.895047063270269</c:v>
                </c:pt>
                <c:pt idx="8">
                  <c:v>18.797481568567569</c:v>
                </c:pt>
                <c:pt idx="9">
                  <c:v>18.480472237729728</c:v>
                </c:pt>
                <c:pt idx="10">
                  <c:v>17.295148832324323</c:v>
                </c:pt>
                <c:pt idx="11">
                  <c:v>17.016340046756753</c:v>
                </c:pt>
                <c:pt idx="12">
                  <c:v>16.756307108648649</c:v>
                </c:pt>
                <c:pt idx="13">
                  <c:v>16.31524134575676</c:v>
                </c:pt>
                <c:pt idx="14">
                  <c:v>16.193279578513511</c:v>
                </c:pt>
                <c:pt idx="15">
                  <c:v>16.148883220351347</c:v>
                </c:pt>
                <c:pt idx="16">
                  <c:v>15.790704555675672</c:v>
                </c:pt>
                <c:pt idx="17">
                  <c:v>15.640440401702701</c:v>
                </c:pt>
                <c:pt idx="18">
                  <c:v>15.40848305478378</c:v>
                </c:pt>
                <c:pt idx="19">
                  <c:v>15.278528097945944</c:v>
                </c:pt>
                <c:pt idx="20">
                  <c:v>15.279701104378377</c:v>
                </c:pt>
                <c:pt idx="21">
                  <c:v>15.272112376270268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22-4AB7-ACEE-A7F0296F64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Europe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chart'!$C$68:$C$89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chart'!$D$68:$D$89</c:f>
              <c:numCache>
                <c:formatCode>General</c:formatCode>
                <c:ptCount val="22"/>
                <c:pt idx="0">
                  <c:v>6.2669669857804875</c:v>
                </c:pt>
                <c:pt idx="1">
                  <c:v>5.421844190463414</c:v>
                </c:pt>
                <c:pt idx="2">
                  <c:v>4.438476982268293</c:v>
                </c:pt>
                <c:pt idx="3">
                  <c:v>3.6893929800975602</c:v>
                </c:pt>
                <c:pt idx="4">
                  <c:v>3.1781929864390253</c:v>
                </c:pt>
                <c:pt idx="5">
                  <c:v>3.3913585892926839</c:v>
                </c:pt>
                <c:pt idx="6">
                  <c:v>2.3836511110731702</c:v>
                </c:pt>
                <c:pt idx="7">
                  <c:v>1.8343848486097565</c:v>
                </c:pt>
                <c:pt idx="8">
                  <c:v>1.5389317348780487</c:v>
                </c:pt>
                <c:pt idx="9">
                  <c:v>1.8676345219756105</c:v>
                </c:pt>
                <c:pt idx="10">
                  <c:v>1.933635841731707</c:v>
                </c:pt>
                <c:pt idx="11">
                  <c:v>1.7282255379512197</c:v>
                </c:pt>
                <c:pt idx="12">
                  <c:v>1.8048610908048783</c:v>
                </c:pt>
                <c:pt idx="13">
                  <c:v>1.5964018132926829</c:v>
                </c:pt>
                <c:pt idx="14">
                  <c:v>1.9865485084146348</c:v>
                </c:pt>
                <c:pt idx="15">
                  <c:v>1.6625616973170736</c:v>
                </c:pt>
                <c:pt idx="16">
                  <c:v>1.6290585805121949</c:v>
                </c:pt>
                <c:pt idx="17">
                  <c:v>1.5228727198536589</c:v>
                </c:pt>
                <c:pt idx="18">
                  <c:v>1.0023846465853656</c:v>
                </c:pt>
                <c:pt idx="19">
                  <c:v>1.0260266327804881</c:v>
                </c:pt>
                <c:pt idx="20">
                  <c:v>1.0244282974634147</c:v>
                </c:pt>
                <c:pt idx="21">
                  <c:v>1.0244282974634147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98-46D0-9933-11BDDD17A1BB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chart'!$C$68:$C$89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chart'!$E$68:$E$89</c:f>
              <c:numCache>
                <c:formatCode>General</c:formatCode>
                <c:ptCount val="22"/>
                <c:pt idx="0">
                  <c:v>9.7556781266341446</c:v>
                </c:pt>
                <c:pt idx="1">
                  <c:v>9.6700494998536612</c:v>
                </c:pt>
                <c:pt idx="2">
                  <c:v>9.6070323436829277</c:v>
                </c:pt>
                <c:pt idx="3">
                  <c:v>9.8244664368292707</c:v>
                </c:pt>
                <c:pt idx="4">
                  <c:v>9.8686710524390229</c:v>
                </c:pt>
                <c:pt idx="5">
                  <c:v>10.094322200000001</c:v>
                </c:pt>
                <c:pt idx="6">
                  <c:v>9.8499810233902441</c:v>
                </c:pt>
                <c:pt idx="7">
                  <c:v>9.6589517236341447</c:v>
                </c:pt>
                <c:pt idx="8">
                  <c:v>9.7808193593170731</c:v>
                </c:pt>
                <c:pt idx="9">
                  <c:v>10.197523502292681</c:v>
                </c:pt>
                <c:pt idx="10">
                  <c:v>10.453141366878047</c:v>
                </c:pt>
                <c:pt idx="11">
                  <c:v>10.485147026609754</c:v>
                </c:pt>
                <c:pt idx="12">
                  <c:v>10.734384250146341</c:v>
                </c:pt>
                <c:pt idx="13">
                  <c:v>10.723476302487803</c:v>
                </c:pt>
                <c:pt idx="14">
                  <c:v>11.150121991999997</c:v>
                </c:pt>
                <c:pt idx="15">
                  <c:v>10.996395754024388</c:v>
                </c:pt>
                <c:pt idx="16">
                  <c:v>10.90742198443902</c:v>
                </c:pt>
                <c:pt idx="17">
                  <c:v>10.860897498439023</c:v>
                </c:pt>
                <c:pt idx="18">
                  <c:v>10.186110887365855</c:v>
                </c:pt>
                <c:pt idx="19">
                  <c:v>10.247033587634148</c:v>
                </c:pt>
                <c:pt idx="20">
                  <c:v>10.156720141073173</c:v>
                </c:pt>
                <c:pt idx="21">
                  <c:v>10.156720141073173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98-46D0-9933-11BDDD17A1BB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chart'!$C$68:$C$89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chart'!$F$68:$F$89</c:f>
              <c:numCache>
                <c:formatCode>General</c:formatCode>
                <c:ptCount val="22"/>
                <c:pt idx="0">
                  <c:v>16.254836239951217</c:v>
                </c:pt>
                <c:pt idx="1">
                  <c:v>16.169628877024383</c:v>
                </c:pt>
                <c:pt idx="2">
                  <c:v>16.255688301170728</c:v>
                </c:pt>
                <c:pt idx="3">
                  <c:v>16.51566499951219</c:v>
                </c:pt>
                <c:pt idx="4">
                  <c:v>16.386364622853655</c:v>
                </c:pt>
                <c:pt idx="5">
                  <c:v>16.515838147560977</c:v>
                </c:pt>
                <c:pt idx="6">
                  <c:v>16.231848299024389</c:v>
                </c:pt>
                <c:pt idx="7">
                  <c:v>16.028092001951222</c:v>
                </c:pt>
                <c:pt idx="8">
                  <c:v>16.247467418536587</c:v>
                </c:pt>
                <c:pt idx="9">
                  <c:v>16.651881684634144</c:v>
                </c:pt>
                <c:pt idx="10">
                  <c:v>16.859374836341466</c:v>
                </c:pt>
                <c:pt idx="11">
                  <c:v>16.827898646097559</c:v>
                </c:pt>
                <c:pt idx="12">
                  <c:v>17.17556699560976</c:v>
                </c:pt>
                <c:pt idx="13">
                  <c:v>17.072830800731705</c:v>
                </c:pt>
                <c:pt idx="14">
                  <c:v>17.388793636268293</c:v>
                </c:pt>
                <c:pt idx="15">
                  <c:v>17.151820362439029</c:v>
                </c:pt>
                <c:pt idx="16">
                  <c:v>17.130261305634146</c:v>
                </c:pt>
                <c:pt idx="17">
                  <c:v>17.056090994878055</c:v>
                </c:pt>
                <c:pt idx="18">
                  <c:v>16.399705836073174</c:v>
                </c:pt>
                <c:pt idx="19">
                  <c:v>16.461894773804875</c:v>
                </c:pt>
                <c:pt idx="20">
                  <c:v>16.395494905756095</c:v>
                </c:pt>
                <c:pt idx="21">
                  <c:v>16.395494905756095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98-46D0-9933-11BDDD17A1BB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chart'!$C$68:$C$89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chart'!$G$68:$G$89</c:f>
              <c:numCache>
                <c:formatCode>General</c:formatCode>
                <c:ptCount val="22"/>
                <c:pt idx="0">
                  <c:v>13.970987030658534</c:v>
                </c:pt>
                <c:pt idx="1">
                  <c:v>13.87908268480488</c:v>
                </c:pt>
                <c:pt idx="2">
                  <c:v>13.874442577512191</c:v>
                </c:pt>
                <c:pt idx="3">
                  <c:v>14.13545403736585</c:v>
                </c:pt>
                <c:pt idx="4">
                  <c:v>14.045523082487803</c:v>
                </c:pt>
                <c:pt idx="5">
                  <c:v>14.200596749560981</c:v>
                </c:pt>
                <c:pt idx="6">
                  <c:v>13.982134461536583</c:v>
                </c:pt>
                <c:pt idx="7">
                  <c:v>13.849557652999998</c:v>
                </c:pt>
                <c:pt idx="8">
                  <c:v>13.970419478756096</c:v>
                </c:pt>
                <c:pt idx="9">
                  <c:v>14.341237573219512</c:v>
                </c:pt>
                <c:pt idx="10">
                  <c:v>14.599952769097563</c:v>
                </c:pt>
                <c:pt idx="11">
                  <c:v>14.545227455585369</c:v>
                </c:pt>
                <c:pt idx="12">
                  <c:v>14.795106586390245</c:v>
                </c:pt>
                <c:pt idx="13">
                  <c:v>14.763792452682926</c:v>
                </c:pt>
                <c:pt idx="14">
                  <c:v>15.120926682731708</c:v>
                </c:pt>
                <c:pt idx="15">
                  <c:v>14.865220468487806</c:v>
                </c:pt>
                <c:pt idx="16">
                  <c:v>14.993489215463416</c:v>
                </c:pt>
                <c:pt idx="17">
                  <c:v>14.880377489219512</c:v>
                </c:pt>
                <c:pt idx="18">
                  <c:v>14.166339399000002</c:v>
                </c:pt>
                <c:pt idx="19">
                  <c:v>14.26526384004878</c:v>
                </c:pt>
                <c:pt idx="20">
                  <c:v>14.174950393487803</c:v>
                </c:pt>
                <c:pt idx="21">
                  <c:v>14.174950393487803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98-46D0-9933-11BDDD17A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pt-PT"/>
              <a:t>Oceania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pt-PT"/>
        </a:p>
      </c:txPr>
    </c:title>
    <c:autoTitleDeleted val="0"/>
    <c:plotArea>
      <c:layout>
        <c:manualLayout>
          <c:layoutTarget val="inner"/>
          <c:xMode val="edge"/>
          <c:yMode val="edge"/>
          <c:x val="6.1723093146798878E-2"/>
          <c:y val="0.10224798462884885"/>
          <c:w val="0.92843360237259043"/>
          <c:h val="0.59122825414953684"/>
        </c:manualLayout>
      </c:layout>
      <c:lineChart>
        <c:grouping val="standard"/>
        <c:varyColors val="0"/>
        <c:ser>
          <c:idx val="0"/>
          <c:order val="0"/>
          <c:tx>
            <c:strRef>
              <c:f>'continent line chart'!$D$1</c:f>
              <c:strCache>
                <c:ptCount val="1"/>
                <c:pt idx="0">
                  <c:v>Average of Share below $3.65 a day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chart'!$C$90:$C$111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chart'!$D$90:$D$111</c:f>
              <c:numCache>
                <c:formatCode>General</c:formatCode>
                <c:ptCount val="22"/>
                <c:pt idx="0">
                  <c:v>29.87173412533333</c:v>
                </c:pt>
                <c:pt idx="1">
                  <c:v>29.87173412533333</c:v>
                </c:pt>
                <c:pt idx="2">
                  <c:v>29.892501581916662</c:v>
                </c:pt>
                <c:pt idx="3">
                  <c:v>29.892501581916662</c:v>
                </c:pt>
                <c:pt idx="4">
                  <c:v>29.848440148249995</c:v>
                </c:pt>
                <c:pt idx="5">
                  <c:v>27.083528998249999</c:v>
                </c:pt>
                <c:pt idx="6">
                  <c:v>27.083528998249999</c:v>
                </c:pt>
                <c:pt idx="7">
                  <c:v>27.079938644083331</c:v>
                </c:pt>
                <c:pt idx="8">
                  <c:v>26.563514423249998</c:v>
                </c:pt>
                <c:pt idx="9">
                  <c:v>26.635372161833331</c:v>
                </c:pt>
                <c:pt idx="10">
                  <c:v>26.636055179916667</c:v>
                </c:pt>
                <c:pt idx="11">
                  <c:v>26.636055179916667</c:v>
                </c:pt>
                <c:pt idx="12">
                  <c:v>25.501921754916669</c:v>
                </c:pt>
                <c:pt idx="13">
                  <c:v>26.32611514591667</c:v>
                </c:pt>
                <c:pt idx="14">
                  <c:v>26.359414941750003</c:v>
                </c:pt>
                <c:pt idx="15">
                  <c:v>26.264285030916668</c:v>
                </c:pt>
                <c:pt idx="16">
                  <c:v>26.264285030916668</c:v>
                </c:pt>
                <c:pt idx="17">
                  <c:v>26.284242767666669</c:v>
                </c:pt>
                <c:pt idx="18">
                  <c:v>26.284242767666669</c:v>
                </c:pt>
                <c:pt idx="19">
                  <c:v>24.698729626416664</c:v>
                </c:pt>
                <c:pt idx="20">
                  <c:v>24.698729626416664</c:v>
                </c:pt>
                <c:pt idx="21">
                  <c:v>24.698729626416664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28-4BE7-A0AE-AABD2E72AC0E}"/>
            </c:ext>
          </c:extLst>
        </c:ser>
        <c:ser>
          <c:idx val="1"/>
          <c:order val="1"/>
          <c:tx>
            <c:strRef>
              <c:f>'continent line chart'!$E$1</c:f>
              <c:strCache>
                <c:ptCount val="1"/>
                <c:pt idx="0">
                  <c:v>Average of 50%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chart'!$C$90:$C$111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chart'!$E$90:$E$111</c:f>
              <c:numCache>
                <c:formatCode>General</c:formatCode>
                <c:ptCount val="22"/>
                <c:pt idx="0">
                  <c:v>15.386681831666669</c:v>
                </c:pt>
                <c:pt idx="1">
                  <c:v>15.386681831666669</c:v>
                </c:pt>
                <c:pt idx="2">
                  <c:v>15.407224249999999</c:v>
                </c:pt>
                <c:pt idx="3">
                  <c:v>15.407224249999999</c:v>
                </c:pt>
                <c:pt idx="4">
                  <c:v>15.345342107500002</c:v>
                </c:pt>
                <c:pt idx="5">
                  <c:v>14.285879244999999</c:v>
                </c:pt>
                <c:pt idx="6">
                  <c:v>14.285879244999999</c:v>
                </c:pt>
                <c:pt idx="7">
                  <c:v>14.335415175</c:v>
                </c:pt>
                <c:pt idx="8">
                  <c:v>14.124474622500003</c:v>
                </c:pt>
                <c:pt idx="9">
                  <c:v>13.950675684166669</c:v>
                </c:pt>
                <c:pt idx="10">
                  <c:v>13.950942570833334</c:v>
                </c:pt>
                <c:pt idx="11">
                  <c:v>13.950942570833334</c:v>
                </c:pt>
                <c:pt idx="12">
                  <c:v>13.492588085000003</c:v>
                </c:pt>
                <c:pt idx="13">
                  <c:v>12.967916243416667</c:v>
                </c:pt>
                <c:pt idx="14">
                  <c:v>13.032957000083334</c:v>
                </c:pt>
                <c:pt idx="15">
                  <c:v>12.999299078333337</c:v>
                </c:pt>
                <c:pt idx="16">
                  <c:v>12.999299078333337</c:v>
                </c:pt>
                <c:pt idx="17">
                  <c:v>13.083231423333336</c:v>
                </c:pt>
                <c:pt idx="18">
                  <c:v>13.083231423333336</c:v>
                </c:pt>
                <c:pt idx="19">
                  <c:v>12.40322189866667</c:v>
                </c:pt>
                <c:pt idx="20">
                  <c:v>12.40322189866667</c:v>
                </c:pt>
                <c:pt idx="21">
                  <c:v>12.40322189866667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28-4BE7-A0AE-AABD2E72AC0E}"/>
            </c:ext>
          </c:extLst>
        </c:ser>
        <c:ser>
          <c:idx val="2"/>
          <c:order val="2"/>
          <c:tx>
            <c:strRef>
              <c:f>'continent line chart'!$F$1</c:f>
              <c:strCache>
                <c:ptCount val="1"/>
                <c:pt idx="0">
                  <c:v>Average of 60% of median - share of population below poverty line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chart'!$C$90:$C$111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chart'!$F$90:$F$111</c:f>
              <c:numCache>
                <c:formatCode>General</c:formatCode>
                <c:ptCount val="22"/>
                <c:pt idx="0">
                  <c:v>22.127641621666669</c:v>
                </c:pt>
                <c:pt idx="1">
                  <c:v>22.127641621666669</c:v>
                </c:pt>
                <c:pt idx="2">
                  <c:v>22.106766472500002</c:v>
                </c:pt>
                <c:pt idx="3">
                  <c:v>22.106766472500002</c:v>
                </c:pt>
                <c:pt idx="4">
                  <c:v>22.105417054166669</c:v>
                </c:pt>
                <c:pt idx="5">
                  <c:v>21.224344298333335</c:v>
                </c:pt>
                <c:pt idx="6">
                  <c:v>21.224344298333335</c:v>
                </c:pt>
                <c:pt idx="7">
                  <c:v>21.316399625000003</c:v>
                </c:pt>
                <c:pt idx="8">
                  <c:v>21.266353560833334</c:v>
                </c:pt>
                <c:pt idx="9">
                  <c:v>21.160974223333334</c:v>
                </c:pt>
                <c:pt idx="10">
                  <c:v>21.133062859166667</c:v>
                </c:pt>
                <c:pt idx="11">
                  <c:v>21.133062859166667</c:v>
                </c:pt>
                <c:pt idx="12">
                  <c:v>20.697299685833332</c:v>
                </c:pt>
                <c:pt idx="13">
                  <c:v>20.019552038333334</c:v>
                </c:pt>
                <c:pt idx="14">
                  <c:v>20.279895304166669</c:v>
                </c:pt>
                <c:pt idx="15">
                  <c:v>20.155721401666664</c:v>
                </c:pt>
                <c:pt idx="16">
                  <c:v>20.155721401666664</c:v>
                </c:pt>
                <c:pt idx="17">
                  <c:v>20.134232497500001</c:v>
                </c:pt>
                <c:pt idx="18">
                  <c:v>20.134232497500001</c:v>
                </c:pt>
                <c:pt idx="19">
                  <c:v>19.392807191666666</c:v>
                </c:pt>
                <c:pt idx="20">
                  <c:v>19.392807191666666</c:v>
                </c:pt>
                <c:pt idx="21">
                  <c:v>19.392807191666666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28-4BE7-A0AE-AABD2E72AC0E}"/>
            </c:ext>
          </c:extLst>
        </c:ser>
        <c:ser>
          <c:idx val="3"/>
          <c:order val="3"/>
          <c:tx>
            <c:strRef>
              <c:f>'continent line chart'!$G$1</c:f>
              <c:strCache>
                <c:ptCount val="1"/>
                <c:pt idx="0">
                  <c:v>Average of Share of population below poverty line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'continent line chart'!$C$90:$C$111</c:f>
              <c:strCache>
                <c:ptCount val="22"/>
                <c:pt idx="0">
                  <c:v>2000</c:v>
                </c:pt>
                <c:pt idx="1">
                  <c:v>2001</c:v>
                </c:pt>
                <c:pt idx="2">
                  <c:v>2002</c:v>
                </c:pt>
                <c:pt idx="3">
                  <c:v>2003</c:v>
                </c:pt>
                <c:pt idx="4">
                  <c:v>2004</c:v>
                </c:pt>
                <c:pt idx="5">
                  <c:v>2005</c:v>
                </c:pt>
                <c:pt idx="6">
                  <c:v>2006</c:v>
                </c:pt>
                <c:pt idx="7">
                  <c:v>2007</c:v>
                </c:pt>
                <c:pt idx="8">
                  <c:v>2008</c:v>
                </c:pt>
                <c:pt idx="9">
                  <c:v>2009</c:v>
                </c:pt>
                <c:pt idx="10">
                  <c:v>2010</c:v>
                </c:pt>
                <c:pt idx="11">
                  <c:v>2011</c:v>
                </c:pt>
                <c:pt idx="12">
                  <c:v>2012</c:v>
                </c:pt>
                <c:pt idx="13">
                  <c:v>2013</c:v>
                </c:pt>
                <c:pt idx="14">
                  <c:v>2014</c:v>
                </c:pt>
                <c:pt idx="15">
                  <c:v>2015</c:v>
                </c:pt>
                <c:pt idx="16">
                  <c:v>2016</c:v>
                </c:pt>
                <c:pt idx="17">
                  <c:v>2017</c:v>
                </c:pt>
                <c:pt idx="18">
                  <c:v>2018</c:v>
                </c:pt>
                <c:pt idx="19">
                  <c:v>2019</c:v>
                </c:pt>
                <c:pt idx="20">
                  <c:v>2020</c:v>
                </c:pt>
                <c:pt idx="21">
                  <c:v>2021</c:v>
                </c:pt>
              </c:strCache>
            </c:strRef>
          </c:cat>
          <c:val>
            <c:numRef>
              <c:f>'continent line chart'!$G$90:$G$111</c:f>
              <c:numCache>
                <c:formatCode>General</c:formatCode>
                <c:ptCount val="22"/>
                <c:pt idx="0">
                  <c:v>25.020578013333335</c:v>
                </c:pt>
                <c:pt idx="1">
                  <c:v>25.020578013333335</c:v>
                </c:pt>
                <c:pt idx="2">
                  <c:v>25.041120431666666</c:v>
                </c:pt>
                <c:pt idx="3">
                  <c:v>25.041120431666666</c:v>
                </c:pt>
                <c:pt idx="4">
                  <c:v>24.97923828916667</c:v>
                </c:pt>
                <c:pt idx="5">
                  <c:v>23.919775426666664</c:v>
                </c:pt>
                <c:pt idx="6">
                  <c:v>23.919775426666664</c:v>
                </c:pt>
                <c:pt idx="7">
                  <c:v>23.969311356666665</c:v>
                </c:pt>
                <c:pt idx="8">
                  <c:v>23.75837080416667</c:v>
                </c:pt>
                <c:pt idx="9">
                  <c:v>23.584571865833336</c:v>
                </c:pt>
                <c:pt idx="10">
                  <c:v>23.584838752500005</c:v>
                </c:pt>
                <c:pt idx="11">
                  <c:v>23.584838752500005</c:v>
                </c:pt>
                <c:pt idx="12">
                  <c:v>22.450705327500003</c:v>
                </c:pt>
                <c:pt idx="13">
                  <c:v>21.926033485916665</c:v>
                </c:pt>
                <c:pt idx="14">
                  <c:v>21.991074242583338</c:v>
                </c:pt>
                <c:pt idx="15">
                  <c:v>21.957416320833335</c:v>
                </c:pt>
                <c:pt idx="16">
                  <c:v>21.957416320833335</c:v>
                </c:pt>
                <c:pt idx="17">
                  <c:v>22.041348665833336</c:v>
                </c:pt>
                <c:pt idx="18">
                  <c:v>22.041348665833336</c:v>
                </c:pt>
                <c:pt idx="19">
                  <c:v>19.974171985333335</c:v>
                </c:pt>
                <c:pt idx="20">
                  <c:v>19.974171985333335</c:v>
                </c:pt>
                <c:pt idx="21">
                  <c:v>19.974171985333335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28-4BE7-A0AE-AABD2E72A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1994808"/>
        <c:axId val="1121999488"/>
      </c:lineChart>
      <c:catAx>
        <c:axId val="1121994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9488"/>
        <c:crosses val="autoZero"/>
        <c:auto val="1"/>
        <c:lblAlgn val="ctr"/>
        <c:lblOffset val="100"/>
        <c:noMultiLvlLbl val="0"/>
      </c:catAx>
      <c:valAx>
        <c:axId val="112199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PT"/>
          </a:p>
        </c:txPr>
        <c:crossAx val="1121994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pt-P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pt-P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283029</xdr:colOff>
      <xdr:row>3</xdr:row>
      <xdr:rowOff>47624</xdr:rowOff>
    </xdr:from>
    <xdr:to>
      <xdr:col>31</xdr:col>
      <xdr:colOff>523876</xdr:colOff>
      <xdr:row>27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528D3D9-470A-BF77-F8D2-4DA9E2D2AA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244928</xdr:colOff>
      <xdr:row>29</xdr:row>
      <xdr:rowOff>27215</xdr:rowOff>
    </xdr:from>
    <xdr:to>
      <xdr:col>31</xdr:col>
      <xdr:colOff>485775</xdr:colOff>
      <xdr:row>53</xdr:row>
      <xdr:rowOff>122466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27B4324E-E6CC-4D09-A668-B32335F8FD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244928</xdr:colOff>
      <xdr:row>55</xdr:row>
      <xdr:rowOff>54429</xdr:rowOff>
    </xdr:from>
    <xdr:to>
      <xdr:col>31</xdr:col>
      <xdr:colOff>485775</xdr:colOff>
      <xdr:row>79</xdr:row>
      <xdr:rowOff>149680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FC28A2D5-4098-4DD9-8261-D99264D8454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285749</xdr:colOff>
      <xdr:row>80</xdr:row>
      <xdr:rowOff>176893</xdr:rowOff>
    </xdr:from>
    <xdr:to>
      <xdr:col>31</xdr:col>
      <xdr:colOff>526596</xdr:colOff>
      <xdr:row>105</xdr:row>
      <xdr:rowOff>81644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CEF36E92-BDD7-42BA-A72D-8F9B5223FC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394607</xdr:colOff>
      <xdr:row>106</xdr:row>
      <xdr:rowOff>108857</xdr:rowOff>
    </xdr:from>
    <xdr:to>
      <xdr:col>32</xdr:col>
      <xdr:colOff>23133</xdr:colOff>
      <xdr:row>131</xdr:row>
      <xdr:rowOff>13608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28DA027B-01EF-4130-A126-94A6658E3C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IntelligentMountain" refreshedDate="45326.870890393518" createdVersion="8" refreshedVersion="8" minRefreshableVersion="3" recordCount="3631" xr:uid="{3A00C7DD-5237-4877-894E-4FF4178D388B}">
  <cacheSource type="worksheet">
    <worksheetSource ref="B1:W1048576" sheet="poverty-explorer 1"/>
  </cacheSource>
  <cacheFields count="22">
    <cacheField name="ISO2" numFmtId="0">
      <sharedItems containsBlank="1"/>
    </cacheField>
    <cacheField name="Continent" numFmtId="0">
      <sharedItems containsBlank="1" count="6">
        <s v="Europe"/>
        <s v="Africa"/>
        <s v="Americas"/>
        <s v="Asia"/>
        <s v="Oceania"/>
        <m/>
      </sharedItems>
    </cacheField>
    <cacheField name="Continent-Year" numFmtId="0">
      <sharedItems containsBlank="1"/>
    </cacheField>
    <cacheField name="Country-Year" numFmtId="0">
      <sharedItems containsBlank="1"/>
    </cacheField>
    <cacheField name="Region" numFmtId="0">
      <sharedItems containsBlank="1"/>
    </cacheField>
    <cacheField name="Cont-Country" numFmtId="0">
      <sharedItems containsBlank="1"/>
    </cacheField>
    <cacheField name="Country" numFmtId="0">
      <sharedItems containsBlank="1"/>
    </cacheField>
    <cacheField name="LDC" numFmtId="0">
      <sharedItems containsString="0" containsBlank="1" containsNumber="1" containsInteger="1" minValue="0" maxValue="1"/>
    </cacheField>
    <cacheField name="Year" numFmtId="0">
      <sharedItems containsString="0" containsBlank="1" containsNumber="1" containsInteger="1" minValue="2000" maxValue="2021" count="23"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m/>
      </sharedItems>
    </cacheField>
    <cacheField name="Share below $3.65 a day" numFmtId="0">
      <sharedItems containsString="0" containsBlank="1" containsNumber="1" minValue="0" maxValue="97.567663420000002"/>
    </cacheField>
    <cacheField name="50% of median - share of population below poverty line" numFmtId="0">
      <sharedItems containsString="0" containsBlank="1" containsNumber="1" minValue="0.87756355799999997" maxValue="31.523022430000001"/>
    </cacheField>
    <cacheField name="60% of median - share of population below poverty line" numFmtId="0">
      <sharedItems containsString="0" containsBlank="1" containsNumber="1" minValue="5.1723729939999998" maxValue="35.548218169999998"/>
    </cacheField>
    <cacheField name="Share of population below poverty line" numFmtId="0">
      <sharedItems containsString="0" containsBlank="1" containsNumber="1" minValue="0.87756355799999997" maxValue="97.567663420000002"/>
    </cacheField>
    <cacheField name="Population below poverty line" numFmtId="0">
      <sharedItems containsString="0" containsBlank="1" containsNumber="1" minValue="119547.55825768001" maxValue="26817761768.884449"/>
    </cacheField>
    <cacheField name="Median income or consumption per day" numFmtId="0">
      <sharedItems containsString="0" containsBlank="1" containsNumber="1" minValue="0.71385030299999996" maxValue="69.483559790000001"/>
    </cacheField>
    <cacheField name="Population" numFmtId="0">
      <sharedItems containsString="0" containsBlank="1" containsNumber="1" containsInteger="1" minValue="10136" maxValue="1407745000"/>
    </cacheField>
    <cacheField name="Women" numFmtId="0">
      <sharedItems containsBlank="1" containsMixedTypes="1" containsNumber="1" minValue="5.1463184851827961" maxValue="26.493855992627118"/>
    </cacheField>
    <cacheField name="Men" numFmtId="0">
      <sharedItems containsBlank="1" containsMixedTypes="1" containsNumber="1" minValue="4.2105615883981482" maxValue="26.501250128446213"/>
    </cacheField>
    <cacheField name="index" numFmtId="0">
      <sharedItems containsBlank="1"/>
    </cacheField>
    <cacheField name="Total" numFmtId="0">
      <sharedItems containsBlank="1" containsMixedTypes="1" containsNumber="1" minValue="7.9" maxValue="27"/>
    </cacheField>
    <cacheField name="Women2" numFmtId="0">
      <sharedItems containsBlank="1" containsMixedTypes="1" containsNumber="1" minValue="7.5" maxValue="28.1"/>
    </cacheField>
    <cacheField name="Men2" numFmtId="0">
      <sharedItems containsBlank="1" containsMixedTypes="1" containsNumber="1" minValue="7.5" maxValue="27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631">
  <r>
    <s v="AL"/>
    <x v="0"/>
    <s v="Europe-2000"/>
    <s v="AL-2000"/>
    <s v="Rest of the World"/>
    <s v="Europe, Albania"/>
    <s v="Albania"/>
    <n v="0"/>
    <x v="0"/>
    <n v="11.38832418"/>
    <n v="8.4063727850000003"/>
    <n v="16.02055356"/>
    <n v="8.4063727850000003"/>
    <n v="25647927.43076285"/>
    <n v="6.6881407460000002"/>
    <n v="3051010"/>
    <n v="8.4773126397257386"/>
    <n v="8.335432930274262"/>
    <s v="2002-AL"/>
    <n v="23.7"/>
    <n v="23.9"/>
    <n v="23.5"/>
  </r>
  <r>
    <s v="AL"/>
    <x v="0"/>
    <s v="Europe-2001"/>
    <s v="AL-2001"/>
    <s v="Rest of the World"/>
    <s v="Europe, Albania"/>
    <s v="Albania"/>
    <n v="0"/>
    <x v="1"/>
    <n v="11.38832418"/>
    <n v="8.4063727850000003"/>
    <n v="16.02055356"/>
    <n v="8.4063727850000003"/>
    <n v="25647927.43076285"/>
    <n v="6.6881407460000002"/>
    <n v="3051010"/>
    <n v="8.4773126397257386"/>
    <n v="8.335432930274262"/>
    <s v="2002-AL"/>
    <n v="23.7"/>
    <n v="23.9"/>
    <n v="23.5"/>
  </r>
  <r>
    <s v="AL"/>
    <x v="0"/>
    <s v="Europe-2002"/>
    <s v="AL-2002"/>
    <s v="Rest of the World"/>
    <s v="Europe, Albania"/>
    <s v="Albania"/>
    <n v="0"/>
    <x v="2"/>
    <n v="11.38832418"/>
    <n v="8.4063727850000003"/>
    <n v="16.02055356"/>
    <n v="8.4063727850000003"/>
    <n v="25647927.43076285"/>
    <n v="6.6881407460000002"/>
    <n v="3051010"/>
    <n v="8.4773126397257386"/>
    <n v="8.335432930274262"/>
    <s v="2002-AL"/>
    <n v="23.7"/>
    <n v="23.9"/>
    <n v="23.5"/>
  </r>
  <r>
    <s v="AL"/>
    <x v="0"/>
    <s v="Europe-2003"/>
    <s v="AL-2003"/>
    <s v="Rest of the World"/>
    <s v="Europe, Albania"/>
    <s v="Albania"/>
    <n v="0"/>
    <x v="3"/>
    <n v="7.2893042599999998"/>
    <n v="8.9915325139999993"/>
    <n v="16.675770329999999"/>
    <n v="8.9915325139999993"/>
    <n v="27077883.275988314"/>
    <n v="7.799790411"/>
    <n v="3011487"/>
    <n v="9.0674104255105483"/>
    <n v="8.9156546024894503"/>
    <s v="2005-AL"/>
    <n v="23.7"/>
    <n v="23.9"/>
    <n v="23.5"/>
  </r>
  <r>
    <s v="AL"/>
    <x v="0"/>
    <s v="Europe-2004"/>
    <s v="AL-2004"/>
    <s v="Rest of the World"/>
    <s v="Europe, Albania"/>
    <s v="Albania"/>
    <n v="0"/>
    <x v="4"/>
    <n v="7.2893042599999998"/>
    <n v="8.9915325139999993"/>
    <n v="16.675770329999999"/>
    <n v="8.9915325139999993"/>
    <n v="27077883.275988314"/>
    <n v="7.799790411"/>
    <n v="3011487"/>
    <n v="9.0674104255105483"/>
    <n v="8.9156546024894503"/>
    <s v="2005-AL"/>
    <n v="23.7"/>
    <n v="23.9"/>
    <n v="23.5"/>
  </r>
  <r>
    <s v="AL"/>
    <x v="0"/>
    <s v="Europe-2005"/>
    <s v="AL-2005"/>
    <s v="Rest of the World"/>
    <s v="Europe, Albania"/>
    <s v="Albania"/>
    <n v="0"/>
    <x v="5"/>
    <n v="7.2893042599999998"/>
    <n v="8.9915325139999993"/>
    <n v="16.675770329999999"/>
    <n v="8.9915325139999993"/>
    <n v="27077883.275988314"/>
    <n v="7.799790411"/>
    <n v="3011487"/>
    <n v="9.0674104255105483"/>
    <n v="8.9156546024894503"/>
    <s v="2005-AL"/>
    <n v="23.7"/>
    <n v="23.9"/>
    <n v="23.5"/>
  </r>
  <r>
    <s v="AL"/>
    <x v="0"/>
    <s v="Europe-2006"/>
    <s v="AL-2006"/>
    <s v="Rest of the World"/>
    <s v="Europe, Albania"/>
    <s v="Albania"/>
    <n v="0"/>
    <x v="6"/>
    <n v="3.9026127659999998"/>
    <n v="7.227714347"/>
    <n v="14.13715421"/>
    <n v="7.227714347"/>
    <n v="21302343.682913959"/>
    <n v="8.4001987919999994"/>
    <n v="2947314"/>
    <n v="7.2887077170168775"/>
    <n v="7.1667209769831226"/>
    <s v="2008-AL"/>
    <n v="23.7"/>
    <n v="23.9"/>
    <n v="23.5"/>
  </r>
  <r>
    <s v="AL"/>
    <x v="0"/>
    <s v="Europe-2007"/>
    <s v="AL-2007"/>
    <s v="Rest of the World"/>
    <s v="Europe, Albania"/>
    <s v="Albania"/>
    <n v="0"/>
    <x v="7"/>
    <n v="3.9026127659999998"/>
    <n v="7.227714347"/>
    <n v="14.13715421"/>
    <n v="7.227714347"/>
    <n v="21302343.682913959"/>
    <n v="8.4001987919999994"/>
    <n v="2947314"/>
    <n v="7.2887077170168775"/>
    <n v="7.1667209769831226"/>
    <s v="2008-AL"/>
    <n v="23.7"/>
    <n v="23.9"/>
    <n v="23.5"/>
  </r>
  <r>
    <s v="AL"/>
    <x v="0"/>
    <s v="Europe-2008"/>
    <s v="AL-2008"/>
    <s v="Rest of the World"/>
    <s v="Europe, Albania"/>
    <s v="Albania"/>
    <n v="0"/>
    <x v="8"/>
    <n v="3.9026127659999998"/>
    <n v="7.227714347"/>
    <n v="14.13715421"/>
    <n v="7.227714347"/>
    <n v="21302343.682913959"/>
    <n v="8.4001987919999994"/>
    <n v="2947314"/>
    <n v="7.2887077170168775"/>
    <n v="7.1667209769831226"/>
    <s v="2008-AL"/>
    <n v="23.7"/>
    <n v="23.9"/>
    <n v="23.5"/>
  </r>
  <r>
    <s v="AL"/>
    <x v="0"/>
    <s v="Europe-2009"/>
    <s v="AL-2009"/>
    <s v="Rest of the World"/>
    <s v="Europe, Albania"/>
    <s v="Albania"/>
    <n v="0"/>
    <x v="9"/>
    <n v="4.8054420999999996"/>
    <n v="7.7531118450000003"/>
    <n v="14.84282292"/>
    <n v="7.7531118450000003"/>
    <n v="22487133.348349847"/>
    <n v="8.2403842219999994"/>
    <n v="2900401"/>
    <n v="7.8185389491772153"/>
    <n v="7.6876847408227853"/>
    <s v="2012-AL"/>
    <n v="23.7"/>
    <n v="23.9"/>
    <n v="23.5"/>
  </r>
  <r>
    <s v="AL"/>
    <x v="0"/>
    <s v="Europe-2010"/>
    <s v="AL-2010"/>
    <s v="Rest of the World"/>
    <s v="Europe, Albania"/>
    <s v="Albania"/>
    <n v="0"/>
    <x v="10"/>
    <n v="4.8054420999999996"/>
    <n v="7.7531118450000003"/>
    <n v="14.84282292"/>
    <n v="7.7531118450000003"/>
    <n v="22487133.348349847"/>
    <n v="8.2403842219999994"/>
    <n v="2900401"/>
    <n v="7.8185389491772153"/>
    <n v="7.6876847408227853"/>
    <s v="2012-AL"/>
    <n v="23.7"/>
    <n v="23.9"/>
    <n v="23.5"/>
  </r>
  <r>
    <s v="AL"/>
    <x v="0"/>
    <s v="Europe-2011"/>
    <s v="AL-2011"/>
    <s v="Rest of the World"/>
    <s v="Europe, Albania"/>
    <s v="Albania"/>
    <n v="0"/>
    <x v="11"/>
    <n v="4.8054420999999996"/>
    <n v="7.7531118450000003"/>
    <n v="14.84282292"/>
    <n v="7.7531118450000003"/>
    <n v="22487133.348349847"/>
    <n v="8.2403842219999994"/>
    <n v="2900401"/>
    <n v="7.8185389491772153"/>
    <n v="7.6876847408227853"/>
    <s v="2012-AL"/>
    <n v="23.7"/>
    <n v="23.9"/>
    <n v="23.5"/>
  </r>
  <r>
    <s v="AL"/>
    <x v="0"/>
    <s v="Europe-2012"/>
    <s v="AL-2012"/>
    <s v="Rest of the World"/>
    <s v="Europe, Albania"/>
    <s v="Albania"/>
    <n v="0"/>
    <x v="12"/>
    <n v="4.8054420999999996"/>
    <n v="7.7531118450000003"/>
    <n v="14.84282292"/>
    <n v="7.7531118450000003"/>
    <n v="22487133.348349847"/>
    <n v="8.2403842219999994"/>
    <n v="2900401"/>
    <n v="7.8185389491772153"/>
    <n v="7.6876847408227853"/>
    <s v="2012-AL"/>
    <n v="23.7"/>
    <n v="23.9"/>
    <n v="23.5"/>
  </r>
  <r>
    <s v="AL"/>
    <x v="0"/>
    <s v="Europe-2013"/>
    <s v="AL-2013"/>
    <s v="Rest of the World"/>
    <s v="Europe, Albania"/>
    <s v="Albania"/>
    <n v="0"/>
    <x v="13"/>
    <n v="9.6759675450000007"/>
    <n v="14.37582774"/>
    <n v="22.216023880000002"/>
    <n v="14.37582774"/>
    <n v="41533261.426944964"/>
    <n v="8.2953753080000006"/>
    <n v="2889104"/>
    <n v="14.497142742025316"/>
    <n v="14.254512737974686"/>
    <s v="2014-AL"/>
    <n v="23.7"/>
    <n v="23.9"/>
    <n v="23.5"/>
  </r>
  <r>
    <s v="AL"/>
    <x v="0"/>
    <s v="Europe-2014"/>
    <s v="AL-2014"/>
    <s v="Rest of the World"/>
    <s v="Europe, Albania"/>
    <s v="Albania"/>
    <n v="0"/>
    <x v="14"/>
    <n v="9.6759675450000007"/>
    <n v="14.37582774"/>
    <n v="22.216023880000002"/>
    <n v="14.37582774"/>
    <n v="41533261.426944964"/>
    <n v="8.2953753080000006"/>
    <n v="2889104"/>
    <n v="14.497142742025316"/>
    <n v="14.254512737974686"/>
    <s v="2014-AL"/>
    <n v="23.7"/>
    <n v="23.9"/>
    <n v="23.5"/>
  </r>
  <r>
    <s v="AL"/>
    <x v="0"/>
    <s v="Europe-2015"/>
    <s v="AL-2015"/>
    <s v="Rest of the World"/>
    <s v="Europe, Albania"/>
    <s v="Albania"/>
    <n v="0"/>
    <x v="15"/>
    <n v="3.698997952"/>
    <n v="10.778235090000001"/>
    <n v="18.764189980000001"/>
    <n v="10.778235090000001"/>
    <n v="31048894.158468273"/>
    <n v="9.8873825960000001"/>
    <n v="2880703"/>
    <n v="10.869190660379749"/>
    <n v="10.687279519620255"/>
    <s v="2015-AL"/>
    <n v="23.7"/>
    <n v="23.9"/>
    <n v="23.5"/>
  </r>
  <r>
    <s v="AL"/>
    <x v="0"/>
    <s v="Europe-2016"/>
    <s v="AL-2016"/>
    <s v="Rest of the World"/>
    <s v="Europe, Albania"/>
    <s v="Albania"/>
    <n v="0"/>
    <x v="16"/>
    <n v="4.6666354419999996"/>
    <n v="12.718995339999999"/>
    <n v="20.065970239999999"/>
    <n v="12.718995339999999"/>
    <n v="36581115.216369338"/>
    <n v="10.282371299999999"/>
    <n v="2876101"/>
    <n v="12.826328634008439"/>
    <n v="12.611662045991562"/>
    <s v="2016-AL"/>
    <n v="23.7"/>
    <n v="23.9"/>
    <n v="23.5"/>
  </r>
  <r>
    <s v="AL"/>
    <x v="0"/>
    <s v="Europe-2017"/>
    <s v="AL-2017"/>
    <s v="Rest of the World"/>
    <s v="Europe, Albania"/>
    <s v="Albania"/>
    <n v="0"/>
    <x v="17"/>
    <n v="3.626682513"/>
    <n v="11.6544065"/>
    <n v="19.173046809999999"/>
    <n v="11.6544065"/>
    <n v="33488435.938270502"/>
    <n v="10.187668779999999"/>
    <n v="2873457"/>
    <n v="11.752755921940929"/>
    <n v="11.556057078059071"/>
    <s v="2017-AL"/>
    <n v="23.7"/>
    <n v="23.9"/>
    <n v="23.5"/>
  </r>
  <r>
    <s v="AL"/>
    <x v="0"/>
    <s v="Europe-2018"/>
    <s v="AL-2018"/>
    <s v="Rest of the World"/>
    <s v="Europe, Albania"/>
    <s v="Albania"/>
    <n v="0"/>
    <x v="18"/>
    <n v="2.7303748059999999"/>
    <n v="11.773786080000001"/>
    <n v="18.660276289999999"/>
    <n v="11.773786080000001"/>
    <n v="33748097.848846085"/>
    <n v="11.6399753"/>
    <n v="2866376"/>
    <n v="11.975047380512823"/>
    <n v="11.572524779487182"/>
    <s v="2018-AL"/>
    <n v="23.4"/>
    <n v="23.8"/>
    <n v="23"/>
  </r>
  <r>
    <s v="AL"/>
    <x v="0"/>
    <s v="Europe-2019"/>
    <s v="AL-2019"/>
    <s v="Rest of the World"/>
    <s v="Europe, Albania"/>
    <s v="Albania"/>
    <n v="0"/>
    <x v="19"/>
    <n v="0.79791472200000002"/>
    <n v="9.2150069489999993"/>
    <n v="16.576505959999999"/>
    <n v="9.2150069489999993"/>
    <n v="26301389.898773257"/>
    <n v="13.077384009999999"/>
    <n v="2854191"/>
    <n v="9.5355289298347827"/>
    <n v="8.8944849681652158"/>
    <s v="2019-AL"/>
    <n v="23"/>
    <n v="23.8"/>
    <n v="22.2"/>
  </r>
  <r>
    <s v="AL"/>
    <x v="0"/>
    <s v="Europe-2020"/>
    <s v="AL-2020"/>
    <s v="Rest of the World"/>
    <s v="Europe, Albania"/>
    <s v="Albania"/>
    <n v="0"/>
    <x v="20"/>
    <n v="0.79791472200000002"/>
    <n v="9.2150069489999993"/>
    <n v="16.576505959999999"/>
    <n v="9.2150069489999993"/>
    <n v="26301389.898773257"/>
    <n v="13.077384009999999"/>
    <n v="2854191"/>
    <n v="9.5355289298347827"/>
    <n v="8.8944849681652158"/>
    <s v="2019-AL"/>
    <n v="23"/>
    <n v="23.8"/>
    <n v="22.2"/>
  </r>
  <r>
    <s v="AL"/>
    <x v="0"/>
    <s v="Europe-2021"/>
    <s v="AL-2021"/>
    <s v="Rest of the World"/>
    <s v="Europe, Albania"/>
    <s v="Albania"/>
    <n v="0"/>
    <x v="21"/>
    <n v="0.79791472200000002"/>
    <n v="9.2150069489999993"/>
    <n v="16.576505959999999"/>
    <n v="9.2150069489999993"/>
    <n v="26301389.898773257"/>
    <n v="13.077384009999999"/>
    <n v="2854191"/>
    <n v="9.5355289298347827"/>
    <n v="8.8944849681652158"/>
    <s v="2019-AL"/>
    <n v="23"/>
    <n v="23.8"/>
    <n v="22.2"/>
  </r>
  <r>
    <s v="DZ"/>
    <x v="1"/>
    <s v="Africa-2000"/>
    <s v="DZ-2000"/>
    <s v="Rest of the World"/>
    <s v="Africa, Algeria"/>
    <s v="Algeria"/>
    <n v="0"/>
    <x v="0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1"/>
    <s v="DZ-2001"/>
    <s v="Rest of the World"/>
    <s v="Africa, Algeria"/>
    <s v="Algeria"/>
    <n v="0"/>
    <x v="1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2"/>
    <s v="DZ-2002"/>
    <s v="Rest of the World"/>
    <s v="Africa, Algeria"/>
    <s v="Algeria"/>
    <n v="0"/>
    <x v="2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3"/>
    <s v="DZ-2003"/>
    <s v="Rest of the World"/>
    <s v="Africa, Algeria"/>
    <s v="Algeria"/>
    <n v="0"/>
    <x v="3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4"/>
    <s v="DZ-2004"/>
    <s v="Rest of the World"/>
    <s v="Africa, Algeria"/>
    <s v="Algeria"/>
    <n v="0"/>
    <x v="4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5"/>
    <s v="DZ-2005"/>
    <s v="Rest of the World"/>
    <s v="Africa, Algeria"/>
    <s v="Algeria"/>
    <n v="0"/>
    <x v="5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6"/>
    <s v="DZ-2006"/>
    <s v="Rest of the World"/>
    <s v="Africa, Algeria"/>
    <s v="Algeria"/>
    <n v="0"/>
    <x v="6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7"/>
    <s v="DZ-2007"/>
    <s v="Rest of the World"/>
    <s v="Africa, Algeria"/>
    <s v="Algeria"/>
    <n v="0"/>
    <x v="7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8"/>
    <s v="DZ-2008"/>
    <s v="Rest of the World"/>
    <s v="Africa, Algeria"/>
    <s v="Algeria"/>
    <n v="0"/>
    <x v="8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09"/>
    <s v="DZ-2009"/>
    <s v="Rest of the World"/>
    <s v="Africa, Algeria"/>
    <s v="Algeria"/>
    <n v="0"/>
    <x v="9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0"/>
    <s v="DZ-2010"/>
    <s v="Rest of the World"/>
    <s v="Africa, Algeria"/>
    <s v="Algeria"/>
    <n v="0"/>
    <x v="10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1"/>
    <s v="DZ-2011"/>
    <s v="Rest of the World"/>
    <s v="Africa, Algeria"/>
    <s v="Algeria"/>
    <n v="0"/>
    <x v="11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2"/>
    <s v="DZ-2012"/>
    <s v="Rest of the World"/>
    <s v="Africa, Algeria"/>
    <s v="Algeria"/>
    <n v="0"/>
    <x v="12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3"/>
    <s v="DZ-2013"/>
    <s v="Rest of the World"/>
    <s v="Africa, Algeria"/>
    <s v="Algeria"/>
    <n v="0"/>
    <x v="13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4"/>
    <s v="DZ-2014"/>
    <s v="Rest of the World"/>
    <s v="Africa, Algeria"/>
    <s v="Algeria"/>
    <n v="0"/>
    <x v="14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5"/>
    <s v="DZ-2015"/>
    <s v="Rest of the World"/>
    <s v="Africa, Algeria"/>
    <s v="Algeria"/>
    <n v="0"/>
    <x v="15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6"/>
    <s v="DZ-2016"/>
    <s v="Rest of the World"/>
    <s v="Africa, Algeria"/>
    <s v="Algeria"/>
    <n v="0"/>
    <x v="16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7"/>
    <s v="DZ-2017"/>
    <s v="Rest of the World"/>
    <s v="Africa, Algeria"/>
    <s v="Algeria"/>
    <n v="0"/>
    <x v="17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8"/>
    <s v="DZ-2018"/>
    <s v="Rest of the World"/>
    <s v="Africa, Algeria"/>
    <s v="Algeria"/>
    <n v="0"/>
    <x v="18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19"/>
    <s v="DZ-2019"/>
    <s v="Rest of the World"/>
    <s v="Africa, Algeria"/>
    <s v="Algeria"/>
    <n v="0"/>
    <x v="19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20"/>
    <s v="DZ-2020"/>
    <s v="Rest of the World"/>
    <s v="Africa, Algeria"/>
    <s v="Algeria"/>
    <n v="0"/>
    <x v="20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DZ"/>
    <x v="1"/>
    <s v="Africa-2021"/>
    <s v="DZ-2021"/>
    <s v="Rest of the World"/>
    <s v="Africa, Algeria"/>
    <s v="Algeria"/>
    <n v="0"/>
    <x v="21"/>
    <n v="4.0192077639999999"/>
    <n v="6.25875"/>
    <n v="13.215366209999999"/>
    <n v="6.25875"/>
    <n v="229454775.08250001"/>
    <n v="8.0436401629999992"/>
    <n v="36661438"/>
    <e v="#N/A"/>
    <e v="#N/A"/>
    <s v="2011-DZ"/>
    <e v="#N/A"/>
    <e v="#N/A"/>
    <e v="#N/A"/>
  </r>
  <r>
    <s v="AO"/>
    <x v="1"/>
    <s v="Africa-2000"/>
    <s v="AO-2000"/>
    <s v="Rest of the World"/>
    <s v="Africa, Angola"/>
    <s v="Angola"/>
    <n v="1"/>
    <x v="0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1"/>
    <s v="AO-2001"/>
    <s v="Rest of the World"/>
    <s v="Africa, Angola"/>
    <s v="Angola"/>
    <n v="1"/>
    <x v="1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2"/>
    <s v="AO-2002"/>
    <s v="Rest of the World"/>
    <s v="Africa, Angola"/>
    <s v="Angola"/>
    <n v="1"/>
    <x v="2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3"/>
    <s v="AO-2003"/>
    <s v="Rest of the World"/>
    <s v="Africa, Angola"/>
    <s v="Angola"/>
    <n v="1"/>
    <x v="3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4"/>
    <s v="AO-2004"/>
    <s v="Rest of the World"/>
    <s v="Africa, Angola"/>
    <s v="Angola"/>
    <n v="1"/>
    <x v="4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5"/>
    <s v="AO-2005"/>
    <s v="Rest of the World"/>
    <s v="Africa, Angola"/>
    <s v="Angola"/>
    <n v="1"/>
    <x v="5"/>
    <n v="39.538849630000001"/>
    <n v="23.446080550000001"/>
    <n v="28.831049119999999"/>
    <n v="39.538849630000001"/>
    <n v="648258299.71512353"/>
    <n v="4.6645291110000002"/>
    <n v="16395477"/>
    <e v="#N/A"/>
    <e v="#N/A"/>
    <s v="2000-AO"/>
    <e v="#N/A"/>
    <e v="#N/A"/>
    <e v="#N/A"/>
  </r>
  <r>
    <s v="AO"/>
    <x v="1"/>
    <s v="Africa-2006"/>
    <s v="AO-2006"/>
    <s v="Rest of the World"/>
    <s v="Africa, Angola"/>
    <s v="Angola"/>
    <n v="1"/>
    <x v="6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07"/>
    <s v="AO-2007"/>
    <s v="Rest of the World"/>
    <s v="Africa, Angola"/>
    <s v="Angola"/>
    <n v="1"/>
    <x v="7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08"/>
    <s v="AO-2008"/>
    <s v="Rest of the World"/>
    <s v="Africa, Angola"/>
    <s v="Angola"/>
    <n v="1"/>
    <x v="8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09"/>
    <s v="AO-2009"/>
    <s v="Rest of the World"/>
    <s v="Africa, Angola"/>
    <s v="Angola"/>
    <n v="1"/>
    <x v="9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0"/>
    <s v="AO-2010"/>
    <s v="Rest of the World"/>
    <s v="Africa, Angola"/>
    <s v="Angola"/>
    <n v="1"/>
    <x v="10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1"/>
    <s v="AO-2011"/>
    <s v="Rest of the World"/>
    <s v="Africa, Angola"/>
    <s v="Angola"/>
    <n v="1"/>
    <x v="11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2"/>
    <s v="AO-2012"/>
    <s v="Rest of the World"/>
    <s v="Africa, Angola"/>
    <s v="Angola"/>
    <n v="1"/>
    <x v="12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3"/>
    <s v="AO-2013"/>
    <s v="Rest of the World"/>
    <s v="Africa, Angola"/>
    <s v="Angola"/>
    <n v="1"/>
    <x v="13"/>
    <n v="37.666291389999998"/>
    <n v="17.112591030000001"/>
    <n v="24.76062915"/>
    <n v="37.666291389999998"/>
    <n v="817194147.46737397"/>
    <n v="4.6942547360000004"/>
    <n v="21695636"/>
    <e v="#N/A"/>
    <e v="#N/A"/>
    <s v="2008-AO"/>
    <e v="#N/A"/>
    <e v="#N/A"/>
    <e v="#N/A"/>
  </r>
  <r>
    <s v="AO"/>
    <x v="1"/>
    <s v="Africa-2014"/>
    <s v="AO-2014"/>
    <s v="Rest of the World"/>
    <s v="Africa, Angola"/>
    <s v="Angola"/>
    <n v="1"/>
    <x v="14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5"/>
    <s v="AO-2015"/>
    <s v="Rest of the World"/>
    <s v="Africa, Angola"/>
    <s v="Angola"/>
    <n v="1"/>
    <x v="15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6"/>
    <s v="AO-2016"/>
    <s v="Rest of the World"/>
    <s v="Africa, Angola"/>
    <s v="Angola"/>
    <n v="1"/>
    <x v="16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7"/>
    <s v="AO-2017"/>
    <s v="Rest of the World"/>
    <s v="Africa, Angola"/>
    <s v="Angola"/>
    <n v="1"/>
    <x v="17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8"/>
    <s v="AO-2018"/>
    <s v="Rest of the World"/>
    <s v="Africa, Angola"/>
    <s v="Angola"/>
    <n v="1"/>
    <x v="18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19"/>
    <s v="AO-2019"/>
    <s v="Rest of the World"/>
    <s v="Africa, Angola"/>
    <s v="Angola"/>
    <n v="1"/>
    <x v="19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20"/>
    <s v="AO-2020"/>
    <s v="Rest of the World"/>
    <s v="Africa, Angola"/>
    <s v="Angola"/>
    <n v="1"/>
    <x v="20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O"/>
    <x v="1"/>
    <s v="Africa-2021"/>
    <s v="AO-2021"/>
    <s v="Rest of the World"/>
    <s v="Africa, Angola"/>
    <s v="Angola"/>
    <n v="1"/>
    <x v="21"/>
    <n v="52.902326420000001"/>
    <n v="22.79037353"/>
    <n v="29.145115990000001"/>
    <n v="52.902326420000001"/>
    <n v="1629909408.8046725"/>
    <n v="3.4205505390000002"/>
    <n v="30809787"/>
    <e v="#N/A"/>
    <e v="#N/A"/>
    <s v="2018-AO"/>
    <e v="#N/A"/>
    <e v="#N/A"/>
    <e v="#N/A"/>
  </r>
  <r>
    <s v="AR"/>
    <x v="2"/>
    <s v="Americas-2000"/>
    <s v="AR-2000"/>
    <s v="Rest of the World"/>
    <s v="Americas, Argentina"/>
    <s v="Argentina"/>
    <n v="0"/>
    <x v="0"/>
    <n v="10.699219169999999"/>
    <n v="24.47724367"/>
    <n v="31.202600140000001"/>
    <n v="24.47724367"/>
    <n v="804502501.89582956"/>
    <n v="12.820308259999999"/>
    <n v="32867365"/>
    <e v="#N/A"/>
    <e v="#N/A"/>
    <s v="2000-AR"/>
    <e v="#N/A"/>
    <e v="#N/A"/>
    <e v="#N/A"/>
  </r>
  <r>
    <s v="AR"/>
    <x v="2"/>
    <s v="Americas-2001"/>
    <s v="AR-2001"/>
    <s v="Rest of the World"/>
    <s v="Americas, Argentina"/>
    <s v="Argentina"/>
    <n v="0"/>
    <x v="1"/>
    <n v="15.39769023"/>
    <n v="25.066680909999999"/>
    <n v="31.07726443"/>
    <n v="25.066680909999999"/>
    <n v="834669338.27394354"/>
    <n v="11.44144786"/>
    <n v="33297960"/>
    <e v="#N/A"/>
    <e v="#N/A"/>
    <s v="2001-AR"/>
    <e v="#N/A"/>
    <e v="#N/A"/>
    <e v="#N/A"/>
  </r>
  <r>
    <s v="AR"/>
    <x v="2"/>
    <s v="Americas-2002"/>
    <s v="AR-2002"/>
    <s v="Rest of the World"/>
    <s v="Americas, Argentina"/>
    <s v="Argentina"/>
    <n v="0"/>
    <x v="2"/>
    <n v="23.97106878"/>
    <n v="25.93698633"/>
    <n v="31.270497550000002"/>
    <n v="25.93698633"/>
    <n v="874826744.46155429"/>
    <n v="7.8486254190000002"/>
    <n v="33728928"/>
    <e v="#N/A"/>
    <e v="#N/A"/>
    <s v="2002-AR"/>
    <e v="#N/A"/>
    <e v="#N/A"/>
    <e v="#N/A"/>
  </r>
  <r>
    <s v="AR"/>
    <x v="2"/>
    <s v="Americas-2003"/>
    <s v="AR-2003"/>
    <s v="Rest of the World"/>
    <s v="Americas, Argentina"/>
    <s v="Argentina"/>
    <n v="0"/>
    <x v="3"/>
    <n v="12.53603043"/>
    <n v="24.48366124"/>
    <n v="30.01920556"/>
    <n v="24.48366124"/>
    <n v="836349234.38920021"/>
    <n v="11.591648940000001"/>
    <n v="34159484"/>
    <e v="#N/A"/>
    <e v="#N/A"/>
    <s v="2003-AR"/>
    <e v="#N/A"/>
    <e v="#N/A"/>
    <e v="#N/A"/>
  </r>
  <r>
    <s v="AR"/>
    <x v="2"/>
    <s v="Americas-2004"/>
    <s v="AR-2004"/>
    <s v="Rest of the World"/>
    <s v="Americas, Argentina"/>
    <s v="Argentina"/>
    <n v="0"/>
    <x v="4"/>
    <n v="9.5961659079999997"/>
    <n v="24.083176600000002"/>
    <n v="30.358511589999999"/>
    <n v="24.083176600000002"/>
    <n v="833010201.76891446"/>
    <n v="13.44734804"/>
    <n v="34588884"/>
    <e v="#N/A"/>
    <e v="#N/A"/>
    <s v="2004-AR"/>
    <e v="#N/A"/>
    <e v="#N/A"/>
    <e v="#N/A"/>
  </r>
  <r>
    <s v="AR"/>
    <x v="2"/>
    <s v="Americas-2005"/>
    <s v="AR-2005"/>
    <s v="Rest of the World"/>
    <s v="Americas, Argentina"/>
    <s v="Argentina"/>
    <n v="0"/>
    <x v="5"/>
    <n v="7.8683012359999998"/>
    <n v="23.62016882"/>
    <n v="29.55122974"/>
    <n v="23.62016882"/>
    <n v="827076461.9084481"/>
    <n v="14.93226301"/>
    <n v="35015688"/>
    <e v="#N/A"/>
    <e v="#N/A"/>
    <s v="2005-AR"/>
    <e v="#N/A"/>
    <e v="#N/A"/>
    <e v="#N/A"/>
  </r>
  <r>
    <s v="AR"/>
    <x v="2"/>
    <s v="Americas-2006"/>
    <s v="AR-2006"/>
    <s v="Rest of the World"/>
    <s v="Americas, Argentina"/>
    <s v="Argentina"/>
    <n v="0"/>
    <x v="6"/>
    <n v="5.9078540850000003"/>
    <n v="22.977572299999999"/>
    <n v="29.09093726"/>
    <n v="22.977572299999999"/>
    <n v="814312938.24353635"/>
    <n v="17.068175879999998"/>
    <n v="35439468"/>
    <e v="#N/A"/>
    <e v="#N/A"/>
    <s v="2006-AR"/>
    <e v="#N/A"/>
    <e v="#N/A"/>
    <e v="#N/A"/>
  </r>
  <r>
    <s v="AR"/>
    <x v="2"/>
    <s v="Americas-2007"/>
    <s v="AR-2007"/>
    <s v="Rest of the World"/>
    <s v="Americas, Argentina"/>
    <s v="Argentina"/>
    <n v="0"/>
    <x v="7"/>
    <n v="4.8873632029999996"/>
    <n v="23.217312669999998"/>
    <n v="29.284247560000001"/>
    <n v="23.217312669999998"/>
    <n v="832598766.08445227"/>
    <n v="17.63163582"/>
    <n v="35861117"/>
    <e v="#N/A"/>
    <e v="#N/A"/>
    <s v="2007-AR"/>
    <e v="#N/A"/>
    <e v="#N/A"/>
    <e v="#N/A"/>
  </r>
  <r>
    <s v="AR"/>
    <x v="2"/>
    <s v="Americas-2008"/>
    <s v="AR-2008"/>
    <s v="Rest of the World"/>
    <s v="Americas, Argentina"/>
    <s v="Argentina"/>
    <n v="0"/>
    <x v="8"/>
    <n v="4.676509673"/>
    <n v="21.886112189999999"/>
    <n v="28.30595151"/>
    <n v="21.886112189999999"/>
    <n v="794128126.01368392"/>
    <n v="18.426943139999999"/>
    <n v="36284568"/>
    <e v="#N/A"/>
    <e v="#N/A"/>
    <s v="2008-AR"/>
    <e v="#N/A"/>
    <e v="#N/A"/>
    <e v="#N/A"/>
  </r>
  <r>
    <s v="AR"/>
    <x v="2"/>
    <s v="Americas-2009"/>
    <s v="AR-2009"/>
    <s v="Rest of the World"/>
    <s v="Americas, Argentina"/>
    <s v="Argentina"/>
    <n v="0"/>
    <x v="9"/>
    <n v="3.9991959439999998"/>
    <n v="22.14033504"/>
    <n v="28.212936599999999"/>
    <n v="22.14033504"/>
    <n v="812865640.75997472"/>
    <n v="19.67502635"/>
    <n v="36714243"/>
    <e v="#N/A"/>
    <e v="#N/A"/>
    <s v="2009-AR"/>
    <e v="#N/A"/>
    <e v="#N/A"/>
    <e v="#N/A"/>
  </r>
  <r>
    <s v="AR"/>
    <x v="2"/>
    <s v="Americas-2010"/>
    <s v="AR-2010"/>
    <s v="Rest of the World"/>
    <s v="Americas, Argentina"/>
    <s v="Argentina"/>
    <n v="0"/>
    <x v="10"/>
    <n v="3.0883635570000001"/>
    <n v="21.58541048"/>
    <n v="28.35128697"/>
    <n v="21.58541048"/>
    <n v="799866855.37665296"/>
    <n v="20.23412897"/>
    <n v="37055902"/>
    <e v="#N/A"/>
    <e v="#N/A"/>
    <s v="2010-AR"/>
    <e v="#N/A"/>
    <e v="#N/A"/>
    <e v="#N/A"/>
  </r>
  <r>
    <s v="AR"/>
    <x v="2"/>
    <s v="Americas-2011"/>
    <s v="AR-2011"/>
    <s v="Rest of the World"/>
    <s v="Americas, Argentina"/>
    <s v="Argentina"/>
    <n v="0"/>
    <x v="11"/>
    <n v="2.1033996109999999"/>
    <n v="20.670562790000002"/>
    <n v="27.34748415"/>
    <n v="20.670562790000002"/>
    <n v="776052095.39208579"/>
    <n v="21.541291300000001"/>
    <n v="37543830"/>
    <e v="#N/A"/>
    <e v="#N/A"/>
    <s v="2011-AR"/>
    <e v="#N/A"/>
    <e v="#N/A"/>
    <e v="#N/A"/>
  </r>
  <r>
    <s v="AR"/>
    <x v="2"/>
    <s v="Americas-2012"/>
    <s v="AR-2012"/>
    <s v="Rest of the World"/>
    <s v="Americas, Argentina"/>
    <s v="Argentina"/>
    <n v="0"/>
    <x v="12"/>
    <n v="2.285228391"/>
    <n v="20.21813792"/>
    <n v="26.703047919999999"/>
    <n v="20.21813792"/>
    <n v="768850779.52259004"/>
    <n v="21.86821058"/>
    <n v="38027774"/>
    <e v="#N/A"/>
    <e v="#N/A"/>
    <s v="2012-AR"/>
    <e v="#N/A"/>
    <e v="#N/A"/>
    <e v="#N/A"/>
  </r>
  <r>
    <s v="AR"/>
    <x v="2"/>
    <s v="Americas-2013"/>
    <s v="AR-2013"/>
    <s v="Rest of the World"/>
    <s v="Americas, Argentina"/>
    <s v="Argentina"/>
    <n v="0"/>
    <x v="13"/>
    <n v="1.99307462"/>
    <n v="20.1789211"/>
    <n v="27.128262280000001"/>
    <n v="20.1789211"/>
    <n v="777085327.90425158"/>
    <n v="22.237562369999999"/>
    <n v="38509756"/>
    <e v="#N/A"/>
    <e v="#N/A"/>
    <s v="2013-AR"/>
    <e v="#N/A"/>
    <e v="#N/A"/>
    <e v="#N/A"/>
  </r>
  <r>
    <s v="AR"/>
    <x v="2"/>
    <s v="Americas-2014"/>
    <s v="AR-2014"/>
    <s v="Rest of the World"/>
    <s v="Americas, Argentina"/>
    <s v="Argentina"/>
    <n v="0"/>
    <x v="14"/>
    <n v="2.0956671920000001"/>
    <n v="20.21038871"/>
    <n v="26.698738240000001"/>
    <n v="20.21038871"/>
    <n v="788005258.73526943"/>
    <n v="20.304642080000001"/>
    <n v="38990109"/>
    <e v="#N/A"/>
    <e v="#N/A"/>
    <s v="2014-AR"/>
    <e v="#N/A"/>
    <e v="#N/A"/>
    <e v="#N/A"/>
  </r>
  <r>
    <s v="AR"/>
    <x v="2"/>
    <s v="Americas-2015"/>
    <s v="AR-2015"/>
    <s v="Rest of the World"/>
    <s v="Americas, Argentina"/>
    <s v="Argentina"/>
    <n v="0"/>
    <x v="15"/>
    <n v="2.0956671920000001"/>
    <n v="20.21038871"/>
    <n v="26.698738240000001"/>
    <n v="20.21038871"/>
    <n v="788005258.73526943"/>
    <n v="20.304642080000001"/>
    <n v="38990109"/>
    <e v="#N/A"/>
    <e v="#N/A"/>
    <s v="2014-AR"/>
    <e v="#N/A"/>
    <e v="#N/A"/>
    <e v="#N/A"/>
  </r>
  <r>
    <s v="AR"/>
    <x v="2"/>
    <s v="Americas-2016"/>
    <s v="AR-2016"/>
    <s v="Rest of the World"/>
    <s v="Americas, Argentina"/>
    <s v="Argentina"/>
    <n v="0"/>
    <x v="16"/>
    <n v="2.1383681559999999"/>
    <n v="20.713871919999999"/>
    <n v="27.175481529999999"/>
    <n v="20.713871919999999"/>
    <n v="827323354.25886834"/>
    <n v="21.243942839999999"/>
    <n v="39940546"/>
    <e v="#N/A"/>
    <e v="#N/A"/>
    <s v="2016-AR"/>
    <e v="#N/A"/>
    <e v="#N/A"/>
    <e v="#N/A"/>
  </r>
  <r>
    <s v="AR"/>
    <x v="2"/>
    <s v="Americas-2017"/>
    <s v="AR-2017"/>
    <s v="Rest of the World"/>
    <s v="Americas, Argentina"/>
    <s v="Argentina"/>
    <n v="0"/>
    <x v="17"/>
    <n v="2.133785848"/>
    <n v="19.68046009"/>
    <n v="26.436641059999999"/>
    <n v="19.68046009"/>
    <n v="795300656.8670007"/>
    <n v="22.57341709"/>
    <n v="40410674"/>
    <e v="#N/A"/>
    <e v="#N/A"/>
    <s v="2017-AR"/>
    <e v="#N/A"/>
    <e v="#N/A"/>
    <e v="#N/A"/>
  </r>
  <r>
    <s v="AR"/>
    <x v="2"/>
    <s v="Americas-2018"/>
    <s v="AR-2018"/>
    <s v="Rest of the World"/>
    <s v="Americas, Argentina"/>
    <s v="Argentina"/>
    <n v="0"/>
    <x v="18"/>
    <n v="2.609559956"/>
    <n v="20.23538503"/>
    <n v="26.806520419999998"/>
    <n v="20.23538503"/>
    <n v="827163837.17442799"/>
    <n v="20.573062589999999"/>
    <n v="40877099"/>
    <e v="#N/A"/>
    <e v="#N/A"/>
    <s v="2018-AR"/>
    <e v="#N/A"/>
    <e v="#N/A"/>
    <e v="#N/A"/>
  </r>
  <r>
    <s v="AR"/>
    <x v="2"/>
    <s v="Americas-2019"/>
    <s v="AR-2019"/>
    <s v="Rest of the World"/>
    <s v="Americas, Argentina"/>
    <s v="Argentina"/>
    <n v="0"/>
    <x v="19"/>
    <n v="2.9400172370000002"/>
    <n v="21.19709993"/>
    <n v="27.495096360000002"/>
    <n v="21.19709993"/>
    <n v="876279017.55033004"/>
    <n v="19.4754197"/>
    <n v="41339571"/>
    <e v="#N/A"/>
    <e v="#N/A"/>
    <s v="2019-AR"/>
    <e v="#N/A"/>
    <e v="#N/A"/>
    <e v="#N/A"/>
  </r>
  <r>
    <s v="AR"/>
    <x v="2"/>
    <s v="Americas-2020"/>
    <s v="AR-2020"/>
    <s v="Rest of the World"/>
    <s v="Americas, Argentina"/>
    <s v="Argentina"/>
    <n v="0"/>
    <x v="20"/>
    <n v="3.4557840889999998"/>
    <n v="21.20342711"/>
    <n v="28.302174820000001"/>
    <n v="21.20342711"/>
    <n v="886239430.88239884"/>
    <n v="17.233385269999999"/>
    <n v="41796990"/>
    <e v="#N/A"/>
    <e v="#N/A"/>
    <s v="2020-AR"/>
    <e v="#N/A"/>
    <e v="#N/A"/>
    <e v="#N/A"/>
  </r>
  <r>
    <s v="AR"/>
    <x v="2"/>
    <s v="Americas-2021"/>
    <s v="AR-2021"/>
    <s v="Rest of the World"/>
    <s v="Americas, Argentina"/>
    <s v="Argentina"/>
    <n v="0"/>
    <x v="21"/>
    <n v="3.4557840889999998"/>
    <n v="21.20342711"/>
    <n v="28.302174820000001"/>
    <n v="21.20342711"/>
    <n v="886239430.88239884"/>
    <n v="17.233385269999999"/>
    <n v="41796990"/>
    <e v="#N/A"/>
    <e v="#N/A"/>
    <s v="2020-AR"/>
    <e v="#N/A"/>
    <e v="#N/A"/>
    <e v="#N/A"/>
  </r>
  <r>
    <s v="AM"/>
    <x v="3"/>
    <s v="Asia-2000"/>
    <s v="AM-2000"/>
    <s v="Rest of the World"/>
    <s v="Asia, Armenia"/>
    <s v="Armenia"/>
    <n v="0"/>
    <x v="0"/>
    <n v="47.230643059999998"/>
    <n v="9.2677024200000009"/>
    <n v="15.859486800000001"/>
    <n v="9.2677024200000009"/>
    <n v="28272850.024860121"/>
    <n v="3.7717013590000001"/>
    <n v="3050686"/>
    <e v="#N/A"/>
    <e v="#N/A"/>
    <s v="2001-AM"/>
    <e v="#N/A"/>
    <e v="#N/A"/>
    <e v="#N/A"/>
  </r>
  <r>
    <s v="AM"/>
    <x v="3"/>
    <s v="Asia-2001"/>
    <s v="AM-2001"/>
    <s v="Rest of the World"/>
    <s v="Asia, Armenia"/>
    <s v="Armenia"/>
    <n v="0"/>
    <x v="1"/>
    <n v="47.230643059999998"/>
    <n v="9.2677024200000009"/>
    <n v="15.859486800000001"/>
    <n v="9.2677024200000009"/>
    <n v="28272850.024860121"/>
    <n v="3.7717013590000001"/>
    <n v="3050686"/>
    <e v="#N/A"/>
    <e v="#N/A"/>
    <s v="2001-AM"/>
    <e v="#N/A"/>
    <e v="#N/A"/>
    <e v="#N/A"/>
  </r>
  <r>
    <s v="AM"/>
    <x v="3"/>
    <s v="Asia-2002"/>
    <s v="AM-2002"/>
    <s v="Rest of the World"/>
    <s v="Asia, Armenia"/>
    <s v="Armenia"/>
    <n v="0"/>
    <x v="2"/>
    <n v="43.68607806"/>
    <n v="7.3418910459999998"/>
    <n v="14.22980589"/>
    <n v="7.3418910459999998"/>
    <n v="22275121.228178896"/>
    <n v="3.9557725540000002"/>
    <n v="3033976"/>
    <e v="#N/A"/>
    <e v="#N/A"/>
    <s v="2002-AM"/>
    <e v="#N/A"/>
    <e v="#N/A"/>
    <e v="#N/A"/>
  </r>
  <r>
    <s v="AM"/>
    <x v="3"/>
    <s v="Asia-2003"/>
    <s v="AM-2003"/>
    <s v="Rest of the World"/>
    <s v="Asia, Armenia"/>
    <s v="Armenia"/>
    <n v="0"/>
    <x v="3"/>
    <n v="39.6578619"/>
    <n v="6.2292013309999996"/>
    <n v="13.32154742"/>
    <n v="6.2292013309999996"/>
    <n v="18799343.406475477"/>
    <n v="4.1675491510000002"/>
    <n v="3017938"/>
    <e v="#N/A"/>
    <e v="#N/A"/>
    <s v="2003-AM"/>
    <e v="#N/A"/>
    <e v="#N/A"/>
    <e v="#N/A"/>
  </r>
  <r>
    <s v="AM"/>
    <x v="3"/>
    <s v="Asia-2004"/>
    <s v="AM-2004"/>
    <s v="Rest of the World"/>
    <s v="Asia, Armenia"/>
    <s v="Armenia"/>
    <n v="0"/>
    <x v="4"/>
    <n v="28.925213979999999"/>
    <n v="8.0433562510000005"/>
    <n v="14.42051354"/>
    <n v="8.0433562510000005"/>
    <n v="24135819.752719466"/>
    <n v="4.8300169669999997"/>
    <n v="3000715"/>
    <e v="#N/A"/>
    <e v="#N/A"/>
    <s v="2004-AM"/>
    <e v="#N/A"/>
    <e v="#N/A"/>
    <e v="#N/A"/>
  </r>
  <r>
    <s v="AM"/>
    <x v="3"/>
    <s v="Asia-2005"/>
    <s v="AM-2005"/>
    <s v="Rest of the World"/>
    <s v="Asia, Armenia"/>
    <s v="Armenia"/>
    <n v="0"/>
    <x v="5"/>
    <n v="19.369859300000002"/>
    <n v="6.9106456710000002"/>
    <n v="13.246083219999999"/>
    <n v="6.9106456710000002"/>
    <n v="20602445.334416803"/>
    <n v="5.4379990359999999"/>
    <n v="2981262"/>
    <e v="#N/A"/>
    <e v="#N/A"/>
    <s v="2005-AM"/>
    <e v="#N/A"/>
    <e v="#N/A"/>
    <e v="#N/A"/>
  </r>
  <r>
    <s v="AM"/>
    <x v="3"/>
    <s v="Asia-2006"/>
    <s v="AM-2006"/>
    <s v="Rest of the World"/>
    <s v="Asia, Armenia"/>
    <s v="Armenia"/>
    <n v="0"/>
    <x v="6"/>
    <n v="15.46492692"/>
    <n v="7.0021215379999999"/>
    <n v="13.914309190000001"/>
    <n v="7.0021215379999999"/>
    <n v="20714383.147986937"/>
    <n v="5.8377285969999999"/>
    <n v="2958301"/>
    <e v="#N/A"/>
    <e v="#N/A"/>
    <s v="2006-AM"/>
    <e v="#N/A"/>
    <e v="#N/A"/>
    <e v="#N/A"/>
  </r>
  <r>
    <s v="AM"/>
    <x v="3"/>
    <s v="Asia-2007"/>
    <s v="AM-2007"/>
    <s v="Rest of the World"/>
    <s v="Asia, Armenia"/>
    <s v="Armenia"/>
    <n v="0"/>
    <x v="7"/>
    <n v="13.69554522"/>
    <n v="8.2237589199999999"/>
    <n v="15.95141703"/>
    <n v="8.2237589199999999"/>
    <n v="24117118.765175801"/>
    <n v="6.397478456"/>
    <n v="2932615"/>
    <e v="#N/A"/>
    <e v="#N/A"/>
    <s v="2007-AM"/>
    <e v="#N/A"/>
    <e v="#N/A"/>
    <e v="#N/A"/>
  </r>
  <r>
    <s v="AM"/>
    <x v="3"/>
    <s v="Asia-2008"/>
    <s v="AM-2008"/>
    <s v="Rest of the World"/>
    <s v="Asia, Armenia"/>
    <s v="Armenia"/>
    <n v="0"/>
    <x v="8"/>
    <n v="9.2233608670000002"/>
    <n v="6.4321648529999997"/>
    <n v="12.98248665"/>
    <n v="6.4321648529999997"/>
    <n v="18702259.009055596"/>
    <n v="6.659318549"/>
    <n v="2907615"/>
    <e v="#N/A"/>
    <e v="#N/A"/>
    <s v="2008-AM"/>
    <e v="#N/A"/>
    <e v="#N/A"/>
    <e v="#N/A"/>
  </r>
  <r>
    <s v="AM"/>
    <x v="3"/>
    <s v="Asia-2009"/>
    <s v="AM-2009"/>
    <s v="Rest of the World"/>
    <s v="Asia, Armenia"/>
    <s v="Armenia"/>
    <n v="0"/>
    <x v="9"/>
    <n v="13.79577104"/>
    <n v="5.7427575209999997"/>
    <n v="12.687963509999999"/>
    <n v="5.7427575209999997"/>
    <n v="16585623.539854974"/>
    <n v="5.9569176629999996"/>
    <n v="2888094"/>
    <e v="#N/A"/>
    <e v="#N/A"/>
    <s v="2009-AM"/>
    <e v="#N/A"/>
    <e v="#N/A"/>
    <e v="#N/A"/>
  </r>
  <r>
    <s v="AM"/>
    <x v="3"/>
    <s v="Asia-2010"/>
    <s v="AM-2010"/>
    <s v="Rest of the World"/>
    <s v="Asia, Armenia"/>
    <s v="Armenia"/>
    <n v="0"/>
    <x v="10"/>
    <n v="14.024123700000001"/>
    <n v="6.0800800820000003"/>
    <n v="12.56591339"/>
    <n v="6.0800800820000003"/>
    <n v="17494299.541059747"/>
    <n v="5.9216742010000001"/>
    <n v="2877314"/>
    <e v="#N/A"/>
    <e v="#N/A"/>
    <s v="2010-AM"/>
    <e v="#N/A"/>
    <e v="#N/A"/>
    <e v="#N/A"/>
  </r>
  <r>
    <s v="AM"/>
    <x v="3"/>
    <s v="Asia-2011"/>
    <s v="AM-2011"/>
    <s v="Rest of the World"/>
    <s v="Asia, Armenia"/>
    <s v="Armenia"/>
    <n v="0"/>
    <x v="11"/>
    <n v="13.13001382"/>
    <n v="6.5279714169999998"/>
    <n v="13.667130480000001"/>
    <n v="6.5279714169999998"/>
    <n v="18777944.787971511"/>
    <n v="6.1817682119999997"/>
    <n v="2876536"/>
    <e v="#N/A"/>
    <e v="#N/A"/>
    <s v="2011-AM"/>
    <e v="#N/A"/>
    <e v="#N/A"/>
    <e v="#N/A"/>
  </r>
  <r>
    <s v="AM"/>
    <x v="3"/>
    <s v="Asia-2012"/>
    <s v="AM-2012"/>
    <s v="Rest of the World"/>
    <s v="Asia, Armenia"/>
    <s v="Armenia"/>
    <n v="0"/>
    <x v="12"/>
    <n v="11.203967069999999"/>
    <n v="7.3390900180000003"/>
    <n v="13.48056263"/>
    <n v="7.3390900180000003"/>
    <n v="21167689.654426303"/>
    <n v="6.3729399449999997"/>
    <n v="2884239"/>
    <e v="#N/A"/>
    <e v="#N/A"/>
    <s v="2012-AM"/>
    <e v="#N/A"/>
    <e v="#N/A"/>
    <e v="#N/A"/>
  </r>
  <r>
    <s v="AM"/>
    <x v="3"/>
    <s v="Asia-2013"/>
    <s v="AM-2013"/>
    <s v="Rest of the World"/>
    <s v="Asia, Armenia"/>
    <s v="Armenia"/>
    <n v="0"/>
    <x v="13"/>
    <n v="11.328016209999999"/>
    <n v="8.0067521240000001"/>
    <n v="15.127479490000001"/>
    <n v="8.0067521240000001"/>
    <n v="23200308.907237533"/>
    <n v="6.5974129220000002"/>
    <n v="2897593"/>
    <e v="#N/A"/>
    <e v="#N/A"/>
    <s v="2013-AM"/>
    <e v="#N/A"/>
    <e v="#N/A"/>
    <e v="#N/A"/>
  </r>
  <r>
    <s v="AM"/>
    <x v="3"/>
    <s v="Asia-2014"/>
    <s v="AM-2014"/>
    <s v="Rest of the World"/>
    <s v="Asia, Armenia"/>
    <s v="Armenia"/>
    <n v="0"/>
    <x v="14"/>
    <n v="11.3577786"/>
    <n v="8.4204743880000006"/>
    <n v="16.280452629999999"/>
    <n v="8.4204743880000006"/>
    <n v="24523814.869034365"/>
    <n v="6.7330721960000002"/>
    <n v="2912403"/>
    <e v="#N/A"/>
    <e v="#N/A"/>
    <s v="2014-AM"/>
    <e v="#N/A"/>
    <e v="#N/A"/>
    <e v="#N/A"/>
  </r>
  <r>
    <s v="AM"/>
    <x v="3"/>
    <s v="Asia-2015"/>
    <s v="AM-2015"/>
    <s v="Rest of the World"/>
    <s v="Asia, Armenia"/>
    <s v="Armenia"/>
    <n v="0"/>
    <x v="15"/>
    <n v="9.4329504489999998"/>
    <n v="8.8150123929999999"/>
    <n v="16.3000151"/>
    <n v="8.8150123929999999"/>
    <n v="25788838.841452688"/>
    <n v="7.1080392510000001"/>
    <n v="2925559"/>
    <e v="#N/A"/>
    <e v="#N/A"/>
    <s v="2015-AM"/>
    <e v="#N/A"/>
    <e v="#N/A"/>
    <e v="#N/A"/>
  </r>
  <r>
    <s v="AM"/>
    <x v="3"/>
    <s v="Asia-2016"/>
    <s v="AM-2016"/>
    <s v="Rest of the World"/>
    <s v="Asia, Armenia"/>
    <s v="Armenia"/>
    <n v="0"/>
    <x v="16"/>
    <n v="9.5222199960000005"/>
    <n v="11.766952870000001"/>
    <n v="20.303962299999998"/>
    <n v="11.766952870000001"/>
    <n v="34549503.368391894"/>
    <n v="7.7114473429999997"/>
    <n v="2936147"/>
    <e v="#N/A"/>
    <e v="#N/A"/>
    <s v="2016-AM"/>
    <e v="#N/A"/>
    <e v="#N/A"/>
    <e v="#N/A"/>
  </r>
  <r>
    <s v="AM"/>
    <x v="3"/>
    <s v="Asia-2017"/>
    <s v="AM-2017"/>
    <s v="Rest of the World"/>
    <s v="Asia, Armenia"/>
    <s v="Armenia"/>
    <n v="0"/>
    <x v="17"/>
    <n v="8.07933828"/>
    <n v="6.8993549590000001"/>
    <n v="13.61630671"/>
    <n v="6.8993549590000001"/>
    <n v="20317144.590358652"/>
    <n v="6.9698254540000004"/>
    <n v="2944789"/>
    <e v="#N/A"/>
    <e v="#N/A"/>
    <s v="2017-AM"/>
    <e v="#N/A"/>
    <e v="#N/A"/>
    <e v="#N/A"/>
  </r>
  <r>
    <s v="AM"/>
    <x v="3"/>
    <s v="Asia-2018"/>
    <s v="AM-2018"/>
    <s v="Rest of the World"/>
    <s v="Asia, Armenia"/>
    <s v="Armenia"/>
    <n v="0"/>
    <x v="18"/>
    <n v="9.4174035000000007"/>
    <n v="7.8355633730000003"/>
    <n v="13.943580259999999"/>
    <n v="7.8355633730000003"/>
    <n v="23128553.666182395"/>
    <n v="6.9356084950000003"/>
    <n v="2951741"/>
    <e v="#N/A"/>
    <e v="#N/A"/>
    <s v="2018-AM"/>
    <e v="#N/A"/>
    <e v="#N/A"/>
    <e v="#N/A"/>
  </r>
  <r>
    <s v="AM"/>
    <x v="3"/>
    <s v="Asia-2019"/>
    <s v="AM-2019"/>
    <s v="Rest of the World"/>
    <s v="Asia, Armenia"/>
    <s v="Armenia"/>
    <n v="0"/>
    <x v="19"/>
    <n v="9.8280514619999995"/>
    <n v="7.2352733430000002"/>
    <n v="13.652419999999999"/>
    <n v="7.2352733430000002"/>
    <n v="21399970.554244705"/>
    <n v="6.7055255599999999"/>
    <n v="2957728"/>
    <e v="#N/A"/>
    <e v="#N/A"/>
    <s v="2019-AM"/>
    <e v="#N/A"/>
    <e v="#N/A"/>
    <e v="#N/A"/>
  </r>
  <r>
    <s v="AM"/>
    <x v="3"/>
    <s v="Asia-2020"/>
    <s v="AM-2020"/>
    <s v="Rest of the World"/>
    <s v="Asia, Armenia"/>
    <s v="Armenia"/>
    <n v="0"/>
    <x v="20"/>
    <n v="6.8647352130000003"/>
    <n v="4.8183424419999996"/>
    <n v="9.641802942"/>
    <n v="4.8183424419999996"/>
    <n v="14277876.147777427"/>
    <n v="6.624779277"/>
    <n v="2963234"/>
    <e v="#N/A"/>
    <e v="#N/A"/>
    <s v="2020-AM"/>
    <e v="#N/A"/>
    <e v="#N/A"/>
    <e v="#N/A"/>
  </r>
  <r>
    <s v="AM"/>
    <x v="3"/>
    <s v="Asia-2021"/>
    <s v="AM-2021"/>
    <s v="Rest of the World"/>
    <s v="Asia, Armenia"/>
    <s v="Armenia"/>
    <n v="0"/>
    <x v="21"/>
    <n v="6.8647352130000003"/>
    <n v="4.8183424419999996"/>
    <n v="9.641802942"/>
    <n v="4.8183424419999996"/>
    <n v="14277876.147777427"/>
    <n v="6.624779277"/>
    <n v="2963234"/>
    <e v="#N/A"/>
    <e v="#N/A"/>
    <s v="2020-AM"/>
    <e v="#N/A"/>
    <e v="#N/A"/>
    <e v="#N/A"/>
  </r>
  <r>
    <s v="AU"/>
    <x v="4"/>
    <s v="Oceania-2000"/>
    <s v="AU-2000"/>
    <s v="Rest of the World"/>
    <s v="Oceania, Australia"/>
    <s v="Australia"/>
    <n v="0"/>
    <x v="0"/>
    <n v="0.99206492099999999"/>
    <n v="10.23891373"/>
    <n v="17.497317899999999"/>
    <n v="10.23891373"/>
    <n v="198768032.24048999"/>
    <n v="35.176933239999997"/>
    <n v="19413000"/>
    <e v="#N/A"/>
    <e v="#N/A"/>
    <s v="2001-AU"/>
    <e v="#N/A"/>
    <e v="#N/A"/>
    <e v="#N/A"/>
  </r>
  <r>
    <s v="AU"/>
    <x v="4"/>
    <s v="Oceania-2001"/>
    <s v="AU-2001"/>
    <s v="Rest of the World"/>
    <s v="Oceania, Australia"/>
    <s v="Australia"/>
    <n v="0"/>
    <x v="1"/>
    <n v="0.99206492099999999"/>
    <n v="10.23891373"/>
    <n v="17.497317899999999"/>
    <n v="10.23891373"/>
    <n v="198768032.24048999"/>
    <n v="35.176933239999997"/>
    <n v="19413000"/>
    <e v="#N/A"/>
    <e v="#N/A"/>
    <s v="2001-AU"/>
    <e v="#N/A"/>
    <e v="#N/A"/>
    <e v="#N/A"/>
  </r>
  <r>
    <s v="AU"/>
    <x v="4"/>
    <s v="Oceania-2002"/>
    <s v="AU-2002"/>
    <s v="Rest of the World"/>
    <s v="Oceania, Australia"/>
    <s v="Australia"/>
    <n v="0"/>
    <x v="2"/>
    <n v="1.2412744"/>
    <n v="10.48542275"/>
    <n v="17.246816110000001"/>
    <n v="10.48542275"/>
    <n v="208611679.78035"/>
    <n v="36.377585850000003"/>
    <n v="19895400"/>
    <e v="#N/A"/>
    <e v="#N/A"/>
    <s v="2003-AU"/>
    <e v="#N/A"/>
    <e v="#N/A"/>
    <e v="#N/A"/>
  </r>
  <r>
    <s v="AU"/>
    <x v="4"/>
    <s v="Oceania-2003"/>
    <s v="AU-2003"/>
    <s v="Rest of the World"/>
    <s v="Oceania, Australia"/>
    <s v="Australia"/>
    <n v="0"/>
    <x v="3"/>
    <n v="1.2412744"/>
    <n v="10.48542275"/>
    <n v="17.246816110000001"/>
    <n v="10.48542275"/>
    <n v="208611679.78035"/>
    <n v="36.377585850000003"/>
    <n v="19895400"/>
    <e v="#N/A"/>
    <e v="#N/A"/>
    <s v="2003-AU"/>
    <e v="#N/A"/>
    <e v="#N/A"/>
    <e v="#N/A"/>
  </r>
  <r>
    <s v="AU"/>
    <x v="4"/>
    <s v="Oceania-2004"/>
    <s v="AU-2004"/>
    <s v="Rest of the World"/>
    <s v="Oceania, Australia"/>
    <s v="Australia"/>
    <n v="0"/>
    <x v="4"/>
    <n v="0.71253719599999998"/>
    <n v="9.7428370399999995"/>
    <n v="17.230623090000002"/>
    <n v="9.7428370399999995"/>
    <n v="196097978.23889598"/>
    <n v="39.830037959999999"/>
    <n v="20127400"/>
    <e v="#N/A"/>
    <e v="#N/A"/>
    <s v="2004-AU"/>
    <e v="#N/A"/>
    <e v="#N/A"/>
    <e v="#N/A"/>
  </r>
  <r>
    <s v="AU"/>
    <x v="4"/>
    <s v="Oceania-2005"/>
    <s v="AU-2005"/>
    <s v="Rest of the World"/>
    <s v="Oceania, Australia"/>
    <s v="Australia"/>
    <n v="0"/>
    <x v="5"/>
    <n v="0.71253719599999998"/>
    <n v="9.7428370399999995"/>
    <n v="17.230623090000002"/>
    <n v="9.7428370399999995"/>
    <n v="196097978.23889598"/>
    <n v="39.830037959999999"/>
    <n v="20127400"/>
    <e v="#N/A"/>
    <e v="#N/A"/>
    <s v="2004-AU"/>
    <e v="#N/A"/>
    <e v="#N/A"/>
    <e v="#N/A"/>
  </r>
  <r>
    <s v="AU"/>
    <x v="4"/>
    <s v="Oceania-2006"/>
    <s v="AU-2006"/>
    <s v="Rest of the World"/>
    <s v="Oceania, Australia"/>
    <s v="Australia"/>
    <n v="0"/>
    <x v="6"/>
    <n v="0.71253719599999998"/>
    <n v="9.7428370399999995"/>
    <n v="17.230623090000002"/>
    <n v="9.7428370399999995"/>
    <n v="196097978.23889598"/>
    <n v="39.830037959999999"/>
    <n v="20127400"/>
    <e v="#N/A"/>
    <e v="#N/A"/>
    <s v="2004-AU"/>
    <e v="#N/A"/>
    <e v="#N/A"/>
    <e v="#N/A"/>
  </r>
  <r>
    <s v="AU"/>
    <x v="4"/>
    <s v="Oceania-2007"/>
    <s v="AU-2007"/>
    <s v="Rest of the World"/>
    <s v="Oceania, Australia"/>
    <s v="Australia"/>
    <n v="0"/>
    <x v="7"/>
    <n v="0.66945294600000005"/>
    <n v="10.3372682"/>
    <n v="18.335287009999998"/>
    <n v="10.3372682"/>
    <n v="219658679.43544"/>
    <n v="48.249417299999998"/>
    <n v="21249200"/>
    <e v="#N/A"/>
    <e v="#N/A"/>
    <s v="2008-AU"/>
    <e v="#N/A"/>
    <e v="#N/A"/>
    <e v="#N/A"/>
  </r>
  <r>
    <s v="AU"/>
    <x v="4"/>
    <s v="Oceania-2008"/>
    <s v="AU-2008"/>
    <s v="Rest of the World"/>
    <s v="Oceania, Australia"/>
    <s v="Australia"/>
    <n v="0"/>
    <x v="8"/>
    <n v="0.66945294600000005"/>
    <n v="10.3372682"/>
    <n v="18.335287009999998"/>
    <n v="10.3372682"/>
    <n v="219658679.43544"/>
    <n v="48.249417299999998"/>
    <n v="21249200"/>
    <e v="#N/A"/>
    <e v="#N/A"/>
    <s v="2008-AU"/>
    <e v="#N/A"/>
    <e v="#N/A"/>
    <e v="#N/A"/>
  </r>
  <r>
    <s v="AU"/>
    <x v="4"/>
    <s v="Oceania-2009"/>
    <s v="AU-2009"/>
    <s v="Rest of the World"/>
    <s v="Oceania, Australia"/>
    <s v="Australia"/>
    <n v="0"/>
    <x v="9"/>
    <n v="0.66945294600000005"/>
    <n v="10.3372682"/>
    <n v="18.335287009999998"/>
    <n v="10.3372682"/>
    <n v="219658679.43544"/>
    <n v="48.249417299999998"/>
    <n v="21249200"/>
    <e v="#N/A"/>
    <e v="#N/A"/>
    <s v="2008-AU"/>
    <e v="#N/A"/>
    <e v="#N/A"/>
    <e v="#N/A"/>
  </r>
  <r>
    <s v="AU"/>
    <x v="4"/>
    <s v="Oceania-2010"/>
    <s v="AU-2010"/>
    <s v="Rest of the World"/>
    <s v="Oceania, Australia"/>
    <s v="Australia"/>
    <n v="0"/>
    <x v="10"/>
    <n v="0.677649163"/>
    <n v="10.34047084"/>
    <n v="18.000350640000001"/>
    <n v="10.34047084"/>
    <n v="227818668.42917001"/>
    <n v="49.0015863"/>
    <n v="22031750"/>
    <e v="#N/A"/>
    <e v="#N/A"/>
    <s v="2010-AU"/>
    <e v="#N/A"/>
    <e v="#N/A"/>
    <e v="#N/A"/>
  </r>
  <r>
    <s v="AU"/>
    <x v="4"/>
    <s v="Oceania-2011"/>
    <s v="AU-2011"/>
    <s v="Rest of the World"/>
    <s v="Oceania, Australia"/>
    <s v="Australia"/>
    <n v="0"/>
    <x v="11"/>
    <n v="0.677649163"/>
    <n v="10.34047084"/>
    <n v="18.000350640000001"/>
    <n v="10.34047084"/>
    <n v="227818668.42917001"/>
    <n v="49.0015863"/>
    <n v="22031750"/>
    <e v="#N/A"/>
    <e v="#N/A"/>
    <s v="2010-AU"/>
    <e v="#N/A"/>
    <e v="#N/A"/>
    <e v="#N/A"/>
  </r>
  <r>
    <s v="AU"/>
    <x v="4"/>
    <s v="Oceania-2012"/>
    <s v="AU-2012"/>
    <s v="Rest of the World"/>
    <s v="Oceania, Australia"/>
    <s v="Australia"/>
    <n v="0"/>
    <x v="12"/>
    <n v="0.677649163"/>
    <n v="10.34047084"/>
    <n v="18.000350640000001"/>
    <n v="10.34047084"/>
    <n v="227818668.42917001"/>
    <n v="49.0015863"/>
    <n v="22031750"/>
    <e v="#N/A"/>
    <e v="#N/A"/>
    <s v="2010-AU"/>
    <e v="#N/A"/>
    <e v="#N/A"/>
    <e v="#N/A"/>
  </r>
  <r>
    <s v="AU"/>
    <x v="4"/>
    <s v="Oceania-2013"/>
    <s v="AU-2013"/>
    <s v="Rest of the World"/>
    <s v="Oceania, Australia"/>
    <s v="Australia"/>
    <n v="0"/>
    <x v="13"/>
    <n v="0.74441491000000004"/>
    <n v="9.9896747710000007"/>
    <n v="16.746888930000001"/>
    <n v="9.9896747710000007"/>
    <n v="234514468.16611794"/>
    <n v="52.2745806"/>
    <n v="23475686"/>
    <e v="#N/A"/>
    <e v="#N/A"/>
    <s v="2014-AU"/>
    <e v="#N/A"/>
    <e v="#N/A"/>
    <e v="#N/A"/>
  </r>
  <r>
    <s v="AU"/>
    <x v="4"/>
    <s v="Oceania-2014"/>
    <s v="AU-2014"/>
    <s v="Rest of the World"/>
    <s v="Oceania, Australia"/>
    <s v="Australia"/>
    <n v="0"/>
    <x v="14"/>
    <n v="0.74441491000000004"/>
    <n v="9.9896747710000007"/>
    <n v="16.746888930000001"/>
    <n v="9.9896747710000007"/>
    <n v="234514468.16611794"/>
    <n v="52.2745806"/>
    <n v="23475686"/>
    <e v="#N/A"/>
    <e v="#N/A"/>
    <s v="2014-AU"/>
    <e v="#N/A"/>
    <e v="#N/A"/>
    <e v="#N/A"/>
  </r>
  <r>
    <s v="AU"/>
    <x v="4"/>
    <s v="Oceania-2015"/>
    <s v="AU-2015"/>
    <s v="Rest of the World"/>
    <s v="Oceania, Australia"/>
    <s v="Australia"/>
    <n v="0"/>
    <x v="15"/>
    <n v="0.498741779"/>
    <n v="10.735173530000001"/>
    <n v="17.479857509999999"/>
    <n v="10.735173530000001"/>
    <n v="259693584.49309173"/>
    <n v="51.968037320000001"/>
    <n v="24190907"/>
    <e v="#N/A"/>
    <e v="#N/A"/>
    <s v="2016-AU"/>
    <e v="#N/A"/>
    <e v="#N/A"/>
    <e v="#N/A"/>
  </r>
  <r>
    <s v="AU"/>
    <x v="4"/>
    <s v="Oceania-2016"/>
    <s v="AU-2016"/>
    <s v="Rest of the World"/>
    <s v="Oceania, Australia"/>
    <s v="Australia"/>
    <n v="0"/>
    <x v="16"/>
    <n v="0.498741779"/>
    <n v="10.735173530000001"/>
    <n v="17.479857509999999"/>
    <n v="10.735173530000001"/>
    <n v="259693584.49309173"/>
    <n v="51.968037320000001"/>
    <n v="24190907"/>
    <e v="#N/A"/>
    <e v="#N/A"/>
    <s v="2016-AU"/>
    <e v="#N/A"/>
    <e v="#N/A"/>
    <e v="#N/A"/>
  </r>
  <r>
    <s v="AU"/>
    <x v="4"/>
    <s v="Oceania-2017"/>
    <s v="AU-2017"/>
    <s v="Rest of the World"/>
    <s v="Oceania, Australia"/>
    <s v="Australia"/>
    <n v="0"/>
    <x v="17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U"/>
    <x v="4"/>
    <s v="Oceania-2018"/>
    <s v="AU-2018"/>
    <s v="Rest of the World"/>
    <s v="Oceania, Australia"/>
    <s v="Australia"/>
    <n v="0"/>
    <x v="18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U"/>
    <x v="4"/>
    <s v="Oceania-2019"/>
    <s v="AU-2019"/>
    <s v="Rest of the World"/>
    <s v="Oceania, Australia"/>
    <s v="Australia"/>
    <n v="0"/>
    <x v="19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U"/>
    <x v="4"/>
    <s v="Oceania-2020"/>
    <s v="AU-2020"/>
    <s v="Rest of the World"/>
    <s v="Oceania, Australia"/>
    <s v="Australia"/>
    <n v="0"/>
    <x v="20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U"/>
    <x v="4"/>
    <s v="Oceania-2021"/>
    <s v="AU-2021"/>
    <s v="Rest of the World"/>
    <s v="Oceania, Australia"/>
    <s v="Australia"/>
    <n v="0"/>
    <x v="21"/>
    <n v="0.73823461999999995"/>
    <n v="11.742361669999999"/>
    <n v="17.221990659999999"/>
    <n v="11.742361669999999"/>
    <n v="293355757.98476893"/>
    <n v="53.050494710000002"/>
    <n v="24982688"/>
    <e v="#N/A"/>
    <e v="#N/A"/>
    <s v="2018-AU"/>
    <e v="#N/A"/>
    <e v="#N/A"/>
    <e v="#N/A"/>
  </r>
  <r>
    <s v="AT"/>
    <x v="0"/>
    <s v="Europe-2000"/>
    <s v="AT-2000"/>
    <s v="EU27"/>
    <s v="Europe, Austria"/>
    <s v="Austria"/>
    <n v="0"/>
    <x v="0"/>
    <n v="0.241608771"/>
    <n v="8.9667219899999999"/>
    <n v="14.49724848"/>
    <n v="14.49724848"/>
    <n v="116145663.01591967"/>
    <n v="46.853650379999998"/>
    <n v="8011566"/>
    <n v="16.91345656"/>
    <n v="10.872936359999999"/>
    <s v="2000-AT"/>
    <n v="12"/>
    <n v="14"/>
    <n v="9"/>
  </r>
  <r>
    <s v="AT"/>
    <x v="0"/>
    <s v="Europe-2001"/>
    <s v="AT-2001"/>
    <s v="EU27"/>
    <s v="Europe, Austria"/>
    <s v="Austria"/>
    <n v="0"/>
    <x v="1"/>
    <n v="0.241608771"/>
    <n v="8.9667219899999999"/>
    <n v="14.49724848"/>
    <n v="14.49724848"/>
    <n v="116145663.01591967"/>
    <n v="46.853650379999998"/>
    <n v="8011566"/>
    <n v="16.91345656"/>
    <n v="10.872936359999999"/>
    <s v="2000-AT"/>
    <n v="12"/>
    <n v="14"/>
    <n v="9"/>
  </r>
  <r>
    <s v="AT"/>
    <x v="0"/>
    <s v="Europe-2002"/>
    <s v="AT-2002"/>
    <s v="EU27"/>
    <s v="Europe, Austria"/>
    <s v="Austria"/>
    <n v="0"/>
    <x v="2"/>
    <n v="0.40182460800000003"/>
    <n v="8.7866748779999995"/>
    <n v="14.939452210000001"/>
    <n v="14.939452210000001"/>
    <n v="121329610.78569484"/>
    <n v="47.833396579999999"/>
    <n v="8121423"/>
    <n v="15.731695887803033"/>
    <n v="14.147208532196972"/>
    <s v="2003-AT"/>
    <n v="13.2"/>
    <n v="13.9"/>
    <n v="12.5"/>
  </r>
  <r>
    <s v="AT"/>
    <x v="0"/>
    <s v="Europe-2003"/>
    <s v="AT-2003"/>
    <s v="EU27"/>
    <s v="Europe, Austria"/>
    <s v="Austria"/>
    <n v="0"/>
    <x v="3"/>
    <n v="0.40182460800000003"/>
    <n v="8.7866748779999995"/>
    <n v="14.939452210000001"/>
    <n v="14.939452210000001"/>
    <n v="121329610.78569484"/>
    <n v="47.833396579999999"/>
    <n v="8121423"/>
    <n v="15.731695887803033"/>
    <n v="14.147208532196972"/>
    <s v="2003-AT"/>
    <n v="13.2"/>
    <n v="13.9"/>
    <n v="12.5"/>
  </r>
  <r>
    <s v="AT"/>
    <x v="0"/>
    <s v="Europe-2004"/>
    <s v="AT-2004"/>
    <s v="EU27"/>
    <s v="Europe, Austria"/>
    <s v="Austria"/>
    <n v="0"/>
    <x v="4"/>
    <n v="0.14262783400000001"/>
    <n v="8.485132084"/>
    <n v="15.361110310000001"/>
    <n v="15.361110310000001"/>
    <n v="125530471.17556946"/>
    <n v="50.183905469999999"/>
    <n v="8171966"/>
    <n v="16.779058954"/>
    <n v="13.706836892"/>
    <s v="2004-AT"/>
    <n v="13"/>
    <n v="14.2"/>
    <n v="11.6"/>
  </r>
  <r>
    <s v="AT"/>
    <x v="0"/>
    <s v="Europe-2005"/>
    <s v="AT-2005"/>
    <s v="EU27"/>
    <s v="Europe, Austria"/>
    <s v="Austria"/>
    <n v="0"/>
    <x v="5"/>
    <n v="0.195621234"/>
    <n v="7.946003718"/>
    <n v="14.71253641"/>
    <n v="14.71253641"/>
    <n v="121052233.7377539"/>
    <n v="48.654761360000002"/>
    <n v="8227829"/>
    <n v="15.52989954388889"/>
    <n v="13.895173276111112"/>
    <s v="2005-AT"/>
    <n v="12.6"/>
    <n v="13.3"/>
    <n v="11.9"/>
  </r>
  <r>
    <s v="AT"/>
    <x v="0"/>
    <s v="Europe-2006"/>
    <s v="AT-2006"/>
    <s v="EU27"/>
    <s v="Europe, Austria"/>
    <s v="Austria"/>
    <n v="0"/>
    <x v="6"/>
    <n v="0.23041492899999999"/>
    <n v="8.1062102370000009"/>
    <n v="14.619342339999999"/>
    <n v="14.619342339999999"/>
    <n v="120882093.46555993"/>
    <n v="48.875148090000003"/>
    <n v="8268641"/>
    <n v="16.243713711111109"/>
    <n v="12.762917915873016"/>
    <s v="2006-AT"/>
    <n v="12.6"/>
    <n v="14"/>
    <n v="11"/>
  </r>
  <r>
    <s v="AT"/>
    <x v="0"/>
    <s v="Europe-2007"/>
    <s v="AT-2007"/>
    <s v="EU27"/>
    <s v="Europe, Austria"/>
    <s v="Austria"/>
    <n v="0"/>
    <x v="7"/>
    <n v="0.59875567299999999"/>
    <n v="10.027354369999999"/>
    <n v="17.319138710000001"/>
    <n v="17.319138710000001"/>
    <n v="143670690.02000177"/>
    <n v="51.080626070000001"/>
    <n v="8295487"/>
    <n v="19.19537873691667"/>
    <n v="15.298572527166668"/>
    <s v="2007-AT"/>
    <n v="12"/>
    <n v="13.3"/>
    <n v="10.6"/>
  </r>
  <r>
    <s v="AT"/>
    <x v="0"/>
    <s v="Europe-2008"/>
    <s v="AT-2008"/>
    <s v="EU27"/>
    <s v="Europe, Austria"/>
    <s v="Austria"/>
    <n v="0"/>
    <x v="8"/>
    <n v="0.58201626500000003"/>
    <n v="10.377509939999999"/>
    <n v="17.215347850000001"/>
    <n v="17.215347850000001"/>
    <n v="143257448.2723836"/>
    <n v="52.838926549999996"/>
    <n v="8321496"/>
    <n v="18.234677656907898"/>
    <n v="16.082759175657895"/>
    <s v="2008-AT"/>
    <n v="15.2"/>
    <n v="16.100000000000001"/>
    <n v="14.2"/>
  </r>
  <r>
    <s v="AT"/>
    <x v="0"/>
    <s v="Europe-2009"/>
    <s v="AT-2009"/>
    <s v="EU27"/>
    <s v="Europe, Austria"/>
    <s v="Austria"/>
    <n v="0"/>
    <x v="9"/>
    <n v="0.73255657900000004"/>
    <n v="11.256709150000001"/>
    <n v="17.549595740000001"/>
    <n v="17.549595740000001"/>
    <n v="146421945.77824402"/>
    <n v="53.982433720000003"/>
    <n v="8343323"/>
    <n v="18.517849298068967"/>
    <n v="16.702373876689656"/>
    <s v="2009-AT"/>
    <n v="14.5"/>
    <n v="15.3"/>
    <n v="13.8"/>
  </r>
  <r>
    <s v="AT"/>
    <x v="0"/>
    <s v="Europe-2010"/>
    <s v="AT-2010"/>
    <s v="EU27"/>
    <s v="Europe, Austria"/>
    <s v="Austria"/>
    <n v="0"/>
    <x v="10"/>
    <n v="0.57520305699999996"/>
    <n v="10.371706619999999"/>
    <n v="17.178461909999999"/>
    <n v="17.178461909999999"/>
    <n v="143670417.05194163"/>
    <n v="54.965370470000003"/>
    <n v="8363404"/>
    <n v="18.463925046122448"/>
    <n v="15.65927820367347"/>
    <s v="2010-AT"/>
    <n v="14.7"/>
    <n v="15.8"/>
    <n v="13.4"/>
  </r>
  <r>
    <s v="AT"/>
    <x v="0"/>
    <s v="Europe-2011"/>
    <s v="AT-2011"/>
    <s v="EU27"/>
    <s v="Europe, Austria"/>
    <s v="Austria"/>
    <n v="0"/>
    <x v="11"/>
    <n v="0.57502035200000001"/>
    <n v="10.117243390000001"/>
    <n v="17.39866726"/>
    <n v="17.39866726"/>
    <n v="146003404.32170817"/>
    <n v="53.492920730000002"/>
    <n v="8391643"/>
    <n v="17.998621303448274"/>
    <n v="16.798713216551725"/>
    <s v="2011-AT"/>
    <n v="14.5"/>
    <n v="15"/>
    <n v="14"/>
  </r>
  <r>
    <s v="AT"/>
    <x v="0"/>
    <s v="Europe-2012"/>
    <s v="AT-2012"/>
    <s v="EU27"/>
    <s v="Europe, Austria"/>
    <s v="Austria"/>
    <n v="0"/>
    <x v="12"/>
    <n v="0.71656319000000002"/>
    <n v="10.66854934"/>
    <n v="16.66326686"/>
    <n v="16.66326686"/>
    <n v="140471189.66039827"/>
    <n v="52.697229659999998"/>
    <n v="8429991"/>
    <n v="17.704721038750002"/>
    <n v="15.621812681250001"/>
    <s v="2012-AT"/>
    <n v="14.4"/>
    <n v="15.3"/>
    <n v="13.5"/>
  </r>
  <r>
    <s v="AT"/>
    <x v="0"/>
    <s v="Europe-2013"/>
    <s v="AT-2013"/>
    <s v="EU27"/>
    <s v="Europe, Austria"/>
    <s v="Austria"/>
    <n v="0"/>
    <x v="13"/>
    <n v="0.37661470499999999"/>
    <n v="9.5734841450000001"/>
    <n v="15.894231899999999"/>
    <n v="15.894231899999999"/>
    <n v="134780273.2329537"/>
    <n v="54.359094659999997"/>
    <n v="8479823"/>
    <n v="16.77724478333333"/>
    <n v="14.90084240625"/>
    <s v="2013-AT"/>
    <n v="14.4"/>
    <n v="15.2"/>
    <n v="13.5"/>
  </r>
  <r>
    <s v="AT"/>
    <x v="0"/>
    <s v="Europe-2014"/>
    <s v="AT-2014"/>
    <s v="EU27"/>
    <s v="Europe, Austria"/>
    <s v="Austria"/>
    <n v="0"/>
    <x v="14"/>
    <n v="0.33589077000000001"/>
    <n v="10.487048379999999"/>
    <n v="17.320201690000001"/>
    <n v="17.320201690000001"/>
    <n v="148024609.63454166"/>
    <n v="54.461120780000002"/>
    <n v="8546356"/>
    <n v="18.302908168865251"/>
    <n v="16.337495211134755"/>
    <s v="2014-AT"/>
    <n v="14.1"/>
    <n v="14.9"/>
    <n v="13.3"/>
  </r>
  <r>
    <s v="AT"/>
    <x v="0"/>
    <s v="Europe-2015"/>
    <s v="AT-2015"/>
    <s v="EU27"/>
    <s v="Europe, Austria"/>
    <s v="Austria"/>
    <n v="0"/>
    <x v="15"/>
    <n v="0.73144462499999996"/>
    <n v="11.335704120000001"/>
    <n v="18.142846309999999"/>
    <n v="18.142846309999999"/>
    <n v="156803159.66059068"/>
    <n v="54.98420625"/>
    <n v="8642699"/>
    <n v="18.664942606690644"/>
    <n v="17.620750013309351"/>
    <s v="2015-AT"/>
    <n v="13.9"/>
    <n v="14.3"/>
    <n v="13.5"/>
  </r>
  <r>
    <s v="AT"/>
    <x v="0"/>
    <s v="Europe-2016"/>
    <s v="AT-2016"/>
    <s v="EU27"/>
    <s v="Europe, Austria"/>
    <s v="Austria"/>
    <n v="0"/>
    <x v="16"/>
    <n v="0.89279805599999995"/>
    <n v="10.65850045"/>
    <n v="17.396106169999999"/>
    <n v="17.396106169999999"/>
    <n v="151984004.10004157"/>
    <n v="56.993643050000003"/>
    <n v="8736668"/>
    <n v="18.012989367517729"/>
    <n v="16.655846332978722"/>
    <s v="2016-AT"/>
    <n v="14.1"/>
    <n v="14.6"/>
    <n v="13.5"/>
  </r>
  <r>
    <s v="AT"/>
    <x v="0"/>
    <s v="Europe-2017"/>
    <s v="AT-2017"/>
    <s v="EU27"/>
    <s v="Europe, Austria"/>
    <s v="Austria"/>
    <n v="0"/>
    <x v="17"/>
    <n v="0.39829244200000002"/>
    <n v="10.736533659999999"/>
    <n v="17.43443916"/>
    <n v="17.43443916"/>
    <n v="153380629.18308455"/>
    <n v="57.02805566"/>
    <n v="8797566"/>
    <n v="18.524091607500001"/>
    <n v="16.344786712499999"/>
    <s v="2017-AT"/>
    <n v="14.4"/>
    <n v="15.3"/>
    <n v="13.5"/>
  </r>
  <r>
    <s v="AT"/>
    <x v="0"/>
    <s v="Europe-2018"/>
    <s v="AT-2018"/>
    <s v="EU27"/>
    <s v="Europe, Austria"/>
    <s v="Austria"/>
    <n v="0"/>
    <x v="18"/>
    <n v="0.70348995800000003"/>
    <n v="10.241609159999999"/>
    <n v="17.549404970000001"/>
    <n v="17.549404970000001"/>
    <n v="155145883.17478937"/>
    <n v="56.410740310000001"/>
    <n v="8840521"/>
    <n v="18.653912975104895"/>
    <n v="16.322173853216785"/>
    <s v="2018-AT"/>
    <n v="14.3"/>
    <n v="15.2"/>
    <n v="13.3"/>
  </r>
  <r>
    <s v="AT"/>
    <x v="0"/>
    <s v="Europe-2019"/>
    <s v="AT-2019"/>
    <s v="EU27"/>
    <s v="Europe, Austria"/>
    <s v="Austria"/>
    <n v="0"/>
    <x v="19"/>
    <n v="0.712553192"/>
    <n v="10.540469359999999"/>
    <n v="16.541639400000001"/>
    <n v="16.541639400000001"/>
    <n v="146888434.54084802"/>
    <n v="57.642870389999999"/>
    <n v="8879920"/>
    <n v="17.785371685714289"/>
    <n v="15.297907114285715"/>
    <s v="2019-AT"/>
    <n v="13.3"/>
    <n v="14.3"/>
    <n v="12.3"/>
  </r>
  <r>
    <s v="AT"/>
    <x v="0"/>
    <s v="Europe-2020"/>
    <s v="AT-2020"/>
    <s v="EU27"/>
    <s v="Europe, Austria"/>
    <s v="Austria"/>
    <n v="0"/>
    <x v="20"/>
    <n v="0.712553192"/>
    <n v="10.540469359999999"/>
    <n v="16.541639400000001"/>
    <n v="16.541639400000001"/>
    <n v="146888434.54084802"/>
    <n v="57.642870389999999"/>
    <n v="8879920"/>
    <n v="17.785371685714289"/>
    <n v="15.297907114285715"/>
    <s v="2019-AT"/>
    <n v="13.3"/>
    <n v="14.3"/>
    <n v="12.3"/>
  </r>
  <r>
    <s v="AT"/>
    <x v="0"/>
    <s v="Europe-2021"/>
    <s v="AT-2021"/>
    <s v="EU27"/>
    <s v="Europe, Austria"/>
    <s v="Austria"/>
    <n v="0"/>
    <x v="21"/>
    <n v="0.712553192"/>
    <n v="10.540469359999999"/>
    <n v="16.541639400000001"/>
    <n v="16.541639400000001"/>
    <n v="146888434.54084802"/>
    <n v="57.642870389999999"/>
    <n v="8879920"/>
    <n v="17.785371685714289"/>
    <n v="15.297907114285715"/>
    <s v="2019-AT"/>
    <n v="13.3"/>
    <n v="14.3"/>
    <n v="12.3"/>
  </r>
  <r>
    <s v="AZ"/>
    <x v="3"/>
    <s v="Asia-2000"/>
    <s v="AZ-2000"/>
    <s v="Rest of the World"/>
    <s v="Asia, Azerbaijan"/>
    <s v="Azerbaijan"/>
    <n v="0"/>
    <x v="0"/>
    <n v="28.334371600000001"/>
    <n v="9.5766433190000004"/>
    <n v="16.648587859999999"/>
    <n v="9.5766433190000004"/>
    <n v="77678069.289072797"/>
    <n v="4.903616628"/>
    <n v="8111200"/>
    <e v="#N/A"/>
    <e v="#N/A"/>
    <s v="2001-AZ"/>
    <e v="#N/A"/>
    <e v="#N/A"/>
    <e v="#N/A"/>
  </r>
  <r>
    <s v="AZ"/>
    <x v="3"/>
    <s v="Asia-2001"/>
    <s v="AZ-2001"/>
    <s v="Rest of the World"/>
    <s v="Asia, Azerbaijan"/>
    <s v="Azerbaijan"/>
    <n v="0"/>
    <x v="1"/>
    <n v="28.334371600000001"/>
    <n v="9.5766433190000004"/>
    <n v="16.648587859999999"/>
    <n v="9.5766433190000004"/>
    <n v="77678069.289072797"/>
    <n v="4.903616628"/>
    <n v="8111200"/>
    <e v="#N/A"/>
    <e v="#N/A"/>
    <s v="2001-AZ"/>
    <e v="#N/A"/>
    <e v="#N/A"/>
    <e v="#N/A"/>
  </r>
  <r>
    <s v="AZ"/>
    <x v="3"/>
    <s v="Asia-2002"/>
    <s v="AZ-2002"/>
    <s v="Rest of the World"/>
    <s v="Asia, Azerbaijan"/>
    <s v="Azerbaijan"/>
    <n v="0"/>
    <x v="2"/>
    <n v="2.5633880310000001"/>
    <n v="1.8651206819999999"/>
    <n v="5.8729734069999999"/>
    <n v="1.8651206819999999"/>
    <n v="15241672.9572699"/>
    <n v="6.949713043"/>
    <n v="8171950"/>
    <e v="#N/A"/>
    <e v="#N/A"/>
    <s v="2002-AZ"/>
    <e v="#N/A"/>
    <e v="#N/A"/>
    <e v="#N/A"/>
  </r>
  <r>
    <s v="AZ"/>
    <x v="3"/>
    <s v="Asia-2003"/>
    <s v="AZ-2003"/>
    <s v="Rest of the World"/>
    <s v="Asia, Azerbaijan"/>
    <s v="Azerbaijan"/>
    <n v="0"/>
    <x v="3"/>
    <n v="3.2747727229999999"/>
    <n v="3.0830552440000001"/>
    <n v="8.8340816530000001"/>
    <n v="3.0830552440000001"/>
    <n v="25386185.184620399"/>
    <n v="7.2452492450000001"/>
    <n v="8234100"/>
    <e v="#N/A"/>
    <e v="#N/A"/>
    <s v="2003-AZ"/>
    <e v="#N/A"/>
    <e v="#N/A"/>
    <e v="#N/A"/>
  </r>
  <r>
    <s v="AZ"/>
    <x v="3"/>
    <s v="Asia-2004"/>
    <s v="AZ-2004"/>
    <s v="Rest of the World"/>
    <s v="Asia, Azerbaijan"/>
    <s v="Azerbaijan"/>
    <n v="0"/>
    <x v="4"/>
    <n v="1.0322693979999999"/>
    <n v="1.0322693979999999"/>
    <n v="5.8344210829999996"/>
    <n v="1.0322693979999999"/>
    <n v="8574545.7544870004"/>
    <n v="7.2914386770000004"/>
    <n v="8306500"/>
    <e v="#N/A"/>
    <e v="#N/A"/>
    <s v="2004-AZ"/>
    <e v="#N/A"/>
    <e v="#N/A"/>
    <e v="#N/A"/>
  </r>
  <r>
    <s v="AZ"/>
    <x v="3"/>
    <s v="Asia-2005"/>
    <s v="AZ-2005"/>
    <s v="Rest of the World"/>
    <s v="Asia, Azerbaijan"/>
    <s v="Azerbaijan"/>
    <n v="0"/>
    <x v="5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06"/>
    <s v="AZ-2006"/>
    <s v="Rest of the World"/>
    <s v="Asia, Azerbaijan"/>
    <s v="Azerbaijan"/>
    <n v="0"/>
    <x v="6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07"/>
    <s v="AZ-2007"/>
    <s v="Rest of the World"/>
    <s v="Asia, Azerbaijan"/>
    <s v="Azerbaijan"/>
    <n v="0"/>
    <x v="7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08"/>
    <s v="AZ-2008"/>
    <s v="Rest of the World"/>
    <s v="Asia, Azerbaijan"/>
    <s v="Azerbaijan"/>
    <n v="0"/>
    <x v="8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09"/>
    <s v="AZ-2009"/>
    <s v="Rest of the World"/>
    <s v="Asia, Azerbaijan"/>
    <s v="Azerbaijan"/>
    <n v="0"/>
    <x v="9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0"/>
    <s v="AZ-2010"/>
    <s v="Rest of the World"/>
    <s v="Asia, Azerbaijan"/>
    <s v="Azerbaijan"/>
    <n v="0"/>
    <x v="10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1"/>
    <s v="AZ-2011"/>
    <s v="Rest of the World"/>
    <s v="Asia, Azerbaijan"/>
    <s v="Azerbaijan"/>
    <n v="0"/>
    <x v="11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2"/>
    <s v="AZ-2012"/>
    <s v="Rest of the World"/>
    <s v="Asia, Azerbaijan"/>
    <s v="Azerbaijan"/>
    <n v="0"/>
    <x v="12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3"/>
    <s v="AZ-2013"/>
    <s v="Rest of the World"/>
    <s v="Asia, Azerbaijan"/>
    <s v="Azerbaijan"/>
    <n v="0"/>
    <x v="13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4"/>
    <s v="AZ-2014"/>
    <s v="Rest of the World"/>
    <s v="Asia, Azerbaijan"/>
    <s v="Azerbaijan"/>
    <n v="0"/>
    <x v="14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5"/>
    <s v="AZ-2015"/>
    <s v="Rest of the World"/>
    <s v="Asia, Azerbaijan"/>
    <s v="Azerbaijan"/>
    <n v="0"/>
    <x v="15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6"/>
    <s v="AZ-2016"/>
    <s v="Rest of the World"/>
    <s v="Asia, Azerbaijan"/>
    <s v="Azerbaijan"/>
    <n v="0"/>
    <x v="16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7"/>
    <s v="AZ-2017"/>
    <s v="Rest of the World"/>
    <s v="Asia, Azerbaijan"/>
    <s v="Azerbaijan"/>
    <n v="0"/>
    <x v="17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8"/>
    <s v="AZ-2018"/>
    <s v="Rest of the World"/>
    <s v="Asia, Azerbaijan"/>
    <s v="Azerbaijan"/>
    <n v="0"/>
    <x v="18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19"/>
    <s v="AZ-2019"/>
    <s v="Rest of the World"/>
    <s v="Asia, Azerbaijan"/>
    <s v="Azerbaijan"/>
    <n v="0"/>
    <x v="19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20"/>
    <s v="AZ-2020"/>
    <s v="Rest of the World"/>
    <s v="Asia, Azerbaijan"/>
    <s v="Azerbaijan"/>
    <n v="0"/>
    <x v="20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AZ"/>
    <x v="3"/>
    <s v="Asia-2021"/>
    <s v="AZ-2021"/>
    <s v="Rest of the World"/>
    <s v="Asia, Azerbaijan"/>
    <s v="Azerbaijan"/>
    <n v="0"/>
    <x v="21"/>
    <n v="0.31486207999999999"/>
    <n v="0.87756355799999997"/>
    <n v="5.1723729939999998"/>
    <n v="0.87756355799999997"/>
    <n v="7364381.7442023"/>
    <n v="8.059334218"/>
    <n v="8391850"/>
    <e v="#N/A"/>
    <e v="#N/A"/>
    <s v="2005-AZ"/>
    <e v="#N/A"/>
    <e v="#N/A"/>
    <e v="#N/A"/>
  </r>
  <r>
    <s v="BD"/>
    <x v="3"/>
    <s v="Asia-2000"/>
    <s v="BD-2000"/>
    <s v="Rest of the World"/>
    <s v="Asia, Bangladesh"/>
    <s v="Bangladesh"/>
    <n v="1"/>
    <x v="0"/>
    <n v="71.860695070000006"/>
    <n v="5.2097771740000001"/>
    <n v="11.98720136"/>
    <n v="71.860695070000006"/>
    <n v="9173582694.4701405"/>
    <n v="2.6613781809999999"/>
    <n v="127657862"/>
    <e v="#N/A"/>
    <e v="#N/A"/>
    <s v="2000-BD"/>
    <e v="#N/A"/>
    <e v="#N/A"/>
    <e v="#N/A"/>
  </r>
  <r>
    <s v="BD"/>
    <x v="3"/>
    <s v="Asia-2001"/>
    <s v="BD-2001"/>
    <s v="Rest of the World"/>
    <s v="Asia, Bangladesh"/>
    <s v="Bangladesh"/>
    <n v="1"/>
    <x v="1"/>
    <n v="71.860695070000006"/>
    <n v="5.2097771740000001"/>
    <n v="11.98720136"/>
    <n v="71.860695070000006"/>
    <n v="9173582694.4701405"/>
    <n v="2.6613781809999999"/>
    <n v="127657862"/>
    <e v="#N/A"/>
    <e v="#N/A"/>
    <s v="2000-BD"/>
    <e v="#N/A"/>
    <e v="#N/A"/>
    <e v="#N/A"/>
  </r>
  <r>
    <s v="BD"/>
    <x v="3"/>
    <s v="Asia-2002"/>
    <s v="BD-2002"/>
    <s v="Rest of the World"/>
    <s v="Asia, Bangladesh"/>
    <s v="Bangladesh"/>
    <n v="1"/>
    <x v="2"/>
    <n v="71.860695070000006"/>
    <n v="5.2097771740000001"/>
    <n v="11.98720136"/>
    <n v="71.860695070000006"/>
    <n v="9173582694.4701405"/>
    <n v="2.6613781809999999"/>
    <n v="127657862"/>
    <e v="#N/A"/>
    <e v="#N/A"/>
    <s v="2000-BD"/>
    <e v="#N/A"/>
    <e v="#N/A"/>
    <e v="#N/A"/>
  </r>
  <r>
    <s v="BD"/>
    <x v="3"/>
    <s v="Asia-2003"/>
    <s v="BD-2003"/>
    <s v="Rest of the World"/>
    <s v="Asia, Bangladesh"/>
    <s v="Bangladesh"/>
    <n v="1"/>
    <x v="3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4"/>
    <s v="BD-2004"/>
    <s v="Rest of the World"/>
    <s v="Asia, Bangladesh"/>
    <s v="Bangladesh"/>
    <n v="1"/>
    <x v="4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5"/>
    <s v="BD-2005"/>
    <s v="Rest of the World"/>
    <s v="Asia, Bangladesh"/>
    <s v="Bangladesh"/>
    <n v="1"/>
    <x v="5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6"/>
    <s v="BD-2006"/>
    <s v="Rest of the World"/>
    <s v="Asia, Bangladesh"/>
    <s v="Bangladesh"/>
    <n v="1"/>
    <x v="6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7"/>
    <s v="BD-2007"/>
    <s v="Rest of the World"/>
    <s v="Asia, Bangladesh"/>
    <s v="Bangladesh"/>
    <n v="1"/>
    <x v="7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8"/>
    <s v="BD-2008"/>
    <s v="Rest of the World"/>
    <s v="Asia, Bangladesh"/>
    <s v="Bangladesh"/>
    <n v="1"/>
    <x v="8"/>
    <n v="65.129270930000004"/>
    <n v="4.252897537"/>
    <n v="11.900630270000001"/>
    <n v="65.129270930000004"/>
    <n v="9055281074.0343704"/>
    <n v="2.960369096"/>
    <n v="139035505"/>
    <e v="#N/A"/>
    <e v="#N/A"/>
    <s v="2005-BD"/>
    <e v="#N/A"/>
    <e v="#N/A"/>
    <e v="#N/A"/>
  </r>
  <r>
    <s v="BD"/>
    <x v="3"/>
    <s v="Asia-2009"/>
    <s v="BD-2009"/>
    <s v="Rest of the World"/>
    <s v="Asia, Bangladesh"/>
    <s v="Bangladesh"/>
    <n v="1"/>
    <x v="9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0"/>
    <s v="BD-2010"/>
    <s v="Rest of the World"/>
    <s v="Asia, Bangladesh"/>
    <s v="Bangladesh"/>
    <n v="1"/>
    <x v="10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1"/>
    <s v="BD-2011"/>
    <s v="Rest of the World"/>
    <s v="Asia, Bangladesh"/>
    <s v="Bangladesh"/>
    <n v="1"/>
    <x v="11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2"/>
    <s v="BD-2012"/>
    <s v="Rest of the World"/>
    <s v="Asia, Bangladesh"/>
    <s v="Bangladesh"/>
    <n v="1"/>
    <x v="12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3"/>
    <s v="BD-2013"/>
    <s v="Rest of the World"/>
    <s v="Asia, Bangladesh"/>
    <s v="Bangladesh"/>
    <n v="1"/>
    <x v="13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4"/>
    <s v="BD-2014"/>
    <s v="Rest of the World"/>
    <s v="Asia, Bangladesh"/>
    <s v="Bangladesh"/>
    <n v="1"/>
    <x v="14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5"/>
    <s v="BD-2015"/>
    <s v="Rest of the World"/>
    <s v="Asia, Bangladesh"/>
    <s v="Bangladesh"/>
    <n v="1"/>
    <x v="15"/>
    <n v="59.314618940000003"/>
    <n v="5.0634755440000001"/>
    <n v="12.250655739999999"/>
    <n v="59.314618940000003"/>
    <n v="8753380573.3005009"/>
    <n v="3.244506227"/>
    <n v="147575433"/>
    <e v="#N/A"/>
    <e v="#N/A"/>
    <s v="2010-BD"/>
    <e v="#N/A"/>
    <e v="#N/A"/>
    <e v="#N/A"/>
  </r>
  <r>
    <s v="BD"/>
    <x v="3"/>
    <s v="Asia-2016"/>
    <s v="BD-2016"/>
    <s v="Rest of the World"/>
    <s v="Asia, Bangladesh"/>
    <s v="Bangladesh"/>
    <n v="1"/>
    <x v="16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17"/>
    <s v="BD-2017"/>
    <s v="Rest of the World"/>
    <s v="Asia, Bangladesh"/>
    <s v="Bangladesh"/>
    <n v="1"/>
    <x v="17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18"/>
    <s v="BD-2018"/>
    <s v="Rest of the World"/>
    <s v="Asia, Bangladesh"/>
    <s v="Bangladesh"/>
    <n v="1"/>
    <x v="18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19"/>
    <s v="BD-2019"/>
    <s v="Rest of the World"/>
    <s v="Asia, Bangladesh"/>
    <s v="Bangladesh"/>
    <n v="1"/>
    <x v="19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20"/>
    <s v="BD-2020"/>
    <s v="Rest of the World"/>
    <s v="Asia, Bangladesh"/>
    <s v="Bangladesh"/>
    <n v="1"/>
    <x v="20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D"/>
    <x v="3"/>
    <s v="Asia-2021"/>
    <s v="BD-2021"/>
    <s v="Rest of the World"/>
    <s v="Asia, Bangladesh"/>
    <s v="Bangladesh"/>
    <n v="1"/>
    <x v="21"/>
    <n v="51.627821920000002"/>
    <n v="6.1457143250000001"/>
    <n v="13.42760827"/>
    <n v="51.627821920000002"/>
    <n v="8156016219.2569504"/>
    <n v="3.579724803"/>
    <n v="157977151"/>
    <e v="#N/A"/>
    <e v="#N/A"/>
    <s v="2016-BD"/>
    <e v="#N/A"/>
    <e v="#N/A"/>
    <e v="#N/A"/>
  </r>
  <r>
    <s v="BY"/>
    <x v="0"/>
    <s v="Europe-2000"/>
    <s v="BY-2000"/>
    <s v="Rest of the World"/>
    <s v="Europe, Belarus"/>
    <s v="Belarus"/>
    <n v="0"/>
    <x v="0"/>
    <n v="43.273304119999999"/>
    <n v="11.125018710000001"/>
    <n v="18.023697949999999"/>
    <n v="11.125018710000001"/>
    <n v="111023347.9685031"/>
    <n v="3.9803196700000001"/>
    <n v="9979610"/>
    <e v="#N/A"/>
    <e v="#N/A"/>
    <s v="2000-BY"/>
    <e v="#N/A"/>
    <e v="#N/A"/>
    <e v="#N/A"/>
  </r>
  <r>
    <s v="BY"/>
    <x v="0"/>
    <s v="Europe-2001"/>
    <s v="BY-2001"/>
    <s v="Rest of the World"/>
    <s v="Europe, Belarus"/>
    <s v="Belarus"/>
    <n v="0"/>
    <x v="1"/>
    <n v="28.10718936"/>
    <n v="10.26838324"/>
    <n v="16.890411870000001"/>
    <n v="10.26838324"/>
    <n v="101950146.14911877"/>
    <n v="4.9561956360000003"/>
    <n v="9928549"/>
    <e v="#N/A"/>
    <e v="#N/A"/>
    <s v="2001-BY"/>
    <e v="#N/A"/>
    <e v="#N/A"/>
    <e v="#N/A"/>
  </r>
  <r>
    <s v="BY"/>
    <x v="0"/>
    <s v="Europe-2002"/>
    <s v="BY-2002"/>
    <s v="Rest of the World"/>
    <s v="Europe, Belarus"/>
    <s v="Belarus"/>
    <n v="0"/>
    <x v="2"/>
    <n v="22.306036039999999"/>
    <n v="9.7164082270000005"/>
    <n v="17.201278129999999"/>
    <n v="9.7164082270000005"/>
    <n v="95857691.751063406"/>
    <n v="5.4571071409999998"/>
    <n v="9865548"/>
    <e v="#N/A"/>
    <e v="#N/A"/>
    <s v="2002-BY"/>
    <e v="#N/A"/>
    <e v="#N/A"/>
    <e v="#N/A"/>
  </r>
  <r>
    <s v="BY"/>
    <x v="0"/>
    <s v="Europe-2003"/>
    <s v="BY-2003"/>
    <s v="Rest of the World"/>
    <s v="Europe, Belarus"/>
    <s v="Belarus"/>
    <n v="0"/>
    <x v="3"/>
    <n v="18.76371967"/>
    <n v="9.2819481130000003"/>
    <n v="16.200110909999999"/>
    <n v="9.2819481130000003"/>
    <n v="90932915.894084647"/>
    <n v="5.7320669909999999"/>
    <n v="9796749"/>
    <e v="#N/A"/>
    <e v="#N/A"/>
    <s v="2003-BY"/>
    <e v="#N/A"/>
    <e v="#N/A"/>
    <e v="#N/A"/>
  </r>
  <r>
    <s v="BY"/>
    <x v="0"/>
    <s v="Europe-2004"/>
    <s v="BY-2004"/>
    <s v="Rest of the World"/>
    <s v="Europe, Belarus"/>
    <s v="Belarus"/>
    <n v="0"/>
    <x v="4"/>
    <n v="10.61542777"/>
    <n v="7.5295282070000003"/>
    <n v="13.573155610000001"/>
    <n v="7.5295282070000003"/>
    <n v="73263408.765228227"/>
    <n v="6.5614954350000003"/>
    <n v="9730146"/>
    <e v="#N/A"/>
    <e v="#N/A"/>
    <s v="2004-BY"/>
    <e v="#N/A"/>
    <e v="#N/A"/>
    <e v="#N/A"/>
  </r>
  <r>
    <s v="BY"/>
    <x v="0"/>
    <s v="Europe-2005"/>
    <s v="BY-2005"/>
    <s v="Rest of the World"/>
    <s v="Europe, Belarus"/>
    <s v="Belarus"/>
    <n v="0"/>
    <x v="5"/>
    <n v="5.9836003230000001"/>
    <n v="8.8625711710000008"/>
    <n v="15.685911620000001"/>
    <n v="8.8625711710000008"/>
    <n v="85647134.477994472"/>
    <n v="8.0310948900000003"/>
    <n v="9663915"/>
    <e v="#N/A"/>
    <e v="#N/A"/>
    <s v="2005-BY"/>
    <e v="#N/A"/>
    <e v="#N/A"/>
    <e v="#N/A"/>
  </r>
  <r>
    <s v="BY"/>
    <x v="0"/>
    <s v="Europe-2006"/>
    <s v="BY-2006"/>
    <s v="Rest of the World"/>
    <s v="Europe, Belarus"/>
    <s v="Belarus"/>
    <n v="0"/>
    <x v="6"/>
    <n v="3.5424630580000001"/>
    <n v="9.2884013799999998"/>
    <n v="16.098740809999999"/>
    <n v="9.2884013799999998"/>
    <n v="89214389.336395115"/>
    <n v="9.2071188670000002"/>
    <n v="9604924"/>
    <e v="#N/A"/>
    <e v="#N/A"/>
    <s v="2006-BY"/>
    <e v="#N/A"/>
    <e v="#N/A"/>
    <e v="#N/A"/>
  </r>
  <r>
    <s v="BY"/>
    <x v="0"/>
    <s v="Europe-2007"/>
    <s v="BY-2007"/>
    <s v="Rest of the World"/>
    <s v="Europe, Belarus"/>
    <s v="Belarus"/>
    <n v="0"/>
    <x v="7"/>
    <n v="2.6824393990000002"/>
    <n v="8.7443307010000009"/>
    <n v="15.784539390000001"/>
    <n v="8.7443307010000009"/>
    <n v="83604134.848718062"/>
    <n v="10.385711629999999"/>
    <n v="9560953"/>
    <e v="#N/A"/>
    <e v="#N/A"/>
    <s v="2007-BY"/>
    <e v="#N/A"/>
    <e v="#N/A"/>
    <e v="#N/A"/>
  </r>
  <r>
    <s v="BY"/>
    <x v="0"/>
    <s v="Europe-2008"/>
    <s v="BY-2008"/>
    <s v="Rest of the World"/>
    <s v="Europe, Belarus"/>
    <s v="Belarus"/>
    <n v="0"/>
    <x v="8"/>
    <n v="1.6746351880000001"/>
    <n v="8.5137115100000003"/>
    <n v="14.90202191"/>
    <n v="8.5137115100000003"/>
    <n v="81118515.561607346"/>
    <n v="11.0165834"/>
    <n v="9527985"/>
    <e v="#N/A"/>
    <e v="#N/A"/>
    <s v="2008-BY"/>
    <e v="#N/A"/>
    <e v="#N/A"/>
    <e v="#N/A"/>
  </r>
  <r>
    <s v="BY"/>
    <x v="0"/>
    <s v="Europe-2009"/>
    <s v="BY-2009"/>
    <s v="Rest of the World"/>
    <s v="Europe, Belarus"/>
    <s v="Belarus"/>
    <n v="0"/>
    <x v="9"/>
    <n v="1.788167517"/>
    <n v="7.9559037589999999"/>
    <n v="14.813090130000001"/>
    <n v="7.9559037589999999"/>
    <n v="75617547.617427498"/>
    <n v="11.15871417"/>
    <n v="9504583"/>
    <e v="#N/A"/>
    <e v="#N/A"/>
    <s v="2009-BY"/>
    <e v="#N/A"/>
    <e v="#N/A"/>
    <e v="#N/A"/>
  </r>
  <r>
    <s v="BY"/>
    <x v="0"/>
    <s v="Europe-2010"/>
    <s v="BY-2010"/>
    <s v="Rest of the World"/>
    <s v="Europe, Belarus"/>
    <s v="Belarus"/>
    <n v="0"/>
    <x v="10"/>
    <n v="0.85382026099999997"/>
    <n v="8.4627911230000006"/>
    <n v="14.974738260000001"/>
    <n v="8.4627911230000006"/>
    <n v="80259723.112787828"/>
    <n v="12.32723515"/>
    <n v="9483836"/>
    <e v="#N/A"/>
    <e v="#N/A"/>
    <s v="2010-BY"/>
    <e v="#N/A"/>
    <e v="#N/A"/>
    <e v="#N/A"/>
  </r>
  <r>
    <s v="BY"/>
    <x v="0"/>
    <s v="Europe-2011"/>
    <s v="BY-2011"/>
    <s v="Rest of the World"/>
    <s v="Europe, Belarus"/>
    <s v="Belarus"/>
    <n v="0"/>
    <x v="11"/>
    <n v="0.589028047"/>
    <n v="8.2005777680000005"/>
    <n v="14.440430729999999"/>
    <n v="8.2005777680000005"/>
    <n v="77590939.23455283"/>
    <n v="12.92337285"/>
    <n v="9461643"/>
    <e v="#N/A"/>
    <e v="#N/A"/>
    <s v="2011-BY"/>
    <e v="#N/A"/>
    <e v="#N/A"/>
    <e v="#N/A"/>
  </r>
  <r>
    <s v="BY"/>
    <x v="0"/>
    <s v="Europe-2012"/>
    <s v="BY-2012"/>
    <s v="Rest of the World"/>
    <s v="Europe, Belarus"/>
    <s v="Belarus"/>
    <n v="0"/>
    <x v="12"/>
    <n v="0.14768092799999999"/>
    <n v="7.0486975699999999"/>
    <n v="13.54544301"/>
    <n v="7.0486975699999999"/>
    <n v="66587889.95738852"/>
    <n v="14.58460796"/>
    <n v="9446836"/>
    <e v="#N/A"/>
    <e v="#N/A"/>
    <s v="2012-BY"/>
    <e v="#N/A"/>
    <e v="#N/A"/>
    <e v="#N/A"/>
  </r>
  <r>
    <s v="BY"/>
    <x v="0"/>
    <s v="Europe-2013"/>
    <s v="BY-2013"/>
    <s v="Rest of the World"/>
    <s v="Europe, Belarus"/>
    <s v="Belarus"/>
    <n v="0"/>
    <x v="13"/>
    <n v="6.2187510000000001E-2"/>
    <n v="6.5650896379999999"/>
    <n v="12.37036032"/>
    <n v="6.5650896379999999"/>
    <n v="61995526.68554762"/>
    <n v="16.063588079999999"/>
    <n v="9443211"/>
    <e v="#N/A"/>
    <e v="#N/A"/>
    <s v="2013-BY"/>
    <e v="#N/A"/>
    <e v="#N/A"/>
    <e v="#N/A"/>
  </r>
  <r>
    <s v="BY"/>
    <x v="0"/>
    <s v="Europe-2014"/>
    <s v="BY-2014"/>
    <s v="Rest of the World"/>
    <s v="Europe, Belarus"/>
    <s v="Belarus"/>
    <n v="0"/>
    <x v="14"/>
    <n v="5.3419844000000001E-2"/>
    <n v="6.8359152969999997"/>
    <n v="13.673927559999999"/>
    <n v="6.8359152969999997"/>
    <n v="64589248.222433954"/>
    <n v="16.639469909999999"/>
    <n v="9448515"/>
    <e v="#N/A"/>
    <e v="#N/A"/>
    <s v="2014-BY"/>
    <e v="#N/A"/>
    <e v="#N/A"/>
    <e v="#N/A"/>
  </r>
  <r>
    <s v="BY"/>
    <x v="0"/>
    <s v="Europe-2015"/>
    <s v="BY-2015"/>
    <s v="Rest of the World"/>
    <s v="Europe, Belarus"/>
    <s v="Belarus"/>
    <n v="0"/>
    <x v="15"/>
    <n v="0.13839821199999999"/>
    <n v="6.2279870109999997"/>
    <n v="12.73727386"/>
    <n v="6.2279870109999997"/>
    <n v="58923458.438083835"/>
    <n v="15.22969696"/>
    <n v="9461076"/>
    <e v="#N/A"/>
    <e v="#N/A"/>
    <s v="2015-BY"/>
    <e v="#N/A"/>
    <e v="#N/A"/>
    <e v="#N/A"/>
  </r>
  <r>
    <s v="BY"/>
    <x v="0"/>
    <s v="Europe-2016"/>
    <s v="BY-2016"/>
    <s v="Rest of the World"/>
    <s v="Europe, Belarus"/>
    <s v="Belarus"/>
    <n v="0"/>
    <x v="16"/>
    <n v="5.9822190999999997E-2"/>
    <n v="5.9146462309999999"/>
    <n v="11.525825660000001"/>
    <n v="5.9146462309999999"/>
    <n v="56008026.812260546"/>
    <n v="14.54670952"/>
    <n v="9469379"/>
    <e v="#N/A"/>
    <e v="#N/A"/>
    <s v="2016-BY"/>
    <e v="#N/A"/>
    <e v="#N/A"/>
    <e v="#N/A"/>
  </r>
  <r>
    <s v="BY"/>
    <x v="0"/>
    <s v="Europe-2017"/>
    <s v="BY-2017"/>
    <s v="Rest of the World"/>
    <s v="Europe, Belarus"/>
    <s v="Belarus"/>
    <n v="0"/>
    <x v="17"/>
    <n v="0.111566501"/>
    <n v="5.1600562710000002"/>
    <n v="11.497279130000001"/>
    <n v="5.1600562710000002"/>
    <n v="48808915.506770022"/>
    <n v="14.996150950000001"/>
    <n v="9458989"/>
    <e v="#N/A"/>
    <e v="#N/A"/>
    <s v="2017-BY"/>
    <e v="#N/A"/>
    <e v="#N/A"/>
    <e v="#N/A"/>
  </r>
  <r>
    <s v="BY"/>
    <x v="0"/>
    <s v="Europe-2018"/>
    <s v="BY-2018"/>
    <s v="Rest of the World"/>
    <s v="Europe, Belarus"/>
    <s v="Belarus"/>
    <n v="0"/>
    <x v="18"/>
    <n v="6.9053766000000003E-2"/>
    <n v="5.2023449670000002"/>
    <n v="10.591476610000001"/>
    <n v="5.2023449670000002"/>
    <n v="49103815.639345095"/>
    <n v="16.049614720000001"/>
    <n v="9438785"/>
    <e v="#N/A"/>
    <e v="#N/A"/>
    <s v="2018-BY"/>
    <e v="#N/A"/>
    <e v="#N/A"/>
    <e v="#N/A"/>
  </r>
  <r>
    <s v="BY"/>
    <x v="0"/>
    <s v="Europe-2019"/>
    <s v="BY-2019"/>
    <s v="Rest of the World"/>
    <s v="Europe, Belarus"/>
    <s v="Belarus"/>
    <n v="0"/>
    <x v="19"/>
    <n v="1.8242965E-2"/>
    <n v="5.5013177569999998"/>
    <n v="10.91030598"/>
    <n v="5.5013177569999998"/>
    <n v="51821081.952042803"/>
    <n v="17.134322610000002"/>
    <n v="9419758"/>
    <e v="#N/A"/>
    <e v="#N/A"/>
    <s v="2019-BY"/>
    <e v="#N/A"/>
    <e v="#N/A"/>
    <e v="#N/A"/>
  </r>
  <r>
    <s v="BY"/>
    <x v="0"/>
    <s v="Europe-2020"/>
    <s v="BY-2020"/>
    <s v="Rest of the World"/>
    <s v="Europe, Belarus"/>
    <s v="Belarus"/>
    <n v="0"/>
    <x v="20"/>
    <n v="6.5878539999999999E-2"/>
    <n v="3.875039873"/>
    <n v="10.487243360000001"/>
    <n v="3.875039873"/>
    <n v="36347688.006826095"/>
    <n v="17.2380517"/>
    <n v="9379952"/>
    <e v="#N/A"/>
    <e v="#N/A"/>
    <s v="2020-BY"/>
    <e v="#N/A"/>
    <e v="#N/A"/>
    <e v="#N/A"/>
  </r>
  <r>
    <s v="BY"/>
    <x v="0"/>
    <s v="Europe-2021"/>
    <s v="BY-2021"/>
    <s v="Rest of the World"/>
    <s v="Europe, Belarus"/>
    <s v="Belarus"/>
    <n v="0"/>
    <x v="21"/>
    <n v="6.5878539999999999E-2"/>
    <n v="3.875039873"/>
    <n v="10.487243360000001"/>
    <n v="3.875039873"/>
    <n v="36347688.006826095"/>
    <n v="17.2380517"/>
    <n v="9379952"/>
    <e v="#N/A"/>
    <e v="#N/A"/>
    <s v="2020-BY"/>
    <e v="#N/A"/>
    <e v="#N/A"/>
    <e v="#N/A"/>
  </r>
  <r>
    <s v="BE"/>
    <x v="0"/>
    <s v="Europe-2000"/>
    <s v="BE-2000"/>
    <s v="EU27"/>
    <s v="Europe, Belgium"/>
    <s v="Belgium"/>
    <n v="0"/>
    <x v="0"/>
    <n v="0.66123955700000003"/>
    <n v="6.9550101550000001"/>
    <n v="12.92788491"/>
    <n v="12.92788491"/>
    <n v="132526980.1836375"/>
    <n v="44.315654850000001"/>
    <n v="10251250"/>
    <n v="13.922337595384615"/>
    <n v="11.933432224615384"/>
    <s v="2000-BE"/>
    <n v="13"/>
    <n v="14"/>
    <n v="12"/>
  </r>
  <r>
    <s v="BE"/>
    <x v="0"/>
    <s v="Europe-2001"/>
    <s v="BE-2001"/>
    <s v="EU27"/>
    <s v="Europe, Belgium"/>
    <s v="Belgium"/>
    <n v="0"/>
    <x v="1"/>
    <n v="0.66123955700000003"/>
    <n v="6.9550101550000001"/>
    <n v="12.92788491"/>
    <n v="12.92788491"/>
    <n v="132526980.1836375"/>
    <n v="44.315654850000001"/>
    <n v="10251250"/>
    <n v="13.922337595384615"/>
    <n v="11.933432224615384"/>
    <s v="2000-BE"/>
    <n v="13"/>
    <n v="14"/>
    <n v="12"/>
  </r>
  <r>
    <s v="BE"/>
    <x v="0"/>
    <s v="Europe-2002"/>
    <s v="BE-2002"/>
    <s v="EU27"/>
    <s v="Europe, Belgium"/>
    <s v="Belgium"/>
    <n v="0"/>
    <x v="2"/>
    <n v="0.450996381"/>
    <n v="9.3124208559999992"/>
    <n v="15.83040724"/>
    <n v="15.83040724"/>
    <n v="164258410.96640292"/>
    <n v="43.705650249999998"/>
    <n v="10376133"/>
    <n v="16.75556090987013"/>
    <n v="14.699663865714285"/>
    <s v="2003-BE"/>
    <n v="15.4"/>
    <n v="16.3"/>
    <n v="14.3"/>
  </r>
  <r>
    <s v="BE"/>
    <x v="0"/>
    <s v="Europe-2003"/>
    <s v="BE-2003"/>
    <s v="EU27"/>
    <s v="Europe, Belgium"/>
    <s v="Belgium"/>
    <n v="0"/>
    <x v="3"/>
    <n v="0.450996381"/>
    <n v="9.3124208559999992"/>
    <n v="15.83040724"/>
    <n v="15.83040724"/>
    <n v="164258410.96640292"/>
    <n v="43.705650249999998"/>
    <n v="10376133"/>
    <n v="16.75556090987013"/>
    <n v="14.699663865714285"/>
    <s v="2003-BE"/>
    <n v="15.4"/>
    <n v="16.3"/>
    <n v="14.3"/>
  </r>
  <r>
    <s v="BE"/>
    <x v="0"/>
    <s v="Europe-2004"/>
    <s v="BE-2004"/>
    <s v="EU27"/>
    <s v="Europe, Belgium"/>
    <s v="Belgium"/>
    <n v="0"/>
    <x v="4"/>
    <n v="0.12799201599999999"/>
    <n v="9.0667694799999996"/>
    <n v="15.476349880000001"/>
    <n v="15.476349880000001"/>
    <n v="161281162.35941356"/>
    <n v="45.123595729999998"/>
    <n v="10421137"/>
    <n v="16.342159663496503"/>
    <n v="14.502313873566434"/>
    <s v="2004-BE"/>
    <n v="14.3"/>
    <n v="15.1"/>
    <n v="13.4"/>
  </r>
  <r>
    <s v="BE"/>
    <x v="0"/>
    <s v="Europe-2005"/>
    <s v="BE-2005"/>
    <s v="EU27"/>
    <s v="Europe, Belgium"/>
    <s v="Belgium"/>
    <n v="0"/>
    <x v="5"/>
    <n v="0.32792853900000002"/>
    <n v="8.5375794470000006"/>
    <n v="14.321195149999999"/>
    <n v="14.321195149999999"/>
    <n v="150066318.95910755"/>
    <n v="45.822900750000002"/>
    <n v="10478617"/>
    <n v="14.99854897466216"/>
    <n v="13.643841325337837"/>
    <s v="2005-BE"/>
    <n v="14.8"/>
    <n v="15.5"/>
    <n v="14.1"/>
  </r>
  <r>
    <s v="BE"/>
    <x v="0"/>
    <s v="Europe-2006"/>
    <s v="BE-2006"/>
    <s v="EU27"/>
    <s v="Europe, Belgium"/>
    <s v="Belgium"/>
    <n v="0"/>
    <x v="6"/>
    <n v="0.210401592"/>
    <n v="9.102821981"/>
    <n v="15.02126019"/>
    <n v="15.02126019"/>
    <n v="158443621.59119201"/>
    <n v="45.909883399999998"/>
    <n v="10547958"/>
    <n v="15.94092918122449"/>
    <n v="13.999405755306121"/>
    <s v="2006-BE"/>
    <n v="14.7"/>
    <n v="15.6"/>
    <n v="13.7"/>
  </r>
  <r>
    <s v="BE"/>
    <x v="0"/>
    <s v="Europe-2007"/>
    <s v="BE-2007"/>
    <s v="EU27"/>
    <s v="Europe, Belgium"/>
    <s v="Belgium"/>
    <n v="0"/>
    <x v="7"/>
    <n v="0.19660197700000001"/>
    <n v="9.0681837810000001"/>
    <n v="15.0065755"/>
    <n v="15.0065755"/>
    <n v="159455369.29034999"/>
    <n v="46.368533579999998"/>
    <n v="10625700"/>
    <n v="15.697667792763159"/>
    <n v="14.216755736842106"/>
    <s v="2007-BE"/>
    <n v="15.2"/>
    <n v="15.9"/>
    <n v="14.4"/>
  </r>
  <r>
    <s v="BE"/>
    <x v="0"/>
    <s v="Europe-2008"/>
    <s v="BE-2008"/>
    <s v="EU27"/>
    <s v="Europe, Belgium"/>
    <s v="Belgium"/>
    <n v="0"/>
    <x v="8"/>
    <n v="0.14073749999999999"/>
    <n v="8.8281746729999995"/>
    <n v="14.991723970000001"/>
    <n v="14.991723970000001"/>
    <n v="160560958.94215283"/>
    <n v="47.268735460000002"/>
    <n v="10709973"/>
    <n v="16.215538171632655"/>
    <n v="13.869894285170069"/>
    <s v="2008-BE"/>
    <n v="14.7"/>
    <n v="15.9"/>
    <n v="13.6"/>
  </r>
  <r>
    <s v="BE"/>
    <x v="0"/>
    <s v="Europe-2009"/>
    <s v="BE-2009"/>
    <s v="EU27"/>
    <s v="Europe, Belgium"/>
    <s v="Belgium"/>
    <n v="0"/>
    <x v="9"/>
    <n v="0.15885292400000001"/>
    <n v="9.4397935099999994"/>
    <n v="14.9754016"/>
    <n v="14.9754016"/>
    <n v="161681818.54658881"/>
    <n v="47.959339980000003"/>
    <n v="10796493"/>
    <n v="16.10368528219178"/>
    <n v="13.744546673972604"/>
    <s v="2009-BE"/>
    <n v="14.6"/>
    <n v="15.7"/>
    <n v="13.4"/>
  </r>
  <r>
    <s v="BE"/>
    <x v="0"/>
    <s v="Europe-2010"/>
    <s v="BE-2010"/>
    <s v="EU27"/>
    <s v="Europe, Belgium"/>
    <s v="Belgium"/>
    <n v="0"/>
    <x v="10"/>
    <n v="0.19895671400000001"/>
    <n v="9.6367183759999993"/>
    <n v="15.06141152"/>
    <n v="15.06141152"/>
    <n v="164102904.49755073"/>
    <n v="48.206539589999998"/>
    <n v="10895586"/>
    <n v="15.680373637260274"/>
    <n v="14.339289049863016"/>
    <s v="2010-BE"/>
    <n v="14.6"/>
    <n v="15.2"/>
    <n v="13.9"/>
  </r>
  <r>
    <s v="BE"/>
    <x v="0"/>
    <s v="Europe-2011"/>
    <s v="BE-2011"/>
    <s v="EU27"/>
    <s v="Europe, Belgium"/>
    <s v="Belgium"/>
    <n v="0"/>
    <x v="11"/>
    <n v="0.28984884799999999"/>
    <n v="10.153286509999999"/>
    <n v="16.160988010000001"/>
    <n v="16.160988010000001"/>
    <n v="178389252.15521464"/>
    <n v="47.534985970000001"/>
    <n v="11038264"/>
    <n v="16.900379618300654"/>
    <n v="15.421596401699345"/>
    <s v="2011-BE"/>
    <n v="15.3"/>
    <n v="16"/>
    <n v="14.6"/>
  </r>
  <r>
    <s v="BE"/>
    <x v="0"/>
    <s v="Europe-2012"/>
    <s v="BE-2012"/>
    <s v="EU27"/>
    <s v="Europe, Belgium"/>
    <s v="Belgium"/>
    <n v="0"/>
    <x v="12"/>
    <n v="0.23130173900000001"/>
    <n v="9.1405056469999995"/>
    <n v="15.355694209999999"/>
    <n v="15.355694209999999"/>
    <n v="170554651.40326372"/>
    <n v="48.920853059999999"/>
    <n v="11106932"/>
    <n v="15.957878296666665"/>
    <n v="14.753510123333331"/>
    <s v="2012-BE"/>
    <n v="15.3"/>
    <n v="15.9"/>
    <n v="14.7"/>
  </r>
  <r>
    <s v="BE"/>
    <x v="0"/>
    <s v="Europe-2013"/>
    <s v="BE-2013"/>
    <s v="EU27"/>
    <s v="Europe, Belgium"/>
    <s v="Belgium"/>
    <n v="0"/>
    <x v="13"/>
    <n v="0.22179425"/>
    <n v="10.056153999999999"/>
    <n v="15.69525209"/>
    <n v="15.69525209"/>
    <n v="175149706.03991064"/>
    <n v="48.951730159999997"/>
    <n v="11159407"/>
    <n v="16.111020357284769"/>
    <n v="15.17554175589404"/>
    <s v="2013-BE"/>
    <n v="15.1"/>
    <n v="15.5"/>
    <n v="14.6"/>
  </r>
  <r>
    <s v="BE"/>
    <x v="0"/>
    <s v="Europe-2014"/>
    <s v="BE-2014"/>
    <s v="EU27"/>
    <s v="Europe, Belgium"/>
    <s v="Belgium"/>
    <n v="0"/>
    <x v="14"/>
    <n v="0.126458245"/>
    <n v="9.7337607869999996"/>
    <n v="16.31365435"/>
    <n v="16.31365435"/>
    <n v="182860681.48744795"/>
    <n v="49.06410803"/>
    <n v="11209057"/>
    <n v="16.734651881612901"/>
    <n v="15.787407435483871"/>
    <s v="2014-BE"/>
    <n v="15.5"/>
    <n v="15.9"/>
    <n v="15"/>
  </r>
  <r>
    <s v="BE"/>
    <x v="0"/>
    <s v="Europe-2015"/>
    <s v="BE-2015"/>
    <s v="EU27"/>
    <s v="Europe, Belgium"/>
    <s v="Belgium"/>
    <n v="0"/>
    <x v="15"/>
    <n v="0.19516408099999999"/>
    <n v="10.51198014"/>
    <n v="16.813918359999999"/>
    <n v="16.813918359999999"/>
    <n v="189563411.11863855"/>
    <n v="50.488320989999998"/>
    <n v="11274196"/>
    <n v="17.603833987651004"/>
    <n v="15.911157642684561"/>
    <s v="2015-BE"/>
    <n v="14.9"/>
    <n v="15.6"/>
    <n v="14.1"/>
  </r>
  <r>
    <s v="BE"/>
    <x v="0"/>
    <s v="Europe-2016"/>
    <s v="BE-2016"/>
    <s v="EU27"/>
    <s v="Europe, Belgium"/>
    <s v="Belgium"/>
    <n v="0"/>
    <x v="16"/>
    <n v="9.0163714000000006E-2"/>
    <n v="10.2349383"/>
    <n v="16.2934439"/>
    <n v="16.2934439"/>
    <n v="184627888.66422579"/>
    <n v="49.96689121"/>
    <n v="11331422"/>
    <n v="17.449752821935483"/>
    <n v="15.242253970967742"/>
    <s v="2016-BE"/>
    <n v="15.5"/>
    <n v="16.600000000000001"/>
    <n v="14.5"/>
  </r>
  <r>
    <s v="BE"/>
    <x v="0"/>
    <s v="Europe-2017"/>
    <s v="BE-2017"/>
    <s v="EU27"/>
    <s v="Europe, Belgium"/>
    <s v="Belgium"/>
    <n v="0"/>
    <x v="17"/>
    <n v="0.22612411599999999"/>
    <n v="9.9375198759999996"/>
    <n v="15.37574253"/>
    <n v="15.37574253"/>
    <n v="174901500.64606974"/>
    <n v="50.106458910000001"/>
    <n v="11375158"/>
    <n v="16.439473145283021"/>
    <n v="14.312011914716981"/>
    <s v="2017-BE"/>
    <n v="15.9"/>
    <n v="17"/>
    <n v="14.8"/>
  </r>
  <r>
    <s v="BE"/>
    <x v="0"/>
    <s v="Europe-2018"/>
    <s v="BE-2018"/>
    <s v="EU27"/>
    <s v="Europe, Belgium"/>
    <s v="Belgium"/>
    <n v="0"/>
    <x v="18"/>
    <n v="8.9751183999999998E-2"/>
    <n v="9.6382419630000005"/>
    <n v="15.243344410000001"/>
    <n v="15.243344410000001"/>
    <n v="174186519.71366814"/>
    <n v="51.246575989999997"/>
    <n v="11427054"/>
    <n v="15.893974964085368"/>
    <n v="14.499766633902441"/>
    <s v="2018-BE"/>
    <n v="16.399999999999999"/>
    <n v="17.100000000000001"/>
    <n v="15.6"/>
  </r>
  <r>
    <s v="BE"/>
    <x v="0"/>
    <s v="Europe-2019"/>
    <s v="BE-2019"/>
    <s v="EU27"/>
    <s v="Europe, Belgium"/>
    <s v="Belgium"/>
    <n v="0"/>
    <x v="19"/>
    <n v="0.129171706"/>
    <n v="8.5510321680000008"/>
    <n v="14.33834031"/>
    <n v="14.33834031"/>
    <n v="164732905.05478379"/>
    <n v="52.628465779999999"/>
    <n v="11488980"/>
    <n v="14.532101665540539"/>
    <n v="14.144578954459458"/>
    <s v="2019-BE"/>
    <n v="14.8"/>
    <n v="15"/>
    <n v="14.6"/>
  </r>
  <r>
    <s v="BE"/>
    <x v="0"/>
    <s v="Europe-2020"/>
    <s v="BE-2020"/>
    <s v="EU27"/>
    <s v="Europe, Belgium"/>
    <s v="Belgium"/>
    <n v="0"/>
    <x v="20"/>
    <n v="0.129171706"/>
    <n v="8.5510321680000008"/>
    <n v="14.33834031"/>
    <n v="14.33834031"/>
    <n v="164732905.05478379"/>
    <n v="52.628465779999999"/>
    <n v="11488980"/>
    <n v="14.532101665540539"/>
    <n v="14.144578954459458"/>
    <s v="2019-BE"/>
    <n v="14.8"/>
    <n v="15"/>
    <n v="14.6"/>
  </r>
  <r>
    <s v="BE"/>
    <x v="0"/>
    <s v="Europe-2021"/>
    <s v="BE-2021"/>
    <s v="EU27"/>
    <s v="Europe, Belgium"/>
    <s v="Belgium"/>
    <n v="0"/>
    <x v="21"/>
    <n v="0.129171706"/>
    <n v="8.5510321680000008"/>
    <n v="14.33834031"/>
    <n v="14.33834031"/>
    <n v="164732905.05478379"/>
    <n v="52.628465779999999"/>
    <n v="11488980"/>
    <n v="14.532101665540539"/>
    <n v="14.144578954459458"/>
    <s v="2019-BE"/>
    <n v="14.8"/>
    <n v="15"/>
    <n v="14.6"/>
  </r>
  <r>
    <s v="BJ"/>
    <x v="1"/>
    <s v="Africa-2000"/>
    <s v="BJ-2000"/>
    <s v="Rest of the World"/>
    <s v="Africa, Benin"/>
    <s v="Benin"/>
    <n v="1"/>
    <x v="0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1"/>
    <s v="BJ-2001"/>
    <s v="Rest of the World"/>
    <s v="Africa, Benin"/>
    <s v="Benin"/>
    <n v="1"/>
    <x v="1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2"/>
    <s v="BJ-2002"/>
    <s v="Rest of the World"/>
    <s v="Africa, Benin"/>
    <s v="Benin"/>
    <n v="1"/>
    <x v="2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3"/>
    <s v="BJ-2003"/>
    <s v="Rest of the World"/>
    <s v="Africa, Benin"/>
    <s v="Benin"/>
    <n v="1"/>
    <x v="3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4"/>
    <s v="BJ-2004"/>
    <s v="Rest of the World"/>
    <s v="Africa, Benin"/>
    <s v="Benin"/>
    <n v="1"/>
    <x v="4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5"/>
    <s v="BJ-2005"/>
    <s v="Rest of the World"/>
    <s v="Africa, Benin"/>
    <s v="Benin"/>
    <n v="1"/>
    <x v="5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6"/>
    <s v="BJ-2006"/>
    <s v="Rest of the World"/>
    <s v="Africa, Benin"/>
    <s v="Benin"/>
    <n v="1"/>
    <x v="6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7"/>
    <s v="BJ-2007"/>
    <s v="Rest of the World"/>
    <s v="Africa, Benin"/>
    <s v="Benin"/>
    <n v="1"/>
    <x v="7"/>
    <n v="80.776319430000001"/>
    <n v="10.95927983"/>
    <n v="18.622069530000001"/>
    <n v="80.776319430000001"/>
    <n v="607482833.74720311"/>
    <n v="2.0626218120000002"/>
    <n v="7520556"/>
    <e v="#N/A"/>
    <e v="#N/A"/>
    <s v="2003-BJ"/>
    <e v="#N/A"/>
    <e v="#N/A"/>
    <e v="#N/A"/>
  </r>
  <r>
    <s v="BJ"/>
    <x v="1"/>
    <s v="Africa-2008"/>
    <s v="BJ-2008"/>
    <s v="Rest of the World"/>
    <s v="Africa, Benin"/>
    <s v="Benin"/>
    <n v="1"/>
    <x v="8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09"/>
    <s v="BJ-2009"/>
    <s v="Rest of the World"/>
    <s v="Africa, Benin"/>
    <s v="Benin"/>
    <n v="1"/>
    <x v="9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0"/>
    <s v="BJ-2010"/>
    <s v="Rest of the World"/>
    <s v="Africa, Benin"/>
    <s v="Benin"/>
    <n v="1"/>
    <x v="10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1"/>
    <s v="BJ-2011"/>
    <s v="Rest of the World"/>
    <s v="Africa, Benin"/>
    <s v="Benin"/>
    <n v="1"/>
    <x v="11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2"/>
    <s v="BJ-2012"/>
    <s v="Rest of the World"/>
    <s v="Africa, Benin"/>
    <s v="Benin"/>
    <n v="1"/>
    <x v="12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3"/>
    <s v="BJ-2013"/>
    <s v="Rest of the World"/>
    <s v="Africa, Benin"/>
    <s v="Benin"/>
    <n v="1"/>
    <x v="13"/>
    <n v="77.618264580000002"/>
    <n v="11.84885738"/>
    <n v="19.364386249999999"/>
    <n v="77.618264580000002"/>
    <n v="734333128.46813679"/>
    <n v="1.9899166159999999"/>
    <n v="9460829"/>
    <e v="#N/A"/>
    <e v="#N/A"/>
    <s v="2011-BJ"/>
    <e v="#N/A"/>
    <e v="#N/A"/>
    <e v="#N/A"/>
  </r>
  <r>
    <s v="BJ"/>
    <x v="1"/>
    <s v="Africa-2014"/>
    <s v="BJ-2014"/>
    <s v="Rest of the World"/>
    <s v="Africa, Benin"/>
    <s v="Benin"/>
    <n v="1"/>
    <x v="14"/>
    <n v="78.079364699999999"/>
    <n v="20.11228998"/>
    <n v="24.381025260000001"/>
    <n v="78.079364699999999"/>
    <n v="825764394.05134141"/>
    <n v="2.1238960329999998"/>
    <n v="10575962"/>
    <e v="#N/A"/>
    <e v="#N/A"/>
    <s v="2015-BJ"/>
    <e v="#N/A"/>
    <e v="#N/A"/>
    <e v="#N/A"/>
  </r>
  <r>
    <s v="BJ"/>
    <x v="1"/>
    <s v="Africa-2015"/>
    <s v="BJ-2015"/>
    <s v="Rest of the World"/>
    <s v="Africa, Benin"/>
    <s v="Benin"/>
    <n v="1"/>
    <x v="15"/>
    <n v="78.079364699999999"/>
    <n v="20.11228998"/>
    <n v="24.381025260000001"/>
    <n v="78.079364699999999"/>
    <n v="825764394.05134141"/>
    <n v="2.1238960329999998"/>
    <n v="10575962"/>
    <e v="#N/A"/>
    <e v="#N/A"/>
    <s v="2015-BJ"/>
    <e v="#N/A"/>
    <e v="#N/A"/>
    <e v="#N/A"/>
  </r>
  <r>
    <s v="BJ"/>
    <x v="1"/>
    <s v="Africa-2016"/>
    <s v="BJ-2016"/>
    <s v="Rest of the World"/>
    <s v="Africa, Benin"/>
    <s v="Benin"/>
    <n v="1"/>
    <x v="16"/>
    <n v="78.079364699999999"/>
    <n v="20.11228998"/>
    <n v="24.381025260000001"/>
    <n v="78.079364699999999"/>
    <n v="825764394.05134141"/>
    <n v="2.1238960329999998"/>
    <n v="10575962"/>
    <e v="#N/A"/>
    <e v="#N/A"/>
    <s v="2015-BJ"/>
    <e v="#N/A"/>
    <e v="#N/A"/>
    <e v="#N/A"/>
  </r>
  <r>
    <s v="BJ"/>
    <x v="1"/>
    <s v="Africa-2017"/>
    <s v="BJ-2017"/>
    <s v="Rest of the World"/>
    <s v="Africa, Benin"/>
    <s v="Benin"/>
    <n v="1"/>
    <x v="17"/>
    <n v="78.079364699999999"/>
    <n v="20.11228998"/>
    <n v="24.381025260000001"/>
    <n v="78.079364699999999"/>
    <n v="825764394.05134141"/>
    <n v="2.1238960329999998"/>
    <n v="10575962"/>
    <e v="#N/A"/>
    <e v="#N/A"/>
    <s v="2015-BJ"/>
    <e v="#N/A"/>
    <e v="#N/A"/>
    <e v="#N/A"/>
  </r>
  <r>
    <s v="BJ"/>
    <x v="1"/>
    <s v="Africa-2018"/>
    <s v="BJ-2018"/>
    <s v="Rest of the World"/>
    <s v="Africa, Benin"/>
    <s v="Benin"/>
    <n v="1"/>
    <x v="18"/>
    <n v="53.232000589999998"/>
    <n v="10.8550182"/>
    <n v="18.952572790000001"/>
    <n v="53.232000589999998"/>
    <n v="611371389.89617062"/>
    <n v="3.483180849"/>
    <n v="11485035"/>
    <e v="#N/A"/>
    <e v="#N/A"/>
    <s v="2018-BJ"/>
    <e v="#N/A"/>
    <e v="#N/A"/>
    <e v="#N/A"/>
  </r>
  <r>
    <s v="BJ"/>
    <x v="1"/>
    <s v="Africa-2019"/>
    <s v="BJ-2019"/>
    <s v="Rest of the World"/>
    <s v="Africa, Benin"/>
    <s v="Benin"/>
    <n v="1"/>
    <x v="19"/>
    <n v="53.232000589999998"/>
    <n v="10.8550182"/>
    <n v="18.952572790000001"/>
    <n v="53.232000589999998"/>
    <n v="611371389.89617062"/>
    <n v="3.483180849"/>
    <n v="11485035"/>
    <e v="#N/A"/>
    <e v="#N/A"/>
    <s v="2018-BJ"/>
    <e v="#N/A"/>
    <e v="#N/A"/>
    <e v="#N/A"/>
  </r>
  <r>
    <s v="BJ"/>
    <x v="1"/>
    <s v="Africa-2020"/>
    <s v="BJ-2020"/>
    <s v="Rest of the World"/>
    <s v="Africa, Benin"/>
    <s v="Benin"/>
    <n v="1"/>
    <x v="20"/>
    <n v="53.232000589999998"/>
    <n v="10.8550182"/>
    <n v="18.952572790000001"/>
    <n v="53.232000589999998"/>
    <n v="611371389.89617062"/>
    <n v="3.483180849"/>
    <n v="11485035"/>
    <e v="#N/A"/>
    <e v="#N/A"/>
    <s v="2018-BJ"/>
    <e v="#N/A"/>
    <e v="#N/A"/>
    <e v="#N/A"/>
  </r>
  <r>
    <s v="BJ"/>
    <x v="1"/>
    <s v="Africa-2021"/>
    <s v="BJ-2021"/>
    <s v="Rest of the World"/>
    <s v="Africa, Benin"/>
    <s v="Benin"/>
    <n v="1"/>
    <x v="21"/>
    <n v="53.232000589999998"/>
    <n v="10.8550182"/>
    <n v="18.952572790000001"/>
    <n v="53.232000589999998"/>
    <n v="611371389.89617062"/>
    <n v="3.483180849"/>
    <n v="11485035"/>
    <e v="#N/A"/>
    <e v="#N/A"/>
    <s v="2018-BJ"/>
    <e v="#N/A"/>
    <e v="#N/A"/>
    <e v="#N/A"/>
  </r>
  <r>
    <s v="BT"/>
    <x v="3"/>
    <s v="Asia-2000"/>
    <s v="BT-2000"/>
    <s v="Rest of the World"/>
    <s v="Asia, Bhutan"/>
    <s v="Bhutan"/>
    <n v="1"/>
    <x v="0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1"/>
    <s v="BT-2001"/>
    <s v="Rest of the World"/>
    <s v="Asia, Bhutan"/>
    <s v="Bhutan"/>
    <n v="1"/>
    <x v="1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2"/>
    <s v="BT-2002"/>
    <s v="Rest of the World"/>
    <s v="Asia, Bhutan"/>
    <s v="Bhutan"/>
    <n v="1"/>
    <x v="2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3"/>
    <s v="BT-2003"/>
    <s v="Rest of the World"/>
    <s v="Asia, Bhutan"/>
    <s v="Bhutan"/>
    <n v="1"/>
    <x v="3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4"/>
    <s v="BT-2004"/>
    <s v="Rest of the World"/>
    <s v="Asia, Bhutan"/>
    <s v="Bhutan"/>
    <n v="1"/>
    <x v="4"/>
    <n v="41.590478959999999"/>
    <n v="12.48249028"/>
    <n v="21.44020553"/>
    <n v="41.590478959999999"/>
    <n v="26112166.310246401"/>
    <n v="4.2329752919999999"/>
    <n v="627840"/>
    <e v="#N/A"/>
    <e v="#N/A"/>
    <s v="2003-BT"/>
    <e v="#N/A"/>
    <e v="#N/A"/>
    <e v="#N/A"/>
  </r>
  <r>
    <s v="BT"/>
    <x v="3"/>
    <s v="Asia-2005"/>
    <s v="BT-2005"/>
    <s v="Rest of the World"/>
    <s v="Asia, Bhutan"/>
    <s v="Bhutan"/>
    <n v="1"/>
    <x v="5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06"/>
    <s v="BT-2006"/>
    <s v="Rest of the World"/>
    <s v="Asia, Bhutan"/>
    <s v="Bhutan"/>
    <n v="1"/>
    <x v="6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07"/>
    <s v="BT-2007"/>
    <s v="Rest of the World"/>
    <s v="Asia, Bhutan"/>
    <s v="Bhutan"/>
    <n v="1"/>
    <x v="7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08"/>
    <s v="BT-2008"/>
    <s v="Rest of the World"/>
    <s v="Asia, Bhutan"/>
    <s v="Bhutan"/>
    <n v="1"/>
    <x v="8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09"/>
    <s v="BT-2009"/>
    <s v="Rest of the World"/>
    <s v="Asia, Bhutan"/>
    <s v="Bhutan"/>
    <n v="1"/>
    <x v="9"/>
    <n v="26.635154249999999"/>
    <n v="13.67006142"/>
    <n v="21.349740220000001"/>
    <n v="26.635154249999999"/>
    <n v="17708994.91166025"/>
    <n v="5.5082030389999996"/>
    <n v="664873"/>
    <e v="#N/A"/>
    <e v="#N/A"/>
    <s v="2007-BT"/>
    <e v="#N/A"/>
    <e v="#N/A"/>
    <e v="#N/A"/>
  </r>
  <r>
    <s v="BT"/>
    <x v="3"/>
    <s v="Asia-2010"/>
    <s v="BT-2010"/>
    <s v="Rest of the World"/>
    <s v="Asia, Bhutan"/>
    <s v="Bhutan"/>
    <n v="1"/>
    <x v="10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1"/>
    <s v="BT-2011"/>
    <s v="Rest of the World"/>
    <s v="Asia, Bhutan"/>
    <s v="Bhutan"/>
    <n v="1"/>
    <x v="11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2"/>
    <s v="BT-2012"/>
    <s v="Rest of the World"/>
    <s v="Asia, Bhutan"/>
    <s v="Bhutan"/>
    <n v="1"/>
    <x v="12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3"/>
    <s v="BT-2013"/>
    <s v="Rest of the World"/>
    <s v="Asia, Bhutan"/>
    <s v="Bhutan"/>
    <n v="1"/>
    <x v="13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4"/>
    <s v="BT-2014"/>
    <s v="Rest of the World"/>
    <s v="Asia, Bhutan"/>
    <s v="Bhutan"/>
    <n v="1"/>
    <x v="14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5"/>
    <s v="BT-2015"/>
    <s v="Rest of the World"/>
    <s v="Asia, Bhutan"/>
    <s v="Bhutan"/>
    <n v="1"/>
    <x v="15"/>
    <n v="11.927955519999999"/>
    <n v="12.32887837"/>
    <n v="20.15953717"/>
    <n v="11.927955519999999"/>
    <n v="8368438.8896326395"/>
    <n v="7.3806164990000003"/>
    <n v="701582"/>
    <e v="#N/A"/>
    <e v="#N/A"/>
    <s v="2012-BT"/>
    <e v="#N/A"/>
    <e v="#N/A"/>
    <e v="#N/A"/>
  </r>
  <r>
    <s v="BT"/>
    <x v="3"/>
    <s v="Asia-2016"/>
    <s v="BT-2016"/>
    <s v="Rest of the World"/>
    <s v="Asia, Bhutan"/>
    <s v="Bhutan"/>
    <n v="1"/>
    <x v="16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17"/>
    <s v="BT-2017"/>
    <s v="Rest of the World"/>
    <s v="Asia, Bhutan"/>
    <s v="Bhutan"/>
    <n v="1"/>
    <x v="17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18"/>
    <s v="BT-2018"/>
    <s v="Rest of the World"/>
    <s v="Asia, Bhutan"/>
    <s v="Bhutan"/>
    <n v="1"/>
    <x v="18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19"/>
    <s v="BT-2019"/>
    <s v="Rest of the World"/>
    <s v="Asia, Bhutan"/>
    <s v="Bhutan"/>
    <n v="1"/>
    <x v="19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20"/>
    <s v="BT-2020"/>
    <s v="Rest of the World"/>
    <s v="Asia, Bhutan"/>
    <s v="Bhutan"/>
    <n v="1"/>
    <x v="20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T"/>
    <x v="3"/>
    <s v="Asia-2021"/>
    <s v="BT-2021"/>
    <s v="Rest of the World"/>
    <s v="Asia, Bhutan"/>
    <s v="Bhutan"/>
    <n v="1"/>
    <x v="21"/>
    <n v="9.4201795669999999"/>
    <n v="13.79844261"/>
    <n v="21.883962019999998"/>
    <n v="9.4201795669999999"/>
    <n v="7023337.3385112211"/>
    <n v="8.2555914510000008"/>
    <n v="745563"/>
    <e v="#N/A"/>
    <e v="#N/A"/>
    <s v="2017-BT"/>
    <e v="#N/A"/>
    <e v="#N/A"/>
    <e v="#N/A"/>
  </r>
  <r>
    <s v="BO"/>
    <x v="2"/>
    <s v="Americas-2000"/>
    <s v="BO-2000"/>
    <s v="Rest of the World"/>
    <s v="Americas, Bolivia"/>
    <s v="Bolivia"/>
    <n v="0"/>
    <x v="0"/>
    <n v="35.415248470000002"/>
    <n v="29.64549843"/>
    <n v="34.299035580000002"/>
    <n v="29.64549843"/>
    <n v="249563810.0683161"/>
    <n v="5.8185742310000004"/>
    <n v="8418270"/>
    <e v="#N/A"/>
    <e v="#N/A"/>
    <s v="2000-BO"/>
    <e v="#N/A"/>
    <e v="#N/A"/>
    <e v="#N/A"/>
  </r>
  <r>
    <s v="BO"/>
    <x v="2"/>
    <s v="Americas-2001"/>
    <s v="BO-2001"/>
    <s v="Rest of the World"/>
    <s v="Americas, Bolivia"/>
    <s v="Bolivia"/>
    <n v="0"/>
    <x v="1"/>
    <n v="29.793773380000001"/>
    <n v="27.018280449999999"/>
    <n v="31.51767984"/>
    <n v="27.018280449999999"/>
    <n v="231823438.7214298"/>
    <n v="6.5625327520000001"/>
    <n v="8580244"/>
    <e v="#N/A"/>
    <e v="#N/A"/>
    <s v="2001-BO"/>
    <e v="#N/A"/>
    <e v="#N/A"/>
    <e v="#N/A"/>
  </r>
  <r>
    <s v="BO"/>
    <x v="2"/>
    <s v="Americas-2002"/>
    <s v="BO-2002"/>
    <s v="Rest of the World"/>
    <s v="Americas, Bolivia"/>
    <s v="Bolivia"/>
    <n v="0"/>
    <x v="2"/>
    <n v="31.63253709"/>
    <n v="27.950726700000001"/>
    <n v="32.055659640000002"/>
    <n v="27.950726700000001"/>
    <n v="244368228.30874741"/>
    <n v="6.2373765560000001"/>
    <n v="8742822"/>
    <e v="#N/A"/>
    <e v="#N/A"/>
    <s v="2002-BO"/>
    <e v="#N/A"/>
    <e v="#N/A"/>
    <e v="#N/A"/>
  </r>
  <r>
    <s v="BO"/>
    <x v="2"/>
    <s v="Americas-2003"/>
    <s v="BO-2003"/>
    <s v="Rest of the World"/>
    <s v="Americas, Bolivia"/>
    <s v="Bolivia"/>
    <n v="0"/>
    <x v="3"/>
    <n v="31.63253709"/>
    <n v="27.950726700000001"/>
    <n v="32.055659640000002"/>
    <n v="27.950726700000001"/>
    <n v="244368228.30874741"/>
    <n v="6.2373765560000001"/>
    <n v="8742822"/>
    <e v="#N/A"/>
    <e v="#N/A"/>
    <s v="2002-BO"/>
    <e v="#N/A"/>
    <e v="#N/A"/>
    <e v="#N/A"/>
  </r>
  <r>
    <s v="BO"/>
    <x v="2"/>
    <s v="Americas-2004"/>
    <s v="BO-2004"/>
    <s v="Rest of the World"/>
    <s v="Americas, Bolivia"/>
    <s v="Bolivia"/>
    <n v="0"/>
    <x v="4"/>
    <n v="21.099703890000001"/>
    <n v="21.918817000000001"/>
    <n v="27.99486177"/>
    <n v="21.918817000000001"/>
    <n v="198782715.80094799"/>
    <n v="7.4573826150000002"/>
    <n v="9069044"/>
    <e v="#N/A"/>
    <e v="#N/A"/>
    <s v="2004-BO"/>
    <e v="#N/A"/>
    <e v="#N/A"/>
    <e v="#N/A"/>
  </r>
  <r>
    <s v="BO"/>
    <x v="2"/>
    <s v="Americas-2005"/>
    <s v="BO-2005"/>
    <s v="Rest of the World"/>
    <s v="Americas, Bolivia"/>
    <s v="Bolivia"/>
    <n v="0"/>
    <x v="5"/>
    <n v="25.729668199999999"/>
    <n v="26.1783827"/>
    <n v="30.957745160000002"/>
    <n v="26.1783827"/>
    <n v="241686708.77959269"/>
    <n v="7.4574054050000003"/>
    <n v="9232301"/>
    <e v="#N/A"/>
    <e v="#N/A"/>
    <s v="2005-BO"/>
    <e v="#N/A"/>
    <e v="#N/A"/>
    <e v="#N/A"/>
  </r>
  <r>
    <s v="BO"/>
    <x v="2"/>
    <s v="Americas-2006"/>
    <s v="BO-2006"/>
    <s v="Rest of the World"/>
    <s v="Americas, Bolivia"/>
    <s v="Bolivia"/>
    <n v="0"/>
    <x v="6"/>
    <n v="22.235176580000001"/>
    <n v="25.49271826"/>
    <n v="31.19966166"/>
    <n v="25.49271826"/>
    <n v="239515534.28319874"/>
    <n v="8.2771748140000003"/>
    <n v="9395449"/>
    <e v="#N/A"/>
    <e v="#N/A"/>
    <s v="2006-BO"/>
    <e v="#N/A"/>
    <e v="#N/A"/>
    <e v="#N/A"/>
  </r>
  <r>
    <s v="BO"/>
    <x v="2"/>
    <s v="Americas-2007"/>
    <s v="BO-2007"/>
    <s v="Rest of the World"/>
    <s v="Americas, Bolivia"/>
    <s v="Bolivia"/>
    <n v="0"/>
    <x v="7"/>
    <n v="18.571932820000001"/>
    <n v="24.260191150000001"/>
    <n v="31.770939080000002"/>
    <n v="24.260191150000001"/>
    <n v="231889532.97542369"/>
    <n v="8.706499741"/>
    <n v="9558438"/>
    <e v="#N/A"/>
    <e v="#N/A"/>
    <s v="2007-BO"/>
    <e v="#N/A"/>
    <e v="#N/A"/>
    <e v="#N/A"/>
  </r>
  <r>
    <s v="BO"/>
    <x v="2"/>
    <s v="Americas-2008"/>
    <s v="BO-2008"/>
    <s v="Rest of the World"/>
    <s v="Americas, Bolivia"/>
    <s v="Bolivia"/>
    <n v="0"/>
    <x v="8"/>
    <n v="15.11931942"/>
    <n v="22.929552569999998"/>
    <n v="28.711907709999998"/>
    <n v="22.929552569999998"/>
    <n v="222908659.33849448"/>
    <n v="10.072594540000001"/>
    <n v="9721457"/>
    <e v="#N/A"/>
    <e v="#N/A"/>
    <s v="2008-BO"/>
    <e v="#N/A"/>
    <e v="#N/A"/>
    <e v="#N/A"/>
  </r>
  <r>
    <s v="BO"/>
    <x v="2"/>
    <s v="Americas-2009"/>
    <s v="BO-2009"/>
    <s v="Rest of the World"/>
    <s v="Americas, Bolivia"/>
    <s v="Bolivia"/>
    <n v="0"/>
    <x v="9"/>
    <n v="14.050399970000001"/>
    <n v="23.179439559999999"/>
    <n v="28.83651686"/>
    <n v="23.179439559999999"/>
    <n v="229123892.36829239"/>
    <n v="11.38494627"/>
    <n v="9884790"/>
    <e v="#N/A"/>
    <e v="#N/A"/>
    <s v="2009-BO"/>
    <e v="#N/A"/>
    <e v="#N/A"/>
    <e v="#N/A"/>
  </r>
  <r>
    <s v="BO"/>
    <x v="2"/>
    <s v="Americas-2010"/>
    <s v="BO-2010"/>
    <s v="Rest of the World"/>
    <s v="Americas, Bolivia"/>
    <s v="Bolivia"/>
    <n v="0"/>
    <x v="10"/>
    <n v="10.358603860000001"/>
    <n v="21.842574599999999"/>
    <n v="27.177035549999999"/>
    <n v="21.842574599999999"/>
    <n v="223077144.10364458"/>
    <n v="12.86444268"/>
    <n v="10212951"/>
    <e v="#N/A"/>
    <e v="#N/A"/>
    <s v="2011-BO"/>
    <e v="#N/A"/>
    <e v="#N/A"/>
    <e v="#N/A"/>
  </r>
  <r>
    <s v="BO"/>
    <x v="2"/>
    <s v="Americas-2011"/>
    <s v="BO-2011"/>
    <s v="Rest of the World"/>
    <s v="Americas, Bolivia"/>
    <s v="Bolivia"/>
    <n v="0"/>
    <x v="11"/>
    <n v="10.358603860000001"/>
    <n v="21.842574599999999"/>
    <n v="27.177035549999999"/>
    <n v="21.842574599999999"/>
    <n v="223077144.10364458"/>
    <n v="12.86444268"/>
    <n v="10212951"/>
    <e v="#N/A"/>
    <e v="#N/A"/>
    <s v="2011-BO"/>
    <e v="#N/A"/>
    <e v="#N/A"/>
    <e v="#N/A"/>
  </r>
  <r>
    <s v="BO"/>
    <x v="2"/>
    <s v="Americas-2012"/>
    <s v="BO-2012"/>
    <s v="Rest of the World"/>
    <s v="Americas, Bolivia"/>
    <s v="Bolivia"/>
    <n v="0"/>
    <x v="12"/>
    <n v="10.998141439999999"/>
    <n v="22.964797340000001"/>
    <n v="28.52040671"/>
    <n v="22.964797340000001"/>
    <n v="238321249.16497919"/>
    <n v="13.30171601"/>
    <n v="10377677"/>
    <e v="#N/A"/>
    <e v="#N/A"/>
    <s v="2012-BO"/>
    <e v="#N/A"/>
    <e v="#N/A"/>
    <e v="#N/A"/>
  </r>
  <r>
    <s v="BO"/>
    <x v="2"/>
    <s v="Americas-2013"/>
    <s v="BO-2013"/>
    <s v="Rest of the World"/>
    <s v="Americas, Bolivia"/>
    <s v="Bolivia"/>
    <n v="0"/>
    <x v="13"/>
    <n v="9.3075853550000005"/>
    <n v="22.736606739999999"/>
    <n v="28.572709419999999"/>
    <n v="22.736606739999999"/>
    <n v="239697834.48060748"/>
    <n v="14.286729859999999"/>
    <n v="10542375"/>
    <e v="#N/A"/>
    <e v="#N/A"/>
    <s v="2013-BO"/>
    <e v="#N/A"/>
    <e v="#N/A"/>
    <e v="#N/A"/>
  </r>
  <r>
    <s v="BO"/>
    <x v="2"/>
    <s v="Americas-2014"/>
    <s v="BO-2014"/>
    <s v="Rest of the World"/>
    <s v="Americas, Bolivia"/>
    <s v="Bolivia"/>
    <n v="0"/>
    <x v="14"/>
    <n v="8.9884552049999993"/>
    <n v="21.605297199999999"/>
    <n v="27.58425785"/>
    <n v="21.605297199999999"/>
    <n v="231317481.76185238"/>
    <n v="14.17797835"/>
    <n v="10706517"/>
    <e v="#N/A"/>
    <e v="#N/A"/>
    <s v="2014-BO"/>
    <e v="#N/A"/>
    <e v="#N/A"/>
    <e v="#N/A"/>
  </r>
  <r>
    <s v="BO"/>
    <x v="2"/>
    <s v="Americas-2015"/>
    <s v="BO-2015"/>
    <s v="Rest of the World"/>
    <s v="Americas, Bolivia"/>
    <s v="Bolivia"/>
    <n v="0"/>
    <x v="15"/>
    <n v="8.5811617380000005"/>
    <n v="21.312210149999999"/>
    <n v="27.77533738"/>
    <n v="21.312210149999999"/>
    <n v="231658012.65817979"/>
    <n v="13.98190415"/>
    <n v="10869732"/>
    <e v="#N/A"/>
    <e v="#N/A"/>
    <s v="2015-BO"/>
    <e v="#N/A"/>
    <e v="#N/A"/>
    <e v="#N/A"/>
  </r>
  <r>
    <s v="BO"/>
    <x v="2"/>
    <s v="Americas-2016"/>
    <s v="BO-2016"/>
    <s v="Rest of the World"/>
    <s v="Americas, Bolivia"/>
    <s v="Bolivia"/>
    <n v="0"/>
    <x v="16"/>
    <n v="10.083297529999999"/>
    <n v="22.205373470000001"/>
    <n v="27.740943420000001"/>
    <n v="22.205373470000001"/>
    <n v="244965727.56456235"/>
    <n v="13.80940301"/>
    <n v="11031822"/>
    <e v="#N/A"/>
    <e v="#N/A"/>
    <s v="2016-BO"/>
    <e v="#N/A"/>
    <e v="#N/A"/>
    <e v="#N/A"/>
  </r>
  <r>
    <s v="BO"/>
    <x v="2"/>
    <s v="Americas-2017"/>
    <s v="BO-2017"/>
    <s v="Rest of the World"/>
    <s v="Americas, Bolivia"/>
    <s v="Bolivia"/>
    <n v="0"/>
    <x v="17"/>
    <n v="9.1752887590000007"/>
    <n v="21.738098319999999"/>
    <n v="27.899623890000001"/>
    <n v="21.738098319999999"/>
    <n v="243311338.99530694"/>
    <n v="14.065414110000001"/>
    <n v="11192853"/>
    <e v="#N/A"/>
    <e v="#N/A"/>
    <s v="2017-BO"/>
    <e v="#N/A"/>
    <e v="#N/A"/>
    <e v="#N/A"/>
  </r>
  <r>
    <s v="BO"/>
    <x v="2"/>
    <s v="Americas-2018"/>
    <s v="BO-2018"/>
    <s v="Rest of the World"/>
    <s v="Americas, Bolivia"/>
    <s v="Bolivia"/>
    <n v="0"/>
    <x v="18"/>
    <n v="7.703082481"/>
    <n v="20.05303013"/>
    <n v="26.016170259999999"/>
    <n v="20.05303013"/>
    <n v="227664858.49010819"/>
    <n v="14.127089460000001"/>
    <n v="11353140"/>
    <e v="#N/A"/>
    <e v="#N/A"/>
    <s v="2018-BO"/>
    <e v="#N/A"/>
    <e v="#N/A"/>
    <e v="#N/A"/>
  </r>
  <r>
    <s v="BO"/>
    <x v="2"/>
    <s v="Americas-2019"/>
    <s v="BO-2019"/>
    <s v="Rest of the World"/>
    <s v="Americas, Bolivia"/>
    <s v="Bolivia"/>
    <n v="0"/>
    <x v="19"/>
    <n v="5.690215813"/>
    <n v="17.861859460000002"/>
    <n v="23.883651230000002"/>
    <n v="17.861859460000002"/>
    <n v="205645409.87264493"/>
    <n v="14.69289371"/>
    <n v="11513102"/>
    <e v="#N/A"/>
    <e v="#N/A"/>
    <s v="2019-BO"/>
    <e v="#N/A"/>
    <e v="#N/A"/>
    <e v="#N/A"/>
  </r>
  <r>
    <s v="BO"/>
    <x v="2"/>
    <s v="Americas-2020"/>
    <s v="BO-2020"/>
    <s v="Rest of the World"/>
    <s v="Americas, Bolivia"/>
    <s v="Bolivia"/>
    <n v="0"/>
    <x v="20"/>
    <n v="6.1982051990000002"/>
    <n v="17.77257899"/>
    <n v="24.001216249999999"/>
    <n v="17.77257899"/>
    <n v="207459829.95506069"/>
    <n v="14.018767560000001"/>
    <n v="11673029"/>
    <e v="#N/A"/>
    <e v="#N/A"/>
    <s v="2020-BO"/>
    <e v="#N/A"/>
    <e v="#N/A"/>
    <e v="#N/A"/>
  </r>
  <r>
    <s v="BO"/>
    <x v="2"/>
    <s v="Americas-2021"/>
    <s v="BO-2021"/>
    <s v="Rest of the World"/>
    <s v="Americas, Bolivia"/>
    <s v="Bolivia"/>
    <n v="0"/>
    <x v="21"/>
    <n v="6.1982051990000002"/>
    <n v="17.77257899"/>
    <n v="24.001216249999999"/>
    <n v="17.77257899"/>
    <n v="207459829.95506069"/>
    <n v="14.018767560000001"/>
    <n v="11673029"/>
    <e v="#N/A"/>
    <e v="#N/A"/>
    <s v="2020-BO"/>
    <e v="#N/A"/>
    <e v="#N/A"/>
    <e v="#N/A"/>
  </r>
  <r>
    <s v="BA"/>
    <x v="0"/>
    <s v="Europe-2000"/>
    <s v="BA-2000"/>
    <s v="Rest of the World"/>
    <s v="Europe, Bosnia and Herzegovina"/>
    <s v="Bosnia and Herzegovina"/>
    <n v="0"/>
    <x v="0"/>
    <n v="1.1106374400000001"/>
    <n v="7.6757210550000003"/>
    <n v="13.86699937"/>
    <n v="7.6757210550000003"/>
    <n v="28826277.882147271"/>
    <n v="11.42637075"/>
    <n v="3755514"/>
    <e v="#N/A"/>
    <e v="#N/A"/>
    <s v="2001-BA"/>
    <e v="#N/A"/>
    <e v="#N/A"/>
    <e v="#N/A"/>
  </r>
  <r>
    <s v="BA"/>
    <x v="0"/>
    <s v="Europe-2001"/>
    <s v="BA-2001"/>
    <s v="Rest of the World"/>
    <s v="Europe, Bosnia and Herzegovina"/>
    <s v="Bosnia and Herzegovina"/>
    <n v="0"/>
    <x v="1"/>
    <n v="1.1106374400000001"/>
    <n v="7.6757210550000003"/>
    <n v="13.86699937"/>
    <n v="7.6757210550000003"/>
    <n v="28826277.882147271"/>
    <n v="11.42637075"/>
    <n v="3755514"/>
    <e v="#N/A"/>
    <e v="#N/A"/>
    <s v="2001-BA"/>
    <e v="#N/A"/>
    <e v="#N/A"/>
    <e v="#N/A"/>
  </r>
  <r>
    <s v="BA"/>
    <x v="0"/>
    <s v="Europe-2002"/>
    <s v="BA-2002"/>
    <s v="Rest of the World"/>
    <s v="Europe, Bosnia and Herzegovina"/>
    <s v="Bosnia and Herzegovina"/>
    <n v="0"/>
    <x v="2"/>
    <n v="1.1106374400000001"/>
    <n v="7.6757210550000003"/>
    <n v="13.86699937"/>
    <n v="7.6757210550000003"/>
    <n v="28826277.882147271"/>
    <n v="11.42637075"/>
    <n v="3755514"/>
    <e v="#N/A"/>
    <e v="#N/A"/>
    <s v="2001-BA"/>
    <e v="#N/A"/>
    <e v="#N/A"/>
    <e v="#N/A"/>
  </r>
  <r>
    <s v="BA"/>
    <x v="0"/>
    <s v="Europe-2003"/>
    <s v="BA-2003"/>
    <s v="Rest of the World"/>
    <s v="Europe, Bosnia and Herzegovina"/>
    <s v="Bosnia and Herzegovina"/>
    <n v="0"/>
    <x v="3"/>
    <n v="0.72081203500000002"/>
    <n v="11.652456129999999"/>
    <n v="18.382998820000001"/>
    <n v="11.652456129999999"/>
    <n v="43862105.449809216"/>
    <n v="16.50104863"/>
    <n v="3764194"/>
    <e v="#N/A"/>
    <e v="#N/A"/>
    <s v="2004-BA"/>
    <e v="#N/A"/>
    <e v="#N/A"/>
    <e v="#N/A"/>
  </r>
  <r>
    <s v="BA"/>
    <x v="0"/>
    <s v="Europe-2004"/>
    <s v="BA-2004"/>
    <s v="Rest of the World"/>
    <s v="Europe, Bosnia and Herzegovina"/>
    <s v="Bosnia and Herzegovina"/>
    <n v="0"/>
    <x v="4"/>
    <n v="0.72081203500000002"/>
    <n v="11.652456129999999"/>
    <n v="18.382998820000001"/>
    <n v="11.652456129999999"/>
    <n v="43862105.449809216"/>
    <n v="16.50104863"/>
    <n v="3764194"/>
    <e v="#N/A"/>
    <e v="#N/A"/>
    <s v="2004-BA"/>
    <e v="#N/A"/>
    <e v="#N/A"/>
    <e v="#N/A"/>
  </r>
  <r>
    <s v="BA"/>
    <x v="0"/>
    <s v="Europe-2005"/>
    <s v="BA-2005"/>
    <s v="Rest of the World"/>
    <s v="Europe, Bosnia and Herzegovina"/>
    <s v="Bosnia and Herzegovina"/>
    <n v="0"/>
    <x v="5"/>
    <n v="0.72081203500000002"/>
    <n v="11.652456129999999"/>
    <n v="18.382998820000001"/>
    <n v="11.652456129999999"/>
    <n v="43862105.449809216"/>
    <n v="16.50104863"/>
    <n v="3764194"/>
    <e v="#N/A"/>
    <e v="#N/A"/>
    <s v="2004-BA"/>
    <e v="#N/A"/>
    <e v="#N/A"/>
    <e v="#N/A"/>
  </r>
  <r>
    <s v="BA"/>
    <x v="0"/>
    <s v="Europe-2006"/>
    <s v="BA-2006"/>
    <s v="Rest of the World"/>
    <s v="Europe, Bosnia and Herzegovina"/>
    <s v="Bosnia and Herzegovina"/>
    <n v="0"/>
    <x v="6"/>
    <n v="0.435180919"/>
    <n v="11.942450409999999"/>
    <n v="18.896130790000001"/>
    <n v="11.942450409999999"/>
    <n v="44936944.920694306"/>
    <n v="18.299321330000001"/>
    <n v="3762791"/>
    <e v="#N/A"/>
    <e v="#N/A"/>
    <s v="2007-BA"/>
    <e v="#N/A"/>
    <e v="#N/A"/>
    <e v="#N/A"/>
  </r>
  <r>
    <s v="BA"/>
    <x v="0"/>
    <s v="Europe-2007"/>
    <s v="BA-2007"/>
    <s v="Rest of the World"/>
    <s v="Europe, Bosnia and Herzegovina"/>
    <s v="Bosnia and Herzegovina"/>
    <n v="0"/>
    <x v="7"/>
    <n v="0.435180919"/>
    <n v="11.942450409999999"/>
    <n v="18.896130790000001"/>
    <n v="11.942450409999999"/>
    <n v="44936944.920694306"/>
    <n v="18.299321330000001"/>
    <n v="3762791"/>
    <e v="#N/A"/>
    <e v="#N/A"/>
    <s v="2007-BA"/>
    <e v="#N/A"/>
    <e v="#N/A"/>
    <e v="#N/A"/>
  </r>
  <r>
    <s v="BA"/>
    <x v="0"/>
    <s v="Europe-2008"/>
    <s v="BA-2008"/>
    <s v="Rest of the World"/>
    <s v="Europe, Bosnia and Herzegovina"/>
    <s v="Bosnia and Herzegovina"/>
    <n v="0"/>
    <x v="8"/>
    <n v="0.435180919"/>
    <n v="11.942450409999999"/>
    <n v="18.896130790000001"/>
    <n v="11.942450409999999"/>
    <n v="44936944.920694306"/>
    <n v="18.299321330000001"/>
    <n v="3762791"/>
    <e v="#N/A"/>
    <e v="#N/A"/>
    <s v="2007-BA"/>
    <e v="#N/A"/>
    <e v="#N/A"/>
    <e v="#N/A"/>
  </r>
  <r>
    <s v="BA"/>
    <x v="0"/>
    <s v="Europe-2009"/>
    <s v="BA-2009"/>
    <s v="Rest of the World"/>
    <s v="Europe, Bosnia and Herzegovina"/>
    <s v="Bosnia and Herzegovina"/>
    <n v="0"/>
    <x v="9"/>
    <n v="0.435180919"/>
    <n v="11.942450409999999"/>
    <n v="18.896130790000001"/>
    <n v="11.942450409999999"/>
    <n v="44936944.920694306"/>
    <n v="18.299321330000001"/>
    <n v="3762791"/>
    <e v="#N/A"/>
    <e v="#N/A"/>
    <s v="2007-BA"/>
    <e v="#N/A"/>
    <e v="#N/A"/>
    <e v="#N/A"/>
  </r>
  <r>
    <s v="BA"/>
    <x v="0"/>
    <s v="Europe-2010"/>
    <s v="BA-2010"/>
    <s v="Rest of the World"/>
    <s v="Europe, Bosnia and Herzegovina"/>
    <s v="Bosnia and Herzegovina"/>
    <n v="0"/>
    <x v="10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1"/>
    <s v="BA-2011"/>
    <s v="Rest of the World"/>
    <s v="Europe, Bosnia and Herzegovina"/>
    <s v="Bosnia and Herzegovina"/>
    <n v="0"/>
    <x v="11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2"/>
    <s v="BA-2012"/>
    <s v="Rest of the World"/>
    <s v="Europe, Bosnia and Herzegovina"/>
    <s v="Bosnia and Herzegovina"/>
    <n v="0"/>
    <x v="12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3"/>
    <s v="BA-2013"/>
    <s v="Rest of the World"/>
    <s v="Europe, Bosnia and Herzegovina"/>
    <s v="Bosnia and Herzegovina"/>
    <n v="0"/>
    <x v="13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4"/>
    <s v="BA-2014"/>
    <s v="Rest of the World"/>
    <s v="Europe, Bosnia and Herzegovina"/>
    <s v="Bosnia and Herzegovina"/>
    <n v="0"/>
    <x v="14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5"/>
    <s v="BA-2015"/>
    <s v="Rest of the World"/>
    <s v="Europe, Bosnia and Herzegovina"/>
    <s v="Bosnia and Herzegovina"/>
    <n v="0"/>
    <x v="15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6"/>
    <s v="BA-2016"/>
    <s v="Rest of the World"/>
    <s v="Europe, Bosnia and Herzegovina"/>
    <s v="Bosnia and Herzegovina"/>
    <n v="0"/>
    <x v="16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7"/>
    <s v="BA-2017"/>
    <s v="Rest of the World"/>
    <s v="Europe, Bosnia and Herzegovina"/>
    <s v="Bosnia and Herzegovina"/>
    <n v="0"/>
    <x v="17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8"/>
    <s v="BA-2018"/>
    <s v="Rest of the World"/>
    <s v="Europe, Bosnia and Herzegovina"/>
    <s v="Bosnia and Herzegovina"/>
    <n v="0"/>
    <x v="18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19"/>
    <s v="BA-2019"/>
    <s v="Rest of the World"/>
    <s v="Europe, Bosnia and Herzegovina"/>
    <s v="Bosnia and Herzegovina"/>
    <n v="0"/>
    <x v="19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20"/>
    <s v="BA-2020"/>
    <s v="Rest of the World"/>
    <s v="Europe, Bosnia and Herzegovina"/>
    <s v="Bosnia and Herzegovina"/>
    <n v="0"/>
    <x v="20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A"/>
    <x v="0"/>
    <s v="Europe-2021"/>
    <s v="BA-2021"/>
    <s v="Rest of the World"/>
    <s v="Europe, Bosnia and Herzegovina"/>
    <s v="Bosnia and Herzegovina"/>
    <n v="0"/>
    <x v="21"/>
    <n v="0.84969793900000001"/>
    <n v="11.80926331"/>
    <n v="19.07970341"/>
    <n v="11.80926331"/>
    <n v="43235755.980462633"/>
    <n v="17.60119079"/>
    <n v="3661173"/>
    <e v="#N/A"/>
    <e v="#N/A"/>
    <s v="2011-BA"/>
    <e v="#N/A"/>
    <e v="#N/A"/>
    <e v="#N/A"/>
  </r>
  <r>
    <s v="BW"/>
    <x v="1"/>
    <s v="Africa-2000"/>
    <s v="BW-2000"/>
    <s v="Rest of the World"/>
    <s v="Africa, Botswana"/>
    <s v="Botswana"/>
    <n v="0"/>
    <x v="0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1"/>
    <s v="BW-2001"/>
    <s v="Rest of the World"/>
    <s v="Africa, Botswana"/>
    <s v="Botswana"/>
    <n v="0"/>
    <x v="1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2"/>
    <s v="BW-2002"/>
    <s v="Rest of the World"/>
    <s v="Africa, Botswana"/>
    <s v="Botswana"/>
    <n v="0"/>
    <x v="2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3"/>
    <s v="BW-2003"/>
    <s v="Rest of the World"/>
    <s v="Africa, Botswana"/>
    <s v="Botswana"/>
    <n v="0"/>
    <x v="3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4"/>
    <s v="BW-2004"/>
    <s v="Rest of the World"/>
    <s v="Africa, Botswana"/>
    <s v="Botswana"/>
    <n v="0"/>
    <x v="4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5"/>
    <s v="BW-2005"/>
    <s v="Rest of the World"/>
    <s v="Africa, Botswana"/>
    <s v="Botswana"/>
    <n v="0"/>
    <x v="5"/>
    <n v="49.564789740000002"/>
    <n v="23.876775989999999"/>
    <n v="30.021821989999999"/>
    <n v="23.876775989999999"/>
    <n v="40701235.793265626"/>
    <n v="3.678739642"/>
    <n v="1704637"/>
    <e v="#N/A"/>
    <e v="#N/A"/>
    <s v="2002-BW"/>
    <e v="#N/A"/>
    <e v="#N/A"/>
    <e v="#N/A"/>
  </r>
  <r>
    <s v="BW"/>
    <x v="1"/>
    <s v="Africa-2006"/>
    <s v="BW-2006"/>
    <s v="Rest of the World"/>
    <s v="Africa, Botswana"/>
    <s v="Botswana"/>
    <n v="0"/>
    <x v="6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07"/>
    <s v="BW-2007"/>
    <s v="Rest of the World"/>
    <s v="Africa, Botswana"/>
    <s v="Botswana"/>
    <n v="0"/>
    <x v="7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08"/>
    <s v="BW-2008"/>
    <s v="Rest of the World"/>
    <s v="Africa, Botswana"/>
    <s v="Botswana"/>
    <n v="0"/>
    <x v="8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09"/>
    <s v="BW-2009"/>
    <s v="Rest of the World"/>
    <s v="Africa, Botswana"/>
    <s v="Botswana"/>
    <n v="0"/>
    <x v="9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0"/>
    <s v="BW-2010"/>
    <s v="Rest of the World"/>
    <s v="Africa, Botswana"/>
    <s v="Botswana"/>
    <n v="0"/>
    <x v="10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1"/>
    <s v="BW-2011"/>
    <s v="Rest of the World"/>
    <s v="Africa, Botswana"/>
    <s v="Botswana"/>
    <n v="0"/>
    <x v="11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2"/>
    <s v="BW-2012"/>
    <s v="Rest of the World"/>
    <s v="Africa, Botswana"/>
    <s v="Botswana"/>
    <n v="0"/>
    <x v="12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3"/>
    <s v="BW-2013"/>
    <s v="Rest of the World"/>
    <s v="Africa, Botswana"/>
    <s v="Botswana"/>
    <n v="0"/>
    <x v="13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4"/>
    <s v="BW-2014"/>
    <s v="Rest of the World"/>
    <s v="Africa, Botswana"/>
    <s v="Botswana"/>
    <n v="0"/>
    <x v="14"/>
    <n v="36.674215799999999"/>
    <n v="22.72235199"/>
    <n v="30.064809029999999"/>
    <n v="22.72235199"/>
    <n v="44388001.000705048"/>
    <n v="5.157785294"/>
    <n v="1953495"/>
    <e v="#N/A"/>
    <e v="#N/A"/>
    <s v="2009-BW"/>
    <e v="#N/A"/>
    <e v="#N/A"/>
    <e v="#N/A"/>
  </r>
  <r>
    <s v="BW"/>
    <x v="1"/>
    <s v="Africa-2015"/>
    <s v="BW-2015"/>
    <s v="Rest of the World"/>
    <s v="Africa, Botswana"/>
    <s v="Botswana"/>
    <n v="0"/>
    <x v="15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16"/>
    <s v="BW-2016"/>
    <s v="Rest of the World"/>
    <s v="Africa, Botswana"/>
    <s v="Botswana"/>
    <n v="0"/>
    <x v="16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17"/>
    <s v="BW-2017"/>
    <s v="Rest of the World"/>
    <s v="Africa, Botswana"/>
    <s v="Botswana"/>
    <n v="0"/>
    <x v="17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18"/>
    <s v="BW-2018"/>
    <s v="Rest of the World"/>
    <s v="Africa, Botswana"/>
    <s v="Botswana"/>
    <n v="0"/>
    <x v="18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19"/>
    <s v="BW-2019"/>
    <s v="Rest of the World"/>
    <s v="Africa, Botswana"/>
    <s v="Botswana"/>
    <n v="0"/>
    <x v="19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20"/>
    <s v="BW-2020"/>
    <s v="Rest of the World"/>
    <s v="Africa, Botswana"/>
    <s v="Botswana"/>
    <n v="0"/>
    <x v="20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W"/>
    <x v="1"/>
    <s v="Africa-2021"/>
    <s v="BW-2021"/>
    <s v="Rest of the World"/>
    <s v="Africa, Botswana"/>
    <s v="Botswana"/>
    <n v="0"/>
    <x v="21"/>
    <n v="38.0041747"/>
    <n v="19.667180569999999"/>
    <n v="27.66923263"/>
    <n v="19.667180569999999"/>
    <n v="41708504.509688117"/>
    <n v="4.8429549869999997"/>
    <n v="2120716"/>
    <e v="#N/A"/>
    <e v="#N/A"/>
    <s v="2015-BW"/>
    <e v="#N/A"/>
    <e v="#N/A"/>
    <e v="#N/A"/>
  </r>
  <r>
    <s v="BR"/>
    <x v="2"/>
    <s v="Americas-2000"/>
    <s v="BR-2000"/>
    <s v="Rest of the World"/>
    <s v="Americas, Brazil"/>
    <s v="Brazil"/>
    <n v="0"/>
    <x v="0"/>
    <n v="26.212360289999999"/>
    <n v="25.92369498"/>
    <n v="31.331861669999999"/>
    <n v="25.92369498"/>
    <n v="4593576377.784524"/>
    <n v="7.2117072479999997"/>
    <n v="177196051"/>
    <e v="#N/A"/>
    <e v="#N/A"/>
    <s v="2001-BR"/>
    <e v="#N/A"/>
    <e v="#N/A"/>
    <e v="#N/A"/>
  </r>
  <r>
    <s v="BR"/>
    <x v="2"/>
    <s v="Americas-2001"/>
    <s v="BR-2001"/>
    <s v="Rest of the World"/>
    <s v="Americas, Brazil"/>
    <s v="Brazil"/>
    <n v="0"/>
    <x v="1"/>
    <n v="26.212360289999999"/>
    <n v="25.92369498"/>
    <n v="31.331861669999999"/>
    <n v="25.92369498"/>
    <n v="4593576377.784524"/>
    <n v="7.2117072479999997"/>
    <n v="177196051"/>
    <e v="#N/A"/>
    <e v="#N/A"/>
    <s v="2001-BR"/>
    <e v="#N/A"/>
    <e v="#N/A"/>
    <e v="#N/A"/>
  </r>
  <r>
    <s v="BR"/>
    <x v="2"/>
    <s v="Americas-2002"/>
    <s v="BR-2002"/>
    <s v="Rest of the World"/>
    <s v="Americas, Brazil"/>
    <s v="Brazil"/>
    <n v="0"/>
    <x v="2"/>
    <n v="25.329047079999999"/>
    <n v="25.347174750000001"/>
    <n v="31.010602309999999"/>
    <n v="25.347174750000001"/>
    <n v="4550768969.6631441"/>
    <n v="7.3051835120000002"/>
    <n v="179537523"/>
    <e v="#N/A"/>
    <e v="#N/A"/>
    <s v="2002-BR"/>
    <e v="#N/A"/>
    <e v="#N/A"/>
    <e v="#N/A"/>
  </r>
  <r>
    <s v="BR"/>
    <x v="2"/>
    <s v="Americas-2003"/>
    <s v="BR-2003"/>
    <s v="Rest of the World"/>
    <s v="Americas, Brazil"/>
    <s v="Brazil"/>
    <n v="0"/>
    <x v="3"/>
    <n v="26.080441029999999"/>
    <n v="25.286663520000001"/>
    <n v="30.993400600000001"/>
    <n v="25.286663520000001"/>
    <n v="4597349177.8535795"/>
    <n v="7.1054822519999998"/>
    <n v="181809244"/>
    <e v="#N/A"/>
    <e v="#N/A"/>
    <s v="2003-BR"/>
    <e v="#N/A"/>
    <e v="#N/A"/>
    <e v="#N/A"/>
  </r>
  <r>
    <s v="BR"/>
    <x v="2"/>
    <s v="Americas-2004"/>
    <s v="BR-2004"/>
    <s v="Rest of the World"/>
    <s v="Americas, Brazil"/>
    <s v="Brazil"/>
    <n v="0"/>
    <x v="4"/>
    <n v="24.409519790000001"/>
    <n v="24.515511409999998"/>
    <n v="30.494453799999999"/>
    <n v="24.515511409999998"/>
    <n v="4511012935.4384251"/>
    <n v="7.3252701729999998"/>
    <n v="184006479"/>
    <e v="#N/A"/>
    <e v="#N/A"/>
    <s v="2004-BR"/>
    <e v="#N/A"/>
    <e v="#N/A"/>
    <e v="#N/A"/>
  </r>
  <r>
    <s v="BR"/>
    <x v="2"/>
    <s v="Americas-2005"/>
    <s v="BR-2005"/>
    <s v="Rest of the World"/>
    <s v="Americas, Brazil"/>
    <s v="Brazil"/>
    <n v="0"/>
    <x v="5"/>
    <n v="22.347936390000001"/>
    <n v="24.321025779999999"/>
    <n v="30.41607449"/>
    <n v="24.321025779999999"/>
    <n v="4526802192.0248442"/>
    <n v="7.7487808730000003"/>
    <n v="186127108"/>
    <e v="#N/A"/>
    <e v="#N/A"/>
    <s v="2005-BR"/>
    <e v="#N/A"/>
    <e v="#N/A"/>
    <e v="#N/A"/>
  </r>
  <r>
    <s v="BR"/>
    <x v="2"/>
    <s v="Americas-2006"/>
    <s v="BR-2006"/>
    <s v="Rest of the World"/>
    <s v="Americas, Brazil"/>
    <s v="Brazil"/>
    <n v="0"/>
    <x v="6"/>
    <n v="19.40590512"/>
    <n v="23.6148433"/>
    <n v="29.80313992"/>
    <n v="23.6148433"/>
    <n v="4443542555.2707853"/>
    <n v="8.4411988180000002"/>
    <n v="188167353"/>
    <e v="#N/A"/>
    <e v="#N/A"/>
    <s v="2006-BR"/>
    <e v="#N/A"/>
    <e v="#N/A"/>
    <e v="#N/A"/>
  </r>
  <r>
    <s v="BR"/>
    <x v="2"/>
    <s v="Americas-2007"/>
    <s v="BR-2007"/>
    <s v="Rest of the World"/>
    <s v="Americas, Brazil"/>
    <s v="Brazil"/>
    <n v="0"/>
    <x v="7"/>
    <n v="18.006661300000001"/>
    <n v="24.229374020000002"/>
    <n v="30.279512059999998"/>
    <n v="24.229374020000002"/>
    <n v="4606741664.4940395"/>
    <n v="9.0443766219999997"/>
    <n v="190130445"/>
    <e v="#N/A"/>
    <e v="#N/A"/>
    <s v="2007-BR"/>
    <e v="#N/A"/>
    <e v="#N/A"/>
    <e v="#N/A"/>
  </r>
  <r>
    <s v="BR"/>
    <x v="2"/>
    <s v="Americas-2008"/>
    <s v="BR-2008"/>
    <s v="Rest of the World"/>
    <s v="Americas, Brazil"/>
    <s v="Brazil"/>
    <n v="0"/>
    <x v="8"/>
    <n v="15.69300969"/>
    <n v="23.498630840000001"/>
    <n v="29.308977039999998"/>
    <n v="23.498630840000001"/>
    <n v="4512450586.7095642"/>
    <n v="9.6726779040000004"/>
    <n v="192030362"/>
    <e v="#N/A"/>
    <e v="#N/A"/>
    <s v="2008-BR"/>
    <e v="#N/A"/>
    <e v="#N/A"/>
    <e v="#N/A"/>
  </r>
  <r>
    <s v="BR"/>
    <x v="2"/>
    <s v="Americas-2009"/>
    <s v="BR-2009"/>
    <s v="Rest of the World"/>
    <s v="Americas, Brazil"/>
    <s v="Brazil"/>
    <n v="0"/>
    <x v="9"/>
    <n v="14.591988750000001"/>
    <n v="23.377217380000001"/>
    <n v="29.392770259999999"/>
    <n v="23.377217380000001"/>
    <n v="4532526974.4334574"/>
    <n v="10.103860020000001"/>
    <n v="193886505"/>
    <e v="#N/A"/>
    <e v="#N/A"/>
    <s v="2009-BR"/>
    <e v="#N/A"/>
    <e v="#N/A"/>
    <e v="#N/A"/>
  </r>
  <r>
    <s v="BR"/>
    <x v="2"/>
    <s v="Americas-2010"/>
    <s v="BR-2010"/>
    <s v="Rest of the World"/>
    <s v="Americas, Brazil"/>
    <s v="Brazil"/>
    <n v="0"/>
    <x v="10"/>
    <n v="14.591988750000001"/>
    <n v="23.377217380000001"/>
    <n v="29.392770259999999"/>
    <n v="23.377217380000001"/>
    <n v="4532526974.4334574"/>
    <n v="10.103860020000001"/>
    <n v="193886505"/>
    <e v="#N/A"/>
    <e v="#N/A"/>
    <s v="2009-BR"/>
    <e v="#N/A"/>
    <e v="#N/A"/>
    <e v="#N/A"/>
  </r>
  <r>
    <s v="BR"/>
    <x v="2"/>
    <s v="Americas-2011"/>
    <s v="BR-2011"/>
    <s v="Rest of the World"/>
    <s v="Americas, Brazil"/>
    <s v="Brazil"/>
    <n v="0"/>
    <x v="11"/>
    <n v="12.03259195"/>
    <n v="23.109812389999998"/>
    <n v="29.001365320000001"/>
    <n v="23.109812389999998"/>
    <n v="4564523986.806963"/>
    <n v="11.125908839999999"/>
    <n v="197514541"/>
    <e v="#N/A"/>
    <e v="#N/A"/>
    <s v="2011-BR"/>
    <e v="#N/A"/>
    <e v="#N/A"/>
    <e v="#N/A"/>
  </r>
  <r>
    <s v="BR"/>
    <x v="2"/>
    <s v="Americas-2012"/>
    <s v="BR-2012"/>
    <s v="Rest of the World"/>
    <s v="Americas, Brazil"/>
    <s v="Brazil"/>
    <n v="0"/>
    <x v="12"/>
    <n v="10.63241773"/>
    <n v="22.801378329999999"/>
    <n v="29.28862011"/>
    <n v="22.801378329999999"/>
    <n v="4544024941.2531824"/>
    <n v="11.778716559999999"/>
    <n v="199287292"/>
    <e v="#N/A"/>
    <e v="#N/A"/>
    <s v="2012-BR"/>
    <e v="#N/A"/>
    <e v="#N/A"/>
    <e v="#N/A"/>
  </r>
  <r>
    <s v="BR"/>
    <x v="2"/>
    <s v="Americas-2013"/>
    <s v="BR-2013"/>
    <s v="Rest of the World"/>
    <s v="Americas, Brazil"/>
    <s v="Brazil"/>
    <n v="0"/>
    <x v="13"/>
    <n v="9.4838098029999998"/>
    <n v="22.523682999999998"/>
    <n v="28.55536188"/>
    <n v="22.523682999999998"/>
    <n v="4528068973.3144321"/>
    <n v="12.38889526"/>
    <n v="201035904"/>
    <e v="#N/A"/>
    <e v="#N/A"/>
    <s v="2013-BR"/>
    <e v="#N/A"/>
    <e v="#N/A"/>
    <e v="#N/A"/>
  </r>
  <r>
    <s v="BR"/>
    <x v="2"/>
    <s v="Americas-2014"/>
    <s v="BR-2014"/>
    <s v="Rest of the World"/>
    <s v="Americas, Brazil"/>
    <s v="Brazil"/>
    <n v="0"/>
    <x v="14"/>
    <n v="8.6149575489999997"/>
    <n v="22.18864885"/>
    <n v="28.405879049999999"/>
    <n v="22.18864885"/>
    <n v="4499053515.1272945"/>
    <n v="12.816304540000001"/>
    <n v="202763744"/>
    <e v="#N/A"/>
    <e v="#N/A"/>
    <s v="2014-BR"/>
    <e v="#N/A"/>
    <e v="#N/A"/>
    <e v="#N/A"/>
  </r>
  <r>
    <s v="BR"/>
    <x v="2"/>
    <s v="Americas-2015"/>
    <s v="BR-2015"/>
    <s v="Rest of the World"/>
    <s v="Americas, Brazil"/>
    <s v="Brazil"/>
    <n v="0"/>
    <x v="15"/>
    <n v="9.2831991309999999"/>
    <n v="22.450871759999998"/>
    <n v="28.372583250000002"/>
    <n v="22.450871759999998"/>
    <n v="4590569239.850625"/>
    <n v="12.49471561"/>
    <n v="204471759"/>
    <e v="#N/A"/>
    <e v="#N/A"/>
    <s v="2015-BR"/>
    <e v="#N/A"/>
    <e v="#N/A"/>
    <e v="#N/A"/>
  </r>
  <r>
    <s v="BR"/>
    <x v="2"/>
    <s v="Americas-2016"/>
    <s v="BR-2016"/>
    <s v="Rest of the World"/>
    <s v="Americas, Brazil"/>
    <s v="Brazil"/>
    <n v="0"/>
    <x v="16"/>
    <n v="10.6160145"/>
    <n v="23.044740879999999"/>
    <n v="29.031269429999998"/>
    <n v="23.044740879999999"/>
    <n v="4750974204.5489292"/>
    <n v="12.1347828"/>
    <n v="206163056"/>
    <e v="#N/A"/>
    <e v="#N/A"/>
    <s v="2016-BR"/>
    <e v="#N/A"/>
    <e v="#N/A"/>
    <e v="#N/A"/>
  </r>
  <r>
    <s v="BR"/>
    <x v="2"/>
    <s v="Americas-2017"/>
    <s v="BR-2017"/>
    <s v="Rest of the World"/>
    <s v="Americas, Brazil"/>
    <s v="Brazil"/>
    <n v="0"/>
    <x v="17"/>
    <n v="10.99705745"/>
    <n v="23.094253940000002"/>
    <n v="29.40800909"/>
    <n v="23.094253940000002"/>
    <n v="4799767131.871521"/>
    <n v="12.19894056"/>
    <n v="207833825"/>
    <e v="#N/A"/>
    <e v="#N/A"/>
    <s v="2017-BR"/>
    <e v="#N/A"/>
    <e v="#N/A"/>
    <e v="#N/A"/>
  </r>
  <r>
    <s v="BR"/>
    <x v="2"/>
    <s v="Americas-2018"/>
    <s v="BR-2018"/>
    <s v="Rest of the World"/>
    <s v="Americas, Brazil"/>
    <s v="Brazil"/>
    <n v="0"/>
    <x v="18"/>
    <n v="10.88220052"/>
    <n v="23.539378240000001"/>
    <n v="29.478585639999999"/>
    <n v="23.539378240000001"/>
    <n v="4930777553.1555967"/>
    <n v="12.488155770000001"/>
    <n v="209469320"/>
    <e v="#N/A"/>
    <e v="#N/A"/>
    <s v="2018-BR"/>
    <e v="#N/A"/>
    <e v="#N/A"/>
    <e v="#N/A"/>
  </r>
  <r>
    <s v="BR"/>
    <x v="2"/>
    <s v="Americas-2019"/>
    <s v="BR-2019"/>
    <s v="Rest of the World"/>
    <s v="Americas, Brazil"/>
    <s v="Brazil"/>
    <n v="0"/>
    <x v="19"/>
    <n v="10.7549826"/>
    <n v="24.06668955"/>
    <n v="29.821757989999998"/>
    <n v="24.06668955"/>
    <n v="5079263253.4498262"/>
    <n v="12.887687870000001"/>
    <n v="211049519"/>
    <e v="#N/A"/>
    <e v="#N/A"/>
    <s v="2019-BR"/>
    <e v="#N/A"/>
    <e v="#N/A"/>
    <e v="#N/A"/>
  </r>
  <r>
    <s v="BR"/>
    <x v="2"/>
    <s v="Americas-2020"/>
    <s v="BR-2020"/>
    <s v="Rest of the World"/>
    <s v="Americas, Brazil"/>
    <s v="Brazil"/>
    <n v="0"/>
    <x v="20"/>
    <n v="5.3188234860000003"/>
    <n v="18.252724010000001"/>
    <n v="24.362842530000002"/>
    <n v="18.252724010000001"/>
    <n v="3879788228.2057104"/>
    <n v="13.48848572"/>
    <n v="212559409"/>
    <e v="#N/A"/>
    <e v="#N/A"/>
    <s v="2020-BR"/>
    <e v="#N/A"/>
    <e v="#N/A"/>
    <e v="#N/A"/>
  </r>
  <r>
    <s v="BR"/>
    <x v="2"/>
    <s v="Americas-2021"/>
    <s v="BR-2021"/>
    <s v="Rest of the World"/>
    <s v="Americas, Brazil"/>
    <s v="Brazil"/>
    <n v="0"/>
    <x v="21"/>
    <n v="5.3188234860000003"/>
    <n v="18.252724010000001"/>
    <n v="24.362842530000002"/>
    <n v="18.252724010000001"/>
    <n v="3879788228.2057104"/>
    <n v="13.48848572"/>
    <n v="212559409"/>
    <e v="#N/A"/>
    <e v="#N/A"/>
    <s v="2020-BR"/>
    <e v="#N/A"/>
    <e v="#N/A"/>
    <e v="#N/A"/>
  </r>
  <r>
    <s v="BG"/>
    <x v="0"/>
    <s v="Europe-2000"/>
    <s v="BG-2000"/>
    <s v="EU27"/>
    <s v="Europe, Bulgaria"/>
    <s v="Bulgaria"/>
    <n v="0"/>
    <x v="0"/>
    <n v="8.1110068369999997"/>
    <n v="13.580908969999999"/>
    <n v="19.184877329999999"/>
    <n v="19.184877329999999"/>
    <n v="153654406.78855085"/>
    <n v="9.2045756650000001"/>
    <n v="8009142"/>
    <n v="20.383932163124999"/>
    <n v="16.786767663749998"/>
    <s v="2001-BG"/>
    <n v="16"/>
    <n v="17"/>
    <n v="14"/>
  </r>
  <r>
    <s v="BG"/>
    <x v="0"/>
    <s v="Europe-2001"/>
    <s v="BG-2001"/>
    <s v="EU27"/>
    <s v="Europe, Bulgaria"/>
    <s v="Bulgaria"/>
    <n v="0"/>
    <x v="1"/>
    <n v="8.1110068369999997"/>
    <n v="13.580908969999999"/>
    <n v="19.184877329999999"/>
    <n v="19.184877329999999"/>
    <n v="153654406.78855085"/>
    <n v="9.2045756650000001"/>
    <n v="8009142"/>
    <n v="20.383932163124999"/>
    <n v="16.786767663749998"/>
    <s v="2001-BG"/>
    <n v="16"/>
    <n v="17"/>
    <n v="14"/>
  </r>
  <r>
    <s v="BG"/>
    <x v="0"/>
    <s v="Europe-2002"/>
    <s v="BG-2002"/>
    <s v="EU27"/>
    <s v="Europe, Bulgaria"/>
    <s v="Bulgaria"/>
    <n v="0"/>
    <x v="2"/>
    <n v="4.7502448859999999"/>
    <n v="8.4843291070000006"/>
    <n v="13.944662129999999"/>
    <n v="13.944662129999999"/>
    <n v="108424307.96526651"/>
    <n v="8.6476552780000002"/>
    <n v="7775327"/>
    <n v="14.816203513125"/>
    <n v="12.20157936375"/>
    <s v="2003-BG"/>
    <n v="16"/>
    <n v="17"/>
    <n v="14"/>
  </r>
  <r>
    <s v="BG"/>
    <x v="0"/>
    <s v="Europe-2003"/>
    <s v="BG-2003"/>
    <s v="EU27"/>
    <s v="Europe, Bulgaria"/>
    <s v="Bulgaria"/>
    <n v="0"/>
    <x v="3"/>
    <n v="4.7502448859999999"/>
    <n v="8.4843291070000006"/>
    <n v="13.944662129999999"/>
    <n v="13.944662129999999"/>
    <n v="108424307.96526651"/>
    <n v="8.6476552780000002"/>
    <n v="7775327"/>
    <n v="14.816203513125"/>
    <n v="12.20157936375"/>
    <s v="2003-BG"/>
    <n v="16"/>
    <n v="17"/>
    <n v="14"/>
  </r>
  <r>
    <s v="BG"/>
    <x v="0"/>
    <s v="Europe-2004"/>
    <s v="BG-2004"/>
    <s v="EU27"/>
    <s v="Europe, Bulgaria"/>
    <s v="Bulgaria"/>
    <n v="0"/>
    <x v="4"/>
    <n v="4.7502448859999999"/>
    <n v="8.4843291070000006"/>
    <n v="13.944662129999999"/>
    <n v="13.944662129999999"/>
    <n v="108424307.96526651"/>
    <n v="8.6476552780000002"/>
    <n v="7775327"/>
    <n v="14.816203513125"/>
    <n v="12.20157936375"/>
    <s v="2003-BG"/>
    <n v="16"/>
    <n v="17"/>
    <n v="14"/>
  </r>
  <r>
    <s v="BG"/>
    <x v="0"/>
    <s v="Europe-2005"/>
    <s v="BG-2005"/>
    <s v="EU27"/>
    <s v="Europe, Bulgaria"/>
    <s v="Bulgaria"/>
    <n v="0"/>
    <x v="5"/>
    <n v="11.47713018"/>
    <n v="15.846026950000001"/>
    <n v="21.08918276"/>
    <n v="21.08918276"/>
    <n v="160299342.12078071"/>
    <n v="9.5021006749999994"/>
    <n v="7601022"/>
    <n v="22.120718873260873"/>
    <n v="19.82841639934783"/>
    <s v="2006-BG"/>
    <n v="18.399999999999999"/>
    <n v="19.3"/>
    <n v="17.3"/>
  </r>
  <r>
    <s v="BG"/>
    <x v="0"/>
    <s v="Europe-2006"/>
    <s v="BG-2006"/>
    <s v="EU27"/>
    <s v="Europe, Bulgaria"/>
    <s v="Bulgaria"/>
    <n v="0"/>
    <x v="6"/>
    <n v="11.47713018"/>
    <n v="15.846026950000001"/>
    <n v="21.08918276"/>
    <n v="21.08918276"/>
    <n v="160299342.12078071"/>
    <n v="9.5021006749999994"/>
    <n v="7601022"/>
    <n v="22.120718873260873"/>
    <n v="19.82841639934783"/>
    <s v="2006-BG"/>
    <n v="18.399999999999999"/>
    <n v="19.3"/>
    <n v="17.3"/>
  </r>
  <r>
    <s v="BG"/>
    <x v="0"/>
    <s v="Europe-2007"/>
    <s v="BG-2007"/>
    <s v="EU27"/>
    <s v="Europe, Bulgaria"/>
    <s v="Bulgaria"/>
    <n v="0"/>
    <x v="7"/>
    <n v="2.6449394349999999"/>
    <n v="9.2859483090000001"/>
    <n v="15.58303317"/>
    <n v="15.58303317"/>
    <n v="117579252.33286147"/>
    <n v="11.943628820000001"/>
    <n v="7545338"/>
    <n v="16.291352859545455"/>
    <n v="14.803881511499998"/>
    <s v="2007-BG"/>
    <n v="22"/>
    <n v="23"/>
    <n v="20.9"/>
  </r>
  <r>
    <s v="BG"/>
    <x v="0"/>
    <s v="Europe-2008"/>
    <s v="BG-2008"/>
    <s v="EU27"/>
    <s v="Europe, Bulgaria"/>
    <s v="Bulgaria"/>
    <n v="0"/>
    <x v="8"/>
    <n v="3.5144799619999998"/>
    <n v="12.61539264"/>
    <n v="18.864934269999999"/>
    <n v="18.864934269999999"/>
    <n v="141346670.77896547"/>
    <n v="14.656128539999999"/>
    <n v="7492561"/>
    <n v="20.187242746869156"/>
    <n v="17.454471894672899"/>
    <s v="2008-BG"/>
    <n v="21.4"/>
    <n v="22.9"/>
    <n v="19.8"/>
  </r>
  <r>
    <s v="BG"/>
    <x v="0"/>
    <s v="Europe-2009"/>
    <s v="BG-2009"/>
    <s v="EU27"/>
    <s v="Europe, Bulgaria"/>
    <s v="Bulgaria"/>
    <n v="0"/>
    <x v="9"/>
    <n v="3.044910604"/>
    <n v="13.852709300000001"/>
    <n v="19.980320809999998"/>
    <n v="19.980320809999998"/>
    <n v="148742359.39175883"/>
    <n v="15.459045830000001"/>
    <n v="7444443"/>
    <n v="21.721724917293574"/>
    <n v="18.147263854954126"/>
    <s v="2009-BG"/>
    <n v="21.8"/>
    <n v="23.7"/>
    <n v="19.8"/>
  </r>
  <r>
    <s v="BG"/>
    <x v="0"/>
    <s v="Europe-2010"/>
    <s v="BG-2010"/>
    <s v="EU27"/>
    <s v="Europe, Bulgaria"/>
    <s v="Bulgaria"/>
    <n v="0"/>
    <x v="10"/>
    <n v="4.5541156840000001"/>
    <n v="15.07321003"/>
    <n v="21.23453657"/>
    <n v="21.23453657"/>
    <n v="157042117.42255542"/>
    <n v="14.57406591"/>
    <n v="7395599"/>
    <n v="22.875853406328503"/>
    <n v="19.490637431400966"/>
    <s v="2010-BG"/>
    <n v="20.7"/>
    <n v="22.3"/>
    <n v="19"/>
  </r>
  <r>
    <s v="BG"/>
    <x v="0"/>
    <s v="Europe-2011"/>
    <s v="BG-2011"/>
    <s v="EU27"/>
    <s v="Europe, Bulgaria"/>
    <s v="Bulgaria"/>
    <n v="0"/>
    <x v="11"/>
    <n v="5.1116899809999996"/>
    <n v="14.12397726"/>
    <n v="19.896894549999999"/>
    <n v="19.896894549999999"/>
    <n v="146208907.3348124"/>
    <n v="13.782079700000001"/>
    <n v="7348328"/>
    <n v="21.151653665765767"/>
    <n v="18.642135434234234"/>
    <s v="2011-BG"/>
    <n v="22.2"/>
    <n v="23.6"/>
    <n v="20.8"/>
  </r>
  <r>
    <s v="BG"/>
    <x v="0"/>
    <s v="Europe-2012"/>
    <s v="BG-2012"/>
    <s v="EU27"/>
    <s v="Europe, Bulgaria"/>
    <s v="Bulgaria"/>
    <n v="0"/>
    <x v="12"/>
    <n v="5.5298624780000001"/>
    <n v="14.855371610000001"/>
    <n v="20.32892807"/>
    <n v="20.32892807"/>
    <n v="148520871.63947615"/>
    <n v="14.05060316"/>
    <n v="7305888"/>
    <n v="21.863186792264152"/>
    <n v="18.698778177594338"/>
    <s v="2012-BG"/>
    <n v="21.2"/>
    <n v="22.8"/>
    <n v="19.5"/>
  </r>
  <r>
    <s v="BG"/>
    <x v="0"/>
    <s v="Europe-2013"/>
    <s v="BG-2013"/>
    <s v="EU27"/>
    <s v="Europe, Bulgaria"/>
    <s v="Bulgaria"/>
    <n v="0"/>
    <x v="13"/>
    <n v="4.990183976"/>
    <n v="15.967322469999999"/>
    <n v="20.859992070000001"/>
    <n v="20.859992070000001"/>
    <n v="151550241.28763807"/>
    <n v="15.6841144"/>
    <n v="7265115"/>
    <n v="22.051991616857144"/>
    <n v="19.56865922757143"/>
    <s v="2013-BG"/>
    <n v="21"/>
    <n v="22.2"/>
    <n v="19.7"/>
  </r>
  <r>
    <s v="BG"/>
    <x v="0"/>
    <s v="Europe-2014"/>
    <s v="BG-2014"/>
    <s v="EU27"/>
    <s v="Europe, Bulgaria"/>
    <s v="Bulgaria"/>
    <n v="0"/>
    <x v="14"/>
    <n v="3.9464604479999998"/>
    <n v="14.832335840000001"/>
    <n v="20.567969059999999"/>
    <n v="20.567969059999999"/>
    <n v="148581733.27535829"/>
    <n v="16.277571250000001"/>
    <n v="7223938"/>
    <n v="21.322756915412842"/>
    <n v="19.718832722660547"/>
    <s v="2014-BG"/>
    <n v="21.8"/>
    <n v="22.6"/>
    <n v="20.9"/>
  </r>
  <r>
    <s v="BG"/>
    <x v="0"/>
    <s v="Europe-2015"/>
    <s v="BG-2015"/>
    <s v="EU27"/>
    <s v="Europe, Bulgaria"/>
    <s v="Bulgaria"/>
    <n v="0"/>
    <x v="15"/>
    <n v="6.0635174970000003"/>
    <n v="16.325052119999999"/>
    <n v="21.42150376"/>
    <n v="21.42150376"/>
    <n v="153763361.19574615"/>
    <n v="15.4664851"/>
    <n v="7177991"/>
    <n v="23.174172249454546"/>
    <n v="19.474094327272727"/>
    <s v="2015-BG"/>
    <n v="22"/>
    <n v="23.8"/>
    <n v="20"/>
  </r>
  <r>
    <s v="BG"/>
    <x v="0"/>
    <s v="Europe-2016"/>
    <s v="BG-2016"/>
    <s v="EU27"/>
    <s v="Europe, Bulgaria"/>
    <s v="Bulgaria"/>
    <n v="0"/>
    <x v="16"/>
    <n v="4.772338306"/>
    <n v="15.717251279999999"/>
    <n v="21.454318820000001"/>
    <n v="21.454318820000001"/>
    <n v="152922565.68021005"/>
    <n v="17.69778827"/>
    <n v="7127822"/>
    <n v="22.578562600960705"/>
    <n v="20.330075039039301"/>
    <s v="2016-BG"/>
    <n v="22.9"/>
    <n v="24.1"/>
    <n v="21.7"/>
  </r>
  <r>
    <s v="BG"/>
    <x v="0"/>
    <s v="Europe-2017"/>
    <s v="BG-2017"/>
    <s v="EU27"/>
    <s v="Europe, Bulgaria"/>
    <s v="Bulgaria"/>
    <n v="0"/>
    <x v="17"/>
    <n v="3.4537187710000001"/>
    <n v="15.25492184"/>
    <n v="20.644192929999999"/>
    <n v="20.644192929999999"/>
    <n v="146077215.0304547"/>
    <n v="17.449933210000001"/>
    <n v="7075947"/>
    <n v="21.967538630641027"/>
    <n v="19.232624182649573"/>
    <s v="2017-BG"/>
    <n v="23.4"/>
    <n v="24.9"/>
    <n v="21.8"/>
  </r>
  <r>
    <s v="BG"/>
    <x v="0"/>
    <s v="Europe-2018"/>
    <s v="BG-2018"/>
    <s v="EU27"/>
    <s v="Europe, Bulgaria"/>
    <s v="Bulgaria"/>
    <n v="0"/>
    <x v="18"/>
    <n v="2.312903532"/>
    <n v="14.06805877"/>
    <n v="19.928548249999999"/>
    <n v="19.928548249999999"/>
    <n v="139998788.81253523"/>
    <n v="19.614900460000001"/>
    <n v="7025037"/>
    <n v="21.196728593181817"/>
    <n v="18.479199286363635"/>
    <s v="2018-BG"/>
    <n v="22"/>
    <n v="23.4"/>
    <n v="20.399999999999999"/>
  </r>
  <r>
    <s v="BG"/>
    <x v="0"/>
    <s v="Europe-2019"/>
    <s v="BG-2019"/>
    <s v="EU27"/>
    <s v="Europe, Bulgaria"/>
    <s v="Bulgaria"/>
    <n v="0"/>
    <x v="19"/>
    <n v="2.808622197"/>
    <n v="15.125840630000001"/>
    <n v="20.634232470000001"/>
    <n v="20.634232470000001"/>
    <n v="143939474.12915969"/>
    <n v="20.862291330000001"/>
    <n v="6975761"/>
    <n v="22.186365000929204"/>
    <n v="19.082099939070794"/>
    <s v="2019-BG"/>
    <n v="22.6"/>
    <n v="24.3"/>
    <n v="20.9"/>
  </r>
  <r>
    <s v="BG"/>
    <x v="0"/>
    <s v="Europe-2020"/>
    <s v="BG-2020"/>
    <s v="EU27"/>
    <s v="Europe, Bulgaria"/>
    <s v="Bulgaria"/>
    <n v="0"/>
    <x v="20"/>
    <n v="2.808622197"/>
    <n v="15.125840630000001"/>
    <n v="20.634232470000001"/>
    <n v="20.634232470000001"/>
    <n v="143939474.12915969"/>
    <n v="20.862291330000001"/>
    <n v="6975761"/>
    <n v="22.186365000929204"/>
    <n v="19.082099939070794"/>
    <s v="2019-BG"/>
    <n v="22.6"/>
    <n v="24.3"/>
    <n v="20.9"/>
  </r>
  <r>
    <s v="BG"/>
    <x v="0"/>
    <s v="Europe-2021"/>
    <s v="BG-2021"/>
    <s v="EU27"/>
    <s v="Europe, Bulgaria"/>
    <s v="Bulgaria"/>
    <n v="0"/>
    <x v="21"/>
    <n v="2.808622197"/>
    <n v="15.125840630000001"/>
    <n v="20.634232470000001"/>
    <n v="20.634232470000001"/>
    <n v="143939474.12915969"/>
    <n v="20.862291330000001"/>
    <n v="6975761"/>
    <n v="22.186365000929204"/>
    <n v="19.082099939070794"/>
    <s v="2019-BG"/>
    <n v="22.6"/>
    <n v="24.3"/>
    <n v="20.9"/>
  </r>
  <r>
    <s v="BF"/>
    <x v="1"/>
    <s v="Africa-2000"/>
    <s v="BF-2000"/>
    <s v="Rest of the World"/>
    <s v="Africa, Burkina Faso"/>
    <s v="Burkina Faso"/>
    <n v="1"/>
    <x v="0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1"/>
    <s v="BF-2001"/>
    <s v="Rest of the World"/>
    <s v="Africa, Burkina Faso"/>
    <s v="Burkina Faso"/>
    <n v="1"/>
    <x v="1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2"/>
    <s v="BF-2002"/>
    <s v="Rest of the World"/>
    <s v="Africa, Burkina Faso"/>
    <s v="Burkina Faso"/>
    <n v="1"/>
    <x v="2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3"/>
    <s v="BF-2003"/>
    <s v="Rest of the World"/>
    <s v="Africa, Burkina Faso"/>
    <s v="Burkina Faso"/>
    <n v="1"/>
    <x v="3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4"/>
    <s v="BF-2004"/>
    <s v="Rest of the World"/>
    <s v="Africa, Burkina Faso"/>
    <s v="Burkina Faso"/>
    <n v="1"/>
    <x v="4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5"/>
    <s v="BF-2005"/>
    <s v="Rest of the World"/>
    <s v="Africa, Burkina Faso"/>
    <s v="Burkina Faso"/>
    <n v="1"/>
    <x v="5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6"/>
    <s v="BF-2006"/>
    <s v="Rest of the World"/>
    <s v="Africa, Burkina Faso"/>
    <s v="Burkina Faso"/>
    <n v="1"/>
    <x v="6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7"/>
    <s v="BF-2007"/>
    <s v="Rest of the World"/>
    <s v="Africa, Burkina Faso"/>
    <s v="Burkina Faso"/>
    <n v="1"/>
    <x v="7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8"/>
    <s v="BF-2008"/>
    <s v="Rest of the World"/>
    <s v="Africa, Burkina Faso"/>
    <s v="Burkina Faso"/>
    <n v="1"/>
    <x v="8"/>
    <n v="79.193435140000005"/>
    <n v="14.167811329999999"/>
    <n v="20.016822000000001"/>
    <n v="79.193435140000005"/>
    <n v="1002163144.9650874"/>
    <n v="1.8926254490000001"/>
    <n v="12654624"/>
    <e v="#N/A"/>
    <e v="#N/A"/>
    <s v="2003-BF"/>
    <e v="#N/A"/>
    <e v="#N/A"/>
    <e v="#N/A"/>
  </r>
  <r>
    <s v="BF"/>
    <x v="1"/>
    <s v="Africa-2009"/>
    <s v="BF-2009"/>
    <s v="Rest of the World"/>
    <s v="Africa, Burkina Faso"/>
    <s v="Burkina Faso"/>
    <n v="1"/>
    <x v="9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0"/>
    <s v="BF-2010"/>
    <s v="Rest of the World"/>
    <s v="Africa, Burkina Faso"/>
    <s v="Burkina Faso"/>
    <n v="1"/>
    <x v="10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1"/>
    <s v="BF-2011"/>
    <s v="Rest of the World"/>
    <s v="Africa, Burkina Faso"/>
    <s v="Burkina Faso"/>
    <n v="1"/>
    <x v="11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2"/>
    <s v="BF-2012"/>
    <s v="Rest of the World"/>
    <s v="Africa, Burkina Faso"/>
    <s v="Burkina Faso"/>
    <n v="1"/>
    <x v="12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3"/>
    <s v="BF-2013"/>
    <s v="Rest of the World"/>
    <s v="Africa, Burkina Faso"/>
    <s v="Burkina Faso"/>
    <n v="1"/>
    <x v="13"/>
    <n v="79.990718580000006"/>
    <n v="11.626163500000001"/>
    <n v="18.874656229999999"/>
    <n v="79.990718580000006"/>
    <n v="1211147309.1102009"/>
    <n v="2.0532245499999999"/>
    <n v="15141098"/>
    <e v="#N/A"/>
    <e v="#N/A"/>
    <s v="2009-BF"/>
    <e v="#N/A"/>
    <e v="#N/A"/>
    <e v="#N/A"/>
  </r>
  <r>
    <s v="BF"/>
    <x v="1"/>
    <s v="Africa-2014"/>
    <s v="BF-2014"/>
    <s v="Rest of the World"/>
    <s v="Africa, Burkina Faso"/>
    <s v="Burkina Faso"/>
    <n v="1"/>
    <x v="14"/>
    <n v="74.228349679999994"/>
    <n v="5.3628811350000003"/>
    <n v="12.1449675"/>
    <n v="74.228349679999994"/>
    <n v="1305381910.0946207"/>
    <n v="2.4483567370000001"/>
    <n v="17586029"/>
    <e v="#N/A"/>
    <e v="#N/A"/>
    <s v="2014-BF"/>
    <e v="#N/A"/>
    <e v="#N/A"/>
    <e v="#N/A"/>
  </r>
  <r>
    <s v="BF"/>
    <x v="1"/>
    <s v="Africa-2015"/>
    <s v="BF-2015"/>
    <s v="Rest of the World"/>
    <s v="Africa, Burkina Faso"/>
    <s v="Burkina Faso"/>
    <n v="1"/>
    <x v="15"/>
    <n v="74.228349679999994"/>
    <n v="5.3628811350000003"/>
    <n v="12.1449675"/>
    <n v="74.228349679999994"/>
    <n v="1305381910.0946207"/>
    <n v="2.4483567370000001"/>
    <n v="17586029"/>
    <e v="#N/A"/>
    <e v="#N/A"/>
    <s v="2014-BF"/>
    <e v="#N/A"/>
    <e v="#N/A"/>
    <e v="#N/A"/>
  </r>
  <r>
    <s v="BF"/>
    <x v="1"/>
    <s v="Africa-2016"/>
    <s v="BF-2016"/>
    <s v="Rest of the World"/>
    <s v="Africa, Burkina Faso"/>
    <s v="Burkina Faso"/>
    <n v="1"/>
    <x v="16"/>
    <n v="74.228349679999994"/>
    <n v="5.3628811350000003"/>
    <n v="12.1449675"/>
    <n v="74.228349679999994"/>
    <n v="1305381910.0946207"/>
    <n v="2.4483567370000001"/>
    <n v="17586029"/>
    <e v="#N/A"/>
    <e v="#N/A"/>
    <s v="2014-BF"/>
    <e v="#N/A"/>
    <e v="#N/A"/>
    <e v="#N/A"/>
  </r>
  <r>
    <s v="BF"/>
    <x v="1"/>
    <s v="Africa-2017"/>
    <s v="BF-2017"/>
    <s v="Rest of the World"/>
    <s v="Africa, Burkina Faso"/>
    <s v="Burkina Faso"/>
    <n v="1"/>
    <x v="17"/>
    <n v="74.228349679999994"/>
    <n v="5.3628811350000003"/>
    <n v="12.1449675"/>
    <n v="74.228349679999994"/>
    <n v="1305381910.0946207"/>
    <n v="2.4483567370000001"/>
    <n v="17586029"/>
    <e v="#N/A"/>
    <e v="#N/A"/>
    <s v="2014-BF"/>
    <e v="#N/A"/>
    <e v="#N/A"/>
    <e v="#N/A"/>
  </r>
  <r>
    <s v="BF"/>
    <x v="1"/>
    <s v="Africa-2018"/>
    <s v="BF-2018"/>
    <s v="Rest of the World"/>
    <s v="Africa, Burkina Faso"/>
    <s v="Burkina Faso"/>
    <n v="1"/>
    <x v="18"/>
    <n v="59.820068040000002"/>
    <n v="12.380608540000001"/>
    <n v="20.48312615"/>
    <n v="59.820068040000002"/>
    <n v="1181534040.0097468"/>
    <n v="2.9970060599999999"/>
    <n v="19751466"/>
    <e v="#N/A"/>
    <e v="#N/A"/>
    <s v="2018-BF"/>
    <e v="#N/A"/>
    <e v="#N/A"/>
    <e v="#N/A"/>
  </r>
  <r>
    <s v="BF"/>
    <x v="1"/>
    <s v="Africa-2019"/>
    <s v="BF-2019"/>
    <s v="Rest of the World"/>
    <s v="Africa, Burkina Faso"/>
    <s v="Burkina Faso"/>
    <n v="1"/>
    <x v="19"/>
    <n v="59.820068040000002"/>
    <n v="12.380608540000001"/>
    <n v="20.48312615"/>
    <n v="59.820068040000002"/>
    <n v="1181534040.0097468"/>
    <n v="2.9970060599999999"/>
    <n v="19751466"/>
    <e v="#N/A"/>
    <e v="#N/A"/>
    <s v="2018-BF"/>
    <e v="#N/A"/>
    <e v="#N/A"/>
    <e v="#N/A"/>
  </r>
  <r>
    <s v="BF"/>
    <x v="1"/>
    <s v="Africa-2020"/>
    <s v="BF-2020"/>
    <s v="Rest of the World"/>
    <s v="Africa, Burkina Faso"/>
    <s v="Burkina Faso"/>
    <n v="1"/>
    <x v="20"/>
    <n v="59.820068040000002"/>
    <n v="12.380608540000001"/>
    <n v="20.48312615"/>
    <n v="59.820068040000002"/>
    <n v="1181534040.0097468"/>
    <n v="2.9970060599999999"/>
    <n v="19751466"/>
    <e v="#N/A"/>
    <e v="#N/A"/>
    <s v="2018-BF"/>
    <e v="#N/A"/>
    <e v="#N/A"/>
    <e v="#N/A"/>
  </r>
  <r>
    <s v="BF"/>
    <x v="1"/>
    <s v="Africa-2021"/>
    <s v="BF-2021"/>
    <s v="Rest of the World"/>
    <s v="Africa, Burkina Faso"/>
    <s v="Burkina Faso"/>
    <n v="1"/>
    <x v="21"/>
    <n v="59.820068040000002"/>
    <n v="12.380608540000001"/>
    <n v="20.48312615"/>
    <n v="59.820068040000002"/>
    <n v="1181534040.0097468"/>
    <n v="2.9970060599999999"/>
    <n v="19751466"/>
    <e v="#N/A"/>
    <e v="#N/A"/>
    <s v="2018-BF"/>
    <e v="#N/A"/>
    <e v="#N/A"/>
    <e v="#N/A"/>
  </r>
  <r>
    <s v="BI"/>
    <x v="1"/>
    <s v="Africa-2000"/>
    <s v="BI-2000"/>
    <s v="Rest of the World"/>
    <s v="Africa, Burundi"/>
    <s v="Burundi"/>
    <n v="1"/>
    <x v="0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1"/>
    <s v="BI-2001"/>
    <s v="Rest of the World"/>
    <s v="Africa, Burundi"/>
    <s v="Burundi"/>
    <n v="1"/>
    <x v="1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2"/>
    <s v="BI-2002"/>
    <s v="Rest of the World"/>
    <s v="Africa, Burundi"/>
    <s v="Burundi"/>
    <n v="1"/>
    <x v="2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3"/>
    <s v="BI-2003"/>
    <s v="Rest of the World"/>
    <s v="Africa, Burundi"/>
    <s v="Burundi"/>
    <n v="1"/>
    <x v="3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4"/>
    <s v="BI-2004"/>
    <s v="Rest of the World"/>
    <s v="Africa, Burundi"/>
    <s v="Burundi"/>
    <n v="1"/>
    <x v="4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5"/>
    <s v="BI-2005"/>
    <s v="Rest of the World"/>
    <s v="Africa, Burundi"/>
    <s v="Burundi"/>
    <n v="1"/>
    <x v="5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6"/>
    <s v="BI-2006"/>
    <s v="Rest of the World"/>
    <s v="Africa, Burundi"/>
    <s v="Burundi"/>
    <n v="1"/>
    <x v="6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7"/>
    <s v="BI-2007"/>
    <s v="Rest of the World"/>
    <s v="Africa, Burundi"/>
    <s v="Burundi"/>
    <n v="1"/>
    <x v="7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8"/>
    <s v="BI-2008"/>
    <s v="Rest of the World"/>
    <s v="Africa, Burundi"/>
    <s v="Burundi"/>
    <n v="1"/>
    <x v="8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09"/>
    <s v="BI-2009"/>
    <s v="Rest of the World"/>
    <s v="Africa, Burundi"/>
    <s v="Burundi"/>
    <n v="1"/>
    <x v="9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10"/>
    <s v="BI-2010"/>
    <s v="Rest of the World"/>
    <s v="Africa, Burundi"/>
    <s v="Burundi"/>
    <n v="1"/>
    <x v="10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11"/>
    <s v="BI-2011"/>
    <s v="Rest of the World"/>
    <s v="Africa, Burundi"/>
    <s v="Burundi"/>
    <n v="1"/>
    <x v="11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12"/>
    <s v="BI-2012"/>
    <s v="Rest of the World"/>
    <s v="Africa, Burundi"/>
    <s v="Burundi"/>
    <n v="1"/>
    <x v="12"/>
    <n v="90.489854460000004"/>
    <n v="2.9059517079999999"/>
    <n v="10.404581950000001"/>
    <n v="90.489854460000004"/>
    <n v="688433239.25351107"/>
    <n v="1.5327443380000001"/>
    <n v="7607850"/>
    <e v="#N/A"/>
    <e v="#N/A"/>
    <s v="2006-BI"/>
    <e v="#N/A"/>
    <e v="#N/A"/>
    <e v="#N/A"/>
  </r>
  <r>
    <s v="BI"/>
    <x v="1"/>
    <s v="Africa-2013"/>
    <s v="BI-2013"/>
    <s v="Rest of the World"/>
    <s v="Africa, Burundi"/>
    <s v="Burundi"/>
    <n v="1"/>
    <x v="13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4"/>
    <s v="BI-2014"/>
    <s v="Rest of the World"/>
    <s v="Africa, Burundi"/>
    <s v="Burundi"/>
    <n v="1"/>
    <x v="14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5"/>
    <s v="BI-2015"/>
    <s v="Rest of the World"/>
    <s v="Africa, Burundi"/>
    <s v="Burundi"/>
    <n v="1"/>
    <x v="15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6"/>
    <s v="BI-2016"/>
    <s v="Rest of the World"/>
    <s v="Africa, Burundi"/>
    <s v="Burundi"/>
    <n v="1"/>
    <x v="16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7"/>
    <s v="BI-2017"/>
    <s v="Rest of the World"/>
    <s v="Africa, Burundi"/>
    <s v="Burundi"/>
    <n v="1"/>
    <x v="17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8"/>
    <s v="BI-2018"/>
    <s v="Rest of the World"/>
    <s v="Africa, Burundi"/>
    <s v="Burundi"/>
    <n v="1"/>
    <x v="18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19"/>
    <s v="BI-2019"/>
    <s v="Rest of the World"/>
    <s v="Africa, Burundi"/>
    <s v="Burundi"/>
    <n v="1"/>
    <x v="19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20"/>
    <s v="BI-2020"/>
    <s v="Rest of the World"/>
    <s v="Africa, Burundi"/>
    <s v="Burundi"/>
    <n v="1"/>
    <x v="20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BI"/>
    <x v="1"/>
    <s v="Africa-2021"/>
    <s v="BI-2021"/>
    <s v="Rest of the World"/>
    <s v="Africa, Burundi"/>
    <s v="Burundi"/>
    <n v="1"/>
    <x v="21"/>
    <n v="86.665099990000002"/>
    <n v="11.19457412"/>
    <n v="18.555372460000001"/>
    <n v="86.665099990000002"/>
    <n v="826811226.76479697"/>
    <n v="1.7007564900000001"/>
    <n v="9540302"/>
    <e v="#N/A"/>
    <e v="#N/A"/>
    <s v="2013-BI"/>
    <e v="#N/A"/>
    <e v="#N/A"/>
    <e v="#N/A"/>
  </r>
  <r>
    <s v="CM"/>
    <x v="1"/>
    <s v="Africa-2000"/>
    <s v="CM-2000"/>
    <s v="Rest of the World"/>
    <s v="Africa, Cameroon"/>
    <s v="Cameroon"/>
    <n v="0"/>
    <x v="0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1"/>
    <s v="CM-2001"/>
    <s v="Rest of the World"/>
    <s v="Africa, Cameroon"/>
    <s v="Cameroon"/>
    <n v="0"/>
    <x v="1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2"/>
    <s v="CM-2002"/>
    <s v="Rest of the World"/>
    <s v="Africa, Cameroon"/>
    <s v="Cameroon"/>
    <n v="0"/>
    <x v="2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3"/>
    <s v="CM-2003"/>
    <s v="Rest of the World"/>
    <s v="Africa, Cameroon"/>
    <s v="Cameroon"/>
    <n v="0"/>
    <x v="3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4"/>
    <s v="CM-2004"/>
    <s v="Rest of the World"/>
    <s v="Africa, Cameroon"/>
    <s v="Cameroon"/>
    <n v="0"/>
    <x v="4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5"/>
    <s v="CM-2005"/>
    <s v="Rest of the World"/>
    <s v="Africa, Cameroon"/>
    <s v="Cameroon"/>
    <n v="0"/>
    <x v="5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6"/>
    <s v="CM-2006"/>
    <s v="Rest of the World"/>
    <s v="Africa, Cameroon"/>
    <s v="Cameroon"/>
    <n v="0"/>
    <x v="6"/>
    <n v="55.793222710000002"/>
    <n v="13.22607127"/>
    <n v="21.36085533"/>
    <n v="13.22607127"/>
    <n v="210676898.9134157"/>
    <n v="3.3054842999999998"/>
    <n v="15928910"/>
    <e v="#N/A"/>
    <e v="#N/A"/>
    <s v="2001-CM"/>
    <e v="#N/A"/>
    <e v="#N/A"/>
    <e v="#N/A"/>
  </r>
  <r>
    <s v="CM"/>
    <x v="1"/>
    <s v="Africa-2007"/>
    <s v="CM-2007"/>
    <s v="Rest of the World"/>
    <s v="Africa, Cameroon"/>
    <s v="Cameroon"/>
    <n v="0"/>
    <x v="7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08"/>
    <s v="CM-2008"/>
    <s v="Rest of the World"/>
    <s v="Africa, Cameroon"/>
    <s v="Cameroon"/>
    <n v="0"/>
    <x v="8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09"/>
    <s v="CM-2009"/>
    <s v="Rest of the World"/>
    <s v="Africa, Cameroon"/>
    <s v="Cameroon"/>
    <n v="0"/>
    <x v="9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0"/>
    <s v="CM-2010"/>
    <s v="Rest of the World"/>
    <s v="Africa, Cameroon"/>
    <s v="Cameroon"/>
    <n v="0"/>
    <x v="10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1"/>
    <s v="CM-2011"/>
    <s v="Rest of the World"/>
    <s v="Africa, Cameroon"/>
    <s v="Cameroon"/>
    <n v="0"/>
    <x v="11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2"/>
    <s v="CM-2012"/>
    <s v="Rest of the World"/>
    <s v="Africa, Cameroon"/>
    <s v="Cameroon"/>
    <n v="0"/>
    <x v="12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3"/>
    <s v="CM-2013"/>
    <s v="Rest of the World"/>
    <s v="Africa, Cameroon"/>
    <s v="Cameroon"/>
    <n v="0"/>
    <x v="13"/>
    <n v="58.452040539999999"/>
    <n v="15.755971389999999"/>
    <n v="23.8813505"/>
    <n v="15.755971389999999"/>
    <n v="295113803.07460338"/>
    <n v="3.0544020010000001"/>
    <n v="18730283"/>
    <e v="#N/A"/>
    <e v="#N/A"/>
    <s v="2007-CM"/>
    <e v="#N/A"/>
    <e v="#N/A"/>
    <e v="#N/A"/>
  </r>
  <r>
    <s v="CM"/>
    <x v="1"/>
    <s v="Africa-2014"/>
    <s v="CM-2014"/>
    <s v="Rest of the World"/>
    <s v="Africa, Cameroon"/>
    <s v="Cameroon"/>
    <n v="0"/>
    <x v="14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5"/>
    <s v="CM-2015"/>
    <s v="Rest of the World"/>
    <s v="Africa, Cameroon"/>
    <s v="Cameroon"/>
    <n v="0"/>
    <x v="15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6"/>
    <s v="CM-2016"/>
    <s v="Rest of the World"/>
    <s v="Africa, Cameroon"/>
    <s v="Cameroon"/>
    <n v="0"/>
    <x v="16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7"/>
    <s v="CM-2017"/>
    <s v="Rest of the World"/>
    <s v="Africa, Cameroon"/>
    <s v="Cameroon"/>
    <n v="0"/>
    <x v="17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8"/>
    <s v="CM-2018"/>
    <s v="Rest of the World"/>
    <s v="Africa, Cameroon"/>
    <s v="Cameroon"/>
    <n v="0"/>
    <x v="18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19"/>
    <s v="CM-2019"/>
    <s v="Rest of the World"/>
    <s v="Africa, Cameroon"/>
    <s v="Cameroon"/>
    <n v="0"/>
    <x v="19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20"/>
    <s v="CM-2020"/>
    <s v="Rest of the World"/>
    <s v="Africa, Cameroon"/>
    <s v="Cameroon"/>
    <n v="0"/>
    <x v="20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M"/>
    <x v="1"/>
    <s v="Africa-2021"/>
    <s v="CM-2021"/>
    <s v="Rest of the World"/>
    <s v="Africa, Cameroon"/>
    <s v="Cameroon"/>
    <n v="0"/>
    <x v="21"/>
    <n v="46.977147430000002"/>
    <n v="21.731722779999998"/>
    <n v="28.734450219999999"/>
    <n v="21.731722779999998"/>
    <n v="492915741.53271133"/>
    <n v="3.8891549740000002"/>
    <n v="22681853"/>
    <e v="#N/A"/>
    <e v="#N/A"/>
    <s v="2014-CM"/>
    <e v="#N/A"/>
    <e v="#N/A"/>
    <e v="#N/A"/>
  </r>
  <r>
    <s v="CA"/>
    <x v="2"/>
    <s v="Americas-2000"/>
    <s v="CA-2000"/>
    <s v="Rest of the World"/>
    <s v="Americas, Canada"/>
    <s v="Canada"/>
    <n v="0"/>
    <x v="0"/>
    <n v="0.49913945999999998"/>
    <n v="13.49544583"/>
    <n v="19.485499699999998"/>
    <n v="13.49544583"/>
    <n v="414117606.96900588"/>
    <n v="42.651268960000003"/>
    <n v="30685730"/>
    <e v="#N/A"/>
    <e v="#N/A"/>
    <s v="2000-CA"/>
    <e v="#N/A"/>
    <e v="#N/A"/>
    <e v="#N/A"/>
  </r>
  <r>
    <s v="CA"/>
    <x v="2"/>
    <s v="Americas-2001"/>
    <s v="CA-2001"/>
    <s v="Rest of the World"/>
    <s v="Americas, Canada"/>
    <s v="Canada"/>
    <n v="0"/>
    <x v="1"/>
    <n v="0.49913945999999998"/>
    <n v="13.49544583"/>
    <n v="19.485499699999998"/>
    <n v="13.49544583"/>
    <n v="414117606.96900588"/>
    <n v="42.651268960000003"/>
    <n v="30685730"/>
    <e v="#N/A"/>
    <e v="#N/A"/>
    <s v="2000-CA"/>
    <e v="#N/A"/>
    <e v="#N/A"/>
    <e v="#N/A"/>
  </r>
  <r>
    <s v="CA"/>
    <x v="2"/>
    <s v="Americas-2002"/>
    <s v="CA-2002"/>
    <s v="Rest of the World"/>
    <s v="Americas, Canada"/>
    <s v="Canada"/>
    <n v="0"/>
    <x v="2"/>
    <n v="0.49913945999999998"/>
    <n v="13.49544583"/>
    <n v="19.485499699999998"/>
    <n v="13.49544583"/>
    <n v="414117606.96900588"/>
    <n v="42.651268960000003"/>
    <n v="30685730"/>
    <e v="#N/A"/>
    <e v="#N/A"/>
    <s v="2000-CA"/>
    <e v="#N/A"/>
    <e v="#N/A"/>
    <e v="#N/A"/>
  </r>
  <r>
    <s v="CA"/>
    <x v="2"/>
    <s v="Americas-2003"/>
    <s v="CA-2003"/>
    <s v="Rest of the World"/>
    <s v="Americas, Canada"/>
    <s v="Canada"/>
    <n v="0"/>
    <x v="3"/>
    <n v="0.49913945999999998"/>
    <n v="13.49544583"/>
    <n v="19.485499699999998"/>
    <n v="13.49544583"/>
    <n v="414117606.96900588"/>
    <n v="42.651268960000003"/>
    <n v="30685730"/>
    <e v="#N/A"/>
    <e v="#N/A"/>
    <s v="2000-CA"/>
    <e v="#N/A"/>
    <e v="#N/A"/>
    <e v="#N/A"/>
  </r>
  <r>
    <s v="CA"/>
    <x v="2"/>
    <s v="Americas-2004"/>
    <s v="CA-2004"/>
    <s v="Rest of the World"/>
    <s v="Americas, Canada"/>
    <s v="Canada"/>
    <n v="0"/>
    <x v="4"/>
    <n v="0.24355848499999999"/>
    <n v="13.74993654"/>
    <n v="19.995937229999999"/>
    <n v="13.74993654"/>
    <n v="439181979.29603368"/>
    <n v="45.599005480000002"/>
    <n v="31940655"/>
    <e v="#N/A"/>
    <e v="#N/A"/>
    <s v="2004-CA"/>
    <e v="#N/A"/>
    <e v="#N/A"/>
    <e v="#N/A"/>
  </r>
  <r>
    <s v="CA"/>
    <x v="2"/>
    <s v="Americas-2005"/>
    <s v="CA-2005"/>
    <s v="Rest of the World"/>
    <s v="Americas, Canada"/>
    <s v="Canada"/>
    <n v="0"/>
    <x v="5"/>
    <n v="0.24355848499999999"/>
    <n v="13.74993654"/>
    <n v="19.995937229999999"/>
    <n v="13.74993654"/>
    <n v="439181979.29603368"/>
    <n v="45.599005480000002"/>
    <n v="31940655"/>
    <e v="#N/A"/>
    <e v="#N/A"/>
    <s v="2004-CA"/>
    <e v="#N/A"/>
    <e v="#N/A"/>
    <e v="#N/A"/>
  </r>
  <r>
    <s v="CA"/>
    <x v="2"/>
    <s v="Americas-2006"/>
    <s v="CA-2006"/>
    <s v="Rest of the World"/>
    <s v="Americas, Canada"/>
    <s v="Canada"/>
    <n v="0"/>
    <x v="6"/>
    <n v="0.24355848499999999"/>
    <n v="13.74993654"/>
    <n v="19.995937229999999"/>
    <n v="13.74993654"/>
    <n v="439181979.29603368"/>
    <n v="45.599005480000002"/>
    <n v="31940655"/>
    <e v="#N/A"/>
    <e v="#N/A"/>
    <s v="2004-CA"/>
    <e v="#N/A"/>
    <e v="#N/A"/>
    <e v="#N/A"/>
  </r>
  <r>
    <s v="CA"/>
    <x v="2"/>
    <s v="Americas-2007"/>
    <s v="CA-2007"/>
    <s v="Rest of the World"/>
    <s v="Americas, Canada"/>
    <s v="Canada"/>
    <n v="0"/>
    <x v="7"/>
    <n v="0.248252421"/>
    <n v="12.49116727"/>
    <n v="18.997826539999998"/>
    <n v="12.49116727"/>
    <n v="410822312.62221175"/>
    <n v="49.393218470000001"/>
    <n v="32889025"/>
    <e v="#N/A"/>
    <e v="#N/A"/>
    <s v="2007-CA"/>
    <e v="#N/A"/>
    <e v="#N/A"/>
    <e v="#N/A"/>
  </r>
  <r>
    <s v="CA"/>
    <x v="2"/>
    <s v="Americas-2008"/>
    <s v="CA-2008"/>
    <s v="Rest of the World"/>
    <s v="Americas, Canada"/>
    <s v="Canada"/>
    <n v="0"/>
    <x v="8"/>
    <n v="0.248252421"/>
    <n v="12.49116727"/>
    <n v="18.997826539999998"/>
    <n v="12.49116727"/>
    <n v="410822312.62221175"/>
    <n v="49.393218470000001"/>
    <n v="32889025"/>
    <e v="#N/A"/>
    <e v="#N/A"/>
    <s v="2007-CA"/>
    <e v="#N/A"/>
    <e v="#N/A"/>
    <e v="#N/A"/>
  </r>
  <r>
    <s v="CA"/>
    <x v="2"/>
    <s v="Americas-2009"/>
    <s v="CA-2009"/>
    <s v="Rest of the World"/>
    <s v="Americas, Canada"/>
    <s v="Canada"/>
    <n v="0"/>
    <x v="9"/>
    <n v="0.248252421"/>
    <n v="12.49116727"/>
    <n v="18.997826539999998"/>
    <n v="12.49116727"/>
    <n v="410822312.62221175"/>
    <n v="49.393218470000001"/>
    <n v="32889025"/>
    <e v="#N/A"/>
    <e v="#N/A"/>
    <s v="2007-CA"/>
    <e v="#N/A"/>
    <e v="#N/A"/>
    <e v="#N/A"/>
  </r>
  <r>
    <s v="CA"/>
    <x v="2"/>
    <s v="Americas-2010"/>
    <s v="CA-2010"/>
    <s v="Rest of the World"/>
    <s v="Americas, Canada"/>
    <s v="Canada"/>
    <n v="0"/>
    <x v="10"/>
    <n v="0.24883100399999999"/>
    <n v="13.24876141"/>
    <n v="19.747235209999999"/>
    <n v="13.24876141"/>
    <n v="450522661.13453352"/>
    <n v="50.962988000000003"/>
    <n v="34004889"/>
    <e v="#N/A"/>
    <e v="#N/A"/>
    <s v="2010-CA"/>
    <e v="#N/A"/>
    <e v="#N/A"/>
    <e v="#N/A"/>
  </r>
  <r>
    <s v="CA"/>
    <x v="2"/>
    <s v="Americas-2011"/>
    <s v="CA-2011"/>
    <s v="Rest of the World"/>
    <s v="Americas, Canada"/>
    <s v="Canada"/>
    <n v="0"/>
    <x v="11"/>
    <n v="0.24883100399999999"/>
    <n v="13.24876141"/>
    <n v="19.747235209999999"/>
    <n v="13.24876141"/>
    <n v="450522661.13453352"/>
    <n v="50.962988000000003"/>
    <n v="34004889"/>
    <e v="#N/A"/>
    <e v="#N/A"/>
    <s v="2010-CA"/>
    <e v="#N/A"/>
    <e v="#N/A"/>
    <e v="#N/A"/>
  </r>
  <r>
    <s v="CA"/>
    <x v="2"/>
    <s v="Americas-2012"/>
    <s v="CA-2012"/>
    <s v="Rest of the World"/>
    <s v="Americas, Canada"/>
    <s v="Canada"/>
    <n v="0"/>
    <x v="12"/>
    <n v="0.49764221400000003"/>
    <n v="14.247964939999999"/>
    <n v="20.990249240000001"/>
    <n v="14.247964939999999"/>
    <n v="494607017.97537667"/>
    <n v="52.571739090000001"/>
    <n v="34714222"/>
    <e v="#N/A"/>
    <e v="#N/A"/>
    <s v="2012-CA"/>
    <e v="#N/A"/>
    <e v="#N/A"/>
    <e v="#N/A"/>
  </r>
  <r>
    <s v="CA"/>
    <x v="2"/>
    <s v="Americas-2013"/>
    <s v="CA-2013"/>
    <s v="Rest of the World"/>
    <s v="Americas, Canada"/>
    <s v="Canada"/>
    <n v="0"/>
    <x v="13"/>
    <n v="0.49648544500000003"/>
    <n v="14.748209210000001"/>
    <n v="20.742843300000001"/>
    <n v="14.748209210000001"/>
    <n v="517410745.29680634"/>
    <n v="53.529932819999999"/>
    <n v="35082954"/>
    <e v="#N/A"/>
    <e v="#N/A"/>
    <s v="2013-CA"/>
    <e v="#N/A"/>
    <e v="#N/A"/>
    <e v="#N/A"/>
  </r>
  <r>
    <s v="CA"/>
    <x v="2"/>
    <s v="Americas-2014"/>
    <s v="CA-2014"/>
    <s v="Rest of the World"/>
    <s v="Americas, Canada"/>
    <s v="Canada"/>
    <n v="0"/>
    <x v="14"/>
    <n v="0.49497858500000003"/>
    <n v="13.742908590000001"/>
    <n v="19.749437489999998"/>
    <n v="13.742908590000001"/>
    <n v="487013429.86906666"/>
    <n v="53.804524669999999"/>
    <n v="35437435"/>
    <e v="#N/A"/>
    <e v="#N/A"/>
    <s v="2014-CA"/>
    <e v="#N/A"/>
    <e v="#N/A"/>
    <e v="#N/A"/>
  </r>
  <r>
    <s v="CA"/>
    <x v="2"/>
    <s v="Americas-2015"/>
    <s v="CA-2015"/>
    <s v="Rest of the World"/>
    <s v="Americas, Canada"/>
    <s v="Canada"/>
    <n v="0"/>
    <x v="15"/>
    <n v="0.49591716499999999"/>
    <n v="13.73900253"/>
    <n v="20.247835689999999"/>
    <n v="13.73900253"/>
    <n v="490522343.34035724"/>
    <n v="53.678289929999998"/>
    <n v="35702908"/>
    <e v="#N/A"/>
    <e v="#N/A"/>
    <s v="2015-CA"/>
    <e v="#N/A"/>
    <e v="#N/A"/>
    <e v="#N/A"/>
  </r>
  <r>
    <s v="CA"/>
    <x v="2"/>
    <s v="Americas-2016"/>
    <s v="CA-2016"/>
    <s v="Rest of the World"/>
    <s v="Americas, Canada"/>
    <s v="Canada"/>
    <n v="0"/>
    <x v="16"/>
    <n v="0.49981260799999999"/>
    <n v="12.74920214"/>
    <n v="19.749106990000001"/>
    <n v="12.74920214"/>
    <n v="460367148.93470216"/>
    <n v="53.846062500000002"/>
    <n v="36109487"/>
    <e v="#N/A"/>
    <e v="#N/A"/>
    <s v="2016-CA"/>
    <e v="#N/A"/>
    <e v="#N/A"/>
    <e v="#N/A"/>
  </r>
  <r>
    <s v="CA"/>
    <x v="2"/>
    <s v="Americas-2017"/>
    <s v="CA-2017"/>
    <s v="Rest of the World"/>
    <s v="Americas, Canada"/>
    <s v="Canada"/>
    <n v="0"/>
    <x v="17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A"/>
    <x v="2"/>
    <s v="Americas-2018"/>
    <s v="CA-2018"/>
    <s v="Rest of the World"/>
    <s v="Americas, Canada"/>
    <s v="Canada"/>
    <n v="0"/>
    <x v="18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A"/>
    <x v="2"/>
    <s v="Americas-2019"/>
    <s v="CA-2019"/>
    <s v="Rest of the World"/>
    <s v="Americas, Canada"/>
    <s v="Canada"/>
    <n v="0"/>
    <x v="19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A"/>
    <x v="2"/>
    <s v="Americas-2020"/>
    <s v="CA-2020"/>
    <s v="Rest of the World"/>
    <s v="Americas, Canada"/>
    <s v="Canada"/>
    <n v="0"/>
    <x v="20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A"/>
    <x v="2"/>
    <s v="Americas-2021"/>
    <s v="CA-2021"/>
    <s v="Rest of the World"/>
    <s v="Americas, Canada"/>
    <s v="Canada"/>
    <n v="0"/>
    <x v="21"/>
    <n v="0.49738307100000001"/>
    <n v="13.2420247"/>
    <n v="20.238304719999999"/>
    <n v="13.2420247"/>
    <n v="483933699.05878651"/>
    <n v="55.422238550000003"/>
    <n v="36545295"/>
    <e v="#N/A"/>
    <e v="#N/A"/>
    <s v="2017-CA"/>
    <e v="#N/A"/>
    <e v="#N/A"/>
    <e v="#N/A"/>
  </r>
  <r>
    <s v="CV"/>
    <x v="1"/>
    <s v="Africa-2000"/>
    <s v="CV-2000"/>
    <s v="Rest of the World"/>
    <s v="Africa, Cabo Verde"/>
    <s v="Cabo Verde"/>
    <n v="0"/>
    <x v="0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1"/>
    <s v="CV-2001"/>
    <s v="Rest of the World"/>
    <s v="Africa, Cabo Verde"/>
    <s v="Cabo Verde"/>
    <n v="0"/>
    <x v="1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2"/>
    <s v="CV-2002"/>
    <s v="Rest of the World"/>
    <s v="Africa, Cabo Verde"/>
    <s v="Cabo Verde"/>
    <n v="0"/>
    <x v="2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3"/>
    <s v="CV-2003"/>
    <s v="Rest of the World"/>
    <s v="Africa, Cabo Verde"/>
    <s v="Cabo Verde"/>
    <n v="0"/>
    <x v="3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4"/>
    <s v="CV-2004"/>
    <s v="Rest of the World"/>
    <s v="Africa, Cabo Verde"/>
    <s v="Cabo Verde"/>
    <n v="0"/>
    <x v="4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5"/>
    <s v="CV-2005"/>
    <s v="Rest of the World"/>
    <s v="Africa, Cabo Verde"/>
    <s v="Cabo Verde"/>
    <n v="0"/>
    <x v="5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6"/>
    <s v="CV-2006"/>
    <s v="Rest of the World"/>
    <s v="Africa, Cabo Verde"/>
    <s v="Cabo Verde"/>
    <n v="0"/>
    <x v="6"/>
    <n v="42.062984530000001"/>
    <n v="19.3515011"/>
    <n v="26.904078510000002"/>
    <n v="19.3515011"/>
    <n v="8431468.3807711005"/>
    <n v="4.2758313489999997"/>
    <n v="435701"/>
    <e v="#N/A"/>
    <e v="#N/A"/>
    <s v="2001-CV"/>
    <e v="#N/A"/>
    <e v="#N/A"/>
    <e v="#N/A"/>
  </r>
  <r>
    <s v="CV"/>
    <x v="1"/>
    <s v="Africa-2007"/>
    <s v="CV-2007"/>
    <s v="Rest of the World"/>
    <s v="Africa, Cabo Verde"/>
    <s v="Cabo Verde"/>
    <n v="0"/>
    <x v="7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08"/>
    <s v="CV-2008"/>
    <s v="Rest of the World"/>
    <s v="Africa, Cabo Verde"/>
    <s v="Cabo Verde"/>
    <n v="0"/>
    <x v="8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09"/>
    <s v="CV-2009"/>
    <s v="Rest of the World"/>
    <s v="Africa, Cabo Verde"/>
    <s v="Cabo Verde"/>
    <n v="0"/>
    <x v="9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0"/>
    <s v="CV-2010"/>
    <s v="Rest of the World"/>
    <s v="Africa, Cabo Verde"/>
    <s v="Cabo Verde"/>
    <n v="0"/>
    <x v="10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1"/>
    <s v="CV-2011"/>
    <s v="Rest of the World"/>
    <s v="Africa, Cabo Verde"/>
    <s v="Cabo Verde"/>
    <n v="0"/>
    <x v="11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2"/>
    <s v="CV-2012"/>
    <s v="Rest of the World"/>
    <s v="Africa, Cabo Verde"/>
    <s v="Cabo Verde"/>
    <n v="0"/>
    <x v="12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3"/>
    <s v="CV-2013"/>
    <s v="Rest of the World"/>
    <s v="Africa, Cabo Verde"/>
    <s v="Cabo Verde"/>
    <n v="0"/>
    <x v="13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4"/>
    <s v="CV-2014"/>
    <s v="Rest of the World"/>
    <s v="Africa, Cabo Verde"/>
    <s v="Cabo Verde"/>
    <n v="0"/>
    <x v="14"/>
    <n v="30.684076300000001"/>
    <n v="17.17310852"/>
    <n v="25.09981303"/>
    <n v="17.17310852"/>
    <n v="8158377.1452708393"/>
    <n v="5.3311977109999997"/>
    <n v="475067"/>
    <e v="#N/A"/>
    <e v="#N/A"/>
    <s v="2007-CV"/>
    <e v="#N/A"/>
    <e v="#N/A"/>
    <e v="#N/A"/>
  </r>
  <r>
    <s v="CV"/>
    <x v="1"/>
    <s v="Africa-2015"/>
    <s v="CV-2015"/>
    <s v="Rest of the World"/>
    <s v="Africa, Cabo Verde"/>
    <s v="Cabo Verde"/>
    <n v="0"/>
    <x v="15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16"/>
    <s v="CV-2016"/>
    <s v="Rest of the World"/>
    <s v="Africa, Cabo Verde"/>
    <s v="Cabo Verde"/>
    <n v="0"/>
    <x v="16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17"/>
    <s v="CV-2017"/>
    <s v="Rest of the World"/>
    <s v="Africa, Cabo Verde"/>
    <s v="Cabo Verde"/>
    <n v="0"/>
    <x v="17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18"/>
    <s v="CV-2018"/>
    <s v="Rest of the World"/>
    <s v="Africa, Cabo Verde"/>
    <s v="Cabo Verde"/>
    <n v="0"/>
    <x v="18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19"/>
    <s v="CV-2019"/>
    <s v="Rest of the World"/>
    <s v="Africa, Cabo Verde"/>
    <s v="Cabo Verde"/>
    <n v="0"/>
    <x v="19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20"/>
    <s v="CV-2020"/>
    <s v="Rest of the World"/>
    <s v="Africa, Cabo Verde"/>
    <s v="Cabo Verde"/>
    <n v="0"/>
    <x v="20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V"/>
    <x v="1"/>
    <s v="Africa-2021"/>
    <s v="CV-2021"/>
    <s v="Rest of the World"/>
    <s v="Africa, Cabo Verde"/>
    <s v="Cabo Verde"/>
    <n v="0"/>
    <x v="21"/>
    <n v="19.331478270000002"/>
    <n v="15.77019548"/>
    <n v="23.82349632"/>
    <n v="15.77019548"/>
    <n v="8275252.3761751996"/>
    <n v="6.727809315"/>
    <n v="524740"/>
    <e v="#N/A"/>
    <e v="#N/A"/>
    <s v="2015-CV"/>
    <e v="#N/A"/>
    <e v="#N/A"/>
    <e v="#N/A"/>
  </r>
  <r>
    <s v="CF"/>
    <x v="1"/>
    <s v="Africa-2000"/>
    <s v="CF-2000"/>
    <s v="Rest of the World"/>
    <s v="Africa, Central African Republic"/>
    <s v="Central African Republic"/>
    <n v="1"/>
    <x v="0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1"/>
    <s v="CF-2001"/>
    <s v="Rest of the World"/>
    <s v="Africa, Central African Republic"/>
    <s v="Central African Republic"/>
    <n v="1"/>
    <x v="1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2"/>
    <s v="CF-2002"/>
    <s v="Rest of the World"/>
    <s v="Africa, Central African Republic"/>
    <s v="Central African Republic"/>
    <n v="1"/>
    <x v="2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3"/>
    <s v="CF-2003"/>
    <s v="Rest of the World"/>
    <s v="Africa, Central African Republic"/>
    <s v="Central African Republic"/>
    <n v="1"/>
    <x v="3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4"/>
    <s v="CF-2004"/>
    <s v="Rest of the World"/>
    <s v="Africa, Central African Republic"/>
    <s v="Central African Republic"/>
    <n v="1"/>
    <x v="4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5"/>
    <s v="CF-2005"/>
    <s v="Rest of the World"/>
    <s v="Africa, Central African Republic"/>
    <s v="Central African Republic"/>
    <n v="1"/>
    <x v="5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6"/>
    <s v="CF-2006"/>
    <s v="Rest of the World"/>
    <s v="Africa, Central African Republic"/>
    <s v="Central African Republic"/>
    <n v="1"/>
    <x v="6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7"/>
    <s v="CF-2007"/>
    <s v="Rest of the World"/>
    <s v="Africa, Central African Republic"/>
    <s v="Central African Republic"/>
    <n v="1"/>
    <x v="7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8"/>
    <s v="CF-2008"/>
    <s v="Rest of the World"/>
    <s v="Africa, Central African Republic"/>
    <s v="Central African Republic"/>
    <n v="1"/>
    <x v="8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09"/>
    <s v="CF-2009"/>
    <s v="Rest of the World"/>
    <s v="Africa, Central African Republic"/>
    <s v="Central African Republic"/>
    <n v="1"/>
    <x v="9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0"/>
    <s v="CF-2010"/>
    <s v="Rest of the World"/>
    <s v="Africa, Central African Republic"/>
    <s v="Central African Republic"/>
    <n v="1"/>
    <x v="10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1"/>
    <s v="CF-2011"/>
    <s v="Rest of the World"/>
    <s v="Africa, Central African Republic"/>
    <s v="Central African Republic"/>
    <n v="1"/>
    <x v="11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2"/>
    <s v="CF-2012"/>
    <s v="Rest of the World"/>
    <s v="Africa, Central African Republic"/>
    <s v="Central African Republic"/>
    <n v="1"/>
    <x v="12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3"/>
    <s v="CF-2013"/>
    <s v="Rest of the World"/>
    <s v="Africa, Central African Republic"/>
    <s v="Central African Republic"/>
    <n v="1"/>
    <x v="13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4"/>
    <s v="CF-2014"/>
    <s v="Rest of the World"/>
    <s v="Africa, Central African Republic"/>
    <s v="Central African Republic"/>
    <n v="1"/>
    <x v="14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5"/>
    <s v="CF-2015"/>
    <s v="Rest of the World"/>
    <s v="Africa, Central African Republic"/>
    <s v="Central African Republic"/>
    <n v="1"/>
    <x v="15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6"/>
    <s v="CF-2016"/>
    <s v="Rest of the World"/>
    <s v="Africa, Central African Republic"/>
    <s v="Central African Republic"/>
    <n v="1"/>
    <x v="16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7"/>
    <s v="CF-2017"/>
    <s v="Rest of the World"/>
    <s v="Africa, Central African Republic"/>
    <s v="Central African Republic"/>
    <n v="1"/>
    <x v="17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8"/>
    <s v="CF-2018"/>
    <s v="Rest of the World"/>
    <s v="Africa, Central African Republic"/>
    <s v="Central African Republic"/>
    <n v="1"/>
    <x v="18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19"/>
    <s v="CF-2019"/>
    <s v="Rest of the World"/>
    <s v="Africa, Central African Republic"/>
    <s v="Central African Republic"/>
    <n v="1"/>
    <x v="19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20"/>
    <s v="CF-2020"/>
    <s v="Rest of the World"/>
    <s v="Africa, Central African Republic"/>
    <s v="Central African Republic"/>
    <n v="1"/>
    <x v="20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CF"/>
    <x v="1"/>
    <s v="Africa-2021"/>
    <s v="CF-2021"/>
    <s v="Rest of the World"/>
    <s v="Africa, Central African Republic"/>
    <s v="Central African Republic"/>
    <n v="1"/>
    <x v="21"/>
    <n v="80.80658536"/>
    <n v="22.20359972"/>
    <n v="28.079178989999999"/>
    <n v="80.80658536"/>
    <n v="345316276.06669247"/>
    <n v="1.675035015"/>
    <n v="4273368"/>
    <e v="#N/A"/>
    <e v="#N/A"/>
    <s v="2008-CF"/>
    <e v="#N/A"/>
    <e v="#N/A"/>
    <e v="#N/A"/>
  </r>
  <r>
    <s v="TD"/>
    <x v="1"/>
    <s v="Africa-2000"/>
    <s v="TD-2000"/>
    <s v="Rest of the World"/>
    <s v="Africa, Chad"/>
    <s v="Chad"/>
    <n v="1"/>
    <x v="0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1"/>
    <s v="TD-2001"/>
    <s v="Rest of the World"/>
    <s v="Africa, Chad"/>
    <s v="Chad"/>
    <n v="1"/>
    <x v="1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2"/>
    <s v="TD-2002"/>
    <s v="Rest of the World"/>
    <s v="Africa, Chad"/>
    <s v="Chad"/>
    <n v="1"/>
    <x v="2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3"/>
    <s v="TD-2003"/>
    <s v="Rest of the World"/>
    <s v="Africa, Chad"/>
    <s v="Chad"/>
    <n v="1"/>
    <x v="3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4"/>
    <s v="TD-2004"/>
    <s v="Rest of the World"/>
    <s v="Africa, Chad"/>
    <s v="Chad"/>
    <n v="1"/>
    <x v="4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5"/>
    <s v="TD-2005"/>
    <s v="Rest of the World"/>
    <s v="Africa, Chad"/>
    <s v="Chad"/>
    <n v="1"/>
    <x v="5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6"/>
    <s v="TD-2006"/>
    <s v="Rest of the World"/>
    <s v="Africa, Chad"/>
    <s v="Chad"/>
    <n v="1"/>
    <x v="6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7"/>
    <s v="TD-2007"/>
    <s v="Rest of the World"/>
    <s v="Africa, Chad"/>
    <s v="Chad"/>
    <n v="1"/>
    <x v="7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8"/>
    <s v="TD-2008"/>
    <s v="Rest of the World"/>
    <s v="Africa, Chad"/>
    <s v="Chad"/>
    <n v="1"/>
    <x v="8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09"/>
    <s v="TD-2009"/>
    <s v="Rest of the World"/>
    <s v="Africa, Chad"/>
    <s v="Chad"/>
    <n v="1"/>
    <x v="9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10"/>
    <s v="TD-2010"/>
    <s v="Rest of the World"/>
    <s v="Africa, Chad"/>
    <s v="Chad"/>
    <n v="1"/>
    <x v="10"/>
    <n v="82.555635980000005"/>
    <n v="13.01258604"/>
    <n v="21.432165789999999"/>
    <n v="82.555635980000005"/>
    <n v="773869349.33618975"/>
    <n v="1.84611956"/>
    <n v="9373913"/>
    <e v="#N/A"/>
    <e v="#N/A"/>
    <s v="2003-TD"/>
    <e v="#N/A"/>
    <e v="#N/A"/>
    <e v="#N/A"/>
  </r>
  <r>
    <s v="TD"/>
    <x v="1"/>
    <s v="Africa-2011"/>
    <s v="TD-2011"/>
    <s v="Rest of the World"/>
    <s v="Africa, Chad"/>
    <s v="Chad"/>
    <n v="1"/>
    <x v="11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2"/>
    <s v="TD-2012"/>
    <s v="Rest of the World"/>
    <s v="Africa, Chad"/>
    <s v="Chad"/>
    <n v="1"/>
    <x v="12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3"/>
    <s v="TD-2013"/>
    <s v="Rest of the World"/>
    <s v="Africa, Chad"/>
    <s v="Chad"/>
    <n v="1"/>
    <x v="13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4"/>
    <s v="TD-2014"/>
    <s v="Rest of the World"/>
    <s v="Africa, Chad"/>
    <s v="Chad"/>
    <n v="1"/>
    <x v="14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5"/>
    <s v="TD-2015"/>
    <s v="Rest of the World"/>
    <s v="Africa, Chad"/>
    <s v="Chad"/>
    <n v="1"/>
    <x v="15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6"/>
    <s v="TD-2016"/>
    <s v="Rest of the World"/>
    <s v="Africa, Chad"/>
    <s v="Chad"/>
    <n v="1"/>
    <x v="16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7"/>
    <s v="TD-2017"/>
    <s v="Rest of the World"/>
    <s v="Africa, Chad"/>
    <s v="Chad"/>
    <n v="1"/>
    <x v="17"/>
    <n v="64.764368340000004"/>
    <n v="20.30261535"/>
    <n v="26.745663969999999"/>
    <n v="64.764368340000004"/>
    <n v="800551450.34958327"/>
    <n v="2.8371365260000001"/>
    <n v="12360986"/>
    <e v="#N/A"/>
    <e v="#N/A"/>
    <s v="2011-TD"/>
    <e v="#N/A"/>
    <e v="#N/A"/>
    <e v="#N/A"/>
  </r>
  <r>
    <s v="TD"/>
    <x v="1"/>
    <s v="Africa-2018"/>
    <s v="TD-2018"/>
    <s v="Rest of the World"/>
    <s v="Africa, Chad"/>
    <s v="Chad"/>
    <n v="1"/>
    <x v="18"/>
    <n v="64.644894820000005"/>
    <n v="10.818195729999999"/>
    <n v="19.149307060000002"/>
    <n v="64.644894820000005"/>
    <n v="1000556033.9676743"/>
    <n v="2.8793948029999998"/>
    <n v="15477727"/>
    <e v="#N/A"/>
    <e v="#N/A"/>
    <s v="2018-TD"/>
    <e v="#N/A"/>
    <e v="#N/A"/>
    <e v="#N/A"/>
  </r>
  <r>
    <s v="TD"/>
    <x v="1"/>
    <s v="Africa-2019"/>
    <s v="TD-2019"/>
    <s v="Rest of the World"/>
    <s v="Africa, Chad"/>
    <s v="Chad"/>
    <n v="1"/>
    <x v="19"/>
    <n v="64.644894820000005"/>
    <n v="10.818195729999999"/>
    <n v="19.149307060000002"/>
    <n v="64.644894820000005"/>
    <n v="1000556033.9676743"/>
    <n v="2.8793948029999998"/>
    <n v="15477727"/>
    <e v="#N/A"/>
    <e v="#N/A"/>
    <s v="2018-TD"/>
    <e v="#N/A"/>
    <e v="#N/A"/>
    <e v="#N/A"/>
  </r>
  <r>
    <s v="TD"/>
    <x v="1"/>
    <s v="Africa-2020"/>
    <s v="TD-2020"/>
    <s v="Rest of the World"/>
    <s v="Africa, Chad"/>
    <s v="Chad"/>
    <n v="1"/>
    <x v="20"/>
    <n v="64.644894820000005"/>
    <n v="10.818195729999999"/>
    <n v="19.149307060000002"/>
    <n v="64.644894820000005"/>
    <n v="1000556033.9676743"/>
    <n v="2.8793948029999998"/>
    <n v="15477727"/>
    <e v="#N/A"/>
    <e v="#N/A"/>
    <s v="2018-TD"/>
    <e v="#N/A"/>
    <e v="#N/A"/>
    <e v="#N/A"/>
  </r>
  <r>
    <s v="TD"/>
    <x v="1"/>
    <s v="Africa-2021"/>
    <s v="TD-2021"/>
    <s v="Rest of the World"/>
    <s v="Africa, Chad"/>
    <s v="Chad"/>
    <n v="1"/>
    <x v="21"/>
    <n v="64.644894820000005"/>
    <n v="10.818195729999999"/>
    <n v="19.149307060000002"/>
    <n v="64.644894820000005"/>
    <n v="1000556033.9676743"/>
    <n v="2.8793948029999998"/>
    <n v="15477727"/>
    <e v="#N/A"/>
    <e v="#N/A"/>
    <s v="2018-TD"/>
    <e v="#N/A"/>
    <e v="#N/A"/>
    <e v="#N/A"/>
  </r>
  <r>
    <s v="CL"/>
    <x v="2"/>
    <s v="Americas-2000"/>
    <s v="CL-2000"/>
    <s v="Rest of the World"/>
    <s v="Americas, Chile"/>
    <s v="Chile"/>
    <n v="0"/>
    <x v="0"/>
    <n v="15.9851755"/>
    <n v="19.261165770000002"/>
    <n v="26.423410000000001"/>
    <n v="19.261165770000002"/>
    <n v="295511546.6513595"/>
    <n v="8.1584045239999998"/>
    <n v="15342350"/>
    <e v="#N/A"/>
    <e v="#N/A"/>
    <s v="2000-CL"/>
    <e v="#N/A"/>
    <e v="#N/A"/>
    <e v="#N/A"/>
  </r>
  <r>
    <s v="CL"/>
    <x v="2"/>
    <s v="Americas-2001"/>
    <s v="CL-2001"/>
    <s v="Rest of the World"/>
    <s v="Americas, Chile"/>
    <s v="Chile"/>
    <n v="0"/>
    <x v="1"/>
    <n v="15.9851755"/>
    <n v="19.261165770000002"/>
    <n v="26.423410000000001"/>
    <n v="19.261165770000002"/>
    <n v="295511546.6513595"/>
    <n v="8.1584045239999998"/>
    <n v="15342350"/>
    <e v="#N/A"/>
    <e v="#N/A"/>
    <s v="2000-CL"/>
    <e v="#N/A"/>
    <e v="#N/A"/>
    <e v="#N/A"/>
  </r>
  <r>
    <s v="CL"/>
    <x v="2"/>
    <s v="Americas-2002"/>
    <s v="CL-2002"/>
    <s v="Rest of the World"/>
    <s v="Americas, Chile"/>
    <s v="Chile"/>
    <n v="0"/>
    <x v="2"/>
    <n v="15.9851755"/>
    <n v="19.261165770000002"/>
    <n v="26.423410000000001"/>
    <n v="19.261165770000002"/>
    <n v="295511546.6513595"/>
    <n v="8.1584045239999998"/>
    <n v="15342350"/>
    <e v="#N/A"/>
    <e v="#N/A"/>
    <s v="2000-CL"/>
    <e v="#N/A"/>
    <e v="#N/A"/>
    <e v="#N/A"/>
  </r>
  <r>
    <s v="CL"/>
    <x v="2"/>
    <s v="Americas-2003"/>
    <s v="CL-2003"/>
    <s v="Rest of the World"/>
    <s v="Americas, Chile"/>
    <s v="Chile"/>
    <n v="0"/>
    <x v="3"/>
    <n v="15.26203055"/>
    <n v="19.459467830000001"/>
    <n v="26.350987060000001"/>
    <n v="19.459467830000001"/>
    <n v="308425734.83229166"/>
    <n v="8.3123351379999999"/>
    <n v="15849649"/>
    <e v="#N/A"/>
    <e v="#N/A"/>
    <s v="2003-CL"/>
    <e v="#N/A"/>
    <e v="#N/A"/>
    <e v="#N/A"/>
  </r>
  <r>
    <s v="CL"/>
    <x v="2"/>
    <s v="Americas-2004"/>
    <s v="CL-2004"/>
    <s v="Rest of the World"/>
    <s v="Americas, Chile"/>
    <s v="Chile"/>
    <n v="0"/>
    <x v="4"/>
    <n v="15.26203055"/>
    <n v="19.459467830000001"/>
    <n v="26.350987060000001"/>
    <n v="19.459467830000001"/>
    <n v="308425734.83229166"/>
    <n v="8.3123351379999999"/>
    <n v="15849649"/>
    <e v="#N/A"/>
    <e v="#N/A"/>
    <s v="2003-CL"/>
    <e v="#N/A"/>
    <e v="#N/A"/>
    <e v="#N/A"/>
  </r>
  <r>
    <s v="CL"/>
    <x v="2"/>
    <s v="Americas-2005"/>
    <s v="CL-2005"/>
    <s v="Rest of the World"/>
    <s v="Americas, Chile"/>
    <s v="Chile"/>
    <n v="0"/>
    <x v="5"/>
    <n v="15.26203055"/>
    <n v="19.459467830000001"/>
    <n v="26.350987060000001"/>
    <n v="19.459467830000001"/>
    <n v="308425734.83229166"/>
    <n v="8.3123351379999999"/>
    <n v="15849649"/>
    <e v="#N/A"/>
    <e v="#N/A"/>
    <s v="2003-CL"/>
    <e v="#N/A"/>
    <e v="#N/A"/>
    <e v="#N/A"/>
  </r>
  <r>
    <s v="CL"/>
    <x v="2"/>
    <s v="Americas-2006"/>
    <s v="CL-2006"/>
    <s v="Rest of the World"/>
    <s v="Americas, Chile"/>
    <s v="Chile"/>
    <n v="0"/>
    <x v="6"/>
    <n v="7.8078954740000004"/>
    <n v="16.385856239999999"/>
    <n v="23.430289559999999"/>
    <n v="16.385856239999999"/>
    <n v="267982600.57807365"/>
    <n v="9.9767277960000005"/>
    <n v="16354507"/>
    <e v="#N/A"/>
    <e v="#N/A"/>
    <s v="2006-CL"/>
    <e v="#N/A"/>
    <e v="#N/A"/>
    <e v="#N/A"/>
  </r>
  <r>
    <s v="CL"/>
    <x v="2"/>
    <s v="Americas-2007"/>
    <s v="CL-2007"/>
    <s v="Rest of the World"/>
    <s v="Americas, Chile"/>
    <s v="Chile"/>
    <n v="0"/>
    <x v="7"/>
    <n v="7.8078954740000004"/>
    <n v="16.385856239999999"/>
    <n v="23.430289559999999"/>
    <n v="16.385856239999999"/>
    <n v="267982600.57807365"/>
    <n v="9.9767277960000005"/>
    <n v="16354507"/>
    <e v="#N/A"/>
    <e v="#N/A"/>
    <s v="2006-CL"/>
    <e v="#N/A"/>
    <e v="#N/A"/>
    <e v="#N/A"/>
  </r>
  <r>
    <s v="CL"/>
    <x v="2"/>
    <s v="Americas-2008"/>
    <s v="CL-2008"/>
    <s v="Rest of the World"/>
    <s v="Americas, Chile"/>
    <s v="Chile"/>
    <n v="0"/>
    <x v="8"/>
    <n v="7.8078954740000004"/>
    <n v="16.385856239999999"/>
    <n v="23.430289559999999"/>
    <n v="16.385856239999999"/>
    <n v="267982600.57807365"/>
    <n v="9.9767277960000005"/>
    <n v="16354507"/>
    <e v="#N/A"/>
    <e v="#N/A"/>
    <s v="2006-CL"/>
    <e v="#N/A"/>
    <e v="#N/A"/>
    <e v="#N/A"/>
  </r>
  <r>
    <s v="CL"/>
    <x v="2"/>
    <s v="Americas-2009"/>
    <s v="CL-2009"/>
    <s v="Rest of the World"/>
    <s v="Americas, Chile"/>
    <s v="Chile"/>
    <n v="0"/>
    <x v="9"/>
    <n v="5.7703626210000003"/>
    <n v="14.959969660000001"/>
    <n v="22.34031847"/>
    <n v="14.959969660000001"/>
    <n v="252616800.31317744"/>
    <n v="10.718545069999999"/>
    <n v="16886184"/>
    <e v="#N/A"/>
    <e v="#N/A"/>
    <s v="2009-CL"/>
    <e v="#N/A"/>
    <e v="#N/A"/>
    <e v="#N/A"/>
  </r>
  <r>
    <s v="CL"/>
    <x v="2"/>
    <s v="Americas-2010"/>
    <s v="CL-2010"/>
    <s v="Rest of the World"/>
    <s v="Americas, Chile"/>
    <s v="Chile"/>
    <n v="0"/>
    <x v="10"/>
    <n v="5.7703626210000003"/>
    <n v="14.959969660000001"/>
    <n v="22.34031847"/>
    <n v="14.959969660000001"/>
    <n v="252616800.31317744"/>
    <n v="10.718545069999999"/>
    <n v="16886184"/>
    <e v="#N/A"/>
    <e v="#N/A"/>
    <s v="2009-CL"/>
    <e v="#N/A"/>
    <e v="#N/A"/>
    <e v="#N/A"/>
  </r>
  <r>
    <s v="CL"/>
    <x v="2"/>
    <s v="Americas-2011"/>
    <s v="CL-2011"/>
    <s v="Rest of the World"/>
    <s v="Americas, Chile"/>
    <s v="Chile"/>
    <n v="0"/>
    <x v="11"/>
    <n v="4.018676267"/>
    <n v="14.64117824"/>
    <n v="21.990783480000001"/>
    <n v="14.64117824"/>
    <n v="252319975.05801216"/>
    <n v="11.63454243"/>
    <n v="17233584"/>
    <e v="#N/A"/>
    <e v="#N/A"/>
    <s v="2011-CL"/>
    <e v="#N/A"/>
    <e v="#N/A"/>
    <e v="#N/A"/>
  </r>
  <r>
    <s v="CL"/>
    <x v="2"/>
    <s v="Americas-2012"/>
    <s v="CL-2012"/>
    <s v="Rest of the World"/>
    <s v="Americas, Chile"/>
    <s v="Chile"/>
    <n v="0"/>
    <x v="12"/>
    <n v="4.018676267"/>
    <n v="14.64117824"/>
    <n v="21.990783480000001"/>
    <n v="14.64117824"/>
    <n v="252319975.05801216"/>
    <n v="11.63454243"/>
    <n v="17233584"/>
    <e v="#N/A"/>
    <e v="#N/A"/>
    <s v="2011-CL"/>
    <e v="#N/A"/>
    <e v="#N/A"/>
    <e v="#N/A"/>
  </r>
  <r>
    <s v="CL"/>
    <x v="2"/>
    <s v="Americas-2013"/>
    <s v="CL-2013"/>
    <s v="Rest of the World"/>
    <s v="Americas, Chile"/>
    <s v="Chile"/>
    <n v="0"/>
    <x v="13"/>
    <n v="2.0426793079999999"/>
    <n v="13.8275848"/>
    <n v="21.52007347"/>
    <n v="13.8275848"/>
    <n v="242971558.4166328"/>
    <n v="14.095659919999999"/>
    <n v="17571511"/>
    <e v="#N/A"/>
    <e v="#N/A"/>
    <s v="2013-CL"/>
    <e v="#N/A"/>
    <e v="#N/A"/>
    <e v="#N/A"/>
  </r>
  <r>
    <s v="CL"/>
    <x v="2"/>
    <s v="Americas-2014"/>
    <s v="CL-2014"/>
    <s v="Rest of the World"/>
    <s v="Americas, Chile"/>
    <s v="Chile"/>
    <n v="0"/>
    <x v="14"/>
    <n v="2.0426793079999999"/>
    <n v="13.8275848"/>
    <n v="21.52007347"/>
    <n v="13.8275848"/>
    <n v="242971558.4166328"/>
    <n v="14.095659919999999"/>
    <n v="17571511"/>
    <e v="#N/A"/>
    <e v="#N/A"/>
    <s v="2013-CL"/>
    <e v="#N/A"/>
    <e v="#N/A"/>
    <e v="#N/A"/>
  </r>
  <r>
    <s v="CL"/>
    <x v="2"/>
    <s v="Americas-2015"/>
    <s v="CL-2015"/>
    <s v="Rest of the World"/>
    <s v="Americas, Chile"/>
    <s v="Chile"/>
    <n v="0"/>
    <x v="15"/>
    <n v="1.622209335"/>
    <n v="13.64998866"/>
    <n v="21.103902269999999"/>
    <n v="13.64998866"/>
    <n v="245281505.62750295"/>
    <n v="15.184599609999999"/>
    <n v="17969356"/>
    <e v="#N/A"/>
    <e v="#N/A"/>
    <s v="2015-CL"/>
    <e v="#N/A"/>
    <e v="#N/A"/>
    <e v="#N/A"/>
  </r>
  <r>
    <s v="CL"/>
    <x v="2"/>
    <s v="Americas-2016"/>
    <s v="CL-2016"/>
    <s v="Rest of the World"/>
    <s v="Americas, Chile"/>
    <s v="Chile"/>
    <n v="0"/>
    <x v="16"/>
    <n v="1.622209335"/>
    <n v="13.64998866"/>
    <n v="21.103902269999999"/>
    <n v="13.64998866"/>
    <n v="245281505.62750295"/>
    <n v="15.184599609999999"/>
    <n v="17969356"/>
    <e v="#N/A"/>
    <e v="#N/A"/>
    <s v="2015-CL"/>
    <e v="#N/A"/>
    <e v="#N/A"/>
    <e v="#N/A"/>
  </r>
  <r>
    <s v="CL"/>
    <x v="2"/>
    <s v="Americas-2017"/>
    <s v="CL-2017"/>
    <s v="Rest of the World"/>
    <s v="Americas, Chile"/>
    <s v="Chile"/>
    <n v="0"/>
    <x v="17"/>
    <n v="1.0558567759999999"/>
    <n v="13.604955609999999"/>
    <n v="20.929839529999999"/>
    <n v="13.604955609999999"/>
    <n v="251289448.27239034"/>
    <n v="16.91982904"/>
    <n v="18470435"/>
    <e v="#N/A"/>
    <e v="#N/A"/>
    <s v="2017-CL"/>
    <e v="#N/A"/>
    <e v="#N/A"/>
    <e v="#N/A"/>
  </r>
  <r>
    <s v="CL"/>
    <x v="2"/>
    <s v="Americas-2018"/>
    <s v="CL-2018"/>
    <s v="Rest of the World"/>
    <s v="Americas, Chile"/>
    <s v="Chile"/>
    <n v="0"/>
    <x v="18"/>
    <n v="1.0558567759999999"/>
    <n v="13.604955609999999"/>
    <n v="20.929839529999999"/>
    <n v="13.604955609999999"/>
    <n v="251289448.27239034"/>
    <n v="16.91982904"/>
    <n v="18470435"/>
    <e v="#N/A"/>
    <e v="#N/A"/>
    <s v="2017-CL"/>
    <e v="#N/A"/>
    <e v="#N/A"/>
    <e v="#N/A"/>
  </r>
  <r>
    <s v="CL"/>
    <x v="2"/>
    <s v="Americas-2019"/>
    <s v="CL-2019"/>
    <s v="Rest of the World"/>
    <s v="Americas, Chile"/>
    <s v="Chile"/>
    <n v="0"/>
    <x v="19"/>
    <n v="1.0558567759999999"/>
    <n v="13.604955609999999"/>
    <n v="20.929839529999999"/>
    <n v="13.604955609999999"/>
    <n v="251289448.27239034"/>
    <n v="16.91982904"/>
    <n v="18470435"/>
    <e v="#N/A"/>
    <e v="#N/A"/>
    <s v="2017-CL"/>
    <e v="#N/A"/>
    <e v="#N/A"/>
    <e v="#N/A"/>
  </r>
  <r>
    <s v="CL"/>
    <x v="2"/>
    <s v="Americas-2020"/>
    <s v="CL-2020"/>
    <s v="Rest of the World"/>
    <s v="Americas, Chile"/>
    <s v="Chile"/>
    <n v="0"/>
    <x v="20"/>
    <n v="1.683655879"/>
    <n v="14.07001515"/>
    <n v="21.578416669999999"/>
    <n v="14.07001515"/>
    <n v="268965350.24056637"/>
    <n v="17.01272501"/>
    <n v="19116209"/>
    <e v="#N/A"/>
    <e v="#N/A"/>
    <s v="2020-CL"/>
    <e v="#N/A"/>
    <e v="#N/A"/>
    <e v="#N/A"/>
  </r>
  <r>
    <s v="CL"/>
    <x v="2"/>
    <s v="Americas-2021"/>
    <s v="CL-2021"/>
    <s v="Rest of the World"/>
    <s v="Americas, Chile"/>
    <s v="Chile"/>
    <n v="0"/>
    <x v="21"/>
    <n v="1.683655879"/>
    <n v="14.07001515"/>
    <n v="21.578416669999999"/>
    <n v="14.07001515"/>
    <n v="268965350.24056637"/>
    <n v="17.01272501"/>
    <n v="19116209"/>
    <e v="#N/A"/>
    <e v="#N/A"/>
    <s v="2020-CL"/>
    <e v="#N/A"/>
    <e v="#N/A"/>
    <e v="#N/A"/>
  </r>
  <r>
    <s v="CN"/>
    <x v="3"/>
    <s v="Asia-2000"/>
    <s v="CN-2000"/>
    <s v="Rest of the World"/>
    <s v="Asia, China"/>
    <s v="China"/>
    <n v="0"/>
    <x v="0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1"/>
    <s v="CN-2001"/>
    <s v="Rest of the World"/>
    <s v="Asia, China"/>
    <s v="China"/>
    <n v="0"/>
    <x v="1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2"/>
    <s v="CN-2002"/>
    <s v="Rest of the World"/>
    <s v="Asia, China"/>
    <s v="China"/>
    <n v="0"/>
    <x v="2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3"/>
    <s v="CN-2003"/>
    <s v="Rest of the World"/>
    <s v="Asia, China"/>
    <s v="China"/>
    <n v="0"/>
    <x v="3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4"/>
    <s v="CN-2004"/>
    <s v="Rest of the World"/>
    <s v="Asia, China"/>
    <s v="China"/>
    <n v="0"/>
    <x v="4"/>
    <n v="62.755185580000003"/>
    <n v="17.79695478"/>
    <n v="25.107643750000001"/>
    <n v="17.79695478"/>
    <n v="22787220900.312"/>
    <n v="2.81"/>
    <n v="1280400000"/>
    <e v="#N/A"/>
    <e v="#N/A"/>
    <s v="2002-CN"/>
    <e v="#N/A"/>
    <e v="#N/A"/>
    <e v="#N/A"/>
  </r>
  <r>
    <s v="CN"/>
    <x v="3"/>
    <s v="Asia-2005"/>
    <s v="CN-2005"/>
    <s v="Rest of the World"/>
    <s v="Asia, China"/>
    <s v="China"/>
    <n v="0"/>
    <x v="5"/>
    <n v="48.996925310000002"/>
    <n v="16.813499719999999"/>
    <n v="23.72708274"/>
    <n v="16.813499719999999"/>
    <n v="21920095854.958401"/>
    <n v="3.72"/>
    <n v="1303720000"/>
    <e v="#N/A"/>
    <e v="#N/A"/>
    <s v="2005-CN"/>
    <e v="#N/A"/>
    <e v="#N/A"/>
    <e v="#N/A"/>
  </r>
  <r>
    <s v="CN"/>
    <x v="3"/>
    <s v="Asia-2006"/>
    <s v="CN-2006"/>
    <s v="Rest of the World"/>
    <s v="Asia, China"/>
    <s v="China"/>
    <n v="0"/>
    <x v="6"/>
    <n v="48.996925310000002"/>
    <n v="16.813499719999999"/>
    <n v="23.72708274"/>
    <n v="16.813499719999999"/>
    <n v="21920095854.958401"/>
    <n v="3.72"/>
    <n v="1303720000"/>
    <e v="#N/A"/>
    <e v="#N/A"/>
    <s v="2005-CN"/>
    <e v="#N/A"/>
    <e v="#N/A"/>
    <e v="#N/A"/>
  </r>
  <r>
    <s v="CN"/>
    <x v="3"/>
    <s v="Asia-2007"/>
    <s v="CN-2007"/>
    <s v="Rest of the World"/>
    <s v="Asia, China"/>
    <s v="China"/>
    <n v="0"/>
    <x v="7"/>
    <n v="48.996925310000002"/>
    <n v="16.813499719999999"/>
    <n v="23.72708274"/>
    <n v="16.813499719999999"/>
    <n v="21920095854.958401"/>
    <n v="3.72"/>
    <n v="1303720000"/>
    <e v="#N/A"/>
    <e v="#N/A"/>
    <s v="2005-CN"/>
    <e v="#N/A"/>
    <e v="#N/A"/>
    <e v="#N/A"/>
  </r>
  <r>
    <s v="CN"/>
    <x v="3"/>
    <s v="Asia-2008"/>
    <s v="CN-2008"/>
    <s v="Rest of the World"/>
    <s v="Asia, China"/>
    <s v="China"/>
    <n v="0"/>
    <x v="8"/>
    <n v="39.669699899999998"/>
    <n v="19.54208586"/>
    <n v="26.389424760000001"/>
    <n v="19.54208586"/>
    <n v="25886521744.8783"/>
    <n v="4.5199999999999996"/>
    <n v="1324655000"/>
    <e v="#N/A"/>
    <e v="#N/A"/>
    <s v="2008-CN"/>
    <e v="#N/A"/>
    <e v="#N/A"/>
    <e v="#N/A"/>
  </r>
  <r>
    <s v="CN"/>
    <x v="3"/>
    <s v="Asia-2009"/>
    <s v="CN-2009"/>
    <s v="Rest of the World"/>
    <s v="Asia, China"/>
    <s v="China"/>
    <n v="0"/>
    <x v="9"/>
    <n v="39.669699899999998"/>
    <n v="19.54208586"/>
    <n v="26.389424760000001"/>
    <n v="19.54208586"/>
    <n v="25886521744.8783"/>
    <n v="4.5199999999999996"/>
    <n v="1324655000"/>
    <e v="#N/A"/>
    <e v="#N/A"/>
    <s v="2008-CN"/>
    <e v="#N/A"/>
    <e v="#N/A"/>
    <e v="#N/A"/>
  </r>
  <r>
    <s v="CN"/>
    <x v="3"/>
    <s v="Asia-2010"/>
    <s v="CN-2010"/>
    <s v="Rest of the World"/>
    <s v="Asia, China"/>
    <s v="China"/>
    <n v="0"/>
    <x v="10"/>
    <n v="33.131273870000001"/>
    <n v="20.047590289999999"/>
    <n v="26.826029389999999"/>
    <n v="20.047590289999999"/>
    <n v="26817761768.884449"/>
    <n v="5.24"/>
    <n v="1337705000"/>
    <e v="#N/A"/>
    <e v="#N/A"/>
    <s v="2010-CN"/>
    <e v="#N/A"/>
    <e v="#N/A"/>
    <e v="#N/A"/>
  </r>
  <r>
    <s v="CN"/>
    <x v="3"/>
    <s v="Asia-2011"/>
    <s v="CN-2011"/>
    <s v="Rest of the World"/>
    <s v="Asia, China"/>
    <s v="China"/>
    <n v="0"/>
    <x v="11"/>
    <n v="28.002035800000002"/>
    <n v="18.674293250000002"/>
    <n v="25.441769520000001"/>
    <n v="18.674293250000002"/>
    <n v="25117578021.513752"/>
    <n v="5.73"/>
    <n v="1345035000"/>
    <e v="#N/A"/>
    <e v="#N/A"/>
    <s v="2011-CN"/>
    <e v="#N/A"/>
    <e v="#N/A"/>
    <e v="#N/A"/>
  </r>
  <r>
    <s v="CN"/>
    <x v="3"/>
    <s v="Asia-2012"/>
    <s v="CN-2012"/>
    <s v="Rest of the World"/>
    <s v="Asia, China"/>
    <s v="China"/>
    <n v="0"/>
    <x v="12"/>
    <n v="24.213316370000001"/>
    <n v="18.856550609999999"/>
    <n v="25.694247000000001"/>
    <n v="18.856550609999999"/>
    <n v="25535352270.555901"/>
    <n v="6.31"/>
    <n v="1354190000"/>
    <e v="#N/A"/>
    <e v="#N/A"/>
    <s v="2012-CN"/>
    <e v="#N/A"/>
    <e v="#N/A"/>
    <e v="#N/A"/>
  </r>
  <r>
    <s v="CN"/>
    <x v="3"/>
    <s v="Asia-2013"/>
    <s v="CN-2013"/>
    <s v="Rest of the World"/>
    <s v="Asia, China"/>
    <s v="China"/>
    <n v="0"/>
    <x v="13"/>
    <n v="15.834588849999999"/>
    <n v="15.41993083"/>
    <n v="22.78160153"/>
    <n v="15.41993083"/>
    <n v="21021066504.689201"/>
    <n v="7.22"/>
    <n v="1363240000"/>
    <e v="#N/A"/>
    <e v="#N/A"/>
    <s v="2013-CN"/>
    <e v="#N/A"/>
    <e v="#N/A"/>
    <e v="#N/A"/>
  </r>
  <r>
    <s v="CN"/>
    <x v="3"/>
    <s v="Asia-2014"/>
    <s v="CN-2014"/>
    <s v="Rest of the World"/>
    <s v="Asia, China"/>
    <s v="China"/>
    <n v="0"/>
    <x v="14"/>
    <n v="12.734210879999999"/>
    <n v="15.44924198"/>
    <n v="22.778303770000001"/>
    <n v="15.44924198"/>
    <n v="21194197102.6828"/>
    <n v="7.89"/>
    <n v="1371860000"/>
    <e v="#N/A"/>
    <e v="#N/A"/>
    <s v="2014-CN"/>
    <e v="#N/A"/>
    <e v="#N/A"/>
    <e v="#N/A"/>
  </r>
  <r>
    <s v="CN"/>
    <x v="3"/>
    <s v="Asia-2015"/>
    <s v="CN-2015"/>
    <s v="Rest of the World"/>
    <s v="Asia, China"/>
    <s v="China"/>
    <n v="0"/>
    <x v="15"/>
    <n v="9.7841678220000006"/>
    <n v="14.84797419"/>
    <n v="22.275962209999999"/>
    <n v="14.84797419"/>
    <n v="20488125665.8134"/>
    <n v="8.5"/>
    <n v="1379860000"/>
    <e v="#N/A"/>
    <e v="#N/A"/>
    <s v="2015-CN"/>
    <e v="#N/A"/>
    <e v="#N/A"/>
    <e v="#N/A"/>
  </r>
  <r>
    <s v="CN"/>
    <x v="3"/>
    <s v="Asia-2016"/>
    <s v="CN-2016"/>
    <s v="Rest of the World"/>
    <s v="Asia, China"/>
    <s v="China"/>
    <n v="0"/>
    <x v="16"/>
    <n v="7.8260614779999997"/>
    <n v="14.688532459999999"/>
    <n v="22.210513850000002"/>
    <n v="14.688532459999999"/>
    <n v="20384598462.663399"/>
    <n v="9.06"/>
    <n v="1387790000"/>
    <e v="#N/A"/>
    <e v="#N/A"/>
    <s v="2016-CN"/>
    <e v="#N/A"/>
    <e v="#N/A"/>
    <e v="#N/A"/>
  </r>
  <r>
    <s v="CN"/>
    <x v="3"/>
    <s v="Asia-2017"/>
    <s v="CN-2017"/>
    <s v="Rest of the World"/>
    <s v="Asia, China"/>
    <s v="China"/>
    <n v="0"/>
    <x v="17"/>
    <n v="6.848173107"/>
    <n v="14.9967872"/>
    <n v="22.74222022"/>
    <n v="14.9967872"/>
    <n v="20938739240.448002"/>
    <n v="9.48"/>
    <n v="1396215000"/>
    <e v="#N/A"/>
    <e v="#N/A"/>
    <s v="2017-CN"/>
    <e v="#N/A"/>
    <e v="#N/A"/>
    <e v="#N/A"/>
  </r>
  <r>
    <s v="CN"/>
    <x v="3"/>
    <s v="Asia-2018"/>
    <s v="CN-2018"/>
    <s v="Rest of the World"/>
    <s v="Asia, China"/>
    <s v="China"/>
    <n v="0"/>
    <x v="18"/>
    <n v="4.9573657989999997"/>
    <n v="14.673508119999999"/>
    <n v="22.28885601"/>
    <n v="14.673508119999999"/>
    <n v="20583410250.411198"/>
    <n v="10.16"/>
    <n v="1402760000"/>
    <e v="#N/A"/>
    <e v="#N/A"/>
    <s v="2018-CN"/>
    <e v="#N/A"/>
    <e v="#N/A"/>
    <e v="#N/A"/>
  </r>
  <r>
    <s v="CN"/>
    <x v="3"/>
    <s v="Asia-2019"/>
    <s v="CN-2019"/>
    <s v="Rest of the World"/>
    <s v="Asia, China"/>
    <s v="China"/>
    <n v="0"/>
    <x v="19"/>
    <n v="3.0115650930000002"/>
    <n v="13.771550850000001"/>
    <n v="21.592684330000001"/>
    <n v="13.771550850000001"/>
    <n v="19386831851.333252"/>
    <n v="10.72"/>
    <n v="1407745000"/>
    <e v="#N/A"/>
    <e v="#N/A"/>
    <s v="2019-CN"/>
    <e v="#N/A"/>
    <e v="#N/A"/>
    <e v="#N/A"/>
  </r>
  <r>
    <s v="CN"/>
    <x v="3"/>
    <s v="Asia-2020"/>
    <s v="CN-2020"/>
    <s v="Rest of the World"/>
    <s v="Asia, China"/>
    <s v="China"/>
    <n v="0"/>
    <x v="20"/>
    <n v="3.0115650930000002"/>
    <n v="13.771550850000001"/>
    <n v="21.592684330000001"/>
    <n v="13.771550850000001"/>
    <n v="19386831851.333252"/>
    <n v="10.72"/>
    <n v="1407745000"/>
    <e v="#N/A"/>
    <e v="#N/A"/>
    <s v="2019-CN"/>
    <e v="#N/A"/>
    <e v="#N/A"/>
    <e v="#N/A"/>
  </r>
  <r>
    <s v="CN"/>
    <x v="3"/>
    <s v="Asia-2021"/>
    <s v="CN-2021"/>
    <s v="Rest of the World"/>
    <s v="Asia, China"/>
    <s v="China"/>
    <n v="0"/>
    <x v="21"/>
    <n v="3.0115650930000002"/>
    <n v="13.771550850000001"/>
    <n v="21.592684330000001"/>
    <n v="13.771550850000001"/>
    <n v="19386831851.333252"/>
    <n v="10.72"/>
    <n v="1407745000"/>
    <e v="#N/A"/>
    <e v="#N/A"/>
    <s v="2019-CN"/>
    <e v="#N/A"/>
    <e v="#N/A"/>
    <e v="#N/A"/>
  </r>
  <r>
    <s v="CO"/>
    <x v="2"/>
    <s v="Americas-2000"/>
    <s v="CO-2000"/>
    <s v="Rest of the World"/>
    <s v="Americas, Colombia"/>
    <s v="Colombia"/>
    <n v="0"/>
    <x v="0"/>
    <n v="33.246093250000001"/>
    <n v="22.700456630000001"/>
    <n v="27.909376940000001"/>
    <n v="22.700456630000001"/>
    <n v="899618301.73091805"/>
    <n v="5.3493143160000001"/>
    <n v="39629965"/>
    <e v="#N/A"/>
    <e v="#N/A"/>
    <s v="2000-CO"/>
    <e v="#N/A"/>
    <e v="#N/A"/>
    <e v="#N/A"/>
  </r>
  <r>
    <s v="CO"/>
    <x v="2"/>
    <s v="Americas-2001"/>
    <s v="CO-2001"/>
    <s v="Rest of the World"/>
    <s v="Americas, Colombia"/>
    <s v="Colombia"/>
    <n v="0"/>
    <x v="1"/>
    <n v="39.469060419999998"/>
    <n v="22.65938534"/>
    <n v="27.884357699999999"/>
    <n v="22.65938534"/>
    <n v="912175219.23408508"/>
    <n v="4.5870111199999997"/>
    <n v="40255956"/>
    <e v="#N/A"/>
    <e v="#N/A"/>
    <s v="2001-CO"/>
    <e v="#N/A"/>
    <e v="#N/A"/>
    <e v="#N/A"/>
  </r>
  <r>
    <s v="CO"/>
    <x v="2"/>
    <s v="Americas-2002"/>
    <s v="CO-2002"/>
    <s v="Rest of the World"/>
    <s v="Americas, Colombia"/>
    <s v="Colombia"/>
    <n v="0"/>
    <x v="2"/>
    <n v="30.921073320000001"/>
    <n v="21.66395056"/>
    <n v="27.86380261"/>
    <n v="21.66395056"/>
    <n v="885521843.15405333"/>
    <n v="5.7039820710000004"/>
    <n v="40875363"/>
    <e v="#N/A"/>
    <e v="#N/A"/>
    <s v="2002-CO"/>
    <e v="#N/A"/>
    <e v="#N/A"/>
    <e v="#N/A"/>
  </r>
  <r>
    <s v="CO"/>
    <x v="2"/>
    <s v="Americas-2003"/>
    <s v="CO-2003"/>
    <s v="Rest of the World"/>
    <s v="Americas, Colombia"/>
    <s v="Colombia"/>
    <n v="0"/>
    <x v="3"/>
    <n v="29.33523945"/>
    <n v="20.81653317"/>
    <n v="27.554847729999999"/>
    <n v="20.81653317"/>
    <n v="863550397.50803423"/>
    <n v="5.7755403830000001"/>
    <n v="41483872"/>
    <e v="#N/A"/>
    <e v="#N/A"/>
    <s v="2003-CO"/>
    <e v="#N/A"/>
    <e v="#N/A"/>
    <e v="#N/A"/>
  </r>
  <r>
    <s v="CO"/>
    <x v="2"/>
    <s v="Americas-2004"/>
    <s v="CO-2004"/>
    <s v="Rest of the World"/>
    <s v="Americas, Colombia"/>
    <s v="Colombia"/>
    <n v="0"/>
    <x v="4"/>
    <n v="28.822426270000001"/>
    <n v="20.400721659999999"/>
    <n v="26.807651549999999"/>
    <n v="20.400721659999999"/>
    <n v="858379805.73224187"/>
    <n v="5.7895406400000002"/>
    <n v="42075953"/>
    <e v="#N/A"/>
    <e v="#N/A"/>
    <s v="2004-CO"/>
    <e v="#N/A"/>
    <e v="#N/A"/>
    <e v="#N/A"/>
  </r>
  <r>
    <s v="CO"/>
    <x v="2"/>
    <s v="Americas-2005"/>
    <s v="CO-2005"/>
    <s v="Rest of the World"/>
    <s v="Americas, Colombia"/>
    <s v="Colombia"/>
    <n v="0"/>
    <x v="5"/>
    <n v="25.634960979999999"/>
    <n v="20.528156360000001"/>
    <n v="27.04527058"/>
    <n v="20.528156360000001"/>
    <n v="875479290.36721921"/>
    <n v="6.3355612920000004"/>
    <n v="42647731"/>
    <e v="#N/A"/>
    <e v="#N/A"/>
    <s v="2005-CO"/>
    <e v="#N/A"/>
    <e v="#N/A"/>
    <e v="#N/A"/>
  </r>
  <r>
    <s v="CO"/>
    <x v="2"/>
    <s v="Americas-2006"/>
    <s v="CO-2006"/>
    <s v="Rest of the World"/>
    <s v="Americas, Colombia"/>
    <s v="Colombia"/>
    <n v="0"/>
    <x v="6"/>
    <n v="25.634960979999999"/>
    <n v="20.528156360000001"/>
    <n v="27.04527058"/>
    <n v="20.528156360000001"/>
    <n v="875479290.36721921"/>
    <n v="6.3355612920000004"/>
    <n v="42647731"/>
    <e v="#N/A"/>
    <e v="#N/A"/>
    <s v="2005-CO"/>
    <e v="#N/A"/>
    <e v="#N/A"/>
    <e v="#N/A"/>
  </r>
  <r>
    <s v="CO"/>
    <x v="2"/>
    <s v="Americas-2007"/>
    <s v="CO-2007"/>
    <s v="Rest of the World"/>
    <s v="Americas, Colombia"/>
    <s v="Colombia"/>
    <n v="0"/>
    <x v="7"/>
    <n v="25.634960979999999"/>
    <n v="20.528156360000001"/>
    <n v="27.04527058"/>
    <n v="20.528156360000001"/>
    <n v="875479290.36721921"/>
    <n v="6.3355612920000004"/>
    <n v="42647731"/>
    <e v="#N/A"/>
    <e v="#N/A"/>
    <s v="2005-CO"/>
    <e v="#N/A"/>
    <e v="#N/A"/>
    <e v="#N/A"/>
  </r>
  <r>
    <s v="CO"/>
    <x v="2"/>
    <s v="Americas-2008"/>
    <s v="CO-2008"/>
    <s v="Rest of the World"/>
    <s v="Americas, Colombia"/>
    <s v="Colombia"/>
    <n v="0"/>
    <x v="8"/>
    <n v="24.061257019999999"/>
    <n v="23.28297354"/>
    <n v="29.623624580000001"/>
    <n v="23.28297354"/>
    <n v="1030387342.0894409"/>
    <n v="7.121772795"/>
    <n v="44254972"/>
    <e v="#N/A"/>
    <e v="#N/A"/>
    <s v="2008-CO"/>
    <e v="#N/A"/>
    <e v="#N/A"/>
    <e v="#N/A"/>
  </r>
  <r>
    <s v="CO"/>
    <x v="2"/>
    <s v="Americas-2009"/>
    <s v="CO-2009"/>
    <s v="Rest of the World"/>
    <s v="Americas, Colombia"/>
    <s v="Colombia"/>
    <n v="0"/>
    <x v="9"/>
    <n v="22.228585370000001"/>
    <n v="22.207079700000001"/>
    <n v="28.720605519999999"/>
    <n v="22.207079700000001"/>
    <n v="993768015.75730383"/>
    <n v="7.2954801260000002"/>
    <n v="44750054"/>
    <e v="#N/A"/>
    <e v="#N/A"/>
    <s v="2009-CO"/>
    <e v="#N/A"/>
    <e v="#N/A"/>
    <e v="#N/A"/>
  </r>
  <r>
    <s v="CO"/>
    <x v="2"/>
    <s v="Americas-2010"/>
    <s v="CO-2010"/>
    <s v="Rest of the World"/>
    <s v="Americas, Colombia"/>
    <s v="Colombia"/>
    <n v="0"/>
    <x v="10"/>
    <n v="20.008316749999999"/>
    <n v="21.99750104"/>
    <n v="28.511559299999998"/>
    <n v="21.99750104"/>
    <n v="994786368.28410697"/>
    <n v="7.7594446240000003"/>
    <n v="45222699"/>
    <e v="#N/A"/>
    <e v="#N/A"/>
    <s v="2010-CO"/>
    <e v="#N/A"/>
    <e v="#N/A"/>
    <e v="#N/A"/>
  </r>
  <r>
    <s v="CO"/>
    <x v="2"/>
    <s v="Americas-2011"/>
    <s v="CO-2011"/>
    <s v="Rest of the World"/>
    <s v="Americas, Colombia"/>
    <s v="Colombia"/>
    <n v="0"/>
    <x v="11"/>
    <n v="17.936029720000001"/>
    <n v="21.510589270000001"/>
    <n v="28.059218430000001"/>
    <n v="21.510589270000001"/>
    <n v="982232595.65692472"/>
    <n v="8.259446659"/>
    <n v="45662747"/>
    <e v="#N/A"/>
    <e v="#N/A"/>
    <s v="2011-CO"/>
    <e v="#N/A"/>
    <e v="#N/A"/>
    <e v="#N/A"/>
  </r>
  <r>
    <s v="CO"/>
    <x v="2"/>
    <s v="Americas-2012"/>
    <s v="CO-2012"/>
    <s v="Rest of the World"/>
    <s v="Americas, Colombia"/>
    <s v="Colombia"/>
    <n v="0"/>
    <x v="12"/>
    <n v="16.779652479999999"/>
    <n v="21.941781240000001"/>
    <n v="28.5419904"/>
    <n v="21.941781240000001"/>
    <n v="1010983390.6572741"/>
    <n v="8.6254582000000006"/>
    <n v="46075721"/>
    <e v="#N/A"/>
    <e v="#N/A"/>
    <s v="2012-CO"/>
    <e v="#N/A"/>
    <e v="#N/A"/>
    <e v="#N/A"/>
  </r>
  <r>
    <s v="CO"/>
    <x v="2"/>
    <s v="Americas-2013"/>
    <s v="CO-2013"/>
    <s v="Rest of the World"/>
    <s v="Americas, Colombia"/>
    <s v="Colombia"/>
    <n v="0"/>
    <x v="13"/>
    <n v="15.338587390000001"/>
    <n v="21.792280550000001"/>
    <n v="28.365305759999998"/>
    <n v="21.792280550000001"/>
    <n v="1013242805.9742806"/>
    <n v="9.0952516830000008"/>
    <n v="46495492"/>
    <e v="#N/A"/>
    <e v="#N/A"/>
    <s v="2013-CO"/>
    <e v="#N/A"/>
    <e v="#N/A"/>
    <e v="#N/A"/>
  </r>
  <r>
    <s v="CO"/>
    <x v="2"/>
    <s v="Americas-2014"/>
    <s v="CO-2014"/>
    <s v="Rest of the World"/>
    <s v="Americas, Colombia"/>
    <s v="Colombia"/>
    <n v="0"/>
    <x v="14"/>
    <n v="14.2728634"/>
    <n v="21.747205050000002"/>
    <n v="28.280372610000001"/>
    <n v="21.747205050000002"/>
    <n v="1021416333.1101154"/>
    <n v="9.5230489489999997"/>
    <n v="46967706"/>
    <e v="#N/A"/>
    <e v="#N/A"/>
    <s v="2014-CO"/>
    <e v="#N/A"/>
    <e v="#N/A"/>
    <e v="#N/A"/>
  </r>
  <r>
    <s v="CO"/>
    <x v="2"/>
    <s v="Americas-2015"/>
    <s v="CO-2015"/>
    <s v="Rest of the World"/>
    <s v="Americas, Colombia"/>
    <s v="Colombia"/>
    <n v="0"/>
    <x v="15"/>
    <n v="12.986654440000001"/>
    <n v="21.14054969"/>
    <n v="27.766952150000002"/>
    <n v="21.14054969"/>
    <n v="1004613022.0154432"/>
    <n v="9.6509938399999999"/>
    <n v="47520667"/>
    <e v="#N/A"/>
    <e v="#N/A"/>
    <s v="2015-CO"/>
    <e v="#N/A"/>
    <e v="#N/A"/>
    <e v="#N/A"/>
  </r>
  <r>
    <s v="CO"/>
    <x v="2"/>
    <s v="Americas-2016"/>
    <s v="CO-2016"/>
    <s v="Rest of the World"/>
    <s v="Americas, Colombia"/>
    <s v="Colombia"/>
    <n v="0"/>
    <x v="16"/>
    <n v="12.8686215"/>
    <n v="20.670787539999999"/>
    <n v="27.349877759999998"/>
    <n v="20.670787539999999"/>
    <n v="995816181.93730187"/>
    <n v="9.6223808329999994"/>
    <n v="48175048"/>
    <e v="#N/A"/>
    <e v="#N/A"/>
    <s v="2016-CO"/>
    <e v="#N/A"/>
    <e v="#N/A"/>
    <e v="#N/A"/>
  </r>
  <r>
    <s v="CO"/>
    <x v="2"/>
    <s v="Americas-2017"/>
    <s v="CO-2017"/>
    <s v="Rest of the World"/>
    <s v="Americas, Colombia"/>
    <s v="Colombia"/>
    <n v="0"/>
    <x v="17"/>
    <n v="12.118528899999999"/>
    <n v="20.224901379999999"/>
    <n v="26.906217609999999"/>
    <n v="20.224901379999999"/>
    <n v="989196771.41118467"/>
    <n v="9.6870476100000005"/>
    <n v="48909844"/>
    <e v="#N/A"/>
    <e v="#N/A"/>
    <s v="2017-CO"/>
    <e v="#N/A"/>
    <e v="#N/A"/>
    <e v="#N/A"/>
  </r>
  <r>
    <s v="CO"/>
    <x v="2"/>
    <s v="Americas-2018"/>
    <s v="CO-2018"/>
    <s v="Rest of the World"/>
    <s v="Americas, Colombia"/>
    <s v="Colombia"/>
    <n v="0"/>
    <x v="18"/>
    <n v="12.227750650000001"/>
    <n v="20.42480411"/>
    <n v="27.177440270000002"/>
    <n v="20.42480411"/>
    <n v="1014317340.6957402"/>
    <n v="9.7150676950000001"/>
    <n v="49661056"/>
    <e v="#N/A"/>
    <e v="#N/A"/>
    <s v="2018-CO"/>
    <e v="#N/A"/>
    <e v="#N/A"/>
    <e v="#N/A"/>
  </r>
  <r>
    <s v="CO"/>
    <x v="2"/>
    <s v="Americas-2019"/>
    <s v="CO-2019"/>
    <s v="Rest of the World"/>
    <s v="Americas, Colombia"/>
    <s v="Colombia"/>
    <n v="0"/>
    <x v="19"/>
    <n v="13.7159054"/>
    <n v="21.194691290000002"/>
    <n v="27.884932939999999"/>
    <n v="21.194691290000002"/>
    <n v="1066928954.0955515"/>
    <n v="9.6146812110000006"/>
    <n v="50339443"/>
    <e v="#N/A"/>
    <e v="#N/A"/>
    <s v="2019-CO"/>
    <e v="#N/A"/>
    <e v="#N/A"/>
    <e v="#N/A"/>
  </r>
  <r>
    <s v="CO"/>
    <x v="2"/>
    <s v="Americas-2020"/>
    <s v="CO-2020"/>
    <s v="Rest of the World"/>
    <s v="Americas, Colombia"/>
    <s v="Colombia"/>
    <n v="0"/>
    <x v="20"/>
    <n v="21.063237269999998"/>
    <n v="22.963686620000001"/>
    <n v="28.789561859999999"/>
    <n v="22.963686620000001"/>
    <n v="1168458602.497812"/>
    <n v="7.7959097589999997"/>
    <n v="50882884"/>
    <e v="#N/A"/>
    <e v="#N/A"/>
    <s v="2020-CO"/>
    <e v="#N/A"/>
    <e v="#N/A"/>
    <e v="#N/A"/>
  </r>
  <r>
    <s v="CO"/>
    <x v="2"/>
    <s v="Americas-2021"/>
    <s v="CO-2021"/>
    <s v="Rest of the World"/>
    <s v="Americas, Colombia"/>
    <s v="Colombia"/>
    <n v="0"/>
    <x v="21"/>
    <n v="21.063237269999998"/>
    <n v="22.963686620000001"/>
    <n v="28.789561859999999"/>
    <n v="22.963686620000001"/>
    <n v="1168458602.497812"/>
    <n v="7.7959097589999997"/>
    <n v="50882884"/>
    <e v="#N/A"/>
    <e v="#N/A"/>
    <s v="2020-CO"/>
    <e v="#N/A"/>
    <e v="#N/A"/>
    <e v="#N/A"/>
  </r>
  <r>
    <s v="KM"/>
    <x v="1"/>
    <s v="Africa-2000"/>
    <s v="KM-2000"/>
    <s v="Rest of the World"/>
    <s v="Africa, Comoros"/>
    <s v="Comoros"/>
    <n v="1"/>
    <x v="0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1"/>
    <s v="KM-2001"/>
    <s v="Rest of the World"/>
    <s v="Africa, Comoros"/>
    <s v="Comoros"/>
    <n v="1"/>
    <x v="1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2"/>
    <s v="KM-2002"/>
    <s v="Rest of the World"/>
    <s v="Africa, Comoros"/>
    <s v="Comoros"/>
    <n v="1"/>
    <x v="2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3"/>
    <s v="KM-2003"/>
    <s v="Rest of the World"/>
    <s v="Africa, Comoros"/>
    <s v="Comoros"/>
    <n v="1"/>
    <x v="3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4"/>
    <s v="KM-2004"/>
    <s v="Rest of the World"/>
    <s v="Africa, Comoros"/>
    <s v="Comoros"/>
    <n v="1"/>
    <x v="4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5"/>
    <s v="KM-2005"/>
    <s v="Rest of the World"/>
    <s v="Africa, Comoros"/>
    <s v="Comoros"/>
    <n v="1"/>
    <x v="5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6"/>
    <s v="KM-2006"/>
    <s v="Rest of the World"/>
    <s v="Africa, Comoros"/>
    <s v="Comoros"/>
    <n v="1"/>
    <x v="6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7"/>
    <s v="KM-2007"/>
    <s v="Rest of the World"/>
    <s v="Africa, Comoros"/>
    <s v="Comoros"/>
    <n v="1"/>
    <x v="7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8"/>
    <s v="KM-2008"/>
    <s v="Rest of the World"/>
    <s v="Africa, Comoros"/>
    <s v="Comoros"/>
    <n v="1"/>
    <x v="8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09"/>
    <s v="KM-2009"/>
    <s v="Rest of the World"/>
    <s v="Africa, Comoros"/>
    <s v="Comoros"/>
    <n v="1"/>
    <x v="9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0"/>
    <s v="KM-2010"/>
    <s v="Rest of the World"/>
    <s v="Africa, Comoros"/>
    <s v="Comoros"/>
    <n v="1"/>
    <x v="10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1"/>
    <s v="KM-2011"/>
    <s v="Rest of the World"/>
    <s v="Africa, Comoros"/>
    <s v="Comoros"/>
    <n v="1"/>
    <x v="11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2"/>
    <s v="KM-2012"/>
    <s v="Rest of the World"/>
    <s v="Africa, Comoros"/>
    <s v="Comoros"/>
    <n v="1"/>
    <x v="12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3"/>
    <s v="KM-2013"/>
    <s v="Rest of the World"/>
    <s v="Africa, Comoros"/>
    <s v="Comoros"/>
    <n v="1"/>
    <x v="13"/>
    <n v="37.318194210000001"/>
    <n v="17.29461066"/>
    <n v="24.62928629"/>
    <n v="37.318194210000001"/>
    <n v="22287545.128038302"/>
    <n v="4.6515581360000002"/>
    <n v="597230"/>
    <e v="#N/A"/>
    <e v="#N/A"/>
    <s v="2004-KM"/>
    <e v="#N/A"/>
    <e v="#N/A"/>
    <e v="#N/A"/>
  </r>
  <r>
    <s v="KM"/>
    <x v="1"/>
    <s v="Africa-2014"/>
    <s v="KM-2014"/>
    <s v="Rest of the World"/>
    <s v="Africa, Comoros"/>
    <s v="Comoros"/>
    <n v="1"/>
    <x v="14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5"/>
    <s v="KM-2015"/>
    <s v="Rest of the World"/>
    <s v="Africa, Comoros"/>
    <s v="Comoros"/>
    <n v="1"/>
    <x v="15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6"/>
    <s v="KM-2016"/>
    <s v="Rest of the World"/>
    <s v="Africa, Comoros"/>
    <s v="Comoros"/>
    <n v="1"/>
    <x v="16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7"/>
    <s v="KM-2017"/>
    <s v="Rest of the World"/>
    <s v="Africa, Comoros"/>
    <s v="Comoros"/>
    <n v="1"/>
    <x v="17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8"/>
    <s v="KM-2018"/>
    <s v="Rest of the World"/>
    <s v="Africa, Comoros"/>
    <s v="Comoros"/>
    <n v="1"/>
    <x v="18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19"/>
    <s v="KM-2019"/>
    <s v="Rest of the World"/>
    <s v="Africa, Comoros"/>
    <s v="Comoros"/>
    <n v="1"/>
    <x v="19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20"/>
    <s v="KM-2020"/>
    <s v="Rest of the World"/>
    <s v="Africa, Comoros"/>
    <s v="Comoros"/>
    <n v="1"/>
    <x v="20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KM"/>
    <x v="1"/>
    <s v="Africa-2021"/>
    <s v="KM-2021"/>
    <s v="Rest of the World"/>
    <s v="Africa, Comoros"/>
    <s v="Comoros"/>
    <n v="1"/>
    <x v="21"/>
    <n v="39.524553990000001"/>
    <n v="19.20806838"/>
    <n v="26.617628939999999"/>
    <n v="39.524553990000001"/>
    <n v="30014551.054466102"/>
    <n v="4.3893130579999999"/>
    <n v="759390"/>
    <e v="#N/A"/>
    <e v="#N/A"/>
    <s v="2014-KM"/>
    <e v="#N/A"/>
    <e v="#N/A"/>
    <e v="#N/A"/>
  </r>
  <r>
    <s v="CG"/>
    <x v="1"/>
    <s v="Africa-2000"/>
    <s v="CG-2000"/>
    <s v="Rest of the World"/>
    <s v="Africa, Congo"/>
    <s v="Congo"/>
    <n v="0"/>
    <x v="0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1"/>
    <s v="CG-2001"/>
    <s v="Rest of the World"/>
    <s v="Africa, Congo"/>
    <s v="Congo"/>
    <n v="0"/>
    <x v="1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2"/>
    <s v="CG-2002"/>
    <s v="Rest of the World"/>
    <s v="Africa, Congo"/>
    <s v="Congo"/>
    <n v="0"/>
    <x v="2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3"/>
    <s v="CG-2003"/>
    <s v="Rest of the World"/>
    <s v="Africa, Congo"/>
    <s v="Congo"/>
    <n v="0"/>
    <x v="3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4"/>
    <s v="CG-2004"/>
    <s v="Rest of the World"/>
    <s v="Africa, Congo"/>
    <s v="Congo"/>
    <n v="0"/>
    <x v="4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5"/>
    <s v="CG-2005"/>
    <s v="Rest of the World"/>
    <s v="Africa, Congo"/>
    <s v="Congo"/>
    <n v="0"/>
    <x v="5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6"/>
    <s v="CG-2006"/>
    <s v="Rest of the World"/>
    <s v="Africa, Congo"/>
    <s v="Congo"/>
    <n v="0"/>
    <x v="6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7"/>
    <s v="CG-2007"/>
    <s v="Rest of the World"/>
    <s v="Africa, Congo"/>
    <s v="Congo"/>
    <n v="0"/>
    <x v="7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8"/>
    <s v="CG-2008"/>
    <s v="Rest of the World"/>
    <s v="Africa, Congo"/>
    <s v="Congo"/>
    <n v="0"/>
    <x v="8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09"/>
    <s v="CG-2009"/>
    <s v="Rest of the World"/>
    <s v="Africa, Congo"/>
    <s v="Congo"/>
    <n v="0"/>
    <x v="9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10"/>
    <s v="CG-2010"/>
    <s v="Rest of the World"/>
    <s v="Africa, Congo"/>
    <s v="Congo"/>
    <n v="0"/>
    <x v="10"/>
    <n v="72.811383809999995"/>
    <n v="17.693296620000002"/>
    <n v="24.532616050000001"/>
    <n v="17.693296620000002"/>
    <n v="64098832.662520505"/>
    <n v="2.163706012"/>
    <n v="3622775"/>
    <e v="#N/A"/>
    <e v="#N/A"/>
    <s v="2005-CG"/>
    <e v="#N/A"/>
    <e v="#N/A"/>
    <e v="#N/A"/>
  </r>
  <r>
    <s v="CG"/>
    <x v="1"/>
    <s v="Africa-2011"/>
    <s v="CG-2011"/>
    <s v="Rest of the World"/>
    <s v="Africa, Congo"/>
    <s v="Congo"/>
    <n v="0"/>
    <x v="11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2"/>
    <s v="CG-2012"/>
    <s v="Rest of the World"/>
    <s v="Africa, Congo"/>
    <s v="Congo"/>
    <n v="0"/>
    <x v="12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3"/>
    <s v="CG-2013"/>
    <s v="Rest of the World"/>
    <s v="Africa, Congo"/>
    <s v="Congo"/>
    <n v="0"/>
    <x v="13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4"/>
    <s v="CG-2014"/>
    <s v="Rest of the World"/>
    <s v="Africa, Congo"/>
    <s v="Congo"/>
    <n v="0"/>
    <x v="14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5"/>
    <s v="CG-2015"/>
    <s v="Rest of the World"/>
    <s v="Africa, Congo"/>
    <s v="Congo"/>
    <n v="0"/>
    <x v="15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6"/>
    <s v="CG-2016"/>
    <s v="Rest of the World"/>
    <s v="Africa, Congo"/>
    <s v="Congo"/>
    <n v="0"/>
    <x v="16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7"/>
    <s v="CG-2017"/>
    <s v="Rest of the World"/>
    <s v="Africa, Congo"/>
    <s v="Congo"/>
    <n v="0"/>
    <x v="17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8"/>
    <s v="CG-2018"/>
    <s v="Rest of the World"/>
    <s v="Africa, Congo"/>
    <s v="Congo"/>
    <n v="0"/>
    <x v="18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19"/>
    <s v="CG-2019"/>
    <s v="Rest of the World"/>
    <s v="Africa, Congo"/>
    <s v="Congo"/>
    <n v="0"/>
    <x v="19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20"/>
    <s v="CG-2020"/>
    <s v="Rest of the World"/>
    <s v="Africa, Congo"/>
    <s v="Congo"/>
    <n v="0"/>
    <x v="20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G"/>
    <x v="1"/>
    <s v="Africa-2021"/>
    <s v="CG-2021"/>
    <s v="Rest of the World"/>
    <s v="Africa, Congo"/>
    <s v="Congo"/>
    <n v="0"/>
    <x v="21"/>
    <n v="59.085844469999998"/>
    <n v="21.544558840000001"/>
    <n v="28.184012670000001"/>
    <n v="21.544558840000001"/>
    <n v="94684932.061503276"/>
    <n v="2.98037989"/>
    <n v="4394842"/>
    <e v="#N/A"/>
    <e v="#N/A"/>
    <s v="2011-CG"/>
    <e v="#N/A"/>
    <e v="#N/A"/>
    <e v="#N/A"/>
  </r>
  <r>
    <s v="CR"/>
    <x v="2"/>
    <s v="Americas-2000"/>
    <s v="CR-2000"/>
    <s v="Rest of the World"/>
    <s v="Americas, Costa Rica"/>
    <s v="Costa Rica"/>
    <n v="0"/>
    <x v="0"/>
    <n v="14.7751944"/>
    <n v="20.69638299"/>
    <n v="26.913632639999999"/>
    <n v="20.69638299"/>
    <n v="82006706.371703312"/>
    <n v="9.1737342860000002"/>
    <n v="3962369"/>
    <e v="#N/A"/>
    <e v="#N/A"/>
    <s v="2000-CR"/>
    <e v="#N/A"/>
    <e v="#N/A"/>
    <e v="#N/A"/>
  </r>
  <r>
    <s v="CR"/>
    <x v="2"/>
    <s v="Americas-2001"/>
    <s v="CR-2001"/>
    <s v="Rest of the World"/>
    <s v="Americas, Costa Rica"/>
    <s v="Costa Rica"/>
    <n v="0"/>
    <x v="1"/>
    <n v="11.52837817"/>
    <n v="20.920618040000001"/>
    <n v="27.567049059999999"/>
    <n v="20.920618040000001"/>
    <n v="84395321.29909496"/>
    <n v="11.28370775"/>
    <n v="4034074"/>
    <e v="#N/A"/>
    <e v="#N/A"/>
    <s v="2001-CR"/>
    <e v="#N/A"/>
    <e v="#N/A"/>
    <e v="#N/A"/>
  </r>
  <r>
    <s v="CR"/>
    <x v="2"/>
    <s v="Americas-2002"/>
    <s v="CR-2002"/>
    <s v="Rest of the World"/>
    <s v="Americas, Costa Rica"/>
    <s v="Costa Rica"/>
    <n v="0"/>
    <x v="2"/>
    <n v="10.51742001"/>
    <n v="20.734959310000001"/>
    <n v="27.25700513"/>
    <n v="20.734959310000001"/>
    <n v="85032450.803483829"/>
    <n v="11.292332350000001"/>
    <n v="4100922"/>
    <e v="#N/A"/>
    <e v="#N/A"/>
    <s v="2002-CR"/>
    <e v="#N/A"/>
    <e v="#N/A"/>
    <e v="#N/A"/>
  </r>
  <r>
    <s v="CR"/>
    <x v="2"/>
    <s v="Americas-2003"/>
    <s v="CR-2003"/>
    <s v="Rest of the World"/>
    <s v="Americas, Costa Rica"/>
    <s v="Costa Rica"/>
    <n v="0"/>
    <x v="3"/>
    <n v="10.49784017"/>
    <n v="21.555293160000002"/>
    <n v="27.26329891"/>
    <n v="21.555293160000002"/>
    <n v="89757383.148777485"/>
    <n v="11.772515200000001"/>
    <n v="4164053"/>
    <e v="#N/A"/>
    <e v="#N/A"/>
    <s v="2003-CR"/>
    <e v="#N/A"/>
    <e v="#N/A"/>
    <e v="#N/A"/>
  </r>
  <r>
    <s v="CR"/>
    <x v="2"/>
    <s v="Americas-2004"/>
    <s v="CR-2004"/>
    <s v="Rest of the World"/>
    <s v="Americas, Costa Rica"/>
    <s v="Costa Rica"/>
    <n v="0"/>
    <x v="4"/>
    <n v="9.8382593640000007"/>
    <n v="20.06105895"/>
    <n v="26.91090608"/>
    <n v="20.06105895"/>
    <n v="84761103.588946193"/>
    <n v="11.172637569999999"/>
    <n v="4225156"/>
    <e v="#N/A"/>
    <e v="#N/A"/>
    <s v="2004-CR"/>
    <e v="#N/A"/>
    <e v="#N/A"/>
    <e v="#N/A"/>
  </r>
  <r>
    <s v="CR"/>
    <x v="2"/>
    <s v="Americas-2005"/>
    <s v="CR-2005"/>
    <s v="Rest of the World"/>
    <s v="Americas, Costa Rica"/>
    <s v="Costa Rica"/>
    <n v="0"/>
    <x v="5"/>
    <n v="8.4585263550000001"/>
    <n v="19.589708649999999"/>
    <n v="26.148494110000001"/>
    <n v="19.589708649999999"/>
    <n v="83951774.7784096"/>
    <n v="11.685542570000001"/>
    <n v="4285504"/>
    <e v="#N/A"/>
    <e v="#N/A"/>
    <s v="2005-CR"/>
    <e v="#N/A"/>
    <e v="#N/A"/>
    <e v="#N/A"/>
  </r>
  <r>
    <s v="CR"/>
    <x v="2"/>
    <s v="Americas-2006"/>
    <s v="CR-2006"/>
    <s v="Rest of the World"/>
    <s v="Americas, Costa Rica"/>
    <s v="Costa Rica"/>
    <n v="0"/>
    <x v="6"/>
    <n v="8.2493508349999995"/>
    <n v="19.218004860000001"/>
    <n v="26.098200439999999"/>
    <n v="19.218004860000001"/>
    <n v="83510321.896746069"/>
    <n v="11.72943886"/>
    <n v="4345421"/>
    <e v="#N/A"/>
    <e v="#N/A"/>
    <s v="2006-CR"/>
    <e v="#N/A"/>
    <e v="#N/A"/>
    <e v="#N/A"/>
  </r>
  <r>
    <s v="CR"/>
    <x v="2"/>
    <s v="Americas-2007"/>
    <s v="CR-2007"/>
    <s v="Rest of the World"/>
    <s v="Americas, Costa Rica"/>
    <s v="Costa Rica"/>
    <n v="0"/>
    <x v="7"/>
    <n v="5.9228980189999998"/>
    <n v="18.502532590000001"/>
    <n v="25.391121810000001"/>
    <n v="18.502532590000001"/>
    <n v="81496736.111761346"/>
    <n v="12.94221196"/>
    <n v="4404626"/>
    <e v="#N/A"/>
    <e v="#N/A"/>
    <s v="2007-CR"/>
    <e v="#N/A"/>
    <e v="#N/A"/>
    <e v="#N/A"/>
  </r>
  <r>
    <s v="CR"/>
    <x v="2"/>
    <s v="Americas-2008"/>
    <s v="CR-2008"/>
    <s v="Rest of the World"/>
    <s v="Americas, Costa Rica"/>
    <s v="Costa Rica"/>
    <n v="0"/>
    <x v="8"/>
    <n v="5.736398479"/>
    <n v="18.645593170000001"/>
    <n v="25.136144940000001"/>
    <n v="18.645593170000001"/>
    <n v="83217575.72566992"/>
    <n v="13.1983424"/>
    <n v="4463123"/>
    <e v="#N/A"/>
    <e v="#N/A"/>
    <s v="2008-CR"/>
    <e v="#N/A"/>
    <e v="#N/A"/>
    <e v="#N/A"/>
  </r>
  <r>
    <s v="CR"/>
    <x v="2"/>
    <s v="Americas-2009"/>
    <s v="CR-2009"/>
    <s v="Rest of the World"/>
    <s v="Americas, Costa Rica"/>
    <s v="Costa Rica"/>
    <n v="0"/>
    <x v="9"/>
    <n v="6.0567027439999999"/>
    <n v="20.162885190000001"/>
    <n v="27.20326962"/>
    <n v="20.162885190000001"/>
    <n v="91151141.43095541"/>
    <n v="14.01305707"/>
    <n v="4520739"/>
    <e v="#N/A"/>
    <e v="#N/A"/>
    <s v="2009-CR"/>
    <e v="#N/A"/>
    <e v="#N/A"/>
    <e v="#N/A"/>
  </r>
  <r>
    <s v="CR"/>
    <x v="2"/>
    <s v="Americas-2010"/>
    <s v="CR-2010"/>
    <s v="Rest of the World"/>
    <s v="Americas, Costa Rica"/>
    <s v="Costa Rica"/>
    <n v="0"/>
    <x v="10"/>
    <n v="4.079235304"/>
    <n v="18.29892869"/>
    <n v="25.586715179999999"/>
    <n v="18.29892869"/>
    <n v="83760985.516673997"/>
    <n v="14.853401679999999"/>
    <n v="4577371"/>
    <e v="#N/A"/>
    <e v="#N/A"/>
    <s v="2010-CR"/>
    <e v="#N/A"/>
    <e v="#N/A"/>
    <e v="#N/A"/>
  </r>
  <r>
    <s v="CR"/>
    <x v="2"/>
    <s v="Americas-2011"/>
    <s v="CR-2011"/>
    <s v="Rest of the World"/>
    <s v="Americas, Costa Rica"/>
    <s v="Costa Rica"/>
    <n v="0"/>
    <x v="11"/>
    <n v="4.834057402"/>
    <n v="20.284728829999999"/>
    <n v="27.24803988"/>
    <n v="20.284728829999999"/>
    <n v="93980893.156069368"/>
    <n v="15.32521951"/>
    <n v="4633086"/>
    <e v="#N/A"/>
    <e v="#N/A"/>
    <s v="2011-CR"/>
    <e v="#N/A"/>
    <e v="#N/A"/>
    <e v="#N/A"/>
  </r>
  <r>
    <s v="CR"/>
    <x v="2"/>
    <s v="Americas-2012"/>
    <s v="CR-2012"/>
    <s v="Rest of the World"/>
    <s v="Americas, Costa Rica"/>
    <s v="Costa Rica"/>
    <n v="0"/>
    <x v="12"/>
    <n v="4.3949823959999996"/>
    <n v="19.852434049999999"/>
    <n v="26.771042439999999"/>
    <n v="19.852434049999999"/>
    <n v="93068270.383702144"/>
    <n v="15.847805149999999"/>
    <n v="4688003"/>
    <e v="#N/A"/>
    <e v="#N/A"/>
    <s v="2012-CR"/>
    <e v="#N/A"/>
    <e v="#N/A"/>
    <e v="#N/A"/>
  </r>
  <r>
    <s v="CR"/>
    <x v="2"/>
    <s v="Americas-2013"/>
    <s v="CR-2013"/>
    <s v="Rest of the World"/>
    <s v="Americas, Costa Rica"/>
    <s v="Costa Rica"/>
    <n v="0"/>
    <x v="13"/>
    <n v="4.3481691199999997"/>
    <n v="19.627284599999999"/>
    <n v="26.038911590000001"/>
    <n v="19.627284599999999"/>
    <n v="93074762.201790601"/>
    <n v="15.7473952"/>
    <n v="4742111"/>
    <e v="#N/A"/>
    <e v="#N/A"/>
    <s v="2013-CR"/>
    <e v="#N/A"/>
    <e v="#N/A"/>
    <e v="#N/A"/>
  </r>
  <r>
    <s v="CR"/>
    <x v="2"/>
    <s v="Americas-2014"/>
    <s v="CR-2014"/>
    <s v="Rest of the World"/>
    <s v="Americas, Costa Rica"/>
    <s v="Costa Rica"/>
    <n v="0"/>
    <x v="14"/>
    <n v="4.2515870119999999"/>
    <n v="19.678926000000001"/>
    <n v="26.50483088"/>
    <n v="19.678926000000001"/>
    <n v="94368124.951140001"/>
    <n v="15.833556140000001"/>
    <n v="4795390"/>
    <e v="#N/A"/>
    <e v="#N/A"/>
    <s v="2014-CR"/>
    <e v="#N/A"/>
    <e v="#N/A"/>
    <e v="#N/A"/>
  </r>
  <r>
    <s v="CR"/>
    <x v="2"/>
    <s v="Americas-2015"/>
    <s v="CR-2015"/>
    <s v="Rest of the World"/>
    <s v="Americas, Costa Rica"/>
    <s v="Costa Rica"/>
    <n v="0"/>
    <x v="15"/>
    <n v="4.3861071870000004"/>
    <n v="18.618197760000001"/>
    <n v="25.514598580000001"/>
    <n v="18.618197760000001"/>
    <n v="90257392.191916808"/>
    <n v="15.75731058"/>
    <n v="4847805"/>
    <e v="#N/A"/>
    <e v="#N/A"/>
    <s v="2015-CR"/>
    <e v="#N/A"/>
    <e v="#N/A"/>
    <e v="#N/A"/>
  </r>
  <r>
    <s v="CR"/>
    <x v="2"/>
    <s v="Americas-2016"/>
    <s v="CR-2016"/>
    <s v="Rest of the World"/>
    <s v="Americas, Costa Rica"/>
    <s v="Costa Rica"/>
    <n v="0"/>
    <x v="16"/>
    <n v="4.0551769579999997"/>
    <n v="19.45102829"/>
    <n v="26.397397739999999"/>
    <n v="19.45102829"/>
    <n v="95297123.138215438"/>
    <n v="16.407977249999998"/>
    <n v="4899336"/>
    <e v="#N/A"/>
    <e v="#N/A"/>
    <s v="2016-CR"/>
    <e v="#N/A"/>
    <e v="#N/A"/>
    <e v="#N/A"/>
  </r>
  <r>
    <s v="CR"/>
    <x v="2"/>
    <s v="Americas-2017"/>
    <s v="CR-2017"/>
    <s v="Rest of the World"/>
    <s v="Americas, Costa Rica"/>
    <s v="Costa Rica"/>
    <n v="0"/>
    <x v="17"/>
    <n v="3.086065573"/>
    <n v="18.653989230000001"/>
    <n v="25.589838870000001"/>
    <n v="18.653989230000001"/>
    <n v="92336407.258984655"/>
    <n v="16.567548680000002"/>
    <n v="4949955"/>
    <e v="#N/A"/>
    <e v="#N/A"/>
    <s v="2017-CR"/>
    <e v="#N/A"/>
    <e v="#N/A"/>
    <e v="#N/A"/>
  </r>
  <r>
    <s v="CR"/>
    <x v="2"/>
    <s v="Americas-2018"/>
    <s v="CR-2018"/>
    <s v="Rest of the World"/>
    <s v="Americas, Costa Rica"/>
    <s v="Costa Rica"/>
    <n v="0"/>
    <x v="18"/>
    <n v="3.9590825139999999"/>
    <n v="19.297148490000001"/>
    <n v="25.97070527"/>
    <n v="19.297148490000001"/>
    <n v="96474993.938291073"/>
    <n v="16.596836379999999"/>
    <n v="4999443"/>
    <e v="#N/A"/>
    <e v="#N/A"/>
    <s v="2018-CR"/>
    <e v="#N/A"/>
    <e v="#N/A"/>
    <e v="#N/A"/>
  </r>
  <r>
    <s v="CR"/>
    <x v="2"/>
    <s v="Americas-2019"/>
    <s v="CR-2019"/>
    <s v="Rest of the World"/>
    <s v="Americas, Costa Rica"/>
    <s v="Costa Rica"/>
    <n v="0"/>
    <x v="19"/>
    <n v="3.461354966"/>
    <n v="19.141019459999999"/>
    <n v="25.970212979999999"/>
    <n v="19.141019459999999"/>
    <n v="96615463.326537058"/>
    <n v="16.231756480000001"/>
    <n v="5047561"/>
    <e v="#N/A"/>
    <e v="#N/A"/>
    <s v="2019-CR"/>
    <e v="#N/A"/>
    <e v="#N/A"/>
    <e v="#N/A"/>
  </r>
  <r>
    <s v="CR"/>
    <x v="2"/>
    <s v="Americas-2020"/>
    <s v="CR-2020"/>
    <s v="Rest of the World"/>
    <s v="Americas, Costa Rica"/>
    <s v="Costa Rica"/>
    <n v="0"/>
    <x v="20"/>
    <n v="5.9506397279999996"/>
    <n v="20.32116697"/>
    <n v="26.995970230000001"/>
    <n v="20.32116697"/>
    <n v="103518341.15821458"/>
    <n v="13.91615973"/>
    <n v="5094114"/>
    <e v="#N/A"/>
    <e v="#N/A"/>
    <s v="2020-CR"/>
    <e v="#N/A"/>
    <e v="#N/A"/>
    <e v="#N/A"/>
  </r>
  <r>
    <s v="CR"/>
    <x v="2"/>
    <s v="Americas-2021"/>
    <s v="CR-2021"/>
    <s v="Rest of the World"/>
    <s v="Americas, Costa Rica"/>
    <s v="Costa Rica"/>
    <n v="0"/>
    <x v="21"/>
    <n v="5.9506397279999996"/>
    <n v="20.32116697"/>
    <n v="26.995970230000001"/>
    <n v="20.32116697"/>
    <n v="103518341.15821458"/>
    <n v="13.91615973"/>
    <n v="5094114"/>
    <e v="#N/A"/>
    <e v="#N/A"/>
    <s v="2020-CR"/>
    <e v="#N/A"/>
    <e v="#N/A"/>
    <e v="#N/A"/>
  </r>
  <r>
    <s v="CI"/>
    <x v="1"/>
    <s v="Africa-2000"/>
    <s v="CI-2000"/>
    <s v="Rest of the World"/>
    <s v="Africa, Côte d'Ivoire"/>
    <s v="Côte d'Ivoire"/>
    <n v="0"/>
    <x v="0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1"/>
    <s v="CI-2001"/>
    <s v="Rest of the World"/>
    <s v="Africa, Côte d'Ivoire"/>
    <s v="Côte d'Ivoire"/>
    <n v="0"/>
    <x v="1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2"/>
    <s v="CI-2002"/>
    <s v="Rest of the World"/>
    <s v="Africa, Côte d'Ivoire"/>
    <s v="Côte d'Ivoire"/>
    <n v="0"/>
    <x v="2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3"/>
    <s v="CI-2003"/>
    <s v="Rest of the World"/>
    <s v="Africa, Côte d'Ivoire"/>
    <s v="Côte d'Ivoire"/>
    <n v="0"/>
    <x v="3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4"/>
    <s v="CI-2004"/>
    <s v="Rest of the World"/>
    <s v="Africa, Côte d'Ivoire"/>
    <s v="Côte d'Ivoire"/>
    <n v="0"/>
    <x v="4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5"/>
    <s v="CI-2005"/>
    <s v="Rest of the World"/>
    <s v="Africa, Côte d'Ivoire"/>
    <s v="Côte d'Ivoire"/>
    <n v="0"/>
    <x v="5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6"/>
    <s v="CI-2006"/>
    <s v="Rest of the World"/>
    <s v="Africa, Côte d'Ivoire"/>
    <s v="Côte d'Ivoire"/>
    <n v="0"/>
    <x v="6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7"/>
    <s v="CI-2007"/>
    <s v="Rest of the World"/>
    <s v="Africa, Côte d'Ivoire"/>
    <s v="Côte d'Ivoire"/>
    <n v="0"/>
    <x v="7"/>
    <n v="63.486527989999999"/>
    <n v="12.9770424"/>
    <n v="19.1371827"/>
    <n v="12.9770424"/>
    <n v="223614412.22025362"/>
    <n v="2.9438326899999998"/>
    <n v="17231539"/>
    <e v="#N/A"/>
    <e v="#N/A"/>
    <s v="2002-CI"/>
    <e v="#N/A"/>
    <e v="#N/A"/>
    <e v="#N/A"/>
  </r>
  <r>
    <s v="CI"/>
    <x v="1"/>
    <s v="Africa-2008"/>
    <s v="CI-2008"/>
    <s v="Rest of the World"/>
    <s v="Africa, Côte d'Ivoire"/>
    <s v="Côte d'Ivoire"/>
    <n v="0"/>
    <x v="8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09"/>
    <s v="CI-2009"/>
    <s v="Rest of the World"/>
    <s v="Africa, Côte d'Ivoire"/>
    <s v="Côte d'Ivoire"/>
    <n v="0"/>
    <x v="9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0"/>
    <s v="CI-2010"/>
    <s v="Rest of the World"/>
    <s v="Africa, Côte d'Ivoire"/>
    <s v="Côte d'Ivoire"/>
    <n v="0"/>
    <x v="10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1"/>
    <s v="CI-2011"/>
    <s v="Rest of the World"/>
    <s v="Africa, Côte d'Ivoire"/>
    <s v="Côte d'Ivoire"/>
    <n v="0"/>
    <x v="11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2"/>
    <s v="CI-2012"/>
    <s v="Rest of the World"/>
    <s v="Africa, Côte d'Ivoire"/>
    <s v="Côte d'Ivoire"/>
    <n v="0"/>
    <x v="12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3"/>
    <s v="CI-2013"/>
    <s v="Rest of the World"/>
    <s v="Africa, Côte d'Ivoire"/>
    <s v="Côte d'Ivoire"/>
    <n v="0"/>
    <x v="13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4"/>
    <s v="CI-2014"/>
    <s v="Rest of the World"/>
    <s v="Africa, Côte d'Ivoire"/>
    <s v="Côte d'Ivoire"/>
    <n v="0"/>
    <x v="14"/>
    <n v="62.89782821"/>
    <n v="17.389095359999999"/>
    <n v="23.45136359"/>
    <n v="17.389095359999999"/>
    <n v="340923091.53896445"/>
    <n v="2.8471423680000001"/>
    <n v="19605568"/>
    <e v="#N/A"/>
    <e v="#N/A"/>
    <s v="2008-CI"/>
    <e v="#N/A"/>
    <e v="#N/A"/>
    <e v="#N/A"/>
  </r>
  <r>
    <s v="CI"/>
    <x v="1"/>
    <s v="Africa-2015"/>
    <s v="CI-2015"/>
    <s v="Rest of the World"/>
    <s v="Africa, Côte d'Ivoire"/>
    <s v="Côte d'Ivoire"/>
    <n v="0"/>
    <x v="15"/>
    <n v="63.186415490000002"/>
    <n v="15.330007760000001"/>
    <n v="22.369577499999998"/>
    <n v="15.330007760000001"/>
    <n v="356057029.07490849"/>
    <n v="2.8561693479999999"/>
    <n v="23226148"/>
    <e v="#N/A"/>
    <e v="#N/A"/>
    <s v="2015-CI"/>
    <e v="#N/A"/>
    <e v="#N/A"/>
    <e v="#N/A"/>
  </r>
  <r>
    <s v="CI"/>
    <x v="1"/>
    <s v="Africa-2016"/>
    <s v="CI-2016"/>
    <s v="Rest of the World"/>
    <s v="Africa, Côte d'Ivoire"/>
    <s v="Côte d'Ivoire"/>
    <n v="0"/>
    <x v="16"/>
    <n v="63.186415490000002"/>
    <n v="15.330007760000001"/>
    <n v="22.369577499999998"/>
    <n v="15.330007760000001"/>
    <n v="356057029.07490849"/>
    <n v="2.8561693479999999"/>
    <n v="23226148"/>
    <e v="#N/A"/>
    <e v="#N/A"/>
    <s v="2015-CI"/>
    <e v="#N/A"/>
    <e v="#N/A"/>
    <e v="#N/A"/>
  </r>
  <r>
    <s v="CI"/>
    <x v="1"/>
    <s v="Africa-2017"/>
    <s v="CI-2017"/>
    <s v="Rest of the World"/>
    <s v="Africa, Côte d'Ivoire"/>
    <s v="Côte d'Ivoire"/>
    <n v="0"/>
    <x v="17"/>
    <n v="63.186415490000002"/>
    <n v="15.330007760000001"/>
    <n v="22.369577499999998"/>
    <n v="15.330007760000001"/>
    <n v="356057029.07490849"/>
    <n v="2.8561693479999999"/>
    <n v="23226148"/>
    <e v="#N/A"/>
    <e v="#N/A"/>
    <s v="2015-CI"/>
    <e v="#N/A"/>
    <e v="#N/A"/>
    <e v="#N/A"/>
  </r>
  <r>
    <s v="CI"/>
    <x v="1"/>
    <s v="Africa-2018"/>
    <s v="CI-2018"/>
    <s v="Rest of the World"/>
    <s v="Africa, Côte d'Ivoire"/>
    <s v="Côte d'Ivoire"/>
    <n v="0"/>
    <x v="18"/>
    <n v="39.646347159999998"/>
    <n v="11.967844149999999"/>
    <n v="19.830121389999999"/>
    <n v="11.967844149999999"/>
    <n v="300024589.72912788"/>
    <n v="4.3527082459999997"/>
    <n v="25069226"/>
    <e v="#N/A"/>
    <e v="#N/A"/>
    <s v="2018-CI"/>
    <e v="#N/A"/>
    <e v="#N/A"/>
    <e v="#N/A"/>
  </r>
  <r>
    <s v="CI"/>
    <x v="1"/>
    <s v="Africa-2019"/>
    <s v="CI-2019"/>
    <s v="Rest of the World"/>
    <s v="Africa, Côte d'Ivoire"/>
    <s v="Côte d'Ivoire"/>
    <n v="0"/>
    <x v="19"/>
    <n v="39.646347159999998"/>
    <n v="11.967844149999999"/>
    <n v="19.830121389999999"/>
    <n v="11.967844149999999"/>
    <n v="300024589.72912788"/>
    <n v="4.3527082459999997"/>
    <n v="25069226"/>
    <e v="#N/A"/>
    <e v="#N/A"/>
    <s v="2018-CI"/>
    <e v="#N/A"/>
    <e v="#N/A"/>
    <e v="#N/A"/>
  </r>
  <r>
    <s v="CI"/>
    <x v="1"/>
    <s v="Africa-2020"/>
    <s v="CI-2020"/>
    <s v="Rest of the World"/>
    <s v="Africa, Côte d'Ivoire"/>
    <s v="Côte d'Ivoire"/>
    <n v="0"/>
    <x v="20"/>
    <n v="39.646347159999998"/>
    <n v="11.967844149999999"/>
    <n v="19.830121389999999"/>
    <n v="11.967844149999999"/>
    <n v="300024589.72912788"/>
    <n v="4.3527082459999997"/>
    <n v="25069226"/>
    <e v="#N/A"/>
    <e v="#N/A"/>
    <s v="2018-CI"/>
    <e v="#N/A"/>
    <e v="#N/A"/>
    <e v="#N/A"/>
  </r>
  <r>
    <s v="CI"/>
    <x v="1"/>
    <s v="Africa-2021"/>
    <s v="CI-2021"/>
    <s v="Rest of the World"/>
    <s v="Africa, Côte d'Ivoire"/>
    <s v="Côte d'Ivoire"/>
    <n v="0"/>
    <x v="21"/>
    <n v="39.646347159999998"/>
    <n v="11.967844149999999"/>
    <n v="19.830121389999999"/>
    <n v="11.967844149999999"/>
    <n v="300024589.72912788"/>
    <n v="4.3527082459999997"/>
    <n v="25069226"/>
    <e v="#N/A"/>
    <e v="#N/A"/>
    <s v="2018-CI"/>
    <e v="#N/A"/>
    <e v="#N/A"/>
    <e v="#N/A"/>
  </r>
  <r>
    <s v="HR"/>
    <x v="0"/>
    <s v="Europe-2000"/>
    <s v="HR-2000"/>
    <s v="EU27"/>
    <s v="Europe, Croatia"/>
    <s v="Croatia"/>
    <n v="0"/>
    <x v="0"/>
    <n v="0.247989502"/>
    <n v="9.2366699220000008"/>
    <n v="16.827924800000002"/>
    <n v="16.827924800000002"/>
    <n v="75192250.0396896"/>
    <n v="18.521244939999999"/>
    <n v="4468302"/>
    <n v="17.481436442718447"/>
    <n v="16.092724201941749"/>
    <s v="2000-HR"/>
    <n v="20.6"/>
    <n v="21.4"/>
    <n v="19.7"/>
  </r>
  <r>
    <s v="HR"/>
    <x v="0"/>
    <s v="Europe-2001"/>
    <s v="HR-2001"/>
    <s v="EU27"/>
    <s v="Europe, Croatia"/>
    <s v="Croatia"/>
    <n v="0"/>
    <x v="1"/>
    <n v="0.272398682"/>
    <n v="9.7004443360000003"/>
    <n v="17.34051758"/>
    <n v="17.34051758"/>
    <n v="74558017.688706368"/>
    <n v="17.58836238"/>
    <n v="4299642"/>
    <n v="18.013935738446602"/>
    <n v="16.582922151747571"/>
    <s v="2001-HR"/>
    <n v="20.6"/>
    <n v="21.4"/>
    <n v="19.7"/>
  </r>
  <r>
    <s v="HR"/>
    <x v="0"/>
    <s v="Europe-2002"/>
    <s v="HR-2002"/>
    <s v="EU27"/>
    <s v="Europe, Croatia"/>
    <s v="Croatia"/>
    <n v="0"/>
    <x v="2"/>
    <n v="0.272398682"/>
    <n v="9.7004443360000003"/>
    <n v="17.34051758"/>
    <n v="17.34051758"/>
    <n v="74558017.688706368"/>
    <n v="17.58836238"/>
    <n v="4299642"/>
    <n v="18.013935738446602"/>
    <n v="16.582922151747571"/>
    <s v="2001-HR"/>
    <n v="20.6"/>
    <n v="21.4"/>
    <n v="19.7"/>
  </r>
  <r>
    <s v="HR"/>
    <x v="0"/>
    <s v="Europe-2003"/>
    <s v="HR-2003"/>
    <s v="EU27"/>
    <s v="Europe, Croatia"/>
    <s v="Croatia"/>
    <n v="0"/>
    <x v="3"/>
    <n v="0.272398682"/>
    <n v="9.7004443360000003"/>
    <n v="17.34051758"/>
    <n v="17.34051758"/>
    <n v="74558017.688706368"/>
    <n v="17.58836238"/>
    <n v="4299642"/>
    <n v="18.013935738446602"/>
    <n v="16.582922151747571"/>
    <s v="2001-HR"/>
    <n v="20.6"/>
    <n v="21.4"/>
    <n v="19.7"/>
  </r>
  <r>
    <s v="HR"/>
    <x v="0"/>
    <s v="Europe-2004"/>
    <s v="HR-2004"/>
    <s v="EU27"/>
    <s v="Europe, Croatia"/>
    <s v="Croatia"/>
    <n v="0"/>
    <x v="4"/>
    <n v="0.145642257"/>
    <n v="8.0123539939999997"/>
    <n v="14.98640009"/>
    <n v="14.98640009"/>
    <n v="64510457.827413999"/>
    <n v="27.845077459999999"/>
    <n v="4304600"/>
    <n v="15.568396209999998"/>
    <n v="14.331654454999999"/>
    <s v="2004-HR"/>
    <n v="20.6"/>
    <n v="21.4"/>
    <n v="19.7"/>
  </r>
  <r>
    <s v="HR"/>
    <x v="0"/>
    <s v="Europe-2005"/>
    <s v="HR-2005"/>
    <s v="EU27"/>
    <s v="Europe, Croatia"/>
    <s v="Croatia"/>
    <n v="0"/>
    <x v="5"/>
    <n v="0.145642257"/>
    <n v="8.0123539939999997"/>
    <n v="14.98640009"/>
    <n v="14.98640009"/>
    <n v="64510457.827413999"/>
    <n v="27.845077459999999"/>
    <n v="4304600"/>
    <n v="15.568396209999998"/>
    <n v="14.331654454999999"/>
    <s v="2004-HR"/>
    <n v="20.6"/>
    <n v="21.4"/>
    <n v="19.7"/>
  </r>
  <r>
    <s v="HR"/>
    <x v="0"/>
    <s v="Europe-2006"/>
    <s v="HR-2006"/>
    <s v="EU27"/>
    <s v="Europe, Croatia"/>
    <s v="Croatia"/>
    <n v="0"/>
    <x v="6"/>
    <n v="0.145642257"/>
    <n v="8.0123539939999997"/>
    <n v="14.98640009"/>
    <n v="14.98640009"/>
    <n v="64510457.827413999"/>
    <n v="27.845077459999999"/>
    <n v="4304600"/>
    <n v="15.568396209999998"/>
    <n v="14.331654454999999"/>
    <s v="2004-HR"/>
    <n v="20.6"/>
    <n v="21.4"/>
    <n v="19.7"/>
  </r>
  <r>
    <s v="HR"/>
    <x v="0"/>
    <s v="Europe-2007"/>
    <s v="HR-2007"/>
    <s v="EU27"/>
    <s v="Europe, Croatia"/>
    <s v="Croatia"/>
    <n v="0"/>
    <x v="7"/>
    <n v="0.145642257"/>
    <n v="8.0123539939999997"/>
    <n v="14.98640009"/>
    <n v="14.98640009"/>
    <n v="64510457.827413999"/>
    <n v="27.845077459999999"/>
    <n v="4304600"/>
    <n v="15.568396209999998"/>
    <n v="14.331654454999999"/>
    <s v="2004-HR"/>
    <n v="20.6"/>
    <n v="21.4"/>
    <n v="19.7"/>
  </r>
  <r>
    <s v="HR"/>
    <x v="0"/>
    <s v="Europe-2008"/>
    <s v="HR-2008"/>
    <s v="EU27"/>
    <s v="Europe, Croatia"/>
    <s v="Croatia"/>
    <n v="0"/>
    <x v="8"/>
    <n v="0.10579714799999999"/>
    <n v="8.9797316279999997"/>
    <n v="15.88168153"/>
    <n v="15.88168153"/>
    <n v="68445362.298248649"/>
    <n v="25.922496070000001"/>
    <n v="4309705"/>
    <n v="16.498445861262134"/>
    <n v="15.187821657330096"/>
    <s v="2008-HR"/>
    <n v="20.6"/>
    <n v="21.4"/>
    <n v="19.7"/>
  </r>
  <r>
    <s v="HR"/>
    <x v="0"/>
    <s v="Europe-2009"/>
    <s v="HR-2009"/>
    <s v="EU27"/>
    <s v="Europe, Croatia"/>
    <s v="Croatia"/>
    <n v="0"/>
    <x v="9"/>
    <n v="8.3983899000000001E-2"/>
    <n v="9.1286937619999993"/>
    <n v="16.070134880000001"/>
    <n v="16.070134880000001"/>
    <n v="69184839.352813289"/>
    <n v="25.762231979999999"/>
    <n v="4305181"/>
    <n v="16.694217787961165"/>
    <n v="15.368041608543688"/>
    <s v="2009-HR"/>
    <n v="20.6"/>
    <n v="21.4"/>
    <n v="19.7"/>
  </r>
  <r>
    <s v="HR"/>
    <x v="0"/>
    <s v="Europe-2010"/>
    <s v="HR-2010"/>
    <s v="EU27"/>
    <s v="Europe, Croatia"/>
    <s v="Croatia"/>
    <n v="0"/>
    <x v="10"/>
    <n v="0"/>
    <n v="6.9084398790000003"/>
    <n v="13.68287628"/>
    <n v="13.68287628"/>
    <n v="58773796.210771561"/>
    <n v="23.484250899999999"/>
    <n v="4295427"/>
    <n v="14.214250116116503"/>
    <n v="13.08508071436893"/>
    <s v="2010-HR"/>
    <n v="20.6"/>
    <n v="21.4"/>
    <n v="19.7"/>
  </r>
  <r>
    <s v="HR"/>
    <x v="0"/>
    <s v="Europe-2011"/>
    <s v="HR-2011"/>
    <s v="EU27"/>
    <s v="Europe, Croatia"/>
    <s v="Croatia"/>
    <n v="0"/>
    <x v="11"/>
    <n v="1.823967012"/>
    <n v="14.37954132"/>
    <n v="20.843537049999998"/>
    <n v="20.843537049999998"/>
    <n v="89223303.254045099"/>
    <n v="18.969695560000002"/>
    <n v="4280622"/>
    <n v="22.040295158133972"/>
    <n v="19.646778941866028"/>
    <s v="2011-HR"/>
    <n v="20.9"/>
    <n v="22.1"/>
    <n v="19.7"/>
  </r>
  <r>
    <s v="HR"/>
    <x v="0"/>
    <s v="Europe-2012"/>
    <s v="HR-2012"/>
    <s v="EU27"/>
    <s v="Europe, Croatia"/>
    <s v="Croatia"/>
    <n v="0"/>
    <x v="12"/>
    <n v="2.0422004889999998"/>
    <n v="14.495652489999999"/>
    <n v="19.982258760000001"/>
    <n v="19.982258760000001"/>
    <n v="85275448.229308084"/>
    <n v="17.751775769999998"/>
    <n v="4267558"/>
    <n v="20.863828999411769"/>
    <n v="19.002736271764707"/>
    <s v="2012-HR"/>
    <n v="20.399999999999999"/>
    <n v="21.3"/>
    <n v="19.399999999999999"/>
  </r>
  <r>
    <s v="HR"/>
    <x v="0"/>
    <s v="Europe-2013"/>
    <s v="HR-2013"/>
    <s v="EU27"/>
    <s v="Europe, Croatia"/>
    <s v="Croatia"/>
    <n v="0"/>
    <x v="13"/>
    <n v="2.0241532279999999"/>
    <n v="13.70835417"/>
    <n v="20.813590099999999"/>
    <n v="20.813590099999999"/>
    <n v="88576166.439078897"/>
    <n v="17.84971217"/>
    <n v="4255689"/>
    <n v="21.667480975897437"/>
    <n v="20.066435583589744"/>
    <s v="2013-HR"/>
    <n v="19.5"/>
    <n v="20.3"/>
    <n v="18.8"/>
  </r>
  <r>
    <s v="HR"/>
    <x v="0"/>
    <s v="Europe-2014"/>
    <s v="HR-2014"/>
    <s v="EU27"/>
    <s v="Europe, Croatia"/>
    <s v="Croatia"/>
    <n v="0"/>
    <x v="14"/>
    <n v="1.715560017"/>
    <n v="13.704051209999999"/>
    <n v="20.825673030000001"/>
    <n v="20.825673030000001"/>
    <n v="88267303.487948671"/>
    <n v="18.790659349999999"/>
    <n v="4238389"/>
    <n v="21.577114840360828"/>
    <n v="20.074231219639177"/>
    <s v="2014-HR"/>
    <n v="19.399999999999999"/>
    <n v="20.100000000000001"/>
    <n v="18.7"/>
  </r>
  <r>
    <s v="HR"/>
    <x v="0"/>
    <s v="Europe-2015"/>
    <s v="HR-2015"/>
    <s v="EU27"/>
    <s v="Europe, Croatia"/>
    <s v="Croatia"/>
    <n v="0"/>
    <x v="15"/>
    <n v="1.2629941"/>
    <n v="13.88133337"/>
    <n v="20.376952849999999"/>
    <n v="20.376952849999999"/>
    <n v="85656640.508071393"/>
    <n v="20.075863900000002"/>
    <n v="4203604"/>
    <n v="20.9882614355"/>
    <n v="19.663759500250002"/>
    <s v="2015-HR"/>
    <n v="20"/>
    <n v="20.6"/>
    <n v="19.3"/>
  </r>
  <r>
    <s v="HR"/>
    <x v="0"/>
    <s v="Europe-2016"/>
    <s v="HR-2016"/>
    <s v="EU27"/>
    <s v="Europe, Croatia"/>
    <s v="Croatia"/>
    <n v="0"/>
    <x v="16"/>
    <n v="1.2506133420000001"/>
    <n v="14.133872309999999"/>
    <n v="19.75406242"/>
    <n v="19.75406242"/>
    <n v="82460350.708864585"/>
    <n v="21.651611280000001"/>
    <n v="4174349"/>
    <n v="20.665788377846152"/>
    <n v="18.842336462153849"/>
    <s v="2016-HR"/>
    <n v="19.5"/>
    <n v="20.399999999999999"/>
    <n v="18.600000000000001"/>
  </r>
  <r>
    <s v="HR"/>
    <x v="0"/>
    <s v="Europe-2017"/>
    <s v="HR-2017"/>
    <s v="EU27"/>
    <s v="Europe, Croatia"/>
    <s v="Croatia"/>
    <n v="0"/>
    <x v="17"/>
    <n v="1.1070202090000001"/>
    <n v="13.24399502"/>
    <n v="19.085946799999999"/>
    <n v="19.085946799999999"/>
    <n v="78720579.240950793"/>
    <n v="22.92523576"/>
    <n v="4124531"/>
    <n v="19.944814405999999"/>
    <n v="18.036219725999995"/>
    <s v="2017-HR"/>
    <n v="20"/>
    <n v="20.9"/>
    <n v="18.899999999999999"/>
  </r>
  <r>
    <s v="HR"/>
    <x v="0"/>
    <s v="Europe-2018"/>
    <s v="HR-2018"/>
    <s v="EU27"/>
    <s v="Europe, Croatia"/>
    <s v="Croatia"/>
    <n v="0"/>
    <x v="18"/>
    <n v="0.74311266600000003"/>
    <n v="11.48227434"/>
    <n v="17.93985035"/>
    <n v="17.93985035"/>
    <n v="73335291.674295053"/>
    <n v="24.30586624"/>
    <n v="4087843"/>
    <n v="18.96232886735751"/>
    <n v="16.824419240155443"/>
    <s v="2018-HR"/>
    <n v="19.3"/>
    <n v="20.399999999999999"/>
    <n v="18.100000000000001"/>
  </r>
  <r>
    <s v="HR"/>
    <x v="0"/>
    <s v="Europe-2019"/>
    <s v="HR-2019"/>
    <s v="EU27"/>
    <s v="Europe, Croatia"/>
    <s v="Croatia"/>
    <n v="0"/>
    <x v="19"/>
    <n v="0.61209839700000002"/>
    <n v="11.292760879999999"/>
    <n v="17.039128850000001"/>
    <n v="17.039128850000001"/>
    <n v="69268369.674849048"/>
    <n v="26.12090585"/>
    <n v="4065253"/>
    <n v="17.970228787158469"/>
    <n v="16.014918919125684"/>
    <s v="2019-HR"/>
    <n v="18.3"/>
    <n v="19.3"/>
    <n v="17.2"/>
  </r>
  <r>
    <s v="HR"/>
    <x v="0"/>
    <s v="Europe-2020"/>
    <s v="HR-2020"/>
    <s v="EU27"/>
    <s v="Europe, Croatia"/>
    <s v="Croatia"/>
    <n v="0"/>
    <x v="20"/>
    <n v="0.61209839700000002"/>
    <n v="11.292760879999999"/>
    <n v="17.039128850000001"/>
    <n v="17.039128850000001"/>
    <n v="69268369.674849048"/>
    <n v="26.12090585"/>
    <n v="4065253"/>
    <n v="17.970228787158469"/>
    <n v="16.014918919125684"/>
    <s v="2019-HR"/>
    <n v="18.3"/>
    <n v="19.3"/>
    <n v="17.2"/>
  </r>
  <r>
    <s v="HR"/>
    <x v="0"/>
    <s v="Europe-2021"/>
    <s v="HR-2021"/>
    <s v="EU27"/>
    <s v="Europe, Croatia"/>
    <s v="Croatia"/>
    <n v="0"/>
    <x v="21"/>
    <n v="0.61209839700000002"/>
    <n v="11.292760879999999"/>
    <n v="17.039128850000001"/>
    <n v="17.039128850000001"/>
    <n v="69268369.674849048"/>
    <n v="26.12090585"/>
    <n v="4065253"/>
    <n v="17.970228787158469"/>
    <n v="16.014918919125684"/>
    <s v="2019-HR"/>
    <n v="18.3"/>
    <n v="19.3"/>
    <n v="17.2"/>
  </r>
  <r>
    <s v="CY"/>
    <x v="0"/>
    <s v="Europe-2000"/>
    <s v="CY-2000"/>
    <s v="EU27"/>
    <s v="Europe, Cyprus"/>
    <s v="Cyprus"/>
    <n v="0"/>
    <x v="0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1"/>
    <s v="CY-2001"/>
    <s v="EU27"/>
    <s v="Europe, Cyprus"/>
    <s v="Cyprus"/>
    <n v="0"/>
    <x v="1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2"/>
    <s v="CY-2002"/>
    <s v="EU27"/>
    <s v="Europe, Cyprus"/>
    <s v="Cyprus"/>
    <n v="0"/>
    <x v="2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3"/>
    <s v="CY-2003"/>
    <s v="EU27"/>
    <s v="Europe, Cyprus"/>
    <s v="Cyprus"/>
    <n v="0"/>
    <x v="3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4"/>
    <s v="CY-2004"/>
    <s v="EU27"/>
    <s v="Europe, Cyprus"/>
    <s v="Cyprus"/>
    <n v="0"/>
    <x v="4"/>
    <n v="0.131808604"/>
    <n v="7.0126121250000004"/>
    <n v="14.605066949999999"/>
    <n v="14.605066949999999"/>
    <n v="14757105.696949499"/>
    <n v="38.08545075"/>
    <n v="1010410"/>
    <n v="15.965787473291925"/>
    <n v="13.153631725155277"/>
    <s v="2004-CY"/>
    <n v="16.100000000000001"/>
    <n v="17.600000000000001"/>
    <n v="14.5"/>
  </r>
  <r>
    <s v="CY"/>
    <x v="0"/>
    <s v="Europe-2005"/>
    <s v="CY-2005"/>
    <s v="EU27"/>
    <s v="Europe, Cyprus"/>
    <s v="Cyprus"/>
    <n v="0"/>
    <x v="5"/>
    <n v="5.4130256000000002E-2"/>
    <n v="5.8664166890000002"/>
    <n v="13.84849753"/>
    <n v="13.84849753"/>
    <n v="14231505.42618721"/>
    <n v="40.335056219999998"/>
    <n v="1027657"/>
    <n v="15.138730219130434"/>
    <n v="12.472249328260869"/>
    <s v="2005-CY"/>
    <n v="16.100000000000001"/>
    <n v="17.600000000000001"/>
    <n v="14.5"/>
  </r>
  <r>
    <s v="CY"/>
    <x v="0"/>
    <s v="Europe-2006"/>
    <s v="CY-2006"/>
    <s v="EU27"/>
    <s v="Europe, Cyprus"/>
    <s v="Cyprus"/>
    <n v="0"/>
    <x v="6"/>
    <n v="3.1285532999999997E-2"/>
    <n v="6.5785509360000001"/>
    <n v="13.96772736"/>
    <n v="13.96772736"/>
    <n v="14603370.69669888"/>
    <n v="43.809270689999998"/>
    <n v="1045508"/>
    <n v="15.847998350769229"/>
    <n v="12.087456369230768"/>
    <s v="2006-CY"/>
    <n v="15.6"/>
    <n v="17.7"/>
    <n v="13.5"/>
  </r>
  <r>
    <s v="CY"/>
    <x v="0"/>
    <s v="Europe-2007"/>
    <s v="CY-2007"/>
    <s v="EU27"/>
    <s v="Europe, Cyprus"/>
    <s v="Cyprus"/>
    <n v="0"/>
    <x v="7"/>
    <n v="2.5159187E-2"/>
    <n v="7.412430058"/>
    <n v="14.30002498"/>
    <n v="14.30002498"/>
    <n v="15211050.971425841"/>
    <n v="44.050515599999997"/>
    <n v="1063708"/>
    <n v="16.052931267870967"/>
    <n v="12.454860466451613"/>
    <s v="2007-CY"/>
    <n v="15.5"/>
    <n v="17.399999999999999"/>
    <n v="13.5"/>
  </r>
  <r>
    <s v="CY"/>
    <x v="0"/>
    <s v="Europe-2008"/>
    <s v="CY-2008"/>
    <s v="EU27"/>
    <s v="Europe, Cyprus"/>
    <s v="Cyprus"/>
    <n v="0"/>
    <x v="8"/>
    <n v="8.4702230000000007E-3"/>
    <n v="7.836432458"/>
    <n v="14.97138543"/>
    <n v="14.97138543"/>
    <n v="16192571.396754241"/>
    <n v="43.418680170000002"/>
    <n v="1081568"/>
    <n v="17.042897879433962"/>
    <n v="12.899872980566036"/>
    <s v="2008-CY"/>
    <n v="15.9"/>
    <n v="18.100000000000001"/>
    <n v="13.7"/>
  </r>
  <r>
    <s v="CY"/>
    <x v="0"/>
    <s v="Europe-2009"/>
    <s v="CY-2009"/>
    <s v="EU27"/>
    <s v="Europe, Cyprus"/>
    <s v="Cyprus"/>
    <n v="0"/>
    <x v="9"/>
    <n v="0.11828872999999999"/>
    <n v="7.1933249879999996"/>
    <n v="14.338344680000001"/>
    <n v="14.338344680000001"/>
    <n v="15744778.57131652"/>
    <n v="42.418627309999998"/>
    <n v="1098089"/>
    <n v="16.153325019240508"/>
    <n v="12.432615323797469"/>
    <s v="2009-CY"/>
    <n v="15.8"/>
    <n v="17.8"/>
    <n v="13.7"/>
  </r>
  <r>
    <s v="CY"/>
    <x v="0"/>
    <s v="Europe-2010"/>
    <s v="CY-2010"/>
    <s v="EU27"/>
    <s v="Europe, Cyprus"/>
    <s v="Cyprus"/>
    <n v="0"/>
    <x v="10"/>
    <n v="9.7770433000000004E-2"/>
    <n v="7.2342353470000003"/>
    <n v="14.17908723"/>
    <n v="14.17908723"/>
    <n v="15775893.49658091"/>
    <n v="43.29750121"/>
    <n v="1112617"/>
    <n v="15.633352586923078"/>
    <n v="12.543038703461541"/>
    <s v="2010-CY"/>
    <n v="15.6"/>
    <n v="17.2"/>
    <n v="13.8"/>
  </r>
  <r>
    <s v="CY"/>
    <x v="0"/>
    <s v="Europe-2011"/>
    <s v="CY-2011"/>
    <s v="EU27"/>
    <s v="Europe, Cyprus"/>
    <s v="Cyprus"/>
    <n v="0"/>
    <x v="11"/>
    <n v="3.2071280000000001E-2"/>
    <n v="7.2216580349999999"/>
    <n v="13.59097794"/>
    <n v="13.59097794"/>
    <n v="15287634.853095781"/>
    <n v="42.249026430000001"/>
    <n v="1124837"/>
    <n v="15.243934716486487"/>
    <n v="11.846190231486487"/>
    <s v="2011-CY"/>
    <n v="14.8"/>
    <n v="16.600000000000001"/>
    <n v="12.9"/>
  </r>
  <r>
    <s v="CY"/>
    <x v="0"/>
    <s v="Europe-2012"/>
    <s v="CY-2012"/>
    <s v="EU27"/>
    <s v="Europe, Cyprus"/>
    <s v="Cyprus"/>
    <n v="0"/>
    <x v="12"/>
    <n v="2.0768825000000001E-2"/>
    <n v="8.4434629300000008"/>
    <n v="15.207258510000001"/>
    <n v="15.207258510000001"/>
    <n v="17260937.942741461"/>
    <n v="39.078788629999998"/>
    <n v="1135046"/>
    <n v="16.96592105877551"/>
    <n v="13.345145223061227"/>
    <s v="2012-CY"/>
    <n v="14.7"/>
    <n v="16.399999999999999"/>
    <n v="12.9"/>
  </r>
  <r>
    <s v="CY"/>
    <x v="0"/>
    <s v="Europe-2013"/>
    <s v="CY-2013"/>
    <s v="EU27"/>
    <s v="Europe, Cyprus"/>
    <s v="Cyprus"/>
    <n v="0"/>
    <x v="13"/>
    <n v="0.18907595099999999"/>
    <n v="7.9693901110000001"/>
    <n v="15.122537899999999"/>
    <n v="15.122537899999999"/>
    <n v="17298156.937521398"/>
    <n v="35.868178200000003"/>
    <n v="1143866"/>
    <n v="16.308619303921567"/>
    <n v="13.93645649607843"/>
    <s v="2013-CY"/>
    <n v="15.3"/>
    <n v="16.5"/>
    <n v="14.1"/>
  </r>
  <r>
    <s v="CY"/>
    <x v="0"/>
    <s v="Europe-2014"/>
    <s v="CY-2014"/>
    <s v="EU27"/>
    <s v="Europe, Cyprus"/>
    <s v="Cyprus"/>
    <n v="0"/>
    <x v="14"/>
    <n v="0.15871912399999999"/>
    <n v="9.7355347820000002"/>
    <n v="16.420982810000002"/>
    <n v="16.420982810000002"/>
    <n v="18921849.229014572"/>
    <n v="34.83070815"/>
    <n v="1152297"/>
    <n v="17.789398044166667"/>
    <n v="14.938532972986112"/>
    <s v="2014-CY"/>
    <n v="14.4"/>
    <n v="15.6"/>
    <n v="13.1"/>
  </r>
  <r>
    <s v="CY"/>
    <x v="0"/>
    <s v="Europe-2015"/>
    <s v="CY-2015"/>
    <s v="EU27"/>
    <s v="Europe, Cyprus"/>
    <s v="Cyprus"/>
    <n v="0"/>
    <x v="15"/>
    <n v="9.0627358000000005E-2"/>
    <n v="10.12412024"/>
    <n v="16.453812859999999"/>
    <n v="16.453812859999999"/>
    <n v="19102662.83089282"/>
    <n v="36.292899550000001"/>
    <n v="1160987"/>
    <n v="17.469480320493826"/>
    <n v="15.539712145555557"/>
    <s v="2015-CY"/>
    <n v="16.2"/>
    <n v="17.2"/>
    <n v="15.3"/>
  </r>
  <r>
    <s v="CY"/>
    <x v="0"/>
    <s v="Europe-2016"/>
    <s v="CY-2016"/>
    <s v="EU27"/>
    <s v="Europe, Cyprus"/>
    <s v="Cyprus"/>
    <n v="0"/>
    <x v="16"/>
    <n v="9.0766129000000001E-2"/>
    <n v="8.2748179739999994"/>
    <n v="15.28336917"/>
    <n v="15.28336917"/>
    <n v="17884430.48567313"/>
    <n v="37.757585929999998"/>
    <n v="1170189"/>
    <n v="16.327574517018633"/>
    <n v="14.239163822981364"/>
    <s v="2016-CY"/>
    <n v="16.100000000000001"/>
    <n v="17.2"/>
    <n v="15"/>
  </r>
  <r>
    <s v="CY"/>
    <x v="0"/>
    <s v="Europe-2017"/>
    <s v="CY-2017"/>
    <s v="EU27"/>
    <s v="Europe, Cyprus"/>
    <s v="Cyprus"/>
    <n v="0"/>
    <x v="17"/>
    <n v="5.1302467999999997E-2"/>
    <n v="8.5184243259999999"/>
    <n v="15.618487330000001"/>
    <n v="15.618487330000001"/>
    <n v="18424895.22589105"/>
    <n v="39.6360563"/>
    <n v="1179685"/>
    <n v="16.71277625121019"/>
    <n v="14.524198408789809"/>
    <s v="2017-CY"/>
    <n v="15.7"/>
    <n v="16.8"/>
    <n v="14.6"/>
  </r>
  <r>
    <s v="CY"/>
    <x v="0"/>
    <s v="Europe-2018"/>
    <s v="CY-2018"/>
    <s v="EU27"/>
    <s v="Europe, Cyprus"/>
    <s v="Cyprus"/>
    <n v="0"/>
    <x v="18"/>
    <n v="8.0962035000000002E-2"/>
    <n v="7.4667169299999996"/>
    <n v="14.20213938"/>
    <n v="14.20213938"/>
    <n v="16890064.683337562"/>
    <n v="41.382292730000003"/>
    <n v="1189262"/>
    <n v="14.663247801428572"/>
    <n v="13.648809274285716"/>
    <s v="2018-CY"/>
    <n v="15.4"/>
    <n v="15.9"/>
    <n v="14.8"/>
  </r>
  <r>
    <s v="CY"/>
    <x v="0"/>
    <s v="Europe-2019"/>
    <s v="CY-2019"/>
    <s v="EU27"/>
    <s v="Europe, Cyprus"/>
    <s v="Cyprus"/>
    <n v="0"/>
    <x v="19"/>
    <n v="0.222564549"/>
    <n v="7.7177338280000001"/>
    <n v="14.54051246"/>
    <n v="14.54051246"/>
    <n v="17427880.181232039"/>
    <n v="43.203326740000001"/>
    <n v="1198574"/>
    <n v="15.331832865986396"/>
    <n v="13.749192054013609"/>
    <s v="2019-CY"/>
    <n v="14.7"/>
    <n v="15.5"/>
    <n v="13.9"/>
  </r>
  <r>
    <s v="CY"/>
    <x v="0"/>
    <s v="Europe-2020"/>
    <s v="CY-2020"/>
    <s v="EU27"/>
    <s v="Europe, Cyprus"/>
    <s v="Cyprus"/>
    <n v="0"/>
    <x v="20"/>
    <n v="0.222564549"/>
    <n v="7.7177338280000001"/>
    <n v="14.54051246"/>
    <n v="14.54051246"/>
    <n v="17427880.181232039"/>
    <n v="43.203326740000001"/>
    <n v="1198574"/>
    <n v="15.331832865986396"/>
    <n v="13.749192054013609"/>
    <s v="2019-CY"/>
    <n v="14.7"/>
    <n v="15.5"/>
    <n v="13.9"/>
  </r>
  <r>
    <s v="CY"/>
    <x v="0"/>
    <s v="Europe-2021"/>
    <s v="CY-2021"/>
    <s v="EU27"/>
    <s v="Europe, Cyprus"/>
    <s v="Cyprus"/>
    <n v="0"/>
    <x v="21"/>
    <n v="0.222564549"/>
    <n v="7.7177338280000001"/>
    <n v="14.54051246"/>
    <n v="14.54051246"/>
    <n v="17427880.181232039"/>
    <n v="43.203326740000001"/>
    <n v="1198574"/>
    <n v="15.331832865986396"/>
    <n v="13.749192054013609"/>
    <s v="2019-CY"/>
    <n v="14.7"/>
    <n v="15.5"/>
    <n v="13.9"/>
  </r>
  <r>
    <s v="CZ"/>
    <x v="0"/>
    <s v="Europe-2000"/>
    <s v="CZ-2000"/>
    <s v="EU27"/>
    <s v="Europe, Czechia"/>
    <s v="Czechia"/>
    <n v="0"/>
    <x v="0"/>
    <n v="0"/>
    <n v="6.9980056319999999"/>
    <n v="12.96936316"/>
    <n v="12.96936316"/>
    <n v="132247506.71601456"/>
    <n v="22.19240087"/>
    <n v="10196916"/>
    <n v="13.71759565"/>
    <n v="12.096425254999998"/>
    <s v="2002-CZ"/>
    <n v="10.4"/>
    <n v="11"/>
    <n v="9.6999999999999993"/>
  </r>
  <r>
    <s v="CZ"/>
    <x v="0"/>
    <s v="Europe-2001"/>
    <s v="CZ-2001"/>
    <s v="EU27"/>
    <s v="Europe, Czechia"/>
    <s v="Czechia"/>
    <n v="0"/>
    <x v="1"/>
    <n v="0"/>
    <n v="6.9980056319999999"/>
    <n v="12.96936316"/>
    <n v="12.96936316"/>
    <n v="132247506.71601456"/>
    <n v="22.19240087"/>
    <n v="10196916"/>
    <n v="13.71759565"/>
    <n v="12.096425254999998"/>
    <s v="2002-CZ"/>
    <n v="10.4"/>
    <n v="11"/>
    <n v="9.6999999999999993"/>
  </r>
  <r>
    <s v="CZ"/>
    <x v="0"/>
    <s v="Europe-2002"/>
    <s v="CZ-2002"/>
    <s v="EU27"/>
    <s v="Europe, Czechia"/>
    <s v="Czechia"/>
    <n v="0"/>
    <x v="2"/>
    <n v="0"/>
    <n v="6.9980056319999999"/>
    <n v="12.96936316"/>
    <n v="12.96936316"/>
    <n v="132247506.71601456"/>
    <n v="22.19240087"/>
    <n v="10196916"/>
    <n v="13.71759565"/>
    <n v="12.096425254999998"/>
    <s v="2002-CZ"/>
    <n v="10.4"/>
    <n v="11"/>
    <n v="9.6999999999999993"/>
  </r>
  <r>
    <s v="CZ"/>
    <x v="0"/>
    <s v="Europe-2003"/>
    <s v="CZ-2003"/>
    <s v="EU27"/>
    <s v="Europe, Czechia"/>
    <s v="Czechia"/>
    <n v="0"/>
    <x v="3"/>
    <n v="0"/>
    <n v="6.9980056319999999"/>
    <n v="12.96936316"/>
    <n v="12.96936316"/>
    <n v="132247506.71601456"/>
    <n v="22.19240087"/>
    <n v="10196916"/>
    <n v="13.71759565"/>
    <n v="12.096425254999998"/>
    <s v="2002-CZ"/>
    <n v="10.4"/>
    <n v="11"/>
    <n v="9.6999999999999993"/>
  </r>
  <r>
    <s v="CZ"/>
    <x v="0"/>
    <s v="Europe-2004"/>
    <s v="CZ-2004"/>
    <s v="EU27"/>
    <s v="Europe, Czechia"/>
    <s v="Czechia"/>
    <n v="0"/>
    <x v="4"/>
    <n v="2.8533684E-2"/>
    <n v="7.8978460559999997"/>
    <n v="13.37702"/>
    <n v="13.37702"/>
    <n v="136406824.01901999"/>
    <n v="23.692727909999999"/>
    <n v="10197101"/>
    <n v="14.148771153846154"/>
    <n v="12.476643653846153"/>
    <s v="2004-CZ"/>
    <n v="10.4"/>
    <n v="11"/>
    <n v="9.6999999999999993"/>
  </r>
  <r>
    <s v="CZ"/>
    <x v="0"/>
    <s v="Europe-2005"/>
    <s v="CZ-2005"/>
    <s v="EU27"/>
    <s v="Europe, Czechia"/>
    <s v="Czechia"/>
    <n v="0"/>
    <x v="5"/>
    <n v="5.7793606999999997E-2"/>
    <n v="7.6998758299999999"/>
    <n v="13.354195669999999"/>
    <n v="13.354195669999999"/>
    <n v="136362576.49263471"/>
    <n v="24.507226240000001"/>
    <n v="10211216"/>
    <n v="14.124630035576921"/>
    <n v="12.455355576826921"/>
    <s v="2005-CZ"/>
    <n v="10.4"/>
    <n v="11"/>
    <n v="9.6999999999999993"/>
  </r>
  <r>
    <s v="CZ"/>
    <x v="0"/>
    <s v="Europe-2006"/>
    <s v="CZ-2006"/>
    <s v="EU27"/>
    <s v="Europe, Czechia"/>
    <s v="Czechia"/>
    <n v="0"/>
    <x v="6"/>
    <n v="7.5728112E-2"/>
    <n v="6.9756630839999998"/>
    <n v="12.44747868"/>
    <n v="12.44747868"/>
    <n v="127448551.69404539"/>
    <n v="25.764993189999998"/>
    <n v="10238905"/>
    <n v="13.579067650909092"/>
    <n v="11.190157601212121"/>
    <s v="2006-CZ"/>
    <n v="9.9"/>
    <n v="10.8"/>
    <n v="8.9"/>
  </r>
  <r>
    <s v="CZ"/>
    <x v="0"/>
    <s v="Europe-2007"/>
    <s v="CZ-2007"/>
    <s v="EU27"/>
    <s v="Europe, Czechia"/>
    <s v="Czechia"/>
    <n v="0"/>
    <x v="7"/>
    <n v="0.18151268500000001"/>
    <n v="5.9174783639999999"/>
    <n v="10.88695265"/>
    <n v="10.88695265"/>
    <n v="112122852.7864942"/>
    <n v="27.03175985"/>
    <n v="10298828"/>
    <n v="11.907604460937501"/>
    <n v="9.8663008390624984"/>
    <s v="2007-CZ"/>
    <n v="9.6"/>
    <n v="10.5"/>
    <n v="8.6999999999999993"/>
  </r>
  <r>
    <s v="CZ"/>
    <x v="0"/>
    <s v="Europe-2008"/>
    <s v="CZ-2008"/>
    <s v="EU27"/>
    <s v="Europe, Czechia"/>
    <s v="Czechia"/>
    <n v="0"/>
    <x v="8"/>
    <n v="0.122834361"/>
    <n v="5.7739121779999998"/>
    <n v="10.483848800000001"/>
    <n v="10.483848800000001"/>
    <n v="108870607.70002641"/>
    <n v="27.595869090000001"/>
    <n v="10384603"/>
    <n v="11.765208097777778"/>
    <n v="9.3189767111111124"/>
    <s v="2008-CZ"/>
    <n v="9"/>
    <n v="10.1"/>
    <n v="8"/>
  </r>
  <r>
    <s v="CZ"/>
    <x v="0"/>
    <s v="Europe-2009"/>
    <s v="CZ-2009"/>
    <s v="EU27"/>
    <s v="Europe, Czechia"/>
    <s v="Czechia"/>
    <n v="0"/>
    <x v="9"/>
    <n v="6.0066711000000002E-2"/>
    <n v="6.171730921"/>
    <n v="11.127797579999999"/>
    <n v="11.127797579999999"/>
    <n v="116218005.74647488"/>
    <n v="28.180856810000002"/>
    <n v="10443936"/>
    <n v="12.292334536046512"/>
    <n v="9.7044746337209311"/>
    <s v="2009-CZ"/>
    <n v="8.6"/>
    <n v="9.5"/>
    <n v="7.5"/>
  </r>
  <r>
    <s v="CZ"/>
    <x v="0"/>
    <s v="Europe-2010"/>
    <s v="CZ-2010"/>
    <s v="EU27"/>
    <s v="Europe, Czechia"/>
    <s v="Czechia"/>
    <n v="0"/>
    <x v="10"/>
    <n v="0.122006884"/>
    <n v="7.1398475120000002"/>
    <n v="12.75726811"/>
    <n v="12.75726811"/>
    <n v="133624856.66406511"/>
    <n v="28.193050159999999"/>
    <n v="10474410"/>
    <n v="14.174742344444445"/>
    <n v="11.339793875555555"/>
    <s v="2010-CZ"/>
    <n v="9"/>
    <n v="10"/>
    <n v="8"/>
  </r>
  <r>
    <s v="CZ"/>
    <x v="0"/>
    <s v="Europe-2011"/>
    <s v="CZ-2011"/>
    <s v="EU27"/>
    <s v="Europe, Czechia"/>
    <s v="Czechia"/>
    <n v="0"/>
    <x v="11"/>
    <n v="9.6916206000000005E-2"/>
    <n v="7.6722237389999997"/>
    <n v="13.1450055"/>
    <n v="13.1450055"/>
    <n v="137971134.488484"/>
    <n v="28.464462739999998"/>
    <n v="10496088"/>
    <n v="14.218067173469386"/>
    <n v="11.937811117346939"/>
    <s v="2011-CZ"/>
    <n v="9.8000000000000007"/>
    <n v="10.6"/>
    <n v="8.9"/>
  </r>
  <r>
    <s v="CZ"/>
    <x v="0"/>
    <s v="Europe-2012"/>
    <s v="CZ-2012"/>
    <s v="EU27"/>
    <s v="Europe, Czechia"/>
    <s v="Czechia"/>
    <n v="0"/>
    <x v="12"/>
    <n v="0.13821391599999999"/>
    <n v="6.326684105"/>
    <n v="12.54745634"/>
    <n v="12.54745634"/>
    <n v="131883615.8866269"/>
    <n v="27.92027062"/>
    <n v="10510785"/>
    <n v="13.723780371875"/>
    <n v="11.371132308124999"/>
    <s v="2012-CZ"/>
    <n v="9.6"/>
    <n v="10.5"/>
    <n v="8.6999999999999993"/>
  </r>
  <r>
    <s v="CZ"/>
    <x v="0"/>
    <s v="Europe-2013"/>
    <s v="CZ-2013"/>
    <s v="EU27"/>
    <s v="Europe, Czechia"/>
    <s v="Czechia"/>
    <n v="0"/>
    <x v="13"/>
    <n v="5.6440643999999998E-2"/>
    <n v="7.0049025609999997"/>
    <n v="12.304971009999999"/>
    <n v="12.304971009999999"/>
    <n v="129377812.15125471"/>
    <n v="27.94210107"/>
    <n v="10514272"/>
    <n v="13.449619476046513"/>
    <n v="11.017241485697674"/>
    <s v="2013-CZ"/>
    <n v="8.6"/>
    <n v="9.4"/>
    <n v="7.7"/>
  </r>
  <r>
    <s v="CZ"/>
    <x v="0"/>
    <s v="Europe-2014"/>
    <s v="CZ-2014"/>
    <s v="EU27"/>
    <s v="Europe, Czechia"/>
    <s v="Czechia"/>
    <n v="0"/>
    <x v="14"/>
    <n v="6.4455703000000003E-2"/>
    <n v="6.1034470680000004"/>
    <n v="11.065550330000001"/>
    <n v="11.065550330000001"/>
    <n v="116468756.96921451"/>
    <n v="28.482159500000002"/>
    <n v="10525347"/>
    <n v="11.978173037628867"/>
    <n v="10.152927622371136"/>
    <s v="2014-CZ"/>
    <n v="9.6999999999999993"/>
    <n v="10.5"/>
    <n v="8.9"/>
  </r>
  <r>
    <s v="CZ"/>
    <x v="0"/>
    <s v="Europe-2015"/>
    <s v="CZ-2015"/>
    <s v="EU27"/>
    <s v="Europe, Czechia"/>
    <s v="Czechia"/>
    <n v="0"/>
    <x v="15"/>
    <n v="2.2165251E-2"/>
    <n v="6.4728716339999997"/>
    <n v="10.897676349999999"/>
    <n v="10.897676349999999"/>
    <n v="114927537.75000465"/>
    <n v="29.770559850000001"/>
    <n v="10546059"/>
    <n v="12.358189675257732"/>
    <n v="9.5495102036082482"/>
    <s v="2015-CZ"/>
    <n v="9.6999999999999993"/>
    <n v="11"/>
    <n v="8.5"/>
  </r>
  <r>
    <s v="CZ"/>
    <x v="0"/>
    <s v="Europe-2016"/>
    <s v="CZ-2016"/>
    <s v="EU27"/>
    <s v="Europe, Czechia"/>
    <s v="Czechia"/>
    <n v="0"/>
    <x v="16"/>
    <n v="7.9814365999999998E-2"/>
    <n v="5.4044434030000001"/>
    <n v="9.8932989510000002"/>
    <n v="9.8932989510000002"/>
    <n v="104535881.29151773"/>
    <n v="30.658864940000001"/>
    <n v="10566332"/>
    <n v="11.015219450597939"/>
    <n v="8.6693856787113415"/>
    <s v="2016-CZ"/>
    <n v="9.6999999999999993"/>
    <n v="10.8"/>
    <n v="8.5"/>
  </r>
  <r>
    <s v="CZ"/>
    <x v="0"/>
    <s v="Europe-2017"/>
    <s v="CZ-2017"/>
    <s v="EU27"/>
    <s v="Europe, Czechia"/>
    <s v="Czechia"/>
    <n v="0"/>
    <x v="17"/>
    <n v="0.118758818"/>
    <n v="4.7055285119999999"/>
    <n v="9.3591589600000002"/>
    <n v="9.3591589600000002"/>
    <n v="99155029.33386448"/>
    <n v="31.669295959999999"/>
    <n v="10594438"/>
    <n v="11.004725370549451"/>
    <n v="7.8164404501098899"/>
    <s v="2017-CZ"/>
    <n v="9.1"/>
    <n v="10.7"/>
    <n v="7.6"/>
  </r>
  <r>
    <s v="CZ"/>
    <x v="0"/>
    <s v="Europe-2018"/>
    <s v="CZ-2018"/>
    <s v="EU27"/>
    <s v="Europe, Czechia"/>
    <s v="Czechia"/>
    <n v="0"/>
    <x v="18"/>
    <n v="4.8807672000000003E-2"/>
    <n v="4.926529715"/>
    <n v="9.1173495169999992"/>
    <n v="9.1173495169999992"/>
    <n v="96916768.916544765"/>
    <n v="32.993126760000003"/>
    <n v="10629928"/>
    <n v="10.826852551437501"/>
    <n v="7.4078464825625003"/>
    <s v="2018-CZ"/>
    <n v="9.6"/>
    <n v="11.4"/>
    <n v="7.8"/>
  </r>
  <r>
    <s v="CZ"/>
    <x v="0"/>
    <s v="Europe-2019"/>
    <s v="CZ-2019"/>
    <s v="EU27"/>
    <s v="Europe, Czechia"/>
    <s v="Czechia"/>
    <n v="0"/>
    <x v="19"/>
    <n v="0"/>
    <n v="4.6633177850000003"/>
    <n v="9.0116935760000008"/>
    <n v="9.0116935760000008"/>
    <n v="96171622.322907135"/>
    <n v="34.564929079999999"/>
    <n v="10671870"/>
    <n v="10.796187353425744"/>
    <n v="7.227199798574258"/>
    <s v="2019-CZ"/>
    <n v="10.1"/>
    <n v="12.1"/>
    <n v="8.1"/>
  </r>
  <r>
    <s v="CZ"/>
    <x v="0"/>
    <s v="Europe-2020"/>
    <s v="CZ-2020"/>
    <s v="EU27"/>
    <s v="Europe, Czechia"/>
    <s v="Czechia"/>
    <n v="0"/>
    <x v="20"/>
    <n v="0"/>
    <n v="4.6633177850000003"/>
    <n v="9.0116935760000008"/>
    <n v="9.0116935760000008"/>
    <n v="96171622.322907135"/>
    <n v="34.564929079999999"/>
    <n v="10671870"/>
    <n v="10.796187353425744"/>
    <n v="7.227199798574258"/>
    <s v="2019-CZ"/>
    <n v="10.1"/>
    <n v="12.1"/>
    <n v="8.1"/>
  </r>
  <r>
    <s v="CZ"/>
    <x v="0"/>
    <s v="Europe-2021"/>
    <s v="CZ-2021"/>
    <s v="EU27"/>
    <s v="Europe, Czechia"/>
    <s v="Czechia"/>
    <n v="0"/>
    <x v="21"/>
    <n v="0"/>
    <n v="4.6633177850000003"/>
    <n v="9.0116935760000008"/>
    <n v="9.0116935760000008"/>
    <n v="96171622.322907135"/>
    <n v="34.564929079999999"/>
    <n v="10671870"/>
    <n v="10.796187353425744"/>
    <n v="7.227199798574258"/>
    <s v="2019-CZ"/>
    <n v="10.1"/>
    <n v="12.1"/>
    <n v="8.1"/>
  </r>
  <r>
    <s v="CD"/>
    <x v="1"/>
    <s v="Africa-2000"/>
    <s v="CD-2000"/>
    <s v="Rest of the World"/>
    <s v="Africa, Congo (DRC)"/>
    <s v="Congo (DRC)"/>
    <n v="1"/>
    <x v="0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1"/>
    <s v="CD-2001"/>
    <s v="Rest of the World"/>
    <s v="Africa, Congo (DRC)"/>
    <s v="Congo (DRC)"/>
    <n v="1"/>
    <x v="1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2"/>
    <s v="CD-2002"/>
    <s v="Rest of the World"/>
    <s v="Africa, Congo (DRC)"/>
    <s v="Congo (DRC)"/>
    <n v="1"/>
    <x v="2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3"/>
    <s v="CD-2003"/>
    <s v="Rest of the World"/>
    <s v="Africa, Congo (DRC)"/>
    <s v="Congo (DRC)"/>
    <n v="1"/>
    <x v="3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4"/>
    <s v="CD-2004"/>
    <s v="Rest of the World"/>
    <s v="Africa, Congo (DRC)"/>
    <s v="Congo (DRC)"/>
    <n v="1"/>
    <x v="4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5"/>
    <s v="CD-2005"/>
    <s v="Rest of the World"/>
    <s v="Africa, Congo (DRC)"/>
    <s v="Congo (DRC)"/>
    <n v="1"/>
    <x v="5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6"/>
    <s v="CD-2006"/>
    <s v="Rest of the World"/>
    <s v="Africa, Congo (DRC)"/>
    <s v="Congo (DRC)"/>
    <n v="1"/>
    <x v="6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7"/>
    <s v="CD-2007"/>
    <s v="Rest of the World"/>
    <s v="Africa, Congo (DRC)"/>
    <s v="Congo (DRC)"/>
    <n v="1"/>
    <x v="7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8"/>
    <s v="CD-2008"/>
    <s v="Rest of the World"/>
    <s v="Africa, Congo (DRC)"/>
    <s v="Congo (DRC)"/>
    <n v="1"/>
    <x v="8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09"/>
    <s v="CD-2009"/>
    <s v="Rest of the World"/>
    <s v="Africa, Congo (DRC)"/>
    <s v="Congo (DRC)"/>
    <n v="1"/>
    <x v="9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10"/>
    <s v="CD-2010"/>
    <s v="Rest of the World"/>
    <s v="Africa, Congo (DRC)"/>
    <s v="Congo (DRC)"/>
    <n v="1"/>
    <x v="10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11"/>
    <s v="CD-2011"/>
    <s v="Rest of the World"/>
    <s v="Africa, Congo (DRC)"/>
    <s v="Congo (DRC)"/>
    <n v="1"/>
    <x v="11"/>
    <n v="97.567663420000002"/>
    <n v="15.667136319999999"/>
    <n v="22.88834847"/>
    <n v="97.567663420000002"/>
    <n v="5177805548.6720724"/>
    <n v="0.71385030299999996"/>
    <n v="53068869"/>
    <e v="#N/A"/>
    <e v="#N/A"/>
    <s v="2004-CD"/>
    <e v="#N/A"/>
    <e v="#N/A"/>
    <e v="#N/A"/>
  </r>
  <r>
    <s v="CD"/>
    <x v="1"/>
    <s v="Africa-2012"/>
    <s v="CD-2012"/>
    <s v="Rest of the World"/>
    <s v="Africa, Congo (DRC)"/>
    <s v="Congo (DRC)"/>
    <n v="1"/>
    <x v="12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3"/>
    <s v="CD-2013"/>
    <s v="Rest of the World"/>
    <s v="Africa, Congo (DRC)"/>
    <s v="Congo (DRC)"/>
    <n v="1"/>
    <x v="13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4"/>
    <s v="CD-2014"/>
    <s v="Rest of the World"/>
    <s v="Africa, Congo (DRC)"/>
    <s v="Congo (DRC)"/>
    <n v="1"/>
    <x v="14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5"/>
    <s v="CD-2015"/>
    <s v="Rest of the World"/>
    <s v="Africa, Congo (DRC)"/>
    <s v="Congo (DRC)"/>
    <n v="1"/>
    <x v="15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6"/>
    <s v="CD-2016"/>
    <s v="Rest of the World"/>
    <s v="Africa, Congo (DRC)"/>
    <s v="Congo (DRC)"/>
    <n v="1"/>
    <x v="16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7"/>
    <s v="CD-2017"/>
    <s v="Rest of the World"/>
    <s v="Africa, Congo (DRC)"/>
    <s v="Congo (DRC)"/>
    <n v="1"/>
    <x v="17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8"/>
    <s v="CD-2018"/>
    <s v="Rest of the World"/>
    <s v="Africa, Congo (DRC)"/>
    <s v="Congo (DRC)"/>
    <n v="1"/>
    <x v="18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19"/>
    <s v="CD-2019"/>
    <s v="Rest of the World"/>
    <s v="Africa, Congo (DRC)"/>
    <s v="Congo (DRC)"/>
    <n v="1"/>
    <x v="19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20"/>
    <s v="CD-2020"/>
    <s v="Rest of the World"/>
    <s v="Africa, Congo (DRC)"/>
    <s v="Congo (DRC)"/>
    <n v="1"/>
    <x v="20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CD"/>
    <x v="1"/>
    <s v="Africa-2021"/>
    <s v="CD-2021"/>
    <s v="Rest of the World"/>
    <s v="Africa, Congo (DRC)"/>
    <s v="Congo (DRC)"/>
    <n v="1"/>
    <x v="21"/>
    <n v="87.741778150000002"/>
    <n v="16.364142869999998"/>
    <n v="23.64134082"/>
    <n v="87.741778150000002"/>
    <n v="6056003246.5048342"/>
    <n v="1.463330529"/>
    <n v="69020749"/>
    <e v="#N/A"/>
    <e v="#N/A"/>
    <s v="2012-CD"/>
    <e v="#N/A"/>
    <e v="#N/A"/>
    <e v="#N/A"/>
  </r>
  <r>
    <s v="DK"/>
    <x v="0"/>
    <s v="Europe-2000"/>
    <s v="DK-2000"/>
    <s v="EU27"/>
    <s v="Europe, Denmark"/>
    <s v="Denmark"/>
    <n v="0"/>
    <x v="0"/>
    <n v="0"/>
    <n v="4.4975688429999998"/>
    <n v="9.7484419459999998"/>
    <n v="9.7484419459999998"/>
    <n v="52052936.589932732"/>
    <n v="47.602969399999999"/>
    <n v="5339616"/>
    <n v="10.081722012529914"/>
    <n v="9.4151618794700855"/>
    <s v="2000-DK"/>
    <n v="11.7"/>
    <n v="12.1"/>
    <n v="11.3"/>
  </r>
  <r>
    <s v="DK"/>
    <x v="0"/>
    <s v="Europe-2001"/>
    <s v="DK-2001"/>
    <s v="EU27"/>
    <s v="Europe, Denmark"/>
    <s v="Denmark"/>
    <n v="0"/>
    <x v="1"/>
    <n v="0"/>
    <n v="4.4975688429999998"/>
    <n v="9.7484419459999998"/>
    <n v="9.7484419459999998"/>
    <n v="52052936.589932732"/>
    <n v="47.602969399999999"/>
    <n v="5339616"/>
    <n v="10.081722012529914"/>
    <n v="9.4151618794700855"/>
    <s v="2000-DK"/>
    <n v="11.7"/>
    <n v="12.1"/>
    <n v="11.3"/>
  </r>
  <r>
    <s v="DK"/>
    <x v="0"/>
    <s v="Europe-2002"/>
    <s v="DK-2002"/>
    <s v="EU27"/>
    <s v="Europe, Denmark"/>
    <s v="Denmark"/>
    <n v="0"/>
    <x v="2"/>
    <n v="0"/>
    <n v="4.4975688429999998"/>
    <n v="9.7484419459999998"/>
    <n v="9.7484419459999998"/>
    <n v="52052936.589932732"/>
    <n v="47.602969399999999"/>
    <n v="5339616"/>
    <n v="10.081722012529914"/>
    <n v="9.4151618794700855"/>
    <s v="2000-DK"/>
    <n v="11.7"/>
    <n v="12.1"/>
    <n v="11.3"/>
  </r>
  <r>
    <s v="DK"/>
    <x v="0"/>
    <s v="Europe-2003"/>
    <s v="DK-2003"/>
    <s v="EU27"/>
    <s v="Europe, Denmark"/>
    <s v="Denmark"/>
    <n v="0"/>
    <x v="3"/>
    <n v="0.36886795500000003"/>
    <n v="5.7342444180000003"/>
    <n v="10.92918143"/>
    <n v="10.92918143"/>
    <n v="58914561.25784082"/>
    <n v="45.959852810000001"/>
    <n v="5390574"/>
    <n v="11.302828658376068"/>
    <n v="10.555534201623932"/>
    <s v="2003-DK"/>
    <n v="11.7"/>
    <n v="12.1"/>
    <n v="11.3"/>
  </r>
  <r>
    <s v="DK"/>
    <x v="0"/>
    <s v="Europe-2004"/>
    <s v="DK-2004"/>
    <s v="EU27"/>
    <s v="Europe, Denmark"/>
    <s v="Denmark"/>
    <n v="0"/>
    <x v="4"/>
    <n v="0.33116525200000002"/>
    <n v="5.7533705609999997"/>
    <n v="10.71714272"/>
    <n v="10.71714272"/>
    <n v="57921044.324522562"/>
    <n v="47.130860910000003"/>
    <n v="5404523"/>
    <n v="11.012109950825687"/>
    <n v="10.520497899449541"/>
    <s v="2004-DK"/>
    <n v="10.9"/>
    <n v="11.2"/>
    <n v="10.7"/>
  </r>
  <r>
    <s v="DK"/>
    <x v="0"/>
    <s v="Europe-2005"/>
    <s v="DK-2005"/>
    <s v="EU27"/>
    <s v="Europe, Denmark"/>
    <s v="Denmark"/>
    <n v="0"/>
    <x v="5"/>
    <n v="0.27815130399999999"/>
    <n v="5.9438025999999997"/>
    <n v="10.285953449999999"/>
    <n v="10.285953449999999"/>
    <n v="55744025.277440399"/>
    <n v="47.27486803"/>
    <n v="5419432"/>
    <n v="10.547460741101693"/>
    <n v="10.111615255932202"/>
    <s v="2005-DK"/>
    <n v="11.8"/>
    <n v="12.1"/>
    <n v="11.6"/>
  </r>
  <r>
    <s v="DK"/>
    <x v="0"/>
    <s v="Europe-2006"/>
    <s v="DK-2006"/>
    <s v="EU27"/>
    <s v="Europe, Denmark"/>
    <s v="Denmark"/>
    <n v="0"/>
    <x v="6"/>
    <n v="0.21648742500000001"/>
    <n v="5.6872611160000002"/>
    <n v="10.10743714"/>
    <n v="10.10743714"/>
    <n v="54956884.953082077"/>
    <n v="48.179382709999999"/>
    <n v="5437272"/>
    <n v="10.366602194871795"/>
    <n v="9.8482720851282064"/>
    <s v="2006-DK"/>
    <n v="11.7"/>
    <n v="12"/>
    <n v="11.4"/>
  </r>
  <r>
    <s v="DK"/>
    <x v="0"/>
    <s v="Europe-2007"/>
    <s v="DK-2007"/>
    <s v="EU27"/>
    <s v="Europe, Denmark"/>
    <s v="Denmark"/>
    <n v="0"/>
    <x v="7"/>
    <n v="0.34580913699999999"/>
    <n v="5.4040621230000001"/>
    <n v="10.14723208"/>
    <n v="10.14723208"/>
    <n v="55418478.876531042"/>
    <n v="48.959775270000002"/>
    <n v="5461438"/>
    <n v="10.407417517948717"/>
    <n v="9.800318162735044"/>
    <s v="2007-DK"/>
    <n v="11.7"/>
    <n v="12"/>
    <n v="11.3"/>
  </r>
  <r>
    <s v="DK"/>
    <x v="0"/>
    <s v="Europe-2008"/>
    <s v="DK-2008"/>
    <s v="EU27"/>
    <s v="Europe, Denmark"/>
    <s v="Denmark"/>
    <n v="0"/>
    <x v="8"/>
    <n v="0.36462734899999999"/>
    <n v="5.6777381919999996"/>
    <n v="10.41435499"/>
    <n v="10.41435499"/>
    <n v="57212519.274518788"/>
    <n v="49.237799359999997"/>
    <n v="5493621"/>
    <n v="10.590869481355931"/>
    <n v="10.326097744322032"/>
    <s v="2008-DK"/>
    <n v="11.8"/>
    <n v="12"/>
    <n v="11.7"/>
  </r>
  <r>
    <s v="DK"/>
    <x v="0"/>
    <s v="Europe-2009"/>
    <s v="DK-2009"/>
    <s v="EU27"/>
    <s v="Europe, Denmark"/>
    <s v="Denmark"/>
    <n v="0"/>
    <x v="9"/>
    <n v="0.63711655599999995"/>
    <n v="6.878417207"/>
    <n v="12.276198989999999"/>
    <n v="12.276198989999999"/>
    <n v="67802613.260674044"/>
    <n v="49.861840809999997"/>
    <n v="5523095"/>
    <n v="12.557333318015267"/>
    <n v="11.995064661984733"/>
    <s v="2009-DK"/>
    <n v="13.1"/>
    <n v="13.4"/>
    <n v="12.8"/>
  </r>
  <r>
    <s v="DK"/>
    <x v="0"/>
    <s v="Europe-2010"/>
    <s v="DK-2010"/>
    <s v="EU27"/>
    <s v="Europe, Denmark"/>
    <s v="Denmark"/>
    <n v="0"/>
    <x v="10"/>
    <n v="0.138481347"/>
    <n v="6.9911892040000003"/>
    <n v="11.62252911"/>
    <n v="11.62252911"/>
    <n v="64478107.160552129"/>
    <n v="51.458560759999997"/>
    <n v="5547683"/>
    <n v="11.709916546917292"/>
    <n v="11.447754236165414"/>
    <s v="2010-DK"/>
    <n v="13.3"/>
    <n v="13.4"/>
    <n v="13.1"/>
  </r>
  <r>
    <s v="DK"/>
    <x v="0"/>
    <s v="Europe-2011"/>
    <s v="DK-2011"/>
    <s v="EU27"/>
    <s v="Europe, Denmark"/>
    <s v="Denmark"/>
    <n v="0"/>
    <x v="11"/>
    <n v="0"/>
    <n v="6.4614787409999996"/>
    <n v="11.28480195"/>
    <n v="11.28480195"/>
    <n v="62862801.768215403"/>
    <n v="50.253574880000002"/>
    <n v="5570572"/>
    <n v="11.191539123966942"/>
    <n v="11.28480195"/>
    <s v="2011-DK"/>
    <n v="12.1"/>
    <n v="12"/>
    <n v="12.1"/>
  </r>
  <r>
    <s v="DK"/>
    <x v="0"/>
    <s v="Europe-2012"/>
    <s v="DK-2012"/>
    <s v="EU27"/>
    <s v="Europe, Denmark"/>
    <s v="Denmark"/>
    <n v="0"/>
    <x v="12"/>
    <n v="0"/>
    <n v="6.1550427829999999"/>
    <n v="10.847582900000001"/>
    <n v="10.847582900000001"/>
    <n v="60655040.811318807"/>
    <n v="49.75930408"/>
    <n v="5591572"/>
    <n v="10.757186375833335"/>
    <n v="10.847582900000001"/>
    <s v="2012-DK"/>
    <n v="12"/>
    <n v="11.9"/>
    <n v="12"/>
  </r>
  <r>
    <s v="DK"/>
    <x v="0"/>
    <s v="Europe-2013"/>
    <s v="DK-2013"/>
    <s v="EU27"/>
    <s v="Europe, Denmark"/>
    <s v="Denmark"/>
    <n v="0"/>
    <x v="13"/>
    <n v="0.31091564599999999"/>
    <n v="6.7191984229999999"/>
    <n v="12.027686149999999"/>
    <n v="12.027686149999999"/>
    <n v="67534639.849591792"/>
    <n v="50.617149929999997"/>
    <n v="5614932"/>
    <n v="11.926613157142857"/>
    <n v="12.128759142857142"/>
    <s v="2013-DK"/>
    <n v="11.9"/>
    <n v="11.8"/>
    <n v="12"/>
  </r>
  <r>
    <s v="DK"/>
    <x v="0"/>
    <s v="Europe-2014"/>
    <s v="DK-2014"/>
    <s v="EU27"/>
    <s v="Europe, Denmark"/>
    <s v="Denmark"/>
    <n v="0"/>
    <x v="14"/>
    <n v="0.24332004900000001"/>
    <n v="6.7852279339999999"/>
    <n v="11.203897570000001"/>
    <n v="11.203897570000001"/>
    <n v="63228915.838855751"/>
    <n v="51.012443099999999"/>
    <n v="5643475"/>
    <n v="10.926114985619835"/>
    <n v="11.481680154380168"/>
    <s v="2014-DK"/>
    <n v="12.1"/>
    <n v="11.8"/>
    <n v="12.4"/>
  </r>
  <r>
    <s v="DK"/>
    <x v="0"/>
    <s v="Europe-2015"/>
    <s v="DK-2015"/>
    <s v="EU27"/>
    <s v="Europe, Denmark"/>
    <s v="Denmark"/>
    <n v="0"/>
    <x v="15"/>
    <n v="0.25567067500000001"/>
    <n v="5.9490090819999999"/>
    <n v="10.757266469999999"/>
    <n v="10.757266469999999"/>
    <n v="61138741.108715005"/>
    <n v="51.132123440000001"/>
    <n v="5683483"/>
    <n v="10.492743524016394"/>
    <n v="11.021789415983607"/>
    <s v="2015-DK"/>
    <n v="12.2"/>
    <n v="11.9"/>
    <n v="12.5"/>
  </r>
  <r>
    <s v="DK"/>
    <x v="0"/>
    <s v="Europe-2016"/>
    <s v="DK-2016"/>
    <s v="EU27"/>
    <s v="Europe, Denmark"/>
    <s v="Denmark"/>
    <n v="0"/>
    <x v="16"/>
    <n v="0.29987349200000002"/>
    <n v="6.6545552050000003"/>
    <n v="12.165072820000001"/>
    <n v="12.165072820000001"/>
    <n v="69681658.763688207"/>
    <n v="52.612035319999997"/>
    <n v="5728010"/>
    <n v="12.165072820000001"/>
    <n v="12.267300322689076"/>
    <s v="2016-DK"/>
    <n v="11.9"/>
    <n v="11.9"/>
    <n v="12"/>
  </r>
  <r>
    <s v="DK"/>
    <x v="0"/>
    <s v="Europe-2017"/>
    <s v="DK-2017"/>
    <s v="EU27"/>
    <s v="Europe, Denmark"/>
    <s v="Denmark"/>
    <n v="0"/>
    <x v="17"/>
    <n v="0.171061413"/>
    <n v="6.9215379989999999"/>
    <n v="12.375692450000001"/>
    <n v="12.375692450000001"/>
    <n v="71345619.460400999"/>
    <n v="53.348491520000003"/>
    <n v="5764980"/>
    <n v="11.677064650403224"/>
    <n v="12.974516278225806"/>
    <s v="2017-DK"/>
    <n v="12.4"/>
    <n v="11.7"/>
    <n v="13"/>
  </r>
  <r>
    <s v="DK"/>
    <x v="0"/>
    <s v="Europe-2018"/>
    <s v="DK-2018"/>
    <s v="EU27"/>
    <s v="Europe, Denmark"/>
    <s v="Denmark"/>
    <n v="0"/>
    <x v="18"/>
    <n v="0.226528708"/>
    <n v="6.5908012769999997"/>
    <n v="12.143129589999999"/>
    <n v="12.143129589999999"/>
    <n v="70352872.745289236"/>
    <n v="54.51018577"/>
    <n v="5793636"/>
    <n v="12.238744783622048"/>
    <n v="12.047514396377952"/>
    <s v="2018-DK"/>
    <n v="12.7"/>
    <n v="12.8"/>
    <n v="12.6"/>
  </r>
  <r>
    <s v="DK"/>
    <x v="0"/>
    <s v="Europe-2019"/>
    <s v="DK-2019"/>
    <s v="EU27"/>
    <s v="Europe, Denmark"/>
    <s v="Denmark"/>
    <n v="0"/>
    <x v="19"/>
    <n v="0.33590668600000001"/>
    <n v="5.9168499780000001"/>
    <n v="10.726493789999999"/>
    <n v="10.726493789999999"/>
    <n v="62368361.475439377"/>
    <n v="54.080099250000004"/>
    <n v="5814422"/>
    <n v="10.726493789999999"/>
    <n v="10.726493789999999"/>
    <s v="2019-DK"/>
    <n v="12.5"/>
    <n v="12.5"/>
    <n v="12.5"/>
  </r>
  <r>
    <s v="DK"/>
    <x v="0"/>
    <s v="Europe-2020"/>
    <s v="DK-2020"/>
    <s v="EU27"/>
    <s v="Europe, Denmark"/>
    <s v="Denmark"/>
    <n v="0"/>
    <x v="20"/>
    <n v="0.33590668600000001"/>
    <n v="5.9168499780000001"/>
    <n v="10.726493789999999"/>
    <n v="10.726493789999999"/>
    <n v="62368361.475439377"/>
    <n v="54.080099250000004"/>
    <n v="5814422"/>
    <n v="10.726493789999999"/>
    <n v="10.726493789999999"/>
    <s v="2019-DK"/>
    <n v="12.5"/>
    <n v="12.5"/>
    <n v="12.5"/>
  </r>
  <r>
    <s v="DK"/>
    <x v="0"/>
    <s v="Europe-2021"/>
    <s v="DK-2021"/>
    <s v="EU27"/>
    <s v="Europe, Denmark"/>
    <s v="Denmark"/>
    <n v="0"/>
    <x v="21"/>
    <n v="0.33590668600000001"/>
    <n v="5.9168499780000001"/>
    <n v="10.726493789999999"/>
    <n v="10.726493789999999"/>
    <n v="62368361.475439377"/>
    <n v="54.080099250000004"/>
    <n v="5814422"/>
    <n v="10.726493789999999"/>
    <n v="10.726493789999999"/>
    <s v="2019-DK"/>
    <n v="12.5"/>
    <n v="12.5"/>
    <n v="12.5"/>
  </r>
  <r>
    <s v="DJ"/>
    <x v="1"/>
    <s v="Africa-2000"/>
    <s v="DJ-2000"/>
    <s v="Rest of the World"/>
    <s v="Africa, Djibouti"/>
    <s v="Djibouti"/>
    <n v="1"/>
    <x v="0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1"/>
    <s v="DJ-2001"/>
    <s v="Rest of the World"/>
    <s v="Africa, Djibouti"/>
    <s v="Djibouti"/>
    <n v="1"/>
    <x v="1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2"/>
    <s v="DJ-2002"/>
    <s v="Rest of the World"/>
    <s v="Africa, Djibouti"/>
    <s v="Djibouti"/>
    <n v="1"/>
    <x v="2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3"/>
    <s v="DJ-2003"/>
    <s v="Rest of the World"/>
    <s v="Africa, Djibouti"/>
    <s v="Djibouti"/>
    <n v="1"/>
    <x v="3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4"/>
    <s v="DJ-2004"/>
    <s v="Rest of the World"/>
    <s v="Africa, Djibouti"/>
    <s v="Djibouti"/>
    <n v="1"/>
    <x v="4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5"/>
    <s v="DJ-2005"/>
    <s v="Rest of the World"/>
    <s v="Africa, Djibouti"/>
    <s v="Djibouti"/>
    <n v="1"/>
    <x v="5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6"/>
    <s v="DJ-2006"/>
    <s v="Rest of the World"/>
    <s v="Africa, Djibouti"/>
    <s v="Djibouti"/>
    <n v="1"/>
    <x v="6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7"/>
    <s v="DJ-2007"/>
    <s v="Rest of the World"/>
    <s v="Africa, Djibouti"/>
    <s v="Djibouti"/>
    <n v="1"/>
    <x v="7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8"/>
    <s v="DJ-2008"/>
    <s v="Rest of the World"/>
    <s v="Africa, Djibouti"/>
    <s v="Djibouti"/>
    <n v="1"/>
    <x v="8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09"/>
    <s v="DJ-2009"/>
    <s v="Rest of the World"/>
    <s v="Africa, Djibouti"/>
    <s v="Djibouti"/>
    <n v="1"/>
    <x v="9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10"/>
    <s v="DJ-2010"/>
    <s v="Rest of the World"/>
    <s v="Africa, Djibouti"/>
    <s v="Djibouti"/>
    <n v="1"/>
    <x v="10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11"/>
    <s v="DJ-2011"/>
    <s v="Rest of the World"/>
    <s v="Africa, Djibouti"/>
    <s v="Djibouti"/>
    <n v="1"/>
    <x v="11"/>
    <n v="51.641949220000001"/>
    <n v="15.38288541"/>
    <n v="22.128438620000001"/>
    <n v="51.641949220000001"/>
    <n v="38573799.044031337"/>
    <n v="3.5462775990000002"/>
    <n v="746947"/>
    <e v="#N/A"/>
    <e v="#N/A"/>
    <s v="2002-DJ"/>
    <e v="#N/A"/>
    <e v="#N/A"/>
    <e v="#N/A"/>
  </r>
  <r>
    <s v="DJ"/>
    <x v="1"/>
    <s v="Africa-2012"/>
    <s v="DJ-2012"/>
    <s v="Rest of the World"/>
    <s v="Africa, Djibouti"/>
    <s v="Djibouti"/>
    <n v="1"/>
    <x v="12"/>
    <n v="42.158369180000001"/>
    <n v="18.930205839999999"/>
    <n v="24.750773179999999"/>
    <n v="42.158369180000001"/>
    <n v="36599197.986448482"/>
    <n v="4.1606362619999997"/>
    <n v="868136"/>
    <e v="#N/A"/>
    <e v="#N/A"/>
    <s v="2012-DJ"/>
    <e v="#N/A"/>
    <e v="#N/A"/>
    <e v="#N/A"/>
  </r>
  <r>
    <s v="DJ"/>
    <x v="1"/>
    <s v="Africa-2013"/>
    <s v="DJ-2013"/>
    <s v="Rest of the World"/>
    <s v="Africa, Djibouti"/>
    <s v="Djibouti"/>
    <n v="1"/>
    <x v="13"/>
    <n v="47.82003675"/>
    <n v="18.91677147"/>
    <n v="25.583503159999999"/>
    <n v="47.82003675"/>
    <n v="42239247.181128003"/>
    <n v="3.7488815390000001"/>
    <n v="883296"/>
    <e v="#N/A"/>
    <e v="#N/A"/>
    <s v="2013-DJ"/>
    <e v="#N/A"/>
    <e v="#N/A"/>
    <e v="#N/A"/>
  </r>
  <r>
    <s v="DJ"/>
    <x v="1"/>
    <s v="Africa-2014"/>
    <s v="DJ-2014"/>
    <s v="Rest of the World"/>
    <s v="Africa, Djibouti"/>
    <s v="Djibouti"/>
    <n v="1"/>
    <x v="14"/>
    <n v="47.82003675"/>
    <n v="18.91677147"/>
    <n v="25.583503159999999"/>
    <n v="47.82003675"/>
    <n v="42239247.181128003"/>
    <n v="3.7488815390000001"/>
    <n v="883296"/>
    <e v="#N/A"/>
    <e v="#N/A"/>
    <s v="2013-DJ"/>
    <e v="#N/A"/>
    <e v="#N/A"/>
    <e v="#N/A"/>
  </r>
  <r>
    <s v="DJ"/>
    <x v="1"/>
    <s v="Africa-2015"/>
    <s v="DJ-2015"/>
    <s v="Rest of the World"/>
    <s v="Africa, Djibouti"/>
    <s v="Djibouti"/>
    <n v="1"/>
    <x v="15"/>
    <n v="47.82003675"/>
    <n v="18.91677147"/>
    <n v="25.583503159999999"/>
    <n v="47.82003675"/>
    <n v="42239247.181128003"/>
    <n v="3.7488815390000001"/>
    <n v="883296"/>
    <e v="#N/A"/>
    <e v="#N/A"/>
    <s v="2013-DJ"/>
    <e v="#N/A"/>
    <e v="#N/A"/>
    <e v="#N/A"/>
  </r>
  <r>
    <s v="DJ"/>
    <x v="1"/>
    <s v="Africa-2016"/>
    <s v="DJ-2016"/>
    <s v="Rest of the World"/>
    <s v="Africa, Djibouti"/>
    <s v="Djibouti"/>
    <n v="1"/>
    <x v="16"/>
    <n v="47.82003675"/>
    <n v="18.91677147"/>
    <n v="25.583503159999999"/>
    <n v="47.82003675"/>
    <n v="42239247.181128003"/>
    <n v="3.7488815390000001"/>
    <n v="883296"/>
    <e v="#N/A"/>
    <e v="#N/A"/>
    <s v="2013-DJ"/>
    <e v="#N/A"/>
    <e v="#N/A"/>
    <e v="#N/A"/>
  </r>
  <r>
    <s v="DJ"/>
    <x v="1"/>
    <s v="Africa-2017"/>
    <s v="DJ-2017"/>
    <s v="Rest of the World"/>
    <s v="Africa, Djibouti"/>
    <s v="Djibouti"/>
    <n v="1"/>
    <x v="17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J"/>
    <x v="1"/>
    <s v="Africa-2018"/>
    <s v="DJ-2018"/>
    <s v="Rest of the World"/>
    <s v="Africa, Djibouti"/>
    <s v="Djibouti"/>
    <n v="1"/>
    <x v="18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J"/>
    <x v="1"/>
    <s v="Africa-2019"/>
    <s v="DJ-2019"/>
    <s v="Rest of the World"/>
    <s v="Africa, Djibouti"/>
    <s v="Djibouti"/>
    <n v="1"/>
    <x v="19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J"/>
    <x v="1"/>
    <s v="Africa-2020"/>
    <s v="DJ-2020"/>
    <s v="Rest of the World"/>
    <s v="Africa, Djibouti"/>
    <s v="Djibouti"/>
    <n v="1"/>
    <x v="20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J"/>
    <x v="1"/>
    <s v="Africa-2021"/>
    <s v="DJ-2021"/>
    <s v="Rest of the World"/>
    <s v="Africa, Djibouti"/>
    <s v="Djibouti"/>
    <n v="1"/>
    <x v="21"/>
    <n v="43.798751879999998"/>
    <n v="17.1365853"/>
    <n v="23.045428309999998"/>
    <n v="43.798751879999998"/>
    <n v="41350401.649907999"/>
    <n v="4.0851324470000003"/>
    <n v="944100"/>
    <e v="#N/A"/>
    <e v="#N/A"/>
    <s v="2017-DJ"/>
    <e v="#N/A"/>
    <e v="#N/A"/>
    <e v="#N/A"/>
  </r>
  <r>
    <s v="DO"/>
    <x v="2"/>
    <s v="Americas-2000"/>
    <s v="DO-2000"/>
    <s v="Rest of the World"/>
    <s v="Americas, Dominican Republic"/>
    <s v="Dominican Republic"/>
    <n v="0"/>
    <x v="0"/>
    <n v="16.080323230000001"/>
    <n v="20.821289839999999"/>
    <n v="27.626588989999998"/>
    <n v="20.821289839999999"/>
    <n v="176383746.58351928"/>
    <n v="8.4674885809999996"/>
    <n v="8471317"/>
    <e v="#N/A"/>
    <e v="#N/A"/>
    <s v="2000-DO"/>
    <e v="#N/A"/>
    <e v="#N/A"/>
    <e v="#N/A"/>
  </r>
  <r>
    <s v="DO"/>
    <x v="2"/>
    <s v="Americas-2001"/>
    <s v="DO-2001"/>
    <s v="Rest of the World"/>
    <s v="Americas, Dominican Republic"/>
    <s v="Dominican Republic"/>
    <n v="0"/>
    <x v="1"/>
    <n v="16.14662654"/>
    <n v="20.637835339999999"/>
    <n v="27.44751831"/>
    <n v="20.637835339999999"/>
    <n v="177456470.31668866"/>
    <n v="8.3731593639999993"/>
    <n v="8598599"/>
    <e v="#N/A"/>
    <e v="#N/A"/>
    <s v="2001-DO"/>
    <e v="#N/A"/>
    <e v="#N/A"/>
    <e v="#N/A"/>
  </r>
  <r>
    <s v="DO"/>
    <x v="2"/>
    <s v="Americas-2002"/>
    <s v="DO-2002"/>
    <s v="Rest of the World"/>
    <s v="Americas, Dominican Republic"/>
    <s v="Dominican Republic"/>
    <n v="0"/>
    <x v="2"/>
    <n v="17.70152753"/>
    <n v="21.23971212"/>
    <n v="27.698268769999999"/>
    <n v="21.23971212"/>
    <n v="185315936.01448488"/>
    <n v="8.3141032240000001"/>
    <n v="8724974"/>
    <e v="#N/A"/>
    <e v="#N/A"/>
    <s v="2002-DO"/>
    <e v="#N/A"/>
    <e v="#N/A"/>
    <e v="#N/A"/>
  </r>
  <r>
    <s v="DO"/>
    <x v="2"/>
    <s v="Americas-2003"/>
    <s v="DO-2003"/>
    <s v="Rest of the World"/>
    <s v="Americas, Dominican Republic"/>
    <s v="Dominican Republic"/>
    <n v="0"/>
    <x v="3"/>
    <n v="21.841022030000001"/>
    <n v="20.367768519999998"/>
    <n v="27.187983450000001"/>
    <n v="20.367768519999998"/>
    <n v="180261207.98462084"/>
    <n v="6.9345691709999997"/>
    <n v="8850317"/>
    <e v="#N/A"/>
    <e v="#N/A"/>
    <s v="2003-DO"/>
    <e v="#N/A"/>
    <e v="#N/A"/>
    <e v="#N/A"/>
  </r>
  <r>
    <s v="DO"/>
    <x v="2"/>
    <s v="Americas-2004"/>
    <s v="DO-2004"/>
    <s v="Rest of the World"/>
    <s v="Americas, Dominican Republic"/>
    <s v="Dominican Republic"/>
    <n v="0"/>
    <x v="4"/>
    <n v="27.88833146"/>
    <n v="20.349821080000002"/>
    <n v="26.695812799999999"/>
    <n v="20.349821080000002"/>
    <n v="182628329.69247952"/>
    <n v="5.8845788900000002"/>
    <n v="8974444"/>
    <e v="#N/A"/>
    <e v="#N/A"/>
    <s v="2004-DO"/>
    <e v="#N/A"/>
    <e v="#N/A"/>
    <e v="#N/A"/>
  </r>
  <r>
    <s v="DO"/>
    <x v="2"/>
    <s v="Americas-2005"/>
    <s v="DO-2005"/>
    <s v="Rest of the World"/>
    <s v="Americas, Dominican Republic"/>
    <s v="Dominican Republic"/>
    <n v="0"/>
    <x v="5"/>
    <n v="21.37257971"/>
    <n v="20.189882969999999"/>
    <n v="26.717706360000001"/>
    <n v="20.189882969999999"/>
    <n v="183672655.12742814"/>
    <n v="7.0876761549999996"/>
    <n v="9097262"/>
    <e v="#N/A"/>
    <e v="#N/A"/>
    <s v="2005-DO"/>
    <e v="#N/A"/>
    <e v="#N/A"/>
    <e v="#N/A"/>
  </r>
  <r>
    <s v="DO"/>
    <x v="2"/>
    <s v="Americas-2006"/>
    <s v="DO-2006"/>
    <s v="Rest of the World"/>
    <s v="Americas, Dominican Republic"/>
    <s v="Dominican Republic"/>
    <n v="0"/>
    <x v="6"/>
    <n v="18.558835940000002"/>
    <n v="20.7082303"/>
    <n v="27.223129879999998"/>
    <n v="20.7082303"/>
    <n v="190902569.21023431"/>
    <n v="7.7355606320000003"/>
    <n v="9218681"/>
    <e v="#N/A"/>
    <e v="#N/A"/>
    <s v="2006-DO"/>
    <e v="#N/A"/>
    <e v="#N/A"/>
    <e v="#N/A"/>
  </r>
  <r>
    <s v="DO"/>
    <x v="2"/>
    <s v="Americas-2007"/>
    <s v="DO-2007"/>
    <s v="Rest of the World"/>
    <s v="Americas, Dominican Republic"/>
    <s v="Dominican Republic"/>
    <n v="0"/>
    <x v="7"/>
    <n v="18.077882850000002"/>
    <n v="19.38800621"/>
    <n v="26.2609773"/>
    <n v="19.38800621"/>
    <n v="181061798.12229577"/>
    <n v="7.6049980110000002"/>
    <n v="9338856"/>
    <e v="#N/A"/>
    <e v="#N/A"/>
    <s v="2007-DO"/>
    <e v="#N/A"/>
    <e v="#N/A"/>
    <e v="#N/A"/>
  </r>
  <r>
    <s v="DO"/>
    <x v="2"/>
    <s v="Americas-2008"/>
    <s v="DO-2008"/>
    <s v="Rest of the World"/>
    <s v="Americas, Dominican Republic"/>
    <s v="Dominican Republic"/>
    <n v="0"/>
    <x v="8"/>
    <n v="18.58778521"/>
    <n v="18.7892397"/>
    <n v="25.80999053"/>
    <n v="18.7892397"/>
    <n v="177710113.4325363"/>
    <n v="7.3883063839999998"/>
    <n v="9458079"/>
    <e v="#N/A"/>
    <e v="#N/A"/>
    <s v="2008-DO"/>
    <e v="#N/A"/>
    <e v="#N/A"/>
    <e v="#N/A"/>
  </r>
  <r>
    <s v="DO"/>
    <x v="2"/>
    <s v="Americas-2009"/>
    <s v="DO-2009"/>
    <s v="Rest of the World"/>
    <s v="Americas, Dominican Republic"/>
    <s v="Dominican Republic"/>
    <n v="0"/>
    <x v="9"/>
    <n v="16.81594166"/>
    <n v="18.903218469999999"/>
    <n v="25.982270740000001"/>
    <n v="18.903218469999999"/>
    <n v="181031132.83751389"/>
    <n v="7.8710956169999999"/>
    <n v="9576736"/>
    <e v="#N/A"/>
    <e v="#N/A"/>
    <s v="2009-DO"/>
    <e v="#N/A"/>
    <e v="#N/A"/>
    <e v="#N/A"/>
  </r>
  <r>
    <s v="DO"/>
    <x v="2"/>
    <s v="Americas-2010"/>
    <s v="DO-2010"/>
    <s v="Rest of the World"/>
    <s v="Americas, Dominican Republic"/>
    <s v="Dominican Republic"/>
    <n v="0"/>
    <x v="10"/>
    <n v="16.70717329"/>
    <n v="19.42511524"/>
    <n v="26.626225269999999"/>
    <n v="19.42511524"/>
    <n v="188328764.99028307"/>
    <n v="8.0299458329999993"/>
    <n v="9695117"/>
    <e v="#N/A"/>
    <e v="#N/A"/>
    <s v="2010-DO"/>
    <e v="#N/A"/>
    <e v="#N/A"/>
    <e v="#N/A"/>
  </r>
  <r>
    <s v="DO"/>
    <x v="2"/>
    <s v="Americas-2011"/>
    <s v="DO-2011"/>
    <s v="Rest of the World"/>
    <s v="Americas, Dominican Republic"/>
    <s v="Dominican Republic"/>
    <n v="0"/>
    <x v="11"/>
    <n v="13.739577280000001"/>
    <n v="17.485035809999999"/>
    <n v="25.58019444"/>
    <n v="17.485035809999999"/>
    <n v="171584485.6263724"/>
    <n v="8.1509724139999999"/>
    <n v="9813219"/>
    <e v="#N/A"/>
    <e v="#N/A"/>
    <s v="2011-DO"/>
    <e v="#N/A"/>
    <e v="#N/A"/>
    <e v="#N/A"/>
  </r>
  <r>
    <s v="DO"/>
    <x v="2"/>
    <s v="Americas-2012"/>
    <s v="DO-2012"/>
    <s v="Rest of the World"/>
    <s v="Americas, Dominican Republic"/>
    <s v="Dominican Republic"/>
    <n v="0"/>
    <x v="12"/>
    <n v="14.299747999999999"/>
    <n v="17.418181329999999"/>
    <n v="24.57303667"/>
    <n v="17.418181329999999"/>
    <n v="172978495.66099828"/>
    <n v="8.0530476130000004"/>
    <n v="9930916"/>
    <e v="#N/A"/>
    <e v="#N/A"/>
    <s v="2012-DO"/>
    <e v="#N/A"/>
    <e v="#N/A"/>
    <e v="#N/A"/>
  </r>
  <r>
    <s v="DO"/>
    <x v="2"/>
    <s v="Americas-2013"/>
    <s v="DO-2013"/>
    <s v="Rest of the World"/>
    <s v="Americas, Dominican Republic"/>
    <s v="Dominican Republic"/>
    <n v="0"/>
    <x v="13"/>
    <n v="13.71752393"/>
    <n v="17.803259539999999"/>
    <n v="24.791339579999999"/>
    <n v="17.803259539999999"/>
    <n v="178891175.39457604"/>
    <n v="8.2622379059999993"/>
    <n v="10048226"/>
    <e v="#N/A"/>
    <e v="#N/A"/>
    <s v="2013-DO"/>
    <e v="#N/A"/>
    <e v="#N/A"/>
    <e v="#N/A"/>
  </r>
  <r>
    <s v="DO"/>
    <x v="2"/>
    <s v="Americas-2014"/>
    <s v="DO-2014"/>
    <s v="Rest of the World"/>
    <s v="Americas, Dominican Republic"/>
    <s v="Dominican Republic"/>
    <n v="0"/>
    <x v="14"/>
    <n v="10.93821947"/>
    <n v="17.784171369999999"/>
    <n v="24.862260769999999"/>
    <n v="17.784171369999999"/>
    <n v="180779338.69523934"/>
    <n v="9.1528323220000001"/>
    <n v="10165182"/>
    <e v="#N/A"/>
    <e v="#N/A"/>
    <s v="2014-DO"/>
    <e v="#N/A"/>
    <e v="#N/A"/>
    <e v="#N/A"/>
  </r>
  <r>
    <s v="DO"/>
    <x v="2"/>
    <s v="Americas-2015"/>
    <s v="DO-2015"/>
    <s v="Rest of the World"/>
    <s v="Americas, Dominican Republic"/>
    <s v="Dominican Republic"/>
    <n v="0"/>
    <x v="15"/>
    <n v="8.8373491499999997"/>
    <n v="17.63838367"/>
    <n v="24.921170870000001"/>
    <n v="17.63838367"/>
    <n v="181352128.42024726"/>
    <n v="9.9817424080000006"/>
    <n v="10281675"/>
    <e v="#N/A"/>
    <e v="#N/A"/>
    <s v="2015-DO"/>
    <e v="#N/A"/>
    <e v="#N/A"/>
    <e v="#N/A"/>
  </r>
  <r>
    <s v="DO"/>
    <x v="2"/>
    <s v="Americas-2016"/>
    <s v="DO-2016"/>
    <s v="Rest of the World"/>
    <s v="Americas, Dominican Republic"/>
    <s v="Dominican Republic"/>
    <n v="0"/>
    <x v="16"/>
    <n v="8.0499105489999998"/>
    <n v="18.63463484"/>
    <n v="25.964834440000001"/>
    <n v="18.63463484"/>
    <n v="193758050.79199192"/>
    <n v="10.68552629"/>
    <n v="10397738"/>
    <e v="#N/A"/>
    <e v="#N/A"/>
    <s v="2016-DO"/>
    <e v="#N/A"/>
    <e v="#N/A"/>
    <e v="#N/A"/>
  </r>
  <r>
    <s v="DO"/>
    <x v="2"/>
    <s v="Americas-2017"/>
    <s v="DO-2017"/>
    <s v="Rest of the World"/>
    <s v="Americas, Dominican Republic"/>
    <s v="Dominican Republic"/>
    <n v="0"/>
    <x v="17"/>
    <n v="5.3680276459999998"/>
    <n v="14.168972460000001"/>
    <n v="21.497938390000002"/>
    <n v="14.168972460000001"/>
    <n v="148959980.22792307"/>
    <n v="10.526604349999999"/>
    <n v="10513111"/>
    <e v="#N/A"/>
    <e v="#N/A"/>
    <s v="2017-DO"/>
    <e v="#N/A"/>
    <e v="#N/A"/>
    <e v="#N/A"/>
  </r>
  <r>
    <s v="DO"/>
    <x v="2"/>
    <s v="Americas-2018"/>
    <s v="DO-2018"/>
    <s v="Rest of the World"/>
    <s v="Americas, Dominican Republic"/>
    <s v="Dominican Republic"/>
    <n v="0"/>
    <x v="18"/>
    <n v="4.2007688620000003"/>
    <n v="14.193037800000001"/>
    <n v="21.39832977"/>
    <n v="14.193037800000001"/>
    <n v="150831499.0771566"/>
    <n v="11.221108770000001"/>
    <n v="10627147"/>
    <e v="#N/A"/>
    <e v="#N/A"/>
    <s v="2018-DO"/>
    <e v="#N/A"/>
    <e v="#N/A"/>
    <e v="#N/A"/>
  </r>
  <r>
    <s v="DO"/>
    <x v="2"/>
    <s v="Americas-2019"/>
    <s v="DO-2019"/>
    <s v="Rest of the World"/>
    <s v="Americas, Dominican Republic"/>
    <s v="Dominican Republic"/>
    <n v="0"/>
    <x v="19"/>
    <n v="3.535949789"/>
    <n v="14.206319860000001"/>
    <n v="21.712990049999998"/>
    <n v="14.206319860000001"/>
    <n v="152561058.10478604"/>
    <n v="11.802383320000001"/>
    <n v="10738957"/>
    <e v="#N/A"/>
    <e v="#N/A"/>
    <s v="2019-DO"/>
    <e v="#N/A"/>
    <e v="#N/A"/>
    <e v="#N/A"/>
  </r>
  <r>
    <s v="DO"/>
    <x v="2"/>
    <s v="Americas-2020"/>
    <s v="DO-2020"/>
    <s v="Rest of the World"/>
    <s v="Americas, Dominican Republic"/>
    <s v="Dominican Republic"/>
    <n v="0"/>
    <x v="20"/>
    <n v="5.3402985259999998"/>
    <n v="13.58816902"/>
    <n v="20.383586990000001"/>
    <n v="13.58816902"/>
    <n v="147403153.06473407"/>
    <n v="10.631393210000001"/>
    <n v="10847904"/>
    <e v="#N/A"/>
    <e v="#N/A"/>
    <s v="2020-DO"/>
    <e v="#N/A"/>
    <e v="#N/A"/>
    <e v="#N/A"/>
  </r>
  <r>
    <s v="DO"/>
    <x v="2"/>
    <s v="Americas-2021"/>
    <s v="DO-2021"/>
    <s v="Rest of the World"/>
    <s v="Americas, Dominican Republic"/>
    <s v="Dominican Republic"/>
    <n v="0"/>
    <x v="21"/>
    <n v="5.3402985259999998"/>
    <n v="13.58816902"/>
    <n v="20.383586990000001"/>
    <n v="13.58816902"/>
    <n v="147403153.06473407"/>
    <n v="10.631393210000001"/>
    <n v="10847904"/>
    <e v="#N/A"/>
    <e v="#N/A"/>
    <s v="2020-DO"/>
    <e v="#N/A"/>
    <e v="#N/A"/>
    <e v="#N/A"/>
  </r>
  <r>
    <s v="EC"/>
    <x v="2"/>
    <s v="Americas-2000"/>
    <s v="EC-2000"/>
    <s v="Rest of the World"/>
    <s v="Americas, Ecuador"/>
    <s v="Ecuador"/>
    <n v="0"/>
    <x v="0"/>
    <n v="50.288365259999999"/>
    <n v="22.381819950000001"/>
    <n v="28.600441719999999"/>
    <n v="22.381819950000001"/>
    <n v="283826611.74980384"/>
    <n v="3.6238682579999999"/>
    <n v="12681123"/>
    <e v="#N/A"/>
    <e v="#N/A"/>
    <s v="2000-EC"/>
    <e v="#N/A"/>
    <e v="#N/A"/>
    <e v="#N/A"/>
  </r>
  <r>
    <s v="EC"/>
    <x v="2"/>
    <s v="Americas-2001"/>
    <s v="EC-2001"/>
    <s v="Rest of the World"/>
    <s v="Americas, Ecuador"/>
    <s v="Ecuador"/>
    <n v="0"/>
    <x v="1"/>
    <n v="50.288365259999999"/>
    <n v="22.381819950000001"/>
    <n v="28.600441719999999"/>
    <n v="22.381819950000001"/>
    <n v="283826611.74980384"/>
    <n v="3.6238682579999999"/>
    <n v="12681123"/>
    <e v="#N/A"/>
    <e v="#N/A"/>
    <s v="2000-EC"/>
    <e v="#N/A"/>
    <e v="#N/A"/>
    <e v="#N/A"/>
  </r>
  <r>
    <s v="EC"/>
    <x v="2"/>
    <s v="Americas-2002"/>
    <s v="EC-2002"/>
    <s v="Rest of the World"/>
    <s v="Americas, Ecuador"/>
    <s v="Ecuador"/>
    <n v="0"/>
    <x v="2"/>
    <n v="50.288365259999999"/>
    <n v="22.381819950000001"/>
    <n v="28.600441719999999"/>
    <n v="22.381819950000001"/>
    <n v="283826611.74980384"/>
    <n v="3.6238682579999999"/>
    <n v="12681123"/>
    <e v="#N/A"/>
    <e v="#N/A"/>
    <s v="2000-EC"/>
    <e v="#N/A"/>
    <e v="#N/A"/>
    <e v="#N/A"/>
  </r>
  <r>
    <s v="EC"/>
    <x v="2"/>
    <s v="Americas-2003"/>
    <s v="EC-2003"/>
    <s v="Rest of the World"/>
    <s v="Americas, Ecuador"/>
    <s v="Ecuador"/>
    <n v="0"/>
    <x v="3"/>
    <n v="30.766337450000002"/>
    <n v="22.435469869999999"/>
    <n v="28.580423270000001"/>
    <n v="22.435469869999999"/>
    <n v="299955007.94060183"/>
    <n v="5.7060354770000004"/>
    <n v="13369678"/>
    <e v="#N/A"/>
    <e v="#N/A"/>
    <s v="2003-EC"/>
    <e v="#N/A"/>
    <e v="#N/A"/>
    <e v="#N/A"/>
  </r>
  <r>
    <s v="EC"/>
    <x v="2"/>
    <s v="Americas-2004"/>
    <s v="EC-2004"/>
    <s v="Rest of the World"/>
    <s v="Americas, Ecuador"/>
    <s v="Ecuador"/>
    <n v="0"/>
    <x v="4"/>
    <n v="32.353750640000001"/>
    <n v="22.229855260000001"/>
    <n v="28.431164370000001"/>
    <n v="22.229855260000001"/>
    <n v="302245781.75851142"/>
    <n v="5.6041058010000002"/>
    <n v="13596390"/>
    <e v="#N/A"/>
    <e v="#N/A"/>
    <s v="2004-EC"/>
    <e v="#N/A"/>
    <e v="#N/A"/>
    <e v="#N/A"/>
  </r>
  <r>
    <s v="EC"/>
    <x v="2"/>
    <s v="Americas-2005"/>
    <s v="EC-2005"/>
    <s v="Rest of the World"/>
    <s v="Americas, Ecuador"/>
    <s v="Ecuador"/>
    <n v="0"/>
    <x v="5"/>
    <n v="25.504349139999999"/>
    <n v="22.878349490000002"/>
    <n v="28.712000199999999"/>
    <n v="22.878349490000002"/>
    <n v="316312376.63447213"/>
    <n v="6.7482284010000004"/>
    <n v="13825839"/>
    <e v="#N/A"/>
    <e v="#N/A"/>
    <s v="2005-EC"/>
    <e v="#N/A"/>
    <e v="#N/A"/>
    <e v="#N/A"/>
  </r>
  <r>
    <s v="EC"/>
    <x v="2"/>
    <s v="Americas-2006"/>
    <s v="EC-2006"/>
    <s v="Rest of the World"/>
    <s v="Americas, Ecuador"/>
    <s v="Ecuador"/>
    <n v="0"/>
    <x v="6"/>
    <n v="20.13940607"/>
    <n v="20.997940969999998"/>
    <n v="27.8054065"/>
    <n v="20.997940969999998"/>
    <n v="295218010.31685764"/>
    <n v="7.5060949260000003"/>
    <n v="14059379"/>
    <e v="#N/A"/>
    <e v="#N/A"/>
    <s v="2006-EC"/>
    <e v="#N/A"/>
    <e v="#N/A"/>
    <e v="#N/A"/>
  </r>
  <r>
    <s v="EC"/>
    <x v="2"/>
    <s v="Americas-2007"/>
    <s v="EC-2007"/>
    <s v="Rest of the World"/>
    <s v="Americas, Ecuador"/>
    <s v="Ecuador"/>
    <n v="0"/>
    <x v="7"/>
    <n v="19.582284649999998"/>
    <n v="20.986548760000002"/>
    <n v="27.427873380000001"/>
    <n v="20.986548760000002"/>
    <n v="300035327.62097305"/>
    <n v="7.6407219910000004"/>
    <n v="14296554"/>
    <e v="#N/A"/>
    <e v="#N/A"/>
    <s v="2007-EC"/>
    <e v="#N/A"/>
    <e v="#N/A"/>
    <e v="#N/A"/>
  </r>
  <r>
    <s v="EC"/>
    <x v="2"/>
    <s v="Americas-2008"/>
    <s v="EC-2008"/>
    <s v="Rest of the World"/>
    <s v="Americas, Ecuador"/>
    <s v="Ecuador"/>
    <n v="0"/>
    <x v="8"/>
    <n v="18.528873180000001"/>
    <n v="21.365021049999999"/>
    <n v="27.814753240000002"/>
    <n v="21.365021049999999"/>
    <n v="310556391.07732701"/>
    <n v="8.0043165460000001"/>
    <n v="14535740"/>
    <e v="#N/A"/>
    <e v="#N/A"/>
    <s v="2008-EC"/>
    <e v="#N/A"/>
    <e v="#N/A"/>
    <e v="#N/A"/>
  </r>
  <r>
    <s v="EC"/>
    <x v="2"/>
    <s v="Americas-2009"/>
    <s v="EC-2009"/>
    <s v="Rest of the World"/>
    <s v="Americas, Ecuador"/>
    <s v="Ecuador"/>
    <n v="0"/>
    <x v="9"/>
    <n v="17.699389289999999"/>
    <n v="19.990479820000001"/>
    <n v="26.552736620000001"/>
    <n v="19.990479820000001"/>
    <n v="295347584.93836588"/>
    <n v="7.869065065"/>
    <n v="14774412"/>
    <e v="#N/A"/>
    <e v="#N/A"/>
    <s v="2009-EC"/>
    <e v="#N/A"/>
    <e v="#N/A"/>
    <e v="#N/A"/>
  </r>
  <r>
    <s v="EC"/>
    <x v="2"/>
    <s v="Americas-2010"/>
    <s v="EC-2010"/>
    <s v="Rest of the World"/>
    <s v="Americas, Ecuador"/>
    <s v="Ecuador"/>
    <n v="0"/>
    <x v="10"/>
    <n v="15.13223322"/>
    <n v="20.147620830000001"/>
    <n v="26.613680179999999"/>
    <n v="20.147620830000001"/>
    <n v="302438233.10790461"/>
    <n v="8.6571019160000002"/>
    <n v="15011114"/>
    <e v="#N/A"/>
    <e v="#N/A"/>
    <s v="2010-EC"/>
    <e v="#N/A"/>
    <e v="#N/A"/>
    <e v="#N/A"/>
  </r>
  <r>
    <s v="EC"/>
    <x v="2"/>
    <s v="Americas-2011"/>
    <s v="EC-2011"/>
    <s v="Rest of the World"/>
    <s v="Americas, Ecuador"/>
    <s v="Ecuador"/>
    <n v="0"/>
    <x v="11"/>
    <n v="12.31823706"/>
    <n v="19.581253490000002"/>
    <n v="26.264248349999999"/>
    <n v="19.581253490000002"/>
    <n v="298494376.3574087"/>
    <n v="9.5390671260000008"/>
    <n v="15243885"/>
    <e v="#N/A"/>
    <e v="#N/A"/>
    <s v="2011-EC"/>
    <e v="#N/A"/>
    <e v="#N/A"/>
    <e v="#N/A"/>
  </r>
  <r>
    <s v="EC"/>
    <x v="2"/>
    <s v="Americas-2012"/>
    <s v="EC-2012"/>
    <s v="Rest of the World"/>
    <s v="Americas, Ecuador"/>
    <s v="Ecuador"/>
    <n v="0"/>
    <x v="12"/>
    <n v="11.67455702"/>
    <n v="21.261800090000001"/>
    <n v="27.363951459999999"/>
    <n v="21.261800090000001"/>
    <n v="329007199.51086891"/>
    <n v="10.3140649"/>
    <n v="15474099"/>
    <e v="#N/A"/>
    <e v="#N/A"/>
    <s v="2012-EC"/>
    <e v="#N/A"/>
    <e v="#N/A"/>
    <e v="#N/A"/>
  </r>
  <r>
    <s v="EC"/>
    <x v="2"/>
    <s v="Americas-2013"/>
    <s v="EC-2013"/>
    <s v="Rest of the World"/>
    <s v="Americas, Ecuador"/>
    <s v="Ecuador"/>
    <n v="0"/>
    <x v="13"/>
    <n v="10.17919408"/>
    <n v="19.569299969999999"/>
    <n v="26.455182279999999"/>
    <n v="19.569299969999999"/>
    <n v="307384250.9076758"/>
    <n v="10.2397141"/>
    <n v="15707473"/>
    <e v="#N/A"/>
    <e v="#N/A"/>
    <s v="2013-EC"/>
    <e v="#N/A"/>
    <e v="#N/A"/>
    <e v="#N/A"/>
  </r>
  <r>
    <s v="EC"/>
    <x v="2"/>
    <s v="Americas-2014"/>
    <s v="EC-2014"/>
    <s v="Rest of the World"/>
    <s v="Americas, Ecuador"/>
    <s v="Ecuador"/>
    <n v="0"/>
    <x v="14"/>
    <n v="8.6865379219999994"/>
    <n v="18.72289593"/>
    <n v="25.643004090000002"/>
    <n v="18.72289593"/>
    <n v="298664490.42884374"/>
    <n v="10.770400800000001"/>
    <n v="15951832"/>
    <e v="#N/A"/>
    <e v="#N/A"/>
    <s v="2014-EC"/>
    <e v="#N/A"/>
    <e v="#N/A"/>
    <e v="#N/A"/>
  </r>
  <r>
    <s v="EC"/>
    <x v="2"/>
    <s v="Americas-2015"/>
    <s v="EC-2015"/>
    <s v="Rest of the World"/>
    <s v="Americas, Ecuador"/>
    <s v="Ecuador"/>
    <n v="0"/>
    <x v="15"/>
    <n v="9.5398682499999996"/>
    <n v="19.010259000000001"/>
    <n v="25.775312320000001"/>
    <n v="19.010259000000001"/>
    <n v="308194737.13369805"/>
    <n v="10.66751253"/>
    <n v="16212022"/>
    <e v="#N/A"/>
    <e v="#N/A"/>
    <s v="2015-EC"/>
    <e v="#N/A"/>
    <e v="#N/A"/>
    <e v="#N/A"/>
  </r>
  <r>
    <s v="EC"/>
    <x v="2"/>
    <s v="Americas-2016"/>
    <s v="EC-2016"/>
    <s v="Rest of the World"/>
    <s v="Americas, Ecuador"/>
    <s v="Ecuador"/>
    <n v="0"/>
    <x v="16"/>
    <n v="9.5433840439999997"/>
    <n v="18.48787205"/>
    <n v="25.392829890000002"/>
    <n v="18.48787205"/>
    <n v="304885642.56970781"/>
    <n v="10.72559899"/>
    <n v="16491116"/>
    <e v="#N/A"/>
    <e v="#N/A"/>
    <s v="2016-EC"/>
    <e v="#N/A"/>
    <e v="#N/A"/>
    <e v="#N/A"/>
  </r>
  <r>
    <s v="EC"/>
    <x v="2"/>
    <s v="Americas-2017"/>
    <s v="EC-2017"/>
    <s v="Rest of the World"/>
    <s v="Americas, Ecuador"/>
    <s v="Ecuador"/>
    <n v="0"/>
    <x v="17"/>
    <n v="8.8838525570000009"/>
    <n v="19.065296379999999"/>
    <n v="26.099971050000001"/>
    <n v="19.065296379999999"/>
    <n v="320017786.98381126"/>
    <n v="11.1746648"/>
    <n v="16785356"/>
    <e v="#N/A"/>
    <e v="#N/A"/>
    <s v="2017-EC"/>
    <e v="#N/A"/>
    <e v="#N/A"/>
    <e v="#N/A"/>
  </r>
  <r>
    <s v="EC"/>
    <x v="2"/>
    <s v="Americas-2018"/>
    <s v="EC-2018"/>
    <s v="Rest of the World"/>
    <s v="Americas, Ecuador"/>
    <s v="Ecuador"/>
    <n v="0"/>
    <x v="18"/>
    <n v="9.7069870439999999"/>
    <n v="19.256593899999999"/>
    <n v="26.128527829999999"/>
    <n v="19.256593899999999"/>
    <n v="328986563.30481005"/>
    <n v="10.93967876"/>
    <n v="17084359"/>
    <e v="#N/A"/>
    <e v="#N/A"/>
    <s v="2018-EC"/>
    <e v="#N/A"/>
    <e v="#N/A"/>
    <e v="#N/A"/>
  </r>
  <r>
    <s v="EC"/>
    <x v="2"/>
    <s v="Americas-2019"/>
    <s v="EC-2019"/>
    <s v="Rest of the World"/>
    <s v="Americas, Ecuador"/>
    <s v="Ecuador"/>
    <n v="0"/>
    <x v="19"/>
    <n v="9.8814226969999996"/>
    <n v="20.270423709999999"/>
    <n v="26.513276749999999"/>
    <n v="20.270423709999999"/>
    <n v="352171388.78220743"/>
    <n v="10.678475499999999"/>
    <n v="17373657"/>
    <e v="#N/A"/>
    <e v="#N/A"/>
    <s v="2019-EC"/>
    <e v="#N/A"/>
    <e v="#N/A"/>
    <e v="#N/A"/>
  </r>
  <r>
    <s v="EC"/>
    <x v="2"/>
    <s v="Americas-2020"/>
    <s v="EC-2020"/>
    <s v="Rest of the World"/>
    <s v="Americas, Ecuador"/>
    <s v="Ecuador"/>
    <n v="0"/>
    <x v="20"/>
    <n v="14.386576099999999"/>
    <n v="20.148057640000001"/>
    <n v="26.108403160000002"/>
    <n v="20.148057640000001"/>
    <n v="355473389.8259784"/>
    <n v="9.1633509990000004"/>
    <n v="17643060"/>
    <e v="#N/A"/>
    <e v="#N/A"/>
    <s v="2020-EC"/>
    <e v="#N/A"/>
    <e v="#N/A"/>
    <e v="#N/A"/>
  </r>
  <r>
    <s v="EC"/>
    <x v="2"/>
    <s v="Americas-2021"/>
    <s v="EC-2021"/>
    <s v="Rest of the World"/>
    <s v="Americas, Ecuador"/>
    <s v="Ecuador"/>
    <n v="0"/>
    <x v="21"/>
    <n v="14.386576099999999"/>
    <n v="20.148057640000001"/>
    <n v="26.108403160000002"/>
    <n v="20.148057640000001"/>
    <n v="355473389.8259784"/>
    <n v="9.1633509990000004"/>
    <n v="17643060"/>
    <e v="#N/A"/>
    <e v="#N/A"/>
    <s v="2020-EC"/>
    <e v="#N/A"/>
    <e v="#N/A"/>
    <e v="#N/A"/>
  </r>
  <r>
    <s v="EG"/>
    <x v="1"/>
    <s v="Africa-2000"/>
    <s v="EG-2000"/>
    <s v="Rest of the World"/>
    <s v="Africa, Egypt"/>
    <s v="Egypt"/>
    <n v="0"/>
    <x v="0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1"/>
    <s v="EG-2001"/>
    <s v="Rest of the World"/>
    <s v="Africa, Egypt"/>
    <s v="Egypt"/>
    <n v="0"/>
    <x v="1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2"/>
    <s v="EG-2002"/>
    <s v="Rest of the World"/>
    <s v="Africa, Egypt"/>
    <s v="Egypt"/>
    <n v="0"/>
    <x v="2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3"/>
    <s v="EG-2003"/>
    <s v="Rest of the World"/>
    <s v="Africa, Egypt"/>
    <s v="Egypt"/>
    <n v="0"/>
    <x v="3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4"/>
    <s v="EG-2004"/>
    <s v="Rest of the World"/>
    <s v="Africa, Egypt"/>
    <s v="Egypt"/>
    <n v="0"/>
    <x v="4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5"/>
    <s v="EG-2005"/>
    <s v="Rest of the World"/>
    <s v="Africa, Egypt"/>
    <s v="Egypt"/>
    <n v="0"/>
    <x v="5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6"/>
    <s v="EG-2006"/>
    <s v="Rest of the World"/>
    <s v="Africa, Egypt"/>
    <s v="Egypt"/>
    <n v="0"/>
    <x v="6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7"/>
    <s v="EG-2007"/>
    <s v="Rest of the World"/>
    <s v="Africa, Egypt"/>
    <s v="Egypt"/>
    <n v="0"/>
    <x v="7"/>
    <n v="28.138029580000001"/>
    <n v="4.9454330789999998"/>
    <n v="11.77307858"/>
    <n v="4.9454330789999998"/>
    <n v="366813023.35220277"/>
    <n v="4.6914170349999997"/>
    <n v="74172073"/>
    <e v="#N/A"/>
    <e v="#N/A"/>
    <s v="2004-EG"/>
    <e v="#N/A"/>
    <e v="#N/A"/>
    <e v="#N/A"/>
  </r>
  <r>
    <s v="EG"/>
    <x v="1"/>
    <s v="Africa-2008"/>
    <s v="EG-2008"/>
    <s v="Rest of the World"/>
    <s v="Africa, Egypt"/>
    <s v="Egypt"/>
    <n v="0"/>
    <x v="8"/>
    <n v="26.019390999999999"/>
    <n v="4.955876924"/>
    <n v="10.9264934"/>
    <n v="4.955876924"/>
    <n v="394666616.14569485"/>
    <n v="4.7731437809999999"/>
    <n v="79636081"/>
    <e v="#N/A"/>
    <e v="#N/A"/>
    <s v="2008-EG"/>
    <e v="#N/A"/>
    <e v="#N/A"/>
    <e v="#N/A"/>
  </r>
  <r>
    <s v="EG"/>
    <x v="1"/>
    <s v="Africa-2009"/>
    <s v="EG-2009"/>
    <s v="Rest of the World"/>
    <s v="Africa, Egypt"/>
    <s v="Egypt"/>
    <n v="0"/>
    <x v="9"/>
    <n v="26.019390999999999"/>
    <n v="4.955876924"/>
    <n v="10.9264934"/>
    <n v="4.955876924"/>
    <n v="394666616.14569485"/>
    <n v="4.7731437809999999"/>
    <n v="79636081"/>
    <e v="#N/A"/>
    <e v="#N/A"/>
    <s v="2008-EG"/>
    <e v="#N/A"/>
    <e v="#N/A"/>
    <e v="#N/A"/>
  </r>
  <r>
    <s v="EG"/>
    <x v="1"/>
    <s v="Africa-2010"/>
    <s v="EG-2010"/>
    <s v="Rest of the World"/>
    <s v="Africa, Egypt"/>
    <s v="Egypt"/>
    <n v="0"/>
    <x v="10"/>
    <n v="17.771602250000001"/>
    <n v="4.3815984449999998"/>
    <n v="10.521287239999999"/>
    <n v="4.3815984449999998"/>
    <n v="362626538.01666558"/>
    <n v="5.3414064559999996"/>
    <n v="82761244"/>
    <e v="#N/A"/>
    <e v="#N/A"/>
    <s v="2010-EG"/>
    <e v="#N/A"/>
    <e v="#N/A"/>
    <e v="#N/A"/>
  </r>
  <r>
    <s v="EG"/>
    <x v="1"/>
    <s v="Africa-2011"/>
    <s v="EG-2011"/>
    <s v="Rest of the World"/>
    <s v="Africa, Egypt"/>
    <s v="Egypt"/>
    <n v="0"/>
    <x v="11"/>
    <n v="17.771602250000001"/>
    <n v="4.3815984449999998"/>
    <n v="10.521287239999999"/>
    <n v="4.3815984449999998"/>
    <n v="362626538.01666558"/>
    <n v="5.3414064559999996"/>
    <n v="82761244"/>
    <e v="#N/A"/>
    <e v="#N/A"/>
    <s v="2010-EG"/>
    <e v="#N/A"/>
    <e v="#N/A"/>
    <e v="#N/A"/>
  </r>
  <r>
    <s v="EG"/>
    <x v="1"/>
    <s v="Africa-2012"/>
    <s v="EG-2012"/>
    <s v="Rest of the World"/>
    <s v="Africa, Egypt"/>
    <s v="Egypt"/>
    <n v="0"/>
    <x v="12"/>
    <n v="13.69843633"/>
    <n v="3.8635129579999998"/>
    <n v="9.1759549719999995"/>
    <n v="3.8635129579999998"/>
    <n v="333893444.09938592"/>
    <n v="5.5870401330000004"/>
    <n v="86422240"/>
    <e v="#N/A"/>
    <e v="#N/A"/>
    <s v="2012-EG"/>
    <e v="#N/A"/>
    <e v="#N/A"/>
    <e v="#N/A"/>
  </r>
  <r>
    <s v="EG"/>
    <x v="1"/>
    <s v="Africa-2013"/>
    <s v="EG-2013"/>
    <s v="Rest of the World"/>
    <s v="Africa, Egypt"/>
    <s v="Egypt"/>
    <n v="0"/>
    <x v="13"/>
    <n v="13.69843633"/>
    <n v="3.8635129579999998"/>
    <n v="9.1759549719999995"/>
    <n v="3.8635129579999998"/>
    <n v="333893444.09938592"/>
    <n v="5.5870401330000004"/>
    <n v="86422240"/>
    <e v="#N/A"/>
    <e v="#N/A"/>
    <s v="2012-EG"/>
    <e v="#N/A"/>
    <e v="#N/A"/>
    <e v="#N/A"/>
  </r>
  <r>
    <s v="EG"/>
    <x v="1"/>
    <s v="Africa-2014"/>
    <s v="EG-2014"/>
    <s v="Rest of the World"/>
    <s v="Africa, Egypt"/>
    <s v="Egypt"/>
    <n v="0"/>
    <x v="14"/>
    <n v="13.69843633"/>
    <n v="3.8635129579999998"/>
    <n v="9.1759549719999995"/>
    <n v="3.8635129579999998"/>
    <n v="333893444.09938592"/>
    <n v="5.5870401330000004"/>
    <n v="86422240"/>
    <e v="#N/A"/>
    <e v="#N/A"/>
    <s v="2012-EG"/>
    <e v="#N/A"/>
    <e v="#N/A"/>
    <e v="#N/A"/>
  </r>
  <r>
    <s v="EG"/>
    <x v="1"/>
    <s v="Africa-2015"/>
    <s v="EG-2015"/>
    <s v="Rest of the World"/>
    <s v="Africa, Egypt"/>
    <s v="Egypt"/>
    <n v="0"/>
    <x v="15"/>
    <n v="13.192789339999999"/>
    <n v="4.7245031280000003"/>
    <n v="10.8033403"/>
    <n v="4.7245031280000003"/>
    <n v="436745111.9107933"/>
    <n v="5.8058734029999997"/>
    <n v="92442549"/>
    <e v="#N/A"/>
    <e v="#N/A"/>
    <s v="2015-EG"/>
    <e v="#N/A"/>
    <e v="#N/A"/>
    <e v="#N/A"/>
  </r>
  <r>
    <s v="EG"/>
    <x v="1"/>
    <s v="Africa-2016"/>
    <s v="EG-2016"/>
    <s v="Rest of the World"/>
    <s v="Africa, Egypt"/>
    <s v="Egypt"/>
    <n v="0"/>
    <x v="16"/>
    <n v="13.192789339999999"/>
    <n v="4.7245031280000003"/>
    <n v="10.8033403"/>
    <n v="4.7245031280000003"/>
    <n v="436745111.9107933"/>
    <n v="5.8058734029999997"/>
    <n v="92442549"/>
    <e v="#N/A"/>
    <e v="#N/A"/>
    <s v="2015-EG"/>
    <e v="#N/A"/>
    <e v="#N/A"/>
    <e v="#N/A"/>
  </r>
  <r>
    <s v="EG"/>
    <x v="1"/>
    <s v="Africa-2017"/>
    <s v="EG-2017"/>
    <s v="Rest of the World"/>
    <s v="Africa, Egypt"/>
    <s v="Egypt"/>
    <n v="0"/>
    <x v="17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EG"/>
    <x v="1"/>
    <s v="Africa-2018"/>
    <s v="EG-2018"/>
    <s v="Rest of the World"/>
    <s v="Africa, Egypt"/>
    <s v="Egypt"/>
    <n v="0"/>
    <x v="18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EG"/>
    <x v="1"/>
    <s v="Africa-2019"/>
    <s v="EG-2019"/>
    <s v="Rest of the World"/>
    <s v="Africa, Egypt"/>
    <s v="Egypt"/>
    <n v="0"/>
    <x v="19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EG"/>
    <x v="1"/>
    <s v="Africa-2020"/>
    <s v="EG-2020"/>
    <s v="Rest of the World"/>
    <s v="Africa, Egypt"/>
    <s v="Egypt"/>
    <n v="0"/>
    <x v="20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EG"/>
    <x v="1"/>
    <s v="Africa-2021"/>
    <s v="EG-2021"/>
    <s v="Rest of the World"/>
    <s v="Africa, Egypt"/>
    <s v="Egypt"/>
    <n v="0"/>
    <x v="21"/>
    <n v="21.99678973"/>
    <n v="5.2458766670000001"/>
    <n v="11.746144640000001"/>
    <n v="5.2458766670000001"/>
    <n v="505925932.58604753"/>
    <n v="5.0656307460000001"/>
    <n v="96442590"/>
    <e v="#N/A"/>
    <e v="#N/A"/>
    <s v="2017-EG"/>
    <e v="#N/A"/>
    <e v="#N/A"/>
    <e v="#N/A"/>
  </r>
  <r>
    <s v="SV"/>
    <x v="2"/>
    <s v="Americas-2000"/>
    <s v="SV-2000"/>
    <s v="Rest of the World"/>
    <s v="Americas, El Salvador"/>
    <s v="El Salvador"/>
    <n v="0"/>
    <x v="0"/>
    <n v="25.695529579999999"/>
    <n v="23.266119639999999"/>
    <n v="29.136911139999999"/>
    <n v="23.266119639999999"/>
    <n v="136989283.8119452"/>
    <n v="6.7117273129999999"/>
    <n v="5887930"/>
    <e v="#N/A"/>
    <e v="#N/A"/>
    <s v="2000-SV"/>
    <e v="#N/A"/>
    <e v="#N/A"/>
    <e v="#N/A"/>
  </r>
  <r>
    <s v="SV"/>
    <x v="2"/>
    <s v="Americas-2001"/>
    <s v="SV-2001"/>
    <s v="Rest of the World"/>
    <s v="Americas, El Salvador"/>
    <s v="El Salvador"/>
    <n v="0"/>
    <x v="1"/>
    <n v="27.469414919999998"/>
    <n v="23.550326930000001"/>
    <n v="29.586000590000001"/>
    <n v="23.550326930000001"/>
    <n v="139582811.26443693"/>
    <n v="6.4419024589999996"/>
    <n v="5927001"/>
    <e v="#N/A"/>
    <e v="#N/A"/>
    <s v="2001-SV"/>
    <e v="#N/A"/>
    <e v="#N/A"/>
    <e v="#N/A"/>
  </r>
  <r>
    <s v="SV"/>
    <x v="2"/>
    <s v="Americas-2002"/>
    <s v="SV-2002"/>
    <s v="Rest of the World"/>
    <s v="Americas, El Salvador"/>
    <s v="El Salvador"/>
    <n v="0"/>
    <x v="2"/>
    <n v="27.691485100000001"/>
    <n v="23.643526390000002"/>
    <n v="29.581708370000001"/>
    <n v="23.643526390000002"/>
    <n v="140965990.78734821"/>
    <n v="6.4469847400000004"/>
    <n v="5962139"/>
    <e v="#N/A"/>
    <e v="#N/A"/>
    <s v="2002-SV"/>
    <e v="#N/A"/>
    <e v="#N/A"/>
    <e v="#N/A"/>
  </r>
  <r>
    <s v="SV"/>
    <x v="2"/>
    <s v="Americas-2003"/>
    <s v="SV-2003"/>
    <s v="Rest of the World"/>
    <s v="Americas, El Salvador"/>
    <s v="El Salvador"/>
    <n v="0"/>
    <x v="3"/>
    <n v="28.420849270000001"/>
    <n v="24.138666480000001"/>
    <n v="29.424091959999998"/>
    <n v="24.138666480000001"/>
    <n v="144688977.281106"/>
    <n v="6.3092926340000002"/>
    <n v="5994075"/>
    <e v="#N/A"/>
    <e v="#N/A"/>
    <s v="2003-SV"/>
    <e v="#N/A"/>
    <e v="#N/A"/>
    <e v="#N/A"/>
  </r>
  <r>
    <s v="SV"/>
    <x v="2"/>
    <s v="Americas-2004"/>
    <s v="SV-2004"/>
    <s v="Rest of the World"/>
    <s v="Americas, El Salvador"/>
    <s v="El Salvador"/>
    <n v="0"/>
    <x v="4"/>
    <n v="24.09402059"/>
    <n v="20.87007865"/>
    <n v="26.367325709999999"/>
    <n v="20.87007865"/>
    <n v="125717200.64194866"/>
    <n v="6.5228384049999999"/>
    <n v="6023801"/>
    <e v="#N/A"/>
    <e v="#N/A"/>
    <s v="2004-SV"/>
    <e v="#N/A"/>
    <e v="#N/A"/>
    <e v="#N/A"/>
  </r>
  <r>
    <s v="SV"/>
    <x v="2"/>
    <s v="Americas-2005"/>
    <s v="SV-2005"/>
    <s v="Rest of the World"/>
    <s v="Americas, El Salvador"/>
    <s v="El Salvador"/>
    <n v="0"/>
    <x v="5"/>
    <n v="24.237813500000001"/>
    <n v="21.352540099999999"/>
    <n v="27.11882799"/>
    <n v="21.352540099999999"/>
    <n v="129228220.4001724"/>
    <n v="6.592280229"/>
    <n v="6052124"/>
    <e v="#N/A"/>
    <e v="#N/A"/>
    <s v="2005-SV"/>
    <e v="#N/A"/>
    <e v="#N/A"/>
    <e v="#N/A"/>
  </r>
  <r>
    <s v="SV"/>
    <x v="2"/>
    <s v="Americas-2006"/>
    <s v="SV-2006"/>
    <s v="Rest of the World"/>
    <s v="Americas, El Salvador"/>
    <s v="El Salvador"/>
    <n v="0"/>
    <x v="6"/>
    <n v="20.963593750000001"/>
    <n v="18.206220729999998"/>
    <n v="25.18625222"/>
    <n v="18.206220729999998"/>
    <n v="110682807.27485834"/>
    <n v="6.7943139739999996"/>
    <n v="6079395"/>
    <e v="#N/A"/>
    <e v="#N/A"/>
    <s v="2006-SV"/>
    <e v="#N/A"/>
    <e v="#N/A"/>
    <e v="#N/A"/>
  </r>
  <r>
    <s v="SV"/>
    <x v="2"/>
    <s v="Americas-2007"/>
    <s v="SV-2007"/>
    <s v="Rest of the World"/>
    <s v="Americas, El Salvador"/>
    <s v="El Salvador"/>
    <n v="0"/>
    <x v="7"/>
    <n v="16.753447009999999"/>
    <n v="16.243452680000001"/>
    <n v="23.442216739999999"/>
    <n v="16.243452680000001"/>
    <n v="99179435.808070809"/>
    <n v="7.2017342299999996"/>
    <n v="6105810"/>
    <e v="#N/A"/>
    <e v="#N/A"/>
    <s v="2007-SV"/>
    <e v="#N/A"/>
    <e v="#N/A"/>
    <e v="#N/A"/>
  </r>
  <r>
    <s v="SV"/>
    <x v="2"/>
    <s v="Americas-2008"/>
    <s v="SV-2008"/>
    <s v="Rest of the World"/>
    <s v="Americas, El Salvador"/>
    <s v="El Salvador"/>
    <n v="0"/>
    <x v="8"/>
    <n v="21.32920404"/>
    <n v="18.575942520000002"/>
    <n v="25.204204059999999"/>
    <n v="18.575942520000002"/>
    <n v="113903351.33803286"/>
    <n v="6.7156468660000002"/>
    <n v="6131767"/>
    <e v="#N/A"/>
    <e v="#N/A"/>
    <s v="2008-SV"/>
    <e v="#N/A"/>
    <e v="#N/A"/>
    <e v="#N/A"/>
  </r>
  <r>
    <s v="SV"/>
    <x v="2"/>
    <s v="Americas-2009"/>
    <s v="SV-2009"/>
    <s v="Rest of the World"/>
    <s v="Americas, El Salvador"/>
    <s v="El Salvador"/>
    <n v="0"/>
    <x v="9"/>
    <n v="20.711318609999999"/>
    <n v="18.49648582"/>
    <n v="25.008730069999999"/>
    <n v="18.49648582"/>
    <n v="113895403.81112596"/>
    <n v="6.8001089099999996"/>
    <n v="6157678"/>
    <e v="#N/A"/>
    <e v="#N/A"/>
    <s v="2009-SV"/>
    <e v="#N/A"/>
    <e v="#N/A"/>
    <e v="#N/A"/>
  </r>
  <r>
    <s v="SV"/>
    <x v="2"/>
    <s v="Americas-2010"/>
    <s v="SV-2010"/>
    <s v="Rest of the World"/>
    <s v="Americas, El Salvador"/>
    <s v="El Salvador"/>
    <n v="0"/>
    <x v="10"/>
    <n v="19.85796457"/>
    <n v="18.30552793"/>
    <n v="25.01510137"/>
    <n v="18.30552793"/>
    <n v="113199133.13918461"/>
    <n v="6.9706385690000001"/>
    <n v="6183877"/>
    <e v="#N/A"/>
    <e v="#N/A"/>
    <s v="2010-SV"/>
    <e v="#N/A"/>
    <e v="#N/A"/>
    <e v="#N/A"/>
  </r>
  <r>
    <s v="SV"/>
    <x v="2"/>
    <s v="Americas-2011"/>
    <s v="SV-2011"/>
    <s v="Rest of the World"/>
    <s v="Americas, El Salvador"/>
    <s v="El Salvador"/>
    <n v="0"/>
    <x v="11"/>
    <n v="18.39416228"/>
    <n v="15.9501615"/>
    <n v="23.37504899"/>
    <n v="15.9501615"/>
    <n v="99059546.656570494"/>
    <n v="6.8541887319999999"/>
    <n v="6210567"/>
    <e v="#N/A"/>
    <e v="#N/A"/>
    <s v="2011-SV"/>
    <e v="#N/A"/>
    <e v="#N/A"/>
    <e v="#N/A"/>
  </r>
  <r>
    <s v="SV"/>
    <x v="2"/>
    <s v="Americas-2012"/>
    <s v="SV-2012"/>
    <s v="Rest of the World"/>
    <s v="Americas, El Salvador"/>
    <s v="El Salvador"/>
    <n v="0"/>
    <x v="12"/>
    <n v="16.07454933"/>
    <n v="15.73226202"/>
    <n v="23.192207069999998"/>
    <n v="15.73226202"/>
    <n v="98136623.364322439"/>
    <n v="7.2050814509999999"/>
    <n v="6237922"/>
    <e v="#N/A"/>
    <e v="#N/A"/>
    <s v="2012-SV"/>
    <e v="#N/A"/>
    <e v="#N/A"/>
    <e v="#N/A"/>
  </r>
  <r>
    <s v="SV"/>
    <x v="2"/>
    <s v="Americas-2013"/>
    <s v="SV-2013"/>
    <s v="Rest of the World"/>
    <s v="Americas, El Salvador"/>
    <s v="El Salvador"/>
    <n v="0"/>
    <x v="13"/>
    <n v="14.23772288"/>
    <n v="16.33401301"/>
    <n v="23.526022130000001"/>
    <n v="16.33401301"/>
    <n v="102350166.90564875"/>
    <n v="7.7647018069999998"/>
    <n v="6266076"/>
    <e v="#N/A"/>
    <e v="#N/A"/>
    <s v="2013-SV"/>
    <e v="#N/A"/>
    <e v="#N/A"/>
    <e v="#N/A"/>
  </r>
  <r>
    <s v="SV"/>
    <x v="2"/>
    <s v="Americas-2014"/>
    <s v="SV-2014"/>
    <s v="Rest of the World"/>
    <s v="Americas, El Salvador"/>
    <s v="El Salvador"/>
    <n v="0"/>
    <x v="14"/>
    <n v="13.74493863"/>
    <n v="15.58402976"/>
    <n v="22.86107286"/>
    <n v="15.58402976"/>
    <n v="98103399.758890241"/>
    <n v="7.733602973"/>
    <n v="6295124"/>
    <e v="#N/A"/>
    <e v="#N/A"/>
    <s v="2014-SV"/>
    <e v="#N/A"/>
    <e v="#N/A"/>
    <e v="#N/A"/>
  </r>
  <r>
    <s v="SV"/>
    <x v="2"/>
    <s v="Americas-2015"/>
    <s v="SV-2015"/>
    <s v="Rest of the World"/>
    <s v="Americas, El Salvador"/>
    <s v="El Salvador"/>
    <n v="0"/>
    <x v="15"/>
    <n v="11.471304419999999"/>
    <n v="14.40551498"/>
    <n v="21.97576737"/>
    <n v="14.40551498"/>
    <n v="91116625.315812573"/>
    <n v="8.0789506739999997"/>
    <n v="6325121"/>
    <e v="#N/A"/>
    <e v="#N/A"/>
    <s v="2015-SV"/>
    <e v="#N/A"/>
    <e v="#N/A"/>
    <e v="#N/A"/>
  </r>
  <r>
    <s v="SV"/>
    <x v="2"/>
    <s v="Americas-2016"/>
    <s v="SV-2016"/>
    <s v="Rest of the World"/>
    <s v="Americas, El Salvador"/>
    <s v="El Salvador"/>
    <n v="0"/>
    <x v="16"/>
    <n v="11.963149789999999"/>
    <n v="16.26883217"/>
    <n v="23.372410840000001"/>
    <n v="16.26883217"/>
    <n v="103406926.10252729"/>
    <n v="8.3888684910000002"/>
    <n v="6356137"/>
    <e v="#N/A"/>
    <e v="#N/A"/>
    <s v="2016-SV"/>
    <e v="#N/A"/>
    <e v="#N/A"/>
    <e v="#N/A"/>
  </r>
  <r>
    <s v="SV"/>
    <x v="2"/>
    <s v="Americas-2017"/>
    <s v="SV-2017"/>
    <s v="Rest of the World"/>
    <s v="Americas, El Salvador"/>
    <s v="El Salvador"/>
    <n v="0"/>
    <x v="17"/>
    <n v="9.6713148320000002"/>
    <n v="14.463074600000001"/>
    <n v="22.232700099999999"/>
    <n v="14.463074600000001"/>
    <n v="92391913.966050401"/>
    <n v="8.6307749410000003"/>
    <n v="6388124"/>
    <e v="#N/A"/>
    <e v="#N/A"/>
    <s v="2017-SV"/>
    <e v="#N/A"/>
    <e v="#N/A"/>
    <e v="#N/A"/>
  </r>
  <r>
    <s v="SV"/>
    <x v="2"/>
    <s v="Americas-2018"/>
    <s v="SV-2018"/>
    <s v="Rest of the World"/>
    <s v="Americas, El Salvador"/>
    <s v="El Salvador"/>
    <n v="0"/>
    <x v="18"/>
    <n v="8.9516013280000006"/>
    <n v="15.28580936"/>
    <n v="22.669164609999999"/>
    <n v="15.28580936"/>
    <n v="98146207.590126395"/>
    <n v="9.2328563609999996"/>
    <n v="6420740"/>
    <e v="#N/A"/>
    <e v="#N/A"/>
    <s v="2018-SV"/>
    <e v="#N/A"/>
    <e v="#N/A"/>
    <e v="#N/A"/>
  </r>
  <r>
    <s v="SV"/>
    <x v="2"/>
    <s v="Americas-2019"/>
    <s v="SV-2019"/>
    <s v="Rest of the World"/>
    <s v="Americas, El Salvador"/>
    <s v="El Salvador"/>
    <n v="0"/>
    <x v="19"/>
    <n v="6.5912574350000002"/>
    <n v="14.56703182"/>
    <n v="21.77303161"/>
    <n v="14.56703182"/>
    <n v="94009068.201960996"/>
    <n v="9.8868453889999994"/>
    <n v="6453550"/>
    <e v="#N/A"/>
    <e v="#N/A"/>
    <s v="2019-SV"/>
    <e v="#N/A"/>
    <e v="#N/A"/>
    <e v="#N/A"/>
  </r>
  <r>
    <s v="SV"/>
    <x v="2"/>
    <s v="Americas-2020"/>
    <s v="SV-2020"/>
    <s v="Rest of the World"/>
    <s v="Americas, El Salvador"/>
    <s v="El Salvador"/>
    <n v="0"/>
    <x v="20"/>
    <n v="6.5912574350000002"/>
    <n v="14.56703182"/>
    <n v="21.77303161"/>
    <n v="14.56703182"/>
    <n v="94009068.201960996"/>
    <n v="9.8868453889999994"/>
    <n v="6453550"/>
    <e v="#N/A"/>
    <e v="#N/A"/>
    <s v="2019-SV"/>
    <e v="#N/A"/>
    <e v="#N/A"/>
    <e v="#N/A"/>
  </r>
  <r>
    <s v="SV"/>
    <x v="2"/>
    <s v="Americas-2021"/>
    <s v="SV-2021"/>
    <s v="Rest of the World"/>
    <s v="Americas, El Salvador"/>
    <s v="El Salvador"/>
    <n v="0"/>
    <x v="21"/>
    <n v="6.5912574350000002"/>
    <n v="14.56703182"/>
    <n v="21.77303161"/>
    <n v="14.56703182"/>
    <n v="94009068.201960996"/>
    <n v="9.8868453889999994"/>
    <n v="6453550"/>
    <e v="#N/A"/>
    <e v="#N/A"/>
    <s v="2019-SV"/>
    <e v="#N/A"/>
    <e v="#N/A"/>
    <e v="#N/A"/>
  </r>
  <r>
    <s v="EE"/>
    <x v="0"/>
    <s v="Europe-2000"/>
    <s v="EE-2000"/>
    <s v="EU27"/>
    <s v="Europe, Estonia"/>
    <s v="Estonia"/>
    <n v="0"/>
    <x v="0"/>
    <n v="5.9157853830000002"/>
    <n v="13.04327518"/>
    <n v="19.778870260000001"/>
    <n v="19.778870260000001"/>
    <n v="27630785.070166104"/>
    <n v="9.6675489209999999"/>
    <n v="1396985"/>
    <n v="20.877696385555556"/>
    <n v="18.680044134444447"/>
    <s v="2000-EE"/>
    <n v="18"/>
    <n v="19"/>
    <n v="17"/>
  </r>
  <r>
    <s v="EE"/>
    <x v="0"/>
    <s v="Europe-2001"/>
    <s v="EE-2001"/>
    <s v="EU27"/>
    <s v="Europe, Estonia"/>
    <s v="Estonia"/>
    <n v="0"/>
    <x v="1"/>
    <n v="6.1795961019999996"/>
    <n v="11.88669597"/>
    <n v="18.875252069999998"/>
    <n v="18.875252069999998"/>
    <n v="26201020.527148049"/>
    <n v="9.2223759560000005"/>
    <n v="1388115"/>
    <n v="19.923877184999998"/>
    <n v="17.826626954999998"/>
    <s v="2001-EE"/>
    <n v="18"/>
    <n v="19"/>
    <n v="17"/>
  </r>
  <r>
    <s v="EE"/>
    <x v="0"/>
    <s v="Europe-2002"/>
    <s v="EE-2002"/>
    <s v="EU27"/>
    <s v="Europe, Estonia"/>
    <s v="Estonia"/>
    <n v="0"/>
    <x v="2"/>
    <n v="5.6438408549999997"/>
    <n v="12.78085194"/>
    <n v="20.024639029999999"/>
    <n v="20.024639029999999"/>
    <n v="27620985.8460305"/>
    <n v="9.4879117470000001"/>
    <n v="1379350"/>
    <n v="21.137118976111111"/>
    <n v="18.912159083888888"/>
    <s v="2002-EE"/>
    <n v="18"/>
    <n v="19"/>
    <n v="17"/>
  </r>
  <r>
    <s v="EE"/>
    <x v="0"/>
    <s v="Europe-2003"/>
    <s v="EE-2003"/>
    <s v="EU27"/>
    <s v="Europe, Estonia"/>
    <s v="Estonia"/>
    <n v="0"/>
    <x v="3"/>
    <n v="6.6343363789999996"/>
    <n v="13.05602504"/>
    <n v="19.677531930000001"/>
    <n v="19.677531930000001"/>
    <n v="26972386.567089602"/>
    <n v="9.8933109179999992"/>
    <n v="1370720"/>
    <n v="20.770728148333333"/>
    <n v="18.584335711666668"/>
    <s v="2003-EE"/>
    <n v="18"/>
    <n v="19"/>
    <n v="17"/>
  </r>
  <r>
    <s v="EE"/>
    <x v="0"/>
    <s v="Europe-2004"/>
    <s v="EE-2004"/>
    <s v="EU27"/>
    <s v="Europe, Estonia"/>
    <s v="Estonia"/>
    <n v="0"/>
    <x v="4"/>
    <n v="3.9488353279999999"/>
    <n v="13.49530384"/>
    <n v="20.58251138"/>
    <n v="20.58251138"/>
    <n v="28044700.880819"/>
    <n v="11.41997634"/>
    <n v="1362550"/>
    <n v="21.193873104158417"/>
    <n v="19.869256035148513"/>
    <s v="2004-EE"/>
    <n v="20.2"/>
    <n v="20.8"/>
    <n v="19.5"/>
  </r>
  <r>
    <s v="EE"/>
    <x v="0"/>
    <s v="Europe-2005"/>
    <s v="EE-2005"/>
    <s v="EU27"/>
    <s v="Europe, Estonia"/>
    <s v="Estonia"/>
    <n v="0"/>
    <x v="5"/>
    <n v="1.9462543839999999"/>
    <n v="10.699520740000001"/>
    <n v="16.066626920000001"/>
    <n v="16.066626920000001"/>
    <n v="21766664.485543001"/>
    <n v="15.91982058"/>
    <n v="1354775"/>
    <n v="16.768993124153006"/>
    <n v="15.276464940327868"/>
    <s v="2005-EE"/>
    <n v="18.3"/>
    <n v="19.100000000000001"/>
    <n v="17.399999999999999"/>
  </r>
  <r>
    <s v="EE"/>
    <x v="0"/>
    <s v="Europe-2006"/>
    <s v="EE-2006"/>
    <s v="EU27"/>
    <s v="Europe, Estonia"/>
    <s v="Estonia"/>
    <n v="0"/>
    <x v="6"/>
    <n v="1.4293431379999999"/>
    <n v="10.226246010000001"/>
    <n v="15.547901189999999"/>
    <n v="15.547901189999999"/>
    <n v="20940068.8017039"/>
    <n v="18.660360319999999"/>
    <n v="1346810"/>
    <n v="16.90728052901639"/>
    <n v="13.848677016229509"/>
    <s v="2006-EE"/>
    <n v="18.3"/>
    <n v="19.899999999999999"/>
    <n v="16.3"/>
  </r>
  <r>
    <s v="EE"/>
    <x v="0"/>
    <s v="Europe-2007"/>
    <s v="EE-2007"/>
    <s v="EU27"/>
    <s v="Europe, Estonia"/>
    <s v="Estonia"/>
    <n v="0"/>
    <x v="7"/>
    <n v="0.90106251199999998"/>
    <n v="9.2737368900000003"/>
    <n v="15.08380622"/>
    <n v="15.08380622"/>
    <n v="20222557.3230296"/>
    <n v="21.59610507"/>
    <n v="1340680"/>
    <n v="16.87209252443299"/>
    <n v="12.984513601752578"/>
    <s v="2007-EE"/>
    <n v="19.399999999999999"/>
    <n v="21.7"/>
    <n v="16.7"/>
  </r>
  <r>
    <s v="EE"/>
    <x v="0"/>
    <s v="Europe-2008"/>
    <s v="EE-2008"/>
    <s v="EU27"/>
    <s v="Europe, Estonia"/>
    <s v="Estonia"/>
    <n v="0"/>
    <x v="8"/>
    <n v="0.92444233099999995"/>
    <n v="9.9591414310000008"/>
    <n v="15.28908865"/>
    <n v="15.28908865"/>
    <n v="20442887.5430285"/>
    <n v="22.176425340000002"/>
    <n v="1337090"/>
    <n v="17.249228220512819"/>
    <n v="12.936921165384616"/>
    <s v="2008-EE"/>
    <n v="19.5"/>
    <n v="22"/>
    <n v="16.5"/>
  </r>
  <r>
    <s v="EE"/>
    <x v="0"/>
    <s v="Europe-2009"/>
    <s v="EE-2009"/>
    <s v="EU27"/>
    <s v="Europe, Estonia"/>
    <s v="Estonia"/>
    <n v="0"/>
    <x v="9"/>
    <n v="1.2174172409999999"/>
    <n v="10.67721109"/>
    <n v="16.183272410000001"/>
    <n v="16.183272410000001"/>
    <n v="21596819.780231152"/>
    <n v="21.1657817"/>
    <n v="1334515"/>
    <n v="17.74409563736041"/>
    <n v="14.376003409898479"/>
    <s v="2009-EE"/>
    <n v="19.7"/>
    <n v="21.6"/>
    <n v="17.5"/>
  </r>
  <r>
    <s v="EE"/>
    <x v="0"/>
    <s v="Europe-2010"/>
    <s v="EE-2010"/>
    <s v="EU27"/>
    <s v="Europe, Estonia"/>
    <s v="Estonia"/>
    <n v="0"/>
    <x v="10"/>
    <n v="1.774825463"/>
    <n v="12.51835329"/>
    <n v="17.40342343"/>
    <n v="17.40342343"/>
    <n v="23172223.211459249"/>
    <n v="20.07438612"/>
    <n v="1331475"/>
    <n v="17.844016428227846"/>
    <n v="16.962830431772151"/>
    <s v="2010-EE"/>
    <n v="15.8"/>
    <n v="16.2"/>
    <n v="15.4"/>
  </r>
  <r>
    <s v="EE"/>
    <x v="0"/>
    <s v="Europe-2011"/>
    <s v="EE-2011"/>
    <s v="EU27"/>
    <s v="Europe, Estonia"/>
    <s v="Estonia"/>
    <n v="0"/>
    <x v="11"/>
    <n v="1.6425360099999999"/>
    <n v="11.01459736"/>
    <n v="16.402418860000001"/>
    <n v="16.402418860000001"/>
    <n v="21773210.48909954"/>
    <n v="20.189464539999999"/>
    <n v="1327439"/>
    <n v="16.308690752228571"/>
    <n v="16.496146967771431"/>
    <s v="2011-EE"/>
    <n v="17.5"/>
    <n v="17.399999999999999"/>
    <n v="17.600000000000001"/>
  </r>
  <r>
    <s v="EE"/>
    <x v="0"/>
    <s v="Europe-2012"/>
    <s v="EE-2012"/>
    <s v="EU27"/>
    <s v="Europe, Estonia"/>
    <s v="Estonia"/>
    <n v="0"/>
    <x v="12"/>
    <n v="1.534134431"/>
    <n v="10.77830728"/>
    <n v="16.35570405"/>
    <n v="16.35570405"/>
    <n v="21633624.3241188"/>
    <n v="21.242819010000002"/>
    <n v="1322696"/>
    <n v="16.916471046000002"/>
    <n v="15.701475888000001"/>
    <s v="2012-EE"/>
    <n v="17.5"/>
    <n v="18.100000000000001"/>
    <n v="16.8"/>
  </r>
  <r>
    <s v="EE"/>
    <x v="0"/>
    <s v="Europe-2013"/>
    <s v="EE-2013"/>
    <s v="EU27"/>
    <s v="Europe, Estonia"/>
    <s v="Estonia"/>
    <n v="0"/>
    <x v="13"/>
    <n v="1.6401082890000001"/>
    <n v="11.8983188"/>
    <n v="16.741928399999999"/>
    <n v="16.741928399999999"/>
    <n v="22065811.405414797"/>
    <n v="22.326656289999999"/>
    <n v="1317997"/>
    <n v="17.912063180645159"/>
    <n v="15.481783251612901"/>
    <s v="2013-EE"/>
    <n v="18.600000000000001"/>
    <n v="19.899999999999999"/>
    <n v="17.2"/>
  </r>
  <r>
    <s v="EE"/>
    <x v="0"/>
    <s v="Europe-2014"/>
    <s v="EE-2014"/>
    <s v="EU27"/>
    <s v="Europe, Estonia"/>
    <s v="Estonia"/>
    <n v="0"/>
    <x v="14"/>
    <n v="1.3782315409999999"/>
    <n v="10.797941939999999"/>
    <n v="16.57879694"/>
    <n v="16.57879694"/>
    <n v="21793574.623492301"/>
    <n v="24.37545828"/>
    <n v="1314545"/>
    <n v="17.719539848715595"/>
    <n v="15.285954976788993"/>
    <s v="2014-EE"/>
    <n v="21.8"/>
    <n v="23.3"/>
    <n v="20.100000000000001"/>
  </r>
  <r>
    <s v="EE"/>
    <x v="0"/>
    <s v="Europe-2015"/>
    <s v="EE-2015"/>
    <s v="EU27"/>
    <s v="Europe, Estonia"/>
    <s v="Estonia"/>
    <n v="0"/>
    <x v="15"/>
    <n v="0.92108636399999999"/>
    <n v="10.59944703"/>
    <n v="15.52431292"/>
    <n v="15.52431292"/>
    <n v="20420789.885158438"/>
    <n v="26.660093109999998"/>
    <n v="1315407"/>
    <n v="16.746133844259258"/>
    <n v="14.086876538518519"/>
    <s v="2015-EE"/>
    <n v="21.6"/>
    <n v="23.3"/>
    <n v="19.600000000000001"/>
  </r>
  <r>
    <s v="EE"/>
    <x v="0"/>
    <s v="Europe-2016"/>
    <s v="EE-2016"/>
    <s v="EU27"/>
    <s v="Europe, Estonia"/>
    <s v="Estonia"/>
    <n v="0"/>
    <x v="16"/>
    <n v="0.67515232000000003"/>
    <n v="9.783759517"/>
    <n v="15.12351254"/>
    <n v="15.12351254"/>
    <n v="19899366.565006599"/>
    <n v="29.068659440000001"/>
    <n v="1315790"/>
    <n v="16.726465482027649"/>
    <n v="13.38117238562212"/>
    <s v="2016-EE"/>
    <n v="21.7"/>
    <n v="24"/>
    <n v="19.2"/>
  </r>
  <r>
    <s v="EE"/>
    <x v="0"/>
    <s v="Europe-2017"/>
    <s v="EE-2017"/>
    <s v="EU27"/>
    <s v="Europe, Estonia"/>
    <s v="Estonia"/>
    <n v="0"/>
    <x v="17"/>
    <n v="0.57149839099999999"/>
    <n v="9.6421879780000008"/>
    <n v="15.43435891"/>
    <n v="15.43435891"/>
    <n v="20332977.478291441"/>
    <n v="31.212819440000001"/>
    <n v="1317384"/>
    <n v="17.124788695380953"/>
    <n v="13.523438283047618"/>
    <s v="2017-EE"/>
    <n v="21"/>
    <n v="23.3"/>
    <n v="18.399999999999999"/>
  </r>
  <r>
    <s v="EE"/>
    <x v="0"/>
    <s v="Europe-2018"/>
    <s v="EE-2018"/>
    <s v="EU27"/>
    <s v="Europe, Estonia"/>
    <s v="Estonia"/>
    <n v="0"/>
    <x v="18"/>
    <n v="0.50981171000000003"/>
    <n v="9.8863378690000001"/>
    <n v="15.48169592"/>
    <n v="15.48169592"/>
    <n v="20466445.927233841"/>
    <n v="33.238233889999997"/>
    <n v="1321977"/>
    <n v="17.10762745497717"/>
    <n v="13.643686358721462"/>
    <s v="2018-EE"/>
    <n v="21.9"/>
    <n v="24.2"/>
    <n v="19.3"/>
  </r>
  <r>
    <s v="EE"/>
    <x v="0"/>
    <s v="Europe-2019"/>
    <s v="EE-2019"/>
    <s v="EU27"/>
    <s v="Europe, Estonia"/>
    <s v="Estonia"/>
    <n v="0"/>
    <x v="19"/>
    <n v="0.88888809400000002"/>
    <n v="9.3381355530000008"/>
    <n v="14.74118537"/>
    <n v="14.74118537"/>
    <n v="19560049.38508226"/>
    <n v="34.645024329999998"/>
    <n v="1326898"/>
    <n v="16.099819966313362"/>
    <n v="13.110823854423964"/>
    <s v="2019-EE"/>
    <n v="21.7"/>
    <n v="23.7"/>
    <n v="19.3"/>
  </r>
  <r>
    <s v="EE"/>
    <x v="0"/>
    <s v="Europe-2020"/>
    <s v="EE-2020"/>
    <s v="EU27"/>
    <s v="Europe, Estonia"/>
    <s v="Estonia"/>
    <n v="0"/>
    <x v="20"/>
    <n v="0.88888809400000002"/>
    <n v="9.3381355530000008"/>
    <n v="14.74118537"/>
    <n v="14.74118537"/>
    <n v="19560049.38508226"/>
    <n v="34.645024329999998"/>
    <n v="1326898"/>
    <n v="16.099819966313362"/>
    <n v="13.110823854423964"/>
    <s v="2019-EE"/>
    <n v="21.7"/>
    <n v="23.7"/>
    <n v="19.3"/>
  </r>
  <r>
    <s v="EE"/>
    <x v="0"/>
    <s v="Europe-2021"/>
    <s v="EE-2021"/>
    <s v="EU27"/>
    <s v="Europe, Estonia"/>
    <s v="Estonia"/>
    <n v="0"/>
    <x v="21"/>
    <n v="0.88888809400000002"/>
    <n v="9.3381355530000008"/>
    <n v="14.74118537"/>
    <n v="14.74118537"/>
    <n v="19560049.38508226"/>
    <n v="34.645024329999998"/>
    <n v="1326898"/>
    <n v="16.099819966313362"/>
    <n v="13.110823854423964"/>
    <s v="2019-EE"/>
    <n v="21.7"/>
    <n v="23.7"/>
    <n v="19.3"/>
  </r>
  <r>
    <s v="SZ"/>
    <x v="1"/>
    <s v="Africa-2000"/>
    <s v="SZ-2000"/>
    <s v="Rest of the World"/>
    <s v="Africa, Eswatini"/>
    <s v="Eswatini"/>
    <n v="0"/>
    <x v="0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1"/>
    <s v="SZ-2001"/>
    <s v="Rest of the World"/>
    <s v="Africa, Eswatini"/>
    <s v="Eswatini"/>
    <n v="0"/>
    <x v="1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2"/>
    <s v="SZ-2002"/>
    <s v="Rest of the World"/>
    <s v="Africa, Eswatini"/>
    <s v="Eswatini"/>
    <n v="0"/>
    <x v="2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3"/>
    <s v="SZ-2003"/>
    <s v="Rest of the World"/>
    <s v="Africa, Eswatini"/>
    <s v="Eswatini"/>
    <n v="0"/>
    <x v="3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4"/>
    <s v="SZ-2004"/>
    <s v="Rest of the World"/>
    <s v="Africa, Eswatini"/>
    <s v="Eswatini"/>
    <n v="0"/>
    <x v="4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5"/>
    <s v="SZ-2005"/>
    <s v="Rest of the World"/>
    <s v="Africa, Eswatini"/>
    <s v="Eswatini"/>
    <n v="0"/>
    <x v="5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6"/>
    <s v="SZ-2006"/>
    <s v="Rest of the World"/>
    <s v="Africa, Eswatini"/>
    <s v="Eswatini"/>
    <n v="0"/>
    <x v="6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7"/>
    <s v="SZ-2007"/>
    <s v="Rest of the World"/>
    <s v="Africa, Eswatini"/>
    <s v="Eswatini"/>
    <n v="0"/>
    <x v="7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8"/>
    <s v="SZ-2008"/>
    <s v="Rest of the World"/>
    <s v="Africa, Eswatini"/>
    <s v="Eswatini"/>
    <n v="0"/>
    <x v="8"/>
    <n v="76.437131820000005"/>
    <n v="15.19535522"/>
    <n v="22.706357409999999"/>
    <n v="15.19535522"/>
    <n v="15277896.389555039"/>
    <n v="1.9134078139999999"/>
    <n v="1005432"/>
    <e v="#N/A"/>
    <e v="#N/A"/>
    <s v="2000-SZ"/>
    <e v="#N/A"/>
    <e v="#N/A"/>
    <e v="#N/A"/>
  </r>
  <r>
    <s v="SZ"/>
    <x v="1"/>
    <s v="Africa-2009"/>
    <s v="SZ-2009"/>
    <s v="Rest of the World"/>
    <s v="Africa, Eswatini"/>
    <s v="Eswatini"/>
    <n v="0"/>
    <x v="9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0"/>
    <s v="SZ-2010"/>
    <s v="Rest of the World"/>
    <s v="Africa, Eswatini"/>
    <s v="Eswatini"/>
    <n v="0"/>
    <x v="10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1"/>
    <s v="SZ-2011"/>
    <s v="Rest of the World"/>
    <s v="Africa, Eswatini"/>
    <s v="Eswatini"/>
    <n v="0"/>
    <x v="11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2"/>
    <s v="SZ-2012"/>
    <s v="Rest of the World"/>
    <s v="Africa, Eswatini"/>
    <s v="Eswatini"/>
    <n v="0"/>
    <x v="12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3"/>
    <s v="SZ-2013"/>
    <s v="Rest of the World"/>
    <s v="Africa, Eswatini"/>
    <s v="Eswatini"/>
    <n v="0"/>
    <x v="13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4"/>
    <s v="SZ-2014"/>
    <s v="Rest of the World"/>
    <s v="Africa, Eswatini"/>
    <s v="Eswatini"/>
    <n v="0"/>
    <x v="14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5"/>
    <s v="SZ-2015"/>
    <s v="Rest of the World"/>
    <s v="Africa, Eswatini"/>
    <s v="Eswatini"/>
    <n v="0"/>
    <x v="15"/>
    <n v="69.728367809999995"/>
    <n v="20.317254720000001"/>
    <n v="27.131541349999999"/>
    <n v="20.317254720000001"/>
    <n v="21484724.810720641"/>
    <n v="2.1832269110000002"/>
    <n v="1057462"/>
    <e v="#N/A"/>
    <e v="#N/A"/>
    <s v="2009-SZ"/>
    <e v="#N/A"/>
    <e v="#N/A"/>
    <e v="#N/A"/>
  </r>
  <r>
    <s v="SZ"/>
    <x v="1"/>
    <s v="Africa-2016"/>
    <s v="SZ-2016"/>
    <s v="Rest of the World"/>
    <s v="Africa, Eswatini"/>
    <s v="Eswatini"/>
    <n v="0"/>
    <x v="16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17"/>
    <s v="SZ-2017"/>
    <s v="Rest of the World"/>
    <s v="Africa, Eswatini"/>
    <s v="Eswatini"/>
    <n v="0"/>
    <x v="17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18"/>
    <s v="SZ-2018"/>
    <s v="Rest of the World"/>
    <s v="Africa, Eswatini"/>
    <s v="Eswatini"/>
    <n v="0"/>
    <x v="18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19"/>
    <s v="SZ-2019"/>
    <s v="Rest of the World"/>
    <s v="Africa, Eswatini"/>
    <s v="Eswatini"/>
    <n v="0"/>
    <x v="19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20"/>
    <s v="SZ-2020"/>
    <s v="Rest of the World"/>
    <s v="Africa, Eswatini"/>
    <s v="Eswatini"/>
    <n v="0"/>
    <x v="20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SZ"/>
    <x v="1"/>
    <s v="Africa-2021"/>
    <s v="SZ-2021"/>
    <s v="Rest of the World"/>
    <s v="Africa, Eswatini"/>
    <s v="Eswatini"/>
    <n v="0"/>
    <x v="21"/>
    <n v="58.04888871"/>
    <n v="19.754221170000001"/>
    <n v="26.651776160000001"/>
    <n v="19.754221170000001"/>
    <n v="22006083.85805298"/>
    <n v="2.9537303009999998"/>
    <n v="1113994"/>
    <e v="#N/A"/>
    <e v="#N/A"/>
    <s v="2016-SZ"/>
    <e v="#N/A"/>
    <e v="#N/A"/>
    <e v="#N/A"/>
  </r>
  <r>
    <s v="ET"/>
    <x v="1"/>
    <s v="Africa-2000"/>
    <s v="ET-2000"/>
    <s v="Rest of the World"/>
    <s v="Africa, Ethiopia"/>
    <s v="Ethiopia"/>
    <n v="1"/>
    <x v="0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1"/>
    <s v="ET-2001"/>
    <s v="Rest of the World"/>
    <s v="Africa, Ethiopia"/>
    <s v="Ethiopia"/>
    <n v="1"/>
    <x v="1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2"/>
    <s v="ET-2002"/>
    <s v="Rest of the World"/>
    <s v="Africa, Ethiopia"/>
    <s v="Ethiopia"/>
    <n v="1"/>
    <x v="2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3"/>
    <s v="ET-2003"/>
    <s v="Rest of the World"/>
    <s v="Africa, Ethiopia"/>
    <s v="Ethiopia"/>
    <n v="1"/>
    <x v="3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4"/>
    <s v="ET-2004"/>
    <s v="Rest of the World"/>
    <s v="Africa, Ethiopia"/>
    <s v="Ethiopia"/>
    <n v="1"/>
    <x v="4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5"/>
    <s v="ET-2005"/>
    <s v="Rest of the World"/>
    <s v="Africa, Ethiopia"/>
    <s v="Ethiopia"/>
    <n v="1"/>
    <x v="5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6"/>
    <s v="ET-2006"/>
    <s v="Rest of the World"/>
    <s v="Africa, Ethiopia"/>
    <s v="Ethiopia"/>
    <n v="1"/>
    <x v="6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7"/>
    <s v="ET-2007"/>
    <s v="Rest of the World"/>
    <s v="Africa, Ethiopia"/>
    <s v="Ethiopia"/>
    <n v="1"/>
    <x v="7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8"/>
    <s v="ET-2008"/>
    <s v="Rest of the World"/>
    <s v="Africa, Ethiopia"/>
    <s v="Ethiopia"/>
    <n v="1"/>
    <x v="8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09"/>
    <s v="ET-2009"/>
    <s v="Rest of the World"/>
    <s v="Africa, Ethiopia"/>
    <s v="Ethiopia"/>
    <n v="1"/>
    <x v="9"/>
    <n v="76.647185070000006"/>
    <n v="5.2083690410000001"/>
    <n v="12.286244959999999"/>
    <n v="76.647185070000006"/>
    <n v="5690249309.1817465"/>
    <n v="2.649282924"/>
    <n v="74239508"/>
    <e v="#N/A"/>
    <e v="#N/A"/>
    <s v="2004-ET"/>
    <e v="#N/A"/>
    <e v="#N/A"/>
    <e v="#N/A"/>
  </r>
  <r>
    <s v="ET"/>
    <x v="1"/>
    <s v="Africa-2010"/>
    <s v="ET-2010"/>
    <s v="Rest of the World"/>
    <s v="Africa, Ethiopia"/>
    <s v="Ethiopia"/>
    <n v="1"/>
    <x v="10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1"/>
    <s v="ET-2011"/>
    <s v="Rest of the World"/>
    <s v="Africa, Ethiopia"/>
    <s v="Ethiopia"/>
    <n v="1"/>
    <x v="11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2"/>
    <s v="ET-2012"/>
    <s v="Rest of the World"/>
    <s v="Africa, Ethiopia"/>
    <s v="Ethiopia"/>
    <n v="1"/>
    <x v="12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3"/>
    <s v="ET-2013"/>
    <s v="Rest of the World"/>
    <s v="Africa, Ethiopia"/>
    <s v="Ethiopia"/>
    <n v="1"/>
    <x v="13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4"/>
    <s v="ET-2014"/>
    <s v="Rest of the World"/>
    <s v="Africa, Ethiopia"/>
    <s v="Ethiopia"/>
    <n v="1"/>
    <x v="14"/>
    <n v="71.719210390000001"/>
    <n v="9.3531634649999997"/>
    <n v="15.088001500000001"/>
    <n v="71.719210390000001"/>
    <n v="6285468873.2496052"/>
    <n v="2.7443139250000002"/>
    <n v="87639962"/>
    <e v="#N/A"/>
    <e v="#N/A"/>
    <s v="2010-ET"/>
    <e v="#N/A"/>
    <e v="#N/A"/>
    <e v="#N/A"/>
  </r>
  <r>
    <s v="ET"/>
    <x v="1"/>
    <s v="Africa-2015"/>
    <s v="ET-2015"/>
    <s v="Rest of the World"/>
    <s v="Africa, Ethiopia"/>
    <s v="Ethiopia"/>
    <n v="1"/>
    <x v="15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16"/>
    <s v="ET-2016"/>
    <s v="Rest of the World"/>
    <s v="Africa, Ethiopia"/>
    <s v="Ethiopia"/>
    <n v="1"/>
    <x v="16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17"/>
    <s v="ET-2017"/>
    <s v="Rest of the World"/>
    <s v="Africa, Ethiopia"/>
    <s v="Ethiopia"/>
    <n v="1"/>
    <x v="17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18"/>
    <s v="ET-2018"/>
    <s v="Rest of the World"/>
    <s v="Africa, Ethiopia"/>
    <s v="Ethiopia"/>
    <n v="1"/>
    <x v="18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19"/>
    <s v="ET-2019"/>
    <s v="Rest of the World"/>
    <s v="Africa, Ethiopia"/>
    <s v="Ethiopia"/>
    <n v="1"/>
    <x v="19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20"/>
    <s v="ET-2020"/>
    <s v="Rest of the World"/>
    <s v="Africa, Ethiopia"/>
    <s v="Ethiopia"/>
    <n v="1"/>
    <x v="20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ET"/>
    <x v="1"/>
    <s v="Africa-2021"/>
    <s v="ET-2021"/>
    <s v="Rest of the World"/>
    <s v="Africa, Ethiopia"/>
    <s v="Ethiopia"/>
    <n v="1"/>
    <x v="21"/>
    <n v="65.029421200000002"/>
    <n v="12.389325729999999"/>
    <n v="18.454947059999999"/>
    <n v="65.029421200000002"/>
    <n v="6557271145.0298042"/>
    <n v="3.0617357809999999"/>
    <n v="100835453"/>
    <e v="#N/A"/>
    <e v="#N/A"/>
    <s v="2015-ET"/>
    <e v="#N/A"/>
    <e v="#N/A"/>
    <e v="#N/A"/>
  </r>
  <r>
    <s v="FJ"/>
    <x v="4"/>
    <s v="Oceania-2000"/>
    <s v="FJ-2000"/>
    <s v="Rest of the World"/>
    <s v="Oceania, Fiji"/>
    <s v="Fiji"/>
    <n v="0"/>
    <x v="0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1"/>
    <s v="FJ-2001"/>
    <s v="Rest of the World"/>
    <s v="Oceania, Fiji"/>
    <s v="Fiji"/>
    <n v="0"/>
    <x v="1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2"/>
    <s v="FJ-2002"/>
    <s v="Rest of the World"/>
    <s v="Oceania, Fiji"/>
    <s v="Fiji"/>
    <n v="0"/>
    <x v="2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3"/>
    <s v="FJ-2003"/>
    <s v="Rest of the World"/>
    <s v="Oceania, Fiji"/>
    <s v="Fiji"/>
    <n v="0"/>
    <x v="3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4"/>
    <s v="FJ-2004"/>
    <s v="Rest of the World"/>
    <s v="Oceania, Fiji"/>
    <s v="Fiji"/>
    <n v="0"/>
    <x v="4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5"/>
    <s v="FJ-2005"/>
    <s v="Rest of the World"/>
    <s v="Oceania, Fiji"/>
    <s v="Fiji"/>
    <n v="0"/>
    <x v="5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6"/>
    <s v="FJ-2006"/>
    <s v="Rest of the World"/>
    <s v="Oceania, Fiji"/>
    <s v="Fiji"/>
    <n v="0"/>
    <x v="6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7"/>
    <s v="FJ-2007"/>
    <s v="Rest of the World"/>
    <s v="Oceania, Fiji"/>
    <s v="Fiji"/>
    <n v="0"/>
    <x v="7"/>
    <n v="12.753130219999999"/>
    <n v="13.219782240000001"/>
    <n v="20.446475410000001"/>
    <n v="13.219782240000001"/>
    <n v="10777520.009635681"/>
    <n v="7.4404741799999998"/>
    <n v="815257"/>
    <e v="#N/A"/>
    <e v="#N/A"/>
    <s v="2002-FJ"/>
    <e v="#N/A"/>
    <e v="#N/A"/>
    <e v="#N/A"/>
  </r>
  <r>
    <s v="FJ"/>
    <x v="4"/>
    <s v="Oceania-2008"/>
    <s v="FJ-2008"/>
    <s v="Rest of the World"/>
    <s v="Oceania, Fiji"/>
    <s v="Fiji"/>
    <n v="0"/>
    <x v="8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09"/>
    <s v="FJ-2009"/>
    <s v="Rest of the World"/>
    <s v="Oceania, Fiji"/>
    <s v="Fiji"/>
    <n v="0"/>
    <x v="9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10"/>
    <s v="FJ-2010"/>
    <s v="Rest of the World"/>
    <s v="Oceania, Fiji"/>
    <s v="Fiji"/>
    <n v="0"/>
    <x v="10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11"/>
    <s v="FJ-2011"/>
    <s v="Rest of the World"/>
    <s v="Oceania, Fiji"/>
    <s v="Fiji"/>
    <n v="0"/>
    <x v="11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12"/>
    <s v="FJ-2012"/>
    <s v="Rest of the World"/>
    <s v="Oceania, Fiji"/>
    <s v="Fiji"/>
    <n v="0"/>
    <x v="12"/>
    <n v="9.39266136"/>
    <n v="11.71386554"/>
    <n v="17.66573305"/>
    <n v="11.71386554"/>
    <n v="9902386.5174322408"/>
    <n v="7.8155533180000001"/>
    <n v="845356"/>
    <e v="#N/A"/>
    <e v="#N/A"/>
    <s v="2008-FJ"/>
    <e v="#N/A"/>
    <e v="#N/A"/>
    <e v="#N/A"/>
  </r>
  <r>
    <s v="FJ"/>
    <x v="4"/>
    <s v="Oceania-2013"/>
    <s v="FJ-2013"/>
    <s v="Rest of the World"/>
    <s v="Oceania, Fiji"/>
    <s v="Fiji"/>
    <n v="0"/>
    <x v="13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4"/>
    <s v="FJ-2014"/>
    <s v="Rest of the World"/>
    <s v="Oceania, Fiji"/>
    <s v="Fiji"/>
    <n v="0"/>
    <x v="14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5"/>
    <s v="FJ-2015"/>
    <s v="Rest of the World"/>
    <s v="Oceania, Fiji"/>
    <s v="Fiji"/>
    <n v="0"/>
    <x v="15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6"/>
    <s v="FJ-2016"/>
    <s v="Rest of the World"/>
    <s v="Oceania, Fiji"/>
    <s v="Fiji"/>
    <n v="0"/>
    <x v="16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7"/>
    <s v="FJ-2017"/>
    <s v="Rest of the World"/>
    <s v="Oceania, Fiji"/>
    <s v="Fiji"/>
    <n v="0"/>
    <x v="17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8"/>
    <s v="FJ-2018"/>
    <s v="Rest of the World"/>
    <s v="Oceania, Fiji"/>
    <s v="Fiji"/>
    <n v="0"/>
    <x v="18"/>
    <n v="6.004924205"/>
    <n v="9.0451852200000005"/>
    <n v="16.257497919999999"/>
    <n v="9.0451852200000005"/>
    <n v="7829530.4168024408"/>
    <n v="8.0905042819999995"/>
    <n v="865602"/>
    <e v="#N/A"/>
    <e v="#N/A"/>
    <s v="2013-FJ"/>
    <e v="#N/A"/>
    <e v="#N/A"/>
    <e v="#N/A"/>
  </r>
  <r>
    <s v="FJ"/>
    <x v="4"/>
    <s v="Oceania-2019"/>
    <s v="FJ-2019"/>
    <s v="Rest of the World"/>
    <s v="Oceania, Fiji"/>
    <s v="Fiji"/>
    <n v="0"/>
    <x v="19"/>
    <n v="12.35581979"/>
    <n v="9.6161183339999994"/>
    <n v="16.255915470000001"/>
    <n v="9.6161183339999994"/>
    <n v="8557912.5919349696"/>
    <n v="6.6433869440000004"/>
    <n v="889955"/>
    <e v="#N/A"/>
    <e v="#N/A"/>
    <s v="2019-FJ"/>
    <e v="#N/A"/>
    <e v="#N/A"/>
    <e v="#N/A"/>
  </r>
  <r>
    <s v="FJ"/>
    <x v="4"/>
    <s v="Oceania-2020"/>
    <s v="FJ-2020"/>
    <s v="Rest of the World"/>
    <s v="Oceania, Fiji"/>
    <s v="Fiji"/>
    <n v="0"/>
    <x v="20"/>
    <n v="12.35581979"/>
    <n v="9.6161183339999994"/>
    <n v="16.255915470000001"/>
    <n v="9.6161183339999994"/>
    <n v="8557912.5919349696"/>
    <n v="6.6433869440000004"/>
    <n v="889955"/>
    <e v="#N/A"/>
    <e v="#N/A"/>
    <s v="2019-FJ"/>
    <e v="#N/A"/>
    <e v="#N/A"/>
    <e v="#N/A"/>
  </r>
  <r>
    <s v="FJ"/>
    <x v="4"/>
    <s v="Oceania-2021"/>
    <s v="FJ-2021"/>
    <s v="Rest of the World"/>
    <s v="Oceania, Fiji"/>
    <s v="Fiji"/>
    <n v="0"/>
    <x v="21"/>
    <n v="12.35581979"/>
    <n v="9.6161183339999994"/>
    <n v="16.255915470000001"/>
    <n v="9.6161183339999994"/>
    <n v="8557912.5919349696"/>
    <n v="6.6433869440000004"/>
    <n v="889955"/>
    <e v="#N/A"/>
    <e v="#N/A"/>
    <s v="2019-FJ"/>
    <e v="#N/A"/>
    <e v="#N/A"/>
    <e v="#N/A"/>
  </r>
  <r>
    <s v="FI"/>
    <x v="0"/>
    <s v="Europe-2000"/>
    <s v="FI-2000"/>
    <s v="EU27"/>
    <s v="Europe, Finland"/>
    <s v="Finland"/>
    <n v="0"/>
    <x v="0"/>
    <n v="0"/>
    <n v="5.7471433770000004"/>
    <n v="11.738067790000001"/>
    <n v="11.738067790000001"/>
    <n v="60758692.137208112"/>
    <n v="37.502198839999998"/>
    <n v="5176209"/>
    <n v="13.872261933636365"/>
    <n v="9.6038736463636365"/>
    <s v="2000-FI"/>
    <n v="11"/>
    <n v="13"/>
    <n v="9"/>
  </r>
  <r>
    <s v="FI"/>
    <x v="0"/>
    <s v="Europe-2001"/>
    <s v="FI-2001"/>
    <s v="EU27"/>
    <s v="Europe, Finland"/>
    <s v="Finland"/>
    <n v="0"/>
    <x v="1"/>
    <n v="0"/>
    <n v="5.7471433770000004"/>
    <n v="11.738067790000001"/>
    <n v="11.738067790000001"/>
    <n v="60758692.137208112"/>
    <n v="37.502198839999998"/>
    <n v="5176209"/>
    <n v="13.872261933636365"/>
    <n v="9.6038736463636365"/>
    <s v="2000-FI"/>
    <n v="11"/>
    <n v="13"/>
    <n v="9"/>
  </r>
  <r>
    <s v="FI"/>
    <x v="0"/>
    <s v="Europe-2002"/>
    <s v="FI-2002"/>
    <s v="EU27"/>
    <s v="Europe, Finland"/>
    <s v="Finland"/>
    <n v="0"/>
    <x v="2"/>
    <n v="0"/>
    <n v="5.7471433770000004"/>
    <n v="11.738067790000001"/>
    <n v="11.738067790000001"/>
    <n v="60758692.137208112"/>
    <n v="37.502198839999998"/>
    <n v="5176209"/>
    <n v="13.872261933636365"/>
    <n v="9.6038736463636365"/>
    <s v="2000-FI"/>
    <n v="11"/>
    <n v="13"/>
    <n v="9"/>
  </r>
  <r>
    <s v="FI"/>
    <x v="0"/>
    <s v="Europe-2003"/>
    <s v="FI-2003"/>
    <s v="EU27"/>
    <s v="Europe, Finland"/>
    <s v="Finland"/>
    <n v="0"/>
    <x v="3"/>
    <n v="9.1340020999999993E-2"/>
    <n v="6.2345036409999999"/>
    <n v="12.0488198"/>
    <n v="12.0488198"/>
    <n v="62810666.300877199"/>
    <n v="39.577424389999997"/>
    <n v="5213014"/>
    <n v="12.486958701818184"/>
    <n v="11.501146172727273"/>
    <s v="2003-FI"/>
    <n v="11"/>
    <n v="11.4"/>
    <n v="10.5"/>
  </r>
  <r>
    <s v="FI"/>
    <x v="0"/>
    <s v="Europe-2004"/>
    <s v="FI-2004"/>
    <s v="EU27"/>
    <s v="Europe, Finland"/>
    <s v="Finland"/>
    <n v="0"/>
    <x v="4"/>
    <n v="7.1642300000000006E-2"/>
    <n v="6.0138728510000004"/>
    <n v="11.729729109999999"/>
    <n v="11.729729109999999"/>
    <n v="61325041.300486915"/>
    <n v="40.983617649999999"/>
    <n v="5228172"/>
    <n v="12.156264714000001"/>
    <n v="11.196559604999999"/>
    <s v="2004-FI"/>
    <n v="11"/>
    <n v="11.4"/>
    <n v="10.5"/>
  </r>
  <r>
    <s v="FI"/>
    <x v="0"/>
    <s v="Europe-2005"/>
    <s v="FI-2005"/>
    <s v="EU27"/>
    <s v="Europe, Finland"/>
    <s v="Finland"/>
    <n v="0"/>
    <x v="5"/>
    <n v="0.111053938"/>
    <n v="5.921279277"/>
    <n v="11.650314140000001"/>
    <n v="11.650314140000001"/>
    <n v="61118666.408597447"/>
    <n v="42.769823019999997"/>
    <n v="5246096"/>
    <n v="12.745642819829063"/>
    <n v="10.554985460170942"/>
    <s v="2005-FI"/>
    <n v="11.7"/>
    <n v="12.8"/>
    <n v="10.6"/>
  </r>
  <r>
    <s v="FI"/>
    <x v="0"/>
    <s v="Europe-2006"/>
    <s v="FI-2006"/>
    <s v="EU27"/>
    <s v="Europe, Finland"/>
    <s v="Finland"/>
    <n v="0"/>
    <x v="6"/>
    <n v="0.122424625"/>
    <n v="6.4550774579999999"/>
    <n v="12.65823694"/>
    <n v="12.65823694"/>
    <n v="66661668.133539923"/>
    <n v="43.45436419"/>
    <n v="5266268"/>
    <n v="13.16054792968254"/>
    <n v="12.055463752380952"/>
    <s v="2006-FI"/>
    <n v="12.6"/>
    <n v="13.1"/>
    <n v="12"/>
  </r>
  <r>
    <s v="FI"/>
    <x v="0"/>
    <s v="Europe-2007"/>
    <s v="FI-2007"/>
    <s v="EU27"/>
    <s v="Europe, Finland"/>
    <s v="Finland"/>
    <n v="0"/>
    <x v="7"/>
    <n v="0.10135448800000001"/>
    <n v="6.8133684209999998"/>
    <n v="12.57079514"/>
    <n v="12.57079514"/>
    <n v="66483415.672820799"/>
    <n v="44.851822910000003"/>
    <n v="5288720"/>
    <n v="13.344382533230769"/>
    <n v="11.700509322615384"/>
    <s v="2007-FI"/>
    <n v="13"/>
    <n v="13.8"/>
    <n v="12.1"/>
  </r>
  <r>
    <s v="FI"/>
    <x v="0"/>
    <s v="Europe-2008"/>
    <s v="FI-2008"/>
    <s v="EU27"/>
    <s v="Europe, Finland"/>
    <s v="Finland"/>
    <n v="0"/>
    <x v="8"/>
    <n v="0.12714893899999999"/>
    <n v="6.6941815379999996"/>
    <n v="11.778240569999999"/>
    <n v="11.778240569999999"/>
    <n v="62582491.66639743"/>
    <n v="45.469870409999999"/>
    <n v="5313399"/>
    <n v="12.557682960661765"/>
    <n v="10.998798179338236"/>
    <s v="2008-FI"/>
    <n v="13.6"/>
    <n v="14.5"/>
    <n v="12.7"/>
  </r>
  <r>
    <s v="FI"/>
    <x v="0"/>
    <s v="Europe-2009"/>
    <s v="FI-2009"/>
    <s v="EU27"/>
    <s v="Europe, Finland"/>
    <s v="Finland"/>
    <n v="0"/>
    <x v="9"/>
    <n v="6.3364180000000006E-2"/>
    <n v="7.1175058729999998"/>
    <n v="12.394442489999999"/>
    <n v="12.394442489999999"/>
    <n v="66172329.571028784"/>
    <n v="46.955691199999997"/>
    <n v="5338871"/>
    <n v="13.202775695869564"/>
    <n v="11.586109284130433"/>
    <s v="2009-FI"/>
    <n v="13.8"/>
    <n v="14.7"/>
    <n v="12.9"/>
  </r>
  <r>
    <s v="FI"/>
    <x v="0"/>
    <s v="Europe-2010"/>
    <s v="FI-2010"/>
    <s v="EU27"/>
    <s v="Europe, Finland"/>
    <s v="Finland"/>
    <n v="0"/>
    <x v="10"/>
    <n v="7.0194576999999994E-2"/>
    <n v="7.2451749379999999"/>
    <n v="12.44992207"/>
    <n v="12.44992207"/>
    <n v="66773314.43397864"/>
    <n v="47.39993612"/>
    <n v="5363352"/>
    <n v="13.115185081374046"/>
    <n v="11.784659058625955"/>
    <s v="2010-FI"/>
    <n v="13.1"/>
    <n v="13.8"/>
    <n v="12.4"/>
  </r>
  <r>
    <s v="FI"/>
    <x v="0"/>
    <s v="Europe-2011"/>
    <s v="FI-2011"/>
    <s v="EU27"/>
    <s v="Europe, Finland"/>
    <s v="Finland"/>
    <n v="0"/>
    <x v="11"/>
    <n v="6.4937100999999997E-2"/>
    <n v="6.6774593270000002"/>
    <n v="12.28918614"/>
    <n v="12.28918614"/>
    <n v="66217477.580950081"/>
    <n v="47.498125340000001"/>
    <n v="5388272"/>
    <n v="12.737696583065693"/>
    <n v="11.840675696934307"/>
    <s v="2011-FI"/>
    <n v="13.7"/>
    <n v="14.2"/>
    <n v="13.2"/>
  </r>
  <r>
    <s v="FI"/>
    <x v="0"/>
    <s v="Europe-2012"/>
    <s v="FI-2012"/>
    <s v="EU27"/>
    <s v="Europe, Finland"/>
    <s v="Finland"/>
    <n v="0"/>
    <x v="12"/>
    <n v="5.4570436E-2"/>
    <n v="6.3513119490000003"/>
    <n v="12.0121565"/>
    <n v="12.0121565"/>
    <n v="65033466.938461497"/>
    <n v="47.983445609999997"/>
    <n v="5413971"/>
    <n v="12.376161242424242"/>
    <n v="11.739152943181818"/>
    <s v="2012-FI"/>
    <n v="13.2"/>
    <n v="13.6"/>
    <n v="12.9"/>
  </r>
  <r>
    <s v="FI"/>
    <x v="0"/>
    <s v="Europe-2013"/>
    <s v="FI-2013"/>
    <s v="EU27"/>
    <s v="Europe, Finland"/>
    <s v="Finland"/>
    <n v="0"/>
    <x v="13"/>
    <n v="9.1388943E-2"/>
    <n v="6.7264639470000001"/>
    <n v="12.59816217"/>
    <n v="12.59816217"/>
    <n v="68521051.294089243"/>
    <n v="47.896488640000001"/>
    <n v="5438972"/>
    <n v="13.131982600932204"/>
    <n v="12.064341739067798"/>
    <s v="2013-FI"/>
    <n v="11.8"/>
    <n v="12.3"/>
    <n v="11.3"/>
  </r>
  <r>
    <s v="FI"/>
    <x v="0"/>
    <s v="Europe-2014"/>
    <s v="FI-2014"/>
    <s v="EU27"/>
    <s v="Europe, Finland"/>
    <s v="Finland"/>
    <n v="0"/>
    <x v="14"/>
    <n v="7.6664434000000004E-2"/>
    <n v="6.7475334179999997"/>
    <n v="12.08609306"/>
    <n v="12.08609306"/>
    <n v="66008342.280306719"/>
    <n v="47.833167230000001"/>
    <n v="5461512"/>
    <n v="12.558206070156249"/>
    <n v="11.61398004984375"/>
    <s v="2014-FI"/>
    <n v="12.8"/>
    <n v="13.3"/>
    <n v="12.3"/>
  </r>
  <r>
    <s v="FI"/>
    <x v="0"/>
    <s v="Europe-2015"/>
    <s v="FI-2015"/>
    <s v="EU27"/>
    <s v="Europe, Finland"/>
    <s v="Finland"/>
    <n v="0"/>
    <x v="15"/>
    <n v="0.112985579"/>
    <n v="6.5191266160000003"/>
    <n v="12.19473342"/>
    <n v="12.19473342"/>
    <n v="66821419.811626025"/>
    <n v="48.046367689999997"/>
    <n v="5479531"/>
    <n v="12.391422668709676"/>
    <n v="11.998044171290321"/>
    <s v="2015-FI"/>
    <n v="12.4"/>
    <n v="12.6"/>
    <n v="12.2"/>
  </r>
  <r>
    <s v="FI"/>
    <x v="0"/>
    <s v="Europe-2016"/>
    <s v="FI-2016"/>
    <s v="EU27"/>
    <s v="Europe, Finland"/>
    <s v="Finland"/>
    <n v="0"/>
    <x v="16"/>
    <n v="8.2293863999999994E-2"/>
    <n v="6.5125701769999997"/>
    <n v="12.19280601"/>
    <n v="12.19280601"/>
    <n v="67003163.445171028"/>
    <n v="48.600227490000002"/>
    <n v="5495303"/>
    <n v="12.19280601"/>
    <n v="12.297916406637929"/>
    <s v="2016-FI"/>
    <n v="11.6"/>
    <n v="11.6"/>
    <n v="11.7"/>
  </r>
  <r>
    <s v="FI"/>
    <x v="0"/>
    <s v="Europe-2017"/>
    <s v="FI-2017"/>
    <s v="EU27"/>
    <s v="Europe, Finland"/>
    <s v="Finland"/>
    <n v="0"/>
    <x v="17"/>
    <n v="8.5401690000000002E-2"/>
    <n v="6.9013426149999999"/>
    <n v="12.24828359"/>
    <n v="12.24828359"/>
    <n v="67466167.14640826"/>
    <n v="49.616214419999999"/>
    <n v="5508214"/>
    <n v="12.141776776173913"/>
    <n v="12.248283589999998"/>
    <s v="2017-FI"/>
    <n v="11.5"/>
    <n v="11.4"/>
    <n v="11.5"/>
  </r>
  <r>
    <s v="FI"/>
    <x v="0"/>
    <s v="Europe-2018"/>
    <s v="FI-2018"/>
    <s v="EU27"/>
    <s v="Europe, Finland"/>
    <s v="Finland"/>
    <n v="0"/>
    <x v="18"/>
    <n v="0.11192189600000001"/>
    <n v="6.7868837229999999"/>
    <n v="12.281629629999999"/>
    <n v="12.281629629999999"/>
    <n v="67739635.265005752"/>
    <n v="50.38813983"/>
    <n v="5515525"/>
    <n v="12.58867037075"/>
    <n v="11.974588889249999"/>
    <s v="2018-FI"/>
    <n v="12"/>
    <n v="12.3"/>
    <n v="11.7"/>
  </r>
  <r>
    <s v="FI"/>
    <x v="0"/>
    <s v="Europe-2019"/>
    <s v="FI-2019"/>
    <s v="EU27"/>
    <s v="Europe, Finland"/>
    <s v="Finland"/>
    <n v="0"/>
    <x v="19"/>
    <n v="9.9969959999999997E-2"/>
    <n v="7.2193373190000001"/>
    <n v="12.981543050000001"/>
    <n v="12.981543050000001"/>
    <n v="71678965.9941383"/>
    <n v="51.262199189999997"/>
    <n v="5521606"/>
    <n v="13.541092319396553"/>
    <n v="12.53390363448276"/>
    <s v="2019-FI"/>
    <n v="11.6"/>
    <n v="12.1"/>
    <n v="11.2"/>
  </r>
  <r>
    <s v="FI"/>
    <x v="0"/>
    <s v="Europe-2020"/>
    <s v="FI-2020"/>
    <s v="EU27"/>
    <s v="Europe, Finland"/>
    <s v="Finland"/>
    <n v="0"/>
    <x v="20"/>
    <n v="9.9969959999999997E-2"/>
    <n v="7.2193373190000001"/>
    <n v="12.981543050000001"/>
    <n v="12.981543050000001"/>
    <n v="71678965.9941383"/>
    <n v="51.262199189999997"/>
    <n v="5521606"/>
    <n v="13.541092319396553"/>
    <n v="12.53390363448276"/>
    <s v="2019-FI"/>
    <n v="11.6"/>
    <n v="12.1"/>
    <n v="11.2"/>
  </r>
  <r>
    <s v="FI"/>
    <x v="0"/>
    <s v="Europe-2021"/>
    <s v="FI-2021"/>
    <s v="EU27"/>
    <s v="Europe, Finland"/>
    <s v="Finland"/>
    <n v="0"/>
    <x v="21"/>
    <n v="9.9969959999999997E-2"/>
    <n v="7.2193373190000001"/>
    <n v="12.981543050000001"/>
    <n v="12.981543050000001"/>
    <n v="71678965.9941383"/>
    <n v="51.262199189999997"/>
    <n v="5521606"/>
    <n v="13.541092319396553"/>
    <n v="12.53390363448276"/>
    <s v="2019-FI"/>
    <n v="11.6"/>
    <n v="12.1"/>
    <n v="11.2"/>
  </r>
  <r>
    <s v="FR"/>
    <x v="0"/>
    <s v="Europe-2000"/>
    <s v="FR-2000"/>
    <s v="EU27"/>
    <s v="Europe, France"/>
    <s v="France"/>
    <n v="0"/>
    <x v="0"/>
    <n v="0.244746138"/>
    <n v="9.7278827589999999"/>
    <n v="16.997867329999998"/>
    <n v="16.997867329999998"/>
    <n v="1035382593.7386249"/>
    <n v="37.69872213"/>
    <n v="60912500"/>
    <n v="16.997867329999998"/>
    <n v="15.935500621874999"/>
    <s v="2000-FR"/>
    <n v="16"/>
    <n v="16"/>
    <n v="15"/>
  </r>
  <r>
    <s v="FR"/>
    <x v="0"/>
    <s v="Europe-2001"/>
    <s v="FR-2001"/>
    <s v="EU27"/>
    <s v="Europe, France"/>
    <s v="France"/>
    <n v="0"/>
    <x v="1"/>
    <n v="0.244746138"/>
    <n v="9.7278827589999999"/>
    <n v="16.997867329999998"/>
    <n v="16.997867329999998"/>
    <n v="1035382593.7386249"/>
    <n v="37.69872213"/>
    <n v="60912500"/>
    <n v="16.997867329999998"/>
    <n v="15.935500621874999"/>
    <s v="2000-FR"/>
    <n v="16"/>
    <n v="16"/>
    <n v="15"/>
  </r>
  <r>
    <s v="FR"/>
    <x v="0"/>
    <s v="Europe-2002"/>
    <s v="FR-2002"/>
    <s v="EU27"/>
    <s v="Europe, France"/>
    <s v="France"/>
    <n v="0"/>
    <x v="2"/>
    <n v="0.244746138"/>
    <n v="9.7278827589999999"/>
    <n v="16.997867329999998"/>
    <n v="16.997867329999998"/>
    <n v="1035382593.7386249"/>
    <n v="37.69872213"/>
    <n v="60912500"/>
    <n v="16.997867329999998"/>
    <n v="15.935500621874999"/>
    <s v="2000-FR"/>
    <n v="16"/>
    <n v="16"/>
    <n v="15"/>
  </r>
  <r>
    <s v="FR"/>
    <x v="0"/>
    <s v="Europe-2003"/>
    <s v="FR-2003"/>
    <s v="EU27"/>
    <s v="Europe, France"/>
    <s v="France"/>
    <n v="0"/>
    <x v="3"/>
    <n v="0.20071639299999999"/>
    <n v="8.8551614470000004"/>
    <n v="15.545884060000001"/>
    <n v="15.545884060000001"/>
    <n v="967651687.80861282"/>
    <n v="39.631975760000003"/>
    <n v="62244880"/>
    <n v="16.351966937185185"/>
    <n v="14.624646486074074"/>
    <s v="2003-FR"/>
    <n v="13.5"/>
    <n v="14.2"/>
    <n v="12.7"/>
  </r>
  <r>
    <s v="FR"/>
    <x v="0"/>
    <s v="Europe-2004"/>
    <s v="FR-2004"/>
    <s v="EU27"/>
    <s v="Europe, France"/>
    <s v="France"/>
    <n v="0"/>
    <x v="4"/>
    <n v="0.111023173"/>
    <n v="8.8066103820000006"/>
    <n v="15.570829010000001"/>
    <n v="15.570829010000001"/>
    <n v="976367291.55997801"/>
    <n v="40.65196546"/>
    <n v="62704901"/>
    <n v="16.378205329037037"/>
    <n v="14.648113216814815"/>
    <s v="2004-FR"/>
    <n v="13.5"/>
    <n v="14.2"/>
    <n v="12.7"/>
  </r>
  <r>
    <s v="FR"/>
    <x v="0"/>
    <s v="Europe-2005"/>
    <s v="FR-2005"/>
    <s v="EU27"/>
    <s v="Europe, France"/>
    <s v="France"/>
    <n v="0"/>
    <x v="5"/>
    <n v="5.2899570999999999E-2"/>
    <n v="8.6499903679999992"/>
    <n v="14.82879528"/>
    <n v="14.82879528"/>
    <n v="936873736.04623961"/>
    <n v="40.456959099999999"/>
    <n v="63179356"/>
    <n v="15.627268872"/>
    <n v="14.030321687999999"/>
    <s v="2005-FR"/>
    <n v="13"/>
    <n v="13.7"/>
    <n v="12.3"/>
  </r>
  <r>
    <s v="FR"/>
    <x v="0"/>
    <s v="Europe-2006"/>
    <s v="FR-2006"/>
    <s v="EU27"/>
    <s v="Europe, France"/>
    <s v="France"/>
    <n v="0"/>
    <x v="6"/>
    <n v="5.4499947999999999E-2"/>
    <n v="9.3033946370000002"/>
    <n v="15.8835602"/>
    <n v="15.8835602"/>
    <n v="1010533955.7028352"/>
    <n v="40.229685689999997"/>
    <n v="63621376"/>
    <n v="16.846200212121211"/>
    <n v="14.800590186363637"/>
    <s v="2006-FR"/>
    <n v="13.2"/>
    <n v="14"/>
    <n v="12.3"/>
  </r>
  <r>
    <s v="FR"/>
    <x v="0"/>
    <s v="Europe-2007"/>
    <s v="FR-2007"/>
    <s v="EU27"/>
    <s v="Europe, France"/>
    <s v="France"/>
    <n v="0"/>
    <x v="7"/>
    <n v="4.8958903999999998E-2"/>
    <n v="9.1598222650000007"/>
    <n v="15.592271070000001"/>
    <n v="15.592271070000001"/>
    <n v="998158364.26265287"/>
    <n v="46.390580759999999"/>
    <n v="64016227"/>
    <n v="15.94934598"/>
    <n v="15.235196160000001"/>
    <s v="2007-FR"/>
    <n v="13.1"/>
    <n v="13.4"/>
    <n v="12.8"/>
  </r>
  <r>
    <s v="FR"/>
    <x v="0"/>
    <s v="Europe-2008"/>
    <s v="FR-2008"/>
    <s v="EU27"/>
    <s v="Europe, France"/>
    <s v="France"/>
    <n v="0"/>
    <x v="8"/>
    <n v="2.0584003E-2"/>
    <n v="9.7713394549999997"/>
    <n v="16.884154859999999"/>
    <n v="16.884154859999999"/>
    <n v="1086917114.5452478"/>
    <n v="46.970752310000002"/>
    <n v="64374979"/>
    <n v="17.964740771039999"/>
    <n v="15.803568948959999"/>
    <s v="2008-FR"/>
    <n v="12.5"/>
    <n v="13.3"/>
    <n v="11.7"/>
  </r>
  <r>
    <s v="FR"/>
    <x v="0"/>
    <s v="Europe-2009"/>
    <s v="FR-2009"/>
    <s v="EU27"/>
    <s v="Europe, France"/>
    <s v="France"/>
    <n v="0"/>
    <x v="9"/>
    <n v="0.119495896"/>
    <n v="11.149535950000001"/>
    <n v="17.27724675"/>
    <n v="17.27724675"/>
    <n v="1117959410.1558862"/>
    <n v="48.217814879999999"/>
    <n v="64707035"/>
    <n v="18.482636058139533"/>
    <n v="15.937925296511628"/>
    <s v="2009-FR"/>
    <n v="12.9"/>
    <n v="13.8"/>
    <n v="11.9"/>
  </r>
  <r>
    <s v="FR"/>
    <x v="0"/>
    <s v="Europe-2010"/>
    <s v="FR-2010"/>
    <s v="EU27"/>
    <s v="Europe, France"/>
    <s v="France"/>
    <n v="0"/>
    <x v="10"/>
    <n v="0.13925021200000001"/>
    <n v="10.26733297"/>
    <n v="17.21450488"/>
    <n v="17.21450488"/>
    <n v="1119416302.1567245"/>
    <n v="47.339089340000001"/>
    <n v="65027505"/>
    <n v="17.991099085112779"/>
    <n v="16.437910674887217"/>
    <s v="2010-FR"/>
    <n v="13.3"/>
    <n v="13.9"/>
    <n v="12.7"/>
  </r>
  <r>
    <s v="FR"/>
    <x v="0"/>
    <s v="Europe-2011"/>
    <s v="FR-2011"/>
    <s v="EU27"/>
    <s v="Europe, France"/>
    <s v="France"/>
    <n v="0"/>
    <x v="11"/>
    <n v="6.4071884999999995E-2"/>
    <n v="9.9173565089999993"/>
    <n v="16.253377199999999"/>
    <n v="16.253377199999999"/>
    <n v="1062040996.9170108"/>
    <n v="47.59837778"/>
    <n v="65342789"/>
    <n v="16.833854957142854"/>
    <n v="15.672899442857142"/>
    <s v="2011-FR"/>
    <n v="14"/>
    <n v="14.5"/>
    <n v="13.5"/>
  </r>
  <r>
    <s v="FR"/>
    <x v="0"/>
    <s v="Europe-2012"/>
    <s v="FR-2012"/>
    <s v="EU27"/>
    <s v="Europe, France"/>
    <s v="France"/>
    <n v="0"/>
    <x v="12"/>
    <n v="9.9077182E-2"/>
    <n v="10.14338401"/>
    <n v="16.771796949999999"/>
    <n v="16.771796949999999"/>
    <n v="1101233068.1827672"/>
    <n v="47.513657479999999"/>
    <n v="65659814"/>
    <n v="17.366541522695034"/>
    <n v="16.177052377304964"/>
    <s v="2012-FR"/>
    <n v="14.1"/>
    <n v="14.6"/>
    <n v="13.6"/>
  </r>
  <r>
    <s v="FR"/>
    <x v="0"/>
    <s v="Europe-2013"/>
    <s v="FR-2013"/>
    <s v="EU27"/>
    <s v="Europe, France"/>
    <s v="France"/>
    <n v="0"/>
    <x v="13"/>
    <n v="0.12879751"/>
    <n v="9.7768595890000007"/>
    <n v="16.12920059"/>
    <n v="16.12920059"/>
    <n v="1064506029.0412241"/>
    <n v="47.404404229999997"/>
    <n v="65998685"/>
    <n v="16.835588937007302"/>
    <n v="15.422812242992702"/>
    <s v="2013-FR"/>
    <n v="13.7"/>
    <n v="14.3"/>
    <n v="13.1"/>
  </r>
  <r>
    <s v="FR"/>
    <x v="0"/>
    <s v="Europe-2014"/>
    <s v="FR-2014"/>
    <s v="EU27"/>
    <s v="Europe, France"/>
    <s v="France"/>
    <n v="0"/>
    <x v="14"/>
    <n v="4.1682024999999998E-2"/>
    <n v="10.05340601"/>
    <n v="16.745251240000002"/>
    <n v="16.745251240000002"/>
    <n v="1110412222.1587131"/>
    <n v="48.543088140000002"/>
    <n v="66312067"/>
    <n v="17.752484397293234"/>
    <n v="15.863922227368422"/>
    <s v="2014-FR"/>
    <n v="13.3"/>
    <n v="14.1"/>
    <n v="12.6"/>
  </r>
  <r>
    <s v="FR"/>
    <x v="0"/>
    <s v="Europe-2015"/>
    <s v="FR-2015"/>
    <s v="EU27"/>
    <s v="Europe, France"/>
    <s v="France"/>
    <n v="0"/>
    <x v="15"/>
    <n v="0.21044383699999999"/>
    <n v="10.75598804"/>
    <n v="16.991480459999998"/>
    <n v="16.991480459999998"/>
    <n v="1130753663.334765"/>
    <n v="49.09752443"/>
    <n v="66548272"/>
    <n v="17.366292528970586"/>
    <n v="16.491731034705879"/>
    <s v="2015-FR"/>
    <n v="13.6"/>
    <n v="13.9"/>
    <n v="13.2"/>
  </r>
  <r>
    <s v="FR"/>
    <x v="0"/>
    <s v="Europe-2016"/>
    <s v="FR-2016"/>
    <s v="EU27"/>
    <s v="Europe, France"/>
    <s v="France"/>
    <n v="0"/>
    <x v="16"/>
    <n v="0.12289739399999999"/>
    <n v="10.3880391"/>
    <n v="16.736136299999998"/>
    <n v="16.736136299999998"/>
    <n v="1116703699.0393751"/>
    <n v="49.763168819999997"/>
    <n v="66724104"/>
    <n v="17.72061490588235"/>
    <n v="15.751657694117647"/>
    <s v="2016-FR"/>
    <n v="13.6"/>
    <n v="14.4"/>
    <n v="12.8"/>
  </r>
  <r>
    <s v="FR"/>
    <x v="0"/>
    <s v="Europe-2017"/>
    <s v="FR-2017"/>
    <s v="EU27"/>
    <s v="Europe, France"/>
    <s v="France"/>
    <n v="0"/>
    <x v="17"/>
    <n v="3.1758910000000001E-2"/>
    <n v="10.09436026"/>
    <n v="16.402795189999999"/>
    <n v="16.402795189999999"/>
    <n v="1097642576.5803237"/>
    <n v="49.44166396"/>
    <n v="66918020"/>
    <n v="16.89984958969697"/>
    <n v="15.90574079030303"/>
    <s v="2017-FR"/>
    <n v="13.2"/>
    <n v="13.6"/>
    <n v="12.8"/>
  </r>
  <r>
    <s v="FR"/>
    <x v="0"/>
    <s v="Europe-2018"/>
    <s v="FR-2018"/>
    <s v="EU27"/>
    <s v="Europe, France"/>
    <s v="France"/>
    <n v="0"/>
    <x v="18"/>
    <n v="7.2292166000000005E-2"/>
    <n v="10.049230440000001"/>
    <n v="15.95612129"/>
    <n v="15.95612129"/>
    <n v="1070686533.8730897"/>
    <n v="49.589757609999999"/>
    <n v="67101930"/>
    <n v="15.837045757985075"/>
    <n v="16.075196822014927"/>
    <s v="2018-FR"/>
    <n v="13.4"/>
    <n v="13.3"/>
    <n v="13.5"/>
  </r>
  <r>
    <s v="FR"/>
    <x v="0"/>
    <s v="Europe-2019"/>
    <s v="FR-2019"/>
    <s v="EU27"/>
    <s v="Europe, France"/>
    <s v="France"/>
    <n v="0"/>
    <x v="19"/>
    <n v="7.2292166000000005E-2"/>
    <n v="10.049230440000001"/>
    <n v="15.95612129"/>
    <n v="15.95612129"/>
    <n v="1070686533.8730897"/>
    <n v="49.589757609999999"/>
    <n v="67101930"/>
    <n v="15.837045757985075"/>
    <n v="16.075196822014927"/>
    <s v="2018-FR"/>
    <n v="13.4"/>
    <n v="13.3"/>
    <n v="13.5"/>
  </r>
  <r>
    <s v="FR"/>
    <x v="0"/>
    <s v="Europe-2020"/>
    <s v="FR-2020"/>
    <s v="EU27"/>
    <s v="Europe, France"/>
    <s v="France"/>
    <n v="0"/>
    <x v="20"/>
    <n v="7.2292166000000005E-2"/>
    <n v="10.049230440000001"/>
    <n v="15.95612129"/>
    <n v="15.95612129"/>
    <n v="1070686533.8730897"/>
    <n v="49.589757609999999"/>
    <n v="67101930"/>
    <n v="15.837045757985075"/>
    <n v="16.075196822014927"/>
    <s v="2018-FR"/>
    <n v="13.4"/>
    <n v="13.3"/>
    <n v="13.5"/>
  </r>
  <r>
    <s v="FR"/>
    <x v="0"/>
    <s v="Europe-2021"/>
    <s v="FR-2021"/>
    <s v="EU27"/>
    <s v="Europe, France"/>
    <s v="France"/>
    <n v="0"/>
    <x v="21"/>
    <n v="7.2292166000000005E-2"/>
    <n v="10.049230440000001"/>
    <n v="15.95612129"/>
    <n v="15.95612129"/>
    <n v="1070686533.8730897"/>
    <n v="49.589757609999999"/>
    <n v="67101930"/>
    <n v="15.837045757985075"/>
    <n v="16.075196822014927"/>
    <s v="2018-FR"/>
    <n v="13.4"/>
    <n v="13.3"/>
    <n v="13.5"/>
  </r>
  <r>
    <s v="GA"/>
    <x v="1"/>
    <s v="Africa-2000"/>
    <s v="GA-2000"/>
    <s v="Rest of the World"/>
    <s v="Africa, Gabon"/>
    <s v="Gabon"/>
    <n v="0"/>
    <x v="0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1"/>
    <s v="GA-2001"/>
    <s v="Rest of the World"/>
    <s v="Africa, Gabon"/>
    <s v="Gabon"/>
    <n v="0"/>
    <x v="1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2"/>
    <s v="GA-2002"/>
    <s v="Rest of the World"/>
    <s v="Africa, Gabon"/>
    <s v="Gabon"/>
    <n v="0"/>
    <x v="2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3"/>
    <s v="GA-2003"/>
    <s v="Rest of the World"/>
    <s v="Africa, Gabon"/>
    <s v="Gabon"/>
    <n v="0"/>
    <x v="3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4"/>
    <s v="GA-2004"/>
    <s v="Rest of the World"/>
    <s v="Africa, Gabon"/>
    <s v="Gabon"/>
    <n v="0"/>
    <x v="4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5"/>
    <s v="GA-2005"/>
    <s v="Rest of the World"/>
    <s v="Africa, Gabon"/>
    <s v="Gabon"/>
    <n v="0"/>
    <x v="5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6"/>
    <s v="GA-2006"/>
    <s v="Rest of the World"/>
    <s v="Africa, Gabon"/>
    <s v="Gabon"/>
    <n v="0"/>
    <x v="6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7"/>
    <s v="GA-2007"/>
    <s v="Rest of the World"/>
    <s v="Africa, Gabon"/>
    <s v="Gabon"/>
    <n v="0"/>
    <x v="7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8"/>
    <s v="GA-2008"/>
    <s v="Rest of the World"/>
    <s v="Africa, Gabon"/>
    <s v="Gabon"/>
    <n v="0"/>
    <x v="8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09"/>
    <s v="GA-2009"/>
    <s v="Rest of the World"/>
    <s v="Africa, Gabon"/>
    <s v="Gabon"/>
    <n v="0"/>
    <x v="9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0"/>
    <s v="GA-2010"/>
    <s v="Rest of the World"/>
    <s v="Africa, Gabon"/>
    <s v="Gabon"/>
    <n v="0"/>
    <x v="10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1"/>
    <s v="GA-2011"/>
    <s v="Rest of the World"/>
    <s v="Africa, Gabon"/>
    <s v="Gabon"/>
    <n v="0"/>
    <x v="11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2"/>
    <s v="GA-2012"/>
    <s v="Rest of the World"/>
    <s v="Africa, Gabon"/>
    <s v="Gabon"/>
    <n v="0"/>
    <x v="12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3"/>
    <s v="GA-2013"/>
    <s v="Rest of the World"/>
    <s v="Africa, Gabon"/>
    <s v="Gabon"/>
    <n v="0"/>
    <x v="13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4"/>
    <s v="GA-2014"/>
    <s v="Rest of the World"/>
    <s v="Africa, Gabon"/>
    <s v="Gabon"/>
    <n v="0"/>
    <x v="14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5"/>
    <s v="GA-2015"/>
    <s v="Rest of the World"/>
    <s v="Africa, Gabon"/>
    <s v="Gabon"/>
    <n v="0"/>
    <x v="15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6"/>
    <s v="GA-2016"/>
    <s v="Rest of the World"/>
    <s v="Africa, Gabon"/>
    <s v="Gabon"/>
    <n v="0"/>
    <x v="16"/>
    <n v="21.023728200000001"/>
    <n v="15.161946840000001"/>
    <n v="21.942780540000001"/>
    <n v="15.161946840000001"/>
    <n v="21083445.178362001"/>
    <n v="6.2319272569999997"/>
    <n v="1390550"/>
    <e v="#N/A"/>
    <e v="#N/A"/>
    <s v="2005-GA"/>
    <e v="#N/A"/>
    <e v="#N/A"/>
    <e v="#N/A"/>
  </r>
  <r>
    <s v="GA"/>
    <x v="1"/>
    <s v="Africa-2017"/>
    <s v="GA-2017"/>
    <s v="Rest of the World"/>
    <s v="Africa, Gabon"/>
    <s v="Gabon"/>
    <n v="0"/>
    <x v="17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A"/>
    <x v="1"/>
    <s v="Africa-2018"/>
    <s v="GA-2018"/>
    <s v="Rest of the World"/>
    <s v="Africa, Gabon"/>
    <s v="Gabon"/>
    <n v="0"/>
    <x v="18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A"/>
    <x v="1"/>
    <s v="Africa-2019"/>
    <s v="GA-2019"/>
    <s v="Rest of the World"/>
    <s v="Africa, Gabon"/>
    <s v="Gabon"/>
    <n v="0"/>
    <x v="19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A"/>
    <x v="1"/>
    <s v="Africa-2020"/>
    <s v="GA-2020"/>
    <s v="Rest of the World"/>
    <s v="Africa, Gabon"/>
    <s v="Gabon"/>
    <n v="0"/>
    <x v="20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A"/>
    <x v="1"/>
    <s v="Africa-2021"/>
    <s v="GA-2021"/>
    <s v="Rest of the World"/>
    <s v="Africa, Gabon"/>
    <s v="Gabon"/>
    <n v="0"/>
    <x v="21"/>
    <n v="8.1323506279999993"/>
    <n v="15.70145428"/>
    <n v="23.66653037"/>
    <n v="15.70145428"/>
    <n v="32420551.214795358"/>
    <n v="9.6731922309999998"/>
    <n v="2064812"/>
    <e v="#N/A"/>
    <e v="#N/A"/>
    <s v="2017-GA"/>
    <e v="#N/A"/>
    <e v="#N/A"/>
    <e v="#N/A"/>
  </r>
  <r>
    <s v="GM"/>
    <x v="1"/>
    <s v="Africa-2000"/>
    <s v="GM-2000"/>
    <s v="Rest of the World"/>
    <s v="Africa, Gambia"/>
    <s v="Gambia"/>
    <n v="1"/>
    <x v="0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1"/>
    <s v="GM-2001"/>
    <s v="Rest of the World"/>
    <s v="Africa, Gambia"/>
    <s v="Gambia"/>
    <n v="1"/>
    <x v="1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2"/>
    <s v="GM-2002"/>
    <s v="Rest of the World"/>
    <s v="Africa, Gambia"/>
    <s v="Gambia"/>
    <n v="1"/>
    <x v="2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3"/>
    <s v="GM-2003"/>
    <s v="Rest of the World"/>
    <s v="Africa, Gambia"/>
    <s v="Gambia"/>
    <n v="1"/>
    <x v="3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4"/>
    <s v="GM-2004"/>
    <s v="Rest of the World"/>
    <s v="Africa, Gambia"/>
    <s v="Gambia"/>
    <n v="1"/>
    <x v="4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5"/>
    <s v="GM-2005"/>
    <s v="Rest of the World"/>
    <s v="Africa, Gambia"/>
    <s v="Gambia"/>
    <n v="1"/>
    <x v="5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6"/>
    <s v="GM-2006"/>
    <s v="Rest of the World"/>
    <s v="Africa, Gambia"/>
    <s v="Gambia"/>
    <n v="1"/>
    <x v="6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7"/>
    <s v="GM-2007"/>
    <s v="Rest of the World"/>
    <s v="Africa, Gambia"/>
    <s v="Gambia"/>
    <n v="1"/>
    <x v="7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8"/>
    <s v="GM-2008"/>
    <s v="Rest of the World"/>
    <s v="Africa, Gambia"/>
    <s v="Gambia"/>
    <n v="1"/>
    <x v="8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09"/>
    <s v="GM-2009"/>
    <s v="Rest of the World"/>
    <s v="Africa, Gambia"/>
    <s v="Gambia"/>
    <n v="1"/>
    <x v="9"/>
    <n v="73.522916089999995"/>
    <n v="17.399808220000001"/>
    <n v="24.697758889999999"/>
    <n v="73.522916089999995"/>
    <n v="106602714.11179325"/>
    <n v="2.1244834620000002"/>
    <n v="1449925"/>
    <e v="#N/A"/>
    <e v="#N/A"/>
    <s v="2003-GM"/>
    <e v="#N/A"/>
    <e v="#N/A"/>
    <e v="#N/A"/>
  </r>
  <r>
    <s v="GM"/>
    <x v="1"/>
    <s v="Africa-2010"/>
    <s v="GM-2010"/>
    <s v="Rest of the World"/>
    <s v="Africa, Gambia"/>
    <s v="Gambia"/>
    <n v="1"/>
    <x v="10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1"/>
    <s v="GM-2011"/>
    <s v="Rest of the World"/>
    <s v="Africa, Gambia"/>
    <s v="Gambia"/>
    <n v="1"/>
    <x v="11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2"/>
    <s v="GM-2012"/>
    <s v="Rest of the World"/>
    <s v="Africa, Gambia"/>
    <s v="Gambia"/>
    <n v="1"/>
    <x v="12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3"/>
    <s v="GM-2013"/>
    <s v="Rest of the World"/>
    <s v="Africa, Gambia"/>
    <s v="Gambia"/>
    <n v="1"/>
    <x v="13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4"/>
    <s v="GM-2014"/>
    <s v="Rest of the World"/>
    <s v="Africa, Gambia"/>
    <s v="Gambia"/>
    <n v="1"/>
    <x v="14"/>
    <n v="59.542395149999997"/>
    <n v="15.052144780000001"/>
    <n v="22.610178999999999"/>
    <n v="59.542395149999997"/>
    <n v="106771363.44058484"/>
    <n v="3.111452624"/>
    <n v="1793199"/>
    <e v="#N/A"/>
    <e v="#N/A"/>
    <s v="2010-GM"/>
    <e v="#N/A"/>
    <e v="#N/A"/>
    <e v="#N/A"/>
  </r>
  <r>
    <s v="GM"/>
    <x v="1"/>
    <s v="Africa-2015"/>
    <s v="GM-2015"/>
    <s v="Rest of the World"/>
    <s v="Africa, Gambia"/>
    <s v="Gambia"/>
    <n v="1"/>
    <x v="15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16"/>
    <s v="GM-2016"/>
    <s v="Rest of the World"/>
    <s v="Africa, Gambia"/>
    <s v="Gambia"/>
    <n v="1"/>
    <x v="16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17"/>
    <s v="GM-2017"/>
    <s v="Rest of the World"/>
    <s v="Africa, Gambia"/>
    <s v="Gambia"/>
    <n v="1"/>
    <x v="17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18"/>
    <s v="GM-2018"/>
    <s v="Rest of the World"/>
    <s v="Africa, Gambia"/>
    <s v="Gambia"/>
    <n v="1"/>
    <x v="18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19"/>
    <s v="GM-2019"/>
    <s v="Rest of the World"/>
    <s v="Africa, Gambia"/>
    <s v="Gambia"/>
    <n v="1"/>
    <x v="19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20"/>
    <s v="GM-2020"/>
    <s v="Rest of the World"/>
    <s v="Africa, Gambia"/>
    <s v="Gambia"/>
    <n v="1"/>
    <x v="20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M"/>
    <x v="1"/>
    <s v="Africa-2021"/>
    <s v="GM-2021"/>
    <s v="Rest of the World"/>
    <s v="Africa, Gambia"/>
    <s v="Gambia"/>
    <n v="1"/>
    <x v="21"/>
    <n v="44.64912795"/>
    <n v="10.2419221"/>
    <n v="17.31303329"/>
    <n v="44.64912795"/>
    <n v="93131830.025786996"/>
    <n v="3.952387163"/>
    <n v="2085860"/>
    <e v="#N/A"/>
    <e v="#N/A"/>
    <s v="2015-GM"/>
    <e v="#N/A"/>
    <e v="#N/A"/>
    <e v="#N/A"/>
  </r>
  <r>
    <s v="GE"/>
    <x v="3"/>
    <s v="Asia-2000"/>
    <s v="GE-2000"/>
    <s v="Rest of the World"/>
    <s v="Asia, Georgia"/>
    <s v="Georgia"/>
    <n v="0"/>
    <x v="0"/>
    <n v="49.619610059999999"/>
    <n v="17.042962060000001"/>
    <n v="23.683190570000001"/>
    <n v="17.042962060000001"/>
    <n v="69486388.946649864"/>
    <n v="3.677442095"/>
    <n v="4077131"/>
    <e v="#N/A"/>
    <e v="#N/A"/>
    <s v="2000-GE"/>
    <e v="#N/A"/>
    <e v="#N/A"/>
    <e v="#N/A"/>
  </r>
  <r>
    <s v="GE"/>
    <x v="3"/>
    <s v="Asia-2001"/>
    <s v="GE-2001"/>
    <s v="Rest of the World"/>
    <s v="Asia, Georgia"/>
    <s v="Georgia"/>
    <n v="0"/>
    <x v="1"/>
    <n v="52.383258490000003"/>
    <n v="15.25371153"/>
    <n v="22.146108959999999"/>
    <n v="15.25371153"/>
    <n v="61234087.715820692"/>
    <n v="3.5107538960000002"/>
    <n v="4014373"/>
    <e v="#N/A"/>
    <e v="#N/A"/>
    <s v="2001-GE"/>
    <e v="#N/A"/>
    <e v="#N/A"/>
    <e v="#N/A"/>
  </r>
  <r>
    <s v="GE"/>
    <x v="3"/>
    <s v="Asia-2002"/>
    <s v="GE-2002"/>
    <s v="Rest of the World"/>
    <s v="Asia, Georgia"/>
    <s v="Georgia"/>
    <n v="0"/>
    <x v="2"/>
    <n v="35.465323769999998"/>
    <n v="14.698250160000001"/>
    <n v="21.996822949999999"/>
    <n v="14.698250160000001"/>
    <n v="58477208.735312402"/>
    <n v="4.6408646429999996"/>
    <n v="3978515"/>
    <e v="#N/A"/>
    <e v="#N/A"/>
    <s v="2002-GE"/>
    <e v="#N/A"/>
    <e v="#N/A"/>
    <e v="#N/A"/>
  </r>
  <r>
    <s v="GE"/>
    <x v="3"/>
    <s v="Asia-2003"/>
    <s v="GE-2003"/>
    <s v="Rest of the World"/>
    <s v="Asia, Georgia"/>
    <s v="Georgia"/>
    <n v="0"/>
    <x v="3"/>
    <n v="35.867945229999997"/>
    <n v="15.388512179999999"/>
    <n v="22.173675660000001"/>
    <n v="15.388512179999999"/>
    <n v="60811337.568144478"/>
    <n v="4.6719553960000004"/>
    <n v="3951736"/>
    <e v="#N/A"/>
    <e v="#N/A"/>
    <s v="2003-GE"/>
    <e v="#N/A"/>
    <e v="#N/A"/>
    <e v="#N/A"/>
  </r>
  <r>
    <s v="GE"/>
    <x v="3"/>
    <s v="Asia-2004"/>
    <s v="GE-2004"/>
    <s v="Rest of the World"/>
    <s v="Asia, Georgia"/>
    <s v="Georgia"/>
    <n v="0"/>
    <x v="4"/>
    <n v="32.725987549999999"/>
    <n v="15.748262280000001"/>
    <n v="22.42105755"/>
    <n v="15.748262280000001"/>
    <n v="61848780.3827352"/>
    <n v="4.8884845529999996"/>
    <n v="3927340"/>
    <e v="#N/A"/>
    <e v="#N/A"/>
    <s v="2004-GE"/>
    <e v="#N/A"/>
    <e v="#N/A"/>
    <e v="#N/A"/>
  </r>
  <r>
    <s v="GE"/>
    <x v="3"/>
    <s v="Asia-2005"/>
    <s v="GE-2005"/>
    <s v="Rest of the World"/>
    <s v="Asia, Georgia"/>
    <s v="Georgia"/>
    <n v="0"/>
    <x v="5"/>
    <n v="35.21122046"/>
    <n v="15.529383810000001"/>
    <n v="22.901448949999999"/>
    <n v="15.529383810000001"/>
    <n v="60602938.90762689"/>
    <n v="4.7208463360000001"/>
    <n v="3902469"/>
    <e v="#N/A"/>
    <e v="#N/A"/>
    <s v="2005-GE"/>
    <e v="#N/A"/>
    <e v="#N/A"/>
    <e v="#N/A"/>
  </r>
  <r>
    <s v="GE"/>
    <x v="3"/>
    <s v="Asia-2006"/>
    <s v="GE-2006"/>
    <s v="Rest of the World"/>
    <s v="Asia, Georgia"/>
    <s v="Georgia"/>
    <n v="0"/>
    <x v="6"/>
    <n v="35.580449250000001"/>
    <n v="14.79552453"/>
    <n v="21.860969990000001"/>
    <n v="14.79552453"/>
    <n v="57411769.22341191"/>
    <n v="4.6231886720000004"/>
    <n v="3880347"/>
    <e v="#N/A"/>
    <e v="#N/A"/>
    <s v="2006-GE"/>
    <e v="#N/A"/>
    <e v="#N/A"/>
    <e v="#N/A"/>
  </r>
  <r>
    <s v="GE"/>
    <x v="3"/>
    <s v="Asia-2007"/>
    <s v="GE-2007"/>
    <s v="Rest of the World"/>
    <s v="Asia, Georgia"/>
    <s v="Georgia"/>
    <n v="0"/>
    <x v="7"/>
    <n v="37.799471500000003"/>
    <n v="15.360598100000001"/>
    <n v="21.943376529999998"/>
    <n v="15.360598100000001"/>
    <n v="59294335.6404998"/>
    <n v="4.4778677299999998"/>
    <n v="3860158"/>
    <e v="#N/A"/>
    <e v="#N/A"/>
    <s v="2007-GE"/>
    <e v="#N/A"/>
    <e v="#N/A"/>
    <e v="#N/A"/>
  </r>
  <r>
    <s v="GE"/>
    <x v="3"/>
    <s v="Asia-2008"/>
    <s v="GE-2008"/>
    <s v="Rest of the World"/>
    <s v="Asia, Georgia"/>
    <s v="Georgia"/>
    <n v="0"/>
    <x v="8"/>
    <n v="34.114945429999999"/>
    <n v="15.86580622"/>
    <n v="23.036248000000001"/>
    <n v="15.86580622"/>
    <n v="61058746.081552781"/>
    <n v="4.8266899519999997"/>
    <n v="3848449"/>
    <e v="#N/A"/>
    <e v="#N/A"/>
    <s v="2008-GE"/>
    <e v="#N/A"/>
    <e v="#N/A"/>
    <e v="#N/A"/>
  </r>
  <r>
    <s v="GE"/>
    <x v="3"/>
    <s v="Asia-2009"/>
    <s v="GE-2009"/>
    <s v="Rest of the World"/>
    <s v="Asia, Georgia"/>
    <s v="Georgia"/>
    <n v="0"/>
    <x v="9"/>
    <n v="34.269134100000002"/>
    <n v="15.07420104"/>
    <n v="21.905522779999998"/>
    <n v="15.07420104"/>
    <n v="57499318.856795758"/>
    <n v="4.7661902559999998"/>
    <n v="3814419"/>
    <e v="#N/A"/>
    <e v="#N/A"/>
    <s v="2009-GE"/>
    <e v="#N/A"/>
    <e v="#N/A"/>
    <e v="#N/A"/>
  </r>
  <r>
    <s v="GE"/>
    <x v="3"/>
    <s v="Asia-2010"/>
    <s v="GE-2010"/>
    <s v="Rest of the World"/>
    <s v="Asia, Georgia"/>
    <s v="Georgia"/>
    <n v="0"/>
    <x v="10"/>
    <n v="35.735133130000001"/>
    <n v="17.219343030000001"/>
    <n v="23.92903935"/>
    <n v="17.219343030000001"/>
    <n v="65204400.154985853"/>
    <n v="4.7188268390000001"/>
    <n v="3786695"/>
    <e v="#N/A"/>
    <e v="#N/A"/>
    <s v="2010-GE"/>
    <e v="#N/A"/>
    <e v="#N/A"/>
    <e v="#N/A"/>
  </r>
  <r>
    <s v="GE"/>
    <x v="3"/>
    <s v="Asia-2011"/>
    <s v="GE-2011"/>
    <s v="Rest of the World"/>
    <s v="Asia, Georgia"/>
    <s v="Georgia"/>
    <n v="0"/>
    <x v="11"/>
    <n v="33.268957520000001"/>
    <n v="16.87914692"/>
    <n v="23.218559249999998"/>
    <n v="16.87914692"/>
    <n v="63405519.535311721"/>
    <n v="4.8703906989999997"/>
    <n v="3756441"/>
    <e v="#N/A"/>
    <e v="#N/A"/>
    <s v="2011-GE"/>
    <e v="#N/A"/>
    <e v="#N/A"/>
    <e v="#N/A"/>
  </r>
  <r>
    <s v="GE"/>
    <x v="3"/>
    <s v="Asia-2012"/>
    <s v="GE-2012"/>
    <s v="Rest of the World"/>
    <s v="Asia, Georgia"/>
    <s v="Georgia"/>
    <n v="0"/>
    <x v="12"/>
    <n v="29.637930579999999"/>
    <n v="16.764885190000001"/>
    <n v="23.462551309999998"/>
    <n v="16.764885190000001"/>
    <n v="62514144.497976065"/>
    <n v="5.2972529059999998"/>
    <n v="3728874"/>
    <e v="#N/A"/>
    <e v="#N/A"/>
    <s v="2012-GE"/>
    <e v="#N/A"/>
    <e v="#N/A"/>
    <e v="#N/A"/>
  </r>
  <r>
    <s v="GE"/>
    <x v="3"/>
    <s v="Asia-2013"/>
    <s v="GE-2013"/>
    <s v="Rest of the World"/>
    <s v="Asia, Georgia"/>
    <s v="Georgia"/>
    <n v="0"/>
    <x v="13"/>
    <n v="25.3465907"/>
    <n v="15.5500145"/>
    <n v="22.45825091"/>
    <n v="15.5500145"/>
    <n v="57809791.306185998"/>
    <n v="5.7314773240000001"/>
    <n v="3717668"/>
    <e v="#N/A"/>
    <e v="#N/A"/>
    <s v="2013-GE"/>
    <e v="#N/A"/>
    <e v="#N/A"/>
    <e v="#N/A"/>
  </r>
  <r>
    <s v="GE"/>
    <x v="3"/>
    <s v="Asia-2014"/>
    <s v="GE-2014"/>
    <s v="Rest of the World"/>
    <s v="Asia, Georgia"/>
    <s v="Georgia"/>
    <n v="0"/>
    <x v="14"/>
    <n v="22.02475432"/>
    <n v="15.09976288"/>
    <n v="22.18307983"/>
    <n v="15.09976288"/>
    <n v="56162269.452552319"/>
    <n v="6.1188812959999996"/>
    <n v="3719414"/>
    <e v="#N/A"/>
    <e v="#N/A"/>
    <s v="2014-GE"/>
    <e v="#N/A"/>
    <e v="#N/A"/>
    <e v="#N/A"/>
  </r>
  <r>
    <s v="GE"/>
    <x v="3"/>
    <s v="Asia-2015"/>
    <s v="GE-2015"/>
    <s v="Rest of the World"/>
    <s v="Asia, Georgia"/>
    <s v="Georgia"/>
    <n v="0"/>
    <x v="15"/>
    <n v="19.973938499999999"/>
    <n v="13.4092924"/>
    <n v="20.65484215"/>
    <n v="13.4092924"/>
    <n v="49953315.154702403"/>
    <n v="6.1822951780000004"/>
    <n v="3725276"/>
    <e v="#N/A"/>
    <e v="#N/A"/>
    <s v="2015-GE"/>
    <e v="#N/A"/>
    <e v="#N/A"/>
    <e v="#N/A"/>
  </r>
  <r>
    <s v="GE"/>
    <x v="3"/>
    <s v="Asia-2016"/>
    <s v="GE-2016"/>
    <s v="Rest of the World"/>
    <s v="Asia, Georgia"/>
    <s v="Georgia"/>
    <n v="0"/>
    <x v="16"/>
    <n v="20.086101249999999"/>
    <n v="13.988403590000001"/>
    <n v="21.153245980000001"/>
    <n v="13.988403590000001"/>
    <n v="52141844.323742956"/>
    <n v="6.2393443919999996"/>
    <n v="3727505"/>
    <e v="#N/A"/>
    <e v="#N/A"/>
    <s v="2016-GE"/>
    <e v="#N/A"/>
    <e v="#N/A"/>
    <e v="#N/A"/>
  </r>
  <r>
    <s v="GE"/>
    <x v="3"/>
    <s v="Asia-2017"/>
    <s v="GE-2017"/>
    <s v="Rest of the World"/>
    <s v="Asia, Georgia"/>
    <s v="Georgia"/>
    <n v="0"/>
    <x v="17"/>
    <n v="20.111061840000001"/>
    <n v="14.829789659999999"/>
    <n v="22.312165329999999"/>
    <n v="14.829789659999999"/>
    <n v="55285515.171638638"/>
    <n v="6.3935785709999999"/>
    <n v="3728004"/>
    <e v="#N/A"/>
    <e v="#N/A"/>
    <s v="2017-GE"/>
    <e v="#N/A"/>
    <e v="#N/A"/>
    <e v="#N/A"/>
  </r>
  <r>
    <s v="GE"/>
    <x v="3"/>
    <s v="Asia-2018"/>
    <s v="GE-2018"/>
    <s v="Rest of the World"/>
    <s v="Asia, Georgia"/>
    <s v="Georgia"/>
    <n v="0"/>
    <x v="18"/>
    <n v="19.583200160000001"/>
    <n v="14.60649199"/>
    <n v="21.689157130000002"/>
    <n v="14.60649199"/>
    <n v="54431808.118842512"/>
    <n v="6.4370060540000003"/>
    <n v="3726549"/>
    <e v="#N/A"/>
    <e v="#N/A"/>
    <s v="2018-GE"/>
    <e v="#N/A"/>
    <e v="#N/A"/>
    <e v="#N/A"/>
  </r>
  <r>
    <s v="GE"/>
    <x v="3"/>
    <s v="Asia-2019"/>
    <s v="GE-2019"/>
    <s v="Rest of the World"/>
    <s v="Asia, Georgia"/>
    <s v="Georgia"/>
    <n v="0"/>
    <x v="19"/>
    <n v="18.47010783"/>
    <n v="13.75213624"/>
    <n v="21.03967673"/>
    <n v="13.75213624"/>
    <n v="51160160.906734645"/>
    <n v="6.4294427760000001"/>
    <n v="3720161"/>
    <e v="#N/A"/>
    <e v="#N/A"/>
    <s v="2019-GE"/>
    <e v="#N/A"/>
    <e v="#N/A"/>
    <e v="#N/A"/>
  </r>
  <r>
    <s v="GE"/>
    <x v="3"/>
    <s v="Asia-2020"/>
    <s v="GE-2020"/>
    <s v="Rest of the World"/>
    <s v="Asia, Georgia"/>
    <s v="Georgia"/>
    <n v="0"/>
    <x v="20"/>
    <n v="21.362895640000001"/>
    <n v="14.023663819999999"/>
    <n v="21.008847100000001"/>
    <n v="14.023663819999999"/>
    <n v="52083887.427479997"/>
    <n v="6.0310122679999996"/>
    <n v="3714000"/>
    <e v="#N/A"/>
    <e v="#N/A"/>
    <s v="2020-GE"/>
    <e v="#N/A"/>
    <e v="#N/A"/>
    <e v="#N/A"/>
  </r>
  <r>
    <s v="GE"/>
    <x v="3"/>
    <s v="Asia-2021"/>
    <s v="GE-2021"/>
    <s v="Rest of the World"/>
    <s v="Asia, Georgia"/>
    <s v="Georgia"/>
    <n v="0"/>
    <x v="21"/>
    <n v="21.362895640000001"/>
    <n v="14.023663819999999"/>
    <n v="21.008847100000001"/>
    <n v="14.023663819999999"/>
    <n v="52083887.427479997"/>
    <n v="6.0310122679999996"/>
    <n v="3714000"/>
    <e v="#N/A"/>
    <e v="#N/A"/>
    <s v="2020-GE"/>
    <e v="#N/A"/>
    <e v="#N/A"/>
    <e v="#N/A"/>
  </r>
  <r>
    <s v="DE"/>
    <x v="0"/>
    <s v="Europe-2000"/>
    <s v="DE-2000"/>
    <s v="EU27"/>
    <s v="Europe, Germany"/>
    <s v="Germany"/>
    <n v="0"/>
    <x v="0"/>
    <n v="0.24933054700000001"/>
    <n v="7.7437114280000001"/>
    <n v="14.49553293"/>
    <n v="14.49553293"/>
    <n v="1191699621.4389584"/>
    <n v="47.993545529999999"/>
    <n v="82211508"/>
    <n v="15.945086222999999"/>
    <n v="14.49553293"/>
    <s v="2000-DE"/>
    <n v="10"/>
    <n v="11"/>
    <n v="10"/>
  </r>
  <r>
    <s v="DE"/>
    <x v="0"/>
    <s v="Europe-2001"/>
    <s v="DE-2001"/>
    <s v="EU27"/>
    <s v="Europe, Germany"/>
    <s v="Germany"/>
    <n v="0"/>
    <x v="1"/>
    <n v="0"/>
    <n v="8.2487975450000004"/>
    <n v="14.480914220000001"/>
    <n v="14.480914220000001"/>
    <n v="1192502199.9484336"/>
    <n v="47.103156949999999"/>
    <n v="82349925"/>
    <n v="14.480914220000001"/>
    <n v="13.164467472727273"/>
    <s v="2001-DE"/>
    <n v="11"/>
    <n v="11"/>
    <n v="10"/>
  </r>
  <r>
    <s v="DE"/>
    <x v="0"/>
    <s v="Europe-2002"/>
    <s v="DE-2002"/>
    <s v="EU27"/>
    <s v="Europe, Germany"/>
    <s v="Germany"/>
    <n v="0"/>
    <x v="2"/>
    <n v="0"/>
    <n v="7.9940961709999998"/>
    <n v="14.483733490000001"/>
    <n v="14.483733490000001"/>
    <n v="1194741377.5711975"/>
    <n v="47.920473450000003"/>
    <n v="82488495"/>
    <n v="14.483733489999999"/>
    <n v="13.167030445454545"/>
    <s v="2002-DE"/>
    <n v="11"/>
    <n v="11"/>
    <n v="10"/>
  </r>
  <r>
    <s v="DE"/>
    <x v="0"/>
    <s v="Europe-2003"/>
    <s v="DE-2003"/>
    <s v="EU27"/>
    <s v="Europe, Germany"/>
    <s v="Germany"/>
    <n v="0"/>
    <x v="3"/>
    <n v="0.22819638"/>
    <n v="8.2483435709999995"/>
    <n v="14.99017055"/>
    <n v="14.99017055"/>
    <n v="1237201374.4437168"/>
    <n v="47.779808709999998"/>
    <n v="82534176"/>
    <n v="15.850262302868854"/>
    <n v="14.007208546721314"/>
    <s v="2003-DE"/>
    <n v="12.2"/>
    <n v="12.9"/>
    <n v="11.4"/>
  </r>
  <r>
    <s v="DE"/>
    <x v="0"/>
    <s v="Europe-2004"/>
    <s v="DE-2004"/>
    <s v="EU27"/>
    <s v="Europe, Germany"/>
    <s v="Germany"/>
    <n v="0"/>
    <x v="4"/>
    <n v="0.20847782500000001"/>
    <n v="8.4712861949999994"/>
    <n v="14.72619079"/>
    <n v="14.72619079"/>
    <n v="1215150188.0372455"/>
    <n v="47.98332534"/>
    <n v="82516260"/>
    <n v="15.571136163196721"/>
    <n v="13.760538934918035"/>
    <s v="2004-DE"/>
    <n v="12.2"/>
    <n v="12.9"/>
    <n v="11.4"/>
  </r>
  <r>
    <s v="DE"/>
    <x v="0"/>
    <s v="Europe-2005"/>
    <s v="DE-2005"/>
    <s v="EU27"/>
    <s v="Europe, Germany"/>
    <s v="Germany"/>
    <n v="0"/>
    <x v="5"/>
    <n v="0"/>
    <n v="8.7496903719999999"/>
    <n v="15.742363510000001"/>
    <n v="15.742363510000001"/>
    <n v="1298263619.5835912"/>
    <n v="47.454557579999999"/>
    <n v="82469422"/>
    <n v="16.645613875327872"/>
    <n v="14.710077378196724"/>
    <s v="2005-DE"/>
    <n v="12.2"/>
    <n v="12.9"/>
    <n v="11.4"/>
  </r>
  <r>
    <s v="DE"/>
    <x v="0"/>
    <s v="Europe-2006"/>
    <s v="DE-2006"/>
    <s v="EU27"/>
    <s v="Europe, Germany"/>
    <s v="Germany"/>
    <n v="0"/>
    <x v="6"/>
    <n v="0"/>
    <n v="8.7467941309999997"/>
    <n v="15.24752576"/>
    <n v="15.24752576"/>
    <n v="1256037058.6398778"/>
    <n v="48.08594678"/>
    <n v="82376451"/>
    <n v="15.8574267904"/>
    <n v="14.759604935679999"/>
    <s v="2006-DE"/>
    <n v="12.5"/>
    <n v="13"/>
    <n v="12.1"/>
  </r>
  <r>
    <s v="DE"/>
    <x v="0"/>
    <s v="Europe-2007"/>
    <s v="DE-2007"/>
    <s v="EU27"/>
    <s v="Europe, Germany"/>
    <s v="Germany"/>
    <n v="0"/>
    <x v="7"/>
    <n v="0"/>
    <n v="8.249359965"/>
    <n v="15.487293899999999"/>
    <n v="15.487293899999999"/>
    <n v="1274083481.2507308"/>
    <n v="48.510043920000001"/>
    <n v="82266372"/>
    <n v="16.608084905921054"/>
    <n v="14.366502894078947"/>
    <s v="2007-DE"/>
    <n v="15.2"/>
    <n v="16.3"/>
    <n v="14.1"/>
  </r>
  <r>
    <s v="DE"/>
    <x v="0"/>
    <s v="Europe-2008"/>
    <s v="DE-2008"/>
    <s v="EU27"/>
    <s v="Europe, Germany"/>
    <s v="Germany"/>
    <n v="0"/>
    <x v="8"/>
    <n v="0.247169573"/>
    <n v="8.4928721459999998"/>
    <n v="14.741777259999999"/>
    <n v="14.741777259999999"/>
    <n v="1210448760.7709942"/>
    <n v="48.47092524"/>
    <n v="82110097"/>
    <n v="15.711631027105263"/>
    <n v="13.771923492894738"/>
    <s v="2008-DE"/>
    <n v="15.2"/>
    <n v="16.2"/>
    <n v="14.2"/>
  </r>
  <r>
    <s v="DE"/>
    <x v="0"/>
    <s v="Europe-2009"/>
    <s v="DE-2009"/>
    <s v="EU27"/>
    <s v="Europe, Germany"/>
    <s v="Germany"/>
    <n v="0"/>
    <x v="9"/>
    <n v="0"/>
    <n v="9.2496561590000006"/>
    <n v="15.493537590000001"/>
    <n v="15.493537590000001"/>
    <n v="1268956472.2122202"/>
    <n v="49.221597260000003"/>
    <n v="81902307"/>
    <n v="16.293204046258065"/>
    <n v="14.693871133741936"/>
    <s v="2009-DE"/>
    <n v="15.5"/>
    <n v="16.3"/>
    <n v="14.7"/>
  </r>
  <r>
    <s v="DE"/>
    <x v="0"/>
    <s v="Europe-2010"/>
    <s v="DE-2010"/>
    <s v="EU27"/>
    <s v="Europe, Germany"/>
    <s v="Germany"/>
    <n v="0"/>
    <x v="10"/>
    <n v="0.249806007"/>
    <n v="9.2303417010000004"/>
    <n v="15.997603570000001"/>
    <n v="15.997603570000001"/>
    <n v="1308234907.3116403"/>
    <n v="49.724782830000002"/>
    <n v="81776930"/>
    <n v="16.817993496666666"/>
    <n v="15.279762384166668"/>
    <s v="2010-DE"/>
    <n v="15.6"/>
    <n v="16.399999999999999"/>
    <n v="14.9"/>
  </r>
  <r>
    <s v="DE"/>
    <x v="0"/>
    <s v="Europe-2011"/>
    <s v="DE-2011"/>
    <s v="EU27"/>
    <s v="Europe, Germany"/>
    <s v="Germany"/>
    <n v="0"/>
    <x v="11"/>
    <n v="0"/>
    <n v="8.9991863690000002"/>
    <n v="15.499535939999999"/>
    <n v="15.499535939999999"/>
    <n v="1244224984.0913889"/>
    <n v="49.432522140000003"/>
    <n v="80274983"/>
    <n v="16.48051922734177"/>
    <n v="14.616650981392404"/>
    <s v="2011-DE"/>
    <n v="15.8"/>
    <n v="16.8"/>
    <n v="14.9"/>
  </r>
  <r>
    <s v="DE"/>
    <x v="0"/>
    <s v="Europe-2012"/>
    <s v="DE-2012"/>
    <s v="EU27"/>
    <s v="Europe, Germany"/>
    <s v="Germany"/>
    <n v="0"/>
    <x v="12"/>
    <n v="0"/>
    <n v="9.7460876639999992"/>
    <n v="16.244745229999999"/>
    <n v="16.244745229999999"/>
    <n v="1306497004.5480742"/>
    <n v="49.328672429999997"/>
    <n v="80425823"/>
    <n v="17.35463465565217"/>
    <n v="15.033956765652173"/>
    <s v="2012-DE"/>
    <n v="16.100000000000001"/>
    <n v="17.2"/>
    <n v="14.9"/>
  </r>
  <r>
    <s v="DE"/>
    <x v="0"/>
    <s v="Europe-2013"/>
    <s v="DE-2013"/>
    <s v="EU27"/>
    <s v="Europe, Germany"/>
    <s v="Germany"/>
    <n v="0"/>
    <x v="13"/>
    <n v="0"/>
    <n v="9.7496426379999992"/>
    <n v="16.749370809999998"/>
    <n v="16.749370809999998"/>
    <n v="1350763142.34179"/>
    <n v="49.895247660000003"/>
    <n v="80645605"/>
    <n v="17.893737759751549"/>
    <n v="15.605003860248445"/>
    <s v="2013-DE"/>
    <n v="16.100000000000001"/>
    <n v="17.2"/>
    <n v="15"/>
  </r>
  <r>
    <s v="DE"/>
    <x v="0"/>
    <s v="Europe-2014"/>
    <s v="DE-2014"/>
    <s v="EU27"/>
    <s v="Europe, Germany"/>
    <s v="Germany"/>
    <n v="0"/>
    <x v="14"/>
    <n v="0.24989782899999999"/>
    <n v="10.47791619"/>
    <n v="16.49810446"/>
    <n v="16.49810446"/>
    <n v="1336057744.4319501"/>
    <n v="49.980107670000002"/>
    <n v="80982500"/>
    <n v="17.18964177269461"/>
    <n v="15.707776102634732"/>
    <s v="2014-DE"/>
    <n v="16.7"/>
    <n v="17.399999999999999"/>
    <n v="15.9"/>
  </r>
  <r>
    <s v="DE"/>
    <x v="0"/>
    <s v="Europe-2015"/>
    <s v="DE-2015"/>
    <s v="EU27"/>
    <s v="Europe, Germany"/>
    <s v="Germany"/>
    <n v="0"/>
    <x v="15"/>
    <n v="0"/>
    <n v="10.499498239999999"/>
    <n v="16.99845492"/>
    <n v="16.99845492"/>
    <n v="1388546174.6510761"/>
    <n v="51.582031919999999"/>
    <n v="81686611"/>
    <n v="17.710965006467063"/>
    <n v="16.184157678323352"/>
    <s v="2015-DE"/>
    <n v="16.7"/>
    <n v="17.399999999999999"/>
    <n v="15.9"/>
  </r>
  <r>
    <s v="DE"/>
    <x v="0"/>
    <s v="Europe-2016"/>
    <s v="DE-2016"/>
    <s v="EU27"/>
    <s v="Europe, Germany"/>
    <s v="Germany"/>
    <n v="0"/>
    <x v="16"/>
    <n v="0"/>
    <n v="10.99622669"/>
    <n v="17.746784040000001"/>
    <n v="17.746784040000001"/>
    <n v="1461424044.724443"/>
    <n v="53.04346907"/>
    <n v="82348669"/>
    <n v="19.145015509818183"/>
    <n v="16.34855257018182"/>
    <s v="2016-DE"/>
    <n v="16.5"/>
    <n v="17.8"/>
    <n v="15.2"/>
  </r>
  <r>
    <s v="DE"/>
    <x v="0"/>
    <s v="Europe-2017"/>
    <s v="DE-2017"/>
    <s v="EU27"/>
    <s v="Europe, Germany"/>
    <s v="Germany"/>
    <n v="0"/>
    <x v="17"/>
    <n v="0.23355321900000001"/>
    <n v="10.74152761"/>
    <n v="16.997588520000001"/>
    <n v="16.997588520000001"/>
    <n v="1404969708.2928171"/>
    <n v="53.488078420000001"/>
    <n v="82657002"/>
    <n v="18.053339359751554"/>
    <n v="15.836262596273292"/>
    <s v="2017-DE"/>
    <n v="16.100000000000001"/>
    <n v="17.100000000000001"/>
    <n v="15"/>
  </r>
  <r>
    <s v="DE"/>
    <x v="0"/>
    <s v="Europe-2018"/>
    <s v="DE-2018"/>
    <s v="EU27"/>
    <s v="Europe, Germany"/>
    <s v="Germany"/>
    <n v="0"/>
    <x v="18"/>
    <n v="0.24972662400000001"/>
    <n v="10.48234791"/>
    <n v="16.9999775"/>
    <n v="16.9999775"/>
    <n v="1409396428.619905"/>
    <n v="54.82459034"/>
    <n v="82905782"/>
    <n v="17.849976375000001"/>
    <n v="16.149978624999999"/>
    <s v="2018-DE"/>
    <n v="16"/>
    <n v="16.8"/>
    <n v="15.2"/>
  </r>
  <r>
    <s v="DE"/>
    <x v="0"/>
    <s v="Europe-2019"/>
    <s v="DE-2019"/>
    <s v="EU27"/>
    <s v="Europe, Germany"/>
    <s v="Germany"/>
    <n v="0"/>
    <x v="19"/>
    <n v="0.24972662400000001"/>
    <n v="10.48234791"/>
    <n v="16.9999775"/>
    <n v="16.9999775"/>
    <n v="1409396428.619905"/>
    <n v="54.82459034"/>
    <n v="82905782"/>
    <n v="17.849976375000001"/>
    <n v="16.149978624999999"/>
    <s v="2018-DE"/>
    <n v="16"/>
    <n v="16.8"/>
    <n v="15.2"/>
  </r>
  <r>
    <s v="DE"/>
    <x v="0"/>
    <s v="Europe-2020"/>
    <s v="DE-2020"/>
    <s v="EU27"/>
    <s v="Europe, Germany"/>
    <s v="Germany"/>
    <n v="0"/>
    <x v="20"/>
    <n v="0.24972662400000001"/>
    <n v="10.48234791"/>
    <n v="16.9999775"/>
    <n v="16.9999775"/>
    <n v="1409396428.619905"/>
    <n v="54.82459034"/>
    <n v="82905782"/>
    <n v="17.849976375000001"/>
    <n v="16.149978624999999"/>
    <s v="2018-DE"/>
    <n v="16"/>
    <n v="16.8"/>
    <n v="15.2"/>
  </r>
  <r>
    <s v="DE"/>
    <x v="0"/>
    <s v="Europe-2021"/>
    <s v="DE-2021"/>
    <s v="EU27"/>
    <s v="Europe, Germany"/>
    <s v="Germany"/>
    <n v="0"/>
    <x v="21"/>
    <n v="0.24972662400000001"/>
    <n v="10.48234791"/>
    <n v="16.9999775"/>
    <n v="16.9999775"/>
    <n v="1409396428.619905"/>
    <n v="54.82459034"/>
    <n v="82905782"/>
    <n v="17.849976375000001"/>
    <n v="16.149978624999999"/>
    <s v="2018-DE"/>
    <n v="16"/>
    <n v="16.8"/>
    <n v="15.2"/>
  </r>
  <r>
    <s v="GH"/>
    <x v="1"/>
    <s v="Africa-2000"/>
    <s v="GH-2000"/>
    <s v="Rest of the World"/>
    <s v="Africa, Ghana"/>
    <s v="Ghana"/>
    <n v="0"/>
    <x v="0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1"/>
    <s v="GH-2001"/>
    <s v="Rest of the World"/>
    <s v="Africa, Ghana"/>
    <s v="Ghana"/>
    <n v="0"/>
    <x v="1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2"/>
    <s v="GH-2002"/>
    <s v="Rest of the World"/>
    <s v="Africa, Ghana"/>
    <s v="Ghana"/>
    <n v="0"/>
    <x v="2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3"/>
    <s v="GH-2003"/>
    <s v="Rest of the World"/>
    <s v="Africa, Ghana"/>
    <s v="Ghana"/>
    <n v="0"/>
    <x v="3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4"/>
    <s v="GH-2004"/>
    <s v="Rest of the World"/>
    <s v="Africa, Ghana"/>
    <s v="Ghana"/>
    <n v="0"/>
    <x v="4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5"/>
    <s v="GH-2005"/>
    <s v="Rest of the World"/>
    <s v="Africa, Ghana"/>
    <s v="Ghana"/>
    <n v="0"/>
    <x v="5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6"/>
    <s v="GH-2006"/>
    <s v="Rest of the World"/>
    <s v="Africa, Ghana"/>
    <s v="Ghana"/>
    <n v="0"/>
    <x v="6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7"/>
    <s v="GH-2007"/>
    <s v="Rest of the World"/>
    <s v="Africa, Ghana"/>
    <s v="Ghana"/>
    <n v="0"/>
    <x v="7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8"/>
    <s v="GH-2008"/>
    <s v="Rest of the World"/>
    <s v="Africa, Ghana"/>
    <s v="Ghana"/>
    <n v="0"/>
    <x v="8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09"/>
    <s v="GH-2009"/>
    <s v="Rest of the World"/>
    <s v="Africa, Ghana"/>
    <s v="Ghana"/>
    <n v="0"/>
    <x v="9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10"/>
    <s v="GH-2010"/>
    <s v="Rest of the World"/>
    <s v="Africa, Ghana"/>
    <s v="Ghana"/>
    <n v="0"/>
    <x v="10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11"/>
    <s v="GH-2011"/>
    <s v="Rest of the World"/>
    <s v="Africa, Ghana"/>
    <s v="Ghana"/>
    <n v="0"/>
    <x v="11"/>
    <n v="70.164998299999993"/>
    <n v="18.118741669999999"/>
    <n v="24.82543798"/>
    <n v="18.118741669999999"/>
    <n v="395253971.73398215"/>
    <n v="2.4731852829999998"/>
    <n v="21814648"/>
    <e v="#N/A"/>
    <e v="#N/A"/>
    <s v="2005-GH"/>
    <e v="#N/A"/>
    <e v="#N/A"/>
    <e v="#N/A"/>
  </r>
  <r>
    <s v="GH"/>
    <x v="1"/>
    <s v="Africa-2012"/>
    <s v="GH-2012"/>
    <s v="Rest of the World"/>
    <s v="Africa, Ghana"/>
    <s v="Ghana"/>
    <n v="0"/>
    <x v="12"/>
    <n v="51.919465359999997"/>
    <n v="18.039839449999999"/>
    <n v="25.046382170000001"/>
    <n v="18.039839449999999"/>
    <n v="468971856.42931026"/>
    <n v="3.5218295140000002"/>
    <n v="25996454"/>
    <e v="#N/A"/>
    <e v="#N/A"/>
    <s v="2012-GH"/>
    <e v="#N/A"/>
    <e v="#N/A"/>
    <e v="#N/A"/>
  </r>
  <r>
    <s v="GH"/>
    <x v="1"/>
    <s v="Africa-2013"/>
    <s v="GH-2013"/>
    <s v="Rest of the World"/>
    <s v="Africa, Ghana"/>
    <s v="Ghana"/>
    <n v="0"/>
    <x v="13"/>
    <n v="51.919465359999997"/>
    <n v="18.039839449999999"/>
    <n v="25.046382170000001"/>
    <n v="18.039839449999999"/>
    <n v="468971856.42931026"/>
    <n v="3.5218295140000002"/>
    <n v="25996454"/>
    <e v="#N/A"/>
    <e v="#N/A"/>
    <s v="2012-GH"/>
    <e v="#N/A"/>
    <e v="#N/A"/>
    <e v="#N/A"/>
  </r>
  <r>
    <s v="GH"/>
    <x v="1"/>
    <s v="Africa-2014"/>
    <s v="GH-2014"/>
    <s v="Rest of the World"/>
    <s v="Africa, Ghana"/>
    <s v="Ghana"/>
    <n v="0"/>
    <x v="14"/>
    <n v="51.919465359999997"/>
    <n v="18.039839449999999"/>
    <n v="25.046382170000001"/>
    <n v="18.039839449999999"/>
    <n v="468971856.42931026"/>
    <n v="3.5218295140000002"/>
    <n v="25996454"/>
    <e v="#N/A"/>
    <e v="#N/A"/>
    <s v="2012-GH"/>
    <e v="#N/A"/>
    <e v="#N/A"/>
    <e v="#N/A"/>
  </r>
  <r>
    <s v="GH"/>
    <x v="1"/>
    <s v="Africa-2015"/>
    <s v="GH-2015"/>
    <s v="Rest of the World"/>
    <s v="Africa, Ghana"/>
    <s v="Ghana"/>
    <n v="0"/>
    <x v="15"/>
    <n v="51.919465359999997"/>
    <n v="18.039839449999999"/>
    <n v="25.046382170000001"/>
    <n v="18.039839449999999"/>
    <n v="468971856.42931026"/>
    <n v="3.5218295140000002"/>
    <n v="25996454"/>
    <e v="#N/A"/>
    <e v="#N/A"/>
    <s v="2012-GH"/>
    <e v="#N/A"/>
    <e v="#N/A"/>
    <e v="#N/A"/>
  </r>
  <r>
    <s v="GH"/>
    <x v="1"/>
    <s v="Africa-2016"/>
    <s v="GH-2016"/>
    <s v="Rest of the World"/>
    <s v="Africa, Ghana"/>
    <s v="Ghana"/>
    <n v="0"/>
    <x v="16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17"/>
    <s v="GH-2017"/>
    <s v="Rest of the World"/>
    <s v="Africa, Ghana"/>
    <s v="Ghana"/>
    <n v="0"/>
    <x v="17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18"/>
    <s v="GH-2018"/>
    <s v="Rest of the World"/>
    <s v="Africa, Ghana"/>
    <s v="Ghana"/>
    <n v="0"/>
    <x v="18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19"/>
    <s v="GH-2019"/>
    <s v="Rest of the World"/>
    <s v="Africa, Ghana"/>
    <s v="Ghana"/>
    <n v="0"/>
    <x v="19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20"/>
    <s v="GH-2020"/>
    <s v="Rest of the World"/>
    <s v="Africa, Ghana"/>
    <s v="Ghana"/>
    <n v="0"/>
    <x v="20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H"/>
    <x v="1"/>
    <s v="Africa-2021"/>
    <s v="GH-2021"/>
    <s v="Rest of the World"/>
    <s v="Africa, Ghana"/>
    <s v="Ghana"/>
    <n v="0"/>
    <x v="21"/>
    <n v="48.893085290000002"/>
    <n v="20.634227289999998"/>
    <n v="26.70569669"/>
    <n v="20.634227289999998"/>
    <n v="587702968.05973363"/>
    <n v="3.7327868479999999"/>
    <n v="28481947"/>
    <e v="#N/A"/>
    <e v="#N/A"/>
    <s v="2016-GH"/>
    <e v="#N/A"/>
    <e v="#N/A"/>
    <e v="#N/A"/>
  </r>
  <r>
    <s v="GR"/>
    <x v="0"/>
    <s v="Europe-2000"/>
    <s v="GR-2000"/>
    <s v="EU27"/>
    <s v="Europe, Greece"/>
    <s v="Greece"/>
    <n v="0"/>
    <x v="0"/>
    <n v="0.97251372999999997"/>
    <n v="15.216055430000001"/>
    <n v="22.224473580000002"/>
    <n v="22.224473580000002"/>
    <n v="240153394.40655264"/>
    <n v="26.624100110000001"/>
    <n v="10805808"/>
    <e v="#N/A"/>
    <e v="#N/A"/>
    <s v="2000-GR"/>
    <e v="#N/A"/>
    <e v="#N/A"/>
    <e v="#N/A"/>
  </r>
  <r>
    <s v="GR"/>
    <x v="0"/>
    <s v="Europe-2001"/>
    <s v="GR-2001"/>
    <s v="EU27"/>
    <s v="Europe, Greece"/>
    <s v="Greece"/>
    <n v="0"/>
    <x v="1"/>
    <n v="0.66302081400000001"/>
    <n v="13.36351983"/>
    <n v="20.37074982"/>
    <n v="20.37074982"/>
    <n v="222612979.98544741"/>
    <n v="31.055800550000001"/>
    <n v="10928070"/>
    <e v="#N/A"/>
    <e v="#N/A"/>
    <s v="2003-GR"/>
    <e v="#N/A"/>
    <e v="#N/A"/>
    <e v="#N/A"/>
  </r>
  <r>
    <s v="GR"/>
    <x v="0"/>
    <s v="Europe-2002"/>
    <s v="GR-2002"/>
    <s v="EU27"/>
    <s v="Europe, Greece"/>
    <s v="Greece"/>
    <n v="0"/>
    <x v="2"/>
    <n v="0.66302081400000001"/>
    <n v="13.36351983"/>
    <n v="20.37074982"/>
    <n v="20.37074982"/>
    <n v="222612979.98544741"/>
    <n v="31.055800550000001"/>
    <n v="10928070"/>
    <e v="#N/A"/>
    <e v="#N/A"/>
    <s v="2003-GR"/>
    <e v="#N/A"/>
    <e v="#N/A"/>
    <e v="#N/A"/>
  </r>
  <r>
    <s v="GR"/>
    <x v="0"/>
    <s v="Europe-2003"/>
    <s v="GR-2003"/>
    <s v="EU27"/>
    <s v="Europe, Greece"/>
    <s v="Greece"/>
    <n v="0"/>
    <x v="3"/>
    <n v="0.66302081400000001"/>
    <n v="13.36351983"/>
    <n v="20.37074982"/>
    <n v="20.37074982"/>
    <n v="222612979.98544741"/>
    <n v="31.055800550000001"/>
    <n v="10928070"/>
    <e v="#N/A"/>
    <e v="#N/A"/>
    <s v="2003-GR"/>
    <e v="#N/A"/>
    <e v="#N/A"/>
    <e v="#N/A"/>
  </r>
  <r>
    <s v="GR"/>
    <x v="0"/>
    <s v="Europe-2004"/>
    <s v="GR-2004"/>
    <s v="EU27"/>
    <s v="Europe, Greece"/>
    <s v="Greece"/>
    <n v="0"/>
    <x v="4"/>
    <n v="1.0197684659999999"/>
    <n v="13.52050086"/>
    <n v="20.2626934"/>
    <n v="20.2626934"/>
    <n v="221980663.23676941"/>
    <n v="32.269214890000001"/>
    <n v="10955141"/>
    <e v="#N/A"/>
    <e v="#N/A"/>
    <s v="2004-GR"/>
    <e v="#N/A"/>
    <e v="#N/A"/>
    <e v="#N/A"/>
  </r>
  <r>
    <s v="GR"/>
    <x v="0"/>
    <s v="Europe-2005"/>
    <s v="GR-2005"/>
    <s v="EU27"/>
    <s v="Europe, Greece"/>
    <s v="Greece"/>
    <n v="0"/>
    <x v="5"/>
    <n v="0.53434374799999995"/>
    <n v="14.12854647"/>
    <n v="20.164642220000001"/>
    <n v="20.164642220000001"/>
    <n v="221555255.7687971"/>
    <n v="32.114089159999999"/>
    <n v="10987314"/>
    <e v="#N/A"/>
    <e v="#N/A"/>
    <s v="2005-GR"/>
    <e v="#N/A"/>
    <e v="#N/A"/>
    <e v="#N/A"/>
  </r>
  <r>
    <s v="GR"/>
    <x v="0"/>
    <s v="Europe-2006"/>
    <s v="GR-2006"/>
    <s v="EU27"/>
    <s v="Europe, Greece"/>
    <s v="Greece"/>
    <n v="0"/>
    <x v="6"/>
    <n v="0.89327843500000004"/>
    <n v="14.47958717"/>
    <n v="21.82918755"/>
    <n v="21.82918755"/>
    <n v="240565548.96689311"/>
    <n v="32.512052799999999"/>
    <n v="11020362"/>
    <e v="#N/A"/>
    <e v="#N/A"/>
    <s v="2006-GR"/>
    <e v="#N/A"/>
    <e v="#N/A"/>
    <e v="#N/A"/>
  </r>
  <r>
    <s v="GR"/>
    <x v="0"/>
    <s v="Europe-2007"/>
    <s v="GR-2007"/>
    <s v="EU27"/>
    <s v="Europe, Greece"/>
    <s v="Greece"/>
    <n v="0"/>
    <x v="7"/>
    <n v="0.748175586"/>
    <n v="13.59645561"/>
    <n v="20.662197280000001"/>
    <n v="20.662197280000001"/>
    <n v="228285728.76875344"/>
    <n v="34.021635000000003"/>
    <n v="11048473"/>
    <e v="#N/A"/>
    <e v="#N/A"/>
    <s v="2007-GR"/>
    <e v="#N/A"/>
    <e v="#N/A"/>
    <e v="#N/A"/>
  </r>
  <r>
    <s v="GR"/>
    <x v="0"/>
    <s v="Europe-2008"/>
    <s v="GR-2008"/>
    <s v="EU27"/>
    <s v="Europe, Greece"/>
    <s v="Greece"/>
    <n v="0"/>
    <x v="8"/>
    <n v="0.54068310600000002"/>
    <n v="12.95474134"/>
    <n v="19.520300169999999"/>
    <n v="19.520300169999999"/>
    <n v="216242781.55553296"/>
    <n v="34.429669580000002"/>
    <n v="11077841"/>
    <e v="#N/A"/>
    <e v="#N/A"/>
    <s v="2008-GR"/>
    <e v="#N/A"/>
    <e v="#N/A"/>
    <e v="#N/A"/>
  </r>
  <r>
    <s v="GR"/>
    <x v="0"/>
    <s v="Europe-2009"/>
    <s v="GR-2009"/>
    <s v="EU27"/>
    <s v="Europe, Greece"/>
    <s v="Greece"/>
    <n v="0"/>
    <x v="9"/>
    <n v="0.67202111200000003"/>
    <n v="13.21277892"/>
    <n v="19.942695839999999"/>
    <n v="19.942695839999999"/>
    <n v="221503861.72070926"/>
    <n v="35.20678522"/>
    <n v="11107017"/>
    <e v="#N/A"/>
    <e v="#N/A"/>
    <s v="2009-GR"/>
    <e v="#N/A"/>
    <e v="#N/A"/>
    <e v="#N/A"/>
  </r>
  <r>
    <s v="GR"/>
    <x v="0"/>
    <s v="Europe-2010"/>
    <s v="GR-2010"/>
    <s v="EU27"/>
    <s v="Europe, Greece"/>
    <s v="Greece"/>
    <n v="0"/>
    <x v="10"/>
    <n v="1.3108580620000001"/>
    <n v="14.53539657"/>
    <n v="21.62805955"/>
    <n v="21.62805955"/>
    <n v="240533025.42385656"/>
    <n v="30.59839814"/>
    <n v="11121341"/>
    <e v="#N/A"/>
    <e v="#N/A"/>
    <s v="2010-GR"/>
    <e v="#N/A"/>
    <e v="#N/A"/>
    <e v="#N/A"/>
  </r>
  <r>
    <s v="GR"/>
    <x v="0"/>
    <s v="Europe-2011"/>
    <s v="GR-2011"/>
    <s v="EU27"/>
    <s v="Europe, Greece"/>
    <s v="Greece"/>
    <n v="0"/>
    <x v="11"/>
    <n v="2.002854047"/>
    <n v="16.343677249999999"/>
    <n v="23.418371"/>
    <n v="23.418371"/>
    <n v="260058644.69952899"/>
    <n v="25.85024228"/>
    <n v="11104899"/>
    <e v="#N/A"/>
    <e v="#N/A"/>
    <s v="2011-GR"/>
    <e v="#N/A"/>
    <e v="#N/A"/>
    <e v="#N/A"/>
  </r>
  <r>
    <s v="GR"/>
    <x v="0"/>
    <s v="Europe-2012"/>
    <s v="GR-2012"/>
    <s v="EU27"/>
    <s v="Europe, Greece"/>
    <s v="Greece"/>
    <n v="0"/>
    <x v="12"/>
    <n v="2.830258422"/>
    <n v="17.53235565"/>
    <n v="24.380202199999999"/>
    <n v="24.380202199999999"/>
    <n v="269279601.48122418"/>
    <n v="22.1589785"/>
    <n v="11045011"/>
    <e v="#N/A"/>
    <e v="#N/A"/>
    <s v="2012-GR"/>
    <e v="#N/A"/>
    <e v="#N/A"/>
    <e v="#N/A"/>
  </r>
  <r>
    <s v="GR"/>
    <x v="0"/>
    <s v="Europe-2013"/>
    <s v="GR-2013"/>
    <s v="EU27"/>
    <s v="Europe, Greece"/>
    <s v="Greece"/>
    <n v="0"/>
    <x v="13"/>
    <n v="2.6470711169999999"/>
    <n v="17.1804861"/>
    <n v="23.870959060000001"/>
    <n v="23.870959060000001"/>
    <n v="261750102.86526167"/>
    <n v="20.86046713"/>
    <n v="10965211"/>
    <e v="#N/A"/>
    <e v="#N/A"/>
    <s v="2013-GR"/>
    <e v="#N/A"/>
    <e v="#N/A"/>
    <e v="#N/A"/>
  </r>
  <r>
    <s v="GR"/>
    <x v="0"/>
    <s v="Europe-2014"/>
    <s v="GR-2014"/>
    <s v="EU27"/>
    <s v="Europe, Greece"/>
    <s v="Greece"/>
    <n v="0"/>
    <x v="14"/>
    <n v="2.9114707989999999"/>
    <n v="16.7196286"/>
    <n v="23.200188430000001"/>
    <n v="23.200188430000001"/>
    <n v="252706034.0573816"/>
    <n v="20.845206019999999"/>
    <n v="10892413"/>
    <e v="#N/A"/>
    <e v="#N/A"/>
    <s v="2014-GR"/>
    <e v="#N/A"/>
    <e v="#N/A"/>
    <e v="#N/A"/>
  </r>
  <r>
    <s v="GR"/>
    <x v="0"/>
    <s v="Europe-2015"/>
    <s v="GR-2015"/>
    <s v="EU27"/>
    <s v="Europe, Greece"/>
    <s v="Greece"/>
    <n v="0"/>
    <x v="15"/>
    <n v="2.807396545"/>
    <n v="17.450641109999999"/>
    <n v="23.582623949999999"/>
    <n v="23.582623949999999"/>
    <n v="255184814.59594783"/>
    <n v="21.11428652"/>
    <n v="10820883"/>
    <e v="#N/A"/>
    <e v="#N/A"/>
    <s v="2015-GR"/>
    <e v="#N/A"/>
    <e v="#N/A"/>
    <e v="#N/A"/>
  </r>
  <r>
    <s v="GR"/>
    <x v="0"/>
    <s v="Europe-2016"/>
    <s v="GR-2016"/>
    <s v="EU27"/>
    <s v="Europe, Greece"/>
    <s v="Greece"/>
    <n v="0"/>
    <x v="16"/>
    <n v="2.0379814139999999"/>
    <n v="16.23354604"/>
    <n v="22.217462879999999"/>
    <n v="22.217462879999999"/>
    <n v="239414735.68845648"/>
    <n v="21.675862250000002"/>
    <n v="10775971"/>
    <e v="#N/A"/>
    <e v="#N/A"/>
    <s v="2016-GR"/>
    <e v="#N/A"/>
    <e v="#N/A"/>
    <e v="#N/A"/>
  </r>
  <r>
    <s v="GR"/>
    <x v="0"/>
    <s v="Europe-2017"/>
    <s v="GR-2017"/>
    <s v="EU27"/>
    <s v="Europe, Greece"/>
    <s v="Greece"/>
    <n v="0"/>
    <x v="17"/>
    <n v="1.5949694249999999"/>
    <n v="14.90326486"/>
    <n v="21.550652020000001"/>
    <n v="21.550652020000001"/>
    <n v="231770344.7158016"/>
    <n v="22.089747750000001"/>
    <n v="10754679"/>
    <e v="#N/A"/>
    <e v="#N/A"/>
    <s v="2017-GR"/>
    <e v="#N/A"/>
    <e v="#N/A"/>
    <e v="#N/A"/>
  </r>
  <r>
    <s v="GR"/>
    <x v="0"/>
    <s v="Europe-2018"/>
    <s v="GR-2018"/>
    <s v="EU27"/>
    <s v="Europe, Greece"/>
    <s v="Greece"/>
    <n v="0"/>
    <x v="18"/>
    <n v="0.28149788599999997"/>
    <n v="13.798931169999999"/>
    <n v="20.71249285"/>
    <n v="20.71249285"/>
    <n v="222304741.6848937"/>
    <n v="22.95924466"/>
    <n v="10732882"/>
    <e v="#N/A"/>
    <e v="#N/A"/>
    <s v="2018-GR"/>
    <e v="#N/A"/>
    <e v="#N/A"/>
    <e v="#N/A"/>
  </r>
  <r>
    <s v="GR"/>
    <x v="0"/>
    <s v="Europe-2019"/>
    <s v="GR-2019"/>
    <s v="EU27"/>
    <s v="Europe, Greece"/>
    <s v="Greece"/>
    <n v="0"/>
    <x v="19"/>
    <n v="1.2680146059999999"/>
    <n v="13.88098935"/>
    <n v="20.78733506"/>
    <n v="20.78733506"/>
    <n v="222873117.40726492"/>
    <n v="24.612954250000001"/>
    <n v="10721582"/>
    <e v="#N/A"/>
    <e v="#N/A"/>
    <s v="2019-GR"/>
    <e v="#N/A"/>
    <e v="#N/A"/>
    <e v="#N/A"/>
  </r>
  <r>
    <s v="GR"/>
    <x v="0"/>
    <s v="Europe-2020"/>
    <s v="GR-2020"/>
    <s v="EU27"/>
    <s v="Europe, Greece"/>
    <s v="Greece"/>
    <n v="0"/>
    <x v="20"/>
    <n v="1.2680146059999999"/>
    <n v="13.88098935"/>
    <n v="20.78733506"/>
    <n v="20.78733506"/>
    <n v="222873117.40726492"/>
    <n v="24.612954250000001"/>
    <n v="10721582"/>
    <e v="#N/A"/>
    <e v="#N/A"/>
    <s v="2019-GR"/>
    <e v="#N/A"/>
    <e v="#N/A"/>
    <e v="#N/A"/>
  </r>
  <r>
    <s v="GR"/>
    <x v="0"/>
    <s v="Europe-2021"/>
    <s v="GR-2021"/>
    <s v="EU27"/>
    <s v="Europe, Greece"/>
    <s v="Greece"/>
    <n v="0"/>
    <x v="21"/>
    <n v="1.2680146059999999"/>
    <n v="13.88098935"/>
    <n v="20.78733506"/>
    <n v="20.78733506"/>
    <n v="222873117.40726492"/>
    <n v="24.612954250000001"/>
    <n v="10721582"/>
    <e v="#N/A"/>
    <e v="#N/A"/>
    <s v="2019-GR"/>
    <e v="#N/A"/>
    <e v="#N/A"/>
    <e v="#N/A"/>
  </r>
  <r>
    <s v="GT"/>
    <x v="2"/>
    <s v="Americas-2000"/>
    <s v="GT-2000"/>
    <s v="Rest of the World"/>
    <s v="Americas, Guatemala"/>
    <s v="Guatemala"/>
    <n v="0"/>
    <x v="0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1"/>
    <s v="GT-2001"/>
    <s v="Rest of the World"/>
    <s v="Americas, Guatemala"/>
    <s v="Guatemala"/>
    <n v="0"/>
    <x v="1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2"/>
    <s v="GT-2002"/>
    <s v="Rest of the World"/>
    <s v="Americas, Guatemala"/>
    <s v="Guatemala"/>
    <n v="0"/>
    <x v="2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3"/>
    <s v="GT-2003"/>
    <s v="Rest of the World"/>
    <s v="Americas, Guatemala"/>
    <s v="Guatemala"/>
    <n v="0"/>
    <x v="3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4"/>
    <s v="GT-2004"/>
    <s v="Rest of the World"/>
    <s v="Americas, Guatemala"/>
    <s v="Guatemala"/>
    <n v="0"/>
    <x v="4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5"/>
    <s v="GT-2005"/>
    <s v="Rest of the World"/>
    <s v="Americas, Guatemala"/>
    <s v="Guatemala"/>
    <n v="0"/>
    <x v="5"/>
    <n v="23.433427850000001"/>
    <n v="21.370738209999999"/>
    <n v="27.33993508"/>
    <n v="21.370738209999999"/>
    <n v="247681748.24746779"/>
    <n v="6.8622325799999997"/>
    <n v="11589761"/>
    <e v="#N/A"/>
    <e v="#N/A"/>
    <s v="2000-GT"/>
    <e v="#N/A"/>
    <e v="#N/A"/>
    <e v="#N/A"/>
  </r>
  <r>
    <s v="GT"/>
    <x v="2"/>
    <s v="Americas-2006"/>
    <s v="GT-2006"/>
    <s v="Rest of the World"/>
    <s v="Americas, Guatemala"/>
    <s v="Guatemala"/>
    <n v="0"/>
    <x v="6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07"/>
    <s v="GT-2007"/>
    <s v="Rest of the World"/>
    <s v="Americas, Guatemala"/>
    <s v="Guatemala"/>
    <n v="0"/>
    <x v="7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08"/>
    <s v="GT-2008"/>
    <s v="Rest of the World"/>
    <s v="Americas, Guatemala"/>
    <s v="Guatemala"/>
    <n v="0"/>
    <x v="8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09"/>
    <s v="GT-2009"/>
    <s v="Rest of the World"/>
    <s v="Americas, Guatemala"/>
    <s v="Guatemala"/>
    <n v="0"/>
    <x v="9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0"/>
    <s v="GT-2010"/>
    <s v="Rest of the World"/>
    <s v="Americas, Guatemala"/>
    <s v="Guatemala"/>
    <n v="0"/>
    <x v="10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1"/>
    <s v="GT-2011"/>
    <s v="Rest of the World"/>
    <s v="Americas, Guatemala"/>
    <s v="Guatemala"/>
    <n v="0"/>
    <x v="11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2"/>
    <s v="GT-2012"/>
    <s v="Rest of the World"/>
    <s v="Americas, Guatemala"/>
    <s v="Guatemala"/>
    <n v="0"/>
    <x v="12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3"/>
    <s v="GT-2013"/>
    <s v="Rest of the World"/>
    <s v="Americas, Guatemala"/>
    <s v="Guatemala"/>
    <n v="0"/>
    <x v="13"/>
    <n v="25.23712123"/>
    <n v="24.29724466"/>
    <n v="29.941980770000001"/>
    <n v="24.29724466"/>
    <n v="321047511.7833178"/>
    <n v="7.0867345479999999"/>
    <n v="13213330"/>
    <e v="#N/A"/>
    <e v="#N/A"/>
    <s v="2006-GT"/>
    <e v="#N/A"/>
    <e v="#N/A"/>
    <e v="#N/A"/>
  </r>
  <r>
    <s v="GT"/>
    <x v="2"/>
    <s v="Americas-2014"/>
    <s v="GT-2014"/>
    <s v="Rest of the World"/>
    <s v="Americas, Guatemala"/>
    <s v="Guatemala"/>
    <n v="0"/>
    <x v="14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5"/>
    <s v="GT-2015"/>
    <s v="Rest of the World"/>
    <s v="Americas, Guatemala"/>
    <s v="Guatemala"/>
    <n v="0"/>
    <x v="15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6"/>
    <s v="GT-2016"/>
    <s v="Rest of the World"/>
    <s v="Americas, Guatemala"/>
    <s v="Guatemala"/>
    <n v="0"/>
    <x v="16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7"/>
    <s v="GT-2017"/>
    <s v="Rest of the World"/>
    <s v="Americas, Guatemala"/>
    <s v="Guatemala"/>
    <n v="0"/>
    <x v="17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8"/>
    <s v="GT-2018"/>
    <s v="Rest of the World"/>
    <s v="Americas, Guatemala"/>
    <s v="Guatemala"/>
    <n v="0"/>
    <x v="18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19"/>
    <s v="GT-2019"/>
    <s v="Rest of the World"/>
    <s v="Americas, Guatemala"/>
    <s v="Guatemala"/>
    <n v="0"/>
    <x v="19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20"/>
    <s v="GT-2020"/>
    <s v="Rest of the World"/>
    <s v="Americas, Guatemala"/>
    <s v="Guatemala"/>
    <n v="0"/>
    <x v="20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T"/>
    <x v="2"/>
    <s v="Americas-2021"/>
    <s v="GT-2021"/>
    <s v="Rest of the World"/>
    <s v="Americas, Guatemala"/>
    <s v="Guatemala"/>
    <n v="0"/>
    <x v="21"/>
    <n v="25.860233709999999"/>
    <n v="19.606266009999999"/>
    <n v="26.408097080000001"/>
    <n v="19.606266009999999"/>
    <n v="300099703.12911916"/>
    <n v="6.1695669210000004"/>
    <n v="15306316"/>
    <e v="#N/A"/>
    <e v="#N/A"/>
    <s v="2014-GT"/>
    <e v="#N/A"/>
    <e v="#N/A"/>
    <e v="#N/A"/>
  </r>
  <r>
    <s v="GN"/>
    <x v="1"/>
    <s v="Africa-2000"/>
    <s v="GN-2000"/>
    <s v="Rest of the World"/>
    <s v="Africa, Guinea"/>
    <s v="Guinea"/>
    <n v="1"/>
    <x v="0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1"/>
    <s v="GN-2001"/>
    <s v="Rest of the World"/>
    <s v="Africa, Guinea"/>
    <s v="Guinea"/>
    <n v="1"/>
    <x v="1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2"/>
    <s v="GN-2002"/>
    <s v="Rest of the World"/>
    <s v="Africa, Guinea"/>
    <s v="Guinea"/>
    <n v="1"/>
    <x v="2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3"/>
    <s v="GN-2003"/>
    <s v="Rest of the World"/>
    <s v="Africa, Guinea"/>
    <s v="Guinea"/>
    <n v="1"/>
    <x v="3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4"/>
    <s v="GN-2004"/>
    <s v="Rest of the World"/>
    <s v="Africa, Guinea"/>
    <s v="Guinea"/>
    <n v="1"/>
    <x v="4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5"/>
    <s v="GN-2005"/>
    <s v="Rest of the World"/>
    <s v="Africa, Guinea"/>
    <s v="Guinea"/>
    <n v="1"/>
    <x v="5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6"/>
    <s v="GN-2006"/>
    <s v="Rest of the World"/>
    <s v="Africa, Guinea"/>
    <s v="Guinea"/>
    <n v="1"/>
    <x v="6"/>
    <n v="78.815568209999995"/>
    <n v="15.11167403"/>
    <n v="22.549691970000001"/>
    <n v="78.815568209999995"/>
    <n v="676716537.44981217"/>
    <n v="2.0184621730000001"/>
    <n v="8586077"/>
    <e v="#N/A"/>
    <e v="#N/A"/>
    <s v="2002-GN"/>
    <e v="#N/A"/>
    <e v="#N/A"/>
    <e v="#N/A"/>
  </r>
  <r>
    <s v="GN"/>
    <x v="1"/>
    <s v="Africa-2007"/>
    <s v="GN-2007"/>
    <s v="Rest of the World"/>
    <s v="Africa, Guinea"/>
    <s v="Guinea"/>
    <n v="1"/>
    <x v="7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08"/>
    <s v="GN-2008"/>
    <s v="Rest of the World"/>
    <s v="Africa, Guinea"/>
    <s v="Guinea"/>
    <n v="1"/>
    <x v="8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09"/>
    <s v="GN-2009"/>
    <s v="Rest of the World"/>
    <s v="Africa, Guinea"/>
    <s v="Guinea"/>
    <n v="1"/>
    <x v="9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0"/>
    <s v="GN-2010"/>
    <s v="Rest of the World"/>
    <s v="Africa, Guinea"/>
    <s v="Guinea"/>
    <n v="1"/>
    <x v="10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1"/>
    <s v="GN-2011"/>
    <s v="Rest of the World"/>
    <s v="Africa, Guinea"/>
    <s v="Guinea"/>
    <n v="1"/>
    <x v="11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2"/>
    <s v="GN-2012"/>
    <s v="Rest of the World"/>
    <s v="Africa, Guinea"/>
    <s v="Guinea"/>
    <n v="1"/>
    <x v="12"/>
    <n v="59.729519789999998"/>
    <n v="10.95504547"/>
    <n v="18.210858080000001"/>
    <n v="59.729519789999998"/>
    <n v="636240756.1477133"/>
    <n v="3.1398893929999998"/>
    <n v="10652032"/>
    <e v="#N/A"/>
    <e v="#N/A"/>
    <s v="2012-GN"/>
    <e v="#N/A"/>
    <e v="#N/A"/>
    <e v="#N/A"/>
  </r>
  <r>
    <s v="GN"/>
    <x v="1"/>
    <s v="Africa-2013"/>
    <s v="GN-2013"/>
    <s v="Rest of the World"/>
    <s v="Africa, Guinea"/>
    <s v="Guinea"/>
    <n v="1"/>
    <x v="13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4"/>
    <s v="GN-2014"/>
    <s v="Rest of the World"/>
    <s v="Africa, Guinea"/>
    <s v="Guinea"/>
    <n v="1"/>
    <x v="14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5"/>
    <s v="GN-2015"/>
    <s v="Rest of the World"/>
    <s v="Africa, Guinea"/>
    <s v="Guinea"/>
    <n v="1"/>
    <x v="15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6"/>
    <s v="GN-2016"/>
    <s v="Rest of the World"/>
    <s v="Africa, Guinea"/>
    <s v="Guinea"/>
    <n v="1"/>
    <x v="16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7"/>
    <s v="GN-2017"/>
    <s v="Rest of the World"/>
    <s v="Africa, Guinea"/>
    <s v="Guinea"/>
    <n v="1"/>
    <x v="17"/>
    <n v="74.592624549999996"/>
    <n v="13.58411269"/>
    <n v="20.171146140000001"/>
    <n v="74.592624549999996"/>
    <n v="709984460.69420338"/>
    <n v="2.2241807150000001"/>
    <n v="9518159"/>
    <e v="#N/A"/>
    <e v="#N/A"/>
    <s v="2007-GN"/>
    <e v="#N/A"/>
    <e v="#N/A"/>
    <e v="#N/A"/>
  </r>
  <r>
    <s v="GN"/>
    <x v="1"/>
    <s v="Africa-2018"/>
    <s v="GN-2018"/>
    <s v="Rest of the World"/>
    <s v="Africa, Guinea"/>
    <s v="Guinea"/>
    <n v="1"/>
    <x v="18"/>
    <n v="46.596250079999997"/>
    <n v="9.6501509260000002"/>
    <n v="16.1452521"/>
    <n v="46.596250079999997"/>
    <n v="578459454.59814334"/>
    <n v="3.8038311280000001"/>
    <n v="12414292"/>
    <e v="#N/A"/>
    <e v="#N/A"/>
    <s v="2018-GN"/>
    <e v="#N/A"/>
    <e v="#N/A"/>
    <e v="#N/A"/>
  </r>
  <r>
    <s v="GN"/>
    <x v="1"/>
    <s v="Africa-2019"/>
    <s v="GN-2019"/>
    <s v="Rest of the World"/>
    <s v="Africa, Guinea"/>
    <s v="Guinea"/>
    <n v="1"/>
    <x v="19"/>
    <n v="46.596250079999997"/>
    <n v="9.6501509260000002"/>
    <n v="16.1452521"/>
    <n v="46.596250079999997"/>
    <n v="578459454.59814334"/>
    <n v="3.8038311280000001"/>
    <n v="12414292"/>
    <e v="#N/A"/>
    <e v="#N/A"/>
    <s v="2018-GN"/>
    <e v="#N/A"/>
    <e v="#N/A"/>
    <e v="#N/A"/>
  </r>
  <r>
    <s v="GN"/>
    <x v="1"/>
    <s v="Africa-2020"/>
    <s v="GN-2020"/>
    <s v="Rest of the World"/>
    <s v="Africa, Guinea"/>
    <s v="Guinea"/>
    <n v="1"/>
    <x v="20"/>
    <n v="46.596250079999997"/>
    <n v="9.6501509260000002"/>
    <n v="16.1452521"/>
    <n v="46.596250079999997"/>
    <n v="578459454.59814334"/>
    <n v="3.8038311280000001"/>
    <n v="12414292"/>
    <e v="#N/A"/>
    <e v="#N/A"/>
    <s v="2018-GN"/>
    <e v="#N/A"/>
    <e v="#N/A"/>
    <e v="#N/A"/>
  </r>
  <r>
    <s v="GN"/>
    <x v="1"/>
    <s v="Africa-2021"/>
    <s v="GN-2021"/>
    <s v="Rest of the World"/>
    <s v="Africa, Guinea"/>
    <s v="Guinea"/>
    <n v="1"/>
    <x v="21"/>
    <n v="46.596250079999997"/>
    <n v="9.6501509260000002"/>
    <n v="16.1452521"/>
    <n v="46.596250079999997"/>
    <n v="578459454.59814334"/>
    <n v="3.8038311280000001"/>
    <n v="12414292"/>
    <e v="#N/A"/>
    <e v="#N/A"/>
    <s v="2018-GN"/>
    <e v="#N/A"/>
    <e v="#N/A"/>
    <e v="#N/A"/>
  </r>
  <r>
    <s v="GW"/>
    <x v="1"/>
    <s v="Africa-2000"/>
    <s v="GW-2000"/>
    <s v="Rest of the World"/>
    <s v="Africa, Guinea-Bissau"/>
    <s v="Guinea-Bissau"/>
    <n v="1"/>
    <x v="0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1"/>
    <s v="GW-2001"/>
    <s v="Rest of the World"/>
    <s v="Africa, Guinea-Bissau"/>
    <s v="Guinea-Bissau"/>
    <n v="1"/>
    <x v="1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2"/>
    <s v="GW-2002"/>
    <s v="Rest of the World"/>
    <s v="Africa, Guinea-Bissau"/>
    <s v="Guinea-Bissau"/>
    <n v="1"/>
    <x v="2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3"/>
    <s v="GW-2003"/>
    <s v="Rest of the World"/>
    <s v="Africa, Guinea-Bissau"/>
    <s v="Guinea-Bissau"/>
    <n v="1"/>
    <x v="3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4"/>
    <s v="GW-2004"/>
    <s v="Rest of the World"/>
    <s v="Africa, Guinea-Bissau"/>
    <s v="Guinea-Bissau"/>
    <n v="1"/>
    <x v="4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5"/>
    <s v="GW-2005"/>
    <s v="Rest of the World"/>
    <s v="Africa, Guinea-Bissau"/>
    <s v="Guinea-Bissau"/>
    <n v="1"/>
    <x v="5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6"/>
    <s v="GW-2006"/>
    <s v="Rest of the World"/>
    <s v="Africa, Guinea-Bissau"/>
    <s v="Guinea-Bissau"/>
    <n v="1"/>
    <x v="6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7"/>
    <s v="GW-2007"/>
    <s v="Rest of the World"/>
    <s v="Africa, Guinea-Bissau"/>
    <s v="Guinea-Bissau"/>
    <n v="1"/>
    <x v="7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8"/>
    <s v="GW-2008"/>
    <s v="Rest of the World"/>
    <s v="Africa, Guinea-Bissau"/>
    <s v="Guinea-Bissau"/>
    <n v="1"/>
    <x v="8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09"/>
    <s v="GW-2009"/>
    <s v="Rest of the World"/>
    <s v="Africa, Guinea-Bissau"/>
    <s v="Guinea-Bissau"/>
    <n v="1"/>
    <x v="9"/>
    <n v="82.626489329999998"/>
    <n v="10.686190809999999"/>
    <n v="18.905918440000001"/>
    <n v="82.626489329999998"/>
    <n v="103651130.04597582"/>
    <n v="2.0370997169999998"/>
    <n v="1254454"/>
    <e v="#N/A"/>
    <e v="#N/A"/>
    <s v="2002-GW"/>
    <e v="#N/A"/>
    <e v="#N/A"/>
    <e v="#N/A"/>
  </r>
  <r>
    <s v="GW"/>
    <x v="1"/>
    <s v="Africa-2010"/>
    <s v="GW-2010"/>
    <s v="Rest of the World"/>
    <s v="Africa, Guinea-Bissau"/>
    <s v="Guinea-Bissau"/>
    <n v="1"/>
    <x v="10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1"/>
    <s v="GW-2011"/>
    <s v="Rest of the World"/>
    <s v="Africa, Guinea-Bissau"/>
    <s v="Guinea-Bissau"/>
    <n v="1"/>
    <x v="11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2"/>
    <s v="GW-2012"/>
    <s v="Rest of the World"/>
    <s v="Africa, Guinea-Bissau"/>
    <s v="Guinea-Bissau"/>
    <n v="1"/>
    <x v="12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3"/>
    <s v="GW-2013"/>
    <s v="Rest of the World"/>
    <s v="Africa, Guinea-Bissau"/>
    <s v="Guinea-Bissau"/>
    <n v="1"/>
    <x v="13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4"/>
    <s v="GW-2014"/>
    <s v="Rest of the World"/>
    <s v="Africa, Guinea-Bissau"/>
    <s v="Guinea-Bissau"/>
    <n v="1"/>
    <x v="14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5"/>
    <s v="GW-2015"/>
    <s v="Rest of the World"/>
    <s v="Africa, Guinea-Bissau"/>
    <s v="Guinea-Bissau"/>
    <n v="1"/>
    <x v="15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6"/>
    <s v="GW-2016"/>
    <s v="Rest of the World"/>
    <s v="Africa, Guinea-Bissau"/>
    <s v="Guinea-Bissau"/>
    <n v="1"/>
    <x v="16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7"/>
    <s v="GW-2017"/>
    <s v="Rest of the World"/>
    <s v="Africa, Guinea-Bissau"/>
    <s v="Guinea-Bissau"/>
    <n v="1"/>
    <x v="17"/>
    <n v="84.515870469999996"/>
    <n v="16.912289659999999"/>
    <n v="23.79711047"/>
    <n v="84.515870469999996"/>
    <n v="128684117.92523341"/>
    <n v="1.581520823"/>
    <n v="1522603"/>
    <e v="#N/A"/>
    <e v="#N/A"/>
    <s v="2010-GW"/>
    <e v="#N/A"/>
    <e v="#N/A"/>
    <e v="#N/A"/>
  </r>
  <r>
    <s v="GW"/>
    <x v="1"/>
    <s v="Africa-2018"/>
    <s v="GW-2018"/>
    <s v="Rest of the World"/>
    <s v="Africa, Guinea-Bissau"/>
    <s v="Guinea-Bissau"/>
    <n v="1"/>
    <x v="18"/>
    <n v="56.787542899999998"/>
    <n v="9.0463129430000002"/>
    <n v="17.020816310000001"/>
    <n v="56.787542899999998"/>
    <n v="106437118.8076416"/>
    <n v="3.3135961809999999"/>
    <n v="1874304"/>
    <e v="#N/A"/>
    <e v="#N/A"/>
    <s v="2018-GW"/>
    <e v="#N/A"/>
    <e v="#N/A"/>
    <e v="#N/A"/>
  </r>
  <r>
    <s v="GW"/>
    <x v="1"/>
    <s v="Africa-2019"/>
    <s v="GW-2019"/>
    <s v="Rest of the World"/>
    <s v="Africa, Guinea-Bissau"/>
    <s v="Guinea-Bissau"/>
    <n v="1"/>
    <x v="19"/>
    <n v="56.787542899999998"/>
    <n v="9.0463129430000002"/>
    <n v="17.020816310000001"/>
    <n v="56.787542899999998"/>
    <n v="106437118.8076416"/>
    <n v="3.3135961809999999"/>
    <n v="1874304"/>
    <e v="#N/A"/>
    <e v="#N/A"/>
    <s v="2018-GW"/>
    <e v="#N/A"/>
    <e v="#N/A"/>
    <e v="#N/A"/>
  </r>
  <r>
    <s v="GW"/>
    <x v="1"/>
    <s v="Africa-2020"/>
    <s v="GW-2020"/>
    <s v="Rest of the World"/>
    <s v="Africa, Guinea-Bissau"/>
    <s v="Guinea-Bissau"/>
    <n v="1"/>
    <x v="20"/>
    <n v="56.787542899999998"/>
    <n v="9.0463129430000002"/>
    <n v="17.020816310000001"/>
    <n v="56.787542899999998"/>
    <n v="106437118.8076416"/>
    <n v="3.3135961809999999"/>
    <n v="1874304"/>
    <e v="#N/A"/>
    <e v="#N/A"/>
    <s v="2018-GW"/>
    <e v="#N/A"/>
    <e v="#N/A"/>
    <e v="#N/A"/>
  </r>
  <r>
    <s v="GW"/>
    <x v="1"/>
    <s v="Africa-2021"/>
    <s v="GW-2021"/>
    <s v="Rest of the World"/>
    <s v="Africa, Guinea-Bissau"/>
    <s v="Guinea-Bissau"/>
    <n v="1"/>
    <x v="21"/>
    <n v="56.787542899999998"/>
    <n v="9.0463129430000002"/>
    <n v="17.020816310000001"/>
    <n v="56.787542899999998"/>
    <n v="106437118.8076416"/>
    <n v="3.3135961809999999"/>
    <n v="1874304"/>
    <e v="#N/A"/>
    <e v="#N/A"/>
    <s v="2018-GW"/>
    <e v="#N/A"/>
    <e v="#N/A"/>
    <e v="#N/A"/>
  </r>
  <r>
    <s v="HT"/>
    <x v="2"/>
    <s v="Americas-2000"/>
    <s v="HT-2000"/>
    <s v="Rest of the World"/>
    <s v="Americas, Haiti"/>
    <s v="Haiti"/>
    <n v="1"/>
    <x v="0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1"/>
    <s v="HT-2001"/>
    <s v="Rest of the World"/>
    <s v="Americas, Haiti"/>
    <s v="Haiti"/>
    <n v="1"/>
    <x v="1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2"/>
    <s v="HT-2002"/>
    <s v="Rest of the World"/>
    <s v="Americas, Haiti"/>
    <s v="Haiti"/>
    <n v="1"/>
    <x v="2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3"/>
    <s v="HT-2003"/>
    <s v="Rest of the World"/>
    <s v="Americas, Haiti"/>
    <s v="Haiti"/>
    <n v="1"/>
    <x v="3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4"/>
    <s v="HT-2004"/>
    <s v="Rest of the World"/>
    <s v="Americas, Haiti"/>
    <s v="Haiti"/>
    <n v="1"/>
    <x v="4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5"/>
    <s v="HT-2005"/>
    <s v="Rest of the World"/>
    <s v="Americas, Haiti"/>
    <s v="Haiti"/>
    <n v="1"/>
    <x v="5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6"/>
    <s v="HT-2006"/>
    <s v="Rest of the World"/>
    <s v="Americas, Haiti"/>
    <s v="Haiti"/>
    <n v="1"/>
    <x v="6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7"/>
    <s v="HT-2007"/>
    <s v="Rest of the World"/>
    <s v="Americas, Haiti"/>
    <s v="Haiti"/>
    <n v="1"/>
    <x v="7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8"/>
    <s v="HT-2008"/>
    <s v="Rest of the World"/>
    <s v="Americas, Haiti"/>
    <s v="Haiti"/>
    <n v="1"/>
    <x v="8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09"/>
    <s v="HT-2009"/>
    <s v="Rest of the World"/>
    <s v="Americas, Haiti"/>
    <s v="Haiti"/>
    <n v="1"/>
    <x v="9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10"/>
    <s v="HT-2010"/>
    <s v="Rest of the World"/>
    <s v="Americas, Haiti"/>
    <s v="Haiti"/>
    <n v="1"/>
    <x v="10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11"/>
    <s v="HT-2011"/>
    <s v="Rest of the World"/>
    <s v="Americas, Haiti"/>
    <s v="Haiti"/>
    <n v="1"/>
    <x v="11"/>
    <n v="82.829712319999999"/>
    <n v="24.06011153"/>
    <n v="30.101702800000002"/>
    <n v="82.829712319999999"/>
    <n v="713065255.71753919"/>
    <n v="1.3638290129999999"/>
    <n v="8608810"/>
    <e v="#N/A"/>
    <e v="#N/A"/>
    <s v="2001-HT"/>
    <e v="#N/A"/>
    <e v="#N/A"/>
    <e v="#N/A"/>
  </r>
  <r>
    <s v="HT"/>
    <x v="2"/>
    <s v="Americas-2012"/>
    <s v="HT-2012"/>
    <s v="Rest of the World"/>
    <s v="Americas, Haiti"/>
    <s v="Haiti"/>
    <n v="1"/>
    <x v="12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3"/>
    <s v="HT-2013"/>
    <s v="Rest of the World"/>
    <s v="Americas, Haiti"/>
    <s v="Haiti"/>
    <n v="1"/>
    <x v="13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4"/>
    <s v="HT-2014"/>
    <s v="Rest of the World"/>
    <s v="Americas, Haiti"/>
    <s v="Haiti"/>
    <n v="1"/>
    <x v="14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5"/>
    <s v="HT-2015"/>
    <s v="Rest of the World"/>
    <s v="Americas, Haiti"/>
    <s v="Haiti"/>
    <n v="1"/>
    <x v="15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6"/>
    <s v="HT-2016"/>
    <s v="Rest of the World"/>
    <s v="Americas, Haiti"/>
    <s v="Haiti"/>
    <n v="1"/>
    <x v="16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7"/>
    <s v="HT-2017"/>
    <s v="Rest of the World"/>
    <s v="Americas, Haiti"/>
    <s v="Haiti"/>
    <n v="1"/>
    <x v="17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8"/>
    <s v="HT-2018"/>
    <s v="Rest of the World"/>
    <s v="Americas, Haiti"/>
    <s v="Haiti"/>
    <n v="1"/>
    <x v="18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19"/>
    <s v="HT-2019"/>
    <s v="Rest of the World"/>
    <s v="Americas, Haiti"/>
    <s v="Haiti"/>
    <n v="1"/>
    <x v="19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20"/>
    <s v="HT-2020"/>
    <s v="Rest of the World"/>
    <s v="Americas, Haiti"/>
    <s v="Haiti"/>
    <n v="1"/>
    <x v="20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T"/>
    <x v="2"/>
    <s v="Americas-2021"/>
    <s v="HT-2021"/>
    <s v="Rest of the World"/>
    <s v="Americas, Haiti"/>
    <s v="Haiti"/>
    <n v="1"/>
    <x v="21"/>
    <n v="58.027941720000001"/>
    <n v="18.164494309999998"/>
    <n v="24.77702416"/>
    <n v="58.027941720000001"/>
    <n v="594839904.3922658"/>
    <n v="3.1988564460000002"/>
    <n v="10250922"/>
    <e v="#N/A"/>
    <e v="#N/A"/>
    <s v="2012-HT"/>
    <e v="#N/A"/>
    <e v="#N/A"/>
    <e v="#N/A"/>
  </r>
  <r>
    <s v="HN"/>
    <x v="2"/>
    <s v="Americas-2000"/>
    <s v="HN-2000"/>
    <s v="Rest of the World"/>
    <s v="Americas, Honduras"/>
    <s v="Honduras"/>
    <n v="0"/>
    <x v="0"/>
    <n v="33.982582239999999"/>
    <n v="27.9606128"/>
    <n v="32.78371842"/>
    <n v="27.9606128"/>
    <n v="188787597.09167361"/>
    <n v="5.8839741219999997"/>
    <n v="6751912"/>
    <e v="#N/A"/>
    <e v="#N/A"/>
    <s v="2001-HN"/>
    <e v="#N/A"/>
    <e v="#N/A"/>
    <e v="#N/A"/>
  </r>
  <r>
    <s v="HN"/>
    <x v="2"/>
    <s v="Americas-2001"/>
    <s v="HN-2001"/>
    <s v="Rest of the World"/>
    <s v="Americas, Honduras"/>
    <s v="Honduras"/>
    <n v="0"/>
    <x v="1"/>
    <n v="33.982582239999999"/>
    <n v="27.9606128"/>
    <n v="32.78371842"/>
    <n v="27.9606128"/>
    <n v="188787597.09167361"/>
    <n v="5.8839741219999997"/>
    <n v="6751912"/>
    <e v="#N/A"/>
    <e v="#N/A"/>
    <s v="2001-HN"/>
    <e v="#N/A"/>
    <e v="#N/A"/>
    <e v="#N/A"/>
  </r>
  <r>
    <s v="HN"/>
    <x v="2"/>
    <s v="Americas-2002"/>
    <s v="HN-2002"/>
    <s v="Rest of the World"/>
    <s v="Americas, Honduras"/>
    <s v="Honduras"/>
    <n v="0"/>
    <x v="2"/>
    <n v="38.044085520000003"/>
    <n v="26.085794369999999"/>
    <n v="31.802778159999999"/>
    <n v="26.085794369999999"/>
    <n v="180755434.09682679"/>
    <n v="5.0177367200000003"/>
    <n v="6929267"/>
    <e v="#N/A"/>
    <e v="#N/A"/>
    <s v="2002-HN"/>
    <e v="#N/A"/>
    <e v="#N/A"/>
    <e v="#N/A"/>
  </r>
  <r>
    <s v="HN"/>
    <x v="2"/>
    <s v="Americas-2003"/>
    <s v="HN-2003"/>
    <s v="Rest of the World"/>
    <s v="Americas, Honduras"/>
    <s v="Honduras"/>
    <n v="0"/>
    <x v="3"/>
    <n v="43.273311219999997"/>
    <n v="27.110009829999999"/>
    <n v="32.509463410000002"/>
    <n v="27.110009829999999"/>
    <n v="192652486.38515508"/>
    <n v="4.4142231140000003"/>
    <n v="7106323"/>
    <e v="#N/A"/>
    <e v="#N/A"/>
    <s v="2003-HN"/>
    <e v="#N/A"/>
    <e v="#N/A"/>
    <e v="#N/A"/>
  </r>
  <r>
    <s v="HN"/>
    <x v="2"/>
    <s v="Americas-2004"/>
    <s v="HN-2004"/>
    <s v="Rest of the World"/>
    <s v="Americas, Honduras"/>
    <s v="Honduras"/>
    <n v="0"/>
    <x v="4"/>
    <n v="42.018092729999999"/>
    <n v="27.196535350000001"/>
    <n v="32.84357533"/>
    <n v="27.196535350000001"/>
    <n v="198071088.71688855"/>
    <n v="4.5683722309999997"/>
    <n v="7282953"/>
    <e v="#N/A"/>
    <e v="#N/A"/>
    <s v="2004-HN"/>
    <e v="#N/A"/>
    <e v="#N/A"/>
    <e v="#N/A"/>
  </r>
  <r>
    <s v="HN"/>
    <x v="2"/>
    <s v="Americas-2005"/>
    <s v="HN-2005"/>
    <s v="Rest of the World"/>
    <s v="Americas, Honduras"/>
    <s v="Honduras"/>
    <n v="0"/>
    <x v="5"/>
    <n v="39.848818319999999"/>
    <n v="28.229553620000001"/>
    <n v="33.062000500000003"/>
    <n v="28.229553620000001"/>
    <n v="210563732.31961486"/>
    <n v="4.8884584249999996"/>
    <n v="7458982"/>
    <e v="#N/A"/>
    <e v="#N/A"/>
    <s v="2005-HN"/>
    <e v="#N/A"/>
    <e v="#N/A"/>
    <e v="#N/A"/>
  </r>
  <r>
    <s v="HN"/>
    <x v="2"/>
    <s v="Americas-2006"/>
    <s v="HN-2006"/>
    <s v="Rest of the World"/>
    <s v="Americas, Honduras"/>
    <s v="Honduras"/>
    <n v="0"/>
    <x v="6"/>
    <n v="35.06413465"/>
    <n v="28.065542149999999"/>
    <n v="33.110972769999997"/>
    <n v="28.065542149999999"/>
    <n v="214260628.10803425"/>
    <n v="5.7077712180000004"/>
    <n v="7634295"/>
    <e v="#N/A"/>
    <e v="#N/A"/>
    <s v="2006-HN"/>
    <e v="#N/A"/>
    <e v="#N/A"/>
    <e v="#N/A"/>
  </r>
  <r>
    <s v="HN"/>
    <x v="2"/>
    <s v="Americas-2007"/>
    <s v="HN-2007"/>
    <s v="Rest of the World"/>
    <s v="Americas, Honduras"/>
    <s v="Honduras"/>
    <n v="0"/>
    <x v="7"/>
    <n v="30.196115339999999"/>
    <n v="24.976938839999999"/>
    <n v="30.649430630000001"/>
    <n v="24.976938839999999"/>
    <n v="195032926.47091678"/>
    <n v="6.1642327750000003"/>
    <n v="7808520"/>
    <e v="#N/A"/>
    <e v="#N/A"/>
    <s v="2007-HN"/>
    <e v="#N/A"/>
    <e v="#N/A"/>
    <e v="#N/A"/>
  </r>
  <r>
    <s v="HN"/>
    <x v="2"/>
    <s v="Americas-2008"/>
    <s v="HN-2008"/>
    <s v="Rest of the World"/>
    <s v="Americas, Honduras"/>
    <s v="Honduras"/>
    <n v="0"/>
    <x v="8"/>
    <n v="28.888930989999999"/>
    <n v="26.065900500000001"/>
    <n v="31.300849280000001"/>
    <n v="26.065900500000001"/>
    <n v="208030778.92497751"/>
    <n v="6.6321530089999996"/>
    <n v="7980955"/>
    <e v="#N/A"/>
    <e v="#N/A"/>
    <s v="2008-HN"/>
    <e v="#N/A"/>
    <e v="#N/A"/>
    <e v="#N/A"/>
  </r>
  <r>
    <s v="HN"/>
    <x v="2"/>
    <s v="Americas-2009"/>
    <s v="HN-2009"/>
    <s v="Rest of the World"/>
    <s v="Americas, Honduras"/>
    <s v="Honduras"/>
    <n v="0"/>
    <x v="9"/>
    <n v="25.68774548"/>
    <n v="24.985092259999998"/>
    <n v="30.59491895"/>
    <n v="24.985092259999998"/>
    <n v="203647990.29096279"/>
    <n v="7.1321933399999997"/>
    <n v="8150780"/>
    <e v="#N/A"/>
    <e v="#N/A"/>
    <s v="2009-HN"/>
    <e v="#N/A"/>
    <e v="#N/A"/>
    <e v="#N/A"/>
  </r>
  <r>
    <s v="HN"/>
    <x v="2"/>
    <s v="Americas-2010"/>
    <s v="HN-2010"/>
    <s v="Rest of the World"/>
    <s v="Americas, Honduras"/>
    <s v="Honduras"/>
    <n v="0"/>
    <x v="10"/>
    <n v="27.783340979999998"/>
    <n v="24.512443269999999"/>
    <n v="30.53451578"/>
    <n v="24.512443269999999"/>
    <n v="203881437.98759708"/>
    <n v="6.6224189280000001"/>
    <n v="8317467"/>
    <e v="#N/A"/>
    <e v="#N/A"/>
    <s v="2010-HN"/>
    <e v="#N/A"/>
    <e v="#N/A"/>
    <e v="#N/A"/>
  </r>
  <r>
    <s v="HN"/>
    <x v="2"/>
    <s v="Americas-2011"/>
    <s v="HN-2011"/>
    <s v="Rest of the World"/>
    <s v="Americas, Honduras"/>
    <s v="Honduras"/>
    <n v="0"/>
    <x v="11"/>
    <n v="28.060023900000001"/>
    <n v="24.926713209999999"/>
    <n v="30.633858100000001"/>
    <n v="24.926713209999999"/>
    <n v="211395228.91865069"/>
    <n v="6.6323043039999998"/>
    <n v="8480670"/>
    <e v="#N/A"/>
    <e v="#N/A"/>
    <s v="2011-HN"/>
    <e v="#N/A"/>
    <e v="#N/A"/>
    <e v="#N/A"/>
  </r>
  <r>
    <s v="HN"/>
    <x v="2"/>
    <s v="Americas-2012"/>
    <s v="HN-2012"/>
    <s v="Rest of the World"/>
    <s v="Americas, Honduras"/>
    <s v="Honduras"/>
    <n v="0"/>
    <x v="12"/>
    <n v="32.810432779999999"/>
    <n v="25.589557620000001"/>
    <n v="31.388502339999999"/>
    <n v="25.589557620000001"/>
    <n v="221111485.81067306"/>
    <n v="5.7986796619999996"/>
    <n v="8640692"/>
    <e v="#N/A"/>
    <e v="#N/A"/>
    <s v="2012-HN"/>
    <e v="#N/A"/>
    <e v="#N/A"/>
    <e v="#N/A"/>
  </r>
  <r>
    <s v="HN"/>
    <x v="2"/>
    <s v="Americas-2013"/>
    <s v="HN-2013"/>
    <s v="Rest of the World"/>
    <s v="Americas, Honduras"/>
    <s v="Honduras"/>
    <n v="0"/>
    <x v="13"/>
    <n v="29.22654781"/>
    <n v="23.958171239999999"/>
    <n v="29.742667409999999"/>
    <n v="23.958171239999999"/>
    <n v="210796544.65124974"/>
    <n v="6.1925322200000004"/>
    <n v="8798524"/>
    <e v="#N/A"/>
    <e v="#N/A"/>
    <s v="2013-HN"/>
    <e v="#N/A"/>
    <e v="#N/A"/>
    <e v="#N/A"/>
  </r>
  <r>
    <s v="HN"/>
    <x v="2"/>
    <s v="Americas-2014"/>
    <s v="HN-2014"/>
    <s v="Rest of the World"/>
    <s v="Americas, Honduras"/>
    <s v="Honduras"/>
    <n v="0"/>
    <x v="14"/>
    <n v="28.788208109999999"/>
    <n v="24.75568818"/>
    <n v="30.300146569999999"/>
    <n v="24.75568818"/>
    <n v="221701521.19535622"/>
    <n v="6.3491070770000002"/>
    <n v="8955579"/>
    <e v="#N/A"/>
    <e v="#N/A"/>
    <s v="2014-HN"/>
    <e v="#N/A"/>
    <e v="#N/A"/>
    <e v="#N/A"/>
  </r>
  <r>
    <s v="HN"/>
    <x v="2"/>
    <s v="Americas-2015"/>
    <s v="HN-2015"/>
    <s v="Rest of the World"/>
    <s v="Americas, Honduras"/>
    <s v="Honduras"/>
    <n v="0"/>
    <x v="15"/>
    <n v="28.57199293"/>
    <n v="23.975831719999999"/>
    <n v="30.14779167"/>
    <n v="23.975831719999999"/>
    <n v="218489452.78451487"/>
    <n v="6.37702261"/>
    <n v="9112904"/>
    <e v="#N/A"/>
    <e v="#N/A"/>
    <s v="2015-HN"/>
    <e v="#N/A"/>
    <e v="#N/A"/>
    <e v="#N/A"/>
  </r>
  <r>
    <s v="HN"/>
    <x v="2"/>
    <s v="Americas-2016"/>
    <s v="HN-2016"/>
    <s v="Rest of the World"/>
    <s v="Americas, Honduras"/>
    <s v="Honduras"/>
    <n v="0"/>
    <x v="16"/>
    <n v="28.31415389"/>
    <n v="25.940386350000001"/>
    <n v="31.313639129999999"/>
    <n v="25.940386350000001"/>
    <n v="240487978.13126191"/>
    <n v="6.7733355270000004"/>
    <n v="9270794"/>
    <e v="#N/A"/>
    <e v="#N/A"/>
    <s v="2016-HN"/>
    <e v="#N/A"/>
    <e v="#N/A"/>
    <e v="#N/A"/>
  </r>
  <r>
    <s v="HN"/>
    <x v="2"/>
    <s v="Americas-2017"/>
    <s v="HN-2017"/>
    <s v="Rest of the World"/>
    <s v="Americas, Honduras"/>
    <s v="Honduras"/>
    <n v="0"/>
    <x v="17"/>
    <n v="27.505461319999998"/>
    <n v="24.701769380000002"/>
    <n v="29.79856925"/>
    <n v="24.701769380000002"/>
    <n v="232913378.7123301"/>
    <n v="6.6780942259999998"/>
    <n v="9429016"/>
    <e v="#N/A"/>
    <e v="#N/A"/>
    <s v="2017-HN"/>
    <e v="#N/A"/>
    <e v="#N/A"/>
    <e v="#N/A"/>
  </r>
  <r>
    <s v="HN"/>
    <x v="2"/>
    <s v="Americas-2018"/>
    <s v="HN-2018"/>
    <s v="Rest of the World"/>
    <s v="Americas, Honduras"/>
    <s v="Honduras"/>
    <n v="0"/>
    <x v="18"/>
    <n v="27.24578279"/>
    <n v="24.531673940000001"/>
    <n v="30.44458637"/>
    <n v="24.531673940000001"/>
    <n v="235197988.12825063"/>
    <n v="6.6853376669999998"/>
    <n v="9587523"/>
    <e v="#N/A"/>
    <e v="#N/A"/>
    <s v="2018-HN"/>
    <e v="#N/A"/>
    <e v="#N/A"/>
    <e v="#N/A"/>
  </r>
  <r>
    <s v="HN"/>
    <x v="2"/>
    <s v="Americas-2019"/>
    <s v="HN-2019"/>
    <s v="Rest of the World"/>
    <s v="Americas, Honduras"/>
    <s v="Honduras"/>
    <n v="0"/>
    <x v="19"/>
    <n v="26.427959040000001"/>
    <n v="25.086214389999999"/>
    <n v="31.132777189999999"/>
    <n v="25.086214389999999"/>
    <n v="244493130.35959482"/>
    <n v="6.9277116950000002"/>
    <n v="9746115"/>
    <e v="#N/A"/>
    <e v="#N/A"/>
    <s v="2019-HN"/>
    <e v="#N/A"/>
    <e v="#N/A"/>
    <e v="#N/A"/>
  </r>
  <r>
    <s v="HN"/>
    <x v="2"/>
    <s v="Americas-2020"/>
    <s v="HN-2020"/>
    <s v="Rest of the World"/>
    <s v="Americas, Honduras"/>
    <s v="Honduras"/>
    <n v="0"/>
    <x v="20"/>
    <n v="26.427959040000001"/>
    <n v="25.086214389999999"/>
    <n v="31.132777189999999"/>
    <n v="25.086214389999999"/>
    <n v="244493130.35959482"/>
    <n v="6.9277116950000002"/>
    <n v="9746115"/>
    <e v="#N/A"/>
    <e v="#N/A"/>
    <s v="2019-HN"/>
    <e v="#N/A"/>
    <e v="#N/A"/>
    <e v="#N/A"/>
  </r>
  <r>
    <s v="HN"/>
    <x v="2"/>
    <s v="Americas-2021"/>
    <s v="HN-2021"/>
    <s v="Rest of the World"/>
    <s v="Americas, Honduras"/>
    <s v="Honduras"/>
    <n v="0"/>
    <x v="21"/>
    <n v="26.427959040000001"/>
    <n v="25.086214389999999"/>
    <n v="31.132777189999999"/>
    <n v="25.086214389999999"/>
    <n v="244493130.35959482"/>
    <n v="6.9277116950000002"/>
    <n v="9746115"/>
    <e v="#N/A"/>
    <e v="#N/A"/>
    <s v="2019-HN"/>
    <e v="#N/A"/>
    <e v="#N/A"/>
    <e v="#N/A"/>
  </r>
  <r>
    <s v="HU"/>
    <x v="0"/>
    <s v="Europe-2000"/>
    <s v="HU-2000"/>
    <s v="EU27"/>
    <s v="Europe, Hungary"/>
    <s v="Hungary"/>
    <n v="0"/>
    <x v="0"/>
    <n v="0.80139455500000001"/>
    <n v="6.2236976930000001"/>
    <n v="12.226064239999999"/>
    <n v="12.226064239999999"/>
    <n v="124839987.39877704"/>
    <n v="11.35682463"/>
    <n v="10210971"/>
    <n v="13.337524625454545"/>
    <n v="12.226064239999999"/>
    <s v="2000-HU"/>
    <n v="11"/>
    <n v="12"/>
    <n v="11"/>
  </r>
  <r>
    <s v="HU"/>
    <x v="0"/>
    <s v="Europe-2001"/>
    <s v="HU-2001"/>
    <s v="EU27"/>
    <s v="Europe, Hungary"/>
    <s v="Hungary"/>
    <n v="0"/>
    <x v="1"/>
    <n v="0.55008299100000002"/>
    <n v="7.0358652399999997"/>
    <n v="13.10844904"/>
    <n v="13.10844904"/>
    <n v="133543320.83712704"/>
    <n v="13.07410443"/>
    <n v="10187576"/>
    <n v="14.300126225454546"/>
    <n v="13.10844904"/>
    <s v="2001-HU"/>
    <n v="11"/>
    <n v="12"/>
    <n v="11"/>
  </r>
  <r>
    <s v="HU"/>
    <x v="0"/>
    <s v="Europe-2002"/>
    <s v="HU-2002"/>
    <s v="EU27"/>
    <s v="Europe, Hungary"/>
    <s v="Hungary"/>
    <n v="0"/>
    <x v="2"/>
    <n v="0.14481634199999999"/>
    <n v="6.1580836640000003"/>
    <n v="13.294973479999999"/>
    <n v="13.294973479999999"/>
    <n v="135058423.95371583"/>
    <n v="13.36728484"/>
    <n v="10158608"/>
    <n v="13.294973479999999"/>
    <n v="11.965476131999999"/>
    <s v="2002-HU"/>
    <n v="10"/>
    <n v="10"/>
    <n v="9"/>
  </r>
  <r>
    <s v="HU"/>
    <x v="0"/>
    <s v="Europe-2003"/>
    <s v="HU-2003"/>
    <s v="EU27"/>
    <s v="Europe, Hungary"/>
    <s v="Hungary"/>
    <n v="0"/>
    <x v="3"/>
    <n v="0.67904075600000002"/>
    <n v="9.8982288020000002"/>
    <n v="17.121293569999999"/>
    <n v="17.121293569999999"/>
    <n v="173431033.52458063"/>
    <n v="14.40694955"/>
    <n v="10129552"/>
    <n v="17.121293569999999"/>
    <n v="15.409164213"/>
    <s v="2003-HU"/>
    <n v="10"/>
    <n v="10"/>
    <n v="9"/>
  </r>
  <r>
    <s v="HU"/>
    <x v="0"/>
    <s v="Europe-2004"/>
    <s v="HU-2004"/>
    <s v="EU27"/>
    <s v="Europe, Hungary"/>
    <s v="Hungary"/>
    <n v="0"/>
    <x v="4"/>
    <n v="0.45058479600000001"/>
    <n v="9.0553913539999993"/>
    <n v="15.44393884"/>
    <n v="15.44393884"/>
    <n v="156094144.67095062"/>
    <n v="15.10773245"/>
    <n v="10107146"/>
    <n v="15.10074019911111"/>
    <n v="15.901537027851852"/>
    <s v="2004-HU"/>
    <n v="13.5"/>
    <n v="13.2"/>
    <n v="13.9"/>
  </r>
  <r>
    <s v="HU"/>
    <x v="0"/>
    <s v="Europe-2005"/>
    <s v="HU-2005"/>
    <s v="EU27"/>
    <s v="Europe, Hungary"/>
    <s v="Hungary"/>
    <n v="0"/>
    <x v="5"/>
    <n v="0.40241250200000001"/>
    <n v="8.7995314580000006"/>
    <n v="16.310281710000002"/>
    <n v="16.310281710000002"/>
    <n v="164522871.77708116"/>
    <n v="15.349484329999999"/>
    <n v="10087065"/>
    <n v="15.947831005333333"/>
    <n v="16.793549316222226"/>
    <s v="2005-HU"/>
    <n v="13.5"/>
    <n v="13.2"/>
    <n v="13.9"/>
  </r>
  <r>
    <s v="HU"/>
    <x v="0"/>
    <s v="Europe-2006"/>
    <s v="HU-2006"/>
    <s v="EU27"/>
    <s v="Europe, Hungary"/>
    <s v="Hungary"/>
    <n v="0"/>
    <x v="6"/>
    <n v="0.32635694700000001"/>
    <n v="8.1384217920000008"/>
    <n v="15.134312039999999"/>
    <n v="15.134312039999999"/>
    <n v="152423256.2502948"/>
    <n v="15.335516399999999"/>
    <n v="10071370"/>
    <n v="14.753574630188679"/>
    <n v="15.51504944981132"/>
    <s v="2006-HU"/>
    <n v="15.9"/>
    <n v="15.5"/>
    <n v="16.3"/>
  </r>
  <r>
    <s v="HU"/>
    <x v="0"/>
    <s v="Europe-2007"/>
    <s v="HU-2007"/>
    <s v="EU27"/>
    <s v="Europe, Hungary"/>
    <s v="Hungary"/>
    <n v="0"/>
    <x v="7"/>
    <n v="0.73523689400000003"/>
    <n v="8.3683565099999999"/>
    <n v="14.85771036"/>
    <n v="14.85771036"/>
    <n v="149405866.68388081"/>
    <n v="15.20600922"/>
    <n v="10055780"/>
    <n v="14.85771036"/>
    <n v="14.85771036"/>
    <s v="2007-HU"/>
    <n v="12.3"/>
    <n v="12.3"/>
    <n v="12.3"/>
  </r>
  <r>
    <s v="HU"/>
    <x v="0"/>
    <s v="Europe-2008"/>
    <s v="HU-2008"/>
    <s v="EU27"/>
    <s v="Europe, Hungary"/>
    <s v="Hungary"/>
    <n v="0"/>
    <x v="8"/>
    <n v="0.23592780399999999"/>
    <n v="9.9026074820000005"/>
    <n v="16.231574080000001"/>
    <n v="16.231574080000001"/>
    <n v="162935592.15096706"/>
    <n v="18.339063469999999"/>
    <n v="10038188"/>
    <n v="16.231574080000001"/>
    <n v="16.231574080000001"/>
    <s v="2008-HU"/>
    <n v="12.4"/>
    <n v="12.4"/>
    <n v="12.4"/>
  </r>
  <r>
    <s v="HU"/>
    <x v="0"/>
    <s v="Europe-2009"/>
    <s v="HU-2009"/>
    <s v="EU27"/>
    <s v="Europe, Hungary"/>
    <s v="Hungary"/>
    <n v="0"/>
    <x v="9"/>
    <n v="0.22874671999999999"/>
    <n v="10.204741650000001"/>
    <n v="16.549226520000001"/>
    <n v="16.549226520000001"/>
    <n v="165867105.18067801"/>
    <n v="17.70160898"/>
    <n v="10022650"/>
    <n v="16.148842007419354"/>
    <n v="17.083072536774196"/>
    <s v="2009-HU"/>
    <n v="12.4"/>
    <n v="12.1"/>
    <n v="12.8"/>
  </r>
  <r>
    <s v="HU"/>
    <x v="0"/>
    <s v="Europe-2010"/>
    <s v="HU-2010"/>
    <s v="EU27"/>
    <s v="Europe, Hungary"/>
    <s v="Hungary"/>
    <n v="0"/>
    <x v="10"/>
    <n v="0.31475319800000001"/>
    <n v="11.399092100000001"/>
    <n v="17.699482379999999"/>
    <n v="17.699482379999999"/>
    <n v="176995230.88809472"/>
    <n v="17.870679169999999"/>
    <n v="10000023"/>
    <n v="17.267787687804876"/>
    <n v="18.131177072195118"/>
    <s v="2010-HU"/>
    <n v="12.3"/>
    <n v="12"/>
    <n v="12.6"/>
  </r>
  <r>
    <s v="HU"/>
    <x v="0"/>
    <s v="Europe-2011"/>
    <s v="HU-2011"/>
    <s v="EU27"/>
    <s v="Europe, Hungary"/>
    <s v="Hungary"/>
    <n v="0"/>
    <x v="11"/>
    <n v="0.348232657"/>
    <n v="11.723154320000001"/>
    <n v="17.17477616"/>
    <n v="17.17477616"/>
    <n v="171262179.15362832"/>
    <n v="18.23780936"/>
    <n v="9971727"/>
    <n v="16.687548467517733"/>
    <n v="17.662003852482272"/>
    <s v="2011-HU"/>
    <n v="14.1"/>
    <n v="13.7"/>
    <n v="14.5"/>
  </r>
  <r>
    <s v="HU"/>
    <x v="0"/>
    <s v="Europe-2012"/>
    <s v="HU-2012"/>
    <s v="EU27"/>
    <s v="Europe, Hungary"/>
    <s v="Hungary"/>
    <n v="0"/>
    <x v="12"/>
    <n v="1.0024428080000001"/>
    <n v="12.70881874"/>
    <n v="19.024243309999999"/>
    <n v="19.024243309999999"/>
    <n v="188727380.41127822"/>
    <n v="17.029804890000001"/>
    <n v="9920362"/>
    <n v="18.62513331048951"/>
    <n v="19.689426642517482"/>
    <s v="2012-HU"/>
    <n v="14.3"/>
    <n v="14"/>
    <n v="14.8"/>
  </r>
  <r>
    <s v="HU"/>
    <x v="0"/>
    <s v="Europe-2013"/>
    <s v="HU-2013"/>
    <s v="EU27"/>
    <s v="Europe, Hungary"/>
    <s v="Hungary"/>
    <n v="0"/>
    <x v="13"/>
    <n v="0.86795341199999998"/>
    <n v="12.71125601"/>
    <n v="19.172482460000001"/>
    <n v="19.172482460000001"/>
    <n v="189674941.12034172"/>
    <n v="17.361833950000001"/>
    <n v="9893082"/>
    <n v="18.533399711333335"/>
    <n v="19.811565208666668"/>
    <s v="2013-HU"/>
    <n v="15"/>
    <n v="14.5"/>
    <n v="15.5"/>
  </r>
  <r>
    <s v="HU"/>
    <x v="0"/>
    <s v="Europe-2014"/>
    <s v="HU-2014"/>
    <s v="EU27"/>
    <s v="Europe, Hungary"/>
    <s v="Hungary"/>
    <n v="0"/>
    <x v="14"/>
    <n v="1.146263754"/>
    <n v="12.710845519999999"/>
    <n v="19.602615629999999"/>
    <n v="19.602615629999999"/>
    <n v="193408579.82969484"/>
    <n v="18.448183060000002"/>
    <n v="9866468"/>
    <n v="18.949195109000001"/>
    <n v="20.256036151"/>
    <s v="2014-HU"/>
    <n v="15"/>
    <n v="14.5"/>
    <n v="15.5"/>
  </r>
  <r>
    <s v="HU"/>
    <x v="0"/>
    <s v="Europe-2015"/>
    <s v="HU-2015"/>
    <s v="EU27"/>
    <s v="Europe, Hungary"/>
    <s v="Hungary"/>
    <n v="0"/>
    <x v="15"/>
    <n v="1.314809997"/>
    <n v="12.490077749999999"/>
    <n v="18.065948070000001"/>
    <n v="18.065948070000001"/>
    <n v="177823632.69955596"/>
    <n v="19.39613559"/>
    <n v="9843028"/>
    <n v="17.459708201879195"/>
    <n v="18.914683885369129"/>
    <s v="2015-HU"/>
    <n v="14.9"/>
    <n v="14.4"/>
    <n v="15.6"/>
  </r>
  <r>
    <s v="HU"/>
    <x v="0"/>
    <s v="Europe-2016"/>
    <s v="HU-2016"/>
    <s v="EU27"/>
    <s v="Europe, Hungary"/>
    <s v="Hungary"/>
    <n v="0"/>
    <x v="16"/>
    <n v="1.9216828450000001"/>
    <n v="10.218201000000001"/>
    <n v="19.361195479999999"/>
    <n v="19.361195479999999"/>
    <n v="190011217.74821603"/>
    <n v="20.2649206"/>
    <n v="9814023"/>
    <n v="19.361195479999999"/>
    <n v="19.227669993931034"/>
    <s v="2016-HU"/>
    <n v="14.5"/>
    <n v="14.5"/>
    <n v="14.4"/>
  </r>
  <r>
    <s v="HU"/>
    <x v="0"/>
    <s v="Europe-2017"/>
    <s v="HU-2017"/>
    <s v="EU27"/>
    <s v="Europe, Hungary"/>
    <s v="Hungary"/>
    <n v="0"/>
    <x v="17"/>
    <n v="1.4762691910000001"/>
    <n v="11.52637376"/>
    <n v="17.195043760000001"/>
    <n v="17.195043760000001"/>
    <n v="168304503.69139215"/>
    <n v="21.57944479"/>
    <n v="9787966"/>
    <n v="17.580007426268654"/>
    <n v="16.810080093731344"/>
    <s v="2017-HU"/>
    <n v="13.4"/>
    <n v="13.7"/>
    <n v="13.1"/>
  </r>
  <r>
    <s v="HU"/>
    <x v="0"/>
    <s v="Europe-2018"/>
    <s v="HU-2018"/>
    <s v="EU27"/>
    <s v="Europe, Hungary"/>
    <s v="Hungary"/>
    <n v="0"/>
    <x v="18"/>
    <n v="0.69441724500000002"/>
    <n v="10.93632745"/>
    <n v="16.18361809"/>
    <n v="16.18361809"/>
    <n v="158203994.39035276"/>
    <n v="23.009550340000001"/>
    <n v="9775564"/>
    <n v="17.195094220624998"/>
    <n v="15.045707443046874"/>
    <s v="2018-HU"/>
    <n v="12.8"/>
    <n v="13.6"/>
    <n v="11.9"/>
  </r>
  <r>
    <s v="HU"/>
    <x v="0"/>
    <s v="Europe-2019"/>
    <s v="HU-2019"/>
    <s v="EU27"/>
    <s v="Europe, Hungary"/>
    <s v="Hungary"/>
    <n v="0"/>
    <x v="19"/>
    <n v="0.88228674299999998"/>
    <n v="9.2628410500000005"/>
    <n v="19.590220649999999"/>
    <n v="19.590220649999999"/>
    <n v="191418808.19226164"/>
    <n v="24.764103389999999"/>
    <n v="9771141"/>
    <n v="20.386571082926828"/>
    <n v="18.634600130487801"/>
    <s v="2019-HU"/>
    <n v="12.3"/>
    <n v="12.8"/>
    <n v="11.7"/>
  </r>
  <r>
    <s v="HU"/>
    <x v="0"/>
    <s v="Europe-2020"/>
    <s v="HU-2020"/>
    <s v="EU27"/>
    <s v="Europe, Hungary"/>
    <s v="Hungary"/>
    <n v="0"/>
    <x v="20"/>
    <n v="0.88228674299999998"/>
    <n v="9.2628410500000005"/>
    <n v="19.590220649999999"/>
    <n v="19.590220649999999"/>
    <n v="191418808.19226164"/>
    <n v="24.764103389999999"/>
    <n v="9771141"/>
    <n v="20.386571082926828"/>
    <n v="18.634600130487801"/>
    <s v="2019-HU"/>
    <n v="12.3"/>
    <n v="12.8"/>
    <n v="11.7"/>
  </r>
  <r>
    <s v="HU"/>
    <x v="0"/>
    <s v="Europe-2021"/>
    <s v="HU-2021"/>
    <s v="EU27"/>
    <s v="Europe, Hungary"/>
    <s v="Hungary"/>
    <n v="0"/>
    <x v="21"/>
    <n v="0.88228674299999998"/>
    <n v="9.2628410500000005"/>
    <n v="19.590220649999999"/>
    <n v="19.590220649999999"/>
    <n v="191418808.19226164"/>
    <n v="24.764103389999999"/>
    <n v="9771141"/>
    <n v="20.386571082926828"/>
    <n v="18.634600130487801"/>
    <s v="2019-HU"/>
    <n v="12.3"/>
    <n v="12.8"/>
    <n v="11.7"/>
  </r>
  <r>
    <s v="IS"/>
    <x v="0"/>
    <s v="Europe-2000"/>
    <s v="IS-2000"/>
    <s v="Rest of the World"/>
    <s v="Europe, Iceland"/>
    <s v="Iceland"/>
    <n v="0"/>
    <x v="0"/>
    <n v="9.3034436999999998E-2"/>
    <n v="6.3320956669999999"/>
    <n v="11.84434326"/>
    <n v="6.3320956669999999"/>
    <n v="1833274.669605507"/>
    <n v="41.736920509999997"/>
    <n v="289521"/>
    <n v="6.6487004503500007"/>
    <n v="6.0788118403199993"/>
    <s v="2003-IS"/>
    <n v="10"/>
    <n v="10.5"/>
    <n v="9.6"/>
  </r>
  <r>
    <s v="IS"/>
    <x v="0"/>
    <s v="Europe-2001"/>
    <s v="IS-2001"/>
    <s v="Rest of the World"/>
    <s v="Europe, Iceland"/>
    <s v="Iceland"/>
    <n v="0"/>
    <x v="1"/>
    <n v="9.3034436999999998E-2"/>
    <n v="6.3320956669999999"/>
    <n v="11.84434326"/>
    <n v="6.3320956669999999"/>
    <n v="1833274.669605507"/>
    <n v="41.736920509999997"/>
    <n v="289521"/>
    <n v="6.6487004503500007"/>
    <n v="6.0788118403199993"/>
    <s v="2003-IS"/>
    <n v="10"/>
    <n v="10.5"/>
    <n v="9.6"/>
  </r>
  <r>
    <s v="IS"/>
    <x v="0"/>
    <s v="Europe-2002"/>
    <s v="IS-2002"/>
    <s v="Rest of the World"/>
    <s v="Europe, Iceland"/>
    <s v="Iceland"/>
    <n v="0"/>
    <x v="2"/>
    <n v="9.3034436999999998E-2"/>
    <n v="6.3320956669999999"/>
    <n v="11.84434326"/>
    <n v="6.3320956669999999"/>
    <n v="1833274.669605507"/>
    <n v="41.736920509999997"/>
    <n v="289521"/>
    <n v="6.6487004503500007"/>
    <n v="6.0788118403199993"/>
    <s v="2003-IS"/>
    <n v="10"/>
    <n v="10.5"/>
    <n v="9.6"/>
  </r>
  <r>
    <s v="IS"/>
    <x v="0"/>
    <s v="Europe-2003"/>
    <s v="IS-2003"/>
    <s v="Rest of the World"/>
    <s v="Europe, Iceland"/>
    <s v="Iceland"/>
    <n v="0"/>
    <x v="3"/>
    <n v="9.3034436999999998E-2"/>
    <n v="6.3320956669999999"/>
    <n v="11.84434326"/>
    <n v="6.3320956669999999"/>
    <n v="1833274.669605507"/>
    <n v="41.736920509999997"/>
    <n v="289521"/>
    <n v="6.6487004503500007"/>
    <n v="6.0788118403199993"/>
    <s v="2003-IS"/>
    <n v="10"/>
    <n v="10.5"/>
    <n v="9.6"/>
  </r>
  <r>
    <s v="IS"/>
    <x v="0"/>
    <s v="Europe-2004"/>
    <s v="IS-2004"/>
    <s v="Rest of the World"/>
    <s v="Europe, Iceland"/>
    <s v="Iceland"/>
    <n v="0"/>
    <x v="4"/>
    <n v="0.17006549700000001"/>
    <n v="5.6533758589999996"/>
    <n v="9.9088128970000007"/>
    <n v="5.6533758589999996"/>
    <n v="1651204.1006415659"/>
    <n v="41.559975309999999"/>
    <n v="292074"/>
    <n v="5.9360446519499996"/>
    <n v="5.4272408246400001"/>
    <s v="2004-IS"/>
    <n v="10"/>
    <n v="10.5"/>
    <n v="9.6"/>
  </r>
  <r>
    <s v="IS"/>
    <x v="0"/>
    <s v="Europe-2005"/>
    <s v="IS-2005"/>
    <s v="Rest of the World"/>
    <s v="Europe, Iceland"/>
    <s v="Iceland"/>
    <n v="0"/>
    <x v="5"/>
    <n v="0.13897438500000001"/>
    <n v="6.4759757850000002"/>
    <n v="11.832805690000001"/>
    <n v="6.4759757850000002"/>
    <n v="1921642.1985861901"/>
    <n v="43.300086960000002"/>
    <n v="296734"/>
    <n v="6.4092131480412373"/>
    <n v="6.5427384219587639"/>
    <s v="2005-IS"/>
    <n v="9.6999999999999993"/>
    <n v="9.6"/>
    <n v="9.8000000000000007"/>
  </r>
  <r>
    <s v="IS"/>
    <x v="0"/>
    <s v="Europe-2006"/>
    <s v="IS-2006"/>
    <s v="Rest of the World"/>
    <s v="Europe, Iceland"/>
    <s v="Iceland"/>
    <n v="0"/>
    <x v="6"/>
    <n v="0.27816480900000001"/>
    <n v="6.5742593359999999"/>
    <n v="11.58480082"/>
    <n v="6.5742593359999999"/>
    <n v="1997141.649608752"/>
    <n v="48.350210140000002"/>
    <n v="303782"/>
    <n v="6.9851505444999997"/>
    <n v="6.2318499955833335"/>
    <s v="2006-IS"/>
    <n v="9.6"/>
    <n v="10.199999999999999"/>
    <n v="9.1"/>
  </r>
  <r>
    <s v="IS"/>
    <x v="0"/>
    <s v="Europe-2007"/>
    <s v="IS-2007"/>
    <s v="Rest of the World"/>
    <s v="Europe, Iceland"/>
    <s v="Iceland"/>
    <n v="0"/>
    <x v="7"/>
    <n v="0.13159960400000001"/>
    <n v="6.1842209549999998"/>
    <n v="12.015272039999999"/>
    <n v="6.1842209549999998"/>
    <n v="1926792.98606553"/>
    <n v="51.662565569999998"/>
    <n v="311566"/>
    <n v="6.7352901490099004"/>
    <n v="5.5719218505445536"/>
    <s v="2007-IS"/>
    <n v="10.1"/>
    <n v="11"/>
    <n v="9.1"/>
  </r>
  <r>
    <s v="IS"/>
    <x v="0"/>
    <s v="Europe-2008"/>
    <s v="IS-2008"/>
    <s v="Rest of the World"/>
    <s v="Europe, Iceland"/>
    <s v="Iceland"/>
    <n v="0"/>
    <x v="8"/>
    <n v="6.0815002999999999E-2"/>
    <n v="6.8712352269999997"/>
    <n v="13.10169604"/>
    <n v="6.8712352269999997"/>
    <n v="2181026.2583429781"/>
    <n v="52.55679774"/>
    <n v="317414"/>
    <n v="7.2794274187029702"/>
    <n v="6.4630430352970301"/>
    <s v="2008-IS"/>
    <n v="10.1"/>
    <n v="10.7"/>
    <n v="9.5"/>
  </r>
  <r>
    <s v="IS"/>
    <x v="0"/>
    <s v="Europe-2009"/>
    <s v="IS-2009"/>
    <s v="Rest of the World"/>
    <s v="Europe, Iceland"/>
    <s v="Iceland"/>
    <n v="0"/>
    <x v="9"/>
    <n v="9.7200671000000002E-2"/>
    <n v="6.9705080219999997"/>
    <n v="13.00018433"/>
    <n v="6.9705080219999997"/>
    <n v="2220099.8344989778"/>
    <n v="46.479356639999999"/>
    <n v="318499"/>
    <n v="7.5855528474705887"/>
    <n v="6.3554631965294117"/>
    <s v="2009-IS"/>
    <n v="10.199999999999999"/>
    <n v="11.1"/>
    <n v="9.3000000000000007"/>
  </r>
  <r>
    <s v="IS"/>
    <x v="0"/>
    <s v="Europe-2010"/>
    <s v="IS-2010"/>
    <s v="Rest of the World"/>
    <s v="Europe, Iceland"/>
    <s v="Iceland"/>
    <n v="0"/>
    <x v="10"/>
    <n v="0.19382609200000001"/>
    <n v="6.7301966200000001"/>
    <n v="12.229672949999999"/>
    <n v="6.7301966200000001"/>
    <n v="2140478.4632214201"/>
    <n v="42.810787449999999"/>
    <n v="318041"/>
    <n v="6.7301966200000001"/>
    <n v="6.7301966200000001"/>
    <s v="2010-IS"/>
    <n v="9.8000000000000007"/>
    <n v="9.8000000000000007"/>
    <n v="9.8000000000000007"/>
  </r>
  <r>
    <s v="IS"/>
    <x v="0"/>
    <s v="Europe-2011"/>
    <s v="IS-2011"/>
    <s v="Rest of the World"/>
    <s v="Europe, Iceland"/>
    <s v="Iceland"/>
    <n v="0"/>
    <x v="11"/>
    <n v="0.21563164000000001"/>
    <n v="7.2233800380000002"/>
    <n v="13.327296670000001"/>
    <n v="7.2233800380000002"/>
    <n v="2304359.3594425321"/>
    <n v="42.878994749999997"/>
    <n v="319014"/>
    <n v="7.4589250392391309"/>
    <n v="7.0663500371739136"/>
    <s v="2011-IS"/>
    <n v="9.1999999999999993"/>
    <n v="9.5"/>
    <n v="9"/>
  </r>
  <r>
    <s v="IS"/>
    <x v="0"/>
    <s v="Europe-2012"/>
    <s v="IS-2012"/>
    <s v="Rest of the World"/>
    <s v="Europe, Iceland"/>
    <s v="Iceland"/>
    <n v="0"/>
    <x v="12"/>
    <n v="0.11375581899999999"/>
    <n v="6.6885353939999996"/>
    <n v="13.18150078"/>
    <n v="6.6885353939999996"/>
    <n v="2145120.3174221041"/>
    <n v="43.251917779999999"/>
    <n v="320716"/>
    <n v="6.3498753740506322"/>
    <n v="7.1118604189367085"/>
    <s v="2012-IS"/>
    <n v="7.9"/>
    <n v="7.5"/>
    <n v="8.4"/>
  </r>
  <r>
    <s v="IS"/>
    <x v="0"/>
    <s v="Europe-2013"/>
    <s v="IS-2013"/>
    <s v="Rest of the World"/>
    <s v="Europe, Iceland"/>
    <s v="Iceland"/>
    <n v="0"/>
    <x v="13"/>
    <n v="8.8209330000000002E-2"/>
    <n v="5.3776136980000002"/>
    <n v="11.778517150000001"/>
    <n v="5.3776136980000002"/>
    <n v="1741077.7213192722"/>
    <n v="44.56499247"/>
    <n v="323764"/>
    <n v="5.1463184851827961"/>
    <n v="5.5510851076129031"/>
    <s v="2013-IS"/>
    <n v="9.3000000000000007"/>
    <n v="8.9"/>
    <n v="9.6"/>
  </r>
  <r>
    <s v="IS"/>
    <x v="0"/>
    <s v="Europe-2014"/>
    <s v="IS-2014"/>
    <s v="Rest of the World"/>
    <s v="Europe, Iceland"/>
    <s v="Iceland"/>
    <n v="0"/>
    <x v="14"/>
    <n v="5.3172509E-2"/>
    <n v="6.2783940449999998"/>
    <n v="12.29791668"/>
    <n v="6.2783940449999998"/>
    <n v="2055458.3128163698"/>
    <n v="46.09072681"/>
    <n v="327386"/>
    <n v="6.1194473603164559"/>
    <n v="6.4373407296835428"/>
    <s v="2014-IS"/>
    <n v="7.9"/>
    <n v="7.7"/>
    <n v="8.1"/>
  </r>
  <r>
    <s v="IS"/>
    <x v="0"/>
    <s v="Europe-2015"/>
    <s v="IS-2015"/>
    <s v="Rest of the World"/>
    <s v="Europe, Iceland"/>
    <s v="Iceland"/>
    <n v="0"/>
    <x v="15"/>
    <n v="3.4490183000000001E-2"/>
    <n v="6.0689647720000002"/>
    <n v="12.741776639999999"/>
    <n v="6.0689647720000002"/>
    <n v="2007704.5810491801"/>
    <n v="49.460754260000002"/>
    <n v="330815"/>
    <n v="6.002997763608696"/>
    <n v="6.1349317803913053"/>
    <s v="2015-IS"/>
    <n v="9.1999999999999993"/>
    <n v="9.1"/>
    <n v="9.3000000000000007"/>
  </r>
  <r>
    <s v="IS"/>
    <x v="0"/>
    <s v="Europe-2016"/>
    <s v="IS-2016"/>
    <s v="Rest of the World"/>
    <s v="Europe, Iceland"/>
    <s v="Iceland"/>
    <n v="0"/>
    <x v="16"/>
    <n v="7.9983762E-2"/>
    <n v="6.5465837310000001"/>
    <n v="12.24772682"/>
    <n v="6.5465837310000001"/>
    <n v="2195979.5001429091"/>
    <n v="53.007559020000002"/>
    <n v="335439"/>
    <n v="6.7697627218295446"/>
    <n v="6.3234047401704538"/>
    <s v="2016-IS"/>
    <n v="8.8000000000000007"/>
    <n v="9.1"/>
    <n v="8.5"/>
  </r>
  <r>
    <s v="IS"/>
    <x v="0"/>
    <s v="Europe-2017"/>
    <s v="IS-2017"/>
    <s v="Rest of the World"/>
    <s v="Europe, Iceland"/>
    <s v="Iceland"/>
    <n v="0"/>
    <x v="17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S"/>
    <x v="0"/>
    <s v="Europe-2018"/>
    <s v="IS-2018"/>
    <s v="Rest of the World"/>
    <s v="Europe, Iceland"/>
    <s v="Iceland"/>
    <n v="0"/>
    <x v="18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S"/>
    <x v="0"/>
    <s v="Europe-2019"/>
    <s v="IS-2019"/>
    <s v="Rest of the World"/>
    <s v="Europe, Iceland"/>
    <s v="Iceland"/>
    <n v="0"/>
    <x v="19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S"/>
    <x v="0"/>
    <s v="Europe-2020"/>
    <s v="IS-2020"/>
    <s v="Rest of the World"/>
    <s v="Europe, Iceland"/>
    <s v="Iceland"/>
    <n v="0"/>
    <x v="20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S"/>
    <x v="0"/>
    <s v="Europe-2021"/>
    <s v="IS-2021"/>
    <s v="Rest of the World"/>
    <s v="Europe, Iceland"/>
    <s v="Iceland"/>
    <n v="0"/>
    <x v="21"/>
    <n v="1.7925463999999999E-2"/>
    <n v="6.2793448329999997"/>
    <n v="12.20248263"/>
    <n v="6.2793448329999997"/>
    <n v="2156327.0156521997"/>
    <n v="56.521665849999998"/>
    <n v="343400"/>
    <n v="6.4658600260594064"/>
    <n v="6.0306579089207917"/>
    <s v="2017-IS"/>
    <n v="10.1"/>
    <n v="10.4"/>
    <n v="9.6999999999999993"/>
  </r>
  <r>
    <s v="IN"/>
    <x v="3"/>
    <s v="Asia-2000"/>
    <s v="IN-2000"/>
    <s v="Rest of the World"/>
    <s v="Asia, India"/>
    <s v="India"/>
    <n v="0"/>
    <x v="0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1"/>
    <s v="IN-2001"/>
    <s v="Rest of the World"/>
    <s v="Asia, India"/>
    <s v="India"/>
    <n v="0"/>
    <x v="1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2"/>
    <s v="IN-2002"/>
    <s v="Rest of the World"/>
    <s v="Asia, India"/>
    <s v="India"/>
    <n v="0"/>
    <x v="2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3"/>
    <s v="IN-2003"/>
    <s v="Rest of the World"/>
    <s v="Asia, India"/>
    <s v="India"/>
    <n v="0"/>
    <x v="3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4"/>
    <s v="IN-2004"/>
    <s v="Rest of the World"/>
    <s v="Asia, India"/>
    <s v="India"/>
    <n v="0"/>
    <x v="4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5"/>
    <s v="IN-2005"/>
    <s v="Rest of the World"/>
    <s v="Asia, India"/>
    <s v="India"/>
    <n v="0"/>
    <x v="5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6"/>
    <s v="IN-2006"/>
    <s v="Rest of the World"/>
    <s v="Asia, India"/>
    <s v="India"/>
    <n v="0"/>
    <x v="6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7"/>
    <s v="IN-2007"/>
    <s v="Rest of the World"/>
    <s v="Asia, India"/>
    <s v="India"/>
    <n v="0"/>
    <x v="7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8"/>
    <s v="IN-2008"/>
    <s v="Rest of the World"/>
    <s v="Asia, India"/>
    <s v="India"/>
    <n v="0"/>
    <x v="8"/>
    <n v="76.628631769999998"/>
    <n v="5.2461854949999998"/>
    <n v="12.30367682"/>
    <n v="5.2461854949999998"/>
    <n v="5926214242.1408253"/>
    <n v="2.4300000000000002"/>
    <n v="1129623466"/>
    <e v="#N/A"/>
    <e v="#N/A"/>
    <s v="2004-IN"/>
    <e v="#N/A"/>
    <e v="#N/A"/>
    <e v="#N/A"/>
  </r>
  <r>
    <s v="IN"/>
    <x v="3"/>
    <s v="Asia-2009"/>
    <s v="IN-2009"/>
    <s v="Rest of the World"/>
    <s v="Asia, India"/>
    <s v="India"/>
    <n v="0"/>
    <x v="9"/>
    <n v="71.557539820000002"/>
    <n v="5.845466096"/>
    <n v="12.77405942"/>
    <n v="5.845466096"/>
    <n v="7118177315.6838388"/>
    <n v="2.66"/>
    <n v="1217726217"/>
    <e v="#N/A"/>
    <e v="#N/A"/>
    <s v="2009-IN"/>
    <e v="#N/A"/>
    <e v="#N/A"/>
    <e v="#N/A"/>
  </r>
  <r>
    <s v="IN"/>
    <x v="3"/>
    <s v="Asia-2010"/>
    <s v="IN-2010"/>
    <s v="Rest of the World"/>
    <s v="Asia, India"/>
    <s v="India"/>
    <n v="0"/>
    <x v="10"/>
    <n v="71.557539820000002"/>
    <n v="5.845466096"/>
    <n v="12.77405942"/>
    <n v="5.845466096"/>
    <n v="7118177315.6838388"/>
    <n v="2.66"/>
    <n v="1217726217"/>
    <e v="#N/A"/>
    <e v="#N/A"/>
    <s v="2009-IN"/>
    <e v="#N/A"/>
    <e v="#N/A"/>
    <e v="#N/A"/>
  </r>
  <r>
    <s v="IN"/>
    <x v="3"/>
    <s v="Asia-2011"/>
    <s v="IN-2011"/>
    <s v="Rest of the World"/>
    <s v="Asia, India"/>
    <s v="India"/>
    <n v="0"/>
    <x v="11"/>
    <n v="62.298124710000003"/>
    <n v="6.3994242510000001"/>
    <n v="13.76747797"/>
    <n v="6.3994242510000001"/>
    <n v="8001122957.5694084"/>
    <n v="3.08"/>
    <n v="1250287939"/>
    <e v="#N/A"/>
    <e v="#N/A"/>
    <s v="2011-IN"/>
    <e v="#N/A"/>
    <e v="#N/A"/>
    <e v="#N/A"/>
  </r>
  <r>
    <s v="IN"/>
    <x v="3"/>
    <s v="Asia-2012"/>
    <s v="IN-2012"/>
    <s v="Rest of the World"/>
    <s v="Asia, India"/>
    <s v="India"/>
    <n v="0"/>
    <x v="12"/>
    <n v="62.298124710000003"/>
    <n v="6.3994242510000001"/>
    <n v="13.76747797"/>
    <n v="6.3994242510000001"/>
    <n v="8001122957.5694084"/>
    <n v="3.08"/>
    <n v="1250287939"/>
    <e v="#N/A"/>
    <e v="#N/A"/>
    <s v="2011-IN"/>
    <e v="#N/A"/>
    <e v="#N/A"/>
    <e v="#N/A"/>
  </r>
  <r>
    <s v="IN"/>
    <x v="3"/>
    <s v="Asia-2013"/>
    <s v="IN-2013"/>
    <s v="Rest of the World"/>
    <s v="Asia, India"/>
    <s v="India"/>
    <n v="0"/>
    <x v="13"/>
    <n v="62.298124710000003"/>
    <n v="6.3994242510000001"/>
    <n v="13.76747797"/>
    <n v="6.3994242510000001"/>
    <n v="8001122957.5694084"/>
    <n v="3.08"/>
    <n v="1250287939"/>
    <e v="#N/A"/>
    <e v="#N/A"/>
    <s v="2011-IN"/>
    <e v="#N/A"/>
    <e v="#N/A"/>
    <e v="#N/A"/>
  </r>
  <r>
    <s v="IN"/>
    <x v="3"/>
    <s v="Asia-2014"/>
    <s v="IN-2014"/>
    <s v="Rest of the World"/>
    <s v="Asia, India"/>
    <s v="India"/>
    <n v="0"/>
    <x v="14"/>
    <n v="62.298124710000003"/>
    <n v="6.3994242510000001"/>
    <n v="13.76747797"/>
    <n v="6.3994242510000001"/>
    <n v="8001122957.5694084"/>
    <n v="3.08"/>
    <n v="1250287939"/>
    <e v="#N/A"/>
    <e v="#N/A"/>
    <s v="2011-IN"/>
    <e v="#N/A"/>
    <e v="#N/A"/>
    <e v="#N/A"/>
  </r>
  <r>
    <s v="IN"/>
    <x v="3"/>
    <s v="Asia-2015"/>
    <s v="IN-2015"/>
    <s v="Rest of the World"/>
    <s v="Asia, India"/>
    <s v="India"/>
    <n v="0"/>
    <x v="15"/>
    <n v="60.936290229999997"/>
    <n v="5.7447070169999996"/>
    <n v="12.3538847"/>
    <n v="5.7447070169999996"/>
    <n v="7526441639.6617346"/>
    <n v="3.19"/>
    <n v="1310152392"/>
    <e v="#N/A"/>
    <e v="#N/A"/>
    <s v="2015-IN"/>
    <e v="#N/A"/>
    <e v="#N/A"/>
    <e v="#N/A"/>
  </r>
  <r>
    <s v="IN"/>
    <x v="3"/>
    <s v="Asia-2016"/>
    <s v="IN-2016"/>
    <s v="Rest of the World"/>
    <s v="Asia, India"/>
    <s v="India"/>
    <n v="0"/>
    <x v="16"/>
    <n v="59.828678179999997"/>
    <n v="5.912101968"/>
    <n v="12.489993050000001"/>
    <n v="5.912101968"/>
    <n v="7830681040.3749475"/>
    <n v="3.23"/>
    <n v="1324517250"/>
    <e v="#N/A"/>
    <e v="#N/A"/>
    <s v="2016-IN"/>
    <e v="#N/A"/>
    <e v="#N/A"/>
    <e v="#N/A"/>
  </r>
  <r>
    <s v="IN"/>
    <x v="3"/>
    <s v="Asia-2017"/>
    <s v="IN-2017"/>
    <s v="Rest of the World"/>
    <s v="Asia, India"/>
    <s v="India"/>
    <n v="0"/>
    <x v="17"/>
    <n v="54.347581830000003"/>
    <n v="5.2299124700000004"/>
    <n v="11.6377016"/>
    <n v="5.2299124700000004"/>
    <n v="7001162379.7915344"/>
    <n v="3.46"/>
    <n v="1338676779"/>
    <e v="#N/A"/>
    <e v="#N/A"/>
    <s v="2017-IN"/>
    <e v="#N/A"/>
    <e v="#N/A"/>
    <e v="#N/A"/>
  </r>
  <r>
    <s v="IN"/>
    <x v="3"/>
    <s v="Asia-2018"/>
    <s v="IN-2018"/>
    <s v="Rest of the World"/>
    <s v="Asia, India"/>
    <s v="India"/>
    <n v="0"/>
    <x v="18"/>
    <n v="46.839300250000001"/>
    <n v="6.7513153050000003"/>
    <n v="13.74533428"/>
    <n v="6.7513153050000003"/>
    <n v="9132114547.408041"/>
    <n v="3.8"/>
    <n v="1352642283"/>
    <e v="#N/A"/>
    <e v="#N/A"/>
    <s v="2018-IN"/>
    <e v="#N/A"/>
    <e v="#N/A"/>
    <e v="#N/A"/>
  </r>
  <r>
    <s v="IN"/>
    <x v="3"/>
    <s v="Asia-2019"/>
    <s v="IN-2019"/>
    <s v="Rest of the World"/>
    <s v="Asia, India"/>
    <s v="India"/>
    <n v="0"/>
    <x v="19"/>
    <n v="44.784397540000001"/>
    <n v="6.6862617499999999"/>
    <n v="13.59955609"/>
    <n v="6.6862617499999999"/>
    <n v="9136226776.4636326"/>
    <n v="3.89"/>
    <n v="1366417756"/>
    <e v="#N/A"/>
    <e v="#N/A"/>
    <s v="2019-IN"/>
    <e v="#N/A"/>
    <e v="#N/A"/>
    <e v="#N/A"/>
  </r>
  <r>
    <s v="IN"/>
    <x v="3"/>
    <s v="Asia-2020"/>
    <s v="IN-2020"/>
    <s v="Rest of the World"/>
    <s v="Asia, India"/>
    <s v="India"/>
    <n v="0"/>
    <x v="20"/>
    <n v="44.784397540000001"/>
    <n v="6.6862617499999999"/>
    <n v="13.59955609"/>
    <n v="6.6862617499999999"/>
    <n v="9136226776.4636326"/>
    <n v="3.89"/>
    <n v="1366417756"/>
    <e v="#N/A"/>
    <e v="#N/A"/>
    <s v="2019-IN"/>
    <e v="#N/A"/>
    <e v="#N/A"/>
    <e v="#N/A"/>
  </r>
  <r>
    <s v="IN"/>
    <x v="3"/>
    <s v="Asia-2021"/>
    <s v="IN-2021"/>
    <s v="Rest of the World"/>
    <s v="Asia, India"/>
    <s v="India"/>
    <n v="0"/>
    <x v="21"/>
    <n v="44.784397540000001"/>
    <n v="6.6862617499999999"/>
    <n v="13.59955609"/>
    <n v="6.6862617499999999"/>
    <n v="9136226776.4636326"/>
    <n v="3.89"/>
    <n v="1366417756"/>
    <e v="#N/A"/>
    <e v="#N/A"/>
    <s v="2019-IN"/>
    <e v="#N/A"/>
    <e v="#N/A"/>
    <e v="#N/A"/>
  </r>
  <r>
    <s v="ID"/>
    <x v="3"/>
    <s v="Asia-2000"/>
    <s v="ID-2000"/>
    <s v="Rest of the World"/>
    <s v="Asia, Indonesia"/>
    <s v="Indonesia"/>
    <n v="0"/>
    <x v="0"/>
    <n v="81.625877450000004"/>
    <n v="4.4218699030000002"/>
    <n v="10.76433192"/>
    <n v="4.4218699030000002"/>
    <n v="935286603.57029927"/>
    <n v="2.31"/>
    <n v="211513822"/>
    <e v="#N/A"/>
    <e v="#N/A"/>
    <s v="2000-ID"/>
    <e v="#N/A"/>
    <e v="#N/A"/>
    <e v="#N/A"/>
  </r>
  <r>
    <s v="ID"/>
    <x v="3"/>
    <s v="Asia-2001"/>
    <s v="ID-2001"/>
    <s v="Rest of the World"/>
    <s v="Asia, Indonesia"/>
    <s v="Indonesia"/>
    <n v="0"/>
    <x v="1"/>
    <n v="79.343016770000006"/>
    <n v="4.1310326719999999"/>
    <n v="10.64019875"/>
    <n v="4.1310326719999999"/>
    <n v="885806673.66163349"/>
    <n v="2.41"/>
    <n v="214427419"/>
    <e v="#N/A"/>
    <e v="#N/A"/>
    <s v="2001-ID"/>
    <e v="#N/A"/>
    <e v="#N/A"/>
    <e v="#N/A"/>
  </r>
  <r>
    <s v="ID"/>
    <x v="3"/>
    <s v="Asia-2002"/>
    <s v="ID-2002"/>
    <s v="Rest of the World"/>
    <s v="Asia, Indonesia"/>
    <s v="Indonesia"/>
    <n v="0"/>
    <x v="2"/>
    <n v="67.708407370000003"/>
    <n v="5.0525186619999998"/>
    <n v="11.97318074"/>
    <n v="5.0525186619999998"/>
    <n v="1098204290.306077"/>
    <n v="2.87"/>
    <n v="217357790"/>
    <e v="#N/A"/>
    <e v="#N/A"/>
    <s v="2002-ID"/>
    <e v="#N/A"/>
    <e v="#N/A"/>
    <e v="#N/A"/>
  </r>
  <r>
    <s v="ID"/>
    <x v="3"/>
    <s v="Asia-2003"/>
    <s v="ID-2003"/>
    <s v="Rest of the World"/>
    <s v="Asia, Indonesia"/>
    <s v="Indonesia"/>
    <n v="0"/>
    <x v="3"/>
    <n v="65.481981779999998"/>
    <n v="5.7997430339999996"/>
    <n v="12.803455749999999"/>
    <n v="5.7997430339999996"/>
    <n v="1277738331.3559611"/>
    <n v="2.91"/>
    <n v="220309473"/>
    <e v="#N/A"/>
    <e v="#N/A"/>
    <s v="2003-ID"/>
    <e v="#N/A"/>
    <e v="#N/A"/>
    <e v="#N/A"/>
  </r>
  <r>
    <s v="ID"/>
    <x v="3"/>
    <s v="Asia-2004"/>
    <s v="ID-2004"/>
    <s v="Rest of the World"/>
    <s v="Asia, Indonesia"/>
    <s v="Indonesia"/>
    <n v="0"/>
    <x v="4"/>
    <n v="65.752388449999998"/>
    <n v="7.287075905"/>
    <n v="15.775139660000001"/>
    <n v="7.287075905"/>
    <n v="1627099596.6404777"/>
    <n v="2.91"/>
    <n v="223285666"/>
    <e v="#N/A"/>
    <e v="#N/A"/>
    <s v="2004-ID"/>
    <e v="#N/A"/>
    <e v="#N/A"/>
    <e v="#N/A"/>
  </r>
  <r>
    <s v="ID"/>
    <x v="3"/>
    <s v="Asia-2005"/>
    <s v="ID-2005"/>
    <s v="Rest of the World"/>
    <s v="Asia, Indonesia"/>
    <s v="Indonesia"/>
    <n v="0"/>
    <x v="5"/>
    <n v="63.464754880000001"/>
    <n v="7.2708349329999997"/>
    <n v="14.61008043"/>
    <n v="7.2708349329999997"/>
    <n v="1645313368.9043856"/>
    <n v="3.04"/>
    <n v="226289468"/>
    <e v="#N/A"/>
    <e v="#N/A"/>
    <s v="2005-ID"/>
    <e v="#N/A"/>
    <e v="#N/A"/>
    <e v="#N/A"/>
  </r>
  <r>
    <s v="ID"/>
    <x v="3"/>
    <s v="Asia-2006"/>
    <s v="ID-2006"/>
    <s v="Rest of the World"/>
    <s v="Asia, Indonesia"/>
    <s v="Indonesia"/>
    <n v="0"/>
    <x v="6"/>
    <n v="68.091831260000006"/>
    <n v="8.2003672430000005"/>
    <n v="15.51738194"/>
    <n v="8.2003672430000005"/>
    <n v="1880493963.9264917"/>
    <n v="2.81"/>
    <n v="229318262"/>
    <e v="#N/A"/>
    <e v="#N/A"/>
    <s v="2006-ID"/>
    <e v="#N/A"/>
    <e v="#N/A"/>
    <e v="#N/A"/>
  </r>
  <r>
    <s v="ID"/>
    <x v="3"/>
    <s v="Asia-2007"/>
    <s v="ID-2007"/>
    <s v="Rest of the World"/>
    <s v="Asia, Indonesia"/>
    <s v="Indonesia"/>
    <n v="0"/>
    <x v="7"/>
    <n v="60.820417190000001"/>
    <n v="8.3967962029999992"/>
    <n v="16.293219730000001"/>
    <n v="8.3967962029999992"/>
    <n v="1951199127.7102144"/>
    <n v="3.07"/>
    <n v="232374239"/>
    <e v="#N/A"/>
    <e v="#N/A"/>
    <s v="2007-ID"/>
    <e v="#N/A"/>
    <e v="#N/A"/>
    <e v="#N/A"/>
  </r>
  <r>
    <s v="ID"/>
    <x v="3"/>
    <s v="Asia-2008"/>
    <s v="ID-2008"/>
    <s v="Rest of the World"/>
    <s v="Asia, Indonesia"/>
    <s v="Indonesia"/>
    <n v="0"/>
    <x v="8"/>
    <n v="59.729809490000001"/>
    <n v="8.2549408769999992"/>
    <n v="16.787358609999998"/>
    <n v="8.2549408769999992"/>
    <n v="1943788905.8466749"/>
    <n v="3.14"/>
    <n v="235469755"/>
    <e v="#N/A"/>
    <e v="#N/A"/>
    <s v="2008-ID"/>
    <e v="#N/A"/>
    <e v="#N/A"/>
    <e v="#N/A"/>
  </r>
  <r>
    <s v="ID"/>
    <x v="3"/>
    <s v="Asia-2009"/>
    <s v="ID-2009"/>
    <s v="Rest of the World"/>
    <s v="Asia, Indonesia"/>
    <s v="Indonesia"/>
    <n v="0"/>
    <x v="9"/>
    <n v="57.513604989999997"/>
    <n v="7.8576963429999998"/>
    <n v="15.705955169999999"/>
    <n v="7.8576963429999998"/>
    <n v="1875007854.5304339"/>
    <n v="3.27"/>
    <n v="238620554"/>
    <e v="#N/A"/>
    <e v="#N/A"/>
    <s v="2009-ID"/>
    <e v="#N/A"/>
    <e v="#N/A"/>
    <e v="#N/A"/>
  </r>
  <r>
    <s v="ID"/>
    <x v="3"/>
    <s v="Asia-2010"/>
    <s v="ID-2010"/>
    <s v="Rest of the World"/>
    <s v="Asia, Indonesia"/>
    <s v="Indonesia"/>
    <n v="0"/>
    <x v="10"/>
    <n v="50.673248649999998"/>
    <n v="9.5492176840000003"/>
    <n v="18.638107980000001"/>
    <n v="9.5492176840000003"/>
    <n v="2309327667.5156527"/>
    <n v="3.61"/>
    <n v="241834226"/>
    <e v="#N/A"/>
    <e v="#N/A"/>
    <s v="2010-ID"/>
    <e v="#N/A"/>
    <e v="#N/A"/>
    <e v="#N/A"/>
  </r>
  <r>
    <s v="ID"/>
    <x v="3"/>
    <s v="Asia-2011"/>
    <s v="ID-2011"/>
    <s v="Rest of the World"/>
    <s v="Asia, Indonesia"/>
    <s v="Indonesia"/>
    <n v="0"/>
    <x v="11"/>
    <n v="47.61681394"/>
    <n v="9.6495032359999993"/>
    <n v="19.02284019"/>
    <n v="9.6495032359999993"/>
    <n v="2365247519.4013371"/>
    <n v="3.8"/>
    <n v="245115988"/>
    <e v="#N/A"/>
    <e v="#N/A"/>
    <s v="2011-ID"/>
    <e v="#N/A"/>
    <e v="#N/A"/>
    <e v="#N/A"/>
  </r>
  <r>
    <s v="ID"/>
    <x v="3"/>
    <s v="Asia-2012"/>
    <s v="ID-2012"/>
    <s v="Rest of the World"/>
    <s v="Asia, Indonesia"/>
    <s v="Indonesia"/>
    <n v="0"/>
    <x v="12"/>
    <n v="46.05974045"/>
    <n v="9.0930896350000001"/>
    <n v="18.2106648"/>
    <n v="9.0930896350000001"/>
    <n v="2259193705.3713846"/>
    <n v="3.89"/>
    <n v="248451714"/>
    <e v="#N/A"/>
    <e v="#N/A"/>
    <s v="2012-ID"/>
    <e v="#N/A"/>
    <e v="#N/A"/>
    <e v="#N/A"/>
  </r>
  <r>
    <s v="ID"/>
    <x v="3"/>
    <s v="Asia-2013"/>
    <s v="ID-2013"/>
    <s v="Rest of the World"/>
    <s v="Asia, Indonesia"/>
    <s v="Indonesia"/>
    <n v="0"/>
    <x v="13"/>
    <n v="43.571669159999999"/>
    <n v="8.4638743319999996"/>
    <n v="17.615905919999999"/>
    <n v="8.4638743319999996"/>
    <n v="2131248533.8258002"/>
    <n v="4.05"/>
    <n v="251805314"/>
    <e v="#N/A"/>
    <e v="#N/A"/>
    <s v="2013-ID"/>
    <e v="#N/A"/>
    <e v="#N/A"/>
    <e v="#N/A"/>
  </r>
  <r>
    <s v="ID"/>
    <x v="3"/>
    <s v="Asia-2014"/>
    <s v="ID-2014"/>
    <s v="Rest of the World"/>
    <s v="Asia, Indonesia"/>
    <s v="Indonesia"/>
    <n v="0"/>
    <x v="14"/>
    <n v="40.462946049999999"/>
    <n v="9.0687322290000001"/>
    <n v="18.53449152"/>
    <n v="9.0687322290000001"/>
    <n v="2313688205.3439612"/>
    <n v="4.28"/>
    <n v="255128076"/>
    <e v="#N/A"/>
    <e v="#N/A"/>
    <s v="2014-ID"/>
    <e v="#N/A"/>
    <e v="#N/A"/>
    <e v="#N/A"/>
  </r>
  <r>
    <s v="ID"/>
    <x v="3"/>
    <s v="Asia-2015"/>
    <s v="ID-2015"/>
    <s v="Rest of the World"/>
    <s v="Asia, Indonesia"/>
    <s v="Indonesia"/>
    <n v="0"/>
    <x v="15"/>
    <n v="35.845170969999998"/>
    <n v="10.13249676"/>
    <n v="19.307441910000001"/>
    <n v="10.13249676"/>
    <n v="2618067514.3907475"/>
    <n v="4.54"/>
    <n v="258383257"/>
    <e v="#N/A"/>
    <e v="#N/A"/>
    <s v="2015-ID"/>
    <e v="#N/A"/>
    <e v="#N/A"/>
    <e v="#N/A"/>
  </r>
  <r>
    <s v="ID"/>
    <x v="3"/>
    <s v="Asia-2016"/>
    <s v="ID-2016"/>
    <s v="Rest of the World"/>
    <s v="Asia, Indonesia"/>
    <s v="Indonesia"/>
    <n v="0"/>
    <x v="16"/>
    <n v="33.451018580000003"/>
    <n v="11.842327879999999"/>
    <n v="21.62882325"/>
    <n v="11.842327879999999"/>
    <n v="3097436482.1198416"/>
    <n v="4.87"/>
    <n v="261556386"/>
    <e v="#N/A"/>
    <e v="#N/A"/>
    <s v="2016-ID"/>
    <e v="#N/A"/>
    <e v="#N/A"/>
    <e v="#N/A"/>
  </r>
  <r>
    <s v="ID"/>
    <x v="3"/>
    <s v="Asia-2017"/>
    <s v="ID-2017"/>
    <s v="Rest of the World"/>
    <s v="Asia, Indonesia"/>
    <s v="Indonesia"/>
    <n v="0"/>
    <x v="17"/>
    <n v="29.684638169999999"/>
    <n v="12.727350169999999"/>
    <n v="20.879295849999998"/>
    <n v="12.727350169999999"/>
    <n v="3368305555.2928147"/>
    <n v="5.17"/>
    <n v="264650969"/>
    <e v="#N/A"/>
    <e v="#N/A"/>
    <s v="2017-ID"/>
    <e v="#N/A"/>
    <e v="#N/A"/>
    <e v="#N/A"/>
  </r>
  <r>
    <s v="ID"/>
    <x v="3"/>
    <s v="Asia-2018"/>
    <s v="ID-2018"/>
    <s v="Rest of the World"/>
    <s v="Asia, Indonesia"/>
    <s v="Indonesia"/>
    <n v="0"/>
    <x v="18"/>
    <n v="26.410990760000001"/>
    <n v="12.357150109999999"/>
    <n v="20.285439490000002"/>
    <n v="12.357150109999999"/>
    <n v="3307645154.0191102"/>
    <n v="5.44"/>
    <n v="267670549"/>
    <e v="#N/A"/>
    <e v="#N/A"/>
    <s v="2018-ID"/>
    <e v="#N/A"/>
    <e v="#N/A"/>
    <e v="#N/A"/>
  </r>
  <r>
    <s v="ID"/>
    <x v="3"/>
    <s v="Asia-2019"/>
    <s v="ID-2019"/>
    <s v="Rest of the World"/>
    <s v="Asia, Indonesia"/>
    <s v="Indonesia"/>
    <n v="0"/>
    <x v="19"/>
    <n v="24.66866761"/>
    <n v="11.69468732"/>
    <n v="19.6104859"/>
    <n v="11.69468732"/>
    <n v="3164881386.8627105"/>
    <n v="5.54"/>
    <n v="270625567"/>
    <e v="#N/A"/>
    <e v="#N/A"/>
    <s v="2019-ID"/>
    <e v="#N/A"/>
    <e v="#N/A"/>
    <e v="#N/A"/>
  </r>
  <r>
    <s v="ID"/>
    <x v="3"/>
    <s v="Asia-2020"/>
    <s v="ID-2020"/>
    <s v="Rest of the World"/>
    <s v="Asia, Indonesia"/>
    <s v="Indonesia"/>
    <n v="0"/>
    <x v="20"/>
    <n v="23.463288410000001"/>
    <n v="11.784100799999999"/>
    <n v="19.73192864"/>
    <n v="11.784100799999999"/>
    <n v="3223229921.0449967"/>
    <n v="5.68"/>
    <n v="273523621"/>
    <e v="#N/A"/>
    <e v="#N/A"/>
    <s v="2020-ID"/>
    <e v="#N/A"/>
    <e v="#N/A"/>
    <e v="#N/A"/>
  </r>
  <r>
    <s v="ID"/>
    <x v="3"/>
    <s v="Asia-2021"/>
    <s v="ID-2021"/>
    <s v="Rest of the World"/>
    <s v="Asia, Indonesia"/>
    <s v="Indonesia"/>
    <n v="0"/>
    <x v="21"/>
    <n v="22.393804530000001"/>
    <n v="11.503317859999999"/>
    <n v="19.360201669999999"/>
    <n v="11.503317859999999"/>
    <n v="3179077491.7219334"/>
    <n v="5.74"/>
    <n v="276361788"/>
    <e v="#N/A"/>
    <e v="#N/A"/>
    <s v="2021-ID"/>
    <e v="#N/A"/>
    <e v="#N/A"/>
    <e v="#N/A"/>
  </r>
  <r>
    <s v="IR"/>
    <x v="3"/>
    <s v="Asia-2000"/>
    <s v="IR-2000"/>
    <s v="Rest of the World"/>
    <s v="Asia, Iran"/>
    <s v="Iran"/>
    <n v="0"/>
    <x v="0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1"/>
    <s v="IR-2001"/>
    <s v="Rest of the World"/>
    <s v="Asia, Iran"/>
    <s v="Iran"/>
    <n v="0"/>
    <x v="1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2"/>
    <s v="IR-2002"/>
    <s v="Rest of the World"/>
    <s v="Asia, Iran"/>
    <s v="Iran"/>
    <n v="0"/>
    <x v="2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3"/>
    <s v="IR-2003"/>
    <s v="Rest of the World"/>
    <s v="Asia, Iran"/>
    <s v="Iran"/>
    <n v="0"/>
    <x v="3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4"/>
    <s v="IR-2004"/>
    <s v="Rest of the World"/>
    <s v="Asia, Iran"/>
    <s v="Iran"/>
    <n v="0"/>
    <x v="4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5"/>
    <s v="IR-2005"/>
    <s v="Rest of the World"/>
    <s v="Asia, Iran"/>
    <s v="Iran"/>
    <n v="0"/>
    <x v="5"/>
    <n v="5.7242577509999997"/>
    <n v="17.40155644"/>
    <n v="24.487339559999999"/>
    <n v="17.40155644"/>
    <n v="1213973383.9042518"/>
    <n v="11.67083663"/>
    <n v="69762345"/>
    <e v="#N/A"/>
    <e v="#N/A"/>
    <s v="2005-IR"/>
    <e v="#N/A"/>
    <e v="#N/A"/>
    <e v="#N/A"/>
  </r>
  <r>
    <s v="IR"/>
    <x v="3"/>
    <s v="Asia-2006"/>
    <s v="IR-2006"/>
    <s v="Rest of the World"/>
    <s v="Asia, Iran"/>
    <s v="Iran"/>
    <n v="0"/>
    <x v="6"/>
    <n v="6.046141897"/>
    <n v="18.59291764"/>
    <n v="25.55298148"/>
    <n v="18.59291764"/>
    <n v="1311818767.4182959"/>
    <n v="11.670106369999999"/>
    <n v="70554756"/>
    <e v="#N/A"/>
    <e v="#N/A"/>
    <s v="2006-IR"/>
    <e v="#N/A"/>
    <e v="#N/A"/>
    <e v="#N/A"/>
  </r>
  <r>
    <s v="IR"/>
    <x v="3"/>
    <s v="Asia-2007"/>
    <s v="IR-2007"/>
    <s v="Rest of the World"/>
    <s v="Asia, Iran"/>
    <s v="Iran"/>
    <n v="0"/>
    <x v="7"/>
    <n v="6.046141897"/>
    <n v="18.59291764"/>
    <n v="25.55298148"/>
    <n v="18.59291764"/>
    <n v="1311818767.4182959"/>
    <n v="11.670106369999999"/>
    <n v="70554756"/>
    <e v="#N/A"/>
    <e v="#N/A"/>
    <s v="2006-IR"/>
    <e v="#N/A"/>
    <e v="#N/A"/>
    <e v="#N/A"/>
  </r>
  <r>
    <s v="IR"/>
    <x v="3"/>
    <s v="Asia-2008"/>
    <s v="IR-2008"/>
    <s v="Rest of the World"/>
    <s v="Asia, Iran"/>
    <s v="Iran"/>
    <n v="0"/>
    <x v="8"/>
    <n v="6.046141897"/>
    <n v="18.59291764"/>
    <n v="25.55298148"/>
    <n v="18.59291764"/>
    <n v="1311818767.4182959"/>
    <n v="11.670106369999999"/>
    <n v="70554756"/>
    <e v="#N/A"/>
    <e v="#N/A"/>
    <s v="2006-IR"/>
    <e v="#N/A"/>
    <e v="#N/A"/>
    <e v="#N/A"/>
  </r>
  <r>
    <s v="IR"/>
    <x v="3"/>
    <s v="Asia-2009"/>
    <s v="IR-2009"/>
    <s v="Rest of the World"/>
    <s v="Asia, Iran"/>
    <s v="Iran"/>
    <n v="0"/>
    <x v="9"/>
    <n v="6.0431904809999999"/>
    <n v="17.943689719999998"/>
    <n v="24.98518473"/>
    <n v="17.943689719999998"/>
    <n v="1308540576.2348166"/>
    <n v="12.03875114"/>
    <n v="72924833"/>
    <e v="#N/A"/>
    <e v="#N/A"/>
    <s v="2009-IR"/>
    <e v="#N/A"/>
    <e v="#N/A"/>
    <e v="#N/A"/>
  </r>
  <r>
    <s v="IR"/>
    <x v="3"/>
    <s v="Asia-2010"/>
    <s v="IR-2010"/>
    <s v="Rest of the World"/>
    <s v="Asia, Iran"/>
    <s v="Iran"/>
    <n v="0"/>
    <x v="10"/>
    <n v="6.0431904809999999"/>
    <n v="17.943689719999998"/>
    <n v="24.98518473"/>
    <n v="17.943689719999998"/>
    <n v="1308540576.2348166"/>
    <n v="12.03875114"/>
    <n v="72924833"/>
    <e v="#N/A"/>
    <e v="#N/A"/>
    <s v="2009-IR"/>
    <e v="#N/A"/>
    <e v="#N/A"/>
    <e v="#N/A"/>
  </r>
  <r>
    <s v="IR"/>
    <x v="3"/>
    <s v="Asia-2011"/>
    <s v="IR-2011"/>
    <s v="Rest of the World"/>
    <s v="Asia, Iran"/>
    <s v="Iran"/>
    <n v="0"/>
    <x v="11"/>
    <n v="6.0431904809999999"/>
    <n v="17.943689719999998"/>
    <n v="24.98518473"/>
    <n v="17.943689719999998"/>
    <n v="1308540576.2348166"/>
    <n v="12.03875114"/>
    <n v="72924833"/>
    <e v="#N/A"/>
    <e v="#N/A"/>
    <s v="2009-IR"/>
    <e v="#N/A"/>
    <e v="#N/A"/>
    <e v="#N/A"/>
  </r>
  <r>
    <s v="IR"/>
    <x v="3"/>
    <s v="Asia-2012"/>
    <s v="IR-2012"/>
    <s v="Rest of the World"/>
    <s v="Asia, Iran"/>
    <s v="Iran"/>
    <n v="0"/>
    <x v="12"/>
    <n v="6.0431904809999999"/>
    <n v="17.943689719999998"/>
    <n v="24.98518473"/>
    <n v="17.943689719999998"/>
    <n v="1308540576.2348166"/>
    <n v="12.03875114"/>
    <n v="72924833"/>
    <e v="#N/A"/>
    <e v="#N/A"/>
    <s v="2009-IR"/>
    <e v="#N/A"/>
    <e v="#N/A"/>
    <e v="#N/A"/>
  </r>
  <r>
    <s v="IR"/>
    <x v="3"/>
    <s v="Asia-2013"/>
    <s v="IR-2013"/>
    <s v="Rest of the World"/>
    <s v="Asia, Iran"/>
    <s v="Iran"/>
    <n v="0"/>
    <x v="13"/>
    <n v="2.8064569279999998"/>
    <n v="12.707591710000001"/>
    <n v="20.138903419999998"/>
    <n v="12.707591710000001"/>
    <n v="971901558.98332679"/>
    <n v="11.771686710000001"/>
    <n v="76481963"/>
    <e v="#N/A"/>
    <e v="#N/A"/>
    <s v="2013-IR"/>
    <e v="#N/A"/>
    <e v="#N/A"/>
    <e v="#N/A"/>
  </r>
  <r>
    <s v="IR"/>
    <x v="3"/>
    <s v="Asia-2014"/>
    <s v="IR-2014"/>
    <s v="Rest of the World"/>
    <s v="Asia, Iran"/>
    <s v="Iran"/>
    <n v="0"/>
    <x v="14"/>
    <n v="4.4337607810000002"/>
    <n v="14.178105499999999"/>
    <n v="21.14611987"/>
    <n v="14.178105499999999"/>
    <n v="1098317845.5206294"/>
    <n v="11.41661904"/>
    <n v="77465769"/>
    <e v="#N/A"/>
    <e v="#N/A"/>
    <s v="2014-IR"/>
    <e v="#N/A"/>
    <e v="#N/A"/>
    <e v="#N/A"/>
  </r>
  <r>
    <s v="IR"/>
    <x v="3"/>
    <s v="Asia-2015"/>
    <s v="IR-2015"/>
    <s v="Rest of the World"/>
    <s v="Asia, Iran"/>
    <s v="Iran"/>
    <n v="0"/>
    <x v="15"/>
    <n v="4.4708595190000002"/>
    <n v="13.97430018"/>
    <n v="21.279551250000001"/>
    <n v="13.97430018"/>
    <n v="1096873676.3829975"/>
    <n v="11.291275450000001"/>
    <n v="78492208"/>
    <e v="#N/A"/>
    <e v="#N/A"/>
    <s v="2015-IR"/>
    <e v="#N/A"/>
    <e v="#N/A"/>
    <e v="#N/A"/>
  </r>
  <r>
    <s v="IR"/>
    <x v="3"/>
    <s v="Asia-2016"/>
    <s v="IR-2016"/>
    <s v="Rest of the World"/>
    <s v="Asia, Iran"/>
    <s v="Iran"/>
    <n v="0"/>
    <x v="16"/>
    <n v="4.5974344199999999"/>
    <n v="14.419318240000001"/>
    <n v="21.759610510000002"/>
    <n v="14.419318240000001"/>
    <n v="1147258506.673496"/>
    <n v="11.35742739"/>
    <n v="79563991"/>
    <e v="#N/A"/>
    <e v="#N/A"/>
    <s v="2016-IR"/>
    <e v="#N/A"/>
    <e v="#N/A"/>
    <e v="#N/A"/>
  </r>
  <r>
    <s v="IR"/>
    <x v="3"/>
    <s v="Asia-2017"/>
    <s v="IR-2017"/>
    <s v="Rest of the World"/>
    <s v="Asia, Iran"/>
    <s v="Iran"/>
    <n v="0"/>
    <x v="17"/>
    <n v="4.2935146389999996"/>
    <n v="15.47786179"/>
    <n v="22.67426575"/>
    <n v="15.47786179"/>
    <n v="1248659288.5259395"/>
    <n v="11.90454877"/>
    <n v="80673888"/>
    <e v="#N/A"/>
    <e v="#N/A"/>
    <s v="2017-IR"/>
    <e v="#N/A"/>
    <e v="#N/A"/>
    <e v="#N/A"/>
  </r>
  <r>
    <s v="IR"/>
    <x v="3"/>
    <s v="Asia-2018"/>
    <s v="IR-2018"/>
    <s v="Rest of the World"/>
    <s v="Asia, Iran"/>
    <s v="Iran"/>
    <n v="0"/>
    <x v="18"/>
    <n v="4.5788525120000001"/>
    <n v="14.84955283"/>
    <n v="21.79954936"/>
    <n v="14.84955283"/>
    <n v="1214696450.8027773"/>
    <n v="11.347360249999999"/>
    <n v="81800204"/>
    <e v="#N/A"/>
    <e v="#N/A"/>
    <s v="2018-IR"/>
    <e v="#N/A"/>
    <e v="#N/A"/>
    <e v="#N/A"/>
  </r>
  <r>
    <s v="IR"/>
    <x v="3"/>
    <s v="Asia-2019"/>
    <s v="IR-2019"/>
    <s v="Rest of the World"/>
    <s v="Asia, Iran"/>
    <s v="Iran"/>
    <n v="0"/>
    <x v="19"/>
    <n v="6.2193276099999997"/>
    <n v="15.350104249999999"/>
    <n v="22.42031433"/>
    <n v="15.350104249999999"/>
    <n v="1272736901.3233452"/>
    <n v="10.309509930000001"/>
    <n v="82913893"/>
    <e v="#N/A"/>
    <e v="#N/A"/>
    <s v="2019-IR"/>
    <e v="#N/A"/>
    <e v="#N/A"/>
    <e v="#N/A"/>
  </r>
  <r>
    <s v="IR"/>
    <x v="3"/>
    <s v="Asia-2020"/>
    <s v="IR-2020"/>
    <s v="Rest of the World"/>
    <s v="Asia, Iran"/>
    <s v="Iran"/>
    <n v="0"/>
    <x v="20"/>
    <n v="6.2193276099999997"/>
    <n v="15.350104249999999"/>
    <n v="22.42031433"/>
    <n v="15.350104249999999"/>
    <n v="1272736901.3233452"/>
    <n v="10.309509930000001"/>
    <n v="82913893"/>
    <e v="#N/A"/>
    <e v="#N/A"/>
    <s v="2019-IR"/>
    <e v="#N/A"/>
    <e v="#N/A"/>
    <e v="#N/A"/>
  </r>
  <r>
    <s v="IR"/>
    <x v="3"/>
    <s v="Asia-2021"/>
    <s v="IR-2021"/>
    <s v="Rest of the World"/>
    <s v="Asia, Iran"/>
    <s v="Iran"/>
    <n v="0"/>
    <x v="21"/>
    <n v="6.2193276099999997"/>
    <n v="15.350104249999999"/>
    <n v="22.42031433"/>
    <n v="15.350104249999999"/>
    <n v="1272736901.3233452"/>
    <n v="10.309509930000001"/>
    <n v="82913893"/>
    <e v="#N/A"/>
    <e v="#N/A"/>
    <s v="2019-IR"/>
    <e v="#N/A"/>
    <e v="#N/A"/>
    <e v="#N/A"/>
  </r>
  <r>
    <s v="IQ"/>
    <x v="3"/>
    <s v="Asia-2000"/>
    <s v="IQ-2000"/>
    <s v="Rest of the World"/>
    <s v="Asia, Iraq"/>
    <s v="Iraq"/>
    <n v="0"/>
    <x v="0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1"/>
    <s v="IQ-2001"/>
    <s v="Rest of the World"/>
    <s v="Asia, Iraq"/>
    <s v="Iraq"/>
    <n v="0"/>
    <x v="1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2"/>
    <s v="IQ-2002"/>
    <s v="Rest of the World"/>
    <s v="Asia, Iraq"/>
    <s v="Iraq"/>
    <n v="0"/>
    <x v="2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3"/>
    <s v="IQ-2003"/>
    <s v="Rest of the World"/>
    <s v="Asia, Iraq"/>
    <s v="Iraq"/>
    <n v="0"/>
    <x v="3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4"/>
    <s v="IQ-2004"/>
    <s v="Rest of the World"/>
    <s v="Asia, Iraq"/>
    <s v="Iraq"/>
    <n v="0"/>
    <x v="4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5"/>
    <s v="IQ-2005"/>
    <s v="Rest of the World"/>
    <s v="Asia, Iraq"/>
    <s v="Iraq"/>
    <n v="0"/>
    <x v="5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6"/>
    <s v="IQ-2006"/>
    <s v="Rest of the World"/>
    <s v="Asia, Iraq"/>
    <s v="Iraq"/>
    <n v="0"/>
    <x v="6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7"/>
    <s v="IQ-2007"/>
    <s v="Rest of the World"/>
    <s v="Asia, Iraq"/>
    <s v="Iraq"/>
    <n v="0"/>
    <x v="7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8"/>
    <s v="IQ-2008"/>
    <s v="Rest of the World"/>
    <s v="Asia, Iraq"/>
    <s v="Iraq"/>
    <n v="0"/>
    <x v="8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09"/>
    <s v="IQ-2009"/>
    <s v="Rest of the World"/>
    <s v="Asia, Iraq"/>
    <s v="Iraq"/>
    <n v="0"/>
    <x v="9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10"/>
    <s v="IQ-2010"/>
    <s v="Rest of the World"/>
    <s v="Asia, Iraq"/>
    <s v="Iraq"/>
    <n v="0"/>
    <x v="10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11"/>
    <s v="IQ-2011"/>
    <s v="Rest of the World"/>
    <s v="Asia, Iraq"/>
    <s v="Iraq"/>
    <n v="0"/>
    <x v="11"/>
    <n v="2.1186216959999999"/>
    <n v="5.9048208769999997"/>
    <n v="12.795100400000001"/>
    <n v="5.9048208769999997"/>
    <n v="162076255.62968475"/>
    <n v="9.1053284629999993"/>
    <n v="27448124"/>
    <e v="#N/A"/>
    <e v="#N/A"/>
    <s v="2006-IQ"/>
    <e v="#N/A"/>
    <e v="#N/A"/>
    <e v="#N/A"/>
  </r>
  <r>
    <s v="IQ"/>
    <x v="3"/>
    <s v="Asia-2012"/>
    <s v="IQ-2012"/>
    <s v="Rest of the World"/>
    <s v="Asia, Iraq"/>
    <s v="Iraq"/>
    <n v="0"/>
    <x v="12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3"/>
    <s v="IQ-2013"/>
    <s v="Rest of the World"/>
    <s v="Asia, Iraq"/>
    <s v="Iraq"/>
    <n v="0"/>
    <x v="13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4"/>
    <s v="IQ-2014"/>
    <s v="Rest of the World"/>
    <s v="Asia, Iraq"/>
    <s v="Iraq"/>
    <n v="0"/>
    <x v="14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5"/>
    <s v="IQ-2015"/>
    <s v="Rest of the World"/>
    <s v="Asia, Iraq"/>
    <s v="Iraq"/>
    <n v="0"/>
    <x v="15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6"/>
    <s v="IQ-2016"/>
    <s v="Rest of the World"/>
    <s v="Asia, Iraq"/>
    <s v="Iraq"/>
    <n v="0"/>
    <x v="16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7"/>
    <s v="IQ-2017"/>
    <s v="Rest of the World"/>
    <s v="Asia, Iraq"/>
    <s v="Iraq"/>
    <n v="0"/>
    <x v="17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8"/>
    <s v="IQ-2018"/>
    <s v="Rest of the World"/>
    <s v="Asia, Iraq"/>
    <s v="Iraq"/>
    <n v="0"/>
    <x v="18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19"/>
    <s v="IQ-2019"/>
    <s v="Rest of the World"/>
    <s v="Asia, Iraq"/>
    <s v="Iraq"/>
    <n v="0"/>
    <x v="19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20"/>
    <s v="IQ-2020"/>
    <s v="Rest of the World"/>
    <s v="Asia, Iraq"/>
    <s v="Iraq"/>
    <n v="0"/>
    <x v="20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Q"/>
    <x v="3"/>
    <s v="Asia-2021"/>
    <s v="IQ-2021"/>
    <s v="Rest of the World"/>
    <s v="Asia, Iraq"/>
    <s v="Iraq"/>
    <n v="0"/>
    <x v="21"/>
    <n v="2.4395645880000001"/>
    <n v="7.6350993330000003"/>
    <n v="14.873623500000001"/>
    <n v="7.6350993330000003"/>
    <n v="243483409.35056201"/>
    <n v="9.6143229009999995"/>
    <n v="31890012"/>
    <e v="#N/A"/>
    <e v="#N/A"/>
    <s v="2012-IQ"/>
    <e v="#N/A"/>
    <e v="#N/A"/>
    <e v="#N/A"/>
  </r>
  <r>
    <s v="IE"/>
    <x v="0"/>
    <s v="Europe-2000"/>
    <s v="IE-2000"/>
    <s v="EU27"/>
    <s v="Europe, Ireland"/>
    <s v="Ireland"/>
    <n v="0"/>
    <x v="0"/>
    <n v="0.17827219699999999"/>
    <n v="10.95760465"/>
    <n v="17.454208940000001"/>
    <n v="17.454208940000001"/>
    <n v="66416302.049055561"/>
    <n v="31.895968570000001"/>
    <n v="3805174"/>
    <n v="18.326919387"/>
    <n v="16.581498493000002"/>
    <s v="2000-IE"/>
    <n v="20"/>
    <n v="21"/>
    <n v="19"/>
  </r>
  <r>
    <s v="IE"/>
    <x v="0"/>
    <s v="Europe-2001"/>
    <s v="IE-2001"/>
    <s v="EU27"/>
    <s v="Europe, Ireland"/>
    <s v="Ireland"/>
    <n v="0"/>
    <x v="1"/>
    <n v="0.17827219699999999"/>
    <n v="10.95760465"/>
    <n v="17.454208940000001"/>
    <n v="17.454208940000001"/>
    <n v="66416302.049055561"/>
    <n v="31.895968570000001"/>
    <n v="3805174"/>
    <n v="18.326919387"/>
    <n v="16.581498493000002"/>
    <s v="2000-IE"/>
    <n v="20"/>
    <n v="21"/>
    <n v="19"/>
  </r>
  <r>
    <s v="IE"/>
    <x v="0"/>
    <s v="Europe-2002"/>
    <s v="IE-2002"/>
    <s v="EU27"/>
    <s v="Europe, Ireland"/>
    <s v="Ireland"/>
    <n v="0"/>
    <x v="2"/>
    <n v="0.484806346"/>
    <n v="11.48438071"/>
    <n v="16.995003400000002"/>
    <n v="16.995003400000002"/>
    <n v="66823452.633619808"/>
    <n v="35.532057680000001"/>
    <n v="3931947"/>
    <n v="18.072735322926832"/>
    <n v="15.834369021463417"/>
    <s v="2002-IE"/>
    <n v="20.5"/>
    <n v="21.8"/>
    <n v="19.100000000000001"/>
  </r>
  <r>
    <s v="IE"/>
    <x v="0"/>
    <s v="Europe-2003"/>
    <s v="IE-2003"/>
    <s v="EU27"/>
    <s v="Europe, Ireland"/>
    <s v="Ireland"/>
    <n v="0"/>
    <x v="3"/>
    <n v="0.242583879"/>
    <n v="11.30939562"/>
    <n v="17.938766279999999"/>
    <n v="17.938766279999999"/>
    <n v="71692656.152111873"/>
    <n v="36.173154689999997"/>
    <n v="3996521"/>
    <n v="19.076346580682927"/>
    <n v="16.713679802341463"/>
    <s v="2003-IE"/>
    <n v="20.5"/>
    <n v="21.8"/>
    <n v="19.100000000000001"/>
  </r>
  <r>
    <s v="IE"/>
    <x v="0"/>
    <s v="Europe-2004"/>
    <s v="IE-2004"/>
    <s v="EU27"/>
    <s v="Europe, Ireland"/>
    <s v="Ireland"/>
    <n v="0"/>
    <x v="4"/>
    <n v="9.7833855999999997E-2"/>
    <n v="12.14103675"/>
    <n v="17.44100984"/>
    <n v="17.44100984"/>
    <n v="70989479.593378082"/>
    <n v="37.128857910000001"/>
    <n v="4070262"/>
    <n v="19.110005996937797"/>
    <n v="15.688563875215314"/>
    <s v="2004-IE"/>
    <n v="20.9"/>
    <n v="22.9"/>
    <n v="18.8"/>
  </r>
  <r>
    <s v="IE"/>
    <x v="0"/>
    <s v="Europe-2005"/>
    <s v="IE-2005"/>
    <s v="EU27"/>
    <s v="Europe, Ireland"/>
    <s v="Ireland"/>
    <n v="0"/>
    <x v="5"/>
    <n v="0.127178178"/>
    <n v="9.9172349260000008"/>
    <n v="16.671260440000001"/>
    <n v="16.671260440000001"/>
    <n v="69351009.702002168"/>
    <n v="38.044393579999998"/>
    <n v="4159914"/>
    <n v="17.432891627614215"/>
    <n v="15.994254939898477"/>
    <s v="2005-IE"/>
    <n v="19.7"/>
    <n v="20.6"/>
    <n v="18.899999999999999"/>
  </r>
  <r>
    <s v="IE"/>
    <x v="0"/>
    <s v="Europe-2006"/>
    <s v="IE-2006"/>
    <s v="EU27"/>
    <s v="Europe, Ireland"/>
    <s v="Ireland"/>
    <n v="0"/>
    <x v="6"/>
    <n v="0.47204140700000002"/>
    <n v="9.5054696080000003"/>
    <n v="16.572902429999999"/>
    <n v="16.572902429999999"/>
    <n v="70825806.668726131"/>
    <n v="41.698119650000002"/>
    <n v="4273591"/>
    <n v="17.468734993783784"/>
    <n v="15.677069866216215"/>
    <s v="2006-IE"/>
    <n v="18.5"/>
    <n v="19.5"/>
    <n v="17.5"/>
  </r>
  <r>
    <s v="IE"/>
    <x v="0"/>
    <s v="Europe-2007"/>
    <s v="IE-2007"/>
    <s v="EU27"/>
    <s v="Europe, Ireland"/>
    <s v="Ireland"/>
    <n v="0"/>
    <x v="7"/>
    <n v="0.12933309500000001"/>
    <n v="8.4573721620000004"/>
    <n v="15.666346130000001"/>
    <n v="15.666346130000001"/>
    <n v="68915347.977794468"/>
    <n v="41.129371370000001"/>
    <n v="4398942"/>
    <n v="16.850430430523257"/>
    <n v="14.573345237209304"/>
    <s v="2007-IE"/>
    <n v="17.2"/>
    <n v="18.5"/>
    <n v="16"/>
  </r>
  <r>
    <s v="IE"/>
    <x v="0"/>
    <s v="Europe-2008"/>
    <s v="IE-2008"/>
    <s v="EU27"/>
    <s v="Europe, Ireland"/>
    <s v="Ireland"/>
    <n v="0"/>
    <x v="8"/>
    <n v="0.32855026999999998"/>
    <n v="8.8051129410000009"/>
    <n v="15.532087629999999"/>
    <n v="15.532087629999999"/>
    <n v="69731990.826740712"/>
    <n v="39.110354190000002"/>
    <n v="4489544"/>
    <n v="16.433950782709676"/>
    <n v="14.530017460322581"/>
    <s v="2008-IE"/>
    <n v="15.5"/>
    <n v="16.399999999999999"/>
    <n v="14.5"/>
  </r>
  <r>
    <s v="IE"/>
    <x v="0"/>
    <s v="Europe-2009"/>
    <s v="IE-2009"/>
    <s v="EU27"/>
    <s v="Europe, Ireland"/>
    <s v="Ireland"/>
    <n v="0"/>
    <x v="9"/>
    <n v="0.72606857300000005"/>
    <n v="10.26607735"/>
    <n v="17.744231299999999"/>
    <n v="17.744231299999999"/>
    <n v="80476743.0322375"/>
    <n v="38.209574660000001"/>
    <n v="4535375"/>
    <n v="17.862526175333333"/>
    <n v="17.625936424666669"/>
    <s v="2009-IE"/>
    <n v="15"/>
    <n v="15.1"/>
    <n v="14.9"/>
  </r>
  <r>
    <s v="IE"/>
    <x v="0"/>
    <s v="Europe-2010"/>
    <s v="IE-2010"/>
    <s v="EU27"/>
    <s v="Europe, Ireland"/>
    <s v="Ireland"/>
    <n v="0"/>
    <x v="10"/>
    <n v="0.93777744799999996"/>
    <n v="10.61447787"/>
    <n v="17.89808996"/>
    <n v="17.89808996"/>
    <n v="81618064.421543807"/>
    <n v="37.104181629999999"/>
    <n v="4560155"/>
    <n v="18.604593511052631"/>
    <n v="17.191586408947369"/>
    <s v="2010-IE"/>
    <n v="15.2"/>
    <n v="15.8"/>
    <n v="14.6"/>
  </r>
  <r>
    <s v="IE"/>
    <x v="0"/>
    <s v="Europe-2011"/>
    <s v="IE-2011"/>
    <s v="EU27"/>
    <s v="Europe, Ireland"/>
    <s v="Ireland"/>
    <n v="0"/>
    <x v="11"/>
    <n v="0.85170701000000004"/>
    <n v="11.476877590000001"/>
    <n v="17.990134879999999"/>
    <n v="17.990134879999999"/>
    <n v="82396328.921729922"/>
    <n v="35.675531110000001"/>
    <n v="4580084"/>
    <n v="17.635066428421055"/>
    <n v="18.226847181052634"/>
    <s v="2011-IE"/>
    <n v="15.2"/>
    <n v="14.9"/>
    <n v="15.4"/>
  </r>
  <r>
    <s v="IE"/>
    <x v="0"/>
    <s v="Europe-2012"/>
    <s v="IE-2012"/>
    <s v="EU27"/>
    <s v="Europe, Ireland"/>
    <s v="Ireland"/>
    <n v="0"/>
    <x v="12"/>
    <n v="0.66337782499999998"/>
    <n v="11.034072739999999"/>
    <n v="19.002094719999999"/>
    <n v="19.002094719999999"/>
    <n v="87400761.733765751"/>
    <n v="35.655792089999998"/>
    <n v="4599533"/>
    <n v="19.235249256441715"/>
    <n v="18.88551745177914"/>
    <s v="2012-IE"/>
    <n v="16.3"/>
    <n v="16.5"/>
    <n v="16.2"/>
  </r>
  <r>
    <s v="IE"/>
    <x v="0"/>
    <s v="Europe-2013"/>
    <s v="IE-2013"/>
    <s v="EU27"/>
    <s v="Europe, Ireland"/>
    <s v="Ireland"/>
    <n v="0"/>
    <x v="13"/>
    <n v="0.97595196900000003"/>
    <n v="11.44545759"/>
    <n v="19.041989659999999"/>
    <n v="19.041989659999999"/>
    <n v="88046656.46174255"/>
    <n v="35.718537210000001"/>
    <n v="4623816"/>
    <n v="19.041989659999999"/>
    <n v="19.041989659999999"/>
    <s v="2013-IE"/>
    <n v="15.7"/>
    <n v="15.7"/>
    <n v="15.7"/>
  </r>
  <r>
    <s v="IE"/>
    <x v="0"/>
    <s v="Europe-2014"/>
    <s v="IE-2014"/>
    <s v="EU27"/>
    <s v="Europe, Ireland"/>
    <s v="Ireland"/>
    <n v="0"/>
    <x v="14"/>
    <n v="0.51654504700000003"/>
    <n v="9.4342042119999991"/>
    <n v="16.77917411"/>
    <n v="16.77917411"/>
    <n v="78153030.419111401"/>
    <n v="37.513086250000001"/>
    <n v="4657740"/>
    <n v="16.978926182738093"/>
    <n v="16.479546000892856"/>
    <s v="2014-IE"/>
    <n v="16.8"/>
    <n v="17"/>
    <n v="16.5"/>
  </r>
  <r>
    <s v="IE"/>
    <x v="0"/>
    <s v="Europe-2015"/>
    <s v="IE-2015"/>
    <s v="EU27"/>
    <s v="Europe, Ireland"/>
    <s v="Ireland"/>
    <n v="0"/>
    <x v="15"/>
    <n v="0.48186337699999998"/>
    <n v="9.8300425800000006"/>
    <n v="16.393105519999999"/>
    <n v="16.393105519999999"/>
    <n v="77079677.251502633"/>
    <n v="39.228738980000003"/>
    <n v="4701957"/>
    <n v="16.291913510617285"/>
    <n v="16.393105519999999"/>
    <s v="2015-IE"/>
    <n v="16.2"/>
    <n v="16.100000000000001"/>
    <n v="16.2"/>
  </r>
  <r>
    <s v="IE"/>
    <x v="0"/>
    <s v="Europe-2016"/>
    <s v="IE-2016"/>
    <s v="EU27"/>
    <s v="Europe, Ireland"/>
    <s v="Ireland"/>
    <n v="0"/>
    <x v="16"/>
    <n v="0.41779742800000003"/>
    <n v="8.8386807469999997"/>
    <n v="15.407035"/>
    <n v="15.407035"/>
    <n v="73265612.781725004"/>
    <n v="40.217736479999999"/>
    <n v="4755335"/>
    <n v="16.048994791666665"/>
    <n v="14.856783749999998"/>
    <s v="2016-IE"/>
    <n v="16.8"/>
    <n v="17.5"/>
    <n v="16.2"/>
  </r>
  <r>
    <s v="IE"/>
    <x v="0"/>
    <s v="Europe-2017"/>
    <s v="IE-2017"/>
    <s v="EU27"/>
    <s v="Europe, Ireland"/>
    <s v="Ireland"/>
    <n v="0"/>
    <x v="17"/>
    <n v="0.335373545"/>
    <n v="8.4050232069999993"/>
    <n v="14.83395312"/>
    <n v="14.83395312"/>
    <n v="71312568.221650556"/>
    <n v="43.784885690000003"/>
    <n v="4807388"/>
    <n v="15.689758107692308"/>
    <n v="13.978148132307693"/>
    <s v="2017-IE"/>
    <n v="15.6"/>
    <n v="16.5"/>
    <n v="14.7"/>
  </r>
  <r>
    <s v="IE"/>
    <x v="0"/>
    <s v="Europe-2018"/>
    <s v="IE-2018"/>
    <s v="EU27"/>
    <s v="Europe, Ireland"/>
    <s v="Ireland"/>
    <n v="0"/>
    <x v="18"/>
    <n v="9.8707503000000002E-2"/>
    <n v="7.1085112690000001"/>
    <n v="13.652551259999999"/>
    <n v="13.652551259999999"/>
    <n v="66451281.188618153"/>
    <n v="44.727562079999998"/>
    <n v="4867316"/>
    <n v="14.935341311275167"/>
    <n v="12.369761208724832"/>
    <s v="2018-IE"/>
    <n v="14.9"/>
    <n v="16.3"/>
    <n v="13.5"/>
  </r>
  <r>
    <s v="IE"/>
    <x v="0"/>
    <s v="Europe-2019"/>
    <s v="IE-2019"/>
    <s v="EU27"/>
    <s v="Europe, Ireland"/>
    <s v="Ireland"/>
    <n v="0"/>
    <x v="19"/>
    <n v="9.8707503000000002E-2"/>
    <n v="7.1085112690000001"/>
    <n v="13.652551259999999"/>
    <n v="13.652551259999999"/>
    <n v="66451281.188618153"/>
    <n v="44.727562079999998"/>
    <n v="4867316"/>
    <n v="14.935341311275167"/>
    <n v="12.369761208724832"/>
    <s v="2018-IE"/>
    <n v="14.9"/>
    <n v="16.3"/>
    <n v="13.5"/>
  </r>
  <r>
    <s v="IE"/>
    <x v="0"/>
    <s v="Europe-2020"/>
    <s v="IE-2020"/>
    <s v="EU27"/>
    <s v="Europe, Ireland"/>
    <s v="Ireland"/>
    <n v="0"/>
    <x v="20"/>
    <n v="9.8707503000000002E-2"/>
    <n v="7.1085112690000001"/>
    <n v="13.652551259999999"/>
    <n v="13.652551259999999"/>
    <n v="66451281.188618153"/>
    <n v="44.727562079999998"/>
    <n v="4867316"/>
    <n v="14.935341311275167"/>
    <n v="12.369761208724832"/>
    <s v="2018-IE"/>
    <n v="14.9"/>
    <n v="16.3"/>
    <n v="13.5"/>
  </r>
  <r>
    <s v="IE"/>
    <x v="0"/>
    <s v="Europe-2021"/>
    <s v="IE-2021"/>
    <s v="EU27"/>
    <s v="Europe, Ireland"/>
    <s v="Ireland"/>
    <n v="0"/>
    <x v="21"/>
    <n v="9.8707503000000002E-2"/>
    <n v="7.1085112690000001"/>
    <n v="13.652551259999999"/>
    <n v="13.652551259999999"/>
    <n v="66451281.188618153"/>
    <n v="44.727562079999998"/>
    <n v="4867316"/>
    <n v="14.935341311275167"/>
    <n v="12.369761208724832"/>
    <s v="2018-IE"/>
    <n v="14.9"/>
    <n v="16.3"/>
    <n v="13.5"/>
  </r>
  <r>
    <s v="IL"/>
    <x v="3"/>
    <s v="Asia-2000"/>
    <s v="IL-2000"/>
    <s v="Rest of the World"/>
    <s v="Asia, Israel"/>
    <s v="Israel"/>
    <n v="0"/>
    <x v="0"/>
    <n v="0.48225432299999998"/>
    <n v="18.24895733"/>
    <n v="25.74410211"/>
    <n v="18.24895733"/>
    <n v="117505036.24787"/>
    <n v="22.50767286"/>
    <n v="6439000"/>
    <e v="#N/A"/>
    <e v="#N/A"/>
    <s v="2001-IL"/>
    <e v="#N/A"/>
    <e v="#N/A"/>
    <e v="#N/A"/>
  </r>
  <r>
    <s v="IL"/>
    <x v="3"/>
    <s v="Asia-2001"/>
    <s v="IL-2001"/>
    <s v="Rest of the World"/>
    <s v="Asia, Israel"/>
    <s v="Israel"/>
    <n v="0"/>
    <x v="1"/>
    <n v="0.48225432299999998"/>
    <n v="18.24895733"/>
    <n v="25.74410211"/>
    <n v="18.24895733"/>
    <n v="117505036.24787"/>
    <n v="22.50767286"/>
    <n v="6439000"/>
    <e v="#N/A"/>
    <e v="#N/A"/>
    <s v="2001-IL"/>
    <e v="#N/A"/>
    <e v="#N/A"/>
    <e v="#N/A"/>
  </r>
  <r>
    <s v="IL"/>
    <x v="3"/>
    <s v="Asia-2002"/>
    <s v="IL-2002"/>
    <s v="Rest of the World"/>
    <s v="Asia, Israel"/>
    <s v="Israel"/>
    <n v="0"/>
    <x v="2"/>
    <n v="1.7298710369999999"/>
    <n v="19.745372039999999"/>
    <n v="26.99886897"/>
    <n v="19.745372039999999"/>
    <n v="129727094.3028"/>
    <n v="20.3611191"/>
    <n v="6570000"/>
    <e v="#N/A"/>
    <e v="#N/A"/>
    <s v="2002-IL"/>
    <e v="#N/A"/>
    <e v="#N/A"/>
    <e v="#N/A"/>
  </r>
  <r>
    <s v="IL"/>
    <x v="3"/>
    <s v="Asia-2003"/>
    <s v="IL-2003"/>
    <s v="Rest of the World"/>
    <s v="Asia, Israel"/>
    <s v="Israel"/>
    <n v="0"/>
    <x v="3"/>
    <n v="1.99991344"/>
    <n v="20.748812180000002"/>
    <n v="27.74779882"/>
    <n v="20.748812180000002"/>
    <n v="138803328.84054601"/>
    <n v="20.70500406"/>
    <n v="6689700"/>
    <e v="#N/A"/>
    <e v="#N/A"/>
    <s v="2003-IL"/>
    <e v="#N/A"/>
    <e v="#N/A"/>
    <e v="#N/A"/>
  </r>
  <r>
    <s v="IL"/>
    <x v="3"/>
    <s v="Asia-2004"/>
    <s v="IL-2004"/>
    <s v="Rest of the World"/>
    <s v="Asia, Israel"/>
    <s v="Israel"/>
    <n v="0"/>
    <x v="4"/>
    <n v="1.997837345"/>
    <n v="22.716672119999998"/>
    <n v="28.744194090000001"/>
    <n v="22.716672119999998"/>
    <n v="154677820.46507999"/>
    <n v="21.572418429999999"/>
    <n v="6809000"/>
    <e v="#N/A"/>
    <e v="#N/A"/>
    <s v="2004-IL"/>
    <e v="#N/A"/>
    <e v="#N/A"/>
    <e v="#N/A"/>
  </r>
  <r>
    <s v="IL"/>
    <x v="3"/>
    <s v="Asia-2005"/>
    <s v="IL-2005"/>
    <s v="Rest of the World"/>
    <s v="Asia, Israel"/>
    <s v="Israel"/>
    <n v="0"/>
    <x v="5"/>
    <n v="1.4973895129999999"/>
    <n v="21.972905999999998"/>
    <n v="28.227791450000002"/>
    <n v="21.972905999999998"/>
    <n v="152274435.87059999"/>
    <n v="22.130304819999999"/>
    <n v="6930100"/>
    <e v="#N/A"/>
    <e v="#N/A"/>
    <s v="2005-IL"/>
    <e v="#N/A"/>
    <e v="#N/A"/>
    <e v="#N/A"/>
  </r>
  <r>
    <s v="IL"/>
    <x v="3"/>
    <s v="Asia-2006"/>
    <s v="IL-2006"/>
    <s v="Rest of the World"/>
    <s v="Asia, Israel"/>
    <s v="Israel"/>
    <n v="0"/>
    <x v="6"/>
    <n v="1.199398449"/>
    <n v="22.23606526"/>
    <n v="28.49962502"/>
    <n v="22.23606526"/>
    <n v="156846533.52446201"/>
    <n v="23.005160969999999"/>
    <n v="7053700"/>
    <e v="#N/A"/>
    <e v="#N/A"/>
    <s v="2006-IL"/>
    <e v="#N/A"/>
    <e v="#N/A"/>
    <e v="#N/A"/>
  </r>
  <r>
    <s v="IL"/>
    <x v="3"/>
    <s v="Asia-2007"/>
    <s v="IL-2007"/>
    <s v="Rest of the World"/>
    <s v="Asia, Israel"/>
    <s v="Israel"/>
    <n v="0"/>
    <x v="7"/>
    <n v="0.98446801500000003"/>
    <n v="22.49254973"/>
    <n v="28.21945122"/>
    <n v="22.49254973"/>
    <n v="161498756.31637299"/>
    <n v="24.163293029999998"/>
    <n v="7180100"/>
    <e v="#N/A"/>
    <e v="#N/A"/>
    <s v="2007-IL"/>
    <e v="#N/A"/>
    <e v="#N/A"/>
    <e v="#N/A"/>
  </r>
  <r>
    <s v="IL"/>
    <x v="3"/>
    <s v="Asia-2008"/>
    <s v="IL-2008"/>
    <s v="Rest of the World"/>
    <s v="Asia, Israel"/>
    <s v="Israel"/>
    <n v="0"/>
    <x v="8"/>
    <n v="1.49970092"/>
    <n v="21.499110890000001"/>
    <n v="27.990043830000001"/>
    <n v="21.499110890000001"/>
    <n v="157132701.67283201"/>
    <n v="24.485911720000001"/>
    <n v="7308800"/>
    <e v="#N/A"/>
    <e v="#N/A"/>
    <s v="2008-IL"/>
    <e v="#N/A"/>
    <e v="#N/A"/>
    <e v="#N/A"/>
  </r>
  <r>
    <s v="IL"/>
    <x v="3"/>
    <s v="Asia-2009"/>
    <s v="IL-2009"/>
    <s v="Rest of the World"/>
    <s v="Asia, Israel"/>
    <s v="Israel"/>
    <n v="0"/>
    <x v="9"/>
    <n v="1.722902274"/>
    <n v="23.496302180000001"/>
    <n v="29.497339579999998"/>
    <n v="23.496302180000001"/>
    <n v="175883919.59860802"/>
    <n v="24.52122863"/>
    <n v="7485600"/>
    <e v="#N/A"/>
    <e v="#N/A"/>
    <s v="2009-IL"/>
    <e v="#N/A"/>
    <e v="#N/A"/>
    <e v="#N/A"/>
  </r>
  <r>
    <s v="IL"/>
    <x v="3"/>
    <s v="Asia-2010"/>
    <s v="IL-2010"/>
    <s v="Rest of the World"/>
    <s v="Asia, Israel"/>
    <s v="Israel"/>
    <n v="0"/>
    <x v="10"/>
    <n v="1.2074061519999999"/>
    <n v="23.249428999999999"/>
    <n v="28.74945379"/>
    <n v="23.249428999999999"/>
    <n v="177244346.9244"/>
    <n v="25.103542050000001"/>
    <n v="7623600"/>
    <e v="#N/A"/>
    <e v="#N/A"/>
    <s v="2010-IL"/>
    <e v="#N/A"/>
    <e v="#N/A"/>
    <e v="#N/A"/>
  </r>
  <r>
    <s v="IL"/>
    <x v="3"/>
    <s v="Asia-2011"/>
    <s v="IL-2011"/>
    <s v="Rest of the World"/>
    <s v="Asia, Israel"/>
    <s v="Israel"/>
    <n v="0"/>
    <x v="11"/>
    <n v="1.45938247"/>
    <n v="21.74980347"/>
    <n v="28.743125930000001"/>
    <n v="21.74980347"/>
    <n v="168904623.78732601"/>
    <n v="25.124343249999999"/>
    <n v="7765800"/>
    <e v="#N/A"/>
    <e v="#N/A"/>
    <s v="2011-IL"/>
    <e v="#N/A"/>
    <e v="#N/A"/>
    <e v="#N/A"/>
  </r>
  <r>
    <s v="IL"/>
    <x v="3"/>
    <s v="Asia-2012"/>
    <s v="IL-2012"/>
    <s v="Rest of the World"/>
    <s v="Asia, Israel"/>
    <s v="Israel"/>
    <n v="0"/>
    <x v="12"/>
    <n v="1.4983972219999999"/>
    <n v="21.744625280000001"/>
    <n v="28.23957571"/>
    <n v="21.744625280000001"/>
    <n v="172010858.27744001"/>
    <n v="26.826652630000002"/>
    <n v="7910500"/>
    <e v="#N/A"/>
    <e v="#N/A"/>
    <s v="2012-IL"/>
    <e v="#N/A"/>
    <e v="#N/A"/>
    <e v="#N/A"/>
  </r>
  <r>
    <s v="IL"/>
    <x v="3"/>
    <s v="Asia-2013"/>
    <s v="IL-2013"/>
    <s v="Rest of the World"/>
    <s v="Asia, Israel"/>
    <s v="Israel"/>
    <n v="0"/>
    <x v="13"/>
    <n v="0.99876056300000005"/>
    <n v="20.49697741"/>
    <n v="26.742616600000002"/>
    <n v="20.49697741"/>
    <n v="165195389.435895"/>
    <n v="28.328750469999999"/>
    <n v="8059500"/>
    <e v="#N/A"/>
    <e v="#N/A"/>
    <s v="2013-IL"/>
    <e v="#N/A"/>
    <e v="#N/A"/>
    <e v="#N/A"/>
  </r>
  <r>
    <s v="IL"/>
    <x v="3"/>
    <s v="Asia-2014"/>
    <s v="IL-2014"/>
    <s v="Rest of the World"/>
    <s v="Asia, Israel"/>
    <s v="Israel"/>
    <n v="0"/>
    <x v="14"/>
    <n v="1.2479534919999999"/>
    <n v="21.242846780000001"/>
    <n v="27.480349260000001"/>
    <n v="21.242846780000001"/>
    <n v="174524856.29044601"/>
    <n v="29.42988107"/>
    <n v="8215700"/>
    <e v="#N/A"/>
    <e v="#N/A"/>
    <s v="2014-IL"/>
    <e v="#N/A"/>
    <e v="#N/A"/>
    <e v="#N/A"/>
  </r>
  <r>
    <s v="IL"/>
    <x v="3"/>
    <s v="Asia-2015"/>
    <s v="IL-2015"/>
    <s v="Rest of the World"/>
    <s v="Asia, Israel"/>
    <s v="Israel"/>
    <n v="0"/>
    <x v="15"/>
    <n v="0.74896771100000004"/>
    <n v="20.479636410000001"/>
    <n v="26.246100040000002"/>
    <n v="20.479636410000001"/>
    <n v="171621401.07944101"/>
    <n v="30.046711250000001"/>
    <n v="8380100"/>
    <e v="#N/A"/>
    <e v="#N/A"/>
    <s v="2015-IL"/>
    <e v="#N/A"/>
    <e v="#N/A"/>
    <e v="#N/A"/>
  </r>
  <r>
    <s v="IL"/>
    <x v="3"/>
    <s v="Asia-2016"/>
    <s v="IL-2016"/>
    <s v="Rest of the World"/>
    <s v="Asia, Israel"/>
    <s v="Israel"/>
    <n v="0"/>
    <x v="16"/>
    <n v="0.99776826100000005"/>
    <n v="21.224958350000001"/>
    <n v="27.240786239999998"/>
    <n v="21.224958350000001"/>
    <n v="181388494.0591"/>
    <n v="30.952496750000002"/>
    <n v="8546000"/>
    <e v="#N/A"/>
    <e v="#N/A"/>
    <s v="2016-IL"/>
    <e v="#N/A"/>
    <e v="#N/A"/>
    <e v="#N/A"/>
  </r>
  <r>
    <s v="IL"/>
    <x v="3"/>
    <s v="Asia-2017"/>
    <s v="IL-2017"/>
    <s v="Rest of the World"/>
    <s v="Asia, Israel"/>
    <s v="Israel"/>
    <n v="0"/>
    <x v="17"/>
    <n v="1.2474853379999999"/>
    <n v="20.482399969999999"/>
    <n v="25.993594559999998"/>
    <n v="20.482399969999999"/>
    <n v="178469295.65860099"/>
    <n v="32.571719780000002"/>
    <n v="8713300"/>
    <e v="#N/A"/>
    <e v="#N/A"/>
    <s v="2017-IL"/>
    <e v="#N/A"/>
    <e v="#N/A"/>
    <e v="#N/A"/>
  </r>
  <r>
    <s v="IL"/>
    <x v="3"/>
    <s v="Asia-2018"/>
    <s v="IL-2018"/>
    <s v="Rest of the World"/>
    <s v="Asia, Israel"/>
    <s v="Israel"/>
    <n v="0"/>
    <x v="18"/>
    <n v="0.99346438299999995"/>
    <n v="20.494452410000001"/>
    <n v="26.495736140000002"/>
    <n v="20.494452410000001"/>
    <n v="182048121.86754802"/>
    <n v="33.645465739999999"/>
    <n v="8882800"/>
    <e v="#N/A"/>
    <e v="#N/A"/>
    <s v="2018-IL"/>
    <e v="#N/A"/>
    <e v="#N/A"/>
    <e v="#N/A"/>
  </r>
  <r>
    <s v="IL"/>
    <x v="3"/>
    <s v="Asia-2019"/>
    <s v="IL-2019"/>
    <s v="Rest of the World"/>
    <s v="Asia, Israel"/>
    <s v="Israel"/>
    <n v="0"/>
    <x v="19"/>
    <n v="0.99346438299999995"/>
    <n v="20.494452410000001"/>
    <n v="26.495736140000002"/>
    <n v="20.494452410000001"/>
    <n v="182048121.86754802"/>
    <n v="33.645465739999999"/>
    <n v="8882800"/>
    <e v="#N/A"/>
    <e v="#N/A"/>
    <s v="2018-IL"/>
    <e v="#N/A"/>
    <e v="#N/A"/>
    <e v="#N/A"/>
  </r>
  <r>
    <s v="IL"/>
    <x v="3"/>
    <s v="Asia-2020"/>
    <s v="IL-2020"/>
    <s v="Rest of the World"/>
    <s v="Asia, Israel"/>
    <s v="Israel"/>
    <n v="0"/>
    <x v="20"/>
    <n v="0.99346438299999995"/>
    <n v="20.494452410000001"/>
    <n v="26.495736140000002"/>
    <n v="20.494452410000001"/>
    <n v="182048121.86754802"/>
    <n v="33.645465739999999"/>
    <n v="8882800"/>
    <e v="#N/A"/>
    <e v="#N/A"/>
    <s v="2018-IL"/>
    <e v="#N/A"/>
    <e v="#N/A"/>
    <e v="#N/A"/>
  </r>
  <r>
    <s v="IL"/>
    <x v="3"/>
    <s v="Asia-2021"/>
    <s v="IL-2021"/>
    <s v="Rest of the World"/>
    <s v="Asia, Israel"/>
    <s v="Israel"/>
    <n v="0"/>
    <x v="21"/>
    <n v="0.99346438299999995"/>
    <n v="20.494452410000001"/>
    <n v="26.495736140000002"/>
    <n v="20.494452410000001"/>
    <n v="182048121.86754802"/>
    <n v="33.645465739999999"/>
    <n v="8882800"/>
    <e v="#N/A"/>
    <e v="#N/A"/>
    <s v="2018-IL"/>
    <e v="#N/A"/>
    <e v="#N/A"/>
    <e v="#N/A"/>
  </r>
  <r>
    <s v="IT"/>
    <x v="0"/>
    <s v="Europe-2000"/>
    <s v="IT-2000"/>
    <s v="EU27"/>
    <s v="Europe, Italy"/>
    <s v="Italy"/>
    <n v="0"/>
    <x v="0"/>
    <n v="1.7453177099999999"/>
    <n v="15.249070590000001"/>
    <n v="21.49276425"/>
    <n v="21.49276425"/>
    <n v="1223843303.1420391"/>
    <n v="32.723381170000003"/>
    <n v="56942108"/>
    <n v="22.686806708333332"/>
    <n v="21.49276425"/>
    <s v="2000-IT"/>
    <n v="18"/>
    <n v="19"/>
    <n v="18"/>
  </r>
  <r>
    <s v="IT"/>
    <x v="0"/>
    <s v="Europe-2001"/>
    <s v="IT-2001"/>
    <s v="EU27"/>
    <s v="Europe, Italy"/>
    <s v="Italy"/>
    <n v="0"/>
    <x v="1"/>
    <n v="1.7453177099999999"/>
    <n v="15.249070590000001"/>
    <n v="21.49276425"/>
    <n v="21.49276425"/>
    <n v="1223843303.1420391"/>
    <n v="32.723381170000003"/>
    <n v="56942108"/>
    <n v="22.686806708333332"/>
    <n v="21.49276425"/>
    <s v="2000-IT"/>
    <n v="18"/>
    <n v="19"/>
    <n v="18"/>
  </r>
  <r>
    <s v="IT"/>
    <x v="0"/>
    <s v="Europe-2002"/>
    <s v="IT-2002"/>
    <s v="EU27"/>
    <s v="Europe, Italy"/>
    <s v="Italy"/>
    <n v="0"/>
    <x v="2"/>
    <n v="1.7453177099999999"/>
    <n v="15.249070590000001"/>
    <n v="21.49276425"/>
    <n v="21.49276425"/>
    <n v="1223843303.1420391"/>
    <n v="32.723381170000003"/>
    <n v="56942108"/>
    <n v="22.686806708333332"/>
    <n v="21.49276425"/>
    <s v="2000-IT"/>
    <n v="18"/>
    <n v="19"/>
    <n v="18"/>
  </r>
  <r>
    <s v="IT"/>
    <x v="0"/>
    <s v="Europe-2003"/>
    <s v="IT-2003"/>
    <s v="EU27"/>
    <s v="Europe, Italy"/>
    <s v="Italy"/>
    <n v="0"/>
    <x v="3"/>
    <n v="1.113477169"/>
    <n v="13.529906799999999"/>
    <n v="20.29652849"/>
    <n v="20.29652849"/>
    <n v="1163259057.5426536"/>
    <n v="39.871287100000004"/>
    <n v="57313203"/>
    <n v="21.692586005185188"/>
    <n v="18.793081935185189"/>
    <s v="2003-IT"/>
    <n v="18.899999999999999"/>
    <n v="20.2"/>
    <n v="17.5"/>
  </r>
  <r>
    <s v="IT"/>
    <x v="0"/>
    <s v="Europe-2004"/>
    <s v="IT-2004"/>
    <s v="EU27"/>
    <s v="Europe, Italy"/>
    <s v="Italy"/>
    <n v="0"/>
    <x v="4"/>
    <n v="0.940604514"/>
    <n v="13.330602819999999"/>
    <n v="19.981152120000001"/>
    <n v="19.981152120000001"/>
    <n v="1152619293.8789432"/>
    <n v="41.24742844"/>
    <n v="57685327"/>
    <n v="21.355517080634922"/>
    <n v="18.50106677777778"/>
    <s v="2004-IT"/>
    <n v="18.899999999999999"/>
    <n v="20.2"/>
    <n v="17.5"/>
  </r>
  <r>
    <s v="IT"/>
    <x v="0"/>
    <s v="Europe-2005"/>
    <s v="IT-2005"/>
    <s v="EU27"/>
    <s v="Europe, Italy"/>
    <s v="Italy"/>
    <n v="0"/>
    <x v="5"/>
    <n v="1.036105469"/>
    <n v="14.09061004"/>
    <n v="20.63614141"/>
    <n v="20.63614141"/>
    <n v="1196266469.2887325"/>
    <n v="41.093135359999998"/>
    <n v="57969484"/>
    <n v="22.355819860833336"/>
    <n v="18.916462959166669"/>
    <s v="2005-IT"/>
    <n v="19.2"/>
    <n v="20.8"/>
    <n v="17.600000000000001"/>
  </r>
  <r>
    <s v="IT"/>
    <x v="0"/>
    <s v="Europe-2006"/>
    <s v="IT-2006"/>
    <s v="EU27"/>
    <s v="Europe, Italy"/>
    <s v="Italy"/>
    <n v="0"/>
    <x v="6"/>
    <n v="0.94058751200000001"/>
    <n v="13.412700839999999"/>
    <n v="20.360450050000001"/>
    <n v="20.360450050000001"/>
    <n v="1183837580.137749"/>
    <n v="41.755298529999997"/>
    <n v="58143979"/>
    <n v="22.04836300751295"/>
    <n v="18.672537092487044"/>
    <s v="2006-IT"/>
    <n v="19.3"/>
    <n v="20.9"/>
    <n v="17.7"/>
  </r>
  <r>
    <s v="IT"/>
    <x v="0"/>
    <s v="Europe-2007"/>
    <s v="IT-2007"/>
    <s v="EU27"/>
    <s v="Europe, Italy"/>
    <s v="Italy"/>
    <n v="0"/>
    <x v="7"/>
    <n v="1.067525021"/>
    <n v="13.24171656"/>
    <n v="19.91103949"/>
    <n v="19.91103949"/>
    <n v="1163567498.1388619"/>
    <n v="42.63774317"/>
    <n v="58438310"/>
    <n v="21.340550017487178"/>
    <n v="18.481528962512822"/>
    <s v="2007-IT"/>
    <n v="19.5"/>
    <n v="20.9"/>
    <n v="18.100000000000001"/>
  </r>
  <r>
    <s v="IT"/>
    <x v="0"/>
    <s v="Europe-2008"/>
    <s v="IT-2008"/>
    <s v="EU27"/>
    <s v="Europe, Italy"/>
    <s v="Italy"/>
    <n v="0"/>
    <x v="8"/>
    <n v="1.047231421"/>
    <n v="13.360719449999999"/>
    <n v="20.53014791"/>
    <n v="20.53014791"/>
    <n v="1207721488.4917822"/>
    <n v="41.566352250000001"/>
    <n v="58826731"/>
    <n v="22.159524728253967"/>
    <n v="18.90077109174603"/>
    <s v="2008-IT"/>
    <n v="18.899999999999999"/>
    <n v="20.399999999999999"/>
    <n v="17.399999999999999"/>
  </r>
  <r>
    <s v="IT"/>
    <x v="0"/>
    <s v="Europe-2009"/>
    <s v="IT-2009"/>
    <s v="EU27"/>
    <s v="Europe, Italy"/>
    <s v="Italy"/>
    <n v="0"/>
    <x v="9"/>
    <n v="1.282661702"/>
    <n v="13.73107373"/>
    <n v="20.23682535"/>
    <n v="20.23682535"/>
    <n v="1195902580.4995027"/>
    <n v="41.995657540000003"/>
    <n v="59095365"/>
    <n v="21.886566547010869"/>
    <n v="18.587084152989132"/>
    <s v="2009-IT"/>
    <n v="18.399999999999999"/>
    <n v="19.899999999999999"/>
    <n v="16.899999999999999"/>
  </r>
  <r>
    <s v="IT"/>
    <x v="0"/>
    <s v="Europe-2010"/>
    <s v="IT-2010"/>
    <s v="EU27"/>
    <s v="Europe, Italy"/>
    <s v="Italy"/>
    <n v="0"/>
    <x v="10"/>
    <n v="1.6064267720000001"/>
    <n v="14.450998520000001"/>
    <n v="20.457923090000001"/>
    <n v="20.457923090000001"/>
    <n v="1212692837.9598587"/>
    <n v="41.045001720000002"/>
    <n v="59277417"/>
    <n v="21.880131647058828"/>
    <n v="18.926313874705883"/>
    <s v="2010-IT"/>
    <n v="18.7"/>
    <n v="20"/>
    <n v="17.3"/>
  </r>
  <r>
    <s v="IT"/>
    <x v="0"/>
    <s v="Europe-2011"/>
    <s v="IT-2011"/>
    <s v="EU27"/>
    <s v="Europe, Italy"/>
    <s v="Italy"/>
    <n v="0"/>
    <x v="11"/>
    <n v="1.491140468"/>
    <n v="14.660758749999999"/>
    <n v="21.03431372"/>
    <n v="21.03431372"/>
    <n v="1249005958.7867403"/>
    <n v="40.202746099999999"/>
    <n v="59379449"/>
    <n v="22.415354519797983"/>
    <n v="19.54703901252525"/>
    <s v="2011-IT"/>
    <n v="19.8"/>
    <n v="21.1"/>
    <n v="18.399999999999999"/>
  </r>
  <r>
    <s v="IT"/>
    <x v="0"/>
    <s v="Europe-2012"/>
    <s v="IT-2012"/>
    <s v="EU27"/>
    <s v="Europe, Italy"/>
    <s v="Italy"/>
    <n v="0"/>
    <x v="12"/>
    <n v="1.8247150050000001"/>
    <n v="14.238230339999999"/>
    <n v="21.233407889999999"/>
    <n v="21.233407889999999"/>
    <n v="1264231096.716167"/>
    <n v="38.427173150000002"/>
    <n v="59539717"/>
    <n v="22.648968415999999"/>
    <n v="19.708958092769233"/>
    <s v="2012-IT"/>
    <n v="19.5"/>
    <n v="20.8"/>
    <n v="18.100000000000001"/>
  </r>
  <r>
    <s v="IT"/>
    <x v="0"/>
    <s v="Europe-2013"/>
    <s v="IT-2013"/>
    <s v="EU27"/>
    <s v="Europe, Italy"/>
    <s v="Italy"/>
    <n v="0"/>
    <x v="13"/>
    <n v="2.0461236660000002"/>
    <n v="14.832544759999999"/>
    <n v="21.376062529999999"/>
    <n v="21.376062529999999"/>
    <n v="1287564638.8767684"/>
    <n v="38.169233220000002"/>
    <n v="60233948"/>
    <n v="22.483630536735749"/>
    <n v="20.268494523264248"/>
    <s v="2013-IT"/>
    <n v="19.3"/>
    <n v="20.3"/>
    <n v="18.3"/>
  </r>
  <r>
    <s v="IT"/>
    <x v="0"/>
    <s v="Europe-2014"/>
    <s v="IT-2014"/>
    <s v="EU27"/>
    <s v="Europe, Italy"/>
    <s v="Italy"/>
    <n v="0"/>
    <x v="14"/>
    <n v="1.7826526659999999"/>
    <n v="15.23646997"/>
    <n v="21.593671700000002"/>
    <n v="21.593671700000002"/>
    <n v="1312660732.0853381"/>
    <n v="38.351415959999997"/>
    <n v="60789140"/>
    <n v="22.81805514690722"/>
    <n v="20.480595839175258"/>
    <s v="2014-IT"/>
    <n v="19.399999999999999"/>
    <n v="20.5"/>
    <n v="18.399999999999999"/>
  </r>
  <r>
    <s v="IT"/>
    <x v="0"/>
    <s v="Europe-2015"/>
    <s v="IT-2015"/>
    <s v="EU27"/>
    <s v="Europe, Italy"/>
    <s v="Italy"/>
    <n v="0"/>
    <x v="15"/>
    <n v="2.555969986"/>
    <n v="16.07584525"/>
    <n v="22.750431809999998"/>
    <n v="22.750431809999998"/>
    <n v="1381646964.5726132"/>
    <n v="39.452458290000003"/>
    <n v="60730582"/>
    <n v="23.779345811457286"/>
    <n v="21.721517808542714"/>
    <s v="2015-IT"/>
    <n v="19.899999999999999"/>
    <n v="20.8"/>
    <n v="19"/>
  </r>
  <r>
    <s v="IT"/>
    <x v="0"/>
    <s v="Europe-2016"/>
    <s v="IT-2016"/>
    <s v="EU27"/>
    <s v="Europe, Italy"/>
    <s v="Italy"/>
    <n v="0"/>
    <x v="16"/>
    <n v="2.2515063569999998"/>
    <n v="15.69852844"/>
    <n v="22.329076619999999"/>
    <n v="22.329076619999999"/>
    <n v="1353756048.1208966"/>
    <n v="40.319175389999998"/>
    <n v="60627498"/>
    <n v="23.196225226601936"/>
    <n v="21.570321589223298"/>
    <s v="2016-IT"/>
    <n v="20.6"/>
    <n v="21.4"/>
    <n v="19.899999999999999"/>
  </r>
  <r>
    <s v="IT"/>
    <x v="0"/>
    <s v="Europe-2017"/>
    <s v="IT-2017"/>
    <s v="EU27"/>
    <s v="Europe, Italy"/>
    <s v="Italy"/>
    <n v="0"/>
    <x v="17"/>
    <n v="1.827158737"/>
    <n v="16.0452315"/>
    <n v="22.626579889999999"/>
    <n v="22.626579889999999"/>
    <n v="1369738682.466182"/>
    <n v="40.532335420000003"/>
    <n v="60536709"/>
    <n v="23.518267767438424"/>
    <n v="21.623431027881768"/>
    <s v="2017-IT"/>
    <n v="20.3"/>
    <n v="21.1"/>
    <n v="19.399999999999999"/>
  </r>
  <r>
    <s v="IT"/>
    <x v="0"/>
    <s v="Europe-2018"/>
    <s v="IT-2018"/>
    <s v="EU27"/>
    <s v="Europe, Italy"/>
    <s v="Italy"/>
    <n v="0"/>
    <x v="18"/>
    <n v="2.1031826090000001"/>
    <n v="15.231092800000001"/>
    <n v="21.542705770000001"/>
    <n v="21.542705770000001"/>
    <n v="1301648197.7855554"/>
    <n v="40.674943200000001"/>
    <n v="60421760"/>
    <n v="22.497801099704432"/>
    <n v="20.587610440295563"/>
    <s v="2018-IT"/>
    <n v="20.3"/>
    <n v="21.2"/>
    <n v="19.399999999999999"/>
  </r>
  <r>
    <s v="IT"/>
    <x v="0"/>
    <s v="Europe-2019"/>
    <s v="IT-2019"/>
    <s v="EU27"/>
    <s v="Europe, Italy"/>
    <s v="Italy"/>
    <n v="0"/>
    <x v="19"/>
    <n v="2.1031826090000001"/>
    <n v="15.231092800000001"/>
    <n v="21.542705770000001"/>
    <n v="21.542705770000001"/>
    <n v="1301648197.7855554"/>
    <n v="40.674943200000001"/>
    <n v="60421760"/>
    <n v="22.497801099704432"/>
    <n v="20.587610440295563"/>
    <s v="2018-IT"/>
    <n v="20.3"/>
    <n v="21.2"/>
    <n v="19.399999999999999"/>
  </r>
  <r>
    <s v="IT"/>
    <x v="0"/>
    <s v="Europe-2020"/>
    <s v="IT-2020"/>
    <s v="EU27"/>
    <s v="Europe, Italy"/>
    <s v="Italy"/>
    <n v="0"/>
    <x v="20"/>
    <n v="2.1031826090000001"/>
    <n v="15.231092800000001"/>
    <n v="21.542705770000001"/>
    <n v="21.542705770000001"/>
    <n v="1301648197.7855554"/>
    <n v="40.674943200000001"/>
    <n v="60421760"/>
    <n v="22.497801099704432"/>
    <n v="20.587610440295563"/>
    <s v="2018-IT"/>
    <n v="20.3"/>
    <n v="21.2"/>
    <n v="19.399999999999999"/>
  </r>
  <r>
    <s v="IT"/>
    <x v="0"/>
    <s v="Europe-2021"/>
    <s v="IT-2021"/>
    <s v="EU27"/>
    <s v="Europe, Italy"/>
    <s v="Italy"/>
    <n v="0"/>
    <x v="21"/>
    <n v="2.1031826090000001"/>
    <n v="15.231092800000001"/>
    <n v="21.542705770000001"/>
    <n v="21.542705770000001"/>
    <n v="1301648197.7855554"/>
    <n v="40.674943200000001"/>
    <n v="60421760"/>
    <n v="22.497801099704432"/>
    <n v="20.587610440295563"/>
    <s v="2018-IT"/>
    <n v="20.3"/>
    <n v="21.2"/>
    <n v="19.399999999999999"/>
  </r>
  <r>
    <s v="JM"/>
    <x v="2"/>
    <s v="Americas-2000"/>
    <s v="JM-2000"/>
    <s v="Rest of the World"/>
    <s v="Americas, Jamaica"/>
    <s v="Jamaica"/>
    <n v="0"/>
    <x v="0"/>
    <n v="8.8901614920000007"/>
    <n v="16.987559409999999"/>
    <n v="25.042715179999998"/>
    <n v="16.987559409999999"/>
    <n v="45744830.444302626"/>
    <n v="9.5616610570000002"/>
    <n v="2692843"/>
    <e v="#N/A"/>
    <e v="#N/A"/>
    <s v="2002-JM"/>
    <e v="#N/A"/>
    <e v="#N/A"/>
    <e v="#N/A"/>
  </r>
  <r>
    <s v="JM"/>
    <x v="2"/>
    <s v="Americas-2001"/>
    <s v="JM-2001"/>
    <s v="Rest of the World"/>
    <s v="Americas, Jamaica"/>
    <s v="Jamaica"/>
    <n v="0"/>
    <x v="1"/>
    <n v="8.8901614920000007"/>
    <n v="16.987559409999999"/>
    <n v="25.042715179999998"/>
    <n v="16.987559409999999"/>
    <n v="45744830.444302626"/>
    <n v="9.5616610570000002"/>
    <n v="2692843"/>
    <e v="#N/A"/>
    <e v="#N/A"/>
    <s v="2002-JM"/>
    <e v="#N/A"/>
    <e v="#N/A"/>
    <e v="#N/A"/>
  </r>
  <r>
    <s v="JM"/>
    <x v="2"/>
    <s v="Americas-2002"/>
    <s v="JM-2002"/>
    <s v="Rest of the World"/>
    <s v="Americas, Jamaica"/>
    <s v="Jamaica"/>
    <n v="0"/>
    <x v="2"/>
    <n v="8.8901614920000007"/>
    <n v="16.987559409999999"/>
    <n v="25.042715179999998"/>
    <n v="16.987559409999999"/>
    <n v="45744830.444302626"/>
    <n v="9.5616610570000002"/>
    <n v="2692843"/>
    <e v="#N/A"/>
    <e v="#N/A"/>
    <s v="2002-JM"/>
    <e v="#N/A"/>
    <e v="#N/A"/>
    <e v="#N/A"/>
  </r>
  <r>
    <s v="JM"/>
    <x v="2"/>
    <s v="Americas-2003"/>
    <s v="JM-2003"/>
    <s v="Rest of the World"/>
    <s v="Americas, Jamaica"/>
    <s v="Jamaica"/>
    <n v="0"/>
    <x v="3"/>
    <n v="8.8901614920000007"/>
    <n v="16.987559409999999"/>
    <n v="25.042715179999998"/>
    <n v="16.987559409999999"/>
    <n v="45744830.444302626"/>
    <n v="9.5616610570000002"/>
    <n v="2692843"/>
    <e v="#N/A"/>
    <e v="#N/A"/>
    <s v="2002-JM"/>
    <e v="#N/A"/>
    <e v="#N/A"/>
    <e v="#N/A"/>
  </r>
  <r>
    <s v="JM"/>
    <x v="2"/>
    <s v="Americas-2004"/>
    <s v="JM-2004"/>
    <s v="Rest of the World"/>
    <s v="Americas, Jamaica"/>
    <s v="Jamaica"/>
    <n v="0"/>
    <x v="4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5"/>
    <s v="JM-2005"/>
    <s v="Rest of the World"/>
    <s v="Americas, Jamaica"/>
    <s v="Jamaica"/>
    <n v="0"/>
    <x v="5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6"/>
    <s v="JM-2006"/>
    <s v="Rest of the World"/>
    <s v="Americas, Jamaica"/>
    <s v="Jamaica"/>
    <n v="0"/>
    <x v="6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7"/>
    <s v="JM-2007"/>
    <s v="Rest of the World"/>
    <s v="Americas, Jamaica"/>
    <s v="Jamaica"/>
    <n v="0"/>
    <x v="7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8"/>
    <s v="JM-2008"/>
    <s v="Rest of the World"/>
    <s v="Americas, Jamaica"/>
    <s v="Jamaica"/>
    <n v="0"/>
    <x v="8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09"/>
    <s v="JM-2009"/>
    <s v="Rest of the World"/>
    <s v="Americas, Jamaica"/>
    <s v="Jamaica"/>
    <n v="0"/>
    <x v="9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0"/>
    <s v="JM-2010"/>
    <s v="Rest of the World"/>
    <s v="Americas, Jamaica"/>
    <s v="Jamaica"/>
    <n v="0"/>
    <x v="10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1"/>
    <s v="JM-2011"/>
    <s v="Rest of the World"/>
    <s v="Americas, Jamaica"/>
    <s v="Jamaica"/>
    <n v="0"/>
    <x v="11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2"/>
    <s v="JM-2012"/>
    <s v="Rest of the World"/>
    <s v="Americas, Jamaica"/>
    <s v="Jamaica"/>
    <n v="0"/>
    <x v="12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3"/>
    <s v="JM-2013"/>
    <s v="Rest of the World"/>
    <s v="Americas, Jamaica"/>
    <s v="Jamaica"/>
    <n v="0"/>
    <x v="13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4"/>
    <s v="JM-2014"/>
    <s v="Rest of the World"/>
    <s v="Americas, Jamaica"/>
    <s v="Jamaica"/>
    <n v="0"/>
    <x v="14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5"/>
    <s v="JM-2015"/>
    <s v="Rest of the World"/>
    <s v="Americas, Jamaica"/>
    <s v="Jamaica"/>
    <n v="0"/>
    <x v="15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6"/>
    <s v="JM-2016"/>
    <s v="Rest of the World"/>
    <s v="Americas, Jamaica"/>
    <s v="Jamaica"/>
    <n v="0"/>
    <x v="16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7"/>
    <s v="JM-2017"/>
    <s v="Rest of the World"/>
    <s v="Americas, Jamaica"/>
    <s v="Jamaica"/>
    <n v="0"/>
    <x v="17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8"/>
    <s v="JM-2018"/>
    <s v="Rest of the World"/>
    <s v="Americas, Jamaica"/>
    <s v="Jamaica"/>
    <n v="0"/>
    <x v="18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19"/>
    <s v="JM-2019"/>
    <s v="Rest of the World"/>
    <s v="Americas, Jamaica"/>
    <s v="Jamaica"/>
    <n v="0"/>
    <x v="19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20"/>
    <s v="JM-2020"/>
    <s v="Rest of the World"/>
    <s v="Americas, Jamaica"/>
    <s v="Jamaica"/>
    <n v="0"/>
    <x v="20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M"/>
    <x v="2"/>
    <s v="Americas-2021"/>
    <s v="JM-2021"/>
    <s v="Rest of the World"/>
    <s v="Americas, Jamaica"/>
    <s v="Jamaica"/>
    <n v="0"/>
    <x v="21"/>
    <n v="7.2353691930000004"/>
    <n v="15.650070660000001"/>
    <n v="22.286589110000001"/>
    <n v="15.650070660000001"/>
    <n v="42646708.599701226"/>
    <n v="9.9534999640000006"/>
    <n v="2725017"/>
    <e v="#N/A"/>
    <e v="#N/A"/>
    <s v="2004-JM"/>
    <e v="#N/A"/>
    <e v="#N/A"/>
    <e v="#N/A"/>
  </r>
  <r>
    <s v="JP"/>
    <x v="3"/>
    <s v="Asia-2000"/>
    <s v="JP-2000"/>
    <s v="Rest of the World"/>
    <s v="Asia, Japan"/>
    <s v="Japan"/>
    <n v="0"/>
    <x v="0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1"/>
    <s v="JP-2001"/>
    <s v="Rest of the World"/>
    <s v="Asia, Japan"/>
    <s v="Japan"/>
    <n v="0"/>
    <x v="1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2"/>
    <s v="JP-2002"/>
    <s v="Rest of the World"/>
    <s v="Asia, Japan"/>
    <s v="Japan"/>
    <n v="0"/>
    <x v="2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3"/>
    <s v="JP-2003"/>
    <s v="Rest of the World"/>
    <s v="Asia, Japan"/>
    <s v="Japan"/>
    <n v="0"/>
    <x v="3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4"/>
    <s v="JP-2004"/>
    <s v="Rest of the World"/>
    <s v="Asia, Japan"/>
    <s v="Japan"/>
    <n v="0"/>
    <x v="4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5"/>
    <s v="JP-2005"/>
    <s v="Rest of the World"/>
    <s v="Asia, Japan"/>
    <s v="Japan"/>
    <n v="0"/>
    <x v="5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6"/>
    <s v="JP-2006"/>
    <s v="Rest of the World"/>
    <s v="Asia, Japan"/>
    <s v="Japan"/>
    <n v="0"/>
    <x v="6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7"/>
    <s v="JP-2007"/>
    <s v="Rest of the World"/>
    <s v="Asia, Japan"/>
    <s v="Japan"/>
    <n v="0"/>
    <x v="7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8"/>
    <s v="JP-2008"/>
    <s v="Rest of the World"/>
    <s v="Asia, Japan"/>
    <s v="Japan"/>
    <n v="0"/>
    <x v="8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09"/>
    <s v="JP-2009"/>
    <s v="Rest of the World"/>
    <s v="Asia, Japan"/>
    <s v="Japan"/>
    <n v="0"/>
    <x v="9"/>
    <n v="0.98372508299999994"/>
    <n v="15.734601550000001"/>
    <n v="21.995744859999999"/>
    <n v="15.734601550000001"/>
    <n v="2015020278.2976501"/>
    <n v="36.594098539999997"/>
    <n v="128063000"/>
    <e v="#N/A"/>
    <e v="#N/A"/>
    <s v="2008-JP"/>
    <e v="#N/A"/>
    <e v="#N/A"/>
    <e v="#N/A"/>
  </r>
  <r>
    <s v="JP"/>
    <x v="3"/>
    <s v="Asia-2010"/>
    <s v="JP-2010"/>
    <s v="Rest of the World"/>
    <s v="Asia, Japan"/>
    <s v="Japan"/>
    <n v="0"/>
    <x v="10"/>
    <n v="0.24280565000000001"/>
    <n v="8.745992931"/>
    <n v="15.48790642"/>
    <n v="8.745992931"/>
    <n v="1120099314.6731701"/>
    <n v="42.646578560000002"/>
    <n v="128070000"/>
    <e v="#N/A"/>
    <e v="#N/A"/>
    <s v="2010-JP"/>
    <e v="#N/A"/>
    <e v="#N/A"/>
    <e v="#N/A"/>
  </r>
  <r>
    <s v="JP"/>
    <x v="3"/>
    <s v="Asia-2011"/>
    <s v="JP-2011"/>
    <s v="Rest of the World"/>
    <s v="Asia, Japan"/>
    <s v="Japan"/>
    <n v="0"/>
    <x v="11"/>
    <n v="0.24280565000000001"/>
    <n v="8.745992931"/>
    <n v="15.48790642"/>
    <n v="8.745992931"/>
    <n v="1120099314.6731701"/>
    <n v="42.646578560000002"/>
    <n v="128070000"/>
    <e v="#N/A"/>
    <e v="#N/A"/>
    <s v="2010-JP"/>
    <e v="#N/A"/>
    <e v="#N/A"/>
    <e v="#N/A"/>
  </r>
  <r>
    <s v="JP"/>
    <x v="3"/>
    <s v="Asia-2012"/>
    <s v="JP-2012"/>
    <s v="Rest of the World"/>
    <s v="Asia, Japan"/>
    <s v="Japan"/>
    <n v="0"/>
    <x v="12"/>
    <n v="0.24280565000000001"/>
    <n v="8.745992931"/>
    <n v="15.48790642"/>
    <n v="8.745992931"/>
    <n v="1120099314.6731701"/>
    <n v="42.646578560000002"/>
    <n v="128070000"/>
    <e v="#N/A"/>
    <e v="#N/A"/>
    <s v="2010-JP"/>
    <e v="#N/A"/>
    <e v="#N/A"/>
    <e v="#N/A"/>
  </r>
  <r>
    <s v="JP"/>
    <x v="3"/>
    <s v="Asia-2013"/>
    <s v="JP-2013"/>
    <s v="Rest of the World"/>
    <s v="Asia, Japan"/>
    <s v="Japan"/>
    <n v="0"/>
    <x v="13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4"/>
    <s v="JP-2014"/>
    <s v="Rest of the World"/>
    <s v="Asia, Japan"/>
    <s v="Japan"/>
    <n v="0"/>
    <x v="14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5"/>
    <s v="JP-2015"/>
    <s v="Rest of the World"/>
    <s v="Asia, Japan"/>
    <s v="Japan"/>
    <n v="0"/>
    <x v="15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6"/>
    <s v="JP-2016"/>
    <s v="Rest of the World"/>
    <s v="Asia, Japan"/>
    <s v="Japan"/>
    <n v="0"/>
    <x v="16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7"/>
    <s v="JP-2017"/>
    <s v="Rest of the World"/>
    <s v="Asia, Japan"/>
    <s v="Japan"/>
    <n v="0"/>
    <x v="17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8"/>
    <s v="JP-2018"/>
    <s v="Rest of the World"/>
    <s v="Asia, Japan"/>
    <s v="Japan"/>
    <n v="0"/>
    <x v="18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19"/>
    <s v="JP-2019"/>
    <s v="Rest of the World"/>
    <s v="Asia, Japan"/>
    <s v="Japan"/>
    <n v="0"/>
    <x v="19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20"/>
    <s v="JP-2020"/>
    <s v="Rest of the World"/>
    <s v="Asia, Japan"/>
    <s v="Japan"/>
    <n v="0"/>
    <x v="20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P"/>
    <x v="3"/>
    <s v="Asia-2021"/>
    <s v="JP-2021"/>
    <s v="Rest of the World"/>
    <s v="Asia, Japan"/>
    <s v="Japan"/>
    <n v="0"/>
    <x v="21"/>
    <n v="0.943403506"/>
    <n v="9.1036675129999995"/>
    <n v="16.488840039999999"/>
    <n v="9.1036675129999995"/>
    <n v="1160216906.1942849"/>
    <n v="41.492112390000003"/>
    <n v="127445000"/>
    <e v="#N/A"/>
    <e v="#N/A"/>
    <s v="2013-JP"/>
    <e v="#N/A"/>
    <e v="#N/A"/>
    <e v="#N/A"/>
  </r>
  <r>
    <s v="JO"/>
    <x v="3"/>
    <s v="Asia-2000"/>
    <s v="JO-2000"/>
    <s v="Rest of the World"/>
    <s v="Asia, Jordan"/>
    <s v="Jordan"/>
    <n v="0"/>
    <x v="0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1"/>
    <s v="JO-2001"/>
    <s v="Rest of the World"/>
    <s v="Asia, Jordan"/>
    <s v="Jordan"/>
    <n v="0"/>
    <x v="1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2"/>
    <s v="JO-2002"/>
    <s v="Rest of the World"/>
    <s v="Asia, Jordan"/>
    <s v="Jordan"/>
    <n v="0"/>
    <x v="2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3"/>
    <s v="JO-2003"/>
    <s v="Rest of the World"/>
    <s v="Asia, Jordan"/>
    <s v="Jordan"/>
    <n v="0"/>
    <x v="3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4"/>
    <s v="JO-2004"/>
    <s v="Rest of the World"/>
    <s v="Asia, Jordan"/>
    <s v="Jordan"/>
    <n v="0"/>
    <x v="4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5"/>
    <s v="JO-2005"/>
    <s v="Rest of the World"/>
    <s v="Asia, Jordan"/>
    <s v="Jordan"/>
    <n v="0"/>
    <x v="5"/>
    <n v="2.6836870620000002"/>
    <n v="10.500604920000001"/>
    <n v="18.314897739999999"/>
    <n v="10.500604920000001"/>
    <n v="55837113.670568883"/>
    <n v="10.44426889"/>
    <n v="5317514"/>
    <e v="#N/A"/>
    <e v="#N/A"/>
    <s v="2002-JO"/>
    <e v="#N/A"/>
    <e v="#N/A"/>
    <e v="#N/A"/>
  </r>
  <r>
    <s v="JO"/>
    <x v="3"/>
    <s v="Asia-2006"/>
    <s v="JO-2006"/>
    <s v="Rest of the World"/>
    <s v="Asia, Jordan"/>
    <s v="Jordan"/>
    <n v="0"/>
    <x v="6"/>
    <n v="0.86569402900000003"/>
    <n v="8.5676588460000005"/>
    <n v="15.07586888"/>
    <n v="8.5676588460000005"/>
    <n v="51333530.655774765"/>
    <n v="11.919614790000001"/>
    <n v="5991547"/>
    <e v="#N/A"/>
    <e v="#N/A"/>
    <s v="2006-JO"/>
    <e v="#N/A"/>
    <e v="#N/A"/>
    <e v="#N/A"/>
  </r>
  <r>
    <s v="JO"/>
    <x v="3"/>
    <s v="Asia-2007"/>
    <s v="JO-2007"/>
    <s v="Rest of the World"/>
    <s v="Asia, Jordan"/>
    <s v="Jordan"/>
    <n v="0"/>
    <x v="7"/>
    <n v="0.86569402900000003"/>
    <n v="8.5676588460000005"/>
    <n v="15.07586888"/>
    <n v="8.5676588460000005"/>
    <n v="51333530.655774765"/>
    <n v="11.919614790000001"/>
    <n v="5991547"/>
    <e v="#N/A"/>
    <e v="#N/A"/>
    <s v="2006-JO"/>
    <e v="#N/A"/>
    <e v="#N/A"/>
    <e v="#N/A"/>
  </r>
  <r>
    <s v="JO"/>
    <x v="3"/>
    <s v="Asia-2008"/>
    <s v="JO-2008"/>
    <s v="Rest of the World"/>
    <s v="Asia, Jordan"/>
    <s v="Jordan"/>
    <n v="0"/>
    <x v="8"/>
    <n v="0.56369615500000003"/>
    <n v="6.8024996040000003"/>
    <n v="14.676130150000001"/>
    <n v="6.8024996040000003"/>
    <n v="44600404.986136697"/>
    <n v="12.072028510000001"/>
    <n v="6556473"/>
    <e v="#N/A"/>
    <e v="#N/A"/>
    <s v="2008-JO"/>
    <e v="#N/A"/>
    <e v="#N/A"/>
    <e v="#N/A"/>
  </r>
  <r>
    <s v="JO"/>
    <x v="3"/>
    <s v="Asia-2009"/>
    <s v="JO-2009"/>
    <s v="Rest of the World"/>
    <s v="Asia, Jordan"/>
    <s v="Jordan"/>
    <n v="0"/>
    <x v="9"/>
    <n v="0.56369615500000003"/>
    <n v="6.8024996040000003"/>
    <n v="14.676130150000001"/>
    <n v="6.8024996040000003"/>
    <n v="44600404.986136697"/>
    <n v="12.072028510000001"/>
    <n v="6556473"/>
    <e v="#N/A"/>
    <e v="#N/A"/>
    <s v="2008-JO"/>
    <e v="#N/A"/>
    <e v="#N/A"/>
    <e v="#N/A"/>
  </r>
  <r>
    <s v="JO"/>
    <x v="3"/>
    <s v="Asia-2010"/>
    <s v="JO-2010"/>
    <s v="Rest of the World"/>
    <s v="Asia, Jordan"/>
    <s v="Jordan"/>
    <n v="0"/>
    <x v="10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1"/>
    <s v="JO-2011"/>
    <s v="Rest of the World"/>
    <s v="Asia, Jordan"/>
    <s v="Jordan"/>
    <n v="0"/>
    <x v="11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2"/>
    <s v="JO-2012"/>
    <s v="Rest of the World"/>
    <s v="Asia, Jordan"/>
    <s v="Jordan"/>
    <n v="0"/>
    <x v="12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3"/>
    <s v="JO-2013"/>
    <s v="Rest of the World"/>
    <s v="Asia, Jordan"/>
    <s v="Jordan"/>
    <n v="0"/>
    <x v="13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4"/>
    <s v="JO-2014"/>
    <s v="Rest of the World"/>
    <s v="Asia, Jordan"/>
    <s v="Jordan"/>
    <n v="0"/>
    <x v="14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5"/>
    <s v="JO-2015"/>
    <s v="Rest of the World"/>
    <s v="Asia, Jordan"/>
    <s v="Jordan"/>
    <n v="0"/>
    <x v="15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6"/>
    <s v="JO-2016"/>
    <s v="Rest of the World"/>
    <s v="Asia, Jordan"/>
    <s v="Jordan"/>
    <n v="0"/>
    <x v="16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7"/>
    <s v="JO-2017"/>
    <s v="Rest of the World"/>
    <s v="Asia, Jordan"/>
    <s v="Jordan"/>
    <n v="0"/>
    <x v="17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8"/>
    <s v="JO-2018"/>
    <s v="Rest of the World"/>
    <s v="Asia, Jordan"/>
    <s v="Jordan"/>
    <n v="0"/>
    <x v="18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19"/>
    <s v="JO-2019"/>
    <s v="Rest of the World"/>
    <s v="Asia, Jordan"/>
    <s v="Jordan"/>
    <n v="0"/>
    <x v="19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20"/>
    <s v="JO-2020"/>
    <s v="Rest of the World"/>
    <s v="Asia, Jordan"/>
    <s v="Jordan"/>
    <n v="0"/>
    <x v="20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JO"/>
    <x v="3"/>
    <s v="Asia-2021"/>
    <s v="JO-2021"/>
    <s v="Rest of the World"/>
    <s v="Asia, Jordan"/>
    <s v="Jordan"/>
    <n v="0"/>
    <x v="21"/>
    <n v="0.38067847900000001"/>
    <n v="7.4740419390000001"/>
    <n v="14.915021680000001"/>
    <n v="7.4740419390000001"/>
    <n v="54273061.975768"/>
    <n v="13.39200694"/>
    <n v="7261541"/>
    <e v="#N/A"/>
    <e v="#N/A"/>
    <s v="2010-JO"/>
    <e v="#N/A"/>
    <e v="#N/A"/>
    <e v="#N/A"/>
  </r>
  <r>
    <s v="KZ"/>
    <x v="3"/>
    <s v="Asia-2000"/>
    <s v="KZ-2000"/>
    <s v="Rest of the World"/>
    <s v="Asia, Kazakhstan"/>
    <s v="Kazakhstan"/>
    <n v="0"/>
    <x v="0"/>
    <n v="37.6060643"/>
    <n v="14.143291960000001"/>
    <n v="21.619506860000001"/>
    <n v="14.143291960000001"/>
    <n v="210145769.94448662"/>
    <n v="4.4853563899999997"/>
    <n v="14858335"/>
    <e v="#N/A"/>
    <e v="#N/A"/>
    <s v="2001-KZ"/>
    <e v="#N/A"/>
    <e v="#N/A"/>
    <e v="#N/A"/>
  </r>
  <r>
    <s v="KZ"/>
    <x v="3"/>
    <s v="Asia-2001"/>
    <s v="KZ-2001"/>
    <s v="Rest of the World"/>
    <s v="Asia, Kazakhstan"/>
    <s v="Kazakhstan"/>
    <n v="0"/>
    <x v="1"/>
    <n v="37.6060643"/>
    <n v="14.143291960000001"/>
    <n v="21.619506860000001"/>
    <n v="14.143291960000001"/>
    <n v="210145769.94448662"/>
    <n v="4.4853563899999997"/>
    <n v="14858335"/>
    <e v="#N/A"/>
    <e v="#N/A"/>
    <s v="2001-KZ"/>
    <e v="#N/A"/>
    <e v="#N/A"/>
    <e v="#N/A"/>
  </r>
  <r>
    <s v="KZ"/>
    <x v="3"/>
    <s v="Asia-2002"/>
    <s v="KZ-2002"/>
    <s v="Rest of the World"/>
    <s v="Asia, Kazakhstan"/>
    <s v="Kazakhstan"/>
    <n v="0"/>
    <x v="2"/>
    <n v="33.393813129999998"/>
    <n v="11.96697378"/>
    <n v="19.43594358"/>
    <n v="11.96697378"/>
    <n v="177816641.11438343"/>
    <n v="4.7352546889999996"/>
    <n v="14858948"/>
    <e v="#N/A"/>
    <e v="#N/A"/>
    <s v="2002-KZ"/>
    <e v="#N/A"/>
    <e v="#N/A"/>
    <e v="#N/A"/>
  </r>
  <r>
    <s v="KZ"/>
    <x v="3"/>
    <s v="Asia-2003"/>
    <s v="KZ-2003"/>
    <s v="Rest of the World"/>
    <s v="Asia, Kazakhstan"/>
    <s v="Kazakhstan"/>
    <n v="0"/>
    <x v="3"/>
    <n v="27.96178505"/>
    <n v="11.67116828"/>
    <n v="19.171530229999998"/>
    <n v="11.67116828"/>
    <n v="174005669.63871732"/>
    <n v="5.1858824869999998"/>
    <n v="14909019"/>
    <e v="#N/A"/>
    <e v="#N/A"/>
    <s v="2003-KZ"/>
    <e v="#N/A"/>
    <e v="#N/A"/>
    <e v="#N/A"/>
  </r>
  <r>
    <s v="KZ"/>
    <x v="3"/>
    <s v="Asia-2004"/>
    <s v="KZ-2004"/>
    <s v="Rest of the World"/>
    <s v="Asia, Kazakhstan"/>
    <s v="Kazakhstan"/>
    <n v="0"/>
    <x v="4"/>
    <n v="21.596947530000001"/>
    <n v="9.1294129470000005"/>
    <n v="16.651347179999998"/>
    <n v="9.1294129470000005"/>
    <n v="137059730.50270385"/>
    <n v="5.5620232170000001"/>
    <n v="15012984"/>
    <e v="#N/A"/>
    <e v="#N/A"/>
    <s v="2004-KZ"/>
    <e v="#N/A"/>
    <e v="#N/A"/>
    <e v="#N/A"/>
  </r>
  <r>
    <s v="KZ"/>
    <x v="3"/>
    <s v="Asia-2005"/>
    <s v="KZ-2005"/>
    <s v="Rest of the World"/>
    <s v="Asia, Kazakhstan"/>
    <s v="Kazakhstan"/>
    <n v="0"/>
    <x v="5"/>
    <n v="28.44194289"/>
    <n v="16.400855320000002"/>
    <n v="24.133147879999999"/>
    <n v="16.400855320000002"/>
    <n v="248424231.15684432"/>
    <n v="5.5366678519999999"/>
    <n v="15147029"/>
    <e v="#N/A"/>
    <e v="#N/A"/>
    <s v="2005-KZ"/>
    <e v="#N/A"/>
    <e v="#N/A"/>
    <e v="#N/A"/>
  </r>
  <r>
    <s v="KZ"/>
    <x v="3"/>
    <s v="Asia-2006"/>
    <s v="KZ-2006"/>
    <s v="Rest of the World"/>
    <s v="Asia, Kazakhstan"/>
    <s v="Kazakhstan"/>
    <n v="0"/>
    <x v="6"/>
    <n v="8.4174675469999993"/>
    <n v="6.3887935359999997"/>
    <n v="12.42752671"/>
    <n v="6.3887935359999997"/>
    <n v="97800194.49653855"/>
    <n v="6.7938689779999999"/>
    <n v="15308085"/>
    <e v="#N/A"/>
    <e v="#N/A"/>
    <s v="2006-KZ"/>
    <e v="#N/A"/>
    <e v="#N/A"/>
    <e v="#N/A"/>
  </r>
  <r>
    <s v="KZ"/>
    <x v="3"/>
    <s v="Asia-2007"/>
    <s v="KZ-2007"/>
    <s v="Rest of the World"/>
    <s v="Asia, Kazakhstan"/>
    <s v="Kazakhstan"/>
    <n v="0"/>
    <x v="7"/>
    <n v="4.4645001710000001"/>
    <n v="6.4369021430000002"/>
    <n v="13.278875510000001"/>
    <n v="6.4369021430000002"/>
    <n v="99670228.667423457"/>
    <n v="7.927813166"/>
    <n v="15484192"/>
    <e v="#N/A"/>
    <e v="#N/A"/>
    <s v="2007-KZ"/>
    <e v="#N/A"/>
    <e v="#N/A"/>
    <e v="#N/A"/>
  </r>
  <r>
    <s v="KZ"/>
    <x v="3"/>
    <s v="Asia-2008"/>
    <s v="KZ-2008"/>
    <s v="Rest of the World"/>
    <s v="Asia, Kazakhstan"/>
    <s v="Kazakhstan"/>
    <n v="0"/>
    <x v="8"/>
    <n v="3.368065079"/>
    <n v="5.2445721020000002"/>
    <n v="11.052745740000001"/>
    <n v="5.2445721020000002"/>
    <n v="82743288.88978368"/>
    <n v="7.9525172270000004"/>
    <n v="15776938"/>
    <e v="#N/A"/>
    <e v="#N/A"/>
    <s v="2008-KZ"/>
    <e v="#N/A"/>
    <e v="#N/A"/>
    <e v="#N/A"/>
  </r>
  <r>
    <s v="KZ"/>
    <x v="3"/>
    <s v="Asia-2009"/>
    <s v="KZ-2009"/>
    <s v="Rest of the World"/>
    <s v="Asia, Kazakhstan"/>
    <s v="Kazakhstan"/>
    <n v="0"/>
    <x v="9"/>
    <n v="3.992289719"/>
    <n v="5.8007741340000001"/>
    <n v="11.97906044"/>
    <n v="5.8007741340000001"/>
    <n v="93350825.60066615"/>
    <n v="7.9519961930000003"/>
    <n v="16092822"/>
    <e v="#N/A"/>
    <e v="#N/A"/>
    <s v="2009-KZ"/>
    <e v="#N/A"/>
    <e v="#N/A"/>
    <e v="#N/A"/>
  </r>
  <r>
    <s v="KZ"/>
    <x v="3"/>
    <s v="Asia-2010"/>
    <s v="KZ-2010"/>
    <s v="Rest of the World"/>
    <s v="Asia, Kazakhstan"/>
    <s v="Kazakhstan"/>
    <n v="0"/>
    <x v="10"/>
    <n v="2.865972314"/>
    <n v="5.0552558860000003"/>
    <n v="10.84090853"/>
    <n v="5.0552558860000003"/>
    <n v="82511239.498538598"/>
    <n v="8.4307373539999997"/>
    <n v="16321872"/>
    <e v="#N/A"/>
    <e v="#N/A"/>
    <s v="2010-KZ"/>
    <e v="#N/A"/>
    <e v="#N/A"/>
    <e v="#N/A"/>
  </r>
  <r>
    <s v="KZ"/>
    <x v="3"/>
    <s v="Asia-2011"/>
    <s v="KZ-2011"/>
    <s v="Rest of the World"/>
    <s v="Asia, Kazakhstan"/>
    <s v="Kazakhstan"/>
    <n v="0"/>
    <x v="11"/>
    <n v="1.0665477640000001"/>
    <n v="4.8715060000000001"/>
    <n v="11.73120643"/>
    <n v="4.8715060000000001"/>
    <n v="80658508.886212006"/>
    <n v="10.044237620000001"/>
    <n v="16557202"/>
    <e v="#N/A"/>
    <e v="#N/A"/>
    <s v="2011-KZ"/>
    <e v="#N/A"/>
    <e v="#N/A"/>
    <e v="#N/A"/>
  </r>
  <r>
    <s v="KZ"/>
    <x v="3"/>
    <s v="Asia-2012"/>
    <s v="KZ-2012"/>
    <s v="Rest of the World"/>
    <s v="Asia, Kazakhstan"/>
    <s v="Kazakhstan"/>
    <n v="0"/>
    <x v="12"/>
    <n v="0.90491553300000005"/>
    <n v="5.0992062980000004"/>
    <n v="12.597398439999999"/>
    <n v="5.0992062980000004"/>
    <n v="85626331.084582821"/>
    <n v="10.232968140000001"/>
    <n v="16792090"/>
    <e v="#N/A"/>
    <e v="#N/A"/>
    <s v="2012-KZ"/>
    <e v="#N/A"/>
    <e v="#N/A"/>
    <e v="#N/A"/>
  </r>
  <r>
    <s v="KZ"/>
    <x v="3"/>
    <s v="Asia-2013"/>
    <s v="KZ-2013"/>
    <s v="Rest of the World"/>
    <s v="Asia, Kazakhstan"/>
    <s v="Kazakhstan"/>
    <n v="0"/>
    <x v="13"/>
    <n v="0.449400674"/>
    <n v="4.3304847329999996"/>
    <n v="10.6705755"/>
    <n v="4.3304847329999996"/>
    <n v="73772193.523742869"/>
    <n v="10.821952509999999"/>
    <n v="17035551"/>
    <e v="#N/A"/>
    <e v="#N/A"/>
    <s v="2013-KZ"/>
    <e v="#N/A"/>
    <e v="#N/A"/>
    <e v="#N/A"/>
  </r>
  <r>
    <s v="KZ"/>
    <x v="3"/>
    <s v="Asia-2014"/>
    <s v="KZ-2014"/>
    <s v="Rest of the World"/>
    <s v="Asia, Kazakhstan"/>
    <s v="Kazakhstan"/>
    <n v="0"/>
    <x v="14"/>
    <n v="0.50717969600000001"/>
    <n v="4.2894816740000001"/>
    <n v="10.53113403"/>
    <n v="4.2894816740000001"/>
    <n v="74157781.682389095"/>
    <n v="10.570000200000001"/>
    <n v="17288285"/>
    <e v="#N/A"/>
    <e v="#N/A"/>
    <s v="2014-KZ"/>
    <e v="#N/A"/>
    <e v="#N/A"/>
    <e v="#N/A"/>
  </r>
  <r>
    <s v="KZ"/>
    <x v="3"/>
    <s v="Asia-2015"/>
    <s v="KZ-2015"/>
    <s v="Rest of the World"/>
    <s v="Asia, Kazakhstan"/>
    <s v="Kazakhstan"/>
    <n v="0"/>
    <x v="15"/>
    <n v="0.66953042100000004"/>
    <n v="3.7031338260000002"/>
    <n v="10.04772683"/>
    <n v="3.7031338260000002"/>
    <n v="64963358.30155576"/>
    <n v="10.061601039999999"/>
    <n v="17542806"/>
    <e v="#N/A"/>
    <e v="#N/A"/>
    <s v="2015-KZ"/>
    <e v="#N/A"/>
    <e v="#N/A"/>
    <e v="#N/A"/>
  </r>
  <r>
    <s v="KZ"/>
    <x v="3"/>
    <s v="Asia-2016"/>
    <s v="KZ-2016"/>
    <s v="Rest of the World"/>
    <s v="Asia, Kazakhstan"/>
    <s v="Kazakhstan"/>
    <n v="0"/>
    <x v="16"/>
    <n v="1.258807003"/>
    <n v="4.5499863109999996"/>
    <n v="10.841770240000001"/>
    <n v="4.5499863109999996"/>
    <n v="80962706.667181104"/>
    <n v="9.2910818939999995"/>
    <n v="17794055"/>
    <e v="#N/A"/>
    <e v="#N/A"/>
    <s v="2016-KZ"/>
    <e v="#N/A"/>
    <e v="#N/A"/>
    <e v="#N/A"/>
  </r>
  <r>
    <s v="KZ"/>
    <x v="3"/>
    <s v="Asia-2017"/>
    <s v="KZ-2017"/>
    <s v="Rest of the World"/>
    <s v="Asia, Kazakhstan"/>
    <s v="Kazakhstan"/>
    <n v="0"/>
    <x v="17"/>
    <n v="0.72574968100000004"/>
    <n v="3.9562442959999999"/>
    <n v="10.27604919"/>
    <n v="3.9562442959999999"/>
    <n v="71361848.412525699"/>
    <n v="9.9040965050000001"/>
    <n v="18037776"/>
    <e v="#N/A"/>
    <e v="#N/A"/>
    <s v="2017-KZ"/>
    <e v="#N/A"/>
    <e v="#N/A"/>
    <e v="#N/A"/>
  </r>
  <r>
    <s v="KZ"/>
    <x v="3"/>
    <s v="Asia-2018"/>
    <s v="KZ-2018"/>
    <s v="Rest of the World"/>
    <s v="Asia, Kazakhstan"/>
    <s v="Kazakhstan"/>
    <n v="0"/>
    <x v="18"/>
    <n v="0.47622635899999999"/>
    <n v="3.763738531"/>
    <n v="9.3834561799999996"/>
    <n v="3.763738531"/>
    <n v="68787786.602372006"/>
    <n v="10.41767381"/>
    <n v="18276452"/>
    <e v="#N/A"/>
    <e v="#N/A"/>
    <s v="2018-KZ"/>
    <e v="#N/A"/>
    <e v="#N/A"/>
    <e v="#N/A"/>
  </r>
  <r>
    <s v="KZ"/>
    <x v="3"/>
    <s v="Asia-2019"/>
    <s v="KZ-2019"/>
    <s v="Rest of the World"/>
    <s v="Asia, Kazakhstan"/>
    <s v="Kazakhstan"/>
    <n v="0"/>
    <x v="19"/>
    <n v="0.47622635899999999"/>
    <n v="3.763738531"/>
    <n v="9.3834561799999996"/>
    <n v="3.763738531"/>
    <n v="68787786.602372006"/>
    <n v="10.41767381"/>
    <n v="18276452"/>
    <e v="#N/A"/>
    <e v="#N/A"/>
    <s v="2018-KZ"/>
    <e v="#N/A"/>
    <e v="#N/A"/>
    <e v="#N/A"/>
  </r>
  <r>
    <s v="KZ"/>
    <x v="3"/>
    <s v="Asia-2020"/>
    <s v="KZ-2020"/>
    <s v="Rest of the World"/>
    <s v="Asia, Kazakhstan"/>
    <s v="Kazakhstan"/>
    <n v="0"/>
    <x v="20"/>
    <n v="0.47622635899999999"/>
    <n v="3.763738531"/>
    <n v="9.3834561799999996"/>
    <n v="3.763738531"/>
    <n v="68787786.602372006"/>
    <n v="10.41767381"/>
    <n v="18276452"/>
    <e v="#N/A"/>
    <e v="#N/A"/>
    <s v="2018-KZ"/>
    <e v="#N/A"/>
    <e v="#N/A"/>
    <e v="#N/A"/>
  </r>
  <r>
    <s v="KZ"/>
    <x v="3"/>
    <s v="Asia-2021"/>
    <s v="KZ-2021"/>
    <s v="Rest of the World"/>
    <s v="Asia, Kazakhstan"/>
    <s v="Kazakhstan"/>
    <n v="0"/>
    <x v="21"/>
    <n v="0.47622635899999999"/>
    <n v="3.763738531"/>
    <n v="9.3834561799999996"/>
    <n v="3.763738531"/>
    <n v="68787786.602372006"/>
    <n v="10.41767381"/>
    <n v="18276452"/>
    <e v="#N/A"/>
    <e v="#N/A"/>
    <s v="2018-KZ"/>
    <e v="#N/A"/>
    <e v="#N/A"/>
    <e v="#N/A"/>
  </r>
  <r>
    <s v="KE"/>
    <x v="1"/>
    <s v="Africa-2000"/>
    <s v="KE-2000"/>
    <s v="Rest of the World"/>
    <s v="Africa, Kenya"/>
    <s v="Kenya"/>
    <n v="0"/>
    <x v="0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1"/>
    <s v="KE-2001"/>
    <s v="Rest of the World"/>
    <s v="Africa, Kenya"/>
    <s v="Kenya"/>
    <n v="0"/>
    <x v="1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2"/>
    <s v="KE-2002"/>
    <s v="Rest of the World"/>
    <s v="Africa, Kenya"/>
    <s v="Kenya"/>
    <n v="0"/>
    <x v="2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3"/>
    <s v="KE-2003"/>
    <s v="Rest of the World"/>
    <s v="Africa, Kenya"/>
    <s v="Kenya"/>
    <n v="0"/>
    <x v="3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4"/>
    <s v="KE-2004"/>
    <s v="Rest of the World"/>
    <s v="Africa, Kenya"/>
    <s v="Kenya"/>
    <n v="0"/>
    <x v="4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5"/>
    <s v="KE-2005"/>
    <s v="Rest of the World"/>
    <s v="Africa, Kenya"/>
    <s v="Kenya"/>
    <n v="0"/>
    <x v="5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6"/>
    <s v="KE-2006"/>
    <s v="Rest of the World"/>
    <s v="Africa, Kenya"/>
    <s v="Kenya"/>
    <n v="0"/>
    <x v="6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7"/>
    <s v="KE-2007"/>
    <s v="Rest of the World"/>
    <s v="Africa, Kenya"/>
    <s v="Kenya"/>
    <n v="0"/>
    <x v="7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8"/>
    <s v="KE-2008"/>
    <s v="Rest of the World"/>
    <s v="Africa, Kenya"/>
    <s v="Kenya"/>
    <n v="0"/>
    <x v="8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09"/>
    <s v="KE-2009"/>
    <s v="Rest of the World"/>
    <s v="Africa, Kenya"/>
    <s v="Kenya"/>
    <n v="0"/>
    <x v="9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0"/>
    <s v="KE-2010"/>
    <s v="Rest of the World"/>
    <s v="Africa, Kenya"/>
    <s v="Kenya"/>
    <n v="0"/>
    <x v="10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1"/>
    <s v="KE-2011"/>
    <s v="Rest of the World"/>
    <s v="Africa, Kenya"/>
    <s v="Kenya"/>
    <n v="0"/>
    <x v="11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2"/>
    <s v="KE-2012"/>
    <s v="Rest of the World"/>
    <s v="Africa, Kenya"/>
    <s v="Kenya"/>
    <n v="0"/>
    <x v="12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3"/>
    <s v="KE-2013"/>
    <s v="Rest of the World"/>
    <s v="Africa, Kenya"/>
    <s v="Kenya"/>
    <n v="0"/>
    <x v="13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4"/>
    <s v="KE-2014"/>
    <s v="Rest of the World"/>
    <s v="Africa, Kenya"/>
    <s v="Kenya"/>
    <n v="0"/>
    <x v="14"/>
    <n v="64.399658590000001"/>
    <n v="16.84951148"/>
    <n v="23.91489331"/>
    <n v="16.84951148"/>
    <n v="617111622.45531762"/>
    <n v="2.7581789140000001"/>
    <n v="36624897"/>
    <e v="#N/A"/>
    <e v="#N/A"/>
    <s v="2005-KE"/>
    <e v="#N/A"/>
    <e v="#N/A"/>
    <e v="#N/A"/>
  </r>
  <r>
    <s v="KE"/>
    <x v="1"/>
    <s v="Africa-2015"/>
    <s v="KE-2015"/>
    <s v="Rest of the World"/>
    <s v="Africa, Kenya"/>
    <s v="Kenya"/>
    <n v="0"/>
    <x v="15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16"/>
    <s v="KE-2016"/>
    <s v="Rest of the World"/>
    <s v="Africa, Kenya"/>
    <s v="Kenya"/>
    <n v="0"/>
    <x v="16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17"/>
    <s v="KE-2017"/>
    <s v="Rest of the World"/>
    <s v="Africa, Kenya"/>
    <s v="Kenya"/>
    <n v="0"/>
    <x v="17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18"/>
    <s v="KE-2018"/>
    <s v="Rest of the World"/>
    <s v="Africa, Kenya"/>
    <s v="Kenya"/>
    <n v="0"/>
    <x v="18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19"/>
    <s v="KE-2019"/>
    <s v="Rest of the World"/>
    <s v="Africa, Kenya"/>
    <s v="Kenya"/>
    <n v="0"/>
    <x v="19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20"/>
    <s v="KE-2020"/>
    <s v="Rest of the World"/>
    <s v="Africa, Kenya"/>
    <s v="Kenya"/>
    <n v="0"/>
    <x v="20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E"/>
    <x v="1"/>
    <s v="Africa-2021"/>
    <s v="KE-2021"/>
    <s v="Rest of the World"/>
    <s v="Africa, Kenya"/>
    <s v="Kenya"/>
    <n v="0"/>
    <x v="21"/>
    <n v="59.57287153"/>
    <n v="13.955348089999999"/>
    <n v="21.837277149999998"/>
    <n v="13.955348089999999"/>
    <n v="668158886.71602249"/>
    <n v="3.0985743069999998"/>
    <n v="47878339"/>
    <e v="#N/A"/>
    <e v="#N/A"/>
    <s v="2015-KE"/>
    <e v="#N/A"/>
    <e v="#N/A"/>
    <e v="#N/A"/>
  </r>
  <r>
    <s v="KI"/>
    <x v="4"/>
    <s v="Oceania-2000"/>
    <s v="KI-2000"/>
    <s v="Rest of the World"/>
    <s v="Oceania, Kiribati"/>
    <s v="Kiribati"/>
    <n v="1"/>
    <x v="0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1"/>
    <s v="KI-2001"/>
    <s v="Rest of the World"/>
    <s v="Oceania, Kiribati"/>
    <s v="Kiribati"/>
    <n v="1"/>
    <x v="1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2"/>
    <s v="KI-2002"/>
    <s v="Rest of the World"/>
    <s v="Oceania, Kiribati"/>
    <s v="Kiribati"/>
    <n v="1"/>
    <x v="2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3"/>
    <s v="KI-2003"/>
    <s v="Rest of the World"/>
    <s v="Oceania, Kiribati"/>
    <s v="Kiribati"/>
    <n v="1"/>
    <x v="3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4"/>
    <s v="KI-2004"/>
    <s v="Rest of the World"/>
    <s v="Oceania, Kiribati"/>
    <s v="Kiribati"/>
    <n v="1"/>
    <x v="4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5"/>
    <s v="KI-2005"/>
    <s v="Rest of the World"/>
    <s v="Oceania, Kiribati"/>
    <s v="Kiribati"/>
    <n v="1"/>
    <x v="5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6"/>
    <s v="KI-2006"/>
    <s v="Rest of the World"/>
    <s v="Oceania, Kiribati"/>
    <s v="Kiribati"/>
    <n v="1"/>
    <x v="6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7"/>
    <s v="KI-2007"/>
    <s v="Rest of the World"/>
    <s v="Oceania, Kiribati"/>
    <s v="Kiribati"/>
    <n v="1"/>
    <x v="7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8"/>
    <s v="KI-2008"/>
    <s v="Rest of the World"/>
    <s v="Oceania, Kiribati"/>
    <s v="Kiribati"/>
    <n v="1"/>
    <x v="8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09"/>
    <s v="KI-2009"/>
    <s v="Rest of the World"/>
    <s v="Oceania, Kiribati"/>
    <s v="Kiribati"/>
    <n v="1"/>
    <x v="9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0"/>
    <s v="KI-2010"/>
    <s v="Rest of the World"/>
    <s v="Oceania, Kiribati"/>
    <s v="Kiribati"/>
    <n v="1"/>
    <x v="10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1"/>
    <s v="KI-2011"/>
    <s v="Rest of the World"/>
    <s v="Oceania, Kiribati"/>
    <s v="Kiribati"/>
    <n v="1"/>
    <x v="11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2"/>
    <s v="KI-2012"/>
    <s v="Rest of the World"/>
    <s v="Oceania, Kiribati"/>
    <s v="Kiribati"/>
    <n v="1"/>
    <x v="12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3"/>
    <s v="KI-2013"/>
    <s v="Rest of the World"/>
    <s v="Oceania, Kiribati"/>
    <s v="Kiribati"/>
    <n v="1"/>
    <x v="13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4"/>
    <s v="KI-2014"/>
    <s v="Rest of the World"/>
    <s v="Oceania, Kiribati"/>
    <s v="Kiribati"/>
    <n v="1"/>
    <x v="14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5"/>
    <s v="KI-2015"/>
    <s v="Rest of the World"/>
    <s v="Oceania, Kiribati"/>
    <s v="Kiribati"/>
    <n v="1"/>
    <x v="15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6"/>
    <s v="KI-2016"/>
    <s v="Rest of the World"/>
    <s v="Oceania, Kiribati"/>
    <s v="Kiribati"/>
    <n v="1"/>
    <x v="16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7"/>
    <s v="KI-2017"/>
    <s v="Rest of the World"/>
    <s v="Oceania, Kiribati"/>
    <s v="Kiribati"/>
    <n v="1"/>
    <x v="17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8"/>
    <s v="KI-2018"/>
    <s v="Rest of the World"/>
    <s v="Oceania, Kiribati"/>
    <s v="Kiribati"/>
    <n v="1"/>
    <x v="18"/>
    <n v="37.802414020000001"/>
    <n v="14.114051030000001"/>
    <n v="20.7680659"/>
    <n v="37.802414020000001"/>
    <n v="3566317.5410608202"/>
    <n v="4.4459059879999998"/>
    <n v="94341"/>
    <e v="#N/A"/>
    <e v="#N/A"/>
    <s v="2006-KI"/>
    <e v="#N/A"/>
    <e v="#N/A"/>
    <e v="#N/A"/>
  </r>
  <r>
    <s v="KI"/>
    <x v="4"/>
    <s v="Oceania-2019"/>
    <s v="KI-2019"/>
    <s v="Rest of the World"/>
    <s v="Oceania, Kiribati"/>
    <s v="Kiribati"/>
    <n v="1"/>
    <x v="19"/>
    <n v="19.42143042"/>
    <n v="5.6705142100000003"/>
    <n v="12.19752461"/>
    <n v="19.42143042"/>
    <n v="2284115.58883536"/>
    <n v="5.3401608679999999"/>
    <n v="117608"/>
    <e v="#N/A"/>
    <e v="#N/A"/>
    <s v="2019-KI"/>
    <e v="#N/A"/>
    <e v="#N/A"/>
    <e v="#N/A"/>
  </r>
  <r>
    <s v="KI"/>
    <x v="4"/>
    <s v="Oceania-2020"/>
    <s v="KI-2020"/>
    <s v="Rest of the World"/>
    <s v="Oceania, Kiribati"/>
    <s v="Kiribati"/>
    <n v="1"/>
    <x v="20"/>
    <n v="19.42143042"/>
    <n v="5.6705142100000003"/>
    <n v="12.19752461"/>
    <n v="19.42143042"/>
    <n v="2284115.58883536"/>
    <n v="5.3401608679999999"/>
    <n v="117608"/>
    <e v="#N/A"/>
    <e v="#N/A"/>
    <s v="2019-KI"/>
    <e v="#N/A"/>
    <e v="#N/A"/>
    <e v="#N/A"/>
  </r>
  <r>
    <s v="KI"/>
    <x v="4"/>
    <s v="Oceania-2021"/>
    <s v="KI-2021"/>
    <s v="Rest of the World"/>
    <s v="Oceania, Kiribati"/>
    <s v="Kiribati"/>
    <n v="1"/>
    <x v="21"/>
    <n v="19.42143042"/>
    <n v="5.6705142100000003"/>
    <n v="12.19752461"/>
    <n v="19.42143042"/>
    <n v="2284115.58883536"/>
    <n v="5.3401608679999999"/>
    <n v="117608"/>
    <e v="#N/A"/>
    <e v="#N/A"/>
    <s v="2019-KI"/>
    <e v="#N/A"/>
    <e v="#N/A"/>
    <e v="#N/A"/>
  </r>
  <r>
    <s v="XK"/>
    <x v="0"/>
    <s v="Europe-2000"/>
    <s v="XK-2000"/>
    <s v="Rest of the World"/>
    <s v="Europe, Kosovo"/>
    <s v="Kosovo"/>
    <n v="0"/>
    <x v="0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1"/>
    <s v="XK-2001"/>
    <s v="Rest of the World"/>
    <s v="Europe, Kosovo"/>
    <s v="Kosovo"/>
    <n v="0"/>
    <x v="1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2"/>
    <s v="XK-2002"/>
    <s v="Rest of the World"/>
    <s v="Europe, Kosovo"/>
    <s v="Kosovo"/>
    <n v="0"/>
    <x v="2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3"/>
    <s v="XK-2003"/>
    <s v="Rest of the World"/>
    <s v="Europe, Kosovo"/>
    <s v="Kosovo"/>
    <n v="0"/>
    <x v="3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4"/>
    <s v="XK-2004"/>
    <s v="Rest of the World"/>
    <s v="Europe, Kosovo"/>
    <s v="Kosovo"/>
    <n v="0"/>
    <x v="4"/>
    <n v="21.756925429999999"/>
    <n v="6.6811856250000003"/>
    <n v="13.8137744"/>
    <n v="6.6811856250000003"/>
    <n v="11381172.551876251"/>
    <n v="5.3623348460000004"/>
    <n v="1703466"/>
    <e v="#N/A"/>
    <e v="#N/A"/>
    <s v="2003-XK"/>
    <e v="#N/A"/>
    <e v="#N/A"/>
    <e v="#N/A"/>
  </r>
  <r>
    <s v="XK"/>
    <x v="0"/>
    <s v="Europe-2005"/>
    <s v="XK-2005"/>
    <s v="Rest of the World"/>
    <s v="Europe, Kosovo"/>
    <s v="Kosovo"/>
    <n v="0"/>
    <x v="5"/>
    <n v="22.431341530000001"/>
    <n v="9.3880005010000005"/>
    <n v="16.246931180000001"/>
    <n v="9.3880005010000005"/>
    <n v="16013863.494595781"/>
    <n v="5.3725726109999998"/>
    <n v="1705780"/>
    <e v="#N/A"/>
    <e v="#N/A"/>
    <s v="2005-XK"/>
    <e v="#N/A"/>
    <e v="#N/A"/>
    <e v="#N/A"/>
  </r>
  <r>
    <s v="XK"/>
    <x v="0"/>
    <s v="Europe-2006"/>
    <s v="XK-2006"/>
    <s v="Rest of the World"/>
    <s v="Europe, Kosovo"/>
    <s v="Kosovo"/>
    <n v="0"/>
    <x v="6"/>
    <n v="22.31867218"/>
    <n v="8.5551759930000006"/>
    <n v="15.10995883"/>
    <n v="8.5551759930000006"/>
    <n v="14710933.106299249"/>
    <n v="5.3352760860000004"/>
    <n v="1719536"/>
    <e v="#N/A"/>
    <e v="#N/A"/>
    <s v="2006-XK"/>
    <e v="#N/A"/>
    <e v="#N/A"/>
    <e v="#N/A"/>
  </r>
  <r>
    <s v="XK"/>
    <x v="0"/>
    <s v="Europe-2007"/>
    <s v="XK-2007"/>
    <s v="Rest of the World"/>
    <s v="Europe, Kosovo"/>
    <s v="Kosovo"/>
    <n v="0"/>
    <x v="7"/>
    <n v="22.31867218"/>
    <n v="8.5551759930000006"/>
    <n v="15.10995883"/>
    <n v="8.5551759930000006"/>
    <n v="14710933.106299249"/>
    <n v="5.3352760860000004"/>
    <n v="1719536"/>
    <e v="#N/A"/>
    <e v="#N/A"/>
    <s v="2006-XK"/>
    <e v="#N/A"/>
    <e v="#N/A"/>
    <e v="#N/A"/>
  </r>
  <r>
    <s v="XK"/>
    <x v="0"/>
    <s v="Europe-2008"/>
    <s v="XK-2008"/>
    <s v="Rest of the World"/>
    <s v="Europe, Kosovo"/>
    <s v="Kosovo"/>
    <n v="0"/>
    <x v="8"/>
    <n v="22.31867218"/>
    <n v="8.5551759930000006"/>
    <n v="15.10995883"/>
    <n v="8.5551759930000006"/>
    <n v="14710933.106299249"/>
    <n v="5.3352760860000004"/>
    <n v="1719536"/>
    <e v="#N/A"/>
    <e v="#N/A"/>
    <s v="2006-XK"/>
    <e v="#N/A"/>
    <e v="#N/A"/>
    <e v="#N/A"/>
  </r>
  <r>
    <s v="XK"/>
    <x v="0"/>
    <s v="Europe-2009"/>
    <s v="XK-2009"/>
    <s v="Rest of the World"/>
    <s v="Europe, Kosovo"/>
    <s v="Kosovo"/>
    <n v="0"/>
    <x v="9"/>
    <n v="17.437886899999999"/>
    <n v="10.42053619"/>
    <n v="17.533919010000002"/>
    <n v="10.42053619"/>
    <n v="18355503.564744059"/>
    <n v="6.0977015229999996"/>
    <n v="1761474"/>
    <e v="#N/A"/>
    <e v="#N/A"/>
    <s v="2009-XK"/>
    <e v="#N/A"/>
    <e v="#N/A"/>
    <e v="#N/A"/>
  </r>
  <r>
    <s v="XK"/>
    <x v="0"/>
    <s v="Europe-2010"/>
    <s v="XK-2010"/>
    <s v="Rest of the World"/>
    <s v="Europe, Kosovo"/>
    <s v="Kosovo"/>
    <n v="0"/>
    <x v="10"/>
    <n v="17.89623366"/>
    <n v="9.4462187390000008"/>
    <n v="17.521033889999998"/>
    <n v="9.4462187390000008"/>
    <n v="16773461.690467522"/>
    <n v="6.038163258"/>
    <n v="1775680"/>
    <e v="#N/A"/>
    <e v="#N/A"/>
    <s v="2010-XK"/>
    <e v="#N/A"/>
    <e v="#N/A"/>
    <e v="#N/A"/>
  </r>
  <r>
    <s v="XK"/>
    <x v="0"/>
    <s v="Europe-2011"/>
    <s v="XK-2011"/>
    <s v="Rest of the World"/>
    <s v="Europe, Kosovo"/>
    <s v="Kosovo"/>
    <n v="0"/>
    <x v="11"/>
    <n v="12.29350017"/>
    <n v="7.4595399850000002"/>
    <n v="13.4999009"/>
    <n v="7.4595399850000002"/>
    <n v="13360036.113135001"/>
    <n v="6.2575501899999999"/>
    <n v="1791000"/>
    <e v="#N/A"/>
    <e v="#N/A"/>
    <s v="2011-XK"/>
    <e v="#N/A"/>
    <e v="#N/A"/>
    <e v="#N/A"/>
  </r>
  <r>
    <s v="XK"/>
    <x v="0"/>
    <s v="Europe-2012"/>
    <s v="XK-2012"/>
    <s v="Rest of the World"/>
    <s v="Europe, Kosovo"/>
    <s v="Kosovo"/>
    <n v="0"/>
    <x v="12"/>
    <n v="7.0264128269999997"/>
    <n v="7.9277837629999999"/>
    <n v="14.69572445"/>
    <n v="7.9277837629999999"/>
    <n v="14326345.604819877"/>
    <n v="7.5167618960000002"/>
    <n v="1807106"/>
    <e v="#N/A"/>
    <e v="#N/A"/>
    <s v="2012-XK"/>
    <e v="#N/A"/>
    <e v="#N/A"/>
    <e v="#N/A"/>
  </r>
  <r>
    <s v="XK"/>
    <x v="0"/>
    <s v="Europe-2013"/>
    <s v="XK-2013"/>
    <s v="Rest of the World"/>
    <s v="Europe, Kosovo"/>
    <s v="Kosovo"/>
    <n v="0"/>
    <x v="13"/>
    <n v="4.7214721510000004"/>
    <n v="5.7446989129999997"/>
    <n v="11.35841316"/>
    <n v="5.7446989129999997"/>
    <n v="10444534.75360682"/>
    <n v="7.6935123389999998"/>
    <n v="1818117"/>
    <e v="#N/A"/>
    <e v="#N/A"/>
    <s v="2013-XK"/>
    <e v="#N/A"/>
    <e v="#N/A"/>
    <e v="#N/A"/>
  </r>
  <r>
    <s v="XK"/>
    <x v="0"/>
    <s v="Europe-2014"/>
    <s v="XK-2014"/>
    <s v="Rest of the World"/>
    <s v="Europe, Kosovo"/>
    <s v="Kosovo"/>
    <n v="0"/>
    <x v="14"/>
    <n v="6.1796693180000002"/>
    <n v="8.2343045200000002"/>
    <n v="14.378418160000001"/>
    <n v="8.2343045200000002"/>
    <n v="14926908.43902492"/>
    <n v="7.7957094529999997"/>
    <n v="1812771"/>
    <e v="#N/A"/>
    <e v="#N/A"/>
    <s v="2014-XK"/>
    <e v="#N/A"/>
    <e v="#N/A"/>
    <e v="#N/A"/>
  </r>
  <r>
    <s v="XK"/>
    <x v="0"/>
    <s v="Europe-2015"/>
    <s v="XK-2015"/>
    <s v="Rest of the World"/>
    <s v="Europe, Kosovo"/>
    <s v="Kosovo"/>
    <n v="0"/>
    <x v="15"/>
    <n v="3.8252188230000002"/>
    <n v="5.8903551429999998"/>
    <n v="11.876181949999999"/>
    <n v="5.8903551429999998"/>
    <n v="10533109.505292028"/>
    <n v="7.9893938650000003"/>
    <n v="1788196"/>
    <e v="#N/A"/>
    <e v="#N/A"/>
    <s v="2015-XK"/>
    <e v="#N/A"/>
    <e v="#N/A"/>
    <e v="#N/A"/>
  </r>
  <r>
    <s v="XK"/>
    <x v="0"/>
    <s v="Europe-2016"/>
    <s v="XK-2016"/>
    <s v="Rest of the World"/>
    <s v="Europe, Kosovo"/>
    <s v="Kosovo"/>
    <n v="0"/>
    <x v="16"/>
    <n v="4.7010304119999997"/>
    <n v="6.9512992630000001"/>
    <n v="12.475956500000001"/>
    <n v="6.9512992630000001"/>
    <n v="12356330.664040491"/>
    <n v="8.1756375049999992"/>
    <n v="1777557"/>
    <e v="#N/A"/>
    <e v="#N/A"/>
    <s v="2016-XK"/>
    <e v="#N/A"/>
    <e v="#N/A"/>
    <e v="#N/A"/>
  </r>
  <r>
    <s v="XK"/>
    <x v="0"/>
    <s v="Europe-2017"/>
    <s v="XK-2017"/>
    <s v="Rest of the World"/>
    <s v="Europe, Kosovo"/>
    <s v="Kosovo"/>
    <n v="0"/>
    <x v="17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XK"/>
    <x v="0"/>
    <s v="Europe-2018"/>
    <s v="XK-2018"/>
    <s v="Rest of the World"/>
    <s v="Europe, Kosovo"/>
    <s v="Kosovo"/>
    <n v="0"/>
    <x v="18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XK"/>
    <x v="0"/>
    <s v="Europe-2019"/>
    <s v="XK-2019"/>
    <s v="Rest of the World"/>
    <s v="Europe, Kosovo"/>
    <s v="Kosovo"/>
    <n v="0"/>
    <x v="19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XK"/>
    <x v="0"/>
    <s v="Europe-2020"/>
    <s v="XK-2020"/>
    <s v="Rest of the World"/>
    <s v="Europe, Kosovo"/>
    <s v="Kosovo"/>
    <n v="0"/>
    <x v="20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XK"/>
    <x v="0"/>
    <s v="Europe-2021"/>
    <s v="XK-2021"/>
    <s v="Rest of the World"/>
    <s v="Europe, Kosovo"/>
    <s v="Kosovo"/>
    <n v="0"/>
    <x v="21"/>
    <n v="4.1583419660000001"/>
    <n v="6.7037192770000003"/>
    <n v="12.286146179999999"/>
    <n v="6.7037192770000003"/>
    <n v="12006381.336264832"/>
    <n v="8.1088231210000004"/>
    <n v="1791003"/>
    <e v="#N/A"/>
    <e v="#N/A"/>
    <s v="2017-XK"/>
    <e v="#N/A"/>
    <e v="#N/A"/>
    <e v="#N/A"/>
  </r>
  <r>
    <s v="KG"/>
    <x v="3"/>
    <s v="Asia-2000"/>
    <s v="KG-2000"/>
    <s v="Rest of the World"/>
    <s v="Asia, Kyrgyzstan"/>
    <s v="Kyrgyzstan"/>
    <n v="0"/>
    <x v="0"/>
    <n v="75.678045170000004"/>
    <n v="6.7591238420000002"/>
    <n v="14.000390660000001"/>
    <n v="6.7591238420000002"/>
    <n v="33108892.227652799"/>
    <n v="2.4644766580000002"/>
    <n v="4898400"/>
    <e v="#N/A"/>
    <e v="#N/A"/>
    <s v="2000-KG"/>
    <e v="#N/A"/>
    <e v="#N/A"/>
    <e v="#N/A"/>
  </r>
  <r>
    <s v="KG"/>
    <x v="3"/>
    <s v="Asia-2001"/>
    <s v="KG-2001"/>
    <s v="Rest of the World"/>
    <s v="Asia, Kyrgyzstan"/>
    <s v="Kyrgyzstan"/>
    <n v="0"/>
    <x v="1"/>
    <n v="71.539400520000001"/>
    <n v="7.1737329570000004"/>
    <n v="13.777945409999999"/>
    <n v="7.1737329570000004"/>
    <n v="35474826.845660701"/>
    <n v="2.6541982879999999"/>
    <n v="4945100"/>
    <e v="#N/A"/>
    <e v="#N/A"/>
    <s v="2001-KG"/>
    <e v="#N/A"/>
    <e v="#N/A"/>
    <e v="#N/A"/>
  </r>
  <r>
    <s v="KG"/>
    <x v="3"/>
    <s v="Asia-2002"/>
    <s v="KG-2002"/>
    <s v="Rest of the World"/>
    <s v="Asia, Kyrgyzstan"/>
    <s v="Kyrgyzstan"/>
    <n v="0"/>
    <x v="2"/>
    <n v="69.688552459999997"/>
    <n v="7.470827592"/>
    <n v="14.193977719999999"/>
    <n v="7.470827592"/>
    <n v="37284659.2633944"/>
    <n v="2.7058235879999999"/>
    <n v="4990700"/>
    <e v="#N/A"/>
    <e v="#N/A"/>
    <s v="2002-KG"/>
    <e v="#N/A"/>
    <e v="#N/A"/>
    <e v="#N/A"/>
  </r>
  <r>
    <s v="KG"/>
    <x v="3"/>
    <s v="Asia-2003"/>
    <s v="KG-2003"/>
    <s v="Rest of the World"/>
    <s v="Asia, Kyrgyzstan"/>
    <s v="Kyrgyzstan"/>
    <n v="0"/>
    <x v="3"/>
    <n v="67.535319430000001"/>
    <n v="5.6548881379999996"/>
    <n v="12.02179548"/>
    <n v="5.6548881379999996"/>
    <n v="28519297.346375398"/>
    <n v="2.8788076029999998"/>
    <n v="5043300"/>
    <e v="#N/A"/>
    <e v="#N/A"/>
    <s v="2003-KG"/>
    <e v="#N/A"/>
    <e v="#N/A"/>
    <e v="#N/A"/>
  </r>
  <r>
    <s v="KG"/>
    <x v="3"/>
    <s v="Asia-2004"/>
    <s v="KG-2004"/>
    <s v="Rest of the World"/>
    <s v="Asia, Kyrgyzstan"/>
    <s v="Kyrgyzstan"/>
    <n v="0"/>
    <x v="4"/>
    <n v="44.228374449999997"/>
    <n v="8.1789368759999999"/>
    <n v="16.891052559999999"/>
    <n v="8.1789368759999999"/>
    <n v="41751019.070917197"/>
    <n v="3.9683305600000001"/>
    <n v="5104700"/>
    <e v="#N/A"/>
    <e v="#N/A"/>
    <s v="2004-KG"/>
    <e v="#N/A"/>
    <e v="#N/A"/>
    <e v="#N/A"/>
  </r>
  <r>
    <s v="KG"/>
    <x v="3"/>
    <s v="Asia-2005"/>
    <s v="KG-2005"/>
    <s v="Rest of the World"/>
    <s v="Asia, Kyrgyzstan"/>
    <s v="Kyrgyzstan"/>
    <n v="0"/>
    <x v="5"/>
    <n v="49.702509489999997"/>
    <n v="7.1106516790000001"/>
    <n v="14.63960683"/>
    <n v="7.1106516790000001"/>
    <n v="36709450.358005397"/>
    <n v="3.6605716039999998"/>
    <n v="5162600"/>
    <e v="#N/A"/>
    <e v="#N/A"/>
    <s v="2005-KG"/>
    <e v="#N/A"/>
    <e v="#N/A"/>
    <e v="#N/A"/>
  </r>
  <r>
    <s v="KG"/>
    <x v="3"/>
    <s v="Asia-2006"/>
    <s v="KG-2006"/>
    <s v="Rest of the World"/>
    <s v="Asia, Kyrgyzstan"/>
    <s v="Kyrgyzstan"/>
    <n v="0"/>
    <x v="6"/>
    <n v="36.991315360000002"/>
    <n v="10.10830554"/>
    <n v="18.224418419999999"/>
    <n v="10.10830554"/>
    <n v="52749181.629936002"/>
    <n v="4.4951756779999998"/>
    <n v="5218400"/>
    <e v="#N/A"/>
    <e v="#N/A"/>
    <s v="2006-KG"/>
    <e v="#N/A"/>
    <e v="#N/A"/>
    <e v="#N/A"/>
  </r>
  <r>
    <s v="KG"/>
    <x v="3"/>
    <s v="Asia-2007"/>
    <s v="KG-2007"/>
    <s v="Rest of the World"/>
    <s v="Asia, Kyrgyzstan"/>
    <s v="Kyrgyzstan"/>
    <n v="0"/>
    <x v="7"/>
    <n v="33.60964405"/>
    <n v="10.675405550000001"/>
    <n v="17.97772827"/>
    <n v="10.675405550000001"/>
    <n v="56242306.599620007"/>
    <n v="4.5806075010000002"/>
    <n v="5268400"/>
    <e v="#N/A"/>
    <e v="#N/A"/>
    <s v="2007-KG"/>
    <e v="#N/A"/>
    <e v="#N/A"/>
    <e v="#N/A"/>
  </r>
  <r>
    <s v="KG"/>
    <x v="3"/>
    <s v="Asia-2008"/>
    <s v="KG-2008"/>
    <s v="Rest of the World"/>
    <s v="Asia, Kyrgyzstan"/>
    <s v="Kyrgyzstan"/>
    <n v="0"/>
    <x v="8"/>
    <n v="22.739787289999999"/>
    <n v="8.9076401319999992"/>
    <n v="15.94234808"/>
    <n v="8.9076401319999992"/>
    <n v="47377065.570068397"/>
    <n v="5.4080368349999999"/>
    <n v="5318700"/>
    <e v="#N/A"/>
    <e v="#N/A"/>
    <s v="2008-KG"/>
    <e v="#N/A"/>
    <e v="#N/A"/>
    <e v="#N/A"/>
  </r>
  <r>
    <s v="KG"/>
    <x v="3"/>
    <s v="Asia-2009"/>
    <s v="KG-2009"/>
    <s v="Rest of the World"/>
    <s v="Asia, Kyrgyzstan"/>
    <s v="Kyrgyzstan"/>
    <n v="0"/>
    <x v="9"/>
    <n v="18.652481640000001"/>
    <n v="5.5831307150000002"/>
    <n v="12.51213918"/>
    <n v="5.5831307150000002"/>
    <n v="30055667.578059502"/>
    <n v="5.4575909200000003"/>
    <n v="5383300"/>
    <e v="#N/A"/>
    <e v="#N/A"/>
    <s v="2009-KG"/>
    <e v="#N/A"/>
    <e v="#N/A"/>
    <e v="#N/A"/>
  </r>
  <r>
    <s v="KG"/>
    <x v="3"/>
    <s v="Asia-2010"/>
    <s v="KG-2010"/>
    <s v="Rest of the World"/>
    <s v="Asia, Kyrgyzstan"/>
    <s v="Kyrgyzstan"/>
    <n v="0"/>
    <x v="10"/>
    <n v="21.374583479999998"/>
    <n v="7.615954103"/>
    <n v="13.72995862"/>
    <n v="7.615954103"/>
    <n v="41490956.357733697"/>
    <n v="5.2682760479999997"/>
    <n v="5447900"/>
    <e v="#N/A"/>
    <e v="#N/A"/>
    <s v="2010-KG"/>
    <e v="#N/A"/>
    <e v="#N/A"/>
    <e v="#N/A"/>
  </r>
  <r>
    <s v="KG"/>
    <x v="3"/>
    <s v="Asia-2011"/>
    <s v="KG-2011"/>
    <s v="Rest of the World"/>
    <s v="Asia, Kyrgyzstan"/>
    <s v="Kyrgyzstan"/>
    <n v="0"/>
    <x v="11"/>
    <n v="19.299617179999998"/>
    <n v="4.8218127659999999"/>
    <n v="11.694018870000001"/>
    <n v="4.8218127659999999"/>
    <n v="26590368.679383598"/>
    <n v="5.3378064030000001"/>
    <n v="5514600"/>
    <e v="#N/A"/>
    <e v="#N/A"/>
    <s v="2011-KG"/>
    <e v="#N/A"/>
    <e v="#N/A"/>
    <e v="#N/A"/>
  </r>
  <r>
    <s v="KG"/>
    <x v="3"/>
    <s v="Asia-2012"/>
    <s v="KG-2012"/>
    <s v="Rest of the World"/>
    <s v="Asia, Kyrgyzstan"/>
    <s v="Kyrgyzstan"/>
    <n v="0"/>
    <x v="12"/>
    <n v="19.995128909999998"/>
    <n v="5.2683318989999997"/>
    <n v="10.964119869999999"/>
    <n v="5.2683318989999997"/>
    <n v="29540590.624072798"/>
    <n v="5.1979043579999997"/>
    <n v="5607200"/>
    <e v="#N/A"/>
    <e v="#N/A"/>
    <s v="2012-KG"/>
    <e v="#N/A"/>
    <e v="#N/A"/>
    <e v="#N/A"/>
  </r>
  <r>
    <s v="KG"/>
    <x v="3"/>
    <s v="Asia-2013"/>
    <s v="KG-2013"/>
    <s v="Rest of the World"/>
    <s v="Asia, Kyrgyzstan"/>
    <s v="Kyrgyzstan"/>
    <n v="0"/>
    <x v="13"/>
    <n v="24.112552600000001"/>
    <n v="5.3411290410000003"/>
    <n v="12.29643224"/>
    <n v="5.3411290410000003"/>
    <n v="30549121.662903603"/>
    <n v="5.0050035959999999"/>
    <n v="5719600"/>
    <e v="#N/A"/>
    <e v="#N/A"/>
    <s v="2013-KG"/>
    <e v="#N/A"/>
    <e v="#N/A"/>
    <e v="#N/A"/>
  </r>
  <r>
    <s v="KG"/>
    <x v="3"/>
    <s v="Asia-2014"/>
    <s v="KG-2014"/>
    <s v="Rest of the World"/>
    <s v="Asia, Kyrgyzstan"/>
    <s v="Kyrgyzstan"/>
    <n v="0"/>
    <x v="14"/>
    <n v="17.601947689999999"/>
    <n v="3.407131336"/>
    <n v="9.6140746430000004"/>
    <n v="3.407131336"/>
    <n v="19882314.911228001"/>
    <n v="5.2985846380000003"/>
    <n v="5835500"/>
    <e v="#N/A"/>
    <e v="#N/A"/>
    <s v="2014-KG"/>
    <e v="#N/A"/>
    <e v="#N/A"/>
    <e v="#N/A"/>
  </r>
  <r>
    <s v="KG"/>
    <x v="3"/>
    <s v="Asia-2015"/>
    <s v="KG-2015"/>
    <s v="Rest of the World"/>
    <s v="Asia, Kyrgyzstan"/>
    <s v="Kyrgyzstan"/>
    <n v="0"/>
    <x v="15"/>
    <n v="21.07988916"/>
    <n v="4.4631122039999997"/>
    <n v="10.66876304"/>
    <n v="4.4631122039999997"/>
    <n v="26586313.088007599"/>
    <n v="5.093955062"/>
    <n v="5956900"/>
    <e v="#N/A"/>
    <e v="#N/A"/>
    <s v="2015-KG"/>
    <e v="#N/A"/>
    <e v="#N/A"/>
    <e v="#N/A"/>
  </r>
  <r>
    <s v="KG"/>
    <x v="3"/>
    <s v="Asia-2016"/>
    <s v="KG-2016"/>
    <s v="Rest of the World"/>
    <s v="Asia, Kyrgyzstan"/>
    <s v="Kyrgyzstan"/>
    <n v="0"/>
    <x v="16"/>
    <n v="17.01551959"/>
    <n v="3.5603840080000002"/>
    <n v="9.335272625"/>
    <n v="3.5603840080000002"/>
    <n v="21645354.576636001"/>
    <n v="5.3058918430000004"/>
    <n v="6079500"/>
    <e v="#N/A"/>
    <e v="#N/A"/>
    <s v="2016-KG"/>
    <e v="#N/A"/>
    <e v="#N/A"/>
    <e v="#N/A"/>
  </r>
  <r>
    <s v="KG"/>
    <x v="3"/>
    <s v="Asia-2017"/>
    <s v="KG-2017"/>
    <s v="Rest of the World"/>
    <s v="Asia, Kyrgyzstan"/>
    <s v="Kyrgyzstan"/>
    <n v="0"/>
    <x v="17"/>
    <n v="17.344506240000001"/>
    <n v="3.7856130299999999"/>
    <n v="9.7415956700000006"/>
    <n v="3.7856130299999999"/>
    <n v="23463986.682546001"/>
    <n v="5.3345276630000003"/>
    <n v="6198200"/>
    <e v="#N/A"/>
    <e v="#N/A"/>
    <s v="2017-KG"/>
    <e v="#N/A"/>
    <e v="#N/A"/>
    <e v="#N/A"/>
  </r>
  <r>
    <s v="KG"/>
    <x v="3"/>
    <s v="Asia-2018"/>
    <s v="KG-2018"/>
    <s v="Rest of the World"/>
    <s v="Asia, Kyrgyzstan"/>
    <s v="Kyrgyzstan"/>
    <n v="0"/>
    <x v="18"/>
    <n v="13.215023349999999"/>
    <n v="3.7874547440000002"/>
    <n v="9.6766457300000006"/>
    <n v="3.7874547440000002"/>
    <n v="23947318.855363201"/>
    <n v="5.6691880379999997"/>
    <n v="6322800"/>
    <e v="#N/A"/>
    <e v="#N/A"/>
    <s v="2018-KG"/>
    <e v="#N/A"/>
    <e v="#N/A"/>
    <e v="#N/A"/>
  </r>
  <r>
    <s v="KG"/>
    <x v="3"/>
    <s v="Asia-2019"/>
    <s v="KG-2019"/>
    <s v="Rest of the World"/>
    <s v="Asia, Kyrgyzstan"/>
    <s v="Kyrgyzstan"/>
    <n v="0"/>
    <x v="19"/>
    <n v="11.68072518"/>
    <n v="3.8435113379999999"/>
    <n v="9.7233641019999997"/>
    <n v="3.8435113379999999"/>
    <n v="24814477.900395598"/>
    <n v="5.8372314129999996"/>
    <n v="6456200"/>
    <e v="#N/A"/>
    <e v="#N/A"/>
    <s v="2019-KG"/>
    <e v="#N/A"/>
    <e v="#N/A"/>
    <e v="#N/A"/>
  </r>
  <r>
    <s v="KG"/>
    <x v="3"/>
    <s v="Asia-2020"/>
    <s v="KG-2020"/>
    <s v="Rest of the World"/>
    <s v="Asia, Kyrgyzstan"/>
    <s v="Kyrgyzstan"/>
    <n v="0"/>
    <x v="20"/>
    <n v="18.714238699999999"/>
    <n v="4.9711179169999999"/>
    <n v="12.288076930000001"/>
    <n v="4.9711179169999999"/>
    <n v="32767620.861697201"/>
    <n v="5.4330744519999996"/>
    <n v="6591600"/>
    <e v="#N/A"/>
    <e v="#N/A"/>
    <s v="2020-KG"/>
    <e v="#N/A"/>
    <e v="#N/A"/>
    <e v="#N/A"/>
  </r>
  <r>
    <s v="KG"/>
    <x v="3"/>
    <s v="Asia-2021"/>
    <s v="KG-2021"/>
    <s v="Rest of the World"/>
    <s v="Asia, Kyrgyzstan"/>
    <s v="Kyrgyzstan"/>
    <n v="0"/>
    <x v="21"/>
    <n v="18.714238699999999"/>
    <n v="4.9711179169999999"/>
    <n v="12.288076930000001"/>
    <n v="4.9711179169999999"/>
    <n v="32767620.861697201"/>
    <n v="5.4330744519999996"/>
    <n v="6591600"/>
    <e v="#N/A"/>
    <e v="#N/A"/>
    <s v="2020-KG"/>
    <e v="#N/A"/>
    <e v="#N/A"/>
    <e v="#N/A"/>
  </r>
  <r>
    <s v="LA"/>
    <x v="3"/>
    <s v="Asia-2000"/>
    <s v="LA-2000"/>
    <s v="Rest of the World"/>
    <s v="Asia, Laos"/>
    <s v="Laos"/>
    <n v="1"/>
    <x v="0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1"/>
    <s v="LA-2001"/>
    <s v="Rest of the World"/>
    <s v="Asia, Laos"/>
    <s v="Laos"/>
    <n v="1"/>
    <x v="1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2"/>
    <s v="LA-2002"/>
    <s v="Rest of the World"/>
    <s v="Asia, Laos"/>
    <s v="Laos"/>
    <n v="1"/>
    <x v="2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3"/>
    <s v="LA-2003"/>
    <s v="Rest of the World"/>
    <s v="Asia, Laos"/>
    <s v="Laos"/>
    <n v="1"/>
    <x v="3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4"/>
    <s v="LA-2004"/>
    <s v="Rest of the World"/>
    <s v="Asia, Laos"/>
    <s v="Laos"/>
    <n v="1"/>
    <x v="4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5"/>
    <s v="LA-2005"/>
    <s v="Rest of the World"/>
    <s v="Asia, Laos"/>
    <s v="Laos"/>
    <n v="1"/>
    <x v="5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6"/>
    <s v="LA-2006"/>
    <s v="Rest of the World"/>
    <s v="Asia, Laos"/>
    <s v="Laos"/>
    <n v="1"/>
    <x v="6"/>
    <n v="65.336735970000007"/>
    <n v="6.4753166240000004"/>
    <n v="13.64188573"/>
    <n v="65.336735970000007"/>
    <n v="358910828.85699463"/>
    <n v="2.9675641189999999"/>
    <n v="5493247"/>
    <e v="#N/A"/>
    <e v="#N/A"/>
    <s v="2002-LA"/>
    <e v="#N/A"/>
    <e v="#N/A"/>
    <e v="#N/A"/>
  </r>
  <r>
    <s v="LA"/>
    <x v="3"/>
    <s v="Asia-2007"/>
    <s v="LA-2007"/>
    <s v="Rest of the World"/>
    <s v="Asia, Laos"/>
    <s v="Laos"/>
    <n v="1"/>
    <x v="7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08"/>
    <s v="LA-2008"/>
    <s v="Rest of the World"/>
    <s v="Asia, Laos"/>
    <s v="Laos"/>
    <n v="1"/>
    <x v="8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09"/>
    <s v="LA-2009"/>
    <s v="Rest of the World"/>
    <s v="Asia, Laos"/>
    <s v="Laos"/>
    <n v="1"/>
    <x v="9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10"/>
    <s v="LA-2010"/>
    <s v="Rest of the World"/>
    <s v="Asia, Laos"/>
    <s v="Laos"/>
    <n v="1"/>
    <x v="10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11"/>
    <s v="LA-2011"/>
    <s v="Rest of the World"/>
    <s v="Asia, Laos"/>
    <s v="Laos"/>
    <n v="1"/>
    <x v="11"/>
    <n v="58.473469790000003"/>
    <n v="7.3514516399999996"/>
    <n v="14.402446449999999"/>
    <n v="58.473469790000003"/>
    <n v="347621854.22806054"/>
    <n v="3.2503566689999999"/>
    <n v="5944950"/>
    <e v="#N/A"/>
    <e v="#N/A"/>
    <s v="2007-LA"/>
    <e v="#N/A"/>
    <e v="#N/A"/>
    <e v="#N/A"/>
  </r>
  <r>
    <s v="LA"/>
    <x v="3"/>
    <s v="Asia-2012"/>
    <s v="LA-2012"/>
    <s v="Rest of the World"/>
    <s v="Asia, Laos"/>
    <s v="Laos"/>
    <n v="1"/>
    <x v="12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3"/>
    <s v="LA-2013"/>
    <s v="Rest of the World"/>
    <s v="Asia, Laos"/>
    <s v="Laos"/>
    <n v="1"/>
    <x v="13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4"/>
    <s v="LA-2014"/>
    <s v="Rest of the World"/>
    <s v="Asia, Laos"/>
    <s v="Laos"/>
    <n v="1"/>
    <x v="14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5"/>
    <s v="LA-2015"/>
    <s v="Rest of the World"/>
    <s v="Asia, Laos"/>
    <s v="Laos"/>
    <n v="1"/>
    <x v="15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6"/>
    <s v="LA-2016"/>
    <s v="Rest of the World"/>
    <s v="Asia, Laos"/>
    <s v="Laos"/>
    <n v="1"/>
    <x v="16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7"/>
    <s v="LA-2017"/>
    <s v="Rest of the World"/>
    <s v="Asia, Laos"/>
    <s v="Laos"/>
    <n v="1"/>
    <x v="17"/>
    <n v="40.494765000000001"/>
    <n v="9.6625655009999996"/>
    <n v="16.926707390000001"/>
    <n v="40.494765000000001"/>
    <n v="260969606.40115499"/>
    <n v="4.1624614050000002"/>
    <n v="6444527"/>
    <e v="#N/A"/>
    <e v="#N/A"/>
    <s v="2012-LA"/>
    <e v="#N/A"/>
    <e v="#N/A"/>
    <e v="#N/A"/>
  </r>
  <r>
    <s v="LA"/>
    <x v="3"/>
    <s v="Asia-2018"/>
    <s v="LA-2018"/>
    <s v="Rest of the World"/>
    <s v="Asia, Laos"/>
    <s v="Laos"/>
    <n v="1"/>
    <x v="18"/>
    <n v="32.466476460000003"/>
    <n v="10.2783902"/>
    <n v="18.433045530000001"/>
    <n v="32.466476460000003"/>
    <n v="229261958.58933711"/>
    <n v="4.7573844789999997"/>
    <n v="7061498"/>
    <e v="#N/A"/>
    <e v="#N/A"/>
    <s v="2018-LA"/>
    <e v="#N/A"/>
    <e v="#N/A"/>
    <e v="#N/A"/>
  </r>
  <r>
    <s v="LA"/>
    <x v="3"/>
    <s v="Asia-2019"/>
    <s v="LA-2019"/>
    <s v="Rest of the World"/>
    <s v="Asia, Laos"/>
    <s v="Laos"/>
    <n v="1"/>
    <x v="19"/>
    <n v="32.466476460000003"/>
    <n v="10.2783902"/>
    <n v="18.433045530000001"/>
    <n v="32.466476460000003"/>
    <n v="229261958.58933711"/>
    <n v="4.7573844789999997"/>
    <n v="7061498"/>
    <e v="#N/A"/>
    <e v="#N/A"/>
    <s v="2018-LA"/>
    <e v="#N/A"/>
    <e v="#N/A"/>
    <e v="#N/A"/>
  </r>
  <r>
    <s v="LA"/>
    <x v="3"/>
    <s v="Asia-2020"/>
    <s v="LA-2020"/>
    <s v="Rest of the World"/>
    <s v="Asia, Laos"/>
    <s v="Laos"/>
    <n v="1"/>
    <x v="20"/>
    <n v="32.466476460000003"/>
    <n v="10.2783902"/>
    <n v="18.433045530000001"/>
    <n v="32.466476460000003"/>
    <n v="229261958.58933711"/>
    <n v="4.7573844789999997"/>
    <n v="7061498"/>
    <e v="#N/A"/>
    <e v="#N/A"/>
    <s v="2018-LA"/>
    <e v="#N/A"/>
    <e v="#N/A"/>
    <e v="#N/A"/>
  </r>
  <r>
    <s v="LA"/>
    <x v="3"/>
    <s v="Asia-2021"/>
    <s v="LA-2021"/>
    <s v="Rest of the World"/>
    <s v="Asia, Laos"/>
    <s v="Laos"/>
    <n v="1"/>
    <x v="21"/>
    <n v="32.466476460000003"/>
    <n v="10.2783902"/>
    <n v="18.433045530000001"/>
    <n v="32.466476460000003"/>
    <n v="229261958.58933711"/>
    <n v="4.7573844789999997"/>
    <n v="7061498"/>
    <e v="#N/A"/>
    <e v="#N/A"/>
    <s v="2018-LA"/>
    <e v="#N/A"/>
    <e v="#N/A"/>
    <e v="#N/A"/>
  </r>
  <r>
    <s v="LV"/>
    <x v="0"/>
    <s v="Europe-2000"/>
    <s v="LV-2000"/>
    <s v="EU27"/>
    <s v="Europe, Latvia"/>
    <s v="Latvia"/>
    <n v="0"/>
    <x v="0"/>
    <n v="3.6500155670000001"/>
    <n v="12.627012880000001"/>
    <n v="19.21175375"/>
    <n v="19.21175375"/>
    <n v="44382474.79589875"/>
    <n v="11.12730425"/>
    <n v="2310173"/>
    <n v="20.103020676546393"/>
    <n v="18.32048682345361"/>
    <s v="2002-LV"/>
    <n v="19.399999999999999"/>
    <n v="20.3"/>
    <n v="18.5"/>
  </r>
  <r>
    <s v="LV"/>
    <x v="0"/>
    <s v="Europe-2001"/>
    <s v="LV-2001"/>
    <s v="EU27"/>
    <s v="Europe, Latvia"/>
    <s v="Latvia"/>
    <n v="0"/>
    <x v="1"/>
    <n v="3.6500155670000001"/>
    <n v="12.627012880000001"/>
    <n v="19.21175375"/>
    <n v="19.21175375"/>
    <n v="44382474.79589875"/>
    <n v="11.12730425"/>
    <n v="2310173"/>
    <n v="20.103020676546393"/>
    <n v="18.32048682345361"/>
    <s v="2002-LV"/>
    <n v="19.399999999999999"/>
    <n v="20.3"/>
    <n v="18.5"/>
  </r>
  <r>
    <s v="LV"/>
    <x v="0"/>
    <s v="Europe-2002"/>
    <s v="LV-2002"/>
    <s v="EU27"/>
    <s v="Europe, Latvia"/>
    <s v="Latvia"/>
    <n v="0"/>
    <x v="2"/>
    <n v="3.6500155670000001"/>
    <n v="12.627012880000001"/>
    <n v="19.21175375"/>
    <n v="19.21175375"/>
    <n v="44382474.79589875"/>
    <n v="11.12730425"/>
    <n v="2310173"/>
    <n v="20.103020676546393"/>
    <n v="18.32048682345361"/>
    <s v="2002-LV"/>
    <n v="19.399999999999999"/>
    <n v="20.3"/>
    <n v="18.5"/>
  </r>
  <r>
    <s v="LV"/>
    <x v="0"/>
    <s v="Europe-2003"/>
    <s v="LV-2003"/>
    <s v="EU27"/>
    <s v="Europe, Latvia"/>
    <s v="Latvia"/>
    <n v="0"/>
    <x v="3"/>
    <n v="3.3801718470000002"/>
    <n v="11.23037343"/>
    <n v="17.936986279999999"/>
    <n v="17.936986279999999"/>
    <n v="41039017.444257401"/>
    <n v="12.073253469999999"/>
    <n v="2287955"/>
    <n v="18.769114509484535"/>
    <n v="17.104858050515464"/>
    <s v="2003-LV"/>
    <n v="19.399999999999999"/>
    <n v="20.3"/>
    <n v="18.5"/>
  </r>
  <r>
    <s v="LV"/>
    <x v="0"/>
    <s v="Europe-2004"/>
    <s v="LV-2004"/>
    <s v="EU27"/>
    <s v="Europe, Latvia"/>
    <s v="Latvia"/>
    <n v="0"/>
    <x v="4"/>
    <n v="2.396224643"/>
    <n v="13.201950289999999"/>
    <n v="19.91442704"/>
    <n v="19.91442704"/>
    <n v="45068777.95161888"/>
    <n v="12.72261099"/>
    <n v="2263122"/>
    <n v="20.838292211958763"/>
    <n v="18.99056186804124"/>
    <s v="2004-LV"/>
    <n v="19.399999999999999"/>
    <n v="20.3"/>
    <n v="18.5"/>
  </r>
  <r>
    <s v="LV"/>
    <x v="0"/>
    <s v="Europe-2005"/>
    <s v="LV-2005"/>
    <s v="EU27"/>
    <s v="Europe, Latvia"/>
    <s v="Latvia"/>
    <n v="0"/>
    <x v="5"/>
    <n v="5.1731577619999998"/>
    <n v="14.088108650000001"/>
    <n v="19.258473909999999"/>
    <n v="19.258473909999999"/>
    <n v="43115852.131234087"/>
    <n v="12.079129869999999"/>
    <n v="2238799"/>
    <n v="20.151908266649485"/>
    <n v="18.365039553350517"/>
    <s v="2005-LV"/>
    <n v="19.399999999999999"/>
    <n v="20.3"/>
    <n v="18.5"/>
  </r>
  <r>
    <s v="LV"/>
    <x v="0"/>
    <s v="Europe-2006"/>
    <s v="LV-2006"/>
    <s v="EU27"/>
    <s v="Europe, Latvia"/>
    <s v="Latvia"/>
    <n v="0"/>
    <x v="6"/>
    <n v="2.7278241840000002"/>
    <n v="11.06818421"/>
    <n v="17.14609819"/>
    <n v="17.14609819"/>
    <n v="38036166.942473829"/>
    <n v="15.004923659999999"/>
    <n v="2218357"/>
    <n v="18.751264829063828"/>
    <n v="15.249083071106382"/>
    <s v="2006-LV"/>
    <n v="23.5"/>
    <n v="25.7"/>
    <n v="20.9"/>
  </r>
  <r>
    <s v="LV"/>
    <x v="0"/>
    <s v="Europe-2007"/>
    <s v="LV-2007"/>
    <s v="EU27"/>
    <s v="Europe, Latvia"/>
    <s v="Latvia"/>
    <n v="0"/>
    <x v="7"/>
    <n v="0.82943318200000005"/>
    <n v="12.64951188"/>
    <n v="19.683373880000001"/>
    <n v="19.683373880000001"/>
    <n v="43309819.632511005"/>
    <n v="17.581903270000002"/>
    <n v="2200325"/>
    <n v="21.725988150566039"/>
    <n v="17.362221299811324"/>
    <s v="2007-LV"/>
    <n v="21.2"/>
    <n v="23.4"/>
    <n v="18.7"/>
  </r>
  <r>
    <s v="LV"/>
    <x v="0"/>
    <s v="Europe-2008"/>
    <s v="LV-2008"/>
    <s v="EU27"/>
    <s v="Europe, Latvia"/>
    <s v="Latvia"/>
    <n v="0"/>
    <x v="8"/>
    <n v="0.81619295400000003"/>
    <n v="14.00107043"/>
    <n v="21.570675690000002"/>
    <n v="21.570675690000002"/>
    <n v="46966306.734702185"/>
    <n v="17.950785499999999"/>
    <n v="2177322"/>
    <n v="23.40293385671815"/>
    <n v="19.405279674787646"/>
    <s v="2008-LV"/>
    <n v="25.9"/>
    <n v="28.1"/>
    <n v="23.3"/>
  </r>
  <r>
    <s v="LV"/>
    <x v="0"/>
    <s v="Europe-2009"/>
    <s v="LV-2009"/>
    <s v="EU27"/>
    <s v="Europe, Latvia"/>
    <s v="Latvia"/>
    <n v="0"/>
    <x v="9"/>
    <n v="1.5180962140000001"/>
    <n v="13.452238980000001"/>
    <n v="20.36381145"/>
    <n v="20.36381145"/>
    <n v="43612543.704310052"/>
    <n v="14.649475900000001"/>
    <n v="2141669"/>
    <n v="21.597981840909089"/>
    <n v="18.821098461363636"/>
    <s v="2009-LV"/>
    <n v="26.4"/>
    <n v="28"/>
    <n v="24.4"/>
  </r>
  <r>
    <s v="LV"/>
    <x v="0"/>
    <s v="Europe-2010"/>
    <s v="LV-2010"/>
    <s v="EU27"/>
    <s v="Europe, Latvia"/>
    <s v="Latvia"/>
    <n v="0"/>
    <x v="10"/>
    <n v="3.8340238910000002"/>
    <n v="16.106675930000002"/>
    <n v="22.449509089999999"/>
    <n v="22.449509089999999"/>
    <n v="47089080.039274946"/>
    <n v="15.985071830000001"/>
    <n v="2097555"/>
    <n v="21.912439494545453"/>
    <n v="22.986578685454543"/>
    <s v="2010-LV"/>
    <n v="20.9"/>
    <n v="20.399999999999999"/>
    <n v="21.4"/>
  </r>
  <r>
    <s v="LV"/>
    <x v="0"/>
    <s v="Europe-2011"/>
    <s v="LV-2011"/>
    <s v="EU27"/>
    <s v="Europe, Latvia"/>
    <s v="Latvia"/>
    <n v="0"/>
    <x v="11"/>
    <n v="3.0677963799999999"/>
    <n v="14.597797570000001"/>
    <n v="20.521059510000001"/>
    <n v="20.521059510000001"/>
    <n v="42267410.962282591"/>
    <n v="15.57547243"/>
    <n v="2059709"/>
    <n v="19.765020475421053"/>
    <n v="21.385104120947371"/>
    <s v="2011-LV"/>
    <n v="19"/>
    <n v="18.3"/>
    <n v="19.8"/>
  </r>
  <r>
    <s v="LV"/>
    <x v="0"/>
    <s v="Europe-2012"/>
    <s v="LV-2012"/>
    <s v="EU27"/>
    <s v="Europe, Latvia"/>
    <s v="Latvia"/>
    <n v="0"/>
    <x v="12"/>
    <n v="2.7602365660000001"/>
    <n v="14.268148010000001"/>
    <n v="20.138172610000002"/>
    <n v="20.138172610000002"/>
    <n v="40967467.165802591"/>
    <n v="16.08111332"/>
    <n v="2034319"/>
    <n v="20.03328629432292"/>
    <n v="20.243058925677087"/>
    <s v="2012-LV"/>
    <n v="19.2"/>
    <n v="19.100000000000001"/>
    <n v="19.3"/>
  </r>
  <r>
    <s v="LV"/>
    <x v="0"/>
    <s v="Europe-2013"/>
    <s v="LV-2013"/>
    <s v="EU27"/>
    <s v="Europe, Latvia"/>
    <s v="Latvia"/>
    <n v="0"/>
    <x v="13"/>
    <n v="2.4909414829999998"/>
    <n v="13.754655789999999"/>
    <n v="18.453720260000001"/>
    <n v="18.453720260000001"/>
    <n v="37140824.720128223"/>
    <n v="17.358717469999998"/>
    <n v="2012647"/>
    <n v="18.834209337525778"/>
    <n v="17.978108913092782"/>
    <s v="2013-LV"/>
    <n v="19.399999999999999"/>
    <n v="19.8"/>
    <n v="18.899999999999999"/>
  </r>
  <r>
    <s v="LV"/>
    <x v="0"/>
    <s v="Europe-2014"/>
    <s v="LV-2014"/>
    <s v="EU27"/>
    <s v="Europe, Latvia"/>
    <s v="Latvia"/>
    <n v="0"/>
    <x v="14"/>
    <n v="1.9461993360000001"/>
    <n v="13.28983114"/>
    <n v="18.227479120000002"/>
    <n v="18.227479120000002"/>
    <n v="36341619.774831846"/>
    <n v="19.21211216"/>
    <n v="1993782"/>
    <n v="19.345201896226417"/>
    <n v="16.765841643396229"/>
    <s v="2014-LV"/>
    <n v="21.2"/>
    <n v="22.5"/>
    <n v="19.5"/>
  </r>
  <r>
    <s v="LV"/>
    <x v="0"/>
    <s v="Europe-2015"/>
    <s v="LV-2015"/>
    <s v="EU27"/>
    <s v="Europe, Latvia"/>
    <s v="Latvia"/>
    <n v="0"/>
    <x v="15"/>
    <n v="1.6442464889999999"/>
    <n v="11.72653742"/>
    <n v="17.127682100000001"/>
    <n v="17.127682100000001"/>
    <n v="33870453.800166704"/>
    <n v="20.933341819999999"/>
    <n v="1977527"/>
    <n v="18.878511825777778"/>
    <n v="14.996237216444445"/>
    <s v="2015-LV"/>
    <n v="22.5"/>
    <n v="24.8"/>
    <n v="19.7"/>
  </r>
  <r>
    <s v="LV"/>
    <x v="0"/>
    <s v="Europe-2016"/>
    <s v="LV-2016"/>
    <s v="EU27"/>
    <s v="Europe, Latvia"/>
    <s v="Latvia"/>
    <n v="0"/>
    <x v="16"/>
    <n v="1.473303679"/>
    <n v="12.54560231"/>
    <n v="18.828195480000002"/>
    <n v="18.828195480000002"/>
    <n v="36894545.68629276"/>
    <n v="22.118914780000001"/>
    <n v="1959537"/>
    <n v="20.641920732660552"/>
    <n v="16.755366619816513"/>
    <s v="2016-LV"/>
    <n v="21.8"/>
    <n v="23.9"/>
    <n v="19.399999999999999"/>
  </r>
  <r>
    <s v="LV"/>
    <x v="0"/>
    <s v="Europe-2017"/>
    <s v="LV-2017"/>
    <s v="EU27"/>
    <s v="Europe, Latvia"/>
    <s v="Latvia"/>
    <n v="0"/>
    <x v="17"/>
    <n v="1.537331298"/>
    <n v="12.771897299999999"/>
    <n v="19.042222110000001"/>
    <n v="19.042222110000001"/>
    <n v="36984717.808703281"/>
    <n v="23.859627790000001"/>
    <n v="1942248"/>
    <n v="21.196319633755657"/>
    <n v="16.457305081493214"/>
    <s v="2017-LV"/>
    <n v="22.1"/>
    <n v="24.6"/>
    <n v="19.100000000000001"/>
  </r>
  <r>
    <s v="LV"/>
    <x v="0"/>
    <s v="Europe-2018"/>
    <s v="LV-2018"/>
    <s v="EU27"/>
    <s v="Europe, Latvia"/>
    <s v="Latvia"/>
    <n v="0"/>
    <x v="18"/>
    <n v="0.94425398599999999"/>
    <n v="11.86984921"/>
    <n v="18.746952360000002"/>
    <n v="18.746952360000002"/>
    <n v="36128639.167430647"/>
    <n v="25.691932170000001"/>
    <n v="1927174"/>
    <n v="20.758427935107299"/>
    <n v="16.413640692875536"/>
    <s v="2018-LV"/>
    <n v="23.3"/>
    <n v="25.8"/>
    <n v="20.399999999999999"/>
  </r>
  <r>
    <s v="LV"/>
    <x v="0"/>
    <s v="Europe-2019"/>
    <s v="LV-2019"/>
    <s v="EU27"/>
    <s v="Europe, Latvia"/>
    <s v="Latvia"/>
    <n v="0"/>
    <x v="19"/>
    <n v="0.80725165700000001"/>
    <n v="11.845701930000001"/>
    <n v="17.778477609999999"/>
    <n v="17.778477609999999"/>
    <n v="34024841.57652542"/>
    <n v="26.937067689999999"/>
    <n v="1913822"/>
    <n v="19.486453624934502"/>
    <n v="15.75996050144105"/>
    <s v="2019-LV"/>
    <n v="22.9"/>
    <n v="25.1"/>
    <n v="20.3"/>
  </r>
  <r>
    <s v="LV"/>
    <x v="0"/>
    <s v="Europe-2020"/>
    <s v="LV-2020"/>
    <s v="EU27"/>
    <s v="Europe, Latvia"/>
    <s v="Latvia"/>
    <n v="0"/>
    <x v="20"/>
    <n v="0.80725165700000001"/>
    <n v="11.845701930000001"/>
    <n v="17.778477609999999"/>
    <n v="17.778477609999999"/>
    <n v="34024841.57652542"/>
    <n v="26.937067689999999"/>
    <n v="1913822"/>
    <n v="19.486453624934502"/>
    <n v="15.75996050144105"/>
    <s v="2019-LV"/>
    <n v="22.9"/>
    <n v="25.1"/>
    <n v="20.3"/>
  </r>
  <r>
    <s v="LV"/>
    <x v="0"/>
    <s v="Europe-2021"/>
    <s v="LV-2021"/>
    <s v="EU27"/>
    <s v="Europe, Latvia"/>
    <s v="Latvia"/>
    <n v="0"/>
    <x v="21"/>
    <n v="0.80725165700000001"/>
    <n v="11.845701930000001"/>
    <n v="17.778477609999999"/>
    <n v="17.778477609999999"/>
    <n v="34024841.57652542"/>
    <n v="26.937067689999999"/>
    <n v="1913822"/>
    <n v="19.486453624934502"/>
    <n v="15.75996050144105"/>
    <s v="2019-LV"/>
    <n v="22.9"/>
    <n v="25.1"/>
    <n v="20.3"/>
  </r>
  <r>
    <s v="LB"/>
    <x v="3"/>
    <s v="Asia-2000"/>
    <s v="LB-2000"/>
    <s v="Rest of the World"/>
    <s v="Asia, Lebanon"/>
    <s v="Lebanon"/>
    <n v="0"/>
    <x v="0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1"/>
    <s v="LB-2001"/>
    <s v="Rest of the World"/>
    <s v="Asia, Lebanon"/>
    <s v="Lebanon"/>
    <n v="0"/>
    <x v="1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2"/>
    <s v="LB-2002"/>
    <s v="Rest of the World"/>
    <s v="Asia, Lebanon"/>
    <s v="Lebanon"/>
    <n v="0"/>
    <x v="2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3"/>
    <s v="LB-2003"/>
    <s v="Rest of the World"/>
    <s v="Asia, Lebanon"/>
    <s v="Lebanon"/>
    <n v="0"/>
    <x v="3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4"/>
    <s v="LB-2004"/>
    <s v="Rest of the World"/>
    <s v="Asia, Lebanon"/>
    <s v="Lebanon"/>
    <n v="0"/>
    <x v="4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5"/>
    <s v="LB-2005"/>
    <s v="Rest of the World"/>
    <s v="Asia, Lebanon"/>
    <s v="Lebanon"/>
    <n v="0"/>
    <x v="5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6"/>
    <s v="LB-2006"/>
    <s v="Rest of the World"/>
    <s v="Asia, Lebanon"/>
    <s v="Lebanon"/>
    <n v="0"/>
    <x v="6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7"/>
    <s v="LB-2007"/>
    <s v="Rest of the World"/>
    <s v="Asia, Lebanon"/>
    <s v="Lebanon"/>
    <n v="0"/>
    <x v="7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8"/>
    <s v="LB-2008"/>
    <s v="Rest of the World"/>
    <s v="Asia, Lebanon"/>
    <s v="Lebanon"/>
    <n v="0"/>
    <x v="8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09"/>
    <s v="LB-2009"/>
    <s v="Rest of the World"/>
    <s v="Asia, Lebanon"/>
    <s v="Lebanon"/>
    <n v="0"/>
    <x v="9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0"/>
    <s v="LB-2010"/>
    <s v="Rest of the World"/>
    <s v="Asia, Lebanon"/>
    <s v="Lebanon"/>
    <n v="0"/>
    <x v="10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1"/>
    <s v="LB-2011"/>
    <s v="Rest of the World"/>
    <s v="Asia, Lebanon"/>
    <s v="Lebanon"/>
    <n v="0"/>
    <x v="11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2"/>
    <s v="LB-2012"/>
    <s v="Rest of the World"/>
    <s v="Asia, Lebanon"/>
    <s v="Lebanon"/>
    <n v="0"/>
    <x v="12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3"/>
    <s v="LB-2013"/>
    <s v="Rest of the World"/>
    <s v="Asia, Lebanon"/>
    <s v="Lebanon"/>
    <n v="0"/>
    <x v="13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4"/>
    <s v="LB-2014"/>
    <s v="Rest of the World"/>
    <s v="Asia, Lebanon"/>
    <s v="Lebanon"/>
    <n v="0"/>
    <x v="14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5"/>
    <s v="LB-2015"/>
    <s v="Rest of the World"/>
    <s v="Asia, Lebanon"/>
    <s v="Lebanon"/>
    <n v="0"/>
    <x v="15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6"/>
    <s v="LB-2016"/>
    <s v="Rest of the World"/>
    <s v="Asia, Lebanon"/>
    <s v="Lebanon"/>
    <n v="0"/>
    <x v="16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7"/>
    <s v="LB-2017"/>
    <s v="Rest of the World"/>
    <s v="Asia, Lebanon"/>
    <s v="Lebanon"/>
    <n v="0"/>
    <x v="17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8"/>
    <s v="LB-2018"/>
    <s v="Rest of the World"/>
    <s v="Asia, Lebanon"/>
    <s v="Lebanon"/>
    <n v="0"/>
    <x v="18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19"/>
    <s v="LB-2019"/>
    <s v="Rest of the World"/>
    <s v="Asia, Lebanon"/>
    <s v="Lebanon"/>
    <n v="0"/>
    <x v="19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20"/>
    <s v="LB-2020"/>
    <s v="Rest of the World"/>
    <s v="Asia, Lebanon"/>
    <s v="Lebanon"/>
    <n v="0"/>
    <x v="20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B"/>
    <x v="3"/>
    <s v="Asia-2021"/>
    <s v="LB-2021"/>
    <s v="Rest of the World"/>
    <s v="Asia, Lebanon"/>
    <s v="Lebanon"/>
    <n v="0"/>
    <x v="21"/>
    <n v="6.1129757999999999E-2"/>
    <n v="10.72479371"/>
    <n v="18.011001010000001"/>
    <n v="10.72479371"/>
    <n v="55790612.824881621"/>
    <n v="26.116679080000001"/>
    <n v="5202022"/>
    <e v="#N/A"/>
    <e v="#N/A"/>
    <s v="2011-LB"/>
    <e v="#N/A"/>
    <e v="#N/A"/>
    <e v="#N/A"/>
  </r>
  <r>
    <s v="LS"/>
    <x v="1"/>
    <s v="Africa-2000"/>
    <s v="LS-2000"/>
    <s v="Rest of the World"/>
    <s v="Africa, Lesotho"/>
    <s v="Lesotho"/>
    <n v="1"/>
    <x v="0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1"/>
    <s v="LS-2001"/>
    <s v="Rest of the World"/>
    <s v="Africa, Lesotho"/>
    <s v="Lesotho"/>
    <n v="1"/>
    <x v="1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2"/>
    <s v="LS-2002"/>
    <s v="Rest of the World"/>
    <s v="Africa, Lesotho"/>
    <s v="Lesotho"/>
    <n v="1"/>
    <x v="2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3"/>
    <s v="LS-2003"/>
    <s v="Rest of the World"/>
    <s v="Africa, Lesotho"/>
    <s v="Lesotho"/>
    <n v="1"/>
    <x v="3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4"/>
    <s v="LS-2004"/>
    <s v="Rest of the World"/>
    <s v="Africa, Lesotho"/>
    <s v="Lesotho"/>
    <n v="1"/>
    <x v="4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5"/>
    <s v="LS-2005"/>
    <s v="Rest of the World"/>
    <s v="Africa, Lesotho"/>
    <s v="Lesotho"/>
    <n v="1"/>
    <x v="5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6"/>
    <s v="LS-2006"/>
    <s v="Rest of the World"/>
    <s v="Africa, Lesotho"/>
    <s v="Lesotho"/>
    <n v="1"/>
    <x v="6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7"/>
    <s v="LS-2007"/>
    <s v="Rest of the World"/>
    <s v="Africa, Lesotho"/>
    <s v="Lesotho"/>
    <n v="1"/>
    <x v="7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8"/>
    <s v="LS-2008"/>
    <s v="Rest of the World"/>
    <s v="Africa, Lesotho"/>
    <s v="Lesotho"/>
    <n v="1"/>
    <x v="8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09"/>
    <s v="LS-2009"/>
    <s v="Rest of the World"/>
    <s v="Africa, Lesotho"/>
    <s v="Lesotho"/>
    <n v="1"/>
    <x v="9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0"/>
    <s v="LS-2010"/>
    <s v="Rest of the World"/>
    <s v="Africa, Lesotho"/>
    <s v="Lesotho"/>
    <n v="1"/>
    <x v="10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1"/>
    <s v="LS-2011"/>
    <s v="Rest of the World"/>
    <s v="Africa, Lesotho"/>
    <s v="Lesotho"/>
    <n v="1"/>
    <x v="11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2"/>
    <s v="LS-2012"/>
    <s v="Rest of the World"/>
    <s v="Africa, Lesotho"/>
    <s v="Lesotho"/>
    <n v="1"/>
    <x v="12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3"/>
    <s v="LS-2013"/>
    <s v="Rest of the World"/>
    <s v="Africa, Lesotho"/>
    <s v="Lesotho"/>
    <n v="1"/>
    <x v="13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4"/>
    <s v="LS-2014"/>
    <s v="Rest of the World"/>
    <s v="Africa, Lesotho"/>
    <s v="Lesotho"/>
    <n v="1"/>
    <x v="14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5"/>
    <s v="LS-2015"/>
    <s v="Rest of the World"/>
    <s v="Africa, Lesotho"/>
    <s v="Lesotho"/>
    <n v="1"/>
    <x v="15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6"/>
    <s v="LS-2016"/>
    <s v="Rest of the World"/>
    <s v="Africa, Lesotho"/>
    <s v="Lesotho"/>
    <n v="1"/>
    <x v="16"/>
    <n v="84.209540570000001"/>
    <n v="24.720515649999999"/>
    <n v="31.377331770000001"/>
    <n v="84.209540570000001"/>
    <n v="170931220.15428424"/>
    <n v="1.434564129"/>
    <n v="2029832"/>
    <e v="#N/A"/>
    <e v="#N/A"/>
    <s v="2002-LS"/>
    <e v="#N/A"/>
    <e v="#N/A"/>
    <e v="#N/A"/>
  </r>
  <r>
    <s v="LS"/>
    <x v="1"/>
    <s v="Africa-2017"/>
    <s v="LS-2017"/>
    <s v="Rest of the World"/>
    <s v="Africa, Lesotho"/>
    <s v="Lesotho"/>
    <n v="1"/>
    <x v="17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S"/>
    <x v="1"/>
    <s v="Africa-2018"/>
    <s v="LS-2018"/>
    <s v="Rest of the World"/>
    <s v="Africa, Lesotho"/>
    <s v="Lesotho"/>
    <n v="1"/>
    <x v="18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S"/>
    <x v="1"/>
    <s v="Africa-2019"/>
    <s v="LS-2019"/>
    <s v="Rest of the World"/>
    <s v="Africa, Lesotho"/>
    <s v="Lesotho"/>
    <n v="1"/>
    <x v="19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S"/>
    <x v="1"/>
    <s v="Africa-2020"/>
    <s v="LS-2020"/>
    <s v="Rest of the World"/>
    <s v="Africa, Lesotho"/>
    <s v="Lesotho"/>
    <n v="1"/>
    <x v="20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S"/>
    <x v="1"/>
    <s v="Africa-2021"/>
    <s v="LS-2021"/>
    <s v="Rest of the World"/>
    <s v="Africa, Lesotho"/>
    <s v="Lesotho"/>
    <n v="1"/>
    <x v="21"/>
    <n v="54.650006500000003"/>
    <n v="21.037129"/>
    <n v="27.867454800000001"/>
    <n v="54.650006500000003"/>
    <n v="114302237.394958"/>
    <n v="3.237574"/>
    <n v="2091532"/>
    <e v="#N/A"/>
    <e v="#N/A"/>
    <s v="2017-LS"/>
    <e v="#N/A"/>
    <e v="#N/A"/>
    <e v="#N/A"/>
  </r>
  <r>
    <s v="LR"/>
    <x v="1"/>
    <s v="Africa-2000"/>
    <s v="LR-2000"/>
    <s v="Rest of the World"/>
    <s v="Africa, Liberia"/>
    <s v="Liberia"/>
    <n v="1"/>
    <x v="0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1"/>
    <s v="LR-2001"/>
    <s v="Rest of the World"/>
    <s v="Africa, Liberia"/>
    <s v="Liberia"/>
    <n v="1"/>
    <x v="1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2"/>
    <s v="LR-2002"/>
    <s v="Rest of the World"/>
    <s v="Africa, Liberia"/>
    <s v="Liberia"/>
    <n v="1"/>
    <x v="2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3"/>
    <s v="LR-2003"/>
    <s v="Rest of the World"/>
    <s v="Africa, Liberia"/>
    <s v="Liberia"/>
    <n v="1"/>
    <x v="3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4"/>
    <s v="LR-2004"/>
    <s v="Rest of the World"/>
    <s v="Africa, Liberia"/>
    <s v="Liberia"/>
    <n v="1"/>
    <x v="4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5"/>
    <s v="LR-2005"/>
    <s v="Rest of the World"/>
    <s v="Africa, Liberia"/>
    <s v="Liberia"/>
    <n v="1"/>
    <x v="5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6"/>
    <s v="LR-2006"/>
    <s v="Rest of the World"/>
    <s v="Africa, Liberia"/>
    <s v="Liberia"/>
    <n v="1"/>
    <x v="6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7"/>
    <s v="LR-2007"/>
    <s v="Rest of the World"/>
    <s v="Africa, Liberia"/>
    <s v="Liberia"/>
    <n v="1"/>
    <x v="7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8"/>
    <s v="LR-2008"/>
    <s v="Rest of the World"/>
    <s v="Africa, Liberia"/>
    <s v="Liberia"/>
    <n v="1"/>
    <x v="8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09"/>
    <s v="LR-2009"/>
    <s v="Rest of the World"/>
    <s v="Africa, Liberia"/>
    <s v="Liberia"/>
    <n v="1"/>
    <x v="9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0"/>
    <s v="LR-2010"/>
    <s v="Rest of the World"/>
    <s v="Africa, Liberia"/>
    <s v="Liberia"/>
    <n v="1"/>
    <x v="10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1"/>
    <s v="LR-2011"/>
    <s v="Rest of the World"/>
    <s v="Africa, Liberia"/>
    <s v="Liberia"/>
    <n v="1"/>
    <x v="11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2"/>
    <s v="LR-2012"/>
    <s v="Rest of the World"/>
    <s v="Africa, Liberia"/>
    <s v="Liberia"/>
    <n v="1"/>
    <x v="12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3"/>
    <s v="LR-2013"/>
    <s v="Rest of the World"/>
    <s v="Africa, Liberia"/>
    <s v="Liberia"/>
    <n v="1"/>
    <x v="13"/>
    <n v="82.840368409999996"/>
    <n v="14.870066960000001"/>
    <n v="20.082543950000002"/>
    <n v="82.840368409999996"/>
    <n v="286785982.64263147"/>
    <n v="2.0600421149999999"/>
    <n v="3461911"/>
    <e v="#N/A"/>
    <e v="#N/A"/>
    <s v="2007-LR"/>
    <e v="#N/A"/>
    <e v="#N/A"/>
    <e v="#N/A"/>
  </r>
  <r>
    <s v="LR"/>
    <x v="1"/>
    <s v="Africa-2014"/>
    <s v="LR-2014"/>
    <s v="Rest of the World"/>
    <s v="Africa, Liberia"/>
    <s v="Liberia"/>
    <n v="1"/>
    <x v="14"/>
    <n v="60.588794790000001"/>
    <n v="10.47173048"/>
    <n v="18.658900119999998"/>
    <n v="60.588794790000001"/>
    <n v="264137335.59736332"/>
    <n v="3.177940312"/>
    <n v="4359508"/>
    <e v="#N/A"/>
    <e v="#N/A"/>
    <s v="2014-LR"/>
    <e v="#N/A"/>
    <e v="#N/A"/>
    <e v="#N/A"/>
  </r>
  <r>
    <s v="LR"/>
    <x v="1"/>
    <s v="Africa-2015"/>
    <s v="LR-2015"/>
    <s v="Rest of the World"/>
    <s v="Africa, Liberia"/>
    <s v="Liberia"/>
    <n v="1"/>
    <x v="15"/>
    <n v="60.588794790000001"/>
    <n v="10.47173048"/>
    <n v="18.658900119999998"/>
    <n v="60.588794790000001"/>
    <n v="264137335.59736332"/>
    <n v="3.177940312"/>
    <n v="4359508"/>
    <e v="#N/A"/>
    <e v="#N/A"/>
    <s v="2014-LR"/>
    <e v="#N/A"/>
    <e v="#N/A"/>
    <e v="#N/A"/>
  </r>
  <r>
    <s v="LR"/>
    <x v="1"/>
    <s v="Africa-2016"/>
    <s v="LR-2016"/>
    <s v="Rest of the World"/>
    <s v="Africa, Liberia"/>
    <s v="Liberia"/>
    <n v="1"/>
    <x v="16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17"/>
    <s v="LR-2017"/>
    <s v="Rest of the World"/>
    <s v="Africa, Liberia"/>
    <s v="Liberia"/>
    <n v="1"/>
    <x v="17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18"/>
    <s v="LR-2018"/>
    <s v="Rest of the World"/>
    <s v="Africa, Liberia"/>
    <s v="Liberia"/>
    <n v="1"/>
    <x v="18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19"/>
    <s v="LR-2019"/>
    <s v="Rest of the World"/>
    <s v="Africa, Liberia"/>
    <s v="Liberia"/>
    <n v="1"/>
    <x v="19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20"/>
    <s v="LR-2020"/>
    <s v="Rest of the World"/>
    <s v="Africa, Liberia"/>
    <s v="Liberia"/>
    <n v="1"/>
    <x v="20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R"/>
    <x v="1"/>
    <s v="Africa-2021"/>
    <s v="LR-2021"/>
    <s v="Rest of the World"/>
    <s v="Africa, Liberia"/>
    <s v="Liberia"/>
    <n v="1"/>
    <x v="21"/>
    <n v="60.585503559999999"/>
    <n v="12.123810580000001"/>
    <n v="20.1191417"/>
    <n v="60.585503559999999"/>
    <n v="277892860.70296526"/>
    <n v="3.0950385819999999"/>
    <n v="4586788"/>
    <e v="#N/A"/>
    <e v="#N/A"/>
    <s v="2016-LR"/>
    <e v="#N/A"/>
    <e v="#N/A"/>
    <e v="#N/A"/>
  </r>
  <r>
    <s v="LT"/>
    <x v="0"/>
    <s v="Europe-2000"/>
    <s v="LT-2000"/>
    <s v="EU27"/>
    <s v="Europe, Lithuania"/>
    <s v="Lithuania"/>
    <n v="0"/>
    <x v="0"/>
    <n v="4.7680799699999996"/>
    <n v="11.45988717"/>
    <n v="18.326772429999998"/>
    <n v="18.326772429999998"/>
    <n v="64135199.882592477"/>
    <n v="9.6933918269999992"/>
    <n v="3499536"/>
    <n v="18.326772429999998"/>
    <n v="18.326772429999998"/>
    <s v="2000-LT"/>
    <n v="17"/>
    <n v="17"/>
    <n v="17"/>
  </r>
  <r>
    <s v="LT"/>
    <x v="0"/>
    <s v="Europe-2001"/>
    <s v="LT-2001"/>
    <s v="EU27"/>
    <s v="Europe, Lithuania"/>
    <s v="Lithuania"/>
    <n v="0"/>
    <x v="1"/>
    <n v="4.8547746280000004"/>
    <n v="11.13980381"/>
    <n v="17.923144019999999"/>
    <n v="17.923144019999999"/>
    <n v="62207970.881208353"/>
    <n v="9.5138054810000003"/>
    <n v="3470818"/>
    <n v="17.923144019999999"/>
    <n v="18.977446609411764"/>
    <s v="2001-LT"/>
    <n v="17"/>
    <n v="17"/>
    <n v="18"/>
  </r>
  <r>
    <s v="LT"/>
    <x v="0"/>
    <s v="Europe-2002"/>
    <s v="LT-2002"/>
    <s v="EU27"/>
    <s v="Europe, Lithuania"/>
    <s v="Lithuania"/>
    <n v="0"/>
    <x v="2"/>
    <n v="4.5857398890000001"/>
    <n v="11.03494718"/>
    <n v="18.29402636"/>
    <n v="18.29402636"/>
    <n v="62987558.457246117"/>
    <n v="9.5818157779999993"/>
    <n v="3443067"/>
    <n v="18.29402636"/>
    <n v="19.37014555764706"/>
    <s v="2002-LT"/>
    <n v="17"/>
    <n v="17"/>
    <n v="18"/>
  </r>
  <r>
    <s v="LT"/>
    <x v="0"/>
    <s v="Europe-2003"/>
    <s v="LT-2003"/>
    <s v="EU27"/>
    <s v="Europe, Lithuania"/>
    <s v="Lithuania"/>
    <n v="0"/>
    <x v="3"/>
    <n v="1.84651539"/>
    <n v="12.112665720000001"/>
    <n v="19.434648190000001"/>
    <n v="19.434648190000001"/>
    <n v="66373463.148914471"/>
    <n v="12.444063809999999"/>
    <n v="3415213"/>
    <n v="20.193073485219511"/>
    <n v="18.676222894780487"/>
    <s v="2003-LT"/>
    <n v="20.5"/>
    <n v="21.3"/>
    <n v="19.7"/>
  </r>
  <r>
    <s v="LT"/>
    <x v="0"/>
    <s v="Europe-2004"/>
    <s v="LT-2004"/>
    <s v="EU27"/>
    <s v="Europe, Lithuania"/>
    <s v="Lithuania"/>
    <n v="0"/>
    <x v="4"/>
    <n v="2.0659723730000001"/>
    <n v="12.700585269999999"/>
    <n v="19.47985448"/>
    <n v="19.47985448"/>
    <n v="65784929.568046004"/>
    <n v="13.069746459999999"/>
    <n v="3377075"/>
    <n v="20.240043923121952"/>
    <n v="18.719665036878048"/>
    <s v="2004-LT"/>
    <n v="20.5"/>
    <n v="21.3"/>
    <n v="19.7"/>
  </r>
  <r>
    <s v="LT"/>
    <x v="0"/>
    <s v="Europe-2005"/>
    <s v="LT-2005"/>
    <s v="EU27"/>
    <s v="Europe, Lithuania"/>
    <s v="Lithuania"/>
    <n v="0"/>
    <x v="5"/>
    <n v="4.3883166400000002"/>
    <n v="14.43902014"/>
    <n v="19.854639819999999"/>
    <n v="19.854639819999999"/>
    <n v="65967596.731864959"/>
    <n v="13.44311976"/>
    <n v="3322528"/>
    <n v="20.629455032487805"/>
    <n v="19.079824607512194"/>
    <s v="2005-LT"/>
    <n v="20.5"/>
    <n v="21.3"/>
    <n v="19.7"/>
  </r>
  <r>
    <s v="LT"/>
    <x v="0"/>
    <s v="Europe-2006"/>
    <s v="LT-2006"/>
    <s v="EU27"/>
    <s v="Europe, Lithuania"/>
    <s v="Lithuania"/>
    <n v="0"/>
    <x v="6"/>
    <n v="2.874435219"/>
    <n v="11.872614629999999"/>
    <n v="17.001915220000001"/>
    <n v="17.001915220000001"/>
    <n v="55594715.595114984"/>
    <n v="16.670477649999999"/>
    <n v="3269909"/>
    <n v="17.681991828800001"/>
    <n v="16.236829035100001"/>
    <s v="2006-LT"/>
    <n v="20"/>
    <n v="20.8"/>
    <n v="19.100000000000001"/>
  </r>
  <r>
    <s v="LT"/>
    <x v="0"/>
    <s v="Europe-2007"/>
    <s v="LT-2007"/>
    <s v="EU27"/>
    <s v="Europe, Lithuania"/>
    <s v="Lithuania"/>
    <n v="0"/>
    <x v="7"/>
    <n v="1.9032082880000001"/>
    <n v="13.08316731"/>
    <n v="18.02994619"/>
    <n v="18.02994619"/>
    <n v="58260056.944069862"/>
    <n v="19.69227343"/>
    <n v="3231294"/>
    <n v="20.012296294659684"/>
    <n v="15.764403213246071"/>
    <s v="2007-LT"/>
    <n v="19.100000000000001"/>
    <n v="21.2"/>
    <n v="16.7"/>
  </r>
  <r>
    <s v="LT"/>
    <x v="0"/>
    <s v="Europe-2008"/>
    <s v="LT-2008"/>
    <s v="EU27"/>
    <s v="Europe, Lithuania"/>
    <s v="Lithuania"/>
    <n v="0"/>
    <x v="8"/>
    <n v="1.153782026"/>
    <n v="13.00981565"/>
    <n v="20.371586229999998"/>
    <n v="20.371586229999998"/>
    <n v="65153038.599959128"/>
    <n v="16.32403987"/>
    <n v="3198231"/>
    <n v="22.418492023444976"/>
    <n v="18.032265323205742"/>
    <s v="2008-LT"/>
    <n v="20.9"/>
    <n v="23"/>
    <n v="18.5"/>
  </r>
  <r>
    <s v="LT"/>
    <x v="0"/>
    <s v="Europe-2009"/>
    <s v="LT-2009"/>
    <s v="EU27"/>
    <s v="Europe, Lithuania"/>
    <s v="Lithuania"/>
    <n v="0"/>
    <x v="9"/>
    <n v="4.2866280779999997"/>
    <n v="16.112364299999999"/>
    <n v="21.979620319999999"/>
    <n v="21.979620319999999"/>
    <n v="69519692.784053117"/>
    <n v="17.451545759999998"/>
    <n v="3162916"/>
    <n v="23.387182212413794"/>
    <n v="20.463784435862067"/>
    <s v="2009-LT"/>
    <n v="20.3"/>
    <n v="21.6"/>
    <n v="18.899999999999999"/>
  </r>
  <r>
    <s v="LT"/>
    <x v="0"/>
    <s v="Europe-2010"/>
    <s v="LT-2010"/>
    <s v="EU27"/>
    <s v="Europe, Lithuania"/>
    <s v="Lithuania"/>
    <n v="0"/>
    <x v="10"/>
    <n v="3.1666789020000001"/>
    <n v="15.636188840000001"/>
    <n v="22.631488999999998"/>
    <n v="22.631488999999998"/>
    <n v="70096103.512897998"/>
    <n v="16.883917090000001"/>
    <n v="3097282"/>
    <n v="22.079501463414633"/>
    <n v="23.404271551219509"/>
    <s v="2010-LT"/>
    <n v="20.5"/>
    <n v="20"/>
    <n v="21.2"/>
  </r>
  <r>
    <s v="LT"/>
    <x v="0"/>
    <s v="Europe-2011"/>
    <s v="LT-2011"/>
    <s v="EU27"/>
    <s v="Europe, Lithuania"/>
    <s v="Lithuania"/>
    <n v="0"/>
    <x v="11"/>
    <n v="1.5973641890000001"/>
    <n v="13.86411693"/>
    <n v="19.664436030000001"/>
    <n v="19.664436030000001"/>
    <n v="59546173.708983451"/>
    <n v="18.035811689999999"/>
    <n v="3028115"/>
    <n v="19.766854967656254"/>
    <n v="19.562017092343755"/>
    <s v="2011-LT"/>
    <n v="19.2"/>
    <n v="19.3"/>
    <n v="19.100000000000001"/>
  </r>
  <r>
    <s v="LT"/>
    <x v="0"/>
    <s v="Europe-2012"/>
    <s v="LT-2012"/>
    <s v="EU27"/>
    <s v="Europe, Lithuania"/>
    <s v="Lithuania"/>
    <n v="0"/>
    <x v="12"/>
    <n v="2.0105636090000001"/>
    <n v="14.13769289"/>
    <n v="20.378471940000001"/>
    <n v="20.378471940000001"/>
    <n v="60886248.243589625"/>
    <n v="18.611023329999998"/>
    <n v="2987773"/>
    <n v="20.816718648387095"/>
    <n v="19.830663554516132"/>
    <s v="2012-LT"/>
    <n v="18.600000000000001"/>
    <n v="19"/>
    <n v="18.100000000000001"/>
  </r>
  <r>
    <s v="LT"/>
    <x v="0"/>
    <s v="Europe-2013"/>
    <s v="LT-2013"/>
    <s v="EU27"/>
    <s v="Europe, Lithuania"/>
    <s v="Lithuania"/>
    <n v="0"/>
    <x v="13"/>
    <n v="2.0051789860000002"/>
    <n v="13.048874830000001"/>
    <n v="19.578327170000001"/>
    <n v="19.578327170000001"/>
    <n v="57906602.909110136"/>
    <n v="19.262309160000001"/>
    <n v="2957689"/>
    <n v="20.528731401553397"/>
    <n v="18.43784209213592"/>
    <s v="2013-LT"/>
    <n v="20.6"/>
    <n v="21.6"/>
    <n v="19.399999999999999"/>
  </r>
  <r>
    <s v="LT"/>
    <x v="0"/>
    <s v="Europe-2014"/>
    <s v="LT-2014"/>
    <s v="EU27"/>
    <s v="Europe, Lithuania"/>
    <s v="Lithuania"/>
    <n v="0"/>
    <x v="14"/>
    <n v="2.65827708"/>
    <n v="14.96219556"/>
    <n v="20.791192349999999"/>
    <n v="20.791192349999999"/>
    <n v="60967406.337792449"/>
    <n v="20.518286960000001"/>
    <n v="2932367"/>
    <n v="22.097445272513088"/>
    <n v="19.376085017277486"/>
    <s v="2014-LT"/>
    <n v="19.100000000000001"/>
    <n v="20.3"/>
    <n v="17.8"/>
  </r>
  <r>
    <s v="LT"/>
    <x v="0"/>
    <s v="Europe-2015"/>
    <s v="LT-2015"/>
    <s v="EU27"/>
    <s v="Europe, Lithuania"/>
    <s v="Lithuania"/>
    <n v="0"/>
    <x v="15"/>
    <n v="1.4378500919999999"/>
    <n v="14.650836460000001"/>
    <n v="19.41671053"/>
    <n v="19.41671053"/>
    <n v="56403796.5857023"/>
    <n v="22.65180763"/>
    <n v="2904910"/>
    <n v="19.679098510135137"/>
    <n v="19.06685988981982"/>
    <s v="2015-LT"/>
    <n v="22.2"/>
    <n v="22.5"/>
    <n v="21.8"/>
  </r>
  <r>
    <s v="LT"/>
    <x v="0"/>
    <s v="Europe-2016"/>
    <s v="LT-2016"/>
    <s v="EU27"/>
    <s v="Europe, Lithuania"/>
    <s v="Lithuania"/>
    <n v="0"/>
    <x v="16"/>
    <n v="2.1976891969999999"/>
    <n v="14.98882349"/>
    <n v="21.786962460000002"/>
    <n v="21.786962460000002"/>
    <n v="62490041.123608261"/>
    <n v="24.24167053"/>
    <n v="2868231"/>
    <n v="22.980768622191786"/>
    <n v="20.294704757260277"/>
    <s v="2016-LT"/>
    <n v="21.9"/>
    <n v="23.1"/>
    <n v="20.399999999999999"/>
  </r>
  <r>
    <s v="LT"/>
    <x v="0"/>
    <s v="Europe-2017"/>
    <s v="LT-2017"/>
    <s v="EU27"/>
    <s v="Europe, Lithuania"/>
    <s v="Lithuania"/>
    <n v="0"/>
    <x v="17"/>
    <n v="1.5261670389999999"/>
    <n v="13.495239270000001"/>
    <n v="19.445785369999999"/>
    <n v="19.445785369999999"/>
    <n v="55000517.677864112"/>
    <n v="25.6217854"/>
    <n v="2828403"/>
    <n v="20.549694583144106"/>
    <n v="18.17204397021834"/>
    <s v="2017-LT"/>
    <n v="22.9"/>
    <n v="24.2"/>
    <n v="21.4"/>
  </r>
  <r>
    <s v="LT"/>
    <x v="0"/>
    <s v="Europe-2018"/>
    <s v="LT-2018"/>
    <s v="EU27"/>
    <s v="Europe, Lithuania"/>
    <s v="Lithuania"/>
    <n v="0"/>
    <x v="18"/>
    <n v="1.3397208940000001"/>
    <n v="13.24539891"/>
    <n v="18.677369729999999"/>
    <n v="18.677369729999999"/>
    <n v="52325454.425493389"/>
    <n v="28.034131500000001"/>
    <n v="2801543"/>
    <n v="20.308581060131001"/>
    <n v="16.883037266855894"/>
    <s v="2018-LT"/>
    <n v="22.9"/>
    <n v="24.9"/>
    <n v="20.7"/>
  </r>
  <r>
    <s v="LT"/>
    <x v="0"/>
    <s v="Europe-2019"/>
    <s v="LT-2019"/>
    <s v="EU27"/>
    <s v="Europe, Lithuania"/>
    <s v="Lithuania"/>
    <n v="0"/>
    <x v="19"/>
    <n v="0.68857953900000002"/>
    <n v="12.11341914"/>
    <n v="18.757683790000002"/>
    <n v="18.757683790000002"/>
    <n v="52411538.311939232"/>
    <n v="30.71262218"/>
    <n v="2794137"/>
    <n v="20.760931573398061"/>
    <n v="16.390209136893201"/>
    <s v="2019-LT"/>
    <n v="20.6"/>
    <n v="22.8"/>
    <n v="18"/>
  </r>
  <r>
    <s v="LT"/>
    <x v="0"/>
    <s v="Europe-2020"/>
    <s v="LT-2020"/>
    <s v="EU27"/>
    <s v="Europe, Lithuania"/>
    <s v="Lithuania"/>
    <n v="0"/>
    <x v="20"/>
    <n v="0.68857953900000002"/>
    <n v="12.11341914"/>
    <n v="18.757683790000002"/>
    <n v="18.757683790000002"/>
    <n v="52411538.311939232"/>
    <n v="30.71262218"/>
    <n v="2794137"/>
    <n v="20.760931573398061"/>
    <n v="16.390209136893201"/>
    <s v="2019-LT"/>
    <n v="20.6"/>
    <n v="22.8"/>
    <n v="18"/>
  </r>
  <r>
    <s v="LT"/>
    <x v="0"/>
    <s v="Europe-2021"/>
    <s v="LT-2021"/>
    <s v="EU27"/>
    <s v="Europe, Lithuania"/>
    <s v="Lithuania"/>
    <n v="0"/>
    <x v="21"/>
    <n v="0.68857953900000002"/>
    <n v="12.11341914"/>
    <n v="18.757683790000002"/>
    <n v="18.757683790000002"/>
    <n v="52411538.311939232"/>
    <n v="30.71262218"/>
    <n v="2794137"/>
    <n v="20.760931573398061"/>
    <n v="16.390209136893201"/>
    <s v="2019-LT"/>
    <n v="20.6"/>
    <n v="22.8"/>
    <n v="18"/>
  </r>
  <r>
    <s v="LU"/>
    <x v="0"/>
    <s v="Europe-2000"/>
    <s v="LU-2000"/>
    <s v="EU27"/>
    <s v="Europe, Luxembourg"/>
    <s v="Luxembourg"/>
    <n v="0"/>
    <x v="0"/>
    <n v="0"/>
    <n v="10.20006502"/>
    <n v="15.7346244"/>
    <n v="15.7346244"/>
    <n v="6865016.6257199999"/>
    <n v="61.254579079999999"/>
    <n v="436300"/>
    <n v="15.7346244"/>
    <n v="15.7346244"/>
    <s v="2000-LU"/>
    <n v="12"/>
    <n v="12"/>
    <n v="12"/>
  </r>
  <r>
    <s v="LU"/>
    <x v="0"/>
    <s v="Europe-2001"/>
    <s v="LU-2001"/>
    <s v="EU27"/>
    <s v="Europe, Luxembourg"/>
    <s v="Luxembourg"/>
    <n v="0"/>
    <x v="1"/>
    <n v="0"/>
    <n v="10.20006502"/>
    <n v="15.7346244"/>
    <n v="15.7346244"/>
    <n v="6865016.6257199999"/>
    <n v="61.254579079999999"/>
    <n v="436300"/>
    <n v="15.7346244"/>
    <n v="15.7346244"/>
    <s v="2000-LU"/>
    <n v="12"/>
    <n v="12"/>
    <n v="12"/>
  </r>
  <r>
    <s v="LU"/>
    <x v="0"/>
    <s v="Europe-2002"/>
    <s v="LU-2002"/>
    <s v="EU27"/>
    <s v="Europe, Luxembourg"/>
    <s v="Luxembourg"/>
    <n v="0"/>
    <x v="2"/>
    <n v="0"/>
    <n v="10.20006502"/>
    <n v="15.7346244"/>
    <n v="15.7346244"/>
    <n v="6865016.6257199999"/>
    <n v="61.254579079999999"/>
    <n v="436300"/>
    <n v="15.7346244"/>
    <n v="15.7346244"/>
    <s v="2000-LU"/>
    <n v="12"/>
    <n v="12"/>
    <n v="12"/>
  </r>
  <r>
    <s v="LU"/>
    <x v="0"/>
    <s v="Europe-2003"/>
    <s v="LU-2003"/>
    <s v="EU27"/>
    <s v="Europe, Luxembourg"/>
    <s v="Luxembourg"/>
    <n v="0"/>
    <x v="3"/>
    <n v="7.9092497999999997E-2"/>
    <n v="9.7447786619999999"/>
    <n v="15.67914897"/>
    <n v="15.67914897"/>
    <n v="7081174.0493211001"/>
    <n v="64.786354529999997"/>
    <n v="451630"/>
    <n v="16.996724513697476"/>
    <n v="14.493330980672269"/>
    <s v="2003-LU"/>
    <n v="11.9"/>
    <n v="12.9"/>
    <n v="11"/>
  </r>
  <r>
    <s v="LU"/>
    <x v="0"/>
    <s v="Europe-2004"/>
    <s v="LU-2004"/>
    <s v="EU27"/>
    <s v="Europe, Luxembourg"/>
    <s v="Luxembourg"/>
    <n v="0"/>
    <x v="4"/>
    <n v="2.0910730999999998E-2"/>
    <n v="10.01099202"/>
    <n v="16.71457908"/>
    <n v="16.71457908"/>
    <n v="7656865.1036526002"/>
    <n v="66.855711850000006"/>
    <n v="458095"/>
    <n v="17.50424423338583"/>
    <n v="16.056524785511812"/>
    <s v="2004-LU"/>
    <n v="12.7"/>
    <n v="13.3"/>
    <n v="12.2"/>
  </r>
  <r>
    <s v="LU"/>
    <x v="0"/>
    <s v="Europe-2005"/>
    <s v="LU-2005"/>
    <s v="EU27"/>
    <s v="Europe, Luxembourg"/>
    <s v="Luxembourg"/>
    <n v="0"/>
    <x v="5"/>
    <n v="9.0798081000000003E-2"/>
    <n v="9.9210348489999998"/>
    <n v="16.59870506"/>
    <n v="16.59870506"/>
    <n v="7721020.4482994806"/>
    <n v="68.986508799999996"/>
    <n v="465158"/>
    <n v="17.204497215474451"/>
    <n v="15.992912904525548"/>
    <s v="2005-LU"/>
    <n v="13.7"/>
    <n v="14.2"/>
    <n v="13.2"/>
  </r>
  <r>
    <s v="LU"/>
    <x v="0"/>
    <s v="Europe-2006"/>
    <s v="LU-2006"/>
    <s v="EU27"/>
    <s v="Europe, Luxembourg"/>
    <s v="Luxembourg"/>
    <n v="0"/>
    <x v="6"/>
    <n v="3.7305120000000001E-3"/>
    <n v="10.41584688"/>
    <n v="16.760313709999998"/>
    <n v="16.760313709999998"/>
    <n v="7921544.3909532689"/>
    <n v="67.651361420000001"/>
    <n v="472637"/>
    <n v="16.998048656241135"/>
    <n v="16.403711290638295"/>
    <s v="2006-LU"/>
    <n v="14.1"/>
    <n v="14.3"/>
    <n v="13.8"/>
  </r>
  <r>
    <s v="LU"/>
    <x v="0"/>
    <s v="Europe-2007"/>
    <s v="LU-2007"/>
    <s v="EU27"/>
    <s v="Europe, Luxembourg"/>
    <s v="Luxembourg"/>
    <n v="0"/>
    <x v="7"/>
    <n v="2.1916224000000002E-2"/>
    <n v="10.26004369"/>
    <n v="16.606176510000001"/>
    <n v="16.606176510000001"/>
    <n v="7970848.4815644305"/>
    <n v="68.75901752"/>
    <n v="479993"/>
    <n v="17.344228799333333"/>
    <n v="15.868124220666667"/>
    <s v="2007-LU"/>
    <n v="13.5"/>
    <n v="14.1"/>
    <n v="12.9"/>
  </r>
  <r>
    <s v="LU"/>
    <x v="0"/>
    <s v="Europe-2008"/>
    <s v="LU-2008"/>
    <s v="EU27"/>
    <s v="Europe, Luxembourg"/>
    <s v="Luxembourg"/>
    <n v="0"/>
    <x v="8"/>
    <n v="0"/>
    <n v="10.79816619"/>
    <n v="17.729842730000001"/>
    <n v="17.729842730000001"/>
    <n v="8663687.6500145011"/>
    <n v="66.330333859999996"/>
    <n v="488650"/>
    <n v="18.92065306261194"/>
    <n v="16.539032397388059"/>
    <s v="2008-LU"/>
    <n v="13.4"/>
    <n v="14.3"/>
    <n v="12.5"/>
  </r>
  <r>
    <s v="LU"/>
    <x v="0"/>
    <s v="Europe-2009"/>
    <s v="LU-2009"/>
    <s v="EU27"/>
    <s v="Europe, Luxembourg"/>
    <s v="Luxembourg"/>
    <n v="0"/>
    <x v="9"/>
    <n v="6.8215987000000006E-2"/>
    <n v="11.007399789999999"/>
    <n v="19.540446320000001"/>
    <n v="19.540446320000001"/>
    <n v="9726901.9905085601"/>
    <n v="69.037676250000004"/>
    <n v="497783"/>
    <n v="20.983029605369129"/>
    <n v="18.097863034630873"/>
    <s v="2009-LU"/>
    <n v="14.9"/>
    <n v="16"/>
    <n v="13.8"/>
  </r>
  <r>
    <s v="LU"/>
    <x v="0"/>
    <s v="Europe-2010"/>
    <s v="LU-2010"/>
    <s v="EU27"/>
    <s v="Europe, Luxembourg"/>
    <s v="Luxembourg"/>
    <n v="0"/>
    <x v="10"/>
    <n v="3.6835597999999997E-2"/>
    <n v="9.8018733650000005"/>
    <n v="18.399458460000002"/>
    <n v="18.399458460000002"/>
    <n v="9327660.6646723803"/>
    <n v="67.528959510000007"/>
    <n v="506953"/>
    <n v="18.272565643034486"/>
    <n v="18.526351276965517"/>
    <s v="2010-LU"/>
    <n v="14.5"/>
    <n v="14.4"/>
    <n v="14.6"/>
  </r>
  <r>
    <s v="LU"/>
    <x v="0"/>
    <s v="Europe-2011"/>
    <s v="LU-2011"/>
    <s v="EU27"/>
    <s v="Europe, Luxembourg"/>
    <s v="Luxembourg"/>
    <n v="0"/>
    <x v="11"/>
    <n v="0.138512423"/>
    <n v="12.69534316"/>
    <n v="19.78681796"/>
    <n v="19.78681796"/>
    <n v="10256437.72911212"/>
    <n v="66.055342519999996"/>
    <n v="518347"/>
    <n v="21.096239736764705"/>
    <n v="18.477396183235292"/>
    <s v="2011-LU"/>
    <n v="13.6"/>
    <n v="14.5"/>
    <n v="12.7"/>
  </r>
  <r>
    <s v="LU"/>
    <x v="0"/>
    <s v="Europe-2012"/>
    <s v="LU-2012"/>
    <s v="EU27"/>
    <s v="Europe, Luxembourg"/>
    <s v="Luxembourg"/>
    <n v="0"/>
    <x v="12"/>
    <n v="6.0118274999999999E-2"/>
    <n v="12.148418660000001"/>
    <n v="20.652553739999998"/>
    <n v="20.652553739999998"/>
    <n v="10965390.798038039"/>
    <n v="64.166864689999997"/>
    <n v="530946"/>
    <n v="21.336413135364236"/>
    <n v="20.105466223708607"/>
    <s v="2012-LU"/>
    <n v="15.1"/>
    <n v="15.6"/>
    <n v="14.7"/>
  </r>
  <r>
    <s v="LU"/>
    <x v="0"/>
    <s v="Europe-2013"/>
    <s v="LU-2013"/>
    <s v="EU27"/>
    <s v="Europe, Luxembourg"/>
    <s v="Luxembourg"/>
    <n v="0"/>
    <x v="13"/>
    <n v="0.121967798"/>
    <n v="12.714650779999999"/>
    <n v="19.698973989999999"/>
    <n v="19.698973989999999"/>
    <n v="10703634.507206399"/>
    <n v="66.375391699999994"/>
    <n v="543360"/>
    <n v="19.822866908176099"/>
    <n v="19.451188153647795"/>
    <s v="2013-LU"/>
    <n v="15.9"/>
    <n v="16"/>
    <n v="15.7"/>
  </r>
  <r>
    <s v="LU"/>
    <x v="0"/>
    <s v="Europe-2014"/>
    <s v="LU-2014"/>
    <s v="EU27"/>
    <s v="Europe, Luxembourg"/>
    <s v="Luxembourg"/>
    <n v="0"/>
    <x v="14"/>
    <n v="0.19842364900000001"/>
    <n v="11.142123489999999"/>
    <n v="17.785673460000002"/>
    <n v="17.785673460000002"/>
    <n v="9894508.0735937413"/>
    <n v="67.281733700000004"/>
    <n v="556319"/>
    <n v="18.002571916829275"/>
    <n v="17.67722423158537"/>
    <s v="2014-LU"/>
    <n v="16.399999999999999"/>
    <n v="16.600000000000001"/>
    <n v="16.3"/>
  </r>
  <r>
    <s v="LU"/>
    <x v="0"/>
    <s v="Europe-2015"/>
    <s v="LU-2015"/>
    <s v="EU27"/>
    <s v="Europe, Luxembourg"/>
    <s v="Luxembourg"/>
    <n v="0"/>
    <x v="15"/>
    <n v="0.35940728199999999"/>
    <n v="12.132776639999999"/>
    <n v="18.557983459999999"/>
    <n v="18.557983459999999"/>
    <n v="10570701.610749839"/>
    <n v="61.960956760000002"/>
    <n v="569604"/>
    <n v="19.043159498169931"/>
    <n v="18.194101431372548"/>
    <s v="2015-LU"/>
    <n v="15.3"/>
    <n v="15.7"/>
    <n v="15"/>
  </r>
  <r>
    <s v="LU"/>
    <x v="0"/>
    <s v="Europe-2016"/>
    <s v="LU-2016"/>
    <s v="EU27"/>
    <s v="Europe, Luxembourg"/>
    <s v="Luxembourg"/>
    <n v="0"/>
    <x v="16"/>
    <n v="0.13262428800000001"/>
    <n v="11.03569102"/>
    <n v="18.438165819999998"/>
    <n v="18.438165819999998"/>
    <n v="10731270.641561478"/>
    <n v="67.631951920000006"/>
    <n v="582014"/>
    <n v="19.371743836202533"/>
    <n v="17.504587803797467"/>
    <s v="2016-LU"/>
    <n v="15.8"/>
    <n v="16.600000000000001"/>
    <n v="15"/>
  </r>
  <r>
    <s v="LU"/>
    <x v="0"/>
    <s v="Europe-2017"/>
    <s v="LU-2017"/>
    <s v="EU27"/>
    <s v="Europe, Luxembourg"/>
    <s v="Luxembourg"/>
    <n v="0"/>
    <x v="17"/>
    <n v="0.38217393300000002"/>
    <n v="13.25951558"/>
    <n v="21.17916984"/>
    <n v="21.17916984"/>
    <n v="12629901.425706239"/>
    <n v="65.961722570000006"/>
    <n v="596336"/>
    <n v="22.34144135560976"/>
    <n v="20.016898324390247"/>
    <s v="2017-LU"/>
    <n v="16.399999999999999"/>
    <n v="17.3"/>
    <n v="15.5"/>
  </r>
  <r>
    <s v="LU"/>
    <x v="0"/>
    <s v="Europe-2018"/>
    <s v="LU-2018"/>
    <s v="EU27"/>
    <s v="Europe, Luxembourg"/>
    <s v="Luxembourg"/>
    <n v="0"/>
    <x v="18"/>
    <n v="0.37844924099999999"/>
    <n v="14.313419919999999"/>
    <n v="21.239594499999999"/>
    <n v="21.239594499999999"/>
    <n v="12912611.476274999"/>
    <n v="69.095755690000004"/>
    <n v="607950"/>
    <n v="22.892976107784431"/>
    <n v="19.586212892215567"/>
    <s v="2018-LU"/>
    <n v="16.7"/>
    <n v="18"/>
    <n v="15.4"/>
  </r>
  <r>
    <s v="LU"/>
    <x v="0"/>
    <s v="Europe-2019"/>
    <s v="LU-2019"/>
    <s v="EU27"/>
    <s v="Europe, Luxembourg"/>
    <s v="Luxembourg"/>
    <n v="0"/>
    <x v="19"/>
    <n v="0.12050393700000001"/>
    <n v="12.819206769999999"/>
    <n v="20.71574214"/>
    <n v="20.71574214"/>
    <n v="12843780.84254214"/>
    <n v="69.483559790000001"/>
    <n v="620001"/>
    <n v="21.189244817485715"/>
    <n v="20.360615131885712"/>
    <s v="2019-LU"/>
    <n v="17.5"/>
    <n v="17.899999999999999"/>
    <n v="17.2"/>
  </r>
  <r>
    <s v="LU"/>
    <x v="0"/>
    <s v="Europe-2020"/>
    <s v="LU-2020"/>
    <s v="EU27"/>
    <s v="Europe, Luxembourg"/>
    <s v="Luxembourg"/>
    <n v="0"/>
    <x v="20"/>
    <n v="0.12050393700000001"/>
    <n v="12.819206769999999"/>
    <n v="20.71574214"/>
    <n v="20.71574214"/>
    <n v="12843780.84254214"/>
    <n v="69.483559790000001"/>
    <n v="620001"/>
    <n v="21.189244817485715"/>
    <n v="20.360615131885712"/>
    <s v="2019-LU"/>
    <n v="17.5"/>
    <n v="17.899999999999999"/>
    <n v="17.2"/>
  </r>
  <r>
    <s v="LU"/>
    <x v="0"/>
    <s v="Europe-2021"/>
    <s v="LU-2021"/>
    <s v="EU27"/>
    <s v="Europe, Luxembourg"/>
    <s v="Luxembourg"/>
    <n v="0"/>
    <x v="21"/>
    <n v="0.12050393700000001"/>
    <n v="12.819206769999999"/>
    <n v="20.71574214"/>
    <n v="20.71574214"/>
    <n v="12843780.84254214"/>
    <n v="69.483559790000001"/>
    <n v="620001"/>
    <n v="21.189244817485715"/>
    <n v="20.360615131885712"/>
    <s v="2019-LU"/>
    <n v="17.5"/>
    <n v="17.899999999999999"/>
    <n v="17.2"/>
  </r>
  <r>
    <s v="MG"/>
    <x v="1"/>
    <s v="Africa-2000"/>
    <s v="MG-2000"/>
    <s v="Rest of the World"/>
    <s v="Africa, Madagascar"/>
    <s v="Madagascar"/>
    <n v="1"/>
    <x v="0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1"/>
    <s v="MG-2001"/>
    <s v="Rest of the World"/>
    <s v="Africa, Madagascar"/>
    <s v="Madagascar"/>
    <n v="1"/>
    <x v="1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2"/>
    <s v="MG-2002"/>
    <s v="Rest of the World"/>
    <s v="Africa, Madagascar"/>
    <s v="Madagascar"/>
    <n v="1"/>
    <x v="2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3"/>
    <s v="MG-2003"/>
    <s v="Rest of the World"/>
    <s v="Africa, Madagascar"/>
    <s v="Madagascar"/>
    <n v="1"/>
    <x v="3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4"/>
    <s v="MG-2004"/>
    <s v="Rest of the World"/>
    <s v="Africa, Madagascar"/>
    <s v="Madagascar"/>
    <n v="1"/>
    <x v="4"/>
    <n v="86.157203789999997"/>
    <n v="17.545303499999999"/>
    <n v="25.030472960000001"/>
    <n v="86.157203789999997"/>
    <n v="1400996518.296536"/>
    <n v="1.3213401360000001"/>
    <n v="16260933"/>
    <e v="#N/A"/>
    <e v="#N/A"/>
    <s v="2001-MG"/>
    <e v="#N/A"/>
    <e v="#N/A"/>
    <e v="#N/A"/>
  </r>
  <r>
    <s v="MG"/>
    <x v="1"/>
    <s v="Africa-2005"/>
    <s v="MG-2005"/>
    <s v="Rest of the World"/>
    <s v="Africa, Madagascar"/>
    <s v="Madagascar"/>
    <n v="1"/>
    <x v="5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06"/>
    <s v="MG-2006"/>
    <s v="Rest of the World"/>
    <s v="Africa, Madagascar"/>
    <s v="Madagascar"/>
    <n v="1"/>
    <x v="6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07"/>
    <s v="MG-2007"/>
    <s v="Rest of the World"/>
    <s v="Africa, Madagascar"/>
    <s v="Madagascar"/>
    <n v="1"/>
    <x v="7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08"/>
    <s v="MG-2008"/>
    <s v="Rest of the World"/>
    <s v="Africa, Madagascar"/>
    <s v="Madagascar"/>
    <n v="1"/>
    <x v="8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09"/>
    <s v="MG-2009"/>
    <s v="Rest of the World"/>
    <s v="Africa, Madagascar"/>
    <s v="Madagascar"/>
    <n v="1"/>
    <x v="9"/>
    <n v="90.386503050000002"/>
    <n v="10.973618370000001"/>
    <n v="17.873764359999999"/>
    <n v="90.386503050000002"/>
    <n v="1657392178.9800022"/>
    <n v="1.408842854"/>
    <n v="18336722"/>
    <e v="#N/A"/>
    <e v="#N/A"/>
    <s v="2005-MG"/>
    <e v="#N/A"/>
    <e v="#N/A"/>
    <e v="#N/A"/>
  </r>
  <r>
    <s v="MG"/>
    <x v="1"/>
    <s v="Africa-2010"/>
    <s v="MG-2010"/>
    <s v="Rest of the World"/>
    <s v="Africa, Madagascar"/>
    <s v="Madagascar"/>
    <n v="1"/>
    <x v="10"/>
    <n v="92.362719679999998"/>
    <n v="12.843552130000001"/>
    <n v="19.7294774"/>
    <n v="92.362719679999998"/>
    <n v="1953622996.0922751"/>
    <n v="1.182738485"/>
    <n v="21151640"/>
    <e v="#N/A"/>
    <e v="#N/A"/>
    <s v="2010-MG"/>
    <e v="#N/A"/>
    <e v="#N/A"/>
    <e v="#N/A"/>
  </r>
  <r>
    <s v="MG"/>
    <x v="1"/>
    <s v="Africa-2011"/>
    <s v="MG-2011"/>
    <s v="Rest of the World"/>
    <s v="Africa, Madagascar"/>
    <s v="Madagascar"/>
    <n v="1"/>
    <x v="11"/>
    <n v="92.362719679999998"/>
    <n v="12.843552130000001"/>
    <n v="19.7294774"/>
    <n v="92.362719679999998"/>
    <n v="1953622996.0922751"/>
    <n v="1.182738485"/>
    <n v="21151640"/>
    <e v="#N/A"/>
    <e v="#N/A"/>
    <s v="2010-MG"/>
    <e v="#N/A"/>
    <e v="#N/A"/>
    <e v="#N/A"/>
  </r>
  <r>
    <s v="MG"/>
    <x v="1"/>
    <s v="Africa-2012"/>
    <s v="MG-2012"/>
    <s v="Rest of the World"/>
    <s v="Africa, Madagascar"/>
    <s v="Madagascar"/>
    <n v="1"/>
    <x v="12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3"/>
    <s v="MG-2013"/>
    <s v="Rest of the World"/>
    <s v="Africa, Madagascar"/>
    <s v="Madagascar"/>
    <n v="1"/>
    <x v="13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4"/>
    <s v="MG-2014"/>
    <s v="Rest of the World"/>
    <s v="Africa, Madagascar"/>
    <s v="Madagascar"/>
    <n v="1"/>
    <x v="14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5"/>
    <s v="MG-2015"/>
    <s v="Rest of the World"/>
    <s v="Africa, Madagascar"/>
    <s v="Madagascar"/>
    <n v="1"/>
    <x v="15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6"/>
    <s v="MG-2016"/>
    <s v="Rest of the World"/>
    <s v="Africa, Madagascar"/>
    <s v="Madagascar"/>
    <n v="1"/>
    <x v="16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7"/>
    <s v="MG-2017"/>
    <s v="Rest of the World"/>
    <s v="Africa, Madagascar"/>
    <s v="Madagascar"/>
    <n v="1"/>
    <x v="17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8"/>
    <s v="MG-2018"/>
    <s v="Rest of the World"/>
    <s v="Africa, Madagascar"/>
    <s v="Madagascar"/>
    <n v="1"/>
    <x v="18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19"/>
    <s v="MG-2019"/>
    <s v="Rest of the World"/>
    <s v="Africa, Madagascar"/>
    <s v="Madagascar"/>
    <n v="1"/>
    <x v="19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20"/>
    <s v="MG-2020"/>
    <s v="Rest of the World"/>
    <s v="Africa, Madagascar"/>
    <s v="Madagascar"/>
    <n v="1"/>
    <x v="20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G"/>
    <x v="1"/>
    <s v="Africa-2021"/>
    <s v="MG-2021"/>
    <s v="Rest of the World"/>
    <s v="Africa, Madagascar"/>
    <s v="Madagascar"/>
    <n v="1"/>
    <x v="21"/>
    <n v="92.411589579999998"/>
    <n v="14.422170339999999"/>
    <n v="21.447241250000001"/>
    <n v="92.411589579999998"/>
    <n v="2065088616.5836008"/>
    <n v="1.118723779"/>
    <n v="22346641"/>
    <e v="#N/A"/>
    <e v="#N/A"/>
    <s v="2012-MG"/>
    <e v="#N/A"/>
    <e v="#N/A"/>
    <e v="#N/A"/>
  </r>
  <r>
    <s v="MW"/>
    <x v="1"/>
    <s v="Africa-2000"/>
    <s v="MW-2000"/>
    <s v="Rest of the World"/>
    <s v="Africa, Malawi"/>
    <s v="Malawi"/>
    <n v="1"/>
    <x v="0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1"/>
    <s v="MW-2001"/>
    <s v="Rest of the World"/>
    <s v="Africa, Malawi"/>
    <s v="Malawi"/>
    <n v="1"/>
    <x v="1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2"/>
    <s v="MW-2002"/>
    <s v="Rest of the World"/>
    <s v="Africa, Malawi"/>
    <s v="Malawi"/>
    <n v="1"/>
    <x v="2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3"/>
    <s v="MW-2003"/>
    <s v="Rest of the World"/>
    <s v="Africa, Malawi"/>
    <s v="Malawi"/>
    <n v="1"/>
    <x v="3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4"/>
    <s v="MW-2004"/>
    <s v="Rest of the World"/>
    <s v="Africa, Malawi"/>
    <s v="Malawi"/>
    <n v="1"/>
    <x v="4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5"/>
    <s v="MW-2005"/>
    <s v="Rest of the World"/>
    <s v="Africa, Malawi"/>
    <s v="Malawi"/>
    <n v="1"/>
    <x v="5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6"/>
    <s v="MW-2006"/>
    <s v="Rest of the World"/>
    <s v="Africa, Malawi"/>
    <s v="Malawi"/>
    <n v="1"/>
    <x v="6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7"/>
    <s v="MW-2007"/>
    <s v="Rest of the World"/>
    <s v="Africa, Malawi"/>
    <s v="Malawi"/>
    <n v="1"/>
    <x v="7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8"/>
    <s v="MW-2008"/>
    <s v="Rest of the World"/>
    <s v="Africa, Malawi"/>
    <s v="Malawi"/>
    <n v="1"/>
    <x v="8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09"/>
    <s v="MW-2009"/>
    <s v="Rest of the World"/>
    <s v="Africa, Malawi"/>
    <s v="Malawi"/>
    <n v="1"/>
    <x v="9"/>
    <n v="88.819214880000004"/>
    <n v="10.35713043"/>
    <n v="18.412616360000001"/>
    <n v="88.819214880000004"/>
    <n v="1092639503.9217346"/>
    <n v="1.583824117"/>
    <n v="12301837"/>
    <e v="#N/A"/>
    <e v="#N/A"/>
    <s v="2004-MW"/>
    <e v="#N/A"/>
    <e v="#N/A"/>
    <e v="#N/A"/>
  </r>
  <r>
    <s v="MW"/>
    <x v="1"/>
    <s v="Africa-2010"/>
    <s v="MW-2010"/>
    <s v="Rest of the World"/>
    <s v="Africa, Malawi"/>
    <s v="Malawi"/>
    <n v="1"/>
    <x v="10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1"/>
    <s v="MW-2011"/>
    <s v="Rest of the World"/>
    <s v="Africa, Malawi"/>
    <s v="Malawi"/>
    <n v="1"/>
    <x v="11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2"/>
    <s v="MW-2012"/>
    <s v="Rest of the World"/>
    <s v="Africa, Malawi"/>
    <s v="Malawi"/>
    <n v="1"/>
    <x v="12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3"/>
    <s v="MW-2013"/>
    <s v="Rest of the World"/>
    <s v="Africa, Malawi"/>
    <s v="Malawi"/>
    <n v="1"/>
    <x v="13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4"/>
    <s v="MW-2014"/>
    <s v="Rest of the World"/>
    <s v="Africa, Malawi"/>
    <s v="Malawi"/>
    <n v="1"/>
    <x v="14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5"/>
    <s v="MW-2015"/>
    <s v="Rest of the World"/>
    <s v="Africa, Malawi"/>
    <s v="Malawi"/>
    <n v="1"/>
    <x v="15"/>
    <n v="87.290440200000006"/>
    <n v="14.98813627"/>
    <n v="22.321127619999999"/>
    <n v="87.290440200000006"/>
    <n v="1269168869.9458818"/>
    <n v="1.5159819800000001"/>
    <n v="14539609"/>
    <e v="#N/A"/>
    <e v="#N/A"/>
    <s v="2010-MW"/>
    <e v="#N/A"/>
    <e v="#N/A"/>
    <e v="#N/A"/>
  </r>
  <r>
    <s v="MW"/>
    <x v="1"/>
    <s v="Africa-2016"/>
    <s v="MW-2016"/>
    <s v="Rest of the World"/>
    <s v="Africa, Malawi"/>
    <s v="Malawi"/>
    <n v="1"/>
    <x v="16"/>
    <n v="87.26509059"/>
    <n v="9.5023818749999993"/>
    <n v="17.785882640000001"/>
    <n v="87.26509059"/>
    <n v="1501417961.6688693"/>
    <n v="1.649660737"/>
    <n v="17205253"/>
    <e v="#N/A"/>
    <e v="#N/A"/>
    <s v="2016-MW"/>
    <e v="#N/A"/>
    <e v="#N/A"/>
    <e v="#N/A"/>
  </r>
  <r>
    <s v="MW"/>
    <x v="1"/>
    <s v="Africa-2017"/>
    <s v="MW-2017"/>
    <s v="Rest of the World"/>
    <s v="Africa, Malawi"/>
    <s v="Malawi"/>
    <n v="1"/>
    <x v="17"/>
    <n v="87.26509059"/>
    <n v="9.5023818749999993"/>
    <n v="17.785882640000001"/>
    <n v="87.26509059"/>
    <n v="1501417961.6688693"/>
    <n v="1.649660737"/>
    <n v="17205253"/>
    <e v="#N/A"/>
    <e v="#N/A"/>
    <s v="2016-MW"/>
    <e v="#N/A"/>
    <e v="#N/A"/>
    <e v="#N/A"/>
  </r>
  <r>
    <s v="MW"/>
    <x v="1"/>
    <s v="Africa-2018"/>
    <s v="MW-2018"/>
    <s v="Rest of the World"/>
    <s v="Africa, Malawi"/>
    <s v="Malawi"/>
    <n v="1"/>
    <x v="18"/>
    <n v="87.26509059"/>
    <n v="9.5023818749999993"/>
    <n v="17.785882640000001"/>
    <n v="87.26509059"/>
    <n v="1501417961.6688693"/>
    <n v="1.649660737"/>
    <n v="17205253"/>
    <e v="#N/A"/>
    <e v="#N/A"/>
    <s v="2016-MW"/>
    <e v="#N/A"/>
    <e v="#N/A"/>
    <e v="#N/A"/>
  </r>
  <r>
    <s v="MW"/>
    <x v="1"/>
    <s v="Africa-2019"/>
    <s v="MW-2019"/>
    <s v="Rest of the World"/>
    <s v="Africa, Malawi"/>
    <s v="Malawi"/>
    <n v="1"/>
    <x v="19"/>
    <n v="89.05997567"/>
    <n v="11.13239226"/>
    <n v="18.617612950000002"/>
    <n v="89.05997567"/>
    <n v="1659075932.7025368"/>
    <n v="1.5339026410000001"/>
    <n v="18628749"/>
    <e v="#N/A"/>
    <e v="#N/A"/>
    <s v="2019-MW"/>
    <e v="#N/A"/>
    <e v="#N/A"/>
    <e v="#N/A"/>
  </r>
  <r>
    <s v="MW"/>
    <x v="1"/>
    <s v="Africa-2020"/>
    <s v="MW-2020"/>
    <s v="Rest of the World"/>
    <s v="Africa, Malawi"/>
    <s v="Malawi"/>
    <n v="1"/>
    <x v="20"/>
    <n v="89.05997567"/>
    <n v="11.13239226"/>
    <n v="18.617612950000002"/>
    <n v="89.05997567"/>
    <n v="1659075932.7025368"/>
    <n v="1.5339026410000001"/>
    <n v="18628749"/>
    <e v="#N/A"/>
    <e v="#N/A"/>
    <s v="2019-MW"/>
    <e v="#N/A"/>
    <e v="#N/A"/>
    <e v="#N/A"/>
  </r>
  <r>
    <s v="MW"/>
    <x v="1"/>
    <s v="Africa-2021"/>
    <s v="MW-2021"/>
    <s v="Rest of the World"/>
    <s v="Africa, Malawi"/>
    <s v="Malawi"/>
    <n v="1"/>
    <x v="21"/>
    <n v="89.05997567"/>
    <n v="11.13239226"/>
    <n v="18.617612950000002"/>
    <n v="89.05997567"/>
    <n v="1659075932.7025368"/>
    <n v="1.5339026410000001"/>
    <n v="18628749"/>
    <e v="#N/A"/>
    <e v="#N/A"/>
    <s v="2019-MW"/>
    <e v="#N/A"/>
    <e v="#N/A"/>
    <e v="#N/A"/>
  </r>
  <r>
    <s v="MY"/>
    <x v="3"/>
    <s v="Asia-2000"/>
    <s v="MY-2000"/>
    <s v="Rest of the World"/>
    <s v="Asia, Malaysia"/>
    <s v="Malaysia"/>
    <n v="0"/>
    <x v="0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1"/>
    <s v="MY-2001"/>
    <s v="Rest of the World"/>
    <s v="Asia, Malaysia"/>
    <s v="Malaysia"/>
    <n v="0"/>
    <x v="1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2"/>
    <s v="MY-2002"/>
    <s v="Rest of the World"/>
    <s v="Asia, Malaysia"/>
    <s v="Malaysia"/>
    <n v="0"/>
    <x v="2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3"/>
    <s v="MY-2003"/>
    <s v="Rest of the World"/>
    <s v="Asia, Malaysia"/>
    <s v="Malaysia"/>
    <n v="0"/>
    <x v="3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4"/>
    <s v="MY-2004"/>
    <s v="Rest of the World"/>
    <s v="Asia, Malaysia"/>
    <s v="Malaysia"/>
    <n v="0"/>
    <x v="4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5"/>
    <s v="MY-2005"/>
    <s v="Rest of the World"/>
    <s v="Asia, Malaysia"/>
    <s v="Malaysia"/>
    <n v="0"/>
    <x v="5"/>
    <n v="8.2449850070000004"/>
    <n v="19.994813189999999"/>
    <n v="26.67073886"/>
    <n v="19.994813189999999"/>
    <n v="493848311.90824896"/>
    <n v="11.13747946"/>
    <n v="24698821"/>
    <e v="#N/A"/>
    <e v="#N/A"/>
    <s v="2003-MY"/>
    <e v="#N/A"/>
    <e v="#N/A"/>
    <e v="#N/A"/>
  </r>
  <r>
    <s v="MY"/>
    <x v="3"/>
    <s v="Asia-2006"/>
    <s v="MY-2006"/>
    <s v="Rest of the World"/>
    <s v="Asia, Malaysia"/>
    <s v="Malaysia"/>
    <n v="0"/>
    <x v="6"/>
    <n v="4.8673702040000002"/>
    <n v="19.027993639999998"/>
    <n v="26.156553880000001"/>
    <n v="19.027993639999998"/>
    <n v="498570614.06757253"/>
    <n v="12.527523179999999"/>
    <n v="26201954"/>
    <e v="#N/A"/>
    <e v="#N/A"/>
    <s v="2006-MY"/>
    <e v="#N/A"/>
    <e v="#N/A"/>
    <e v="#N/A"/>
  </r>
  <r>
    <s v="MY"/>
    <x v="3"/>
    <s v="Asia-2007"/>
    <s v="MY-2007"/>
    <s v="Rest of the World"/>
    <s v="Asia, Malaysia"/>
    <s v="Malaysia"/>
    <n v="0"/>
    <x v="7"/>
    <n v="4.8673702040000002"/>
    <n v="19.027993639999998"/>
    <n v="26.156553880000001"/>
    <n v="19.027993639999998"/>
    <n v="498570614.06757253"/>
    <n v="12.527523179999999"/>
    <n v="26201954"/>
    <e v="#N/A"/>
    <e v="#N/A"/>
    <s v="2006-MY"/>
    <e v="#N/A"/>
    <e v="#N/A"/>
    <e v="#N/A"/>
  </r>
  <r>
    <s v="MY"/>
    <x v="3"/>
    <s v="Asia-2008"/>
    <s v="MY-2008"/>
    <s v="Rest of the World"/>
    <s v="Asia, Malaysia"/>
    <s v="Malaysia"/>
    <n v="0"/>
    <x v="8"/>
    <n v="5.3156653829999998"/>
    <n v="20.1052827"/>
    <n v="27.025858289999999"/>
    <n v="20.1052827"/>
    <n v="547587539.93304813"/>
    <n v="12.978290640000001"/>
    <n v="27236003"/>
    <e v="#N/A"/>
    <e v="#N/A"/>
    <s v="2008-MY"/>
    <e v="#N/A"/>
    <e v="#N/A"/>
    <e v="#N/A"/>
  </r>
  <r>
    <s v="MY"/>
    <x v="3"/>
    <s v="Asia-2009"/>
    <s v="MY-2009"/>
    <s v="Rest of the World"/>
    <s v="Asia, Malaysia"/>
    <s v="Malaysia"/>
    <n v="0"/>
    <x v="9"/>
    <n v="5.3156653829999998"/>
    <n v="20.1052827"/>
    <n v="27.025858289999999"/>
    <n v="20.1052827"/>
    <n v="547587539.93304813"/>
    <n v="12.978290640000001"/>
    <n v="27236003"/>
    <e v="#N/A"/>
    <e v="#N/A"/>
    <s v="2008-MY"/>
    <e v="#N/A"/>
    <e v="#N/A"/>
    <e v="#N/A"/>
  </r>
  <r>
    <s v="MY"/>
    <x v="3"/>
    <s v="Asia-2010"/>
    <s v="MY-2010"/>
    <s v="Rest of the World"/>
    <s v="Asia, Malaysia"/>
    <s v="Malaysia"/>
    <n v="0"/>
    <x v="10"/>
    <n v="5.3156653829999998"/>
    <n v="20.1052827"/>
    <n v="27.025858289999999"/>
    <n v="20.1052827"/>
    <n v="547587539.93304813"/>
    <n v="12.978290640000001"/>
    <n v="27236003"/>
    <e v="#N/A"/>
    <e v="#N/A"/>
    <s v="2008-MY"/>
    <e v="#N/A"/>
    <e v="#N/A"/>
    <e v="#N/A"/>
  </r>
  <r>
    <s v="MY"/>
    <x v="3"/>
    <s v="Asia-2011"/>
    <s v="MY-2011"/>
    <s v="Rest of the World"/>
    <s v="Asia, Malaysia"/>
    <s v="Malaysia"/>
    <n v="0"/>
    <x v="11"/>
    <n v="1.8443183009999999"/>
    <n v="18.520571369999999"/>
    <n v="25.77610572"/>
    <n v="18.520571369999999"/>
    <n v="530632186.54015791"/>
    <n v="16.255423310000001"/>
    <n v="28650962"/>
    <e v="#N/A"/>
    <e v="#N/A"/>
    <s v="2011-MY"/>
    <e v="#N/A"/>
    <e v="#N/A"/>
    <e v="#N/A"/>
  </r>
  <r>
    <s v="MY"/>
    <x v="3"/>
    <s v="Asia-2012"/>
    <s v="MY-2012"/>
    <s v="Rest of the World"/>
    <s v="Asia, Malaysia"/>
    <s v="Malaysia"/>
    <n v="0"/>
    <x v="12"/>
    <n v="1.8443183009999999"/>
    <n v="18.520571369999999"/>
    <n v="25.77610572"/>
    <n v="18.520571369999999"/>
    <n v="530632186.54015791"/>
    <n v="16.255423310000001"/>
    <n v="28650962"/>
    <e v="#N/A"/>
    <e v="#N/A"/>
    <s v="2011-MY"/>
    <e v="#N/A"/>
    <e v="#N/A"/>
    <e v="#N/A"/>
  </r>
  <r>
    <s v="MY"/>
    <x v="3"/>
    <s v="Asia-2013"/>
    <s v="MY-2013"/>
    <s v="Rest of the World"/>
    <s v="Asia, Malaysia"/>
    <s v="Malaysia"/>
    <n v="0"/>
    <x v="13"/>
    <n v="0.58230948699999996"/>
    <n v="15.912533529999999"/>
    <n v="23.173456819999998"/>
    <n v="15.912533529999999"/>
    <n v="468925225.33048815"/>
    <n v="19.24017718"/>
    <n v="29468923"/>
    <e v="#N/A"/>
    <e v="#N/A"/>
    <s v="2013-MY"/>
    <e v="#N/A"/>
    <e v="#N/A"/>
    <e v="#N/A"/>
  </r>
  <r>
    <s v="MY"/>
    <x v="3"/>
    <s v="Asia-2014"/>
    <s v="MY-2014"/>
    <s v="Rest of the World"/>
    <s v="Asia, Malaysia"/>
    <s v="Malaysia"/>
    <n v="0"/>
    <x v="14"/>
    <n v="0.58230948699999996"/>
    <n v="15.912533529999999"/>
    <n v="23.173456819999998"/>
    <n v="15.912533529999999"/>
    <n v="468925225.33048815"/>
    <n v="19.24017718"/>
    <n v="29468923"/>
    <e v="#N/A"/>
    <e v="#N/A"/>
    <s v="2013-MY"/>
    <e v="#N/A"/>
    <e v="#N/A"/>
    <e v="#N/A"/>
  </r>
  <r>
    <s v="MY"/>
    <x v="3"/>
    <s v="Asia-2015"/>
    <s v="MY-2015"/>
    <s v="Rest of the World"/>
    <s v="Asia, Malaysia"/>
    <s v="Malaysia"/>
    <n v="0"/>
    <x v="15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16"/>
    <s v="MY-2016"/>
    <s v="Rest of the World"/>
    <s v="Asia, Malaysia"/>
    <s v="Malaysia"/>
    <n v="0"/>
    <x v="16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17"/>
    <s v="MY-2017"/>
    <s v="Rest of the World"/>
    <s v="Asia, Malaysia"/>
    <s v="Malaysia"/>
    <n v="0"/>
    <x v="17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18"/>
    <s v="MY-2018"/>
    <s v="Rest of the World"/>
    <s v="Asia, Malaysia"/>
    <s v="Malaysia"/>
    <n v="0"/>
    <x v="18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19"/>
    <s v="MY-2019"/>
    <s v="Rest of the World"/>
    <s v="Asia, Malaysia"/>
    <s v="Malaysia"/>
    <n v="0"/>
    <x v="19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20"/>
    <s v="MY-2020"/>
    <s v="Rest of the World"/>
    <s v="Asia, Malaysia"/>
    <s v="Malaysia"/>
    <n v="0"/>
    <x v="20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Y"/>
    <x v="3"/>
    <s v="Asia-2021"/>
    <s v="MY-2021"/>
    <s v="Rest of the World"/>
    <s v="Asia, Malaysia"/>
    <s v="Malaysia"/>
    <n v="0"/>
    <x v="21"/>
    <n v="0.39128913700000001"/>
    <n v="16.40565127"/>
    <n v="23.723940509999998"/>
    <n v="16.40565127"/>
    <n v="496614895.39637554"/>
    <n v="21.624985429999999"/>
    <n v="30270965"/>
    <e v="#N/A"/>
    <e v="#N/A"/>
    <s v="2015-MY"/>
    <e v="#N/A"/>
    <e v="#N/A"/>
    <e v="#N/A"/>
  </r>
  <r>
    <s v="MV"/>
    <x v="3"/>
    <s v="Asia-2000"/>
    <s v="MV-2000"/>
    <s v="Rest of the World"/>
    <s v="Asia, Maldives"/>
    <s v="Maldives"/>
    <n v="0"/>
    <x v="0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1"/>
    <s v="MV-2001"/>
    <s v="Rest of the World"/>
    <s v="Asia, Maldives"/>
    <s v="Maldives"/>
    <n v="0"/>
    <x v="1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2"/>
    <s v="MV-2002"/>
    <s v="Rest of the World"/>
    <s v="Asia, Maldives"/>
    <s v="Maldives"/>
    <n v="0"/>
    <x v="2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3"/>
    <s v="MV-2003"/>
    <s v="Rest of the World"/>
    <s v="Asia, Maldives"/>
    <s v="Maldives"/>
    <n v="0"/>
    <x v="3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4"/>
    <s v="MV-2004"/>
    <s v="Rest of the World"/>
    <s v="Asia, Maldives"/>
    <s v="Maldives"/>
    <n v="0"/>
    <x v="4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5"/>
    <s v="MV-2005"/>
    <s v="Rest of the World"/>
    <s v="Asia, Maldives"/>
    <s v="Maldives"/>
    <n v="0"/>
    <x v="5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6"/>
    <s v="MV-2006"/>
    <s v="Rest of the World"/>
    <s v="Asia, Maldives"/>
    <s v="Maldives"/>
    <n v="0"/>
    <x v="6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7"/>
    <s v="MV-2007"/>
    <s v="Rest of the World"/>
    <s v="Asia, Maldives"/>
    <s v="Maldives"/>
    <n v="0"/>
    <x v="7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8"/>
    <s v="MV-2008"/>
    <s v="Rest of the World"/>
    <s v="Asia, Maldives"/>
    <s v="Maldives"/>
    <n v="0"/>
    <x v="8"/>
    <n v="27.905631750000001"/>
    <n v="9.9923208490000004"/>
    <n v="16.873543919999999"/>
    <n v="9.9923208490000004"/>
    <n v="2939590.9089630651"/>
    <n v="5.0732883930000003"/>
    <n v="294185"/>
    <e v="#N/A"/>
    <e v="#N/A"/>
    <s v="2002-MV"/>
    <e v="#N/A"/>
    <e v="#N/A"/>
    <e v="#N/A"/>
  </r>
  <r>
    <s v="MV"/>
    <x v="3"/>
    <s v="Asia-2009"/>
    <s v="MV-2009"/>
    <s v="Rest of the World"/>
    <s v="Asia, Maldives"/>
    <s v="Maldives"/>
    <n v="0"/>
    <x v="9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0"/>
    <s v="MV-2010"/>
    <s v="Rest of the World"/>
    <s v="Asia, Maldives"/>
    <s v="Maldives"/>
    <n v="0"/>
    <x v="10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1"/>
    <s v="MV-2011"/>
    <s v="Rest of the World"/>
    <s v="Asia, Maldives"/>
    <s v="Maldives"/>
    <n v="0"/>
    <x v="11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2"/>
    <s v="MV-2012"/>
    <s v="Rest of the World"/>
    <s v="Asia, Maldives"/>
    <s v="Maldives"/>
    <n v="0"/>
    <x v="12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3"/>
    <s v="MV-2013"/>
    <s v="Rest of the World"/>
    <s v="Asia, Maldives"/>
    <s v="Maldives"/>
    <n v="0"/>
    <x v="13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4"/>
    <s v="MV-2014"/>
    <s v="Rest of the World"/>
    <s v="Asia, Maldives"/>
    <s v="Maldives"/>
    <n v="0"/>
    <x v="14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5"/>
    <s v="MV-2015"/>
    <s v="Rest of the World"/>
    <s v="Asia, Maldives"/>
    <s v="Maldives"/>
    <n v="0"/>
    <x v="15"/>
    <n v="18.024351880000001"/>
    <n v="14.66022237"/>
    <n v="22.675923139999998"/>
    <n v="14.66022237"/>
    <n v="5180790.6435566703"/>
    <n v="6.7988769409999996"/>
    <n v="353391"/>
    <e v="#N/A"/>
    <e v="#N/A"/>
    <s v="2009-MV"/>
    <e v="#N/A"/>
    <e v="#N/A"/>
    <e v="#N/A"/>
  </r>
  <r>
    <s v="MV"/>
    <x v="3"/>
    <s v="Asia-2016"/>
    <s v="MV-2016"/>
    <s v="Rest of the World"/>
    <s v="Asia, Maldives"/>
    <s v="Maldives"/>
    <n v="0"/>
    <x v="16"/>
    <n v="0.25505177499999998"/>
    <n v="9.6939151769999992"/>
    <n v="16.05012679"/>
    <n v="9.6939151769999992"/>
    <n v="4609505.1362393843"/>
    <n v="16.34764307"/>
    <n v="475505"/>
    <e v="#N/A"/>
    <e v="#N/A"/>
    <s v="2016-MV"/>
    <e v="#N/A"/>
    <e v="#N/A"/>
    <e v="#N/A"/>
  </r>
  <r>
    <s v="MV"/>
    <x v="3"/>
    <s v="Asia-2017"/>
    <s v="MV-2017"/>
    <s v="Rest of the World"/>
    <s v="Asia, Maldives"/>
    <s v="Maldives"/>
    <n v="0"/>
    <x v="17"/>
    <n v="0.25505177499999998"/>
    <n v="9.6939151769999992"/>
    <n v="16.05012679"/>
    <n v="9.6939151769999992"/>
    <n v="4609505.1362393843"/>
    <n v="16.34764307"/>
    <n v="475505"/>
    <e v="#N/A"/>
    <e v="#N/A"/>
    <s v="2016-MV"/>
    <e v="#N/A"/>
    <e v="#N/A"/>
    <e v="#N/A"/>
  </r>
  <r>
    <s v="MV"/>
    <x v="3"/>
    <s v="Asia-2018"/>
    <s v="MV-2018"/>
    <s v="Rest of the World"/>
    <s v="Asia, Maldives"/>
    <s v="Maldives"/>
    <n v="0"/>
    <x v="18"/>
    <n v="0.25505177499999998"/>
    <n v="9.6939151769999992"/>
    <n v="16.05012679"/>
    <n v="9.6939151769999992"/>
    <n v="4609505.1362393843"/>
    <n v="16.34764307"/>
    <n v="475505"/>
    <e v="#N/A"/>
    <e v="#N/A"/>
    <s v="2016-MV"/>
    <e v="#N/A"/>
    <e v="#N/A"/>
    <e v="#N/A"/>
  </r>
  <r>
    <s v="MV"/>
    <x v="3"/>
    <s v="Asia-2019"/>
    <s v="MV-2019"/>
    <s v="Rest of the World"/>
    <s v="Asia, Maldives"/>
    <s v="Maldives"/>
    <n v="0"/>
    <x v="19"/>
    <n v="0"/>
    <n v="7.4510934549999996"/>
    <n v="14.839474109999999"/>
    <n v="7.4510934549999996"/>
    <n v="3956210.2275864347"/>
    <n v="15.83059972"/>
    <n v="530957"/>
    <e v="#N/A"/>
    <e v="#N/A"/>
    <s v="2019-MV"/>
    <e v="#N/A"/>
    <e v="#N/A"/>
    <e v="#N/A"/>
  </r>
  <r>
    <s v="MV"/>
    <x v="3"/>
    <s v="Asia-2020"/>
    <s v="MV-2020"/>
    <s v="Rest of the World"/>
    <s v="Asia, Maldives"/>
    <s v="Maldives"/>
    <n v="0"/>
    <x v="20"/>
    <n v="0"/>
    <n v="7.4510934549999996"/>
    <n v="14.839474109999999"/>
    <n v="7.4510934549999996"/>
    <n v="3956210.2275864347"/>
    <n v="15.83059972"/>
    <n v="530957"/>
    <e v="#N/A"/>
    <e v="#N/A"/>
    <s v="2019-MV"/>
    <e v="#N/A"/>
    <e v="#N/A"/>
    <e v="#N/A"/>
  </r>
  <r>
    <s v="MV"/>
    <x v="3"/>
    <s v="Asia-2021"/>
    <s v="MV-2021"/>
    <s v="Rest of the World"/>
    <s v="Asia, Maldives"/>
    <s v="Maldives"/>
    <n v="0"/>
    <x v="21"/>
    <n v="0"/>
    <n v="7.4510934549999996"/>
    <n v="14.839474109999999"/>
    <n v="7.4510934549999996"/>
    <n v="3956210.2275864347"/>
    <n v="15.83059972"/>
    <n v="530957"/>
    <e v="#N/A"/>
    <e v="#N/A"/>
    <s v="2019-MV"/>
    <e v="#N/A"/>
    <e v="#N/A"/>
    <e v="#N/A"/>
  </r>
  <r>
    <s v="ML"/>
    <x v="1"/>
    <s v="Africa-2000"/>
    <s v="ML-2000"/>
    <s v="Rest of the World"/>
    <s v="Africa, Mali"/>
    <s v="Mali"/>
    <n v="1"/>
    <x v="0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1"/>
    <s v="ML-2001"/>
    <s v="Rest of the World"/>
    <s v="Africa, Mali"/>
    <s v="Mali"/>
    <n v="1"/>
    <x v="1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2"/>
    <s v="ML-2002"/>
    <s v="Rest of the World"/>
    <s v="Africa, Mali"/>
    <s v="Mali"/>
    <n v="1"/>
    <x v="2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3"/>
    <s v="ML-2003"/>
    <s v="Rest of the World"/>
    <s v="Africa, Mali"/>
    <s v="Mali"/>
    <n v="1"/>
    <x v="3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4"/>
    <s v="ML-2004"/>
    <s v="Rest of the World"/>
    <s v="Africa, Mali"/>
    <s v="Mali"/>
    <n v="1"/>
    <x v="4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5"/>
    <s v="ML-2005"/>
    <s v="Rest of the World"/>
    <s v="Africa, Mali"/>
    <s v="Mali"/>
    <n v="1"/>
    <x v="5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6"/>
    <s v="ML-2006"/>
    <s v="Rest of the World"/>
    <s v="Africa, Mali"/>
    <s v="Mali"/>
    <n v="1"/>
    <x v="6"/>
    <n v="77.222927720000001"/>
    <n v="12.92427024"/>
    <n v="19.281551010000001"/>
    <n v="77.222927720000001"/>
    <n v="1019603504.9538382"/>
    <n v="2.1613990859999999"/>
    <n v="13203378"/>
    <e v="#N/A"/>
    <e v="#N/A"/>
    <s v="2006-ML"/>
    <e v="#N/A"/>
    <e v="#N/A"/>
    <e v="#N/A"/>
  </r>
  <r>
    <s v="ML"/>
    <x v="1"/>
    <s v="Africa-2007"/>
    <s v="ML-2007"/>
    <s v="Rest of the World"/>
    <s v="Africa, Mali"/>
    <s v="Mali"/>
    <n v="1"/>
    <x v="7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8"/>
    <s v="ML-2008"/>
    <s v="Rest of the World"/>
    <s v="Africa, Mali"/>
    <s v="Mali"/>
    <n v="1"/>
    <x v="8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09"/>
    <s v="ML-2009"/>
    <s v="Rest of the World"/>
    <s v="Africa, Mali"/>
    <s v="Mali"/>
    <n v="1"/>
    <x v="9"/>
    <n v="78.662817239999995"/>
    <n v="8.8394318250000001"/>
    <n v="16.594438950000001"/>
    <n v="78.662817239999995"/>
    <n v="1147016127.1994014"/>
    <n v="2.2107962510000001"/>
    <n v="14581427"/>
    <e v="#N/A"/>
    <e v="#N/A"/>
    <s v="2009-ML"/>
    <e v="#N/A"/>
    <e v="#N/A"/>
    <e v="#N/A"/>
  </r>
  <r>
    <s v="ML"/>
    <x v="1"/>
    <s v="Africa-2010"/>
    <s v="ML-2010"/>
    <s v="Rest of the World"/>
    <s v="Africa, Mali"/>
    <s v="Mali"/>
    <n v="1"/>
    <x v="10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1"/>
    <s v="ML-2011"/>
    <s v="Rest of the World"/>
    <s v="Africa, Mali"/>
    <s v="Mali"/>
    <n v="1"/>
    <x v="11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2"/>
    <s v="ML-2012"/>
    <s v="Rest of the World"/>
    <s v="Africa, Mali"/>
    <s v="Mali"/>
    <n v="1"/>
    <x v="12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3"/>
    <s v="ML-2013"/>
    <s v="Rest of the World"/>
    <s v="Africa, Mali"/>
    <s v="Mali"/>
    <n v="1"/>
    <x v="13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4"/>
    <s v="ML-2014"/>
    <s v="Rest of the World"/>
    <s v="Africa, Mali"/>
    <s v="Mali"/>
    <n v="1"/>
    <x v="14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5"/>
    <s v="ML-2015"/>
    <s v="Rest of the World"/>
    <s v="Africa, Mali"/>
    <s v="Mali"/>
    <n v="1"/>
    <x v="15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6"/>
    <s v="ML-2016"/>
    <s v="Rest of the World"/>
    <s v="Africa, Mali"/>
    <s v="Mali"/>
    <n v="1"/>
    <x v="16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7"/>
    <s v="ML-2017"/>
    <s v="Rest of the World"/>
    <s v="Africa, Mali"/>
    <s v="Mali"/>
    <n v="1"/>
    <x v="17"/>
    <n v="79.912400719999994"/>
    <n v="13.345909819999999"/>
    <n v="21.775911000000001"/>
    <n v="79.912400719999994"/>
    <n v="900740855.69275403"/>
    <n v="1.876831717"/>
    <n v="11271603"/>
    <e v="#N/A"/>
    <e v="#N/A"/>
    <s v="2001-ML"/>
    <e v="#N/A"/>
    <e v="#N/A"/>
    <e v="#N/A"/>
  </r>
  <r>
    <s v="ML"/>
    <x v="1"/>
    <s v="Africa-2018"/>
    <s v="ML-2018"/>
    <s v="Rest of the World"/>
    <s v="Africa, Mali"/>
    <s v="Mali"/>
    <n v="1"/>
    <x v="18"/>
    <n v="47.484146879999997"/>
    <n v="9.2033239719999997"/>
    <n v="17.537661549999999"/>
    <n v="47.484146879999997"/>
    <n v="905890920.5606544"/>
    <n v="3.7792360899999999"/>
    <n v="19077755"/>
    <e v="#N/A"/>
    <e v="#N/A"/>
    <s v="2018-ML"/>
    <e v="#N/A"/>
    <e v="#N/A"/>
    <e v="#N/A"/>
  </r>
  <r>
    <s v="ML"/>
    <x v="1"/>
    <s v="Africa-2019"/>
    <s v="ML-2019"/>
    <s v="Rest of the World"/>
    <s v="Africa, Mali"/>
    <s v="Mali"/>
    <n v="1"/>
    <x v="19"/>
    <n v="47.484146879999997"/>
    <n v="9.2033239719999997"/>
    <n v="17.537661549999999"/>
    <n v="47.484146879999997"/>
    <n v="905890920.5606544"/>
    <n v="3.7792360899999999"/>
    <n v="19077755"/>
    <e v="#N/A"/>
    <e v="#N/A"/>
    <s v="2018-ML"/>
    <e v="#N/A"/>
    <e v="#N/A"/>
    <e v="#N/A"/>
  </r>
  <r>
    <s v="ML"/>
    <x v="1"/>
    <s v="Africa-2020"/>
    <s v="ML-2020"/>
    <s v="Rest of the World"/>
    <s v="Africa, Mali"/>
    <s v="Mali"/>
    <n v="1"/>
    <x v="20"/>
    <n v="47.484146879999997"/>
    <n v="9.2033239719999997"/>
    <n v="17.537661549999999"/>
    <n v="47.484146879999997"/>
    <n v="905890920.5606544"/>
    <n v="3.7792360899999999"/>
    <n v="19077755"/>
    <e v="#N/A"/>
    <e v="#N/A"/>
    <s v="2018-ML"/>
    <e v="#N/A"/>
    <e v="#N/A"/>
    <e v="#N/A"/>
  </r>
  <r>
    <s v="ML"/>
    <x v="1"/>
    <s v="Africa-2021"/>
    <s v="ML-2021"/>
    <s v="Rest of the World"/>
    <s v="Africa, Mali"/>
    <s v="Mali"/>
    <n v="1"/>
    <x v="21"/>
    <n v="47.484146879999997"/>
    <n v="9.2033239719999997"/>
    <n v="17.537661549999999"/>
    <n v="47.484146879999997"/>
    <n v="905890920.5606544"/>
    <n v="3.7792360899999999"/>
    <n v="19077755"/>
    <e v="#N/A"/>
    <e v="#N/A"/>
    <s v="2018-ML"/>
    <e v="#N/A"/>
    <e v="#N/A"/>
    <e v="#N/A"/>
  </r>
  <r>
    <s v="MT"/>
    <x v="0"/>
    <s v="Europe-2000"/>
    <s v="MT-2000"/>
    <s v="EU27"/>
    <s v="Europe, Malta"/>
    <s v="Malta"/>
    <n v="0"/>
    <x v="0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1"/>
    <s v="MT-2001"/>
    <s v="EU27"/>
    <s v="Europe, Malta"/>
    <s v="Malta"/>
    <n v="0"/>
    <x v="1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2"/>
    <s v="MT-2002"/>
    <s v="EU27"/>
    <s v="Europe, Malta"/>
    <s v="Malta"/>
    <n v="0"/>
    <x v="2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3"/>
    <s v="MT-2003"/>
    <s v="EU27"/>
    <s v="Europe, Malta"/>
    <s v="Malta"/>
    <n v="0"/>
    <x v="3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4"/>
    <s v="MT-2004"/>
    <s v="EU27"/>
    <s v="Europe, Malta"/>
    <s v="Malta"/>
    <n v="0"/>
    <x v="4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5"/>
    <s v="MT-2005"/>
    <s v="EU27"/>
    <s v="Europe, Malta"/>
    <s v="Malta"/>
    <n v="0"/>
    <x v="5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6"/>
    <s v="MT-2006"/>
    <s v="EU27"/>
    <s v="Europe, Malta"/>
    <s v="Malta"/>
    <n v="0"/>
    <x v="6"/>
    <n v="0.58957606500000004"/>
    <n v="9.6471027730000003"/>
    <n v="16.278320189999999"/>
    <n v="16.278320189999999"/>
    <n v="6597733.3995685196"/>
    <n v="30.934843449999999"/>
    <n v="405308"/>
    <n v="17.080772593732394"/>
    <n v="15.475867786267605"/>
    <s v="2006-MT"/>
    <n v="14.2"/>
    <n v="14.9"/>
    <n v="13.5"/>
  </r>
  <r>
    <s v="MT"/>
    <x v="0"/>
    <s v="Europe-2007"/>
    <s v="MT-2007"/>
    <s v="EU27"/>
    <s v="Europe, Malta"/>
    <s v="Malta"/>
    <n v="0"/>
    <x v="7"/>
    <n v="0.65523233800000003"/>
    <n v="10.29600362"/>
    <n v="17.32997172"/>
    <n v="17.32997172"/>
    <n v="7048515.4178452799"/>
    <n v="33.492988889999999"/>
    <n v="406724"/>
    <n v="17.789043818543046"/>
    <n v="16.870899621456953"/>
    <s v="2007-MT"/>
    <n v="15.1"/>
    <n v="15.5"/>
    <n v="14.7"/>
  </r>
  <r>
    <s v="MT"/>
    <x v="0"/>
    <s v="Europe-2008"/>
    <s v="MT-2008"/>
    <s v="EU27"/>
    <s v="Europe, Malta"/>
    <s v="Malta"/>
    <n v="0"/>
    <x v="8"/>
    <n v="0.23869062499999999"/>
    <n v="10.096759479999999"/>
    <n v="17.40933725"/>
    <n v="17.40933725"/>
    <n v="7127017.07406775"/>
    <n v="33.96013087"/>
    <n v="409379"/>
    <n v="19.002348501633985"/>
    <n v="15.816325998366013"/>
    <s v="2008-MT"/>
    <n v="15.3"/>
    <n v="16.7"/>
    <n v="13.9"/>
  </r>
  <r>
    <s v="MT"/>
    <x v="0"/>
    <s v="Europe-2009"/>
    <s v="MT-2009"/>
    <s v="EU27"/>
    <s v="Europe, Malta"/>
    <s v="Malta"/>
    <n v="0"/>
    <x v="9"/>
    <n v="0.53709293499999999"/>
    <n v="10.27276941"/>
    <n v="16.98769356"/>
    <n v="16.98769356"/>
    <n v="7007032.8765481198"/>
    <n v="32.869587439999997"/>
    <n v="412477"/>
    <n v="17.67176175704698"/>
    <n v="16.303625362953021"/>
    <s v="2009-MT"/>
    <n v="14.9"/>
    <n v="15.5"/>
    <n v="14.3"/>
  </r>
  <r>
    <s v="MT"/>
    <x v="0"/>
    <s v="Europe-2010"/>
    <s v="MT-2010"/>
    <s v="EU27"/>
    <s v="Europe, Malta"/>
    <s v="Malta"/>
    <n v="0"/>
    <x v="10"/>
    <n v="0.26640949400000002"/>
    <n v="9.9538688000000004"/>
    <n v="16.760413610000001"/>
    <n v="16.760413610000001"/>
    <n v="6947325.5246538799"/>
    <n v="33.916479770000002"/>
    <n v="414508"/>
    <n v="17.517335514967741"/>
    <n v="16.00349170503226"/>
    <s v="2010-MT"/>
    <n v="15.5"/>
    <n v="16.2"/>
    <n v="14.8"/>
  </r>
  <r>
    <s v="MT"/>
    <x v="0"/>
    <s v="Europe-2011"/>
    <s v="MT-2011"/>
    <s v="EU27"/>
    <s v="Europe, Malta"/>
    <s v="Malta"/>
    <n v="0"/>
    <x v="11"/>
    <n v="0.38101633600000001"/>
    <n v="9.7917959700000008"/>
    <n v="16.824507270000002"/>
    <n v="16.824507270000002"/>
    <n v="7003503.9922683602"/>
    <n v="34.591861029999997"/>
    <n v="416268"/>
    <n v="17.363754297884618"/>
    <n v="16.177410836538463"/>
    <s v="2011-MT"/>
    <n v="15.6"/>
    <n v="16.100000000000001"/>
    <n v="15"/>
  </r>
  <r>
    <s v="MT"/>
    <x v="0"/>
    <s v="Europe-2012"/>
    <s v="MT-2012"/>
    <s v="EU27"/>
    <s v="Europe, Malta"/>
    <s v="Malta"/>
    <n v="0"/>
    <x v="12"/>
    <n v="0.27445750000000002"/>
    <n v="10.507577189999999"/>
    <n v="16.76120706"/>
    <n v="16.76120706"/>
    <n v="7040176.2789976802"/>
    <n v="35.50497858"/>
    <n v="420028"/>
    <n v="17.538216658807947"/>
    <n v="15.984197461192055"/>
    <s v="2012-MT"/>
    <n v="15.1"/>
    <n v="15.8"/>
    <n v="14.4"/>
  </r>
  <r>
    <s v="MT"/>
    <x v="0"/>
    <s v="Europe-2013"/>
    <s v="MT-2013"/>
    <s v="EU27"/>
    <s v="Europe, Malta"/>
    <s v="Malta"/>
    <n v="0"/>
    <x v="13"/>
    <n v="2.9666145000000001E-2"/>
    <n v="9.6729026050000009"/>
    <n v="15.361810719999999"/>
    <n v="15.361810719999999"/>
    <n v="6543624.4269662397"/>
    <n v="37.582235220000001"/>
    <n v="425967"/>
    <n v="15.653490670379748"/>
    <n v="14.97290411949367"/>
    <s v="2013-MT"/>
    <n v="15.8"/>
    <n v="16.100000000000001"/>
    <n v="15.4"/>
  </r>
  <r>
    <s v="MT"/>
    <x v="0"/>
    <s v="Europe-2014"/>
    <s v="MT-2014"/>
    <s v="EU27"/>
    <s v="Europe, Malta"/>
    <s v="Malta"/>
    <n v="0"/>
    <x v="14"/>
    <n v="2.5454764000000001E-2"/>
    <n v="9.4724972619999992"/>
    <n v="16.253225799999999"/>
    <n v="16.253225799999999"/>
    <n v="7062969.2971963994"/>
    <n v="39.885355580000002"/>
    <n v="434558"/>
    <n v="16.458962835443035"/>
    <n v="16.150357282278478"/>
    <s v="2014-MT"/>
    <n v="15.8"/>
    <n v="16"/>
    <n v="15.7"/>
  </r>
  <r>
    <s v="MT"/>
    <x v="0"/>
    <s v="Europe-2015"/>
    <s v="MT-2015"/>
    <s v="EU27"/>
    <s v="Europe, Malta"/>
    <s v="Malta"/>
    <n v="0"/>
    <x v="15"/>
    <n v="9.5785695000000004E-2"/>
    <n v="8.9075689849999993"/>
    <n v="16.004922860000001"/>
    <n v="16.004922860000001"/>
    <n v="7123038.9336115802"/>
    <n v="39.541352709999998"/>
    <n v="445053"/>
    <n v="16.29416845385542"/>
    <n v="15.715677266144578"/>
    <s v="2015-MT"/>
    <n v="16.600000000000001"/>
    <n v="16.899999999999999"/>
    <n v="16.3"/>
  </r>
  <r>
    <s v="MT"/>
    <x v="0"/>
    <s v="Europe-2016"/>
    <s v="MT-2016"/>
    <s v="EU27"/>
    <s v="Europe, Malta"/>
    <s v="Malta"/>
    <n v="0"/>
    <x v="16"/>
    <n v="0.18186458799999999"/>
    <n v="9.9909057200000007"/>
    <n v="15.455114030000001"/>
    <n v="15.455114030000001"/>
    <n v="7037578.90424468"/>
    <n v="42.701111619999999"/>
    <n v="455356"/>
    <n v="15.455114030000001"/>
    <n v="15.455114030000001"/>
    <s v="2016-MT"/>
    <n v="16.5"/>
    <n v="16.5"/>
    <n v="16.5"/>
  </r>
  <r>
    <s v="MT"/>
    <x v="0"/>
    <s v="Europe-2017"/>
    <s v="MT-2017"/>
    <s v="EU27"/>
    <s v="Europe, Malta"/>
    <s v="Malta"/>
    <n v="0"/>
    <x v="17"/>
    <n v="0.215449314"/>
    <n v="9.4338089590000003"/>
    <n v="16.377871500000001"/>
    <n v="16.377871500000001"/>
    <n v="7664827.4841285003"/>
    <n v="43.033344630000002"/>
    <n v="467999"/>
    <n v="16.966298020958085"/>
    <n v="15.789444979041919"/>
    <s v="2017-MT"/>
    <n v="16.7"/>
    <n v="17.3"/>
    <n v="16.100000000000001"/>
  </r>
  <r>
    <s v="MT"/>
    <x v="0"/>
    <s v="Europe-2018"/>
    <s v="MT-2018"/>
    <s v="EU27"/>
    <s v="Europe, Malta"/>
    <s v="Malta"/>
    <n v="0"/>
    <x v="18"/>
    <n v="0.23056295399999999"/>
    <n v="9.6740693879999995"/>
    <n v="16.527498390000002"/>
    <n v="16.527498390000002"/>
    <n v="8009721.5447457004"/>
    <n v="44.175016909999997"/>
    <n v="484630"/>
    <n v="17.806411955892859"/>
    <n v="15.346962790714288"/>
    <s v="2018-MT"/>
    <n v="16.8"/>
    <n v="18.100000000000001"/>
    <n v="15.6"/>
  </r>
  <r>
    <s v="MT"/>
    <x v="0"/>
    <s v="Europe-2019"/>
    <s v="MT-2019"/>
    <s v="EU27"/>
    <s v="Europe, Malta"/>
    <s v="Malta"/>
    <n v="0"/>
    <x v="19"/>
    <n v="0.44397332299999998"/>
    <n v="9.6201534179999992"/>
    <n v="14.92256662"/>
    <n v="14.92256662"/>
    <n v="7521898.7756104395"/>
    <n v="45.710778249999997"/>
    <n v="504062"/>
    <n v="15.795231334619881"/>
    <n v="14.049901905380116"/>
    <s v="2019-MT"/>
    <n v="17.100000000000001"/>
    <n v="18.100000000000001"/>
    <n v="16.100000000000001"/>
  </r>
  <r>
    <s v="MT"/>
    <x v="0"/>
    <s v="Europe-2020"/>
    <s v="MT-2020"/>
    <s v="EU27"/>
    <s v="Europe, Malta"/>
    <s v="Malta"/>
    <n v="0"/>
    <x v="20"/>
    <n v="0.44397332299999998"/>
    <n v="9.6201534179999992"/>
    <n v="14.92256662"/>
    <n v="14.92256662"/>
    <n v="7521898.7756104395"/>
    <n v="45.710778249999997"/>
    <n v="504062"/>
    <n v="15.795231334619881"/>
    <n v="14.049901905380116"/>
    <s v="2019-MT"/>
    <n v="17.100000000000001"/>
    <n v="18.100000000000001"/>
    <n v="16.100000000000001"/>
  </r>
  <r>
    <s v="MT"/>
    <x v="0"/>
    <s v="Europe-2021"/>
    <s v="MT-2021"/>
    <s v="EU27"/>
    <s v="Europe, Malta"/>
    <s v="Malta"/>
    <n v="0"/>
    <x v="21"/>
    <n v="0.44397332299999998"/>
    <n v="9.6201534179999992"/>
    <n v="14.92256662"/>
    <n v="14.92256662"/>
    <n v="7521898.7756104395"/>
    <n v="45.710778249999997"/>
    <n v="504062"/>
    <n v="15.795231334619881"/>
    <n v="14.049901905380116"/>
    <s v="2019-MT"/>
    <n v="17.100000000000001"/>
    <n v="18.100000000000001"/>
    <n v="16.100000000000001"/>
  </r>
  <r>
    <s v="MH"/>
    <x v="4"/>
    <s v="Oceania-2000"/>
    <s v="MH-2000"/>
    <s v="Rest of the World"/>
    <s v="Oceania, Marshall Islands"/>
    <s v="Marshall Islands"/>
    <n v="0"/>
    <x v="0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1"/>
    <s v="MH-2001"/>
    <s v="Rest of the World"/>
    <s v="Oceania, Marshall Islands"/>
    <s v="Marshall Islands"/>
    <n v="0"/>
    <x v="1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2"/>
    <s v="MH-2002"/>
    <s v="Rest of the World"/>
    <s v="Oceania, Marshall Islands"/>
    <s v="Marshall Islands"/>
    <n v="0"/>
    <x v="2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3"/>
    <s v="MH-2003"/>
    <s v="Rest of the World"/>
    <s v="Oceania, Marshall Islands"/>
    <s v="Marshall Islands"/>
    <n v="0"/>
    <x v="3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4"/>
    <s v="MH-2004"/>
    <s v="Rest of the World"/>
    <s v="Oceania, Marshall Islands"/>
    <s v="Marshall Islands"/>
    <n v="0"/>
    <x v="4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5"/>
    <s v="MH-2005"/>
    <s v="Rest of the World"/>
    <s v="Oceania, Marshall Islands"/>
    <s v="Marshall Islands"/>
    <n v="0"/>
    <x v="5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6"/>
    <s v="MH-2006"/>
    <s v="Rest of the World"/>
    <s v="Oceania, Marshall Islands"/>
    <s v="Marshall Islands"/>
    <n v="0"/>
    <x v="6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7"/>
    <s v="MH-2007"/>
    <s v="Rest of the World"/>
    <s v="Oceania, Marshall Islands"/>
    <s v="Marshall Islands"/>
    <n v="0"/>
    <x v="7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8"/>
    <s v="MH-2008"/>
    <s v="Rest of the World"/>
    <s v="Oceania, Marshall Islands"/>
    <s v="Marshall Islands"/>
    <n v="0"/>
    <x v="8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09"/>
    <s v="MH-2009"/>
    <s v="Rest of the World"/>
    <s v="Oceania, Marshall Islands"/>
    <s v="Marshall Islands"/>
    <n v="0"/>
    <x v="9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0"/>
    <s v="MH-2010"/>
    <s v="Rest of the World"/>
    <s v="Oceania, Marshall Islands"/>
    <s v="Marshall Islands"/>
    <n v="0"/>
    <x v="10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1"/>
    <s v="MH-2011"/>
    <s v="Rest of the World"/>
    <s v="Oceania, Marshall Islands"/>
    <s v="Marshall Islands"/>
    <n v="0"/>
    <x v="11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2"/>
    <s v="MH-2012"/>
    <s v="Rest of the World"/>
    <s v="Oceania, Marshall Islands"/>
    <s v="Marshall Islands"/>
    <n v="0"/>
    <x v="12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3"/>
    <s v="MH-2013"/>
    <s v="Rest of the World"/>
    <s v="Oceania, Marshall Islands"/>
    <s v="Marshall Islands"/>
    <n v="0"/>
    <x v="13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4"/>
    <s v="MH-2014"/>
    <s v="Rest of the World"/>
    <s v="Oceania, Marshall Islands"/>
    <s v="Marshall Islands"/>
    <n v="0"/>
    <x v="14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5"/>
    <s v="MH-2015"/>
    <s v="Rest of the World"/>
    <s v="Oceania, Marshall Islands"/>
    <s v="Marshall Islands"/>
    <n v="0"/>
    <x v="15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6"/>
    <s v="MH-2016"/>
    <s v="Rest of the World"/>
    <s v="Oceania, Marshall Islands"/>
    <s v="Marshall Islands"/>
    <n v="0"/>
    <x v="16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7"/>
    <s v="MH-2017"/>
    <s v="Rest of the World"/>
    <s v="Oceania, Marshall Islands"/>
    <s v="Marshall Islands"/>
    <n v="0"/>
    <x v="17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8"/>
    <s v="MH-2018"/>
    <s v="Rest of the World"/>
    <s v="Oceania, Marshall Islands"/>
    <s v="Marshall Islands"/>
    <n v="0"/>
    <x v="18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19"/>
    <s v="MH-2019"/>
    <s v="Rest of the World"/>
    <s v="Oceania, Marshall Islands"/>
    <s v="Marshall Islands"/>
    <n v="0"/>
    <x v="19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20"/>
    <s v="MH-2020"/>
    <s v="Rest of the World"/>
    <s v="Oceania, Marshall Islands"/>
    <s v="Marshall Islands"/>
    <n v="0"/>
    <x v="20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H"/>
    <x v="4"/>
    <s v="Oceania-2021"/>
    <s v="MH-2021"/>
    <s v="Rest of the World"/>
    <s v="Oceania, Marshall Islands"/>
    <s v="Marshall Islands"/>
    <n v="0"/>
    <x v="21"/>
    <n v="6.1115319250000004"/>
    <n v="11.33927899"/>
    <n v="18.28102805"/>
    <n v="11.33927899"/>
    <n v="666647.55110109004"/>
    <n v="9.2094442220000001"/>
    <n v="58791"/>
    <e v="#N/A"/>
    <e v="#N/A"/>
    <s v="2019-MH"/>
    <e v="#N/A"/>
    <e v="#N/A"/>
    <e v="#N/A"/>
  </r>
  <r>
    <s v="MR"/>
    <x v="1"/>
    <s v="Africa-2000"/>
    <s v="MR-2000"/>
    <s v="Rest of the World"/>
    <s v="Africa, Mauritania"/>
    <s v="Mauritania"/>
    <n v="1"/>
    <x v="0"/>
    <n v="49.093728339999998"/>
    <n v="15.989408750000001"/>
    <n v="23.42238519"/>
    <n v="49.093728339999998"/>
    <n v="129127158.87324977"/>
    <n v="3.701723399"/>
    <n v="2630217"/>
    <e v="#N/A"/>
    <e v="#N/A"/>
    <s v="2000-MR"/>
    <e v="#N/A"/>
    <e v="#N/A"/>
    <e v="#N/A"/>
  </r>
  <r>
    <s v="MR"/>
    <x v="1"/>
    <s v="Africa-2001"/>
    <s v="MR-2001"/>
    <s v="Rest of the World"/>
    <s v="Africa, Mauritania"/>
    <s v="Mauritania"/>
    <n v="1"/>
    <x v="1"/>
    <n v="49.093728339999998"/>
    <n v="15.989408750000001"/>
    <n v="23.42238519"/>
    <n v="49.093728339999998"/>
    <n v="129127158.87324977"/>
    <n v="3.701723399"/>
    <n v="2630217"/>
    <e v="#N/A"/>
    <e v="#N/A"/>
    <s v="2000-MR"/>
    <e v="#N/A"/>
    <e v="#N/A"/>
    <e v="#N/A"/>
  </r>
  <r>
    <s v="MR"/>
    <x v="1"/>
    <s v="Africa-2002"/>
    <s v="MR-2002"/>
    <s v="Rest of the World"/>
    <s v="Africa, Mauritania"/>
    <s v="Mauritania"/>
    <n v="1"/>
    <x v="2"/>
    <n v="49.093728339999998"/>
    <n v="15.989408750000001"/>
    <n v="23.42238519"/>
    <n v="49.093728339999998"/>
    <n v="129127158.87324977"/>
    <n v="3.701723399"/>
    <n v="2630217"/>
    <e v="#N/A"/>
    <e v="#N/A"/>
    <s v="2000-MR"/>
    <e v="#N/A"/>
    <e v="#N/A"/>
    <e v="#N/A"/>
  </r>
  <r>
    <s v="MR"/>
    <x v="1"/>
    <s v="Africa-2003"/>
    <s v="MR-2003"/>
    <s v="Rest of the World"/>
    <s v="Africa, Mauritania"/>
    <s v="Mauritania"/>
    <n v="1"/>
    <x v="3"/>
    <n v="49.093728339999998"/>
    <n v="15.989408750000001"/>
    <n v="23.42238519"/>
    <n v="49.093728339999998"/>
    <n v="129127158.87324977"/>
    <n v="3.701723399"/>
    <n v="2630217"/>
    <e v="#N/A"/>
    <e v="#N/A"/>
    <s v="2000-MR"/>
    <e v="#N/A"/>
    <e v="#N/A"/>
    <e v="#N/A"/>
  </r>
  <r>
    <s v="MR"/>
    <x v="1"/>
    <s v="Africa-2004"/>
    <s v="MR-2004"/>
    <s v="Rest of the World"/>
    <s v="Africa, Mauritania"/>
    <s v="Mauritania"/>
    <n v="1"/>
    <x v="4"/>
    <n v="49.290271390000001"/>
    <n v="12.559171750000001"/>
    <n v="19.465923100000001"/>
    <n v="49.290271390000001"/>
    <n v="144876233.02197194"/>
    <n v="3.6819020120000001"/>
    <n v="2939246"/>
    <e v="#N/A"/>
    <e v="#N/A"/>
    <s v="2004-MR"/>
    <e v="#N/A"/>
    <e v="#N/A"/>
    <e v="#N/A"/>
  </r>
  <r>
    <s v="MR"/>
    <x v="1"/>
    <s v="Africa-2005"/>
    <s v="MR-2005"/>
    <s v="Rest of the World"/>
    <s v="Africa, Mauritania"/>
    <s v="Mauritania"/>
    <n v="1"/>
    <x v="5"/>
    <n v="49.290271390000001"/>
    <n v="12.559171750000001"/>
    <n v="19.465923100000001"/>
    <n v="49.290271390000001"/>
    <n v="144876233.02197194"/>
    <n v="3.6819020120000001"/>
    <n v="2939246"/>
    <e v="#N/A"/>
    <e v="#N/A"/>
    <s v="2004-MR"/>
    <e v="#N/A"/>
    <e v="#N/A"/>
    <e v="#N/A"/>
  </r>
  <r>
    <s v="MR"/>
    <x v="1"/>
    <s v="Africa-2006"/>
    <s v="MR-2006"/>
    <s v="Rest of the World"/>
    <s v="Africa, Mauritania"/>
    <s v="Mauritania"/>
    <n v="1"/>
    <x v="6"/>
    <n v="49.290271390000001"/>
    <n v="12.559171750000001"/>
    <n v="19.465923100000001"/>
    <n v="49.290271390000001"/>
    <n v="144876233.02197194"/>
    <n v="3.6819020120000001"/>
    <n v="2939246"/>
    <e v="#N/A"/>
    <e v="#N/A"/>
    <s v="2004-MR"/>
    <e v="#N/A"/>
    <e v="#N/A"/>
    <e v="#N/A"/>
  </r>
  <r>
    <s v="MR"/>
    <x v="1"/>
    <s v="Africa-2007"/>
    <s v="MR-2007"/>
    <s v="Rest of the World"/>
    <s v="Africa, Mauritania"/>
    <s v="Mauritania"/>
    <n v="1"/>
    <x v="7"/>
    <n v="49.290271390000001"/>
    <n v="12.559171750000001"/>
    <n v="19.465923100000001"/>
    <n v="49.290271390000001"/>
    <n v="144876233.02197194"/>
    <n v="3.6819020120000001"/>
    <n v="2939246"/>
    <e v="#N/A"/>
    <e v="#N/A"/>
    <s v="2004-MR"/>
    <e v="#N/A"/>
    <e v="#N/A"/>
    <e v="#N/A"/>
  </r>
  <r>
    <s v="MR"/>
    <x v="1"/>
    <s v="Africa-2008"/>
    <s v="MR-2008"/>
    <s v="Rest of the World"/>
    <s v="Africa, Mauritania"/>
    <s v="Mauritania"/>
    <n v="1"/>
    <x v="8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09"/>
    <s v="MR-2009"/>
    <s v="Rest of the World"/>
    <s v="Africa, Mauritania"/>
    <s v="Mauritania"/>
    <n v="1"/>
    <x v="9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0"/>
    <s v="MR-2010"/>
    <s v="Rest of the World"/>
    <s v="Africa, Mauritania"/>
    <s v="Mauritania"/>
    <n v="1"/>
    <x v="10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1"/>
    <s v="MR-2011"/>
    <s v="Rest of the World"/>
    <s v="Africa, Mauritania"/>
    <s v="Mauritania"/>
    <n v="1"/>
    <x v="11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2"/>
    <s v="MR-2012"/>
    <s v="Rest of the World"/>
    <s v="Africa, Mauritania"/>
    <s v="Mauritania"/>
    <n v="1"/>
    <x v="12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3"/>
    <s v="MR-2013"/>
    <s v="Rest of the World"/>
    <s v="Africa, Mauritania"/>
    <s v="Mauritania"/>
    <n v="1"/>
    <x v="13"/>
    <n v="36.706132750000002"/>
    <n v="14.882861009999999"/>
    <n v="22.63631681"/>
    <n v="36.706132750000002"/>
    <n v="120992112.89746176"/>
    <n v="4.6984345469999997"/>
    <n v="3296237"/>
    <e v="#N/A"/>
    <e v="#N/A"/>
    <s v="2008-MR"/>
    <e v="#N/A"/>
    <e v="#N/A"/>
    <e v="#N/A"/>
  </r>
  <r>
    <s v="MR"/>
    <x v="1"/>
    <s v="Africa-2014"/>
    <s v="MR-2014"/>
    <s v="Rest of the World"/>
    <s v="Africa, Mauritania"/>
    <s v="Mauritania"/>
    <n v="1"/>
    <x v="14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5"/>
    <s v="MR-2015"/>
    <s v="Rest of the World"/>
    <s v="Africa, Mauritania"/>
    <s v="Mauritania"/>
    <n v="1"/>
    <x v="15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6"/>
    <s v="MR-2016"/>
    <s v="Rest of the World"/>
    <s v="Africa, Mauritania"/>
    <s v="Mauritania"/>
    <n v="1"/>
    <x v="16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7"/>
    <s v="MR-2017"/>
    <s v="Rest of the World"/>
    <s v="Africa, Mauritania"/>
    <s v="Mauritania"/>
    <n v="1"/>
    <x v="17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8"/>
    <s v="MR-2018"/>
    <s v="Rest of the World"/>
    <s v="Africa, Mauritania"/>
    <s v="Mauritania"/>
    <n v="1"/>
    <x v="18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19"/>
    <s v="MR-2019"/>
    <s v="Rest of the World"/>
    <s v="Africa, Mauritania"/>
    <s v="Mauritania"/>
    <n v="1"/>
    <x v="19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20"/>
    <s v="MR-2020"/>
    <s v="Rest of the World"/>
    <s v="Africa, Mauritania"/>
    <s v="Mauritania"/>
    <n v="1"/>
    <x v="20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R"/>
    <x v="1"/>
    <s v="Africa-2021"/>
    <s v="MR-2021"/>
    <s v="Rest of the World"/>
    <s v="Africa, Mauritania"/>
    <s v="Mauritania"/>
    <n v="1"/>
    <x v="21"/>
    <n v="26.218066050000001"/>
    <n v="12.11903175"/>
    <n v="19.282888839999998"/>
    <n v="26.218066050000001"/>
    <n v="103060438.5275487"/>
    <n v="5.3003800810000001"/>
    <n v="3930894"/>
    <e v="#N/A"/>
    <e v="#N/A"/>
    <s v="2014-MR"/>
    <e v="#N/A"/>
    <e v="#N/A"/>
    <e v="#N/A"/>
  </r>
  <r>
    <s v="MU"/>
    <x v="1"/>
    <s v="Africa-2000"/>
    <s v="MU-2000"/>
    <s v="Rest of the World"/>
    <s v="Africa, Mauritius"/>
    <s v="Mauritius"/>
    <n v="0"/>
    <x v="0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1"/>
    <s v="MU-2001"/>
    <s v="Rest of the World"/>
    <s v="Africa, Mauritius"/>
    <s v="Mauritius"/>
    <n v="0"/>
    <x v="1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2"/>
    <s v="MU-2002"/>
    <s v="Rest of the World"/>
    <s v="Africa, Mauritius"/>
    <s v="Mauritius"/>
    <n v="0"/>
    <x v="2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3"/>
    <s v="MU-2003"/>
    <s v="Rest of the World"/>
    <s v="Africa, Mauritius"/>
    <s v="Mauritius"/>
    <n v="0"/>
    <x v="3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4"/>
    <s v="MU-2004"/>
    <s v="Rest of the World"/>
    <s v="Africa, Mauritius"/>
    <s v="Mauritius"/>
    <n v="0"/>
    <x v="4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5"/>
    <s v="MU-2005"/>
    <s v="Rest of the World"/>
    <s v="Africa, Mauritius"/>
    <s v="Mauritius"/>
    <n v="0"/>
    <x v="5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6"/>
    <s v="MU-2006"/>
    <s v="Rest of the World"/>
    <s v="Africa, Mauritius"/>
    <s v="Mauritius"/>
    <n v="0"/>
    <x v="6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7"/>
    <s v="MU-2007"/>
    <s v="Rest of the World"/>
    <s v="Africa, Mauritius"/>
    <s v="Mauritius"/>
    <n v="0"/>
    <x v="7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8"/>
    <s v="MU-2008"/>
    <s v="Rest of the World"/>
    <s v="Africa, Mauritius"/>
    <s v="Mauritius"/>
    <n v="0"/>
    <x v="8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09"/>
    <s v="MU-2009"/>
    <s v="Rest of the World"/>
    <s v="Africa, Mauritius"/>
    <s v="Mauritius"/>
    <n v="0"/>
    <x v="9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10"/>
    <s v="MU-2010"/>
    <s v="Rest of the World"/>
    <s v="Africa, Mauritius"/>
    <s v="Mauritius"/>
    <n v="0"/>
    <x v="10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11"/>
    <s v="MU-2011"/>
    <s v="Rest of the World"/>
    <s v="Africa, Mauritius"/>
    <s v="Mauritius"/>
    <n v="0"/>
    <x v="11"/>
    <n v="2.8408527870000002"/>
    <n v="9.6587513499999993"/>
    <n v="16.593504549999999"/>
    <n v="9.6587513499999993"/>
    <n v="11918860.5308946"/>
    <n v="10.25439634"/>
    <n v="1233996"/>
    <e v="#N/A"/>
    <e v="#N/A"/>
    <s v="2006-MU"/>
    <e v="#N/A"/>
    <e v="#N/A"/>
    <e v="#N/A"/>
  </r>
  <r>
    <s v="MU"/>
    <x v="1"/>
    <s v="Africa-2012"/>
    <s v="MU-2012"/>
    <s v="Rest of the World"/>
    <s v="Africa, Mauritius"/>
    <s v="Mauritius"/>
    <n v="0"/>
    <x v="12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3"/>
    <s v="MU-2013"/>
    <s v="Rest of the World"/>
    <s v="Africa, Mauritius"/>
    <s v="Mauritius"/>
    <n v="0"/>
    <x v="13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4"/>
    <s v="MU-2014"/>
    <s v="Rest of the World"/>
    <s v="Africa, Mauritius"/>
    <s v="Mauritius"/>
    <n v="0"/>
    <x v="14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5"/>
    <s v="MU-2015"/>
    <s v="Rest of the World"/>
    <s v="Africa, Mauritius"/>
    <s v="Mauritius"/>
    <n v="0"/>
    <x v="15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6"/>
    <s v="MU-2016"/>
    <s v="Rest of the World"/>
    <s v="Africa, Mauritius"/>
    <s v="Mauritius"/>
    <n v="0"/>
    <x v="16"/>
    <n v="2.6350409140000002"/>
    <n v="10.7248933"/>
    <n v="18.427491750000002"/>
    <n v="10.7248933"/>
    <n v="13469200.447390599"/>
    <n v="11.22188382"/>
    <n v="1255882"/>
    <e v="#N/A"/>
    <e v="#N/A"/>
    <s v="2012-MU"/>
    <e v="#N/A"/>
    <e v="#N/A"/>
    <e v="#N/A"/>
  </r>
  <r>
    <s v="MU"/>
    <x v="1"/>
    <s v="Africa-2017"/>
    <s v="MU-2017"/>
    <s v="Rest of the World"/>
    <s v="Africa, Mauritius"/>
    <s v="Mauritius"/>
    <n v="0"/>
    <x v="17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U"/>
    <x v="1"/>
    <s v="Africa-2018"/>
    <s v="MU-2018"/>
    <s v="Rest of the World"/>
    <s v="Africa, Mauritius"/>
    <s v="Mauritius"/>
    <n v="0"/>
    <x v="18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U"/>
    <x v="1"/>
    <s v="Africa-2019"/>
    <s v="MU-2019"/>
    <s v="Rest of the World"/>
    <s v="Africa, Mauritius"/>
    <s v="Mauritius"/>
    <n v="0"/>
    <x v="19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U"/>
    <x v="1"/>
    <s v="Africa-2020"/>
    <s v="MU-2020"/>
    <s v="Rest of the World"/>
    <s v="Africa, Mauritius"/>
    <s v="Mauritius"/>
    <n v="0"/>
    <x v="20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U"/>
    <x v="1"/>
    <s v="Africa-2021"/>
    <s v="MU-2021"/>
    <s v="Rest of the World"/>
    <s v="Africa, Mauritius"/>
    <s v="Mauritius"/>
    <n v="0"/>
    <x v="21"/>
    <n v="1.786814914"/>
    <n v="10.86659386"/>
    <n v="17.96691328"/>
    <n v="10.86659386"/>
    <n v="13742035.86107618"/>
    <n v="12.731154780000001"/>
    <n v="1264613"/>
    <e v="#N/A"/>
    <e v="#N/A"/>
    <s v="2017-MU"/>
    <e v="#N/A"/>
    <e v="#N/A"/>
    <e v="#N/A"/>
  </r>
  <r>
    <s v="MX"/>
    <x v="2"/>
    <s v="Americas-2000"/>
    <s v="MX-2000"/>
    <s v="Rest of the World"/>
    <s v="Americas, Mexico"/>
    <s v="Mexico"/>
    <n v="0"/>
    <x v="0"/>
    <n v="21.29141456"/>
    <n v="20.5955887"/>
    <n v="27.38566204"/>
    <n v="20.5955887"/>
    <n v="2036900530.1137516"/>
    <n v="7.1544185090000001"/>
    <n v="98899845"/>
    <e v="#N/A"/>
    <e v="#N/A"/>
    <s v="2000-MX"/>
    <e v="#N/A"/>
    <e v="#N/A"/>
    <e v="#N/A"/>
  </r>
  <r>
    <s v="MX"/>
    <x v="2"/>
    <s v="Americas-2001"/>
    <s v="MX-2001"/>
    <s v="Rest of the World"/>
    <s v="Americas, Mexico"/>
    <s v="Mexico"/>
    <n v="0"/>
    <x v="1"/>
    <n v="21.29141456"/>
    <n v="20.5955887"/>
    <n v="27.38566204"/>
    <n v="20.5955887"/>
    <n v="2036900530.1137516"/>
    <n v="7.1544185090000001"/>
    <n v="98899845"/>
    <e v="#N/A"/>
    <e v="#N/A"/>
    <s v="2000-MX"/>
    <e v="#N/A"/>
    <e v="#N/A"/>
    <e v="#N/A"/>
  </r>
  <r>
    <s v="MX"/>
    <x v="2"/>
    <s v="Americas-2002"/>
    <s v="MX-2002"/>
    <s v="Rest of the World"/>
    <s v="Americas, Mexico"/>
    <s v="Mexico"/>
    <n v="0"/>
    <x v="2"/>
    <n v="18.953005409999999"/>
    <n v="19.831454950000001"/>
    <n v="26.175808140000001"/>
    <n v="19.831454950000001"/>
    <n v="2016556816.3673818"/>
    <n v="7.4912061850000002"/>
    <n v="101684764"/>
    <e v="#N/A"/>
    <e v="#N/A"/>
    <s v="2002-MX"/>
    <e v="#N/A"/>
    <e v="#N/A"/>
    <e v="#N/A"/>
  </r>
  <r>
    <s v="MX"/>
    <x v="2"/>
    <s v="Americas-2003"/>
    <s v="MX-2003"/>
    <s v="Rest of the World"/>
    <s v="Americas, Mexico"/>
    <s v="Mexico"/>
    <n v="0"/>
    <x v="3"/>
    <n v="18.953005409999999"/>
    <n v="19.831454950000001"/>
    <n v="26.175808140000001"/>
    <n v="19.831454950000001"/>
    <n v="2016556816.3673818"/>
    <n v="7.4912061850000002"/>
    <n v="101684764"/>
    <e v="#N/A"/>
    <e v="#N/A"/>
    <s v="2002-MX"/>
    <e v="#N/A"/>
    <e v="#N/A"/>
    <e v="#N/A"/>
  </r>
  <r>
    <s v="MX"/>
    <x v="2"/>
    <s v="Americas-2004"/>
    <s v="MX-2004"/>
    <s v="Rest of the World"/>
    <s v="Americas, Mexico"/>
    <s v="Mexico"/>
    <n v="0"/>
    <x v="4"/>
    <n v="15.975680369999999"/>
    <n v="18.648688289999999"/>
    <n v="24.795959549999999"/>
    <n v="18.648688289999999"/>
    <n v="1949066425.8159227"/>
    <n v="7.9376698069999998"/>
    <n v="104514934"/>
    <e v="#N/A"/>
    <e v="#N/A"/>
    <s v="2004-MX"/>
    <e v="#N/A"/>
    <e v="#N/A"/>
    <e v="#N/A"/>
  </r>
  <r>
    <s v="MX"/>
    <x v="2"/>
    <s v="Americas-2005"/>
    <s v="MX-2005"/>
    <s v="Rest of the World"/>
    <s v="Americas, Mexico"/>
    <s v="Mexico"/>
    <n v="0"/>
    <x v="5"/>
    <n v="16.08616537"/>
    <n v="19.954608889999999"/>
    <n v="26.462422069999999"/>
    <n v="19.954608889999999"/>
    <n v="2115292286.351619"/>
    <n v="8.259927781"/>
    <n v="106005199"/>
    <e v="#N/A"/>
    <e v="#N/A"/>
    <s v="2005-MX"/>
    <e v="#N/A"/>
    <e v="#N/A"/>
    <e v="#N/A"/>
  </r>
  <r>
    <s v="MX"/>
    <x v="2"/>
    <s v="Americas-2006"/>
    <s v="MX-2006"/>
    <s v="Rest of the World"/>
    <s v="Americas, Mexico"/>
    <s v="Mexico"/>
    <n v="0"/>
    <x v="6"/>
    <n v="13.110693919999999"/>
    <n v="18.585927089999998"/>
    <n v="25.62228258"/>
    <n v="18.585927089999998"/>
    <n v="1999105198.6190987"/>
    <n v="8.7921582180000009"/>
    <n v="107560155"/>
    <e v="#N/A"/>
    <e v="#N/A"/>
    <s v="2006-MX"/>
    <e v="#N/A"/>
    <e v="#N/A"/>
    <e v="#N/A"/>
  </r>
  <r>
    <s v="MX"/>
    <x v="2"/>
    <s v="Americas-2007"/>
    <s v="MX-2007"/>
    <s v="Rest of the World"/>
    <s v="Americas, Mexico"/>
    <s v="Mexico"/>
    <n v="0"/>
    <x v="7"/>
    <n v="13.110693919999999"/>
    <n v="18.585927089999998"/>
    <n v="25.62228258"/>
    <n v="18.585927089999998"/>
    <n v="1999105198.6190987"/>
    <n v="8.7921582180000009"/>
    <n v="107560155"/>
    <e v="#N/A"/>
    <e v="#N/A"/>
    <s v="2006-MX"/>
    <e v="#N/A"/>
    <e v="#N/A"/>
    <e v="#N/A"/>
  </r>
  <r>
    <s v="MX"/>
    <x v="2"/>
    <s v="Americas-2008"/>
    <s v="MX-2008"/>
    <s v="Rest of the World"/>
    <s v="Americas, Mexico"/>
    <s v="Mexico"/>
    <n v="0"/>
    <x v="8"/>
    <n v="14.492029609999999"/>
    <n v="19.95570463"/>
    <n v="26.699247400000001"/>
    <n v="19.95570463"/>
    <n v="2211396836.5251093"/>
    <n v="8.8258230510000004"/>
    <n v="110815272"/>
    <e v="#N/A"/>
    <e v="#N/A"/>
    <s v="2008-MX"/>
    <e v="#N/A"/>
    <e v="#N/A"/>
    <e v="#N/A"/>
  </r>
  <r>
    <s v="MX"/>
    <x v="2"/>
    <s v="Americas-2009"/>
    <s v="MX-2009"/>
    <s v="Rest of the World"/>
    <s v="Americas, Mexico"/>
    <s v="Mexico"/>
    <n v="0"/>
    <x v="9"/>
    <n v="14.492029609999999"/>
    <n v="19.95570463"/>
    <n v="26.699247400000001"/>
    <n v="19.95570463"/>
    <n v="2211396836.5251093"/>
    <n v="8.8258230510000004"/>
    <n v="110815272"/>
    <e v="#N/A"/>
    <e v="#N/A"/>
    <s v="2008-MX"/>
    <e v="#N/A"/>
    <e v="#N/A"/>
    <e v="#N/A"/>
  </r>
  <r>
    <s v="MX"/>
    <x v="2"/>
    <s v="Americas-2010"/>
    <s v="MX-2010"/>
    <s v="Rest of the World"/>
    <s v="Americas, Mexico"/>
    <s v="Mexico"/>
    <n v="0"/>
    <x v="10"/>
    <n v="12.759709340000001"/>
    <n v="17.671731130000001"/>
    <n v="24.360888150000001"/>
    <n v="17.671731130000001"/>
    <n v="2016220130.6175761"/>
    <n v="8.5761270439999997"/>
    <n v="114092961"/>
    <e v="#N/A"/>
    <e v="#N/A"/>
    <s v="2010-MX"/>
    <e v="#N/A"/>
    <e v="#N/A"/>
    <e v="#N/A"/>
  </r>
  <r>
    <s v="MX"/>
    <x v="2"/>
    <s v="Americas-2011"/>
    <s v="MX-2011"/>
    <s v="Rest of the World"/>
    <s v="Americas, Mexico"/>
    <s v="Mexico"/>
    <n v="0"/>
    <x v="11"/>
    <n v="12.759709340000001"/>
    <n v="17.671731130000001"/>
    <n v="24.360888150000001"/>
    <n v="17.671731130000001"/>
    <n v="2016220130.6175761"/>
    <n v="8.5761270439999997"/>
    <n v="114092961"/>
    <e v="#N/A"/>
    <e v="#N/A"/>
    <s v="2010-MX"/>
    <e v="#N/A"/>
    <e v="#N/A"/>
    <e v="#N/A"/>
  </r>
  <r>
    <s v="MX"/>
    <x v="2"/>
    <s v="Americas-2012"/>
    <s v="MX-2012"/>
    <s v="Rest of the World"/>
    <s v="Americas, Mexico"/>
    <s v="Mexico"/>
    <n v="0"/>
    <x v="12"/>
    <n v="12.2403517"/>
    <n v="18.108289160000002"/>
    <n v="24.85873277"/>
    <n v="18.108289160000002"/>
    <n v="2123634327.8429492"/>
    <n v="8.9172004390000001"/>
    <n v="117274156"/>
    <e v="#N/A"/>
    <e v="#N/A"/>
    <s v="2012-MX"/>
    <e v="#N/A"/>
    <e v="#N/A"/>
    <e v="#N/A"/>
  </r>
  <r>
    <s v="MX"/>
    <x v="2"/>
    <s v="Americas-2013"/>
    <s v="MX-2013"/>
    <s v="Rest of the World"/>
    <s v="Americas, Mexico"/>
    <s v="Mexico"/>
    <n v="0"/>
    <x v="13"/>
    <n v="12.2403517"/>
    <n v="18.108289160000002"/>
    <n v="24.85873277"/>
    <n v="18.108289160000002"/>
    <n v="2123634327.8429492"/>
    <n v="8.9172004390000001"/>
    <n v="117274156"/>
    <e v="#N/A"/>
    <e v="#N/A"/>
    <s v="2012-MX"/>
    <e v="#N/A"/>
    <e v="#N/A"/>
    <e v="#N/A"/>
  </r>
  <r>
    <s v="MX"/>
    <x v="2"/>
    <s v="Americas-2014"/>
    <s v="MX-2014"/>
    <s v="Rest of the World"/>
    <s v="Americas, Mexico"/>
    <s v="Mexico"/>
    <n v="0"/>
    <x v="14"/>
    <n v="12.01076806"/>
    <n v="16.437109299999999"/>
    <n v="23.076885919999999"/>
    <n v="16.437109299999999"/>
    <n v="1978290541.6854739"/>
    <n v="8.4546389830000006"/>
    <n v="120355137"/>
    <e v="#N/A"/>
    <e v="#N/A"/>
    <s v="2014-MX"/>
    <e v="#N/A"/>
    <e v="#N/A"/>
    <e v="#N/A"/>
  </r>
  <r>
    <s v="MX"/>
    <x v="2"/>
    <s v="Americas-2015"/>
    <s v="MX-2015"/>
    <s v="Rest of the World"/>
    <s v="Americas, Mexico"/>
    <s v="Mexico"/>
    <n v="0"/>
    <x v="15"/>
    <n v="12.01076806"/>
    <n v="16.437109299999999"/>
    <n v="23.076885919999999"/>
    <n v="16.437109299999999"/>
    <n v="1978290541.6854739"/>
    <n v="8.4546389830000006"/>
    <n v="120355137"/>
    <e v="#N/A"/>
    <e v="#N/A"/>
    <s v="2014-MX"/>
    <e v="#N/A"/>
    <e v="#N/A"/>
    <e v="#N/A"/>
  </r>
  <r>
    <s v="MX"/>
    <x v="2"/>
    <s v="Americas-2016"/>
    <s v="MX-2016"/>
    <s v="Rest of the World"/>
    <s v="Americas, Mexico"/>
    <s v="Mexico"/>
    <n v="0"/>
    <x v="16"/>
    <n v="10.71037413"/>
    <n v="17.453548560000002"/>
    <n v="24.272969839999998"/>
    <n v="17.453548560000002"/>
    <n v="2152605119.4453845"/>
    <n v="9.2973240199999996"/>
    <n v="123333379"/>
    <e v="#N/A"/>
    <e v="#N/A"/>
    <s v="2016-MX"/>
    <e v="#N/A"/>
    <e v="#N/A"/>
    <e v="#N/A"/>
  </r>
  <r>
    <s v="MX"/>
    <x v="2"/>
    <s v="Americas-2017"/>
    <s v="MX-2017"/>
    <s v="Rest of the World"/>
    <s v="Americas, Mexico"/>
    <s v="Mexico"/>
    <n v="0"/>
    <x v="17"/>
    <n v="10.71037413"/>
    <n v="17.453548560000002"/>
    <n v="24.272969839999998"/>
    <n v="17.453548560000002"/>
    <n v="2152605119.4453845"/>
    <n v="9.2973240199999996"/>
    <n v="123333379"/>
    <e v="#N/A"/>
    <e v="#N/A"/>
    <s v="2016-MX"/>
    <e v="#N/A"/>
    <e v="#N/A"/>
    <e v="#N/A"/>
  </r>
  <r>
    <s v="MX"/>
    <x v="2"/>
    <s v="Americas-2018"/>
    <s v="MX-2018"/>
    <s v="Rest of the World"/>
    <s v="Americas, Mexico"/>
    <s v="Mexico"/>
    <n v="0"/>
    <x v="18"/>
    <n v="9.3626350669999994"/>
    <n v="16.87272832"/>
    <n v="23.5339566"/>
    <n v="16.87272832"/>
    <n v="2129182781.1743462"/>
    <n v="9.7108945569999996"/>
    <n v="126190782"/>
    <e v="#N/A"/>
    <e v="#N/A"/>
    <s v="2018-MX"/>
    <e v="#N/A"/>
    <e v="#N/A"/>
    <e v="#N/A"/>
  </r>
  <r>
    <s v="MX"/>
    <x v="2"/>
    <s v="Americas-2019"/>
    <s v="MX-2019"/>
    <s v="Rest of the World"/>
    <s v="Americas, Mexico"/>
    <s v="Mexico"/>
    <n v="0"/>
    <x v="19"/>
    <n v="9.3626350669999994"/>
    <n v="16.87272832"/>
    <n v="23.5339566"/>
    <n v="16.87272832"/>
    <n v="2129182781.1743462"/>
    <n v="9.7108945569999996"/>
    <n v="126190782"/>
    <e v="#N/A"/>
    <e v="#N/A"/>
    <s v="2018-MX"/>
    <e v="#N/A"/>
    <e v="#N/A"/>
    <e v="#N/A"/>
  </r>
  <r>
    <s v="MX"/>
    <x v="2"/>
    <s v="Americas-2020"/>
    <s v="MX-2020"/>
    <s v="Rest of the World"/>
    <s v="Americas, Mexico"/>
    <s v="Mexico"/>
    <n v="0"/>
    <x v="20"/>
    <n v="9.9334936329999994"/>
    <n v="17.033862160000002"/>
    <n v="24.12431016"/>
    <n v="17.033862160000002"/>
    <n v="2196222742.5113268"/>
    <n v="9.5515019129999992"/>
    <n v="128932753"/>
    <e v="#N/A"/>
    <e v="#N/A"/>
    <s v="2020-MX"/>
    <e v="#N/A"/>
    <e v="#N/A"/>
    <e v="#N/A"/>
  </r>
  <r>
    <s v="MX"/>
    <x v="2"/>
    <s v="Americas-2021"/>
    <s v="MX-2021"/>
    <s v="Rest of the World"/>
    <s v="Americas, Mexico"/>
    <s v="Mexico"/>
    <n v="0"/>
    <x v="21"/>
    <n v="9.9334936329999994"/>
    <n v="17.033862160000002"/>
    <n v="24.12431016"/>
    <n v="17.033862160000002"/>
    <n v="2196222742.5113268"/>
    <n v="9.5515019129999992"/>
    <n v="128932753"/>
    <e v="#N/A"/>
    <e v="#N/A"/>
    <s v="2020-MX"/>
    <e v="#N/A"/>
    <e v="#N/A"/>
    <e v="#N/A"/>
  </r>
  <r>
    <s v="FM"/>
    <x v="4"/>
    <s v="Oceania-2000"/>
    <s v="FM-2000"/>
    <s v="Rest of the World"/>
    <s v="Oceania, Micronesia"/>
    <s v="Micronesia"/>
    <n v="0"/>
    <x v="0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1"/>
    <s v="FM-2001"/>
    <s v="Rest of the World"/>
    <s v="Oceania, Micronesia"/>
    <s v="Micronesia"/>
    <n v="0"/>
    <x v="1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2"/>
    <s v="FM-2002"/>
    <s v="Rest of the World"/>
    <s v="Oceania, Micronesia"/>
    <s v="Micronesia"/>
    <n v="0"/>
    <x v="2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3"/>
    <s v="FM-2003"/>
    <s v="Rest of the World"/>
    <s v="Oceania, Micronesia"/>
    <s v="Micronesia"/>
    <n v="0"/>
    <x v="3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4"/>
    <s v="FM-2004"/>
    <s v="Rest of the World"/>
    <s v="Oceania, Micronesia"/>
    <s v="Micronesia"/>
    <n v="0"/>
    <x v="4"/>
    <n v="60.238278010000002"/>
    <n v="31.170674770000002"/>
    <n v="35.548218169999998"/>
    <n v="31.170674770000002"/>
    <n v="747597.46368368005"/>
    <n v="2.6791899049999999"/>
    <n v="23984"/>
    <e v="#N/A"/>
    <e v="#N/A"/>
    <s v="2000-FM"/>
    <e v="#N/A"/>
    <e v="#N/A"/>
    <e v="#N/A"/>
  </r>
  <r>
    <s v="FM"/>
    <x v="4"/>
    <s v="Oceania-2005"/>
    <s v="FM-2005"/>
    <s v="Rest of the World"/>
    <s v="Oceania, Micronesia"/>
    <s v="Micronesia"/>
    <n v="0"/>
    <x v="5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06"/>
    <s v="FM-2006"/>
    <s v="Rest of the World"/>
    <s v="Oceania, Micronesia"/>
    <s v="Micronesia"/>
    <n v="0"/>
    <x v="6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07"/>
    <s v="FM-2007"/>
    <s v="Rest of the World"/>
    <s v="Oceania, Micronesia"/>
    <s v="Micronesia"/>
    <n v="0"/>
    <x v="7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08"/>
    <s v="FM-2008"/>
    <s v="Rest of the World"/>
    <s v="Oceania, Micronesia"/>
    <s v="Micronesia"/>
    <n v="0"/>
    <x v="8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09"/>
    <s v="FM-2009"/>
    <s v="Rest of the World"/>
    <s v="Oceania, Micronesia"/>
    <s v="Micronesia"/>
    <n v="0"/>
    <x v="9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10"/>
    <s v="FM-2010"/>
    <s v="Rest of the World"/>
    <s v="Oceania, Micronesia"/>
    <s v="Micronesia"/>
    <n v="0"/>
    <x v="10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11"/>
    <s v="FM-2011"/>
    <s v="Rest of the World"/>
    <s v="Oceania, Micronesia"/>
    <s v="Micronesia"/>
    <n v="0"/>
    <x v="11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12"/>
    <s v="FM-2012"/>
    <s v="Rest of the World"/>
    <s v="Oceania, Micronesia"/>
    <s v="Micronesia"/>
    <n v="0"/>
    <x v="12"/>
    <n v="27.059344209999999"/>
    <n v="18.457120419999999"/>
    <n v="24.975345099999998"/>
    <n v="18.457120419999999"/>
    <n v="1958946.4757766998"/>
    <n v="5.8819839060000003"/>
    <n v="106135"/>
    <e v="#N/A"/>
    <e v="#N/A"/>
    <s v="2005-FM"/>
    <e v="#N/A"/>
    <e v="#N/A"/>
    <e v="#N/A"/>
  </r>
  <r>
    <s v="FM"/>
    <x v="4"/>
    <s v="Oceania-2013"/>
    <s v="FM-2013"/>
    <s v="Rest of the World"/>
    <s v="Oceania, Micronesia"/>
    <s v="Micronesia"/>
    <n v="0"/>
    <x v="13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4"/>
    <s v="FM-2014"/>
    <s v="Rest of the World"/>
    <s v="Oceania, Micronesia"/>
    <s v="Micronesia"/>
    <n v="0"/>
    <x v="14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5"/>
    <s v="FM-2015"/>
    <s v="Rest of the World"/>
    <s v="Oceania, Micronesia"/>
    <s v="Micronesia"/>
    <n v="0"/>
    <x v="15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6"/>
    <s v="FM-2016"/>
    <s v="Rest of the World"/>
    <s v="Oceania, Micronesia"/>
    <s v="Micronesia"/>
    <n v="0"/>
    <x v="16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7"/>
    <s v="FM-2017"/>
    <s v="Rest of the World"/>
    <s v="Oceania, Micronesia"/>
    <s v="Micronesia"/>
    <n v="0"/>
    <x v="17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8"/>
    <s v="FM-2018"/>
    <s v="Rest of the World"/>
    <s v="Oceania, Micronesia"/>
    <s v="Micronesia"/>
    <n v="0"/>
    <x v="18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19"/>
    <s v="FM-2019"/>
    <s v="Rest of the World"/>
    <s v="Oceania, Micronesia"/>
    <s v="Micronesia"/>
    <n v="0"/>
    <x v="19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20"/>
    <s v="FM-2020"/>
    <s v="Rest of the World"/>
    <s v="Oceania, Micronesia"/>
    <s v="Micronesia"/>
    <n v="0"/>
    <x v="20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FM"/>
    <x v="4"/>
    <s v="Oceania-2021"/>
    <s v="FM-2021"/>
    <s v="Rest of the World"/>
    <s v="Oceania, Micronesia"/>
    <s v="Micronesia"/>
    <n v="0"/>
    <x v="21"/>
    <n v="40.670233860000003"/>
    <n v="15.96102379"/>
    <n v="22.62818936"/>
    <n v="15.96102379"/>
    <n v="1690623.5618843799"/>
    <n v="4.2264924199999996"/>
    <n v="105922"/>
    <e v="#N/A"/>
    <e v="#N/A"/>
    <s v="2013-FM"/>
    <e v="#N/A"/>
    <e v="#N/A"/>
    <e v="#N/A"/>
  </r>
  <r>
    <s v="MD"/>
    <x v="0"/>
    <s v="Europe-2000"/>
    <s v="MD-2000"/>
    <s v="Rest of the World"/>
    <s v="Europe, Moldova"/>
    <s v="Moldova"/>
    <n v="0"/>
    <x v="0"/>
    <n v="64.651777460000005"/>
    <n v="12.9751818"/>
    <n v="19.82765066"/>
    <n v="12.9751818"/>
    <n v="37936615.968749397"/>
    <n v="2.89134271"/>
    <n v="2923783"/>
    <e v="#N/A"/>
    <e v="#N/A"/>
    <s v="2000-MD"/>
    <e v="#N/A"/>
    <e v="#N/A"/>
    <e v="#N/A"/>
  </r>
  <r>
    <s v="MD"/>
    <x v="0"/>
    <s v="Europe-2001"/>
    <s v="MD-2001"/>
    <s v="Rest of the World"/>
    <s v="Europe, Moldova"/>
    <s v="Moldova"/>
    <n v="0"/>
    <x v="1"/>
    <n v="55.097644750000001"/>
    <n v="12.8361623"/>
    <n v="20.13576578"/>
    <n v="12.8361623"/>
    <n v="37446320.141999602"/>
    <n v="3.350999582"/>
    <n v="2917252"/>
    <e v="#N/A"/>
    <e v="#N/A"/>
    <s v="2001-MD"/>
    <e v="#N/A"/>
    <e v="#N/A"/>
    <e v="#N/A"/>
  </r>
  <r>
    <s v="MD"/>
    <x v="0"/>
    <s v="Europe-2002"/>
    <s v="MD-2002"/>
    <s v="Rest of the World"/>
    <s v="Europe, Moldova"/>
    <s v="Moldova"/>
    <n v="0"/>
    <x v="2"/>
    <n v="40.467715490000003"/>
    <n v="13.49574975"/>
    <n v="20.723460660000001"/>
    <n v="13.49574975"/>
    <n v="39279433.630373999"/>
    <n v="4.2913070580000001"/>
    <n v="2910504"/>
    <e v="#N/A"/>
    <e v="#N/A"/>
    <s v="2002-MD"/>
    <e v="#N/A"/>
    <e v="#N/A"/>
    <e v="#N/A"/>
  </r>
  <r>
    <s v="MD"/>
    <x v="0"/>
    <s v="Europe-2003"/>
    <s v="MD-2003"/>
    <s v="Rest of the World"/>
    <s v="Europe, Moldova"/>
    <s v="Moldova"/>
    <n v="0"/>
    <x v="3"/>
    <n v="27.736459459999999"/>
    <n v="10.300249880000001"/>
    <n v="17.335923770000001"/>
    <n v="10.300249880000001"/>
    <n v="29894621.231721602"/>
    <n v="5.0805201530000001"/>
    <n v="2902320"/>
    <e v="#N/A"/>
    <e v="#N/A"/>
    <s v="2003-MD"/>
    <e v="#N/A"/>
    <e v="#N/A"/>
    <e v="#N/A"/>
  </r>
  <r>
    <s v="MD"/>
    <x v="0"/>
    <s v="Europe-2004"/>
    <s v="MD-2004"/>
    <s v="Rest of the World"/>
    <s v="Europe, Moldova"/>
    <s v="Moldova"/>
    <n v="0"/>
    <x v="4"/>
    <n v="28.717141810000001"/>
    <n v="11.900498580000001"/>
    <n v="19.383264830000002"/>
    <n v="11.900498580000001"/>
    <n v="34453692.762391262"/>
    <n v="5.0880407319999996"/>
    <n v="2895147"/>
    <e v="#N/A"/>
    <e v="#N/A"/>
    <s v="2004-MD"/>
    <e v="#N/A"/>
    <e v="#N/A"/>
    <e v="#N/A"/>
  </r>
  <r>
    <s v="MD"/>
    <x v="0"/>
    <s v="Europe-2005"/>
    <s v="MD-2005"/>
    <s v="Rest of the World"/>
    <s v="Europe, Moldova"/>
    <s v="Moldova"/>
    <n v="0"/>
    <x v="5"/>
    <n v="35.69435558"/>
    <n v="12.64091286"/>
    <n v="19.77113203"/>
    <n v="12.64091286"/>
    <n v="36508359.481007464"/>
    <n v="4.5161881959999999"/>
    <n v="2888111"/>
    <e v="#N/A"/>
    <e v="#N/A"/>
    <s v="2005-MD"/>
    <e v="#N/A"/>
    <e v="#N/A"/>
    <e v="#N/A"/>
  </r>
  <r>
    <s v="MD"/>
    <x v="0"/>
    <s v="Europe-2006"/>
    <s v="MD-2006"/>
    <s v="Rest of the World"/>
    <s v="Europe, Moldova"/>
    <s v="Moldova"/>
    <n v="0"/>
    <x v="6"/>
    <n v="10.5852576"/>
    <n v="12.85232179"/>
    <n v="19.899264550000002"/>
    <n v="12.85232179"/>
    <n v="37015907.725770049"/>
    <n v="7.8233443500000002"/>
    <n v="2880095"/>
    <e v="#N/A"/>
    <e v="#N/A"/>
    <s v="2006-MD"/>
    <e v="#N/A"/>
    <e v="#N/A"/>
    <e v="#N/A"/>
  </r>
  <r>
    <s v="MD"/>
    <x v="0"/>
    <s v="Europe-2007"/>
    <s v="MD-2007"/>
    <s v="Rest of the World"/>
    <s v="Europe, Moldova"/>
    <s v="Moldova"/>
    <n v="0"/>
    <x v="7"/>
    <n v="6.5084494409999998"/>
    <n v="11.91070302"/>
    <n v="19.50710686"/>
    <n v="11.91070302"/>
    <n v="34224559.468055576"/>
    <n v="8.9504448290000003"/>
    <n v="2873429"/>
    <e v="#N/A"/>
    <e v="#N/A"/>
    <s v="2007-MD"/>
    <e v="#N/A"/>
    <e v="#N/A"/>
    <e v="#N/A"/>
  </r>
  <r>
    <s v="MD"/>
    <x v="0"/>
    <s v="Europe-2008"/>
    <s v="MD-2008"/>
    <s v="Rest of the World"/>
    <s v="Europe, Moldova"/>
    <s v="Moldova"/>
    <n v="0"/>
    <x v="8"/>
    <n v="7.2334769579999998"/>
    <n v="12.14126033"/>
    <n v="18.4437712"/>
    <n v="12.14126033"/>
    <n v="34820697.541068122"/>
    <n v="8.6367123370000005"/>
    <n v="2867964"/>
    <e v="#N/A"/>
    <e v="#N/A"/>
    <s v="2008-MD"/>
    <e v="#N/A"/>
    <e v="#N/A"/>
    <e v="#N/A"/>
  </r>
  <r>
    <s v="MD"/>
    <x v="0"/>
    <s v="Europe-2009"/>
    <s v="MD-2009"/>
    <s v="Rest of the World"/>
    <s v="Europe, Moldova"/>
    <s v="Moldova"/>
    <n v="0"/>
    <x v="9"/>
    <n v="6.5537808679999996"/>
    <n v="11.96113703"/>
    <n v="18.617474959999999"/>
    <n v="11.96113703"/>
    <n v="34260835.007332377"/>
    <n v="8.8430211009999997"/>
    <n v="2864346"/>
    <e v="#N/A"/>
    <e v="#N/A"/>
    <s v="2009-MD"/>
    <e v="#N/A"/>
    <e v="#N/A"/>
    <e v="#N/A"/>
  </r>
  <r>
    <s v="MD"/>
    <x v="0"/>
    <s v="Europe-2010"/>
    <s v="MD-2010"/>
    <s v="Rest of the World"/>
    <s v="Europe, Moldova"/>
    <s v="Moldova"/>
    <n v="0"/>
    <x v="10"/>
    <n v="4.4600017579999998"/>
    <n v="9.8152860190000002"/>
    <n v="16.141868039999999"/>
    <n v="9.8152860190000002"/>
    <n v="28086313.344650254"/>
    <n v="9.0555122770000001"/>
    <n v="2861487"/>
    <e v="#N/A"/>
    <e v="#N/A"/>
    <s v="2010-MD"/>
    <e v="#N/A"/>
    <e v="#N/A"/>
    <e v="#N/A"/>
  </r>
  <r>
    <s v="MD"/>
    <x v="0"/>
    <s v="Europe-2011"/>
    <s v="MD-2011"/>
    <s v="Rest of the World"/>
    <s v="Europe, Moldova"/>
    <s v="Moldova"/>
    <n v="0"/>
    <x v="11"/>
    <n v="3.1134849330000001"/>
    <n v="8.5194942939999994"/>
    <n v="15.30047295"/>
    <n v="8.5194942939999994"/>
    <n v="24364330.925292902"/>
    <n v="9.4510423859999992"/>
    <n v="2859833"/>
    <e v="#N/A"/>
    <e v="#N/A"/>
    <s v="2011-MD"/>
    <e v="#N/A"/>
    <e v="#N/A"/>
    <e v="#N/A"/>
  </r>
  <r>
    <s v="MD"/>
    <x v="0"/>
    <s v="Europe-2012"/>
    <s v="MD-2012"/>
    <s v="Rest of the World"/>
    <s v="Europe, Moldova"/>
    <s v="Moldova"/>
    <n v="0"/>
    <x v="12"/>
    <n v="2.3130903589999998"/>
    <n v="7.5103522099999998"/>
    <n v="14.07043277"/>
    <n v="7.5103522099999998"/>
    <n v="21475536.709702179"/>
    <n v="9.3736440489999993"/>
    <n v="2859458"/>
    <e v="#N/A"/>
    <e v="#N/A"/>
    <s v="2012-MD"/>
    <e v="#N/A"/>
    <e v="#N/A"/>
    <e v="#N/A"/>
  </r>
  <r>
    <s v="MD"/>
    <x v="0"/>
    <s v="Europe-2013"/>
    <s v="MD-2013"/>
    <s v="Rest of the World"/>
    <s v="Europe, Moldova"/>
    <s v="Moldova"/>
    <n v="0"/>
    <x v="13"/>
    <n v="1.632102038"/>
    <n v="6.8329526060000001"/>
    <n v="13.880485999999999"/>
    <n v="6.8329526060000001"/>
    <n v="19533306.951151352"/>
    <n v="10.07776022"/>
    <n v="2858692"/>
    <e v="#N/A"/>
    <e v="#N/A"/>
    <s v="2013-MD"/>
    <e v="#N/A"/>
    <e v="#N/A"/>
    <e v="#N/A"/>
  </r>
  <r>
    <s v="MD"/>
    <x v="0"/>
    <s v="Europe-2014"/>
    <s v="MD-2014"/>
    <s v="Rest of the World"/>
    <s v="Europe, Moldova"/>
    <s v="Moldova"/>
    <n v="0"/>
    <x v="14"/>
    <n v="0.83351319000000001"/>
    <n v="4.6998422150000003"/>
    <n v="12.018813209999999"/>
    <n v="4.6998422150000003"/>
    <n v="13427214.216144251"/>
    <n v="9.8878434029999998"/>
    <n v="2856950"/>
    <e v="#N/A"/>
    <e v="#N/A"/>
    <s v="2014-MD"/>
    <e v="#N/A"/>
    <e v="#N/A"/>
    <e v="#N/A"/>
  </r>
  <r>
    <s v="MD"/>
    <x v="0"/>
    <s v="Europe-2015"/>
    <s v="MD-2015"/>
    <s v="Rest of the World"/>
    <s v="Europe, Moldova"/>
    <s v="Moldova"/>
    <n v="0"/>
    <x v="15"/>
    <n v="0.89216266499999997"/>
    <n v="5.193354426"/>
    <n v="11.439361720000001"/>
    <n v="5.193354426"/>
    <n v="14720718.92112978"/>
    <n v="10.25481293"/>
    <n v="2834530"/>
    <e v="#N/A"/>
    <e v="#N/A"/>
    <s v="2015-MD"/>
    <e v="#N/A"/>
    <e v="#N/A"/>
    <e v="#N/A"/>
  </r>
  <r>
    <s v="MD"/>
    <x v="0"/>
    <s v="Europe-2016"/>
    <s v="MD-2016"/>
    <s v="Rest of the World"/>
    <s v="Europe, Moldova"/>
    <s v="Moldova"/>
    <n v="0"/>
    <x v="16"/>
    <n v="1.0911624980000001"/>
    <n v="4.2243647629999996"/>
    <n v="10.25536651"/>
    <n v="4.2243647629999996"/>
    <n v="11837388.20793571"/>
    <n v="9.9428800410000004"/>
    <n v="2802170"/>
    <e v="#N/A"/>
    <e v="#N/A"/>
    <s v="2016-MD"/>
    <e v="#N/A"/>
    <e v="#N/A"/>
    <e v="#N/A"/>
  </r>
  <r>
    <s v="MD"/>
    <x v="0"/>
    <s v="Europe-2017"/>
    <s v="MD-2017"/>
    <s v="Rest of the World"/>
    <s v="Europe, Moldova"/>
    <s v="Moldova"/>
    <n v="0"/>
    <x v="17"/>
    <n v="0.72464962099999997"/>
    <n v="4.503463311"/>
    <n v="10.94403846"/>
    <n v="4.503463311"/>
    <n v="12407752.969008138"/>
    <n v="10.06041207"/>
    <n v="2755158"/>
    <e v="#N/A"/>
    <e v="#N/A"/>
    <s v="2017-MD"/>
    <e v="#N/A"/>
    <e v="#N/A"/>
    <e v="#N/A"/>
  </r>
  <r>
    <s v="MD"/>
    <x v="0"/>
    <s v="Europe-2018"/>
    <s v="MD-2018"/>
    <s v="Rest of the World"/>
    <s v="Europe, Moldova"/>
    <s v="Moldova"/>
    <n v="0"/>
    <x v="18"/>
    <n v="0.62115426299999998"/>
    <n v="3.807376761"/>
    <n v="9.7551246420000002"/>
    <n v="3.807376761"/>
    <n v="10311191.047414854"/>
    <n v="10.39586592"/>
    <n v="2708214"/>
    <e v="#N/A"/>
    <e v="#N/A"/>
    <s v="2018-MD"/>
    <e v="#N/A"/>
    <e v="#N/A"/>
    <e v="#N/A"/>
  </r>
  <r>
    <s v="MD"/>
    <x v="0"/>
    <s v="Europe-2019"/>
    <s v="MD-2019"/>
    <s v="Rest of the World"/>
    <s v="Europe, Moldova"/>
    <s v="Moldova"/>
    <n v="0"/>
    <x v="19"/>
    <n v="0.37676238899999998"/>
    <n v="4.4914074199999998"/>
    <n v="10.420366359999999"/>
    <n v="4.4914074199999998"/>
    <n v="11969483.99770708"/>
    <n v="10.515585570000001"/>
    <n v="2664974"/>
    <e v="#N/A"/>
    <e v="#N/A"/>
    <s v="2019-MD"/>
    <e v="#N/A"/>
    <e v="#N/A"/>
    <e v="#N/A"/>
  </r>
  <r>
    <s v="MD"/>
    <x v="0"/>
    <s v="Europe-2020"/>
    <s v="MD-2020"/>
    <s v="Rest of the World"/>
    <s v="Europe, Moldova"/>
    <s v="Moldova"/>
    <n v="0"/>
    <x v="20"/>
    <n v="0.37676238899999998"/>
    <n v="4.4914074199999998"/>
    <n v="10.420366359999999"/>
    <n v="4.4914074199999998"/>
    <n v="11969483.99770708"/>
    <n v="10.515585570000001"/>
    <n v="2664974"/>
    <e v="#N/A"/>
    <e v="#N/A"/>
    <s v="2019-MD"/>
    <e v="#N/A"/>
    <e v="#N/A"/>
    <e v="#N/A"/>
  </r>
  <r>
    <s v="MD"/>
    <x v="0"/>
    <s v="Europe-2021"/>
    <s v="MD-2021"/>
    <s v="Rest of the World"/>
    <s v="Europe, Moldova"/>
    <s v="Moldova"/>
    <n v="0"/>
    <x v="21"/>
    <n v="0.37676238899999998"/>
    <n v="4.4914074199999998"/>
    <n v="10.420366359999999"/>
    <n v="4.4914074199999998"/>
    <n v="11969483.99770708"/>
    <n v="10.515585570000001"/>
    <n v="2664974"/>
    <e v="#N/A"/>
    <e v="#N/A"/>
    <s v="2019-MD"/>
    <e v="#N/A"/>
    <e v="#N/A"/>
    <e v="#N/A"/>
  </r>
  <r>
    <s v="MN"/>
    <x v="3"/>
    <s v="Asia-2000"/>
    <s v="MN-2000"/>
    <s v="Rest of the World"/>
    <s v="Asia, Mongolia"/>
    <s v="Mongolia"/>
    <n v="0"/>
    <x v="0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1"/>
    <s v="MN-2001"/>
    <s v="Rest of the World"/>
    <s v="Asia, Mongolia"/>
    <s v="Mongolia"/>
    <n v="0"/>
    <x v="1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2"/>
    <s v="MN-2002"/>
    <s v="Rest of the World"/>
    <s v="Asia, Mongolia"/>
    <s v="Mongolia"/>
    <n v="0"/>
    <x v="2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3"/>
    <s v="MN-2003"/>
    <s v="Rest of the World"/>
    <s v="Asia, Mongolia"/>
    <s v="Mongolia"/>
    <n v="0"/>
    <x v="3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4"/>
    <s v="MN-2004"/>
    <s v="Rest of the World"/>
    <s v="Asia, Mongolia"/>
    <s v="Mongolia"/>
    <n v="0"/>
    <x v="4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5"/>
    <s v="MN-2005"/>
    <s v="Rest of the World"/>
    <s v="Asia, Mongolia"/>
    <s v="Mongolia"/>
    <n v="0"/>
    <x v="5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6"/>
    <s v="MN-2006"/>
    <s v="Rest of the World"/>
    <s v="Asia, Mongolia"/>
    <s v="Mongolia"/>
    <n v="0"/>
    <x v="6"/>
    <n v="37.594908779999997"/>
    <n v="12.36238726"/>
    <n v="19.883815850000001"/>
    <n v="12.36238726"/>
    <n v="30204538.65925486"/>
    <n v="4.3945841669999997"/>
    <n v="2443261"/>
    <e v="#N/A"/>
    <e v="#N/A"/>
    <s v="2002-MN"/>
    <e v="#N/A"/>
    <e v="#N/A"/>
    <e v="#N/A"/>
  </r>
  <r>
    <s v="MN"/>
    <x v="3"/>
    <s v="Asia-2007"/>
    <s v="MN-2007"/>
    <s v="Rest of the World"/>
    <s v="Asia, Mongolia"/>
    <s v="Mongolia"/>
    <n v="0"/>
    <x v="7"/>
    <n v="14.78064951"/>
    <n v="12.096627290000001"/>
    <n v="19.901546289999999"/>
    <n v="12.096627290000001"/>
    <n v="31376461.700720511"/>
    <n v="6.795160815"/>
    <n v="2593819"/>
    <e v="#N/A"/>
    <e v="#N/A"/>
    <s v="2007-MN"/>
    <e v="#N/A"/>
    <e v="#N/A"/>
    <e v="#N/A"/>
  </r>
  <r>
    <s v="MN"/>
    <x v="3"/>
    <s v="Asia-2008"/>
    <s v="MN-2008"/>
    <s v="Rest of the World"/>
    <s v="Asia, Mongolia"/>
    <s v="Mongolia"/>
    <n v="0"/>
    <x v="8"/>
    <n v="14.78064951"/>
    <n v="12.096627290000001"/>
    <n v="19.901546289999999"/>
    <n v="12.096627290000001"/>
    <n v="31376461.700720511"/>
    <n v="6.795160815"/>
    <n v="2593819"/>
    <e v="#N/A"/>
    <e v="#N/A"/>
    <s v="2007-MN"/>
    <e v="#N/A"/>
    <e v="#N/A"/>
    <e v="#N/A"/>
  </r>
  <r>
    <s v="MN"/>
    <x v="3"/>
    <s v="Asia-2009"/>
    <s v="MN-2009"/>
    <s v="Rest of the World"/>
    <s v="Asia, Mongolia"/>
    <s v="Mongolia"/>
    <n v="0"/>
    <x v="9"/>
    <n v="14.78064951"/>
    <n v="12.096627290000001"/>
    <n v="19.901546289999999"/>
    <n v="12.096627290000001"/>
    <n v="31376461.700720511"/>
    <n v="6.795160815"/>
    <n v="2593819"/>
    <e v="#N/A"/>
    <e v="#N/A"/>
    <s v="2007-MN"/>
    <e v="#N/A"/>
    <e v="#N/A"/>
    <e v="#N/A"/>
  </r>
  <r>
    <s v="MN"/>
    <x v="3"/>
    <s v="Asia-2010"/>
    <s v="MN-2010"/>
    <s v="Rest of the World"/>
    <s v="Asia, Mongolia"/>
    <s v="Mongolia"/>
    <n v="0"/>
    <x v="10"/>
    <n v="12.627757620000001"/>
    <n v="10.71267855"/>
    <n v="18.253676899999999"/>
    <n v="10.71267855"/>
    <n v="29137435.813502099"/>
    <n v="6.9582802020000001"/>
    <n v="2719902"/>
    <e v="#N/A"/>
    <e v="#N/A"/>
    <s v="2010-MN"/>
    <e v="#N/A"/>
    <e v="#N/A"/>
    <e v="#N/A"/>
  </r>
  <r>
    <s v="MN"/>
    <x v="3"/>
    <s v="Asia-2011"/>
    <s v="MN-2011"/>
    <s v="Rest of the World"/>
    <s v="Asia, Mongolia"/>
    <s v="Mongolia"/>
    <n v="0"/>
    <x v="11"/>
    <n v="8.7925008079999998"/>
    <n v="9.7011454589999992"/>
    <n v="17.557518739999999"/>
    <n v="9.7011454589999992"/>
    <n v="26875636.230358861"/>
    <n v="7.4900851690000003"/>
    <n v="2770357"/>
    <e v="#N/A"/>
    <e v="#N/A"/>
    <s v="2011-MN"/>
    <e v="#N/A"/>
    <e v="#N/A"/>
    <e v="#N/A"/>
  </r>
  <r>
    <s v="MN"/>
    <x v="3"/>
    <s v="Asia-2012"/>
    <s v="MN-2012"/>
    <s v="Rest of the World"/>
    <s v="Asia, Mongolia"/>
    <s v="Mongolia"/>
    <n v="0"/>
    <x v="12"/>
    <n v="5.8873755259999996"/>
    <n v="11.0625959"/>
    <n v="18.709901330000001"/>
    <n v="11.0625959"/>
    <n v="31248492.5135382"/>
    <n v="8.7542425979999994"/>
    <n v="2824698"/>
    <e v="#N/A"/>
    <e v="#N/A"/>
    <s v="2012-MN"/>
    <e v="#N/A"/>
    <e v="#N/A"/>
    <e v="#N/A"/>
  </r>
  <r>
    <s v="MN"/>
    <x v="3"/>
    <s v="Asia-2013"/>
    <s v="MN-2013"/>
    <s v="Rest of the World"/>
    <s v="Asia, Mongolia"/>
    <s v="Mongolia"/>
    <n v="0"/>
    <x v="13"/>
    <n v="5.8873755259999996"/>
    <n v="11.0625959"/>
    <n v="18.709901330000001"/>
    <n v="11.0625959"/>
    <n v="31248492.5135382"/>
    <n v="8.7542425979999994"/>
    <n v="2824698"/>
    <e v="#N/A"/>
    <e v="#N/A"/>
    <s v="2012-MN"/>
    <e v="#N/A"/>
    <e v="#N/A"/>
    <e v="#N/A"/>
  </r>
  <r>
    <s v="MN"/>
    <x v="3"/>
    <s v="Asia-2014"/>
    <s v="MN-2014"/>
    <s v="Rest of the World"/>
    <s v="Asia, Mongolia"/>
    <s v="Mongolia"/>
    <n v="0"/>
    <x v="14"/>
    <n v="4.0507570450000001"/>
    <n v="9.7597055650000009"/>
    <n v="16.62227043"/>
    <n v="9.7597055650000009"/>
    <n v="28694617.688417718"/>
    <n v="9.3074433630000009"/>
    <n v="2940111"/>
    <e v="#N/A"/>
    <e v="#N/A"/>
    <s v="2014-MN"/>
    <e v="#N/A"/>
    <e v="#N/A"/>
    <e v="#N/A"/>
  </r>
  <r>
    <s v="MN"/>
    <x v="3"/>
    <s v="Asia-2015"/>
    <s v="MN-2015"/>
    <s v="Rest of the World"/>
    <s v="Asia, Mongolia"/>
    <s v="Mongolia"/>
    <n v="0"/>
    <x v="15"/>
    <n v="4.0507570450000001"/>
    <n v="9.7597055650000009"/>
    <n v="16.62227043"/>
    <n v="9.7597055650000009"/>
    <n v="28694617.688417718"/>
    <n v="9.3074433630000009"/>
    <n v="2940111"/>
    <e v="#N/A"/>
    <e v="#N/A"/>
    <s v="2014-MN"/>
    <e v="#N/A"/>
    <e v="#N/A"/>
    <e v="#N/A"/>
  </r>
  <r>
    <s v="MN"/>
    <x v="3"/>
    <s v="Asia-2016"/>
    <s v="MN-2016"/>
    <s v="Rest of the World"/>
    <s v="Asia, Mongolia"/>
    <s v="Mongolia"/>
    <n v="0"/>
    <x v="16"/>
    <n v="8.5236344539999997"/>
    <n v="10.22329985"/>
    <n v="17.45401446"/>
    <n v="10.22329985"/>
    <n v="31246064.2829463"/>
    <n v="7.7107590239999997"/>
    <n v="3056358"/>
    <e v="#N/A"/>
    <e v="#N/A"/>
    <s v="2016-MN"/>
    <e v="#N/A"/>
    <e v="#N/A"/>
    <e v="#N/A"/>
  </r>
  <r>
    <s v="MN"/>
    <x v="3"/>
    <s v="Asia-2017"/>
    <s v="MN-2017"/>
    <s v="Rest of the World"/>
    <s v="Asia, Mongolia"/>
    <s v="Mongolia"/>
    <n v="0"/>
    <x v="17"/>
    <n v="8.5236344539999997"/>
    <n v="10.22329985"/>
    <n v="17.45401446"/>
    <n v="10.22329985"/>
    <n v="31246064.2829463"/>
    <n v="7.7107590239999997"/>
    <n v="3056358"/>
    <e v="#N/A"/>
    <e v="#N/A"/>
    <s v="2016-MN"/>
    <e v="#N/A"/>
    <e v="#N/A"/>
    <e v="#N/A"/>
  </r>
  <r>
    <s v="MN"/>
    <x v="3"/>
    <s v="Asia-2018"/>
    <s v="MN-2018"/>
    <s v="Rest of the World"/>
    <s v="Asia, Mongolia"/>
    <s v="Mongolia"/>
    <n v="0"/>
    <x v="18"/>
    <n v="6.8761432280000001"/>
    <n v="9.8592695169999995"/>
    <n v="17.164410870000001"/>
    <n v="9.8592695169999995"/>
    <n v="31255994.252566636"/>
    <n v="8.1000514849999998"/>
    <n v="3170214"/>
    <e v="#N/A"/>
    <e v="#N/A"/>
    <s v="2018-MN"/>
    <e v="#N/A"/>
    <e v="#N/A"/>
    <e v="#N/A"/>
  </r>
  <r>
    <s v="MN"/>
    <x v="3"/>
    <s v="Asia-2019"/>
    <s v="MN-2019"/>
    <s v="Rest of the World"/>
    <s v="Asia, Mongolia"/>
    <s v="Mongolia"/>
    <n v="0"/>
    <x v="19"/>
    <n v="6.8761432280000001"/>
    <n v="9.8592695169999995"/>
    <n v="17.164410870000001"/>
    <n v="9.8592695169999995"/>
    <n v="31255994.252566636"/>
    <n v="8.1000514849999998"/>
    <n v="3170214"/>
    <e v="#N/A"/>
    <e v="#N/A"/>
    <s v="2018-MN"/>
    <e v="#N/A"/>
    <e v="#N/A"/>
    <e v="#N/A"/>
  </r>
  <r>
    <s v="MN"/>
    <x v="3"/>
    <s v="Asia-2020"/>
    <s v="MN-2020"/>
    <s v="Rest of the World"/>
    <s v="Asia, Mongolia"/>
    <s v="Mongolia"/>
    <n v="0"/>
    <x v="20"/>
    <n v="6.8761432280000001"/>
    <n v="9.8592695169999995"/>
    <n v="17.164410870000001"/>
    <n v="9.8592695169999995"/>
    <n v="31255994.252566636"/>
    <n v="8.1000514849999998"/>
    <n v="3170214"/>
    <e v="#N/A"/>
    <e v="#N/A"/>
    <s v="2018-MN"/>
    <e v="#N/A"/>
    <e v="#N/A"/>
    <e v="#N/A"/>
  </r>
  <r>
    <s v="MN"/>
    <x v="3"/>
    <s v="Asia-2021"/>
    <s v="MN-2021"/>
    <s v="Rest of the World"/>
    <s v="Asia, Mongolia"/>
    <s v="Mongolia"/>
    <n v="0"/>
    <x v="21"/>
    <n v="6.8761432280000001"/>
    <n v="9.8592695169999995"/>
    <n v="17.164410870000001"/>
    <n v="9.8592695169999995"/>
    <n v="31255994.252566636"/>
    <n v="8.1000514849999998"/>
    <n v="3170214"/>
    <e v="#N/A"/>
    <e v="#N/A"/>
    <s v="2018-MN"/>
    <e v="#N/A"/>
    <e v="#N/A"/>
    <e v="#N/A"/>
  </r>
  <r>
    <s v="ME"/>
    <x v="0"/>
    <s v="Europe-2000"/>
    <s v="ME-2000"/>
    <s v="Rest of the World"/>
    <s v="Europe, Montenegro"/>
    <s v="Montenegro"/>
    <n v="0"/>
    <x v="0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1"/>
    <s v="ME-2001"/>
    <s v="Rest of the World"/>
    <s v="Europe, Montenegro"/>
    <s v="Montenegro"/>
    <n v="0"/>
    <x v="1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2"/>
    <s v="ME-2002"/>
    <s v="Rest of the World"/>
    <s v="Europe, Montenegro"/>
    <s v="Montenegro"/>
    <n v="0"/>
    <x v="2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3"/>
    <s v="ME-2003"/>
    <s v="Rest of the World"/>
    <s v="Europe, Montenegro"/>
    <s v="Montenegro"/>
    <n v="0"/>
    <x v="3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4"/>
    <s v="ME-2004"/>
    <s v="Rest of the World"/>
    <s v="Europe, Montenegro"/>
    <s v="Montenegro"/>
    <n v="0"/>
    <x v="4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5"/>
    <s v="ME-2005"/>
    <s v="Rest of the World"/>
    <s v="Europe, Montenegro"/>
    <s v="Montenegro"/>
    <n v="0"/>
    <x v="5"/>
    <n v="1.10932907"/>
    <n v="8.6816320339999997"/>
    <n v="15.92505538"/>
    <n v="8.6816320339999997"/>
    <n v="5332787.9748368738"/>
    <n v="12.47187402"/>
    <n v="614261"/>
    <n v="8.7505338755396824"/>
    <n v="8.5782792716904765"/>
    <s v="2005-ME"/>
    <n v="25.2"/>
    <n v="25.4"/>
    <n v="24.9"/>
  </r>
  <r>
    <s v="ME"/>
    <x v="0"/>
    <s v="Europe-2006"/>
    <s v="ME-2006"/>
    <s v="Rest of the World"/>
    <s v="Europe, Montenegro"/>
    <s v="Montenegro"/>
    <n v="0"/>
    <x v="6"/>
    <n v="1.0687889180000001"/>
    <n v="9.1451320710000008"/>
    <n v="17.418752980000001"/>
    <n v="9.1451320710000008"/>
    <n v="5624484.851966776"/>
    <n v="12.92245215"/>
    <n v="615025"/>
    <n v="9.2177124842619058"/>
    <n v="9.0362614511071424"/>
    <s v="2006-ME"/>
    <n v="25.2"/>
    <n v="25.4"/>
    <n v="24.9"/>
  </r>
  <r>
    <s v="ME"/>
    <x v="0"/>
    <s v="Europe-2007"/>
    <s v="ME-2007"/>
    <s v="Rest of the World"/>
    <s v="Europe, Montenegro"/>
    <s v="Montenegro"/>
    <n v="0"/>
    <x v="7"/>
    <n v="0.56070187800000004"/>
    <n v="10.4103935"/>
    <n v="16.977870939999999"/>
    <n v="10.4103935"/>
    <n v="6411501.0968124997"/>
    <n v="15.797212399999999"/>
    <n v="615875"/>
    <n v="10.49301567063492"/>
    <n v="10.286460244047619"/>
    <s v="2007-ME"/>
    <n v="25.2"/>
    <n v="25.4"/>
    <n v="24.9"/>
  </r>
  <r>
    <s v="ME"/>
    <x v="0"/>
    <s v="Europe-2008"/>
    <s v="ME-2008"/>
    <s v="Rest of the World"/>
    <s v="Europe, Montenegro"/>
    <s v="Montenegro"/>
    <n v="0"/>
    <x v="8"/>
    <n v="0.45755853499999999"/>
    <n v="8.7516244810000003"/>
    <n v="16.425735840000002"/>
    <n v="8.7516244810000003"/>
    <n v="5399481.0044180891"/>
    <n v="16.51187848"/>
    <n v="616969"/>
    <n v="8.8210818181507946"/>
    <n v="8.6474384752738089"/>
    <s v="2008-ME"/>
    <n v="25.2"/>
    <n v="25.4"/>
    <n v="24.9"/>
  </r>
  <r>
    <s v="ME"/>
    <x v="0"/>
    <s v="Europe-2009"/>
    <s v="ME-2009"/>
    <s v="Rest of the World"/>
    <s v="Europe, Montenegro"/>
    <s v="Montenegro"/>
    <n v="0"/>
    <x v="9"/>
    <n v="0.58977995299999997"/>
    <n v="8.5301314090000009"/>
    <n v="15.90923109"/>
    <n v="8.5301314090000009"/>
    <n v="5274129.0693962462"/>
    <n v="16.120056569999999"/>
    <n v="618294"/>
    <n v="8.5978308646269852"/>
    <n v="8.4285822255595253"/>
    <s v="2009-ME"/>
    <n v="25.2"/>
    <n v="25.4"/>
    <n v="24.9"/>
  </r>
  <r>
    <s v="ME"/>
    <x v="0"/>
    <s v="Europe-2010"/>
    <s v="ME-2010"/>
    <s v="Rest of the World"/>
    <s v="Europe, Montenegro"/>
    <s v="Montenegro"/>
    <n v="0"/>
    <x v="10"/>
    <n v="0.53105501600000005"/>
    <n v="10.275448689999999"/>
    <n v="17.005420699999998"/>
    <n v="10.275448689999999"/>
    <n v="6364900.6311493199"/>
    <n v="15.248287960000001"/>
    <n v="619428"/>
    <n v="10.356999870079363"/>
    <n v="10.153121919880951"/>
    <s v="2010-ME"/>
    <n v="25.2"/>
    <n v="25.4"/>
    <n v="24.9"/>
  </r>
  <r>
    <s v="ME"/>
    <x v="0"/>
    <s v="Europe-2011"/>
    <s v="ME-2011"/>
    <s v="Rest of the World"/>
    <s v="Europe, Montenegro"/>
    <s v="Montenegro"/>
    <n v="0"/>
    <x v="11"/>
    <n v="1.0287341999999999"/>
    <n v="9.8851564290000002"/>
    <n v="16.845968589999998"/>
    <n v="9.8851564290000002"/>
    <n v="6129577.913337891"/>
    <n v="14.544261089999999"/>
    <n v="620079"/>
    <n v="9.9636100514523811"/>
    <n v="9.7674759953214281"/>
    <s v="2011-ME"/>
    <n v="25.2"/>
    <n v="25.4"/>
    <n v="24.9"/>
  </r>
  <r>
    <s v="ME"/>
    <x v="0"/>
    <s v="Europe-2012"/>
    <s v="ME-2012"/>
    <s v="Rest of the World"/>
    <s v="Europe, Montenegro"/>
    <s v="Montenegro"/>
    <n v="0"/>
    <x v="12"/>
    <n v="2.135563345"/>
    <n v="9.3538169250000003"/>
    <n v="18.360377540000002"/>
    <n v="9.3538169250000003"/>
    <n v="5804988.1374719255"/>
    <n v="13.39516193"/>
    <n v="620601"/>
    <n v="9.4280535672619052"/>
    <n v="9.2424619616071428"/>
    <s v="2012-ME"/>
    <n v="25.2"/>
    <n v="25.4"/>
    <n v="24.9"/>
  </r>
  <r>
    <s v="ME"/>
    <x v="0"/>
    <s v="Europe-2013"/>
    <s v="ME-2013"/>
    <s v="Rest of the World"/>
    <s v="Europe, Montenegro"/>
    <s v="Montenegro"/>
    <n v="0"/>
    <x v="13"/>
    <n v="2.5344030719999999"/>
    <n v="11.40461927"/>
    <n v="18.514206059999999"/>
    <n v="11.40461927"/>
    <n v="7084629.3228588896"/>
    <n v="13.489328090000001"/>
    <n v="621207"/>
    <n v="11.495132121349206"/>
    <n v="11.26884999297619"/>
    <s v="2013-ME"/>
    <n v="25.2"/>
    <n v="25.4"/>
    <n v="24.9"/>
  </r>
  <r>
    <s v="ME"/>
    <x v="0"/>
    <s v="Europe-2014"/>
    <s v="ME-2014"/>
    <s v="Rest of the World"/>
    <s v="Europe, Montenegro"/>
    <s v="Montenegro"/>
    <n v="0"/>
    <x v="14"/>
    <n v="0.50335781499999999"/>
    <n v="7.9709429119999999"/>
    <n v="15.123289890000001"/>
    <n v="7.9709429119999999"/>
    <n v="4956412.0121107204"/>
    <n v="14.21384739"/>
    <n v="621810"/>
    <n v="7.9047940081659736"/>
    <n v="8.0040173639170131"/>
    <s v="2014-ME"/>
    <n v="24.1"/>
    <n v="23.9"/>
    <n v="24.2"/>
  </r>
  <r>
    <s v="ME"/>
    <x v="0"/>
    <s v="Europe-2015"/>
    <s v="ME-2015"/>
    <s v="Rest of the World"/>
    <s v="Europe, Montenegro"/>
    <s v="Montenegro"/>
    <n v="0"/>
    <x v="15"/>
    <n v="7.9681089309999997"/>
    <n v="20.540701670000001"/>
    <n v="26.51201494"/>
    <n v="20.540701670000001"/>
    <n v="12779582.41030553"/>
    <n v="13.26383678"/>
    <n v="622159"/>
    <n v="20.624884873565577"/>
    <n v="20.540701670000001"/>
    <s v="2015-ME"/>
    <n v="24.4"/>
    <n v="24.5"/>
    <n v="24.4"/>
  </r>
  <r>
    <s v="ME"/>
    <x v="0"/>
    <s v="Europe-2016"/>
    <s v="ME-2016"/>
    <s v="Rest of the World"/>
    <s v="Europe, Montenegro"/>
    <s v="Montenegro"/>
    <n v="0"/>
    <x v="16"/>
    <n v="5.9419268609999998"/>
    <n v="18.94067561"/>
    <n v="24.76830378"/>
    <n v="18.94067561"/>
    <n v="11786839.254129829"/>
    <n v="14.535809560000001"/>
    <n v="622303"/>
    <n v="18.624997683166665"/>
    <n v="19.335273018541667"/>
    <s v="2016-ME"/>
    <n v="24"/>
    <n v="23.6"/>
    <n v="24.5"/>
  </r>
  <r>
    <s v="ME"/>
    <x v="0"/>
    <s v="Europe-2017"/>
    <s v="ME-2017"/>
    <s v="Rest of the World"/>
    <s v="Europe, Montenegro"/>
    <s v="Montenegro"/>
    <n v="0"/>
    <x v="17"/>
    <n v="7.0271402360000002"/>
    <n v="18.894252479999999"/>
    <n v="24.209420730000001"/>
    <n v="18.894252479999999"/>
    <n v="11759272.59873504"/>
    <n v="14.85214474"/>
    <n v="622373"/>
    <n v="18.413890128813559"/>
    <n v="19.374614831186438"/>
    <s v="2017-ME"/>
    <n v="23.6"/>
    <n v="23"/>
    <n v="24.2"/>
  </r>
  <r>
    <s v="ME"/>
    <x v="0"/>
    <s v="Europe-2018"/>
    <s v="ME-2018"/>
    <s v="Rest of the World"/>
    <s v="Europe, Montenegro"/>
    <s v="Montenegro"/>
    <n v="0"/>
    <x v="18"/>
    <n v="6.3299568180000003"/>
    <n v="19.924105050000001"/>
    <n v="25.773018010000001"/>
    <n v="19.924105050000001"/>
    <n v="12397316.11294635"/>
    <n v="14.61829769"/>
    <n v="622227"/>
    <n v="19.67296086869748"/>
    <n v="20.175249231302523"/>
    <s v="2018-ME"/>
    <n v="23.8"/>
    <n v="23.5"/>
    <n v="24.1"/>
  </r>
  <r>
    <s v="ME"/>
    <x v="0"/>
    <s v="Europe-2019"/>
    <s v="ME-2019"/>
    <s v="Rest of the World"/>
    <s v="Europe, Montenegro"/>
    <s v="Montenegro"/>
    <n v="0"/>
    <x v="19"/>
    <n v="6.3299568180000003"/>
    <n v="19.924105050000001"/>
    <n v="25.773018010000001"/>
    <n v="19.924105050000001"/>
    <n v="12397316.11294635"/>
    <n v="14.61829769"/>
    <n v="622227"/>
    <n v="19.67296086869748"/>
    <n v="20.175249231302523"/>
    <s v="2018-ME"/>
    <n v="23.8"/>
    <n v="23.5"/>
    <n v="24.1"/>
  </r>
  <r>
    <s v="ME"/>
    <x v="0"/>
    <s v="Europe-2020"/>
    <s v="ME-2020"/>
    <s v="Rest of the World"/>
    <s v="Europe, Montenegro"/>
    <s v="Montenegro"/>
    <n v="0"/>
    <x v="20"/>
    <n v="6.3299568180000003"/>
    <n v="19.924105050000001"/>
    <n v="25.773018010000001"/>
    <n v="19.924105050000001"/>
    <n v="12397316.11294635"/>
    <n v="14.61829769"/>
    <n v="622227"/>
    <n v="19.67296086869748"/>
    <n v="20.175249231302523"/>
    <s v="2018-ME"/>
    <n v="23.8"/>
    <n v="23.5"/>
    <n v="24.1"/>
  </r>
  <r>
    <s v="ME"/>
    <x v="0"/>
    <s v="Europe-2021"/>
    <s v="ME-2021"/>
    <s v="Rest of the World"/>
    <s v="Europe, Montenegro"/>
    <s v="Montenegro"/>
    <n v="0"/>
    <x v="21"/>
    <n v="6.3299568180000003"/>
    <n v="19.924105050000001"/>
    <n v="25.773018010000001"/>
    <n v="19.924105050000001"/>
    <n v="12397316.11294635"/>
    <n v="14.61829769"/>
    <n v="622227"/>
    <n v="19.67296086869748"/>
    <n v="20.175249231302523"/>
    <s v="2018-ME"/>
    <n v="23.8"/>
    <n v="23.5"/>
    <n v="24.1"/>
  </r>
  <r>
    <s v="MA"/>
    <x v="1"/>
    <s v="Africa-2000"/>
    <s v="MA-2000"/>
    <s v="Rest of the World"/>
    <s v="Africa, Morocco"/>
    <s v="Morocco"/>
    <n v="0"/>
    <x v="0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1"/>
    <s v="MA-2001"/>
    <s v="Rest of the World"/>
    <s v="Africa, Morocco"/>
    <s v="Morocco"/>
    <n v="0"/>
    <x v="1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2"/>
    <s v="MA-2002"/>
    <s v="Rest of the World"/>
    <s v="Africa, Morocco"/>
    <s v="Morocco"/>
    <n v="0"/>
    <x v="2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3"/>
    <s v="MA-2003"/>
    <s v="Rest of the World"/>
    <s v="Africa, Morocco"/>
    <s v="Morocco"/>
    <n v="0"/>
    <x v="3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4"/>
    <s v="MA-2004"/>
    <s v="Rest of the World"/>
    <s v="Africa, Morocco"/>
    <s v="Morocco"/>
    <n v="0"/>
    <x v="4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5"/>
    <s v="MA-2005"/>
    <s v="Rest of the World"/>
    <s v="Africa, Morocco"/>
    <s v="Morocco"/>
    <n v="0"/>
    <x v="5"/>
    <n v="32.544268330000001"/>
    <n v="12.57195192"/>
    <n v="20.36474016"/>
    <n v="12.57195192"/>
    <n v="361992659.98425025"/>
    <n v="4.9226704809999999"/>
    <n v="28793672"/>
    <e v="#N/A"/>
    <e v="#N/A"/>
    <s v="2000-MA"/>
    <e v="#N/A"/>
    <e v="#N/A"/>
    <e v="#N/A"/>
  </r>
  <r>
    <s v="MA"/>
    <x v="1"/>
    <s v="Africa-2006"/>
    <s v="MA-2006"/>
    <s v="Rest of the World"/>
    <s v="Africa, Morocco"/>
    <s v="Morocco"/>
    <n v="0"/>
    <x v="6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07"/>
    <s v="MA-2007"/>
    <s v="Rest of the World"/>
    <s v="Africa, Morocco"/>
    <s v="Morocco"/>
    <n v="0"/>
    <x v="7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08"/>
    <s v="MA-2008"/>
    <s v="Rest of the World"/>
    <s v="Africa, Morocco"/>
    <s v="Morocco"/>
    <n v="0"/>
    <x v="8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09"/>
    <s v="MA-2009"/>
    <s v="Rest of the World"/>
    <s v="Africa, Morocco"/>
    <s v="Morocco"/>
    <n v="0"/>
    <x v="9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10"/>
    <s v="MA-2010"/>
    <s v="Rest of the World"/>
    <s v="Africa, Morocco"/>
    <s v="Morocco"/>
    <n v="0"/>
    <x v="10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11"/>
    <s v="MA-2011"/>
    <s v="Rest of the World"/>
    <s v="Africa, Morocco"/>
    <s v="Morocco"/>
    <n v="0"/>
    <x v="11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12"/>
    <s v="MA-2012"/>
    <s v="Rest of the World"/>
    <s v="Africa, Morocco"/>
    <s v="Morocco"/>
    <n v="0"/>
    <x v="12"/>
    <n v="20.199088809999999"/>
    <n v="11.86566272"/>
    <n v="19.403360459999998"/>
    <n v="11.86566272"/>
    <n v="365518049.86849409"/>
    <n v="5.9568816699999996"/>
    <n v="30804689"/>
    <e v="#N/A"/>
    <e v="#N/A"/>
    <s v="2006-MA"/>
    <e v="#N/A"/>
    <e v="#N/A"/>
    <e v="#N/A"/>
  </r>
  <r>
    <s v="MA"/>
    <x v="1"/>
    <s v="Africa-2013"/>
    <s v="MA-2013"/>
    <s v="Rest of the World"/>
    <s v="Africa, Morocco"/>
    <s v="Morocco"/>
    <n v="0"/>
    <x v="13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4"/>
    <s v="MA-2014"/>
    <s v="Rest of the World"/>
    <s v="Africa, Morocco"/>
    <s v="Morocco"/>
    <n v="0"/>
    <x v="14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5"/>
    <s v="MA-2015"/>
    <s v="Rest of the World"/>
    <s v="Africa, Morocco"/>
    <s v="Morocco"/>
    <n v="0"/>
    <x v="15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6"/>
    <s v="MA-2016"/>
    <s v="Rest of the World"/>
    <s v="Africa, Morocco"/>
    <s v="Morocco"/>
    <n v="0"/>
    <x v="16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7"/>
    <s v="MA-2017"/>
    <s v="Rest of the World"/>
    <s v="Africa, Morocco"/>
    <s v="Morocco"/>
    <n v="0"/>
    <x v="17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8"/>
    <s v="MA-2018"/>
    <s v="Rest of the World"/>
    <s v="Africa, Morocco"/>
    <s v="Morocco"/>
    <n v="0"/>
    <x v="18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19"/>
    <s v="MA-2019"/>
    <s v="Rest of the World"/>
    <s v="Africa, Morocco"/>
    <s v="Morocco"/>
    <n v="0"/>
    <x v="19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20"/>
    <s v="MA-2020"/>
    <s v="Rest of the World"/>
    <s v="Africa, Morocco"/>
    <s v="Morocco"/>
    <n v="0"/>
    <x v="20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A"/>
    <x v="1"/>
    <s v="Africa-2021"/>
    <s v="MA-2021"/>
    <s v="Rest of the World"/>
    <s v="Africa, Morocco"/>
    <s v="Morocco"/>
    <n v="0"/>
    <x v="21"/>
    <n v="9.7590743480000004"/>
    <n v="11.66835287"/>
    <n v="18.65442264"/>
    <n v="11.66835287"/>
    <n v="393406743.20082337"/>
    <n v="7.7121488730000003"/>
    <n v="33715705"/>
    <e v="#N/A"/>
    <e v="#N/A"/>
    <s v="2013-MA"/>
    <e v="#N/A"/>
    <e v="#N/A"/>
    <e v="#N/A"/>
  </r>
  <r>
    <s v="MZ"/>
    <x v="1"/>
    <s v="Africa-2000"/>
    <s v="MZ-2000"/>
    <s v="Rest of the World"/>
    <s v="Africa, Mozambique"/>
    <s v="Mozambique"/>
    <n v="1"/>
    <x v="0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1"/>
    <s v="MZ-2001"/>
    <s v="Rest of the World"/>
    <s v="Africa, Mozambique"/>
    <s v="Mozambique"/>
    <n v="1"/>
    <x v="1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2"/>
    <s v="MZ-2002"/>
    <s v="Rest of the World"/>
    <s v="Africa, Mozambique"/>
    <s v="Mozambique"/>
    <n v="1"/>
    <x v="2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3"/>
    <s v="MZ-2003"/>
    <s v="Rest of the World"/>
    <s v="Africa, Mozambique"/>
    <s v="Mozambique"/>
    <n v="1"/>
    <x v="3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4"/>
    <s v="MZ-2004"/>
    <s v="Rest of the World"/>
    <s v="Africa, Mozambique"/>
    <s v="Mozambique"/>
    <n v="1"/>
    <x v="4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5"/>
    <s v="MZ-2005"/>
    <s v="Rest of the World"/>
    <s v="Africa, Mozambique"/>
    <s v="Mozambique"/>
    <n v="1"/>
    <x v="5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6"/>
    <s v="MZ-2006"/>
    <s v="Rest of the World"/>
    <s v="Africa, Mozambique"/>
    <s v="Mozambique"/>
    <n v="1"/>
    <x v="6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7"/>
    <s v="MZ-2007"/>
    <s v="Rest of the World"/>
    <s v="Africa, Mozambique"/>
    <s v="Mozambique"/>
    <n v="1"/>
    <x v="7"/>
    <n v="92.542926489999999"/>
    <n v="13.956358249999999"/>
    <n v="21.48847507"/>
    <n v="92.542926489999999"/>
    <n v="1736489076.468554"/>
    <n v="1.1487575059999999"/>
    <n v="18764147"/>
    <e v="#N/A"/>
    <e v="#N/A"/>
    <s v="2002-MZ"/>
    <e v="#N/A"/>
    <e v="#N/A"/>
    <e v="#N/A"/>
  </r>
  <r>
    <s v="MZ"/>
    <x v="1"/>
    <s v="Africa-2008"/>
    <s v="MZ-2008"/>
    <s v="Rest of the World"/>
    <s v="Africa, Mozambique"/>
    <s v="Mozambique"/>
    <n v="1"/>
    <x v="8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09"/>
    <s v="MZ-2009"/>
    <s v="Rest of the World"/>
    <s v="Africa, Mozambique"/>
    <s v="Mozambique"/>
    <n v="1"/>
    <x v="9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0"/>
    <s v="MZ-2010"/>
    <s v="Rest of the World"/>
    <s v="Africa, Mozambique"/>
    <s v="Mozambique"/>
    <n v="1"/>
    <x v="10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1"/>
    <s v="MZ-2011"/>
    <s v="Rest of the World"/>
    <s v="Africa, Mozambique"/>
    <s v="Mozambique"/>
    <n v="1"/>
    <x v="11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2"/>
    <s v="MZ-2012"/>
    <s v="Rest of the World"/>
    <s v="Africa, Mozambique"/>
    <s v="Mozambique"/>
    <n v="1"/>
    <x v="12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3"/>
    <s v="MZ-2013"/>
    <s v="Rest of the World"/>
    <s v="Africa, Mozambique"/>
    <s v="Mozambique"/>
    <n v="1"/>
    <x v="13"/>
    <n v="89.615015990000003"/>
    <n v="16.457243200000001"/>
    <n v="23.423481880000001"/>
    <n v="89.615015990000003"/>
    <n v="1996317506.7427702"/>
    <n v="1.451194893"/>
    <n v="22276596"/>
    <e v="#N/A"/>
    <e v="#N/A"/>
    <s v="2008-MZ"/>
    <e v="#N/A"/>
    <e v="#N/A"/>
    <e v="#N/A"/>
  </r>
  <r>
    <s v="MZ"/>
    <x v="1"/>
    <s v="Africa-2014"/>
    <s v="MZ-2014"/>
    <s v="Rest of the World"/>
    <s v="Africa, Mozambique"/>
    <s v="Mozambique"/>
    <n v="1"/>
    <x v="14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5"/>
    <s v="MZ-2015"/>
    <s v="Rest of the World"/>
    <s v="Africa, Mozambique"/>
    <s v="Mozambique"/>
    <n v="1"/>
    <x v="15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6"/>
    <s v="MZ-2016"/>
    <s v="Rest of the World"/>
    <s v="Africa, Mozambique"/>
    <s v="Mozambique"/>
    <n v="1"/>
    <x v="16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7"/>
    <s v="MZ-2017"/>
    <s v="Rest of the World"/>
    <s v="Africa, Mozambique"/>
    <s v="Mozambique"/>
    <n v="1"/>
    <x v="17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8"/>
    <s v="MZ-2018"/>
    <s v="Rest of the World"/>
    <s v="Africa, Mozambique"/>
    <s v="Mozambique"/>
    <n v="1"/>
    <x v="18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19"/>
    <s v="MZ-2019"/>
    <s v="Rest of the World"/>
    <s v="Africa, Mozambique"/>
    <s v="Mozambique"/>
    <n v="1"/>
    <x v="19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20"/>
    <s v="MZ-2020"/>
    <s v="Rest of the World"/>
    <s v="Africa, Mozambique"/>
    <s v="Mozambique"/>
    <n v="1"/>
    <x v="20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Z"/>
    <x v="1"/>
    <s v="Africa-2021"/>
    <s v="MZ-2021"/>
    <s v="Rest of the World"/>
    <s v="Africa, Mozambique"/>
    <s v="Mozambique"/>
    <n v="1"/>
    <x v="21"/>
    <n v="83.127528440000006"/>
    <n v="16.957464089999998"/>
    <n v="24.199898170000001"/>
    <n v="83.127528440000006"/>
    <n v="2185106173.0593004"/>
    <n v="1.604767042"/>
    <n v="26286192"/>
    <e v="#N/A"/>
    <e v="#N/A"/>
    <s v="2014-MZ"/>
    <e v="#N/A"/>
    <e v="#N/A"/>
    <e v="#N/A"/>
  </r>
  <r>
    <s v="MM"/>
    <x v="3"/>
    <s v="Asia-2000"/>
    <s v="MM-2000"/>
    <s v="Rest of the World"/>
    <s v="Asia, Myanmar"/>
    <s v="Myanmar"/>
    <n v="1"/>
    <x v="0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1"/>
    <s v="MM-2001"/>
    <s v="Rest of the World"/>
    <s v="Asia, Myanmar"/>
    <s v="Myanmar"/>
    <n v="1"/>
    <x v="1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2"/>
    <s v="MM-2002"/>
    <s v="Rest of the World"/>
    <s v="Asia, Myanmar"/>
    <s v="Myanmar"/>
    <n v="1"/>
    <x v="2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3"/>
    <s v="MM-2003"/>
    <s v="Rest of the World"/>
    <s v="Asia, Myanmar"/>
    <s v="Myanmar"/>
    <n v="1"/>
    <x v="3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4"/>
    <s v="MM-2004"/>
    <s v="Rest of the World"/>
    <s v="Asia, Myanmar"/>
    <s v="Myanmar"/>
    <n v="1"/>
    <x v="4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5"/>
    <s v="MM-2005"/>
    <s v="Rest of the World"/>
    <s v="Asia, Myanmar"/>
    <s v="Myanmar"/>
    <n v="1"/>
    <x v="5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6"/>
    <s v="MM-2006"/>
    <s v="Rest of the World"/>
    <s v="Asia, Myanmar"/>
    <s v="Myanmar"/>
    <n v="1"/>
    <x v="6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7"/>
    <s v="MM-2007"/>
    <s v="Rest of the World"/>
    <s v="Asia, Myanmar"/>
    <s v="Myanmar"/>
    <n v="1"/>
    <x v="7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8"/>
    <s v="MM-2008"/>
    <s v="Rest of the World"/>
    <s v="Asia, Myanmar"/>
    <s v="Myanmar"/>
    <n v="1"/>
    <x v="8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09"/>
    <s v="MM-2009"/>
    <s v="Rest of the World"/>
    <s v="Asia, Myanmar"/>
    <s v="Myanmar"/>
    <n v="1"/>
    <x v="9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0"/>
    <s v="MM-2010"/>
    <s v="Rest of the World"/>
    <s v="Asia, Myanmar"/>
    <s v="Myanmar"/>
    <n v="1"/>
    <x v="10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1"/>
    <s v="MM-2011"/>
    <s v="Rest of the World"/>
    <s v="Asia, Myanmar"/>
    <s v="Myanmar"/>
    <n v="1"/>
    <x v="11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2"/>
    <s v="MM-2012"/>
    <s v="Rest of the World"/>
    <s v="Asia, Myanmar"/>
    <s v="Myanmar"/>
    <n v="1"/>
    <x v="12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3"/>
    <s v="MM-2013"/>
    <s v="Rest of the World"/>
    <s v="Asia, Myanmar"/>
    <s v="Myanmar"/>
    <n v="1"/>
    <x v="13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4"/>
    <s v="MM-2014"/>
    <s v="Rest of the World"/>
    <s v="Asia, Myanmar"/>
    <s v="Myanmar"/>
    <n v="1"/>
    <x v="14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5"/>
    <s v="MM-2015"/>
    <s v="Rest of the World"/>
    <s v="Asia, Myanmar"/>
    <s v="Myanmar"/>
    <n v="1"/>
    <x v="15"/>
    <n v="30.023626570000001"/>
    <n v="8.9885520060000008"/>
    <n v="15.61643256"/>
    <n v="30.023626570000001"/>
    <n v="1581666384.8132367"/>
    <n v="4.7684265420000003"/>
    <n v="52680724"/>
    <e v="#N/A"/>
    <e v="#N/A"/>
    <s v="2015-MM"/>
    <e v="#N/A"/>
    <e v="#N/A"/>
    <e v="#N/A"/>
  </r>
  <r>
    <s v="MM"/>
    <x v="3"/>
    <s v="Asia-2016"/>
    <s v="MM-2016"/>
    <s v="Rest of the World"/>
    <s v="Asia, Myanmar"/>
    <s v="Myanmar"/>
    <n v="1"/>
    <x v="16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17"/>
    <s v="MM-2017"/>
    <s v="Rest of the World"/>
    <s v="Asia, Myanmar"/>
    <s v="Myanmar"/>
    <n v="1"/>
    <x v="17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18"/>
    <s v="MM-2018"/>
    <s v="Rest of the World"/>
    <s v="Asia, Myanmar"/>
    <s v="Myanmar"/>
    <n v="1"/>
    <x v="18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19"/>
    <s v="MM-2019"/>
    <s v="Rest of the World"/>
    <s v="Asia, Myanmar"/>
    <s v="Myanmar"/>
    <n v="1"/>
    <x v="19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20"/>
    <s v="MM-2020"/>
    <s v="Rest of the World"/>
    <s v="Asia, Myanmar"/>
    <s v="Myanmar"/>
    <n v="1"/>
    <x v="20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MM"/>
    <x v="3"/>
    <s v="Asia-2021"/>
    <s v="MM-2021"/>
    <s v="Rest of the World"/>
    <s v="Asia, Myanmar"/>
    <s v="Myanmar"/>
    <n v="1"/>
    <x v="21"/>
    <n v="19.645150579999999"/>
    <n v="6.7347494389999998"/>
    <n v="13.92015891"/>
    <n v="19.645150579999999"/>
    <n v="1048707663.3850121"/>
    <n v="5.4713804179999999"/>
    <n v="53382521"/>
    <e v="#N/A"/>
    <e v="#N/A"/>
    <s v="2017-MM"/>
    <e v="#N/A"/>
    <e v="#N/A"/>
    <e v="#N/A"/>
  </r>
  <r>
    <s v="NA"/>
    <x v="1"/>
    <s v="Africa-2000"/>
    <s v="NA-2000"/>
    <s v="Rest of the World"/>
    <s v="Africa, Namibia"/>
    <s v="Namibia"/>
    <n v="0"/>
    <x v="0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1"/>
    <s v="NA-2001"/>
    <s v="Rest of the World"/>
    <s v="Africa, Namibia"/>
    <s v="Namibia"/>
    <n v="0"/>
    <x v="1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2"/>
    <s v="NA-2002"/>
    <s v="Rest of the World"/>
    <s v="Africa, Namibia"/>
    <s v="Namibia"/>
    <n v="0"/>
    <x v="2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3"/>
    <s v="NA-2003"/>
    <s v="Rest of the World"/>
    <s v="Africa, Namibia"/>
    <s v="Namibia"/>
    <n v="0"/>
    <x v="3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4"/>
    <s v="NA-2004"/>
    <s v="Rest of the World"/>
    <s v="Africa, Namibia"/>
    <s v="Namibia"/>
    <n v="0"/>
    <x v="4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5"/>
    <s v="NA-2005"/>
    <s v="Rest of the World"/>
    <s v="Africa, Namibia"/>
    <s v="Namibia"/>
    <n v="0"/>
    <x v="5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6"/>
    <s v="NA-2006"/>
    <s v="Rest of the World"/>
    <s v="Africa, Namibia"/>
    <s v="Namibia"/>
    <n v="0"/>
    <x v="6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7"/>
    <s v="NA-2007"/>
    <s v="Rest of the World"/>
    <s v="Africa, Namibia"/>
    <s v="Namibia"/>
    <n v="0"/>
    <x v="7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8"/>
    <s v="NA-2008"/>
    <s v="Rest of the World"/>
    <s v="Africa, Namibia"/>
    <s v="Namibia"/>
    <n v="0"/>
    <x v="8"/>
    <n v="60.220788050000003"/>
    <n v="17.50407195"/>
    <n v="25.413041100000001"/>
    <n v="17.50407195"/>
    <n v="32892129.154180352"/>
    <n v="2.90562729"/>
    <n v="1879113"/>
    <e v="#N/A"/>
    <e v="#N/A"/>
    <s v="2003-NA"/>
    <e v="#N/A"/>
    <e v="#N/A"/>
    <e v="#N/A"/>
  </r>
  <r>
    <s v="NA"/>
    <x v="1"/>
    <s v="Africa-2009"/>
    <s v="NA-2009"/>
    <s v="Rest of the World"/>
    <s v="Africa, Namibia"/>
    <s v="Namibia"/>
    <n v="0"/>
    <x v="9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0"/>
    <s v="NA-2010"/>
    <s v="Rest of the World"/>
    <s v="Africa, Namibia"/>
    <s v="Namibia"/>
    <n v="0"/>
    <x v="10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1"/>
    <s v="NA-2011"/>
    <s v="Rest of the World"/>
    <s v="Africa, Namibia"/>
    <s v="Namibia"/>
    <n v="0"/>
    <x v="11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2"/>
    <s v="NA-2012"/>
    <s v="Rest of the World"/>
    <s v="Africa, Namibia"/>
    <s v="Namibia"/>
    <n v="0"/>
    <x v="12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3"/>
    <s v="NA-2013"/>
    <s v="Rest of the World"/>
    <s v="Africa, Namibia"/>
    <s v="Namibia"/>
    <n v="0"/>
    <x v="13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4"/>
    <s v="NA-2014"/>
    <s v="Rest of the World"/>
    <s v="Africa, Namibia"/>
    <s v="Namibia"/>
    <n v="0"/>
    <x v="14"/>
    <n v="51.578789569999998"/>
    <n v="17.913612959999998"/>
    <n v="26.354384629999998"/>
    <n v="17.913612959999998"/>
    <n v="37278927.200665437"/>
    <n v="3.5303068309999999"/>
    <n v="2081039"/>
    <e v="#N/A"/>
    <e v="#N/A"/>
    <s v="2009-NA"/>
    <e v="#N/A"/>
    <e v="#N/A"/>
    <e v="#N/A"/>
  </r>
  <r>
    <s v="NA"/>
    <x v="1"/>
    <s v="Africa-2015"/>
    <s v="NA-2015"/>
    <s v="Rest of the World"/>
    <s v="Africa, Namibia"/>
    <s v="Namibia"/>
    <n v="0"/>
    <x v="15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16"/>
    <s v="NA-2016"/>
    <s v="Rest of the World"/>
    <s v="Africa, Namibia"/>
    <s v="Namibia"/>
    <n v="0"/>
    <x v="16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17"/>
    <s v="NA-2017"/>
    <s v="Rest of the World"/>
    <s v="Africa, Namibia"/>
    <s v="Namibia"/>
    <n v="0"/>
    <x v="17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18"/>
    <s v="NA-2018"/>
    <s v="Rest of the World"/>
    <s v="Africa, Namibia"/>
    <s v="Namibia"/>
    <n v="0"/>
    <x v="18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19"/>
    <s v="NA-2019"/>
    <s v="Rest of the World"/>
    <s v="Africa, Namibia"/>
    <s v="Namibia"/>
    <n v="0"/>
    <x v="19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20"/>
    <s v="NA-2020"/>
    <s v="Rest of the World"/>
    <s v="Africa, Namibia"/>
    <s v="Namibia"/>
    <n v="0"/>
    <x v="20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A"/>
    <x v="1"/>
    <s v="Africa-2021"/>
    <s v="NA-2021"/>
    <s v="Rest of the World"/>
    <s v="Africa, Namibia"/>
    <s v="Namibia"/>
    <n v="0"/>
    <x v="21"/>
    <n v="33.252498809999999"/>
    <n v="24.149414950000001"/>
    <n v="30.528605200000001"/>
    <n v="24.149414950000001"/>
    <n v="55903504.817169949"/>
    <n v="5.6841735419999999"/>
    <n v="2314901"/>
    <e v="#N/A"/>
    <e v="#N/A"/>
    <s v="2015-NA"/>
    <e v="#N/A"/>
    <e v="#N/A"/>
    <e v="#N/A"/>
  </r>
  <r>
    <s v="NR"/>
    <x v="4"/>
    <s v="Oceania-2000"/>
    <s v="NR-2000"/>
    <s v="Rest of the World"/>
    <s v="Oceania, Nauru"/>
    <s v="Nauru"/>
    <n v="0"/>
    <x v="0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1"/>
    <s v="NR-2001"/>
    <s v="Rest of the World"/>
    <s v="Oceania, Nauru"/>
    <s v="Nauru"/>
    <n v="0"/>
    <x v="1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2"/>
    <s v="NR-2002"/>
    <s v="Rest of the World"/>
    <s v="Oceania, Nauru"/>
    <s v="Nauru"/>
    <n v="0"/>
    <x v="2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3"/>
    <s v="NR-2003"/>
    <s v="Rest of the World"/>
    <s v="Oceania, Nauru"/>
    <s v="Nauru"/>
    <n v="0"/>
    <x v="3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4"/>
    <s v="NR-2004"/>
    <s v="Rest of the World"/>
    <s v="Oceania, Nauru"/>
    <s v="Nauru"/>
    <n v="0"/>
    <x v="4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5"/>
    <s v="NR-2005"/>
    <s v="Rest of the World"/>
    <s v="Oceania, Nauru"/>
    <s v="Nauru"/>
    <n v="0"/>
    <x v="5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6"/>
    <s v="NR-2006"/>
    <s v="Rest of the World"/>
    <s v="Oceania, Nauru"/>
    <s v="Nauru"/>
    <n v="0"/>
    <x v="6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7"/>
    <s v="NR-2007"/>
    <s v="Rest of the World"/>
    <s v="Oceania, Nauru"/>
    <s v="Nauru"/>
    <n v="0"/>
    <x v="7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8"/>
    <s v="NR-2008"/>
    <s v="Rest of the World"/>
    <s v="Oceania, Nauru"/>
    <s v="Nauru"/>
    <n v="0"/>
    <x v="8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09"/>
    <s v="NR-2009"/>
    <s v="Rest of the World"/>
    <s v="Oceania, Nauru"/>
    <s v="Nauru"/>
    <n v="0"/>
    <x v="9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0"/>
    <s v="NR-2010"/>
    <s v="Rest of the World"/>
    <s v="Oceania, Nauru"/>
    <s v="Nauru"/>
    <n v="0"/>
    <x v="10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1"/>
    <s v="NR-2011"/>
    <s v="Rest of the World"/>
    <s v="Oceania, Nauru"/>
    <s v="Nauru"/>
    <n v="0"/>
    <x v="11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2"/>
    <s v="NR-2012"/>
    <s v="Rest of the World"/>
    <s v="Oceania, Nauru"/>
    <s v="Nauru"/>
    <n v="0"/>
    <x v="12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3"/>
    <s v="NR-2013"/>
    <s v="Rest of the World"/>
    <s v="Oceania, Nauru"/>
    <s v="Nauru"/>
    <n v="0"/>
    <x v="13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4"/>
    <s v="NR-2014"/>
    <s v="Rest of the World"/>
    <s v="Oceania, Nauru"/>
    <s v="Nauru"/>
    <n v="0"/>
    <x v="14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5"/>
    <s v="NR-2015"/>
    <s v="Rest of the World"/>
    <s v="Oceania, Nauru"/>
    <s v="Nauru"/>
    <n v="0"/>
    <x v="15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6"/>
    <s v="NR-2016"/>
    <s v="Rest of the World"/>
    <s v="Oceania, Nauru"/>
    <s v="Nauru"/>
    <n v="0"/>
    <x v="16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7"/>
    <s v="NR-2017"/>
    <s v="Rest of the World"/>
    <s v="Oceania, Nauru"/>
    <s v="Nauru"/>
    <n v="0"/>
    <x v="17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8"/>
    <s v="NR-2018"/>
    <s v="Rest of the World"/>
    <s v="Oceania, Nauru"/>
    <s v="Nauru"/>
    <n v="0"/>
    <x v="18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19"/>
    <s v="NR-2019"/>
    <s v="Rest of the World"/>
    <s v="Oceania, Nauru"/>
    <s v="Nauru"/>
    <n v="0"/>
    <x v="19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20"/>
    <s v="NR-2020"/>
    <s v="Rest of the World"/>
    <s v="Oceania, Nauru"/>
    <s v="Nauru"/>
    <n v="0"/>
    <x v="20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R"/>
    <x v="4"/>
    <s v="Oceania-2021"/>
    <s v="NR-2021"/>
    <s v="Rest of the World"/>
    <s v="Oceania, Nauru"/>
    <s v="Nauru"/>
    <n v="0"/>
    <x v="21"/>
    <n v="14.118603780000001"/>
    <n v="11.794352630000001"/>
    <n v="18.21962173"/>
    <n v="11.794352630000001"/>
    <n v="119547.55825768001"/>
    <n v="6.6843305830000004"/>
    <n v="10136"/>
    <e v="#N/A"/>
    <e v="#N/A"/>
    <s v="2012-NR"/>
    <e v="#N/A"/>
    <e v="#N/A"/>
    <e v="#N/A"/>
  </r>
  <r>
    <s v="NP"/>
    <x v="3"/>
    <s v="Asia-2000"/>
    <s v="NP-2000"/>
    <s v="Rest of the World"/>
    <s v="Asia, Nepal"/>
    <s v="Nepal"/>
    <n v="1"/>
    <x v="0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1"/>
    <s v="NP-2001"/>
    <s v="Rest of the World"/>
    <s v="Asia, Nepal"/>
    <s v="Nepal"/>
    <n v="1"/>
    <x v="1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2"/>
    <s v="NP-2002"/>
    <s v="Rest of the World"/>
    <s v="Asia, Nepal"/>
    <s v="Nepal"/>
    <n v="1"/>
    <x v="2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3"/>
    <s v="NP-2003"/>
    <s v="Rest of the World"/>
    <s v="Asia, Nepal"/>
    <s v="Nepal"/>
    <n v="1"/>
    <x v="3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4"/>
    <s v="NP-2004"/>
    <s v="Rest of the World"/>
    <s v="Asia, Nepal"/>
    <s v="Nepal"/>
    <n v="1"/>
    <x v="4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5"/>
    <s v="NP-2005"/>
    <s v="Rest of the World"/>
    <s v="Asia, Nepal"/>
    <s v="Nepal"/>
    <n v="1"/>
    <x v="5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6"/>
    <s v="NP-2006"/>
    <s v="Rest of the World"/>
    <s v="Asia, Nepal"/>
    <s v="Nepal"/>
    <n v="1"/>
    <x v="6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7"/>
    <s v="NP-2007"/>
    <s v="Rest of the World"/>
    <s v="Asia, Nepal"/>
    <s v="Nepal"/>
    <n v="1"/>
    <x v="7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8"/>
    <s v="NP-2008"/>
    <s v="Rest of the World"/>
    <s v="Asia, Nepal"/>
    <s v="Nepal"/>
    <n v="1"/>
    <x v="8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09"/>
    <s v="NP-2009"/>
    <s v="Rest of the World"/>
    <s v="Asia, Nepal"/>
    <s v="Nepal"/>
    <n v="1"/>
    <x v="9"/>
    <n v="70.620894079999999"/>
    <n v="10.34840777"/>
    <n v="18.01935503"/>
    <n v="70.620894079999999"/>
    <n v="1771234169.9131904"/>
    <n v="2.5270511440000001"/>
    <n v="25080880"/>
    <e v="#N/A"/>
    <e v="#N/A"/>
    <s v="2003-NP"/>
    <e v="#N/A"/>
    <e v="#N/A"/>
    <e v="#N/A"/>
  </r>
  <r>
    <s v="NP"/>
    <x v="3"/>
    <s v="Asia-2010"/>
    <s v="NP-2010"/>
    <s v="Rest of the World"/>
    <s v="Asia, Nepal"/>
    <s v="Nepal"/>
    <n v="1"/>
    <x v="10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1"/>
    <s v="NP-2011"/>
    <s v="Rest of the World"/>
    <s v="Asia, Nepal"/>
    <s v="Nepal"/>
    <n v="1"/>
    <x v="11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2"/>
    <s v="NP-2012"/>
    <s v="Rest of the World"/>
    <s v="Asia, Nepal"/>
    <s v="Nepal"/>
    <n v="1"/>
    <x v="12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3"/>
    <s v="NP-2013"/>
    <s v="Rest of the World"/>
    <s v="Asia, Nepal"/>
    <s v="Nepal"/>
    <n v="1"/>
    <x v="13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4"/>
    <s v="NP-2014"/>
    <s v="Rest of the World"/>
    <s v="Asia, Nepal"/>
    <s v="Nepal"/>
    <n v="1"/>
    <x v="14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5"/>
    <s v="NP-2015"/>
    <s v="Rest of the World"/>
    <s v="Asia, Nepal"/>
    <s v="Nepal"/>
    <n v="1"/>
    <x v="15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6"/>
    <s v="NP-2016"/>
    <s v="Rest of the World"/>
    <s v="Asia, Nepal"/>
    <s v="Nepal"/>
    <n v="1"/>
    <x v="16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7"/>
    <s v="NP-2017"/>
    <s v="Rest of the World"/>
    <s v="Asia, Nepal"/>
    <s v="Nepal"/>
    <n v="1"/>
    <x v="17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8"/>
    <s v="NP-2018"/>
    <s v="Rest of the World"/>
    <s v="Asia, Nepal"/>
    <s v="Nepal"/>
    <n v="1"/>
    <x v="18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19"/>
    <s v="NP-2019"/>
    <s v="Rest of the World"/>
    <s v="Asia, Nepal"/>
    <s v="Nepal"/>
    <n v="1"/>
    <x v="19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20"/>
    <s v="NP-2020"/>
    <s v="Rest of the World"/>
    <s v="Asia, Nepal"/>
    <s v="Nepal"/>
    <n v="1"/>
    <x v="20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P"/>
    <x v="3"/>
    <s v="Asia-2021"/>
    <s v="NP-2021"/>
    <s v="Rest of the World"/>
    <s v="Asia, Nepal"/>
    <s v="Nepal"/>
    <n v="1"/>
    <x v="21"/>
    <n v="40.031028810000002"/>
    <n v="7.2179472310000001"/>
    <n v="14.96336893"/>
    <n v="40.031028810000002"/>
    <n v="1081366467.6674938"/>
    <n v="4.2002431299999996"/>
    <n v="27013207"/>
    <e v="#N/A"/>
    <e v="#N/A"/>
    <s v="2010-NP"/>
    <e v="#N/A"/>
    <e v="#N/A"/>
    <e v="#N/A"/>
  </r>
  <r>
    <s v="NL"/>
    <x v="0"/>
    <s v="Europe-2000"/>
    <s v="NL-2000"/>
    <s v="EU27"/>
    <s v="Europe, Netherlands"/>
    <s v="Netherlands"/>
    <n v="0"/>
    <x v="0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1"/>
    <s v="NL-2001"/>
    <s v="EU27"/>
    <s v="Europe, Netherlands"/>
    <s v="Netherlands"/>
    <n v="0"/>
    <x v="1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2"/>
    <s v="NL-2002"/>
    <s v="EU27"/>
    <s v="Europe, Netherlands"/>
    <s v="Netherlands"/>
    <n v="0"/>
    <x v="2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3"/>
    <s v="NL-2003"/>
    <s v="EU27"/>
    <s v="Europe, Netherlands"/>
    <s v="Netherlands"/>
    <n v="0"/>
    <x v="3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4"/>
    <s v="NL-2004"/>
    <s v="EU27"/>
    <s v="Europe, Netherlands"/>
    <s v="Netherlands"/>
    <n v="0"/>
    <x v="4"/>
    <n v="0.430391515"/>
    <n v="8.5880911399999995"/>
    <n v="14.623553530000001"/>
    <n v="14.623553530000001"/>
    <n v="238097466.77012989"/>
    <n v="44.265673730000003"/>
    <n v="16281779"/>
    <n v="14.760222254579441"/>
    <n v="14.48688480542056"/>
    <s v="2004-NL"/>
    <n v="10.7"/>
    <n v="10.8"/>
    <n v="10.6"/>
  </r>
  <r>
    <s v="NL"/>
    <x v="0"/>
    <s v="Europe-2005"/>
    <s v="NL-2005"/>
    <s v="EU27"/>
    <s v="Europe, Netherlands"/>
    <s v="Netherlands"/>
    <n v="0"/>
    <x v="5"/>
    <n v="0.209545023"/>
    <n v="7.8252035360000001"/>
    <n v="14.00428213"/>
    <n v="14.00428213"/>
    <n v="228548035.79635885"/>
    <n v="44.796247270000002"/>
    <n v="16319868"/>
    <n v="14.13516327140187"/>
    <n v="13.873400988598132"/>
    <s v="2005-NL"/>
    <n v="10.7"/>
    <n v="10.8"/>
    <n v="10.6"/>
  </r>
  <r>
    <s v="NL"/>
    <x v="0"/>
    <s v="Europe-2006"/>
    <s v="NL-2006"/>
    <s v="EU27"/>
    <s v="Europe, Netherlands"/>
    <s v="Netherlands"/>
    <n v="0"/>
    <x v="6"/>
    <n v="0.110880905"/>
    <n v="7.769032009"/>
    <n v="13.672801120000001"/>
    <n v="13.672801120000001"/>
    <n v="223496988.06043312"/>
    <n v="46.714025679999999"/>
    <n v="16346101"/>
    <n v="13.954714545154642"/>
    <n v="13.390887694845363"/>
    <s v="2006-NL"/>
    <n v="9.6999999999999993"/>
    <n v="9.9"/>
    <n v="9.5"/>
  </r>
  <r>
    <s v="NL"/>
    <x v="0"/>
    <s v="Europe-2007"/>
    <s v="NL-2007"/>
    <s v="EU27"/>
    <s v="Europe, Netherlands"/>
    <s v="Netherlands"/>
    <n v="0"/>
    <x v="7"/>
    <n v="5.8807765999999997E-2"/>
    <n v="7.7566096550000001"/>
    <n v="13.385323319999999"/>
    <n v="13.385323319999999"/>
    <n v="219274297.48995072"/>
    <n v="49.385310079999996"/>
    <n v="16381696"/>
    <n v="14.041466619999998"/>
    <n v="12.597951359999998"/>
    <s v="2007-NL"/>
    <n v="10.199999999999999"/>
    <n v="10.7"/>
    <n v="9.6"/>
  </r>
  <r>
    <s v="NL"/>
    <x v="0"/>
    <s v="Europe-2008"/>
    <s v="NL-2008"/>
    <s v="EU27"/>
    <s v="Europe, Netherlands"/>
    <s v="Netherlands"/>
    <n v="0"/>
    <x v="8"/>
    <n v="0.21176404200000001"/>
    <n v="8.3975158079999996"/>
    <n v="14.010137719999999"/>
    <n v="14.010137719999999"/>
    <n v="230405022.81706795"/>
    <n v="49.770682720000003"/>
    <n v="16445593"/>
    <n v="13.876707836952381"/>
    <n v="14.010137719999999"/>
    <s v="2008-NL"/>
    <n v="10.5"/>
    <n v="10.4"/>
    <n v="10.5"/>
  </r>
  <r>
    <s v="NL"/>
    <x v="0"/>
    <s v="Europe-2009"/>
    <s v="NL-2009"/>
    <s v="EU27"/>
    <s v="Europe, Netherlands"/>
    <s v="Netherlands"/>
    <n v="0"/>
    <x v="9"/>
    <n v="0.24315905700000001"/>
    <n v="7.9821914669999998"/>
    <n v="14.469835829999999"/>
    <n v="14.469835829999999"/>
    <n v="239192000.56620201"/>
    <n v="50.103044330000003"/>
    <n v="16530388"/>
    <n v="14.730553592702702"/>
    <n v="14.078759185945946"/>
    <s v="2009-NL"/>
    <n v="11.1"/>
    <n v="11.3"/>
    <n v="10.8"/>
  </r>
  <r>
    <s v="NL"/>
    <x v="0"/>
    <s v="Europe-2010"/>
    <s v="NL-2010"/>
    <s v="EU27"/>
    <s v="Europe, Netherlands"/>
    <s v="Netherlands"/>
    <n v="0"/>
    <x v="10"/>
    <n v="0.11009009"/>
    <n v="8.4535595800000003"/>
    <n v="14.32162054"/>
    <n v="14.32162054"/>
    <n v="237959367.99059275"/>
    <n v="49.593878830000001"/>
    <n v="16615394"/>
    <n v="15.016844838058251"/>
    <n v="13.487351382330097"/>
    <s v="2010-NL"/>
    <n v="10.3"/>
    <n v="10.8"/>
    <n v="9.6999999999999993"/>
  </r>
  <r>
    <s v="NL"/>
    <x v="0"/>
    <s v="Europe-2011"/>
    <s v="NL-2011"/>
    <s v="EU27"/>
    <s v="Europe, Netherlands"/>
    <s v="Netherlands"/>
    <n v="0"/>
    <x v="11"/>
    <n v="0.17005346299999999"/>
    <n v="7.4237003220000002"/>
    <n v="13.75812438"/>
    <n v="13.75812438"/>
    <n v="229665388.37654412"/>
    <n v="48.940539090000001"/>
    <n v="16693074"/>
    <n v="13.883198238"/>
    <n v="13.507976664000001"/>
    <s v="2011-NL"/>
    <n v="11"/>
    <n v="11.1"/>
    <n v="10.8"/>
  </r>
  <r>
    <s v="NL"/>
    <x v="0"/>
    <s v="Europe-2012"/>
    <s v="NL-2012"/>
    <s v="EU27"/>
    <s v="Europe, Netherlands"/>
    <s v="Netherlands"/>
    <n v="0"/>
    <x v="12"/>
    <n v="9.3338512999999998E-2"/>
    <n v="7.8889061460000001"/>
    <n v="13.079355809999999"/>
    <n v="13.079355809999999"/>
    <n v="219144109.58102921"/>
    <n v="48.174854770000003"/>
    <n v="16754962"/>
    <n v="13.726848671881188"/>
    <n v="12.302364375742574"/>
    <s v="2012-NL"/>
    <n v="10.1"/>
    <n v="10.6"/>
    <n v="9.5"/>
  </r>
  <r>
    <s v="NL"/>
    <x v="0"/>
    <s v="Europe-2013"/>
    <s v="NL-2013"/>
    <s v="EU27"/>
    <s v="Europe, Netherlands"/>
    <s v="Netherlands"/>
    <n v="0"/>
    <x v="13"/>
    <n v="0.154962131"/>
    <n v="8.2454099890000006"/>
    <n v="13.86315937"/>
    <n v="13.86315937"/>
    <n v="232962518.93832785"/>
    <n v="46.899241969999999"/>
    <n v="16804432"/>
    <n v="14.129758588653846"/>
    <n v="13.596560151346152"/>
    <s v="2013-NL"/>
    <n v="10.4"/>
    <n v="10.6"/>
    <n v="10.199999999999999"/>
  </r>
  <r>
    <s v="NL"/>
    <x v="0"/>
    <s v="Europe-2014"/>
    <s v="NL-2014"/>
    <s v="EU27"/>
    <s v="Europe, Netherlands"/>
    <s v="Netherlands"/>
    <n v="0"/>
    <x v="14"/>
    <n v="0.20964344200000001"/>
    <n v="7.9497478189999997"/>
    <n v="13.60360195"/>
    <n v="13.60360195"/>
    <n v="229424855.71556559"/>
    <n v="47.304780510000001"/>
    <n v="16865008"/>
    <n v="13.955419241810345"/>
    <n v="13.251784658189656"/>
    <s v="2014-NL"/>
    <n v="11.6"/>
    <n v="11.9"/>
    <n v="11.3"/>
  </r>
  <r>
    <s v="NL"/>
    <x v="0"/>
    <s v="Europe-2015"/>
    <s v="NL-2015"/>
    <s v="EU27"/>
    <s v="Europe, Netherlands"/>
    <s v="Netherlands"/>
    <n v="0"/>
    <x v="15"/>
    <n v="0.133336548"/>
    <n v="7.9277898059999998"/>
    <n v="13.748730630000001"/>
    <n v="13.748730630000001"/>
    <n v="232902438.2199415"/>
    <n v="50.421108650000001"/>
    <n v="16939923"/>
    <n v="13.630207090086209"/>
    <n v="13.985777709827589"/>
    <s v="2015-NL"/>
    <n v="11.6"/>
    <n v="11.5"/>
    <n v="11.8"/>
  </r>
  <r>
    <s v="NL"/>
    <x v="0"/>
    <s v="Europe-2016"/>
    <s v="NL-2016"/>
    <s v="EU27"/>
    <s v="Europe, Netherlands"/>
    <s v="Netherlands"/>
    <n v="0"/>
    <x v="16"/>
    <n v="0.15009616100000001"/>
    <n v="8.4733104620000006"/>
    <n v="14.075848580000001"/>
    <n v="14.075848580000001"/>
    <n v="239716121.13385412"/>
    <n v="52.606172720000004"/>
    <n v="17030314"/>
    <n v="14.075848580000001"/>
    <n v="14.186682033385829"/>
    <s v="2016-NL"/>
    <n v="12.7"/>
    <n v="12.7"/>
    <n v="12.8"/>
  </r>
  <r>
    <s v="NL"/>
    <x v="0"/>
    <s v="Europe-2017"/>
    <s v="NL-2017"/>
    <s v="EU27"/>
    <s v="Europe, Netherlands"/>
    <s v="Netherlands"/>
    <n v="0"/>
    <x v="17"/>
    <n v="0.29675795999999999"/>
    <n v="7.8465593929999997"/>
    <n v="13.63210801"/>
    <n v="13.63210801"/>
    <n v="233535677.42328095"/>
    <n v="52.510147089999997"/>
    <n v="17131296"/>
    <n v="13.735381555530305"/>
    <n v="13.63210801"/>
    <s v="2017-NL"/>
    <n v="13.2"/>
    <n v="13.3"/>
    <n v="13.2"/>
  </r>
  <r>
    <s v="NL"/>
    <x v="0"/>
    <s v="Europe-2018"/>
    <s v="NL-2018"/>
    <s v="EU27"/>
    <s v="Europe, Netherlands"/>
    <s v="Netherlands"/>
    <n v="0"/>
    <x v="18"/>
    <n v="0.165580907"/>
    <n v="8.0935694470000001"/>
    <n v="13.89248431"/>
    <n v="13.89248431"/>
    <n v="239390066.05581945"/>
    <n v="53.176446390000002"/>
    <n v="17231624"/>
    <n v="14.10139384849624"/>
    <n v="13.579120002255637"/>
    <s v="2018-NL"/>
    <n v="13.3"/>
    <n v="13.5"/>
    <n v="13"/>
  </r>
  <r>
    <s v="NL"/>
    <x v="0"/>
    <s v="Europe-2019"/>
    <s v="NL-2019"/>
    <s v="EU27"/>
    <s v="Europe, Netherlands"/>
    <s v="Netherlands"/>
    <n v="0"/>
    <x v="19"/>
    <n v="0.116570642"/>
    <n v="8.6813463469999999"/>
    <n v="14.708440830000001"/>
    <n v="14.708440830000001"/>
    <n v="255116052.93280542"/>
    <n v="54.416994979999998"/>
    <n v="17344874"/>
    <n v="14.931295994090911"/>
    <n v="14.597013247954548"/>
    <s v="2019-NL"/>
    <n v="13.2"/>
    <n v="13.4"/>
    <n v="13.1"/>
  </r>
  <r>
    <s v="NL"/>
    <x v="0"/>
    <s v="Europe-2020"/>
    <s v="NL-2020"/>
    <s v="EU27"/>
    <s v="Europe, Netherlands"/>
    <s v="Netherlands"/>
    <n v="0"/>
    <x v="20"/>
    <n v="0.116570642"/>
    <n v="8.6813463469999999"/>
    <n v="14.708440830000001"/>
    <n v="14.708440830000001"/>
    <n v="255116052.93280542"/>
    <n v="54.416994979999998"/>
    <n v="17344874"/>
    <n v="14.931295994090911"/>
    <n v="14.597013247954548"/>
    <s v="2019-NL"/>
    <n v="13.2"/>
    <n v="13.4"/>
    <n v="13.1"/>
  </r>
  <r>
    <s v="NL"/>
    <x v="0"/>
    <s v="Europe-2021"/>
    <s v="NL-2021"/>
    <s v="EU27"/>
    <s v="Europe, Netherlands"/>
    <s v="Netherlands"/>
    <n v="0"/>
    <x v="21"/>
    <n v="0.116570642"/>
    <n v="8.6813463469999999"/>
    <n v="14.708440830000001"/>
    <n v="14.708440830000001"/>
    <n v="255116052.93280542"/>
    <n v="54.416994979999998"/>
    <n v="17344874"/>
    <n v="14.931295994090911"/>
    <n v="14.597013247954548"/>
    <s v="2019-NL"/>
    <n v="13.2"/>
    <n v="13.4"/>
    <n v="13.1"/>
  </r>
  <r>
    <s v="NI"/>
    <x v="2"/>
    <s v="Americas-2000"/>
    <s v="NI-2000"/>
    <s v="Rest of the World"/>
    <s v="Americas, Nicaragua"/>
    <s v="Nicaragua"/>
    <n v="0"/>
    <x v="0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1"/>
    <s v="NI-2001"/>
    <s v="Rest of the World"/>
    <s v="Americas, Nicaragua"/>
    <s v="Nicaragua"/>
    <n v="0"/>
    <x v="1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2"/>
    <s v="NI-2002"/>
    <s v="Rest of the World"/>
    <s v="Americas, Nicaragua"/>
    <s v="Nicaragua"/>
    <n v="0"/>
    <x v="2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3"/>
    <s v="NI-2003"/>
    <s v="Rest of the World"/>
    <s v="Americas, Nicaragua"/>
    <s v="Nicaragua"/>
    <n v="0"/>
    <x v="3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4"/>
    <s v="NI-2004"/>
    <s v="Rest of the World"/>
    <s v="Americas, Nicaragua"/>
    <s v="Nicaragua"/>
    <n v="0"/>
    <x v="4"/>
    <n v="44.80430904"/>
    <n v="15.7330881"/>
    <n v="22.871653519999999"/>
    <n v="15.7330881"/>
    <n v="80952512.317832693"/>
    <n v="3.951837346"/>
    <n v="5145367"/>
    <e v="#N/A"/>
    <e v="#N/A"/>
    <s v="2001-NI"/>
    <e v="#N/A"/>
    <e v="#N/A"/>
    <e v="#N/A"/>
  </r>
  <r>
    <s v="NI"/>
    <x v="2"/>
    <s v="Americas-2005"/>
    <s v="NI-2005"/>
    <s v="Rest of the World"/>
    <s v="Americas, Nicaragua"/>
    <s v="Nicaragua"/>
    <n v="0"/>
    <x v="5"/>
    <n v="44.082656040000003"/>
    <n v="14.794700410000001"/>
    <n v="22.038724980000001"/>
    <n v="14.794700410000001"/>
    <n v="80463818.76226373"/>
    <n v="4.0276380889999999"/>
    <n v="5438692"/>
    <e v="#N/A"/>
    <e v="#N/A"/>
    <s v="2005-NI"/>
    <e v="#N/A"/>
    <e v="#N/A"/>
    <e v="#N/A"/>
  </r>
  <r>
    <s v="NI"/>
    <x v="2"/>
    <s v="Americas-2006"/>
    <s v="NI-2006"/>
    <s v="Rest of the World"/>
    <s v="Americas, Nicaragua"/>
    <s v="Nicaragua"/>
    <n v="0"/>
    <x v="6"/>
    <n v="44.082656040000003"/>
    <n v="14.794700410000001"/>
    <n v="22.038724980000001"/>
    <n v="14.794700410000001"/>
    <n v="80463818.76226373"/>
    <n v="4.0276380889999999"/>
    <n v="5438692"/>
    <e v="#N/A"/>
    <e v="#N/A"/>
    <s v="2005-NI"/>
    <e v="#N/A"/>
    <e v="#N/A"/>
    <e v="#N/A"/>
  </r>
  <r>
    <s v="NI"/>
    <x v="2"/>
    <s v="Americas-2007"/>
    <s v="NI-2007"/>
    <s v="Rest of the World"/>
    <s v="Americas, Nicaragua"/>
    <s v="Nicaragua"/>
    <n v="0"/>
    <x v="7"/>
    <n v="44.082656040000003"/>
    <n v="14.794700410000001"/>
    <n v="22.038724980000001"/>
    <n v="14.794700410000001"/>
    <n v="80463818.76226373"/>
    <n v="4.0276380889999999"/>
    <n v="5438692"/>
    <e v="#N/A"/>
    <e v="#N/A"/>
    <s v="2005-NI"/>
    <e v="#N/A"/>
    <e v="#N/A"/>
    <e v="#N/A"/>
  </r>
  <r>
    <s v="NI"/>
    <x v="2"/>
    <s v="Americas-2008"/>
    <s v="NI-2008"/>
    <s v="Rest of the World"/>
    <s v="Americas, Nicaragua"/>
    <s v="Nicaragua"/>
    <n v="0"/>
    <x v="8"/>
    <n v="44.082656040000003"/>
    <n v="14.794700410000001"/>
    <n v="22.038724980000001"/>
    <n v="14.794700410000001"/>
    <n v="80463818.76226373"/>
    <n v="4.0276380889999999"/>
    <n v="5438692"/>
    <e v="#N/A"/>
    <e v="#N/A"/>
    <s v="2005-NI"/>
    <e v="#N/A"/>
    <e v="#N/A"/>
    <e v="#N/A"/>
  </r>
  <r>
    <s v="NI"/>
    <x v="2"/>
    <s v="Americas-2009"/>
    <s v="NI-2009"/>
    <s v="Rest of the World"/>
    <s v="Americas, Nicaragua"/>
    <s v="Nicaragua"/>
    <n v="0"/>
    <x v="9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0"/>
    <s v="NI-2010"/>
    <s v="Rest of the World"/>
    <s v="Americas, Nicaragua"/>
    <s v="Nicaragua"/>
    <n v="0"/>
    <x v="10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1"/>
    <s v="NI-2011"/>
    <s v="Rest of the World"/>
    <s v="Americas, Nicaragua"/>
    <s v="Nicaragua"/>
    <n v="0"/>
    <x v="11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2"/>
    <s v="NI-2012"/>
    <s v="Rest of the World"/>
    <s v="Americas, Nicaragua"/>
    <s v="Nicaragua"/>
    <n v="0"/>
    <x v="12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3"/>
    <s v="NI-2013"/>
    <s v="Rest of the World"/>
    <s v="Americas, Nicaragua"/>
    <s v="Nicaragua"/>
    <n v="0"/>
    <x v="13"/>
    <n v="24.242998190000002"/>
    <n v="16.701661309999999"/>
    <n v="23.73047794"/>
    <n v="16.701661309999999"/>
    <n v="95960029.719734773"/>
    <n v="5.9776522239999998"/>
    <n v="5745538"/>
    <e v="#N/A"/>
    <e v="#N/A"/>
    <s v="2009-NI"/>
    <e v="#N/A"/>
    <e v="#N/A"/>
    <e v="#N/A"/>
  </r>
  <r>
    <s v="NI"/>
    <x v="2"/>
    <s v="Americas-2014"/>
    <s v="NI-2014"/>
    <s v="Rest of the World"/>
    <s v="Americas, Nicaragua"/>
    <s v="Nicaragua"/>
    <n v="0"/>
    <x v="14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5"/>
    <s v="NI-2015"/>
    <s v="Rest of the World"/>
    <s v="Americas, Nicaragua"/>
    <s v="Nicaragua"/>
    <n v="0"/>
    <x v="15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6"/>
    <s v="NI-2016"/>
    <s v="Rest of the World"/>
    <s v="Americas, Nicaragua"/>
    <s v="Nicaragua"/>
    <n v="0"/>
    <x v="16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7"/>
    <s v="NI-2017"/>
    <s v="Rest of the World"/>
    <s v="Americas, Nicaragua"/>
    <s v="Nicaragua"/>
    <n v="0"/>
    <x v="17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8"/>
    <s v="NI-2018"/>
    <s v="Rest of the World"/>
    <s v="Americas, Nicaragua"/>
    <s v="Nicaragua"/>
    <n v="0"/>
    <x v="18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19"/>
    <s v="NI-2019"/>
    <s v="Rest of the World"/>
    <s v="Americas, Nicaragua"/>
    <s v="Nicaragua"/>
    <n v="0"/>
    <x v="19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20"/>
    <s v="NI-2020"/>
    <s v="Rest of the World"/>
    <s v="Americas, Nicaragua"/>
    <s v="Nicaragua"/>
    <n v="0"/>
    <x v="20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I"/>
    <x v="2"/>
    <s v="Americas-2021"/>
    <s v="NI-2021"/>
    <s v="Rest of the World"/>
    <s v="Americas, Nicaragua"/>
    <s v="Nicaragua"/>
    <n v="0"/>
    <x v="21"/>
    <n v="14.441279290000001"/>
    <n v="18.275901869999998"/>
    <n v="25.266608489999999"/>
    <n v="18.275901869999998"/>
    <n v="112264003.79751258"/>
    <n v="8.0742342019999995"/>
    <n v="6142734"/>
    <e v="#N/A"/>
    <e v="#N/A"/>
    <s v="2014-NI"/>
    <e v="#N/A"/>
    <e v="#N/A"/>
    <e v="#N/A"/>
  </r>
  <r>
    <s v="NE"/>
    <x v="1"/>
    <s v="Africa-2000"/>
    <s v="NE-2000"/>
    <s v="Rest of the World"/>
    <s v="Africa, Niger"/>
    <s v="Niger"/>
    <n v="1"/>
    <x v="0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1"/>
    <s v="NE-2001"/>
    <s v="Rest of the World"/>
    <s v="Africa, Niger"/>
    <s v="Niger"/>
    <n v="1"/>
    <x v="1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2"/>
    <s v="NE-2002"/>
    <s v="Rest of the World"/>
    <s v="Africa, Niger"/>
    <s v="Niger"/>
    <n v="1"/>
    <x v="2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3"/>
    <s v="NE-2003"/>
    <s v="Rest of the World"/>
    <s v="Africa, Niger"/>
    <s v="Niger"/>
    <n v="1"/>
    <x v="3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4"/>
    <s v="NE-2004"/>
    <s v="Rest of the World"/>
    <s v="Africa, Niger"/>
    <s v="Niger"/>
    <n v="1"/>
    <x v="4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5"/>
    <s v="NE-2005"/>
    <s v="Rest of the World"/>
    <s v="Africa, Niger"/>
    <s v="Niger"/>
    <n v="1"/>
    <x v="5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6"/>
    <s v="NE-2006"/>
    <s v="Rest of the World"/>
    <s v="Africa, Niger"/>
    <s v="Niger"/>
    <n v="1"/>
    <x v="6"/>
    <n v="92.844282160000006"/>
    <n v="13.13343412"/>
    <n v="21.704706789999999"/>
    <n v="92.844282160000006"/>
    <n v="1264954508.337584"/>
    <n v="1.1647120660000001"/>
    <n v="13624474"/>
    <e v="#N/A"/>
    <e v="#N/A"/>
    <s v="2005-NE"/>
    <e v="#N/A"/>
    <e v="#N/A"/>
    <e v="#N/A"/>
  </r>
  <r>
    <s v="NE"/>
    <x v="1"/>
    <s v="Africa-2007"/>
    <s v="NE-2007"/>
    <s v="Rest of the World"/>
    <s v="Africa, Niger"/>
    <s v="Niger"/>
    <n v="1"/>
    <x v="7"/>
    <n v="92.991445479999996"/>
    <n v="7.1215572839999997"/>
    <n v="14.058165069999999"/>
    <n v="92.991445479999996"/>
    <n v="1365616945.417774"/>
    <n v="1.311245905"/>
    <n v="14685404"/>
    <e v="#N/A"/>
    <e v="#N/A"/>
    <s v="2007-NE"/>
    <e v="#N/A"/>
    <e v="#N/A"/>
    <e v="#N/A"/>
  </r>
  <r>
    <s v="NE"/>
    <x v="1"/>
    <s v="Africa-2008"/>
    <s v="NE-2008"/>
    <s v="Rest of the World"/>
    <s v="Africa, Niger"/>
    <s v="Niger"/>
    <n v="1"/>
    <x v="8"/>
    <n v="92.991445479999996"/>
    <n v="7.1215572839999997"/>
    <n v="14.058165069999999"/>
    <n v="92.991445479999996"/>
    <n v="1365616945.417774"/>
    <n v="1.311245905"/>
    <n v="14685404"/>
    <e v="#N/A"/>
    <e v="#N/A"/>
    <s v="2007-NE"/>
    <e v="#N/A"/>
    <e v="#N/A"/>
    <e v="#N/A"/>
  </r>
  <r>
    <s v="NE"/>
    <x v="1"/>
    <s v="Africa-2009"/>
    <s v="NE-2009"/>
    <s v="Rest of the World"/>
    <s v="Africa, Niger"/>
    <s v="Niger"/>
    <n v="1"/>
    <x v="9"/>
    <n v="92.991445479999996"/>
    <n v="7.1215572839999997"/>
    <n v="14.058165069999999"/>
    <n v="92.991445479999996"/>
    <n v="1365616945.417774"/>
    <n v="1.311245905"/>
    <n v="14685404"/>
    <e v="#N/A"/>
    <e v="#N/A"/>
    <s v="2007-NE"/>
    <e v="#N/A"/>
    <e v="#N/A"/>
    <e v="#N/A"/>
  </r>
  <r>
    <s v="NE"/>
    <x v="1"/>
    <s v="Africa-2010"/>
    <s v="NE-2010"/>
    <s v="Rest of the World"/>
    <s v="Africa, Niger"/>
    <s v="Niger"/>
    <n v="1"/>
    <x v="10"/>
    <n v="92.991445479999996"/>
    <n v="7.1215572839999997"/>
    <n v="14.058165069999999"/>
    <n v="92.991445479999996"/>
    <n v="1365616945.417774"/>
    <n v="1.311245905"/>
    <n v="14685404"/>
    <e v="#N/A"/>
    <e v="#N/A"/>
    <s v="2007-NE"/>
    <e v="#N/A"/>
    <e v="#N/A"/>
    <e v="#N/A"/>
  </r>
  <r>
    <s v="NE"/>
    <x v="1"/>
    <s v="Africa-2011"/>
    <s v="NE-2011"/>
    <s v="Rest of the World"/>
    <s v="Africa, Niger"/>
    <s v="Niger"/>
    <n v="1"/>
    <x v="11"/>
    <n v="88.324979020000001"/>
    <n v="5.684274941"/>
    <n v="11.616794410000001"/>
    <n v="88.324979020000001"/>
    <n v="1511661701.1821253"/>
    <n v="1.868261465"/>
    <n v="17114770"/>
    <e v="#N/A"/>
    <e v="#N/A"/>
    <s v="2011-NE"/>
    <e v="#N/A"/>
    <e v="#N/A"/>
    <e v="#N/A"/>
  </r>
  <r>
    <s v="NE"/>
    <x v="1"/>
    <s v="Africa-2012"/>
    <s v="NE-2012"/>
    <s v="Rest of the World"/>
    <s v="Africa, Niger"/>
    <s v="Niger"/>
    <n v="1"/>
    <x v="12"/>
    <n v="88.324979020000001"/>
    <n v="5.684274941"/>
    <n v="11.616794410000001"/>
    <n v="88.324979020000001"/>
    <n v="1511661701.1821253"/>
    <n v="1.868261465"/>
    <n v="17114770"/>
    <e v="#N/A"/>
    <e v="#N/A"/>
    <s v="2011-NE"/>
    <e v="#N/A"/>
    <e v="#N/A"/>
    <e v="#N/A"/>
  </r>
  <r>
    <s v="NE"/>
    <x v="1"/>
    <s v="Africa-2013"/>
    <s v="NE-2013"/>
    <s v="Rest of the World"/>
    <s v="Africa, Niger"/>
    <s v="Niger"/>
    <n v="1"/>
    <x v="13"/>
    <n v="88.324979020000001"/>
    <n v="5.684274941"/>
    <n v="11.616794410000001"/>
    <n v="88.324979020000001"/>
    <n v="1511661701.1821253"/>
    <n v="1.868261465"/>
    <n v="17114770"/>
    <e v="#N/A"/>
    <e v="#N/A"/>
    <s v="2011-NE"/>
    <e v="#N/A"/>
    <e v="#N/A"/>
    <e v="#N/A"/>
  </r>
  <r>
    <s v="NE"/>
    <x v="1"/>
    <s v="Africa-2014"/>
    <s v="NE-2014"/>
    <s v="Rest of the World"/>
    <s v="Africa, Niger"/>
    <s v="Niger"/>
    <n v="1"/>
    <x v="14"/>
    <n v="82.376920620000007"/>
    <n v="8.5270197159999999"/>
    <n v="16.69667213"/>
    <n v="82.376920620000007"/>
    <n v="1584946945.3283529"/>
    <n v="2.0110650689999998"/>
    <n v="19240182"/>
    <e v="#N/A"/>
    <e v="#N/A"/>
    <s v="2014-NE"/>
    <e v="#N/A"/>
    <e v="#N/A"/>
    <e v="#N/A"/>
  </r>
  <r>
    <s v="NE"/>
    <x v="1"/>
    <s v="Africa-2015"/>
    <s v="NE-2015"/>
    <s v="Rest of the World"/>
    <s v="Africa, Niger"/>
    <s v="Niger"/>
    <n v="1"/>
    <x v="15"/>
    <n v="82.376920620000007"/>
    <n v="8.5270197159999999"/>
    <n v="16.69667213"/>
    <n v="82.376920620000007"/>
    <n v="1584946945.3283529"/>
    <n v="2.0110650689999998"/>
    <n v="19240182"/>
    <e v="#N/A"/>
    <e v="#N/A"/>
    <s v="2014-NE"/>
    <e v="#N/A"/>
    <e v="#N/A"/>
    <e v="#N/A"/>
  </r>
  <r>
    <s v="NE"/>
    <x v="1"/>
    <s v="Africa-2016"/>
    <s v="NE-2016"/>
    <s v="Rest of the World"/>
    <s v="Africa, Niger"/>
    <s v="Niger"/>
    <n v="1"/>
    <x v="16"/>
    <n v="82.376920620000007"/>
    <n v="8.5270197159999999"/>
    <n v="16.69667213"/>
    <n v="82.376920620000007"/>
    <n v="1584946945.3283529"/>
    <n v="2.0110650689999998"/>
    <n v="19240182"/>
    <e v="#N/A"/>
    <e v="#N/A"/>
    <s v="2014-NE"/>
    <e v="#N/A"/>
    <e v="#N/A"/>
    <e v="#N/A"/>
  </r>
  <r>
    <s v="NE"/>
    <x v="1"/>
    <s v="Africa-2017"/>
    <s v="NE-2017"/>
    <s v="Rest of the World"/>
    <s v="Africa, Niger"/>
    <s v="Niger"/>
    <n v="1"/>
    <x v="17"/>
    <n v="82.376920620000007"/>
    <n v="8.5270197159999999"/>
    <n v="16.69667213"/>
    <n v="82.376920620000007"/>
    <n v="1584946945.3283529"/>
    <n v="2.0110650689999998"/>
    <n v="19240182"/>
    <e v="#N/A"/>
    <e v="#N/A"/>
    <s v="2014-NE"/>
    <e v="#N/A"/>
    <e v="#N/A"/>
    <e v="#N/A"/>
  </r>
  <r>
    <s v="NE"/>
    <x v="1"/>
    <s v="Africa-2018"/>
    <s v="NE-2018"/>
    <s v="Rest of the World"/>
    <s v="Africa, Niger"/>
    <s v="Niger"/>
    <n v="1"/>
    <x v="18"/>
    <n v="81.101062499999998"/>
    <n v="8.1861607589999998"/>
    <n v="15.80742775"/>
    <n v="81.101062499999998"/>
    <n v="1820137439.6079373"/>
    <n v="2.1295180199999999"/>
    <n v="22442831"/>
    <e v="#N/A"/>
    <e v="#N/A"/>
    <s v="2018-NE"/>
    <e v="#N/A"/>
    <e v="#N/A"/>
    <e v="#N/A"/>
  </r>
  <r>
    <s v="NE"/>
    <x v="1"/>
    <s v="Africa-2019"/>
    <s v="NE-2019"/>
    <s v="Rest of the World"/>
    <s v="Africa, Niger"/>
    <s v="Niger"/>
    <n v="1"/>
    <x v="19"/>
    <n v="81.101062499999998"/>
    <n v="8.1861607589999998"/>
    <n v="15.80742775"/>
    <n v="81.101062499999998"/>
    <n v="1820137439.6079373"/>
    <n v="2.1295180199999999"/>
    <n v="22442831"/>
    <e v="#N/A"/>
    <e v="#N/A"/>
    <s v="2018-NE"/>
    <e v="#N/A"/>
    <e v="#N/A"/>
    <e v="#N/A"/>
  </r>
  <r>
    <s v="NE"/>
    <x v="1"/>
    <s v="Africa-2020"/>
    <s v="NE-2020"/>
    <s v="Rest of the World"/>
    <s v="Africa, Niger"/>
    <s v="Niger"/>
    <n v="1"/>
    <x v="20"/>
    <n v="81.101062499999998"/>
    <n v="8.1861607589999998"/>
    <n v="15.80742775"/>
    <n v="81.101062499999998"/>
    <n v="1820137439.6079373"/>
    <n v="2.1295180199999999"/>
    <n v="22442831"/>
    <e v="#N/A"/>
    <e v="#N/A"/>
    <s v="2018-NE"/>
    <e v="#N/A"/>
    <e v="#N/A"/>
    <e v="#N/A"/>
  </r>
  <r>
    <s v="NE"/>
    <x v="1"/>
    <s v="Africa-2021"/>
    <s v="NE-2021"/>
    <s v="Rest of the World"/>
    <s v="Africa, Niger"/>
    <s v="Niger"/>
    <n v="1"/>
    <x v="21"/>
    <n v="81.101062499999998"/>
    <n v="8.1861607589999998"/>
    <n v="15.80742775"/>
    <n v="81.101062499999998"/>
    <n v="1820137439.6079373"/>
    <n v="2.1295180199999999"/>
    <n v="22442831"/>
    <e v="#N/A"/>
    <e v="#N/A"/>
    <s v="2018-NE"/>
    <e v="#N/A"/>
    <e v="#N/A"/>
    <e v="#N/A"/>
  </r>
  <r>
    <s v="NG"/>
    <x v="1"/>
    <s v="Africa-2000"/>
    <s v="NG-2000"/>
    <s v="Rest of the World"/>
    <s v="Africa, Nigeria"/>
    <s v="Nigeria"/>
    <n v="0"/>
    <x v="0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1"/>
    <s v="NG-2001"/>
    <s v="Rest of the World"/>
    <s v="Africa, Nigeria"/>
    <s v="Nigeria"/>
    <n v="0"/>
    <x v="1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2"/>
    <s v="NG-2002"/>
    <s v="Rest of the World"/>
    <s v="Africa, Nigeria"/>
    <s v="Nigeria"/>
    <n v="0"/>
    <x v="2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3"/>
    <s v="NG-2003"/>
    <s v="Rest of the World"/>
    <s v="Africa, Nigeria"/>
    <s v="Nigeria"/>
    <n v="0"/>
    <x v="3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4"/>
    <s v="NG-2004"/>
    <s v="Rest of the World"/>
    <s v="Africa, Nigeria"/>
    <s v="Nigeria"/>
    <n v="0"/>
    <x v="4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5"/>
    <s v="NG-2005"/>
    <s v="Rest of the World"/>
    <s v="Africa, Nigeria"/>
    <s v="Nigeria"/>
    <n v="0"/>
    <x v="5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6"/>
    <s v="NG-2006"/>
    <s v="Rest of the World"/>
    <s v="Africa, Nigeria"/>
    <s v="Nigeria"/>
    <n v="0"/>
    <x v="6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7"/>
    <s v="NG-2007"/>
    <s v="Rest of the World"/>
    <s v="Africa, Nigeria"/>
    <s v="Nigeria"/>
    <n v="0"/>
    <x v="7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8"/>
    <s v="NG-2008"/>
    <s v="Rest of the World"/>
    <s v="Africa, Nigeria"/>
    <s v="Nigeria"/>
    <n v="0"/>
    <x v="8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09"/>
    <s v="NG-2009"/>
    <s v="Rest of the World"/>
    <s v="Africa, Nigeria"/>
    <s v="Nigeria"/>
    <n v="0"/>
    <x v="9"/>
    <n v="75.579994729999996"/>
    <n v="17.382071270000001"/>
    <n v="24.817122810000001"/>
    <n v="17.382071270000001"/>
    <n v="2292706220.7461853"/>
    <n v="2.238684374"/>
    <n v="131900634"/>
    <e v="#N/A"/>
    <e v="#N/A"/>
    <s v="2003-NG"/>
    <e v="#N/A"/>
    <e v="#N/A"/>
    <e v="#N/A"/>
  </r>
  <r>
    <s v="NG"/>
    <x v="1"/>
    <s v="Africa-2010"/>
    <s v="NG-2010"/>
    <s v="Rest of the World"/>
    <s v="Africa, Nigeria"/>
    <s v="Nigeria"/>
    <n v="0"/>
    <x v="10"/>
    <n v="66.01204706"/>
    <n v="12.75435227"/>
    <n v="20.62095609"/>
    <n v="12.75435227"/>
    <n v="2021605686.9853208"/>
    <n v="2.7593143630000001"/>
    <n v="158503203"/>
    <e v="#N/A"/>
    <e v="#N/A"/>
    <s v="2010-NG"/>
    <e v="#N/A"/>
    <e v="#N/A"/>
    <e v="#N/A"/>
  </r>
  <r>
    <s v="NG"/>
    <x v="1"/>
    <s v="Africa-2011"/>
    <s v="NG-2011"/>
    <s v="Rest of the World"/>
    <s v="Africa, Nigeria"/>
    <s v="Nigeria"/>
    <n v="0"/>
    <x v="11"/>
    <n v="66.01204706"/>
    <n v="12.75435227"/>
    <n v="20.62095609"/>
    <n v="12.75435227"/>
    <n v="2021605686.9853208"/>
    <n v="2.7593143630000001"/>
    <n v="158503203"/>
    <e v="#N/A"/>
    <e v="#N/A"/>
    <s v="2010-NG"/>
    <e v="#N/A"/>
    <e v="#N/A"/>
    <e v="#N/A"/>
  </r>
  <r>
    <s v="NG"/>
    <x v="1"/>
    <s v="Africa-2012"/>
    <s v="NG-2012"/>
    <s v="Rest of the World"/>
    <s v="Africa, Nigeria"/>
    <s v="Nigeria"/>
    <n v="0"/>
    <x v="12"/>
    <n v="65.116996049999997"/>
    <n v="12.7902319"/>
    <n v="20.636357530000002"/>
    <n v="12.7902319"/>
    <n v="2138895170.7294157"/>
    <n v="2.8090491750000002"/>
    <n v="167228803"/>
    <e v="#N/A"/>
    <e v="#N/A"/>
    <s v="2012-NG"/>
    <e v="#N/A"/>
    <e v="#N/A"/>
    <e v="#N/A"/>
  </r>
  <r>
    <s v="NG"/>
    <x v="1"/>
    <s v="Africa-2013"/>
    <s v="NG-2013"/>
    <s v="Rest of the World"/>
    <s v="Africa, Nigeria"/>
    <s v="Nigeria"/>
    <n v="0"/>
    <x v="13"/>
    <n v="65.116996049999997"/>
    <n v="12.7902319"/>
    <n v="20.636357530000002"/>
    <n v="12.7902319"/>
    <n v="2138895170.7294157"/>
    <n v="2.8090491750000002"/>
    <n v="167228803"/>
    <e v="#N/A"/>
    <e v="#N/A"/>
    <s v="2012-NG"/>
    <e v="#N/A"/>
    <e v="#N/A"/>
    <e v="#N/A"/>
  </r>
  <r>
    <s v="NG"/>
    <x v="1"/>
    <s v="Africa-2014"/>
    <s v="NG-2014"/>
    <s v="Rest of the World"/>
    <s v="Africa, Nigeria"/>
    <s v="Nigeria"/>
    <n v="0"/>
    <x v="14"/>
    <n v="65.116996049999997"/>
    <n v="12.7902319"/>
    <n v="20.636357530000002"/>
    <n v="12.7902319"/>
    <n v="2138895170.7294157"/>
    <n v="2.8090491750000002"/>
    <n v="167228803"/>
    <e v="#N/A"/>
    <e v="#N/A"/>
    <s v="2012-NG"/>
    <e v="#N/A"/>
    <e v="#N/A"/>
    <e v="#N/A"/>
  </r>
  <r>
    <s v="NG"/>
    <x v="1"/>
    <s v="Africa-2015"/>
    <s v="NG-2015"/>
    <s v="Rest of the World"/>
    <s v="Africa, Nigeria"/>
    <s v="Nigeria"/>
    <n v="0"/>
    <x v="15"/>
    <n v="63.304770400000002"/>
    <n v="13.07255943"/>
    <n v="20.95565547"/>
    <n v="13.07255943"/>
    <n v="2367930132.4138913"/>
    <n v="2.8964233560000001"/>
    <n v="181137454"/>
    <e v="#N/A"/>
    <e v="#N/A"/>
    <s v="2015-NG"/>
    <e v="#N/A"/>
    <e v="#N/A"/>
    <e v="#N/A"/>
  </r>
  <r>
    <s v="NG"/>
    <x v="1"/>
    <s v="Africa-2016"/>
    <s v="NG-2016"/>
    <s v="Rest of the World"/>
    <s v="Africa, Nigeria"/>
    <s v="Nigeria"/>
    <n v="0"/>
    <x v="16"/>
    <n v="63.304770400000002"/>
    <n v="13.07255943"/>
    <n v="20.95565547"/>
    <n v="13.07255943"/>
    <n v="2367930132.4138913"/>
    <n v="2.8964233560000001"/>
    <n v="181137454"/>
    <e v="#N/A"/>
    <e v="#N/A"/>
    <s v="2015-NG"/>
    <e v="#N/A"/>
    <e v="#N/A"/>
    <e v="#N/A"/>
  </r>
  <r>
    <s v="NG"/>
    <x v="1"/>
    <s v="Africa-2017"/>
    <s v="NG-2017"/>
    <s v="Rest of the World"/>
    <s v="Africa, Nigeria"/>
    <s v="Nigeria"/>
    <n v="0"/>
    <x v="17"/>
    <n v="63.304770400000002"/>
    <n v="13.07255943"/>
    <n v="20.95565547"/>
    <n v="13.07255943"/>
    <n v="2367930132.4138913"/>
    <n v="2.8964233560000001"/>
    <n v="181137454"/>
    <e v="#N/A"/>
    <e v="#N/A"/>
    <s v="2015-NG"/>
    <e v="#N/A"/>
    <e v="#N/A"/>
    <e v="#N/A"/>
  </r>
  <r>
    <s v="NG"/>
    <x v="1"/>
    <s v="Africa-2018"/>
    <s v="NG-2018"/>
    <s v="Rest of the World"/>
    <s v="Africa, Nigeria"/>
    <s v="Nigeria"/>
    <n v="0"/>
    <x v="18"/>
    <n v="63.472841879999997"/>
    <n v="13.223559399999999"/>
    <n v="21.021861940000001"/>
    <n v="13.223559399999999"/>
    <n v="2590160532.0537887"/>
    <n v="2.9532701609999998"/>
    <n v="195874685"/>
    <e v="#N/A"/>
    <e v="#N/A"/>
    <s v="2018-NG"/>
    <e v="#N/A"/>
    <e v="#N/A"/>
    <e v="#N/A"/>
  </r>
  <r>
    <s v="NG"/>
    <x v="1"/>
    <s v="Africa-2019"/>
    <s v="NG-2019"/>
    <s v="Rest of the World"/>
    <s v="Africa, Nigeria"/>
    <s v="Nigeria"/>
    <n v="0"/>
    <x v="19"/>
    <n v="63.472841879999997"/>
    <n v="13.223559399999999"/>
    <n v="21.021861940000001"/>
    <n v="13.223559399999999"/>
    <n v="2590160532.0537887"/>
    <n v="2.9532701609999998"/>
    <n v="195874685"/>
    <e v="#N/A"/>
    <e v="#N/A"/>
    <s v="2018-NG"/>
    <e v="#N/A"/>
    <e v="#N/A"/>
    <e v="#N/A"/>
  </r>
  <r>
    <s v="NG"/>
    <x v="1"/>
    <s v="Africa-2020"/>
    <s v="NG-2020"/>
    <s v="Rest of the World"/>
    <s v="Africa, Nigeria"/>
    <s v="Nigeria"/>
    <n v="0"/>
    <x v="20"/>
    <n v="63.472841879999997"/>
    <n v="13.223559399999999"/>
    <n v="21.021861940000001"/>
    <n v="13.223559399999999"/>
    <n v="2590160532.0537887"/>
    <n v="2.9532701609999998"/>
    <n v="195874685"/>
    <e v="#N/A"/>
    <e v="#N/A"/>
    <s v="2018-NG"/>
    <e v="#N/A"/>
    <e v="#N/A"/>
    <e v="#N/A"/>
  </r>
  <r>
    <s v="NG"/>
    <x v="1"/>
    <s v="Africa-2021"/>
    <s v="NG-2021"/>
    <s v="Rest of the World"/>
    <s v="Africa, Nigeria"/>
    <s v="Nigeria"/>
    <n v="0"/>
    <x v="21"/>
    <n v="63.472841879999997"/>
    <n v="13.223559399999999"/>
    <n v="21.021861940000001"/>
    <n v="13.223559399999999"/>
    <n v="2590160532.0537887"/>
    <n v="2.9532701609999998"/>
    <n v="195874685"/>
    <e v="#N/A"/>
    <e v="#N/A"/>
    <s v="2018-NG"/>
    <e v="#N/A"/>
    <e v="#N/A"/>
    <e v="#N/A"/>
  </r>
  <r>
    <s v="MK"/>
    <x v="0"/>
    <s v="Europe-2000"/>
    <s v="MK-2000"/>
    <s v="Rest of the World"/>
    <s v="Europe, North Macedonia"/>
    <s v="North Macedonia"/>
    <n v="0"/>
    <x v="0"/>
    <n v="20.204035130000001"/>
    <n v="16.833533689999999"/>
    <n v="22.4698919"/>
    <n v="16.833533689999999"/>
    <n v="34110630.992731497"/>
    <n v="6.4688390599999996"/>
    <n v="2026350"/>
    <n v="16.521801584629628"/>
    <n v="17.145265795370367"/>
    <s v="2000-MK"/>
    <n v="27"/>
    <n v="26.5"/>
    <n v="27.5"/>
  </r>
  <r>
    <s v="MK"/>
    <x v="0"/>
    <s v="Europe-2001"/>
    <s v="MK-2001"/>
    <s v="Rest of the World"/>
    <s v="Europe, North Macedonia"/>
    <s v="North Macedonia"/>
    <n v="0"/>
    <x v="1"/>
    <n v="20.204035130000001"/>
    <n v="16.833533689999999"/>
    <n v="22.4698919"/>
    <n v="16.833533689999999"/>
    <n v="34110630.992731497"/>
    <n v="6.4688390599999996"/>
    <n v="2026350"/>
    <n v="16.521801584629628"/>
    <n v="17.145265795370367"/>
    <s v="2000-MK"/>
    <n v="27"/>
    <n v="26.5"/>
    <n v="27.5"/>
  </r>
  <r>
    <s v="MK"/>
    <x v="0"/>
    <s v="Europe-2002"/>
    <s v="MK-2002"/>
    <s v="Rest of the World"/>
    <s v="Europe, North Macedonia"/>
    <s v="North Macedonia"/>
    <n v="0"/>
    <x v="2"/>
    <n v="7.4824421689999996"/>
    <n v="16.461453599999999"/>
    <n v="23.583617870000001"/>
    <n v="16.461453599999999"/>
    <n v="33254720.720215198"/>
    <n v="9.9388905419999993"/>
    <n v="2020157"/>
    <n v="16.156611866666665"/>
    <n v="16.766295333333332"/>
    <s v="2002-MK"/>
    <n v="27"/>
    <n v="26.5"/>
    <n v="27.5"/>
  </r>
  <r>
    <s v="MK"/>
    <x v="0"/>
    <s v="Europe-2003"/>
    <s v="MK-2003"/>
    <s v="Rest of the World"/>
    <s v="Europe, North Macedonia"/>
    <s v="North Macedonia"/>
    <n v="0"/>
    <x v="3"/>
    <n v="8.4897638660000005"/>
    <n v="16.464544539999999"/>
    <n v="23.400033799999999"/>
    <n v="16.464544539999999"/>
    <n v="33369894.330969416"/>
    <n v="9.5951752710000004"/>
    <n v="2026773"/>
    <n v="16.159645567037035"/>
    <n v="16.769443512962962"/>
    <s v="2003-MK"/>
    <n v="27"/>
    <n v="26.5"/>
    <n v="27.5"/>
  </r>
  <r>
    <s v="MK"/>
    <x v="0"/>
    <s v="Europe-2004"/>
    <s v="MK-2004"/>
    <s v="Rest of the World"/>
    <s v="Europe, North Macedonia"/>
    <s v="North Macedonia"/>
    <n v="0"/>
    <x v="4"/>
    <n v="4.4640746130000002"/>
    <n v="16.887117190000001"/>
    <n v="24.032959529999999"/>
    <n v="16.887117190000001"/>
    <n v="34323808.721831366"/>
    <n v="12.226092850000001"/>
    <n v="2032544"/>
    <n v="16.574392797592594"/>
    <n v="17.199841582407409"/>
    <s v="2004-MK"/>
    <n v="27"/>
    <n v="26.5"/>
    <n v="27.5"/>
  </r>
  <r>
    <s v="MK"/>
    <x v="0"/>
    <s v="Europe-2005"/>
    <s v="MK-2005"/>
    <s v="Rest of the World"/>
    <s v="Europe, North Macedonia"/>
    <s v="North Macedonia"/>
    <n v="0"/>
    <x v="5"/>
    <n v="7.7621849359999997"/>
    <n v="17.264841310000001"/>
    <n v="24.149489160000002"/>
    <n v="17.264841310000001"/>
    <n v="35165978.346480049"/>
    <n v="10.15549779"/>
    <n v="2036855"/>
    <n v="16.945122026481481"/>
    <n v="17.584560593518521"/>
    <s v="2005-MK"/>
    <n v="27"/>
    <n v="26.5"/>
    <n v="27.5"/>
  </r>
  <r>
    <s v="MK"/>
    <x v="0"/>
    <s v="Europe-2006"/>
    <s v="MK-2006"/>
    <s v="Rest of the World"/>
    <s v="Europe, North Macedonia"/>
    <s v="North Macedonia"/>
    <n v="0"/>
    <x v="6"/>
    <n v="9.3682293330000004"/>
    <n v="18.09741554"/>
    <n v="22.115520060000001"/>
    <n v="18.09741554"/>
    <n v="36922853.912343122"/>
    <n v="9.8587618819999996"/>
    <n v="2040228"/>
    <n v="17.762278215185184"/>
    <n v="18.432552864814813"/>
    <s v="2006-MK"/>
    <n v="27"/>
    <n v="26.5"/>
    <n v="27.5"/>
  </r>
  <r>
    <s v="MK"/>
    <x v="0"/>
    <s v="Europe-2007"/>
    <s v="MK-2007"/>
    <s v="Rest of the World"/>
    <s v="Europe, North Macedonia"/>
    <s v="North Macedonia"/>
    <n v="0"/>
    <x v="7"/>
    <n v="9.3682293330000004"/>
    <n v="18.09741554"/>
    <n v="22.115520060000001"/>
    <n v="18.09741554"/>
    <n v="36922853.912343122"/>
    <n v="9.8587618819999996"/>
    <n v="2040228"/>
    <n v="17.762278215185184"/>
    <n v="18.432552864814813"/>
    <s v="2006-MK"/>
    <n v="27"/>
    <n v="26.5"/>
    <n v="27.5"/>
  </r>
  <r>
    <s v="MK"/>
    <x v="0"/>
    <s v="Europe-2008"/>
    <s v="MK-2008"/>
    <s v="Rest of the World"/>
    <s v="Europe, North Macedonia"/>
    <s v="North Macedonia"/>
    <n v="0"/>
    <x v="8"/>
    <n v="4.6016031670000004"/>
    <n v="16.670866409999999"/>
    <n v="24.100243030000001"/>
    <n v="16.670866409999999"/>
    <n v="34123563.112896174"/>
    <n v="11.97173976"/>
    <n v="2046898"/>
    <n v="16.362146661666664"/>
    <n v="16.979586158333333"/>
    <s v="2008-MK"/>
    <n v="27"/>
    <n v="26.5"/>
    <n v="27.5"/>
  </r>
  <r>
    <s v="MK"/>
    <x v="0"/>
    <s v="Europe-2009"/>
    <s v="MK-2009"/>
    <s v="Rest of the World"/>
    <s v="Europe, North Macedonia"/>
    <s v="North Macedonia"/>
    <n v="0"/>
    <x v="9"/>
    <n v="18.60969171"/>
    <n v="21.671859909999998"/>
    <n v="27.644723419999998"/>
    <n v="21.671859909999998"/>
    <n v="44441854.633499607"/>
    <n v="8.2227769679999998"/>
    <n v="2050671"/>
    <n v="21.270529170925922"/>
    <n v="22.073190649074075"/>
    <s v="2009-MK"/>
    <n v="27"/>
    <n v="26.5"/>
    <n v="27.5"/>
  </r>
  <r>
    <s v="MK"/>
    <x v="0"/>
    <s v="Europe-2010"/>
    <s v="MK-2010"/>
    <s v="Rest of the World"/>
    <s v="Europe, North Macedonia"/>
    <s v="North Macedonia"/>
    <n v="0"/>
    <x v="10"/>
    <n v="17.933938850000001"/>
    <n v="22.34967675"/>
    <n v="26.964122039999999"/>
    <n v="22.34967675"/>
    <n v="45928675.119957"/>
    <n v="8.8421600379999994"/>
    <n v="2055004"/>
    <n v="21.935793847222222"/>
    <n v="22.763559652777779"/>
    <s v="2010-MK"/>
    <n v="27"/>
    <n v="26.5"/>
    <n v="27.5"/>
  </r>
  <r>
    <s v="MK"/>
    <x v="0"/>
    <s v="Europe-2011"/>
    <s v="MK-2011"/>
    <s v="Rest of the World"/>
    <s v="Europe, North Macedonia"/>
    <s v="North Macedonia"/>
    <n v="0"/>
    <x v="11"/>
    <n v="15.53858889"/>
    <n v="20.603177550000002"/>
    <n v="26.032682080000001"/>
    <n v="20.603177550000002"/>
    <n v="42412444.510599457"/>
    <n v="8.8123357630000001"/>
    <n v="2058539"/>
    <n v="20.756932606343284"/>
    <n v="20.449422493656719"/>
    <s v="2011-MK"/>
    <n v="26.8"/>
    <n v="27"/>
    <n v="26.6"/>
  </r>
  <r>
    <s v="MK"/>
    <x v="0"/>
    <s v="Europe-2012"/>
    <s v="MK-2012"/>
    <s v="Rest of the World"/>
    <s v="Europe, North Macedonia"/>
    <s v="North Macedonia"/>
    <n v="0"/>
    <x v="12"/>
    <n v="14.14202163"/>
    <n v="19.970010009999999"/>
    <n v="25.35544028"/>
    <n v="19.970010009999999"/>
    <n v="41159069.311050437"/>
    <n v="9.1434150110000001"/>
    <n v="2061044"/>
    <n v="19.436460124236639"/>
    <n v="20.50355989576336"/>
    <s v="2012-MK"/>
    <n v="26.2"/>
    <n v="25.5"/>
    <n v="26.9"/>
  </r>
  <r>
    <s v="MK"/>
    <x v="0"/>
    <s v="Europe-2013"/>
    <s v="MK-2013"/>
    <s v="Rest of the World"/>
    <s v="Europe, North Macedonia"/>
    <s v="North Macedonia"/>
    <n v="0"/>
    <x v="13"/>
    <n v="12.036676419999999"/>
    <n v="18.170936390000001"/>
    <n v="24.25826614"/>
    <n v="18.170936390000001"/>
    <n v="37505394.178924486"/>
    <n v="9.1627886650000008"/>
    <n v="2064032"/>
    <n v="17.945676847975207"/>
    <n v="18.471282446033062"/>
    <s v="2013-MK"/>
    <n v="24.2"/>
    <n v="23.9"/>
    <n v="24.6"/>
  </r>
  <r>
    <s v="MK"/>
    <x v="0"/>
    <s v="Europe-2014"/>
    <s v="MK-2014"/>
    <s v="Rest of the World"/>
    <s v="Europe, North Macedonia"/>
    <s v="North Macedonia"/>
    <n v="0"/>
    <x v="14"/>
    <n v="10.50913489"/>
    <n v="17.21922949"/>
    <n v="23.422836319999998"/>
    <n v="17.21922949"/>
    <n v="35600257.612919793"/>
    <n v="9.9050793580000001"/>
    <n v="2067471"/>
    <n v="17.063399358868775"/>
    <n v="17.375059621131221"/>
    <s v="2014-MK"/>
    <n v="22.1"/>
    <n v="21.9"/>
    <n v="22.3"/>
  </r>
  <r>
    <s v="MK"/>
    <x v="0"/>
    <s v="Europe-2015"/>
    <s v="MK-2015"/>
    <s v="Rest of the World"/>
    <s v="Europe, North Macedonia"/>
    <s v="North Macedonia"/>
    <n v="0"/>
    <x v="15"/>
    <n v="10.111857199999999"/>
    <n v="17.062404969999999"/>
    <n v="24.71950082"/>
    <n v="17.062404969999999"/>
    <n v="35323034.391423218"/>
    <n v="10.41391673"/>
    <n v="2070226"/>
    <n v="17.062404969999999"/>
    <n v="17.062404969999999"/>
    <s v="2015-MK"/>
    <n v="21.5"/>
    <n v="21.5"/>
    <n v="21.5"/>
  </r>
  <r>
    <s v="MK"/>
    <x v="0"/>
    <s v="Europe-2016"/>
    <s v="MK-2016"/>
    <s v="Rest of the World"/>
    <s v="Europe, North Macedonia"/>
    <s v="North Macedonia"/>
    <n v="0"/>
    <x v="16"/>
    <n v="9.6681353419999994"/>
    <n v="18.7684383"/>
    <n v="24.949227560000001"/>
    <n v="18.7684383"/>
    <n v="38897400.692367002"/>
    <n v="11.368791910000001"/>
    <n v="2072490"/>
    <n v="18.511336405479454"/>
    <n v="18.939839563013699"/>
    <s v="2016-MK"/>
    <n v="21.9"/>
    <n v="21.6"/>
    <n v="22.1"/>
  </r>
  <r>
    <s v="MK"/>
    <x v="0"/>
    <s v="Europe-2017"/>
    <s v="MK-2017"/>
    <s v="Rest of the World"/>
    <s v="Europe, North Macedonia"/>
    <s v="North Macedonia"/>
    <n v="0"/>
    <x v="17"/>
    <n v="9.2014226659999991"/>
    <n v="17.74013557"/>
    <n v="24.71695081"/>
    <n v="17.74013557"/>
    <n v="36801946.720236138"/>
    <n v="12.013549530000001"/>
    <n v="2074502"/>
    <n v="17.580314528828829"/>
    <n v="17.89995661117117"/>
    <s v="2017-MK"/>
    <n v="22.2"/>
    <n v="22"/>
    <n v="22.4"/>
  </r>
  <r>
    <s v="MK"/>
    <x v="0"/>
    <s v="Europe-2018"/>
    <s v="MK-2018"/>
    <s v="Rest of the World"/>
    <s v="Europe, North Macedonia"/>
    <s v="North Macedonia"/>
    <n v="0"/>
    <x v="18"/>
    <n v="7.1148716280000004"/>
    <n v="17.447657100000001"/>
    <n v="24.322532450000001"/>
    <n v="17.447657100000001"/>
    <n v="36225122.281190701"/>
    <n v="12.40124402"/>
    <n v="2076217"/>
    <n v="17.527326767123288"/>
    <n v="17.367987432876717"/>
    <s v="2018-MK"/>
    <n v="21.9"/>
    <n v="22"/>
    <n v="21.8"/>
  </r>
  <r>
    <s v="MK"/>
    <x v="0"/>
    <s v="Europe-2019"/>
    <s v="MK-2019"/>
    <s v="Rest of the World"/>
    <s v="Europe, North Macedonia"/>
    <s v="North Macedonia"/>
    <n v="0"/>
    <x v="19"/>
    <n v="7.1148716280000004"/>
    <n v="17.447657100000001"/>
    <n v="24.322532450000001"/>
    <n v="17.447657100000001"/>
    <n v="36225122.281190701"/>
    <n v="12.40124402"/>
    <n v="2076217"/>
    <n v="17.527326767123288"/>
    <n v="17.367987432876717"/>
    <s v="2018-MK"/>
    <n v="21.9"/>
    <n v="22"/>
    <n v="21.8"/>
  </r>
  <r>
    <s v="MK"/>
    <x v="0"/>
    <s v="Europe-2020"/>
    <s v="MK-2020"/>
    <s v="Rest of the World"/>
    <s v="Europe, North Macedonia"/>
    <s v="North Macedonia"/>
    <n v="0"/>
    <x v="20"/>
    <n v="7.1148716280000004"/>
    <n v="17.447657100000001"/>
    <n v="24.322532450000001"/>
    <n v="17.447657100000001"/>
    <n v="36225122.281190701"/>
    <n v="12.40124402"/>
    <n v="2076217"/>
    <n v="17.527326767123288"/>
    <n v="17.367987432876717"/>
    <s v="2018-MK"/>
    <n v="21.9"/>
    <n v="22"/>
    <n v="21.8"/>
  </r>
  <r>
    <s v="MK"/>
    <x v="0"/>
    <s v="Europe-2021"/>
    <s v="MK-2021"/>
    <s v="Rest of the World"/>
    <s v="Europe, North Macedonia"/>
    <s v="North Macedonia"/>
    <n v="0"/>
    <x v="21"/>
    <n v="7.1148716280000004"/>
    <n v="17.447657100000001"/>
    <n v="24.322532450000001"/>
    <n v="17.447657100000001"/>
    <n v="36225122.281190701"/>
    <n v="12.40124402"/>
    <n v="2076217"/>
    <n v="17.527326767123288"/>
    <n v="17.367987432876717"/>
    <s v="2018-MK"/>
    <n v="21.9"/>
    <n v="22"/>
    <n v="21.8"/>
  </r>
  <r>
    <s v="NO"/>
    <x v="0"/>
    <s v="Europe-2000"/>
    <s v="NO-2000"/>
    <s v="Rest of the World"/>
    <s v="Europe, Norway"/>
    <s v="Norway"/>
    <n v="0"/>
    <x v="0"/>
    <n v="0.23508182899999999"/>
    <n v="4.9971500170000001"/>
    <n v="9.7410439719999999"/>
    <n v="4.9971500170000001"/>
    <n v="22442035.820396438"/>
    <n v="42.813506349999997"/>
    <n v="4490967"/>
    <n v="5.7837384456018519"/>
    <n v="4.2105615883981482"/>
    <s v="2000-NO"/>
    <n v="10.8"/>
    <n v="12.5"/>
    <n v="9.1"/>
  </r>
  <r>
    <s v="NO"/>
    <x v="0"/>
    <s v="Europe-2001"/>
    <s v="NO-2001"/>
    <s v="Rest of the World"/>
    <s v="Europe, Norway"/>
    <s v="Norway"/>
    <n v="0"/>
    <x v="1"/>
    <n v="0.23508182899999999"/>
    <n v="4.9971500170000001"/>
    <n v="9.7410439719999999"/>
    <n v="4.9971500170000001"/>
    <n v="22442035.820396438"/>
    <n v="42.813506349999997"/>
    <n v="4490967"/>
    <n v="5.7837384456018519"/>
    <n v="4.2105615883981482"/>
    <s v="2000-NO"/>
    <n v="10.8"/>
    <n v="12.5"/>
    <n v="9.1"/>
  </r>
  <r>
    <s v="NO"/>
    <x v="0"/>
    <s v="Europe-2002"/>
    <s v="NO-2002"/>
    <s v="Rest of the World"/>
    <s v="Europe, Norway"/>
    <s v="Norway"/>
    <n v="0"/>
    <x v="2"/>
    <n v="0.23508182899999999"/>
    <n v="4.9971500170000001"/>
    <n v="9.7410439719999999"/>
    <n v="4.9971500170000001"/>
    <n v="22442035.820396438"/>
    <n v="42.813506349999997"/>
    <n v="4490967"/>
    <n v="5.7837384456018519"/>
    <n v="4.2105615883981482"/>
    <s v="2000-NO"/>
    <n v="10.8"/>
    <n v="12.5"/>
    <n v="9.1"/>
  </r>
  <r>
    <s v="NO"/>
    <x v="0"/>
    <s v="Europe-2003"/>
    <s v="NO-2003"/>
    <s v="Rest of the World"/>
    <s v="Europe, Norway"/>
    <s v="Norway"/>
    <n v="0"/>
    <x v="3"/>
    <n v="0.23213724599999999"/>
    <n v="5.7650600159999996"/>
    <n v="11.118190480000001"/>
    <n v="5.7650600159999996"/>
    <n v="26316663.03933768"/>
    <n v="45.678546879999999"/>
    <n v="4564855"/>
    <n v="6.6725231666666662"/>
    <n v="4.8575968653333321"/>
    <s v="2003-NO"/>
    <n v="10.8"/>
    <n v="12.5"/>
    <n v="9.1"/>
  </r>
  <r>
    <s v="NO"/>
    <x v="0"/>
    <s v="Europe-2004"/>
    <s v="NO-2004"/>
    <s v="Rest of the World"/>
    <s v="Europe, Norway"/>
    <s v="Norway"/>
    <n v="0"/>
    <x v="4"/>
    <n v="0.3098224"/>
    <n v="5.9490462170000002"/>
    <n v="11.274663220000001"/>
    <n v="5.9490462170000002"/>
    <n v="27317484.814304471"/>
    <n v="45.67402285"/>
    <n v="4591910"/>
    <n v="6.4998838296851851"/>
    <n v="5.4532923655833336"/>
    <s v="2004-NO"/>
    <n v="10.8"/>
    <n v="11.8"/>
    <n v="9.9"/>
  </r>
  <r>
    <s v="NO"/>
    <x v="0"/>
    <s v="Europe-2005"/>
    <s v="NO-2005"/>
    <s v="Rest of the World"/>
    <s v="Europe, Norway"/>
    <s v="Norway"/>
    <n v="0"/>
    <x v="5"/>
    <n v="0.274601337"/>
    <n v="6.3411105900000004"/>
    <n v="10.798924919999999"/>
    <n v="6.3411105900000004"/>
    <n v="29316799.520751692"/>
    <n v="47.456617010000002"/>
    <n v="4623291"/>
    <n v="6.9529721381578948"/>
    <n v="5.6736252647368426"/>
    <s v="2005-NO"/>
    <n v="11.4"/>
    <n v="12.5"/>
    <n v="10.199999999999999"/>
  </r>
  <r>
    <s v="NO"/>
    <x v="0"/>
    <s v="Europe-2006"/>
    <s v="NO-2006"/>
    <s v="Rest of the World"/>
    <s v="Europe, Norway"/>
    <s v="Norway"/>
    <n v="0"/>
    <x v="6"/>
    <n v="0.26771924800000002"/>
    <n v="8.0076750099999998"/>
    <n v="12.952465139999999"/>
    <n v="8.0076750099999998"/>
    <n v="37321186.74258177"/>
    <n v="49.46939313"/>
    <n v="4660677"/>
    <n v="8.8751731360833332"/>
    <n v="7.2069075090000005"/>
    <s v="2006-NO"/>
    <n v="12"/>
    <n v="13.3"/>
    <n v="10.8"/>
  </r>
  <r>
    <s v="NO"/>
    <x v="0"/>
    <s v="Europe-2007"/>
    <s v="NO-2007"/>
    <s v="Rest of the World"/>
    <s v="Europe, Norway"/>
    <s v="Norway"/>
    <n v="0"/>
    <x v="7"/>
    <n v="0.28360907499999999"/>
    <n v="6.7603838239999998"/>
    <n v="10.874497890000001"/>
    <n v="6.7603838239999998"/>
    <n v="31835681.765941072"/>
    <n v="53.141884820000001"/>
    <n v="4709153"/>
    <n v="7.6125330455126043"/>
    <n v="5.8514246543865545"/>
    <s v="2007-NO"/>
    <n v="11.9"/>
    <n v="13.4"/>
    <n v="10.3"/>
  </r>
  <r>
    <s v="NO"/>
    <x v="0"/>
    <s v="Europe-2008"/>
    <s v="NO-2008"/>
    <s v="Rest of the World"/>
    <s v="Europe, Norway"/>
    <s v="Norway"/>
    <n v="0"/>
    <x v="8"/>
    <n v="0.29420190000000002"/>
    <n v="7.2253227979999997"/>
    <n v="12.337668239999999"/>
    <n v="7.2253227979999997"/>
    <n v="34451870.869297177"/>
    <n v="55.588107639999997"/>
    <n v="4768212"/>
    <n v="8.1760231661578935"/>
    <n v="6.2746224298421049"/>
    <s v="2008-NO"/>
    <n v="11.4"/>
    <n v="12.9"/>
    <n v="9.9"/>
  </r>
  <r>
    <s v="NO"/>
    <x v="0"/>
    <s v="Europe-2009"/>
    <s v="NO-2009"/>
    <s v="Rest of the World"/>
    <s v="Europe, Norway"/>
    <s v="Norway"/>
    <n v="0"/>
    <x v="9"/>
    <n v="0.129783274"/>
    <n v="7.0782089299999997"/>
    <n v="12.005851699999999"/>
    <n v="7.0782089299999997"/>
    <n v="34178731.493723176"/>
    <n v="56.352921719999998"/>
    <n v="4828726"/>
    <n v="7.9856716133333334"/>
    <n v="6.1102487344444452"/>
    <s v="2009-NO"/>
    <n v="11.7"/>
    <n v="13.2"/>
    <n v="10.1"/>
  </r>
  <r>
    <s v="NO"/>
    <x v="0"/>
    <s v="Europe-2010"/>
    <s v="NO-2010"/>
    <s v="Rest of the World"/>
    <s v="Europe, Norway"/>
    <s v="Norway"/>
    <n v="0"/>
    <x v="10"/>
    <n v="0.165444919"/>
    <n v="7.0938615370000004"/>
    <n v="12.304325220000001"/>
    <n v="7.0938615370000004"/>
    <n v="34683676.707500324"/>
    <n v="56.92736567"/>
    <n v="4889252"/>
    <n v="7.7272420313750008"/>
    <n v="6.3971429931875008"/>
    <s v="2010-NO"/>
    <n v="11.2"/>
    <n v="12.2"/>
    <n v="10.1"/>
  </r>
  <r>
    <s v="NO"/>
    <x v="0"/>
    <s v="Europe-2011"/>
    <s v="NO-2011"/>
    <s v="Rest of the World"/>
    <s v="Europe, Norway"/>
    <s v="Norway"/>
    <n v="0"/>
    <x v="11"/>
    <n v="0.14031064100000001"/>
    <n v="6.9041745939999997"/>
    <n v="13.23356441"/>
    <n v="6.9041745939999997"/>
    <n v="34196984.331446268"/>
    <n v="60.465141439999996"/>
    <n v="4953088"/>
    <n v="7.2986988565142852"/>
    <n v="6.5096503314857141"/>
    <s v="2011-NO"/>
    <n v="10.5"/>
    <n v="11.1"/>
    <n v="9.9"/>
  </r>
  <r>
    <s v="NO"/>
    <x v="0"/>
    <s v="Europe-2012"/>
    <s v="NO-2012"/>
    <s v="Rest of the World"/>
    <s v="Europe, Norway"/>
    <s v="Norway"/>
    <n v="0"/>
    <x v="12"/>
    <n v="0.18101548000000001"/>
    <n v="7.1081492429999997"/>
    <n v="13.00914627"/>
    <n v="7.1081492429999997"/>
    <n v="35672765.870890237"/>
    <n v="61.506514670000001"/>
    <n v="5018573"/>
    <n v="7.3924752127199991"/>
    <n v="6.7527417808499992"/>
    <s v="2012-NO"/>
    <n v="10"/>
    <n v="10.4"/>
    <n v="9.5"/>
  </r>
  <r>
    <s v="NO"/>
    <x v="0"/>
    <s v="Europe-2013"/>
    <s v="NO-2013"/>
    <s v="Rest of the World"/>
    <s v="Europe, Norway"/>
    <s v="Norway"/>
    <n v="0"/>
    <x v="13"/>
    <n v="0.186498267"/>
    <n v="7.1124307379999996"/>
    <n v="12.38403381"/>
    <n v="7.1124307379999996"/>
    <n v="36128466.762651771"/>
    <n v="63.707968839999999"/>
    <n v="5079623"/>
    <n v="7.6344440031743108"/>
    <n v="6.655669130972476"/>
    <s v="2013-NO"/>
    <n v="10.9"/>
    <n v="11.7"/>
    <n v="10.199999999999999"/>
  </r>
  <r>
    <s v="NO"/>
    <x v="0"/>
    <s v="Europe-2014"/>
    <s v="NO-2014"/>
    <s v="Rest of the World"/>
    <s v="Europe, Norway"/>
    <s v="Norway"/>
    <n v="0"/>
    <x v="14"/>
    <n v="0.143600437"/>
    <n v="7.5552549339999997"/>
    <n v="13.14685674"/>
    <n v="7.5552549339999997"/>
    <n v="38813097.415102683"/>
    <n v="64.785371909999995"/>
    <n v="5137232"/>
    <n v="8.2483975884954113"/>
    <n v="6.8621122795045864"/>
    <s v="2014-NO"/>
    <n v="10.9"/>
    <n v="11.9"/>
    <n v="9.9"/>
  </r>
  <r>
    <s v="NO"/>
    <x v="0"/>
    <s v="Europe-2015"/>
    <s v="NO-2015"/>
    <s v="Rest of the World"/>
    <s v="Europe, Norway"/>
    <s v="Norway"/>
    <n v="0"/>
    <x v="15"/>
    <n v="0.217110411"/>
    <n v="8.0471028550000003"/>
    <n v="13.17510263"/>
    <n v="8.0471028550000003"/>
    <n v="41753254.203172989"/>
    <n v="64.996090719999998"/>
    <n v="5188607"/>
    <n v="9.1290662640756306"/>
    <n v="6.9651394459243701"/>
    <s v="2015-NO"/>
    <n v="11.9"/>
    <n v="13.5"/>
    <n v="10.3"/>
  </r>
  <r>
    <s v="NO"/>
    <x v="0"/>
    <s v="Europe-2016"/>
    <s v="NO-2016"/>
    <s v="Rest of the World"/>
    <s v="Europe, Norway"/>
    <s v="Norway"/>
    <n v="0"/>
    <x v="16"/>
    <n v="0.42583864300000002"/>
    <n v="9.1778777229999999"/>
    <n v="14.109212530000001"/>
    <n v="9.1778777229999999"/>
    <n v="48041775.320720233"/>
    <n v="64.389898099999996"/>
    <n v="5234519"/>
    <n v="10.381533817819673"/>
    <n v="7.8989931222540992"/>
    <s v="2016-NO"/>
    <n v="12.2"/>
    <n v="13.8"/>
    <n v="10.5"/>
  </r>
  <r>
    <s v="NO"/>
    <x v="0"/>
    <s v="Europe-2017"/>
    <s v="NO-2017"/>
    <s v="Rest of the World"/>
    <s v="Europe, Norway"/>
    <s v="Norway"/>
    <n v="0"/>
    <x v="17"/>
    <n v="0.34529647899999999"/>
    <n v="8.2241632330000005"/>
    <n v="13.609759390000001"/>
    <n v="8.2241632330000005"/>
    <n v="43398646.207317546"/>
    <n v="64.224185399999996"/>
    <n v="5276968"/>
    <n v="9.0265206215853659"/>
    <n v="7.4218058444146342"/>
    <s v="2017-NO"/>
    <n v="12.3"/>
    <n v="13.5"/>
    <n v="11.1"/>
  </r>
  <r>
    <s v="NO"/>
    <x v="0"/>
    <s v="Europe-2018"/>
    <s v="NO-2018"/>
    <s v="Rest of the World"/>
    <s v="Europe, Norway"/>
    <s v="Norway"/>
    <n v="0"/>
    <x v="18"/>
    <n v="0.29195086100000001"/>
    <n v="8.0429645500000007"/>
    <n v="13.29745872"/>
    <n v="8.0429645500000007"/>
    <n v="42723552.080577806"/>
    <n v="63.71352752"/>
    <n v="5311916"/>
    <n v="8.5417530492248055"/>
    <n v="7.544176050775194"/>
    <s v="2018-NO"/>
    <n v="12.9"/>
    <n v="13.7"/>
    <n v="12.1"/>
  </r>
  <r>
    <s v="NO"/>
    <x v="0"/>
    <s v="Europe-2019"/>
    <s v="NO-2019"/>
    <s v="Rest of the World"/>
    <s v="Europe, Norway"/>
    <s v="Norway"/>
    <n v="0"/>
    <x v="19"/>
    <n v="0.25213576700000001"/>
    <n v="8.3138747580000008"/>
    <n v="13.6049258"/>
    <n v="8.3138747580000008"/>
    <n v="44461737.562809169"/>
    <n v="65.299840200000006"/>
    <n v="5347896"/>
    <n v="8.8375834041732286"/>
    <n v="7.7901661118267729"/>
    <s v="2019-NO"/>
    <n v="12.7"/>
    <n v="13.5"/>
    <n v="11.9"/>
  </r>
  <r>
    <s v="NO"/>
    <x v="0"/>
    <s v="Europe-2020"/>
    <s v="NO-2020"/>
    <s v="Rest of the World"/>
    <s v="Europe, Norway"/>
    <s v="Norway"/>
    <n v="0"/>
    <x v="20"/>
    <n v="0.25213576700000001"/>
    <n v="8.3138747580000008"/>
    <n v="13.6049258"/>
    <n v="8.3138747580000008"/>
    <n v="44461737.562809169"/>
    <n v="65.299840200000006"/>
    <n v="5347896"/>
    <n v="8.8375834041732286"/>
    <n v="7.7901661118267729"/>
    <s v="2019-NO"/>
    <n v="12.7"/>
    <n v="13.5"/>
    <n v="11.9"/>
  </r>
  <r>
    <s v="NO"/>
    <x v="0"/>
    <s v="Europe-2021"/>
    <s v="NO-2021"/>
    <s v="Rest of the World"/>
    <s v="Europe, Norway"/>
    <s v="Norway"/>
    <n v="0"/>
    <x v="21"/>
    <n v="0.25213576700000001"/>
    <n v="8.3138747580000008"/>
    <n v="13.6049258"/>
    <n v="8.3138747580000008"/>
    <n v="44461737.562809169"/>
    <n v="65.299840200000006"/>
    <n v="5347896"/>
    <n v="8.8375834041732286"/>
    <n v="7.7901661118267729"/>
    <s v="2019-NO"/>
    <n v="12.7"/>
    <n v="13.5"/>
    <n v="11.9"/>
  </r>
  <r>
    <s v="PK"/>
    <x v="3"/>
    <s v="Asia-2000"/>
    <s v="PK-2000"/>
    <s v="Rest of the World"/>
    <s v="Asia, Pakistan"/>
    <s v="Pakistan"/>
    <n v="0"/>
    <x v="0"/>
    <n v="77.366558370000007"/>
    <n v="3.4951999570000001"/>
    <n v="9.3590981899999992"/>
    <n v="3.4951999570000001"/>
    <n v="510223725.36452848"/>
    <n v="2.5605649979999998"/>
    <n v="145978408"/>
    <e v="#N/A"/>
    <e v="#N/A"/>
    <s v="2001-PK"/>
    <e v="#N/A"/>
    <e v="#N/A"/>
    <e v="#N/A"/>
  </r>
  <r>
    <s v="PK"/>
    <x v="3"/>
    <s v="Asia-2001"/>
    <s v="PK-2001"/>
    <s v="Rest of the World"/>
    <s v="Asia, Pakistan"/>
    <s v="Pakistan"/>
    <n v="0"/>
    <x v="1"/>
    <n v="77.366558370000007"/>
    <n v="3.4951999570000001"/>
    <n v="9.3590981899999992"/>
    <n v="3.4951999570000001"/>
    <n v="510223725.36452848"/>
    <n v="2.5605649979999998"/>
    <n v="145978408"/>
    <e v="#N/A"/>
    <e v="#N/A"/>
    <s v="2001-PK"/>
    <e v="#N/A"/>
    <e v="#N/A"/>
    <e v="#N/A"/>
  </r>
  <r>
    <s v="PK"/>
    <x v="3"/>
    <s v="Asia-2002"/>
    <s v="PK-2002"/>
    <s v="Rest of the World"/>
    <s v="Asia, Pakistan"/>
    <s v="Pakistan"/>
    <n v="0"/>
    <x v="2"/>
    <n v="77.366558370000007"/>
    <n v="3.4951999570000001"/>
    <n v="9.3590981899999992"/>
    <n v="3.4951999570000001"/>
    <n v="510223725.36452848"/>
    <n v="2.5605649979999998"/>
    <n v="145978408"/>
    <e v="#N/A"/>
    <e v="#N/A"/>
    <s v="2001-PK"/>
    <e v="#N/A"/>
    <e v="#N/A"/>
    <e v="#N/A"/>
  </r>
  <r>
    <s v="PK"/>
    <x v="3"/>
    <s v="Asia-2003"/>
    <s v="PK-2003"/>
    <s v="Rest of the World"/>
    <s v="Asia, Pakistan"/>
    <s v="Pakistan"/>
    <n v="0"/>
    <x v="3"/>
    <n v="77.366558370000007"/>
    <n v="3.4951999570000001"/>
    <n v="9.3590981899999992"/>
    <n v="3.4951999570000001"/>
    <n v="510223725.36452848"/>
    <n v="2.5605649979999998"/>
    <n v="145978408"/>
    <e v="#N/A"/>
    <e v="#N/A"/>
    <s v="2001-PK"/>
    <e v="#N/A"/>
    <e v="#N/A"/>
    <e v="#N/A"/>
  </r>
  <r>
    <s v="PK"/>
    <x v="3"/>
    <s v="Asia-2004"/>
    <s v="PK-2004"/>
    <s v="Rest of the World"/>
    <s v="Asia, Pakistan"/>
    <s v="Pakistan"/>
    <n v="0"/>
    <x v="4"/>
    <n v="64.837235800000002"/>
    <n v="4.4582150010000001"/>
    <n v="10.771540910000001"/>
    <n v="4.4582150010000001"/>
    <n v="698444906.75073469"/>
    <n v="3.0328018569999999"/>
    <n v="156664698"/>
    <e v="#N/A"/>
    <e v="#N/A"/>
    <s v="2004-PK"/>
    <e v="#N/A"/>
    <e v="#N/A"/>
    <e v="#N/A"/>
  </r>
  <r>
    <s v="PK"/>
    <x v="3"/>
    <s v="Asia-2005"/>
    <s v="PK-2005"/>
    <s v="Rest of the World"/>
    <s v="Asia, Pakistan"/>
    <s v="Pakistan"/>
    <n v="0"/>
    <x v="5"/>
    <n v="65.140020160000006"/>
    <n v="3.6145132819999999"/>
    <n v="9.9764856460000004"/>
    <n v="3.6145132819999999"/>
    <n v="579420962.4593209"/>
    <n v="3.0338082700000002"/>
    <n v="160304007"/>
    <e v="#N/A"/>
    <e v="#N/A"/>
    <s v="2005-PK"/>
    <e v="#N/A"/>
    <e v="#N/A"/>
    <e v="#N/A"/>
  </r>
  <r>
    <s v="PK"/>
    <x v="3"/>
    <s v="Asia-2006"/>
    <s v="PK-2006"/>
    <s v="Rest of the World"/>
    <s v="Asia, Pakistan"/>
    <s v="Pakistan"/>
    <n v="0"/>
    <x v="6"/>
    <n v="65.140020160000006"/>
    <n v="3.6145132819999999"/>
    <n v="9.9764856460000004"/>
    <n v="3.6145132819999999"/>
    <n v="579420962.4593209"/>
    <n v="3.0338082700000002"/>
    <n v="160304007"/>
    <e v="#N/A"/>
    <e v="#N/A"/>
    <s v="2005-PK"/>
    <e v="#N/A"/>
    <e v="#N/A"/>
    <e v="#N/A"/>
  </r>
  <r>
    <s v="PK"/>
    <x v="3"/>
    <s v="Asia-2007"/>
    <s v="PK-2007"/>
    <s v="Rest of the World"/>
    <s v="Asia, Pakistan"/>
    <s v="Pakistan"/>
    <n v="0"/>
    <x v="7"/>
    <n v="60.608824679999998"/>
    <n v="3.1142874919999999"/>
    <n v="9.0105506510000009"/>
    <n v="3.1142874919999999"/>
    <n v="522602685.57201016"/>
    <n v="3.2396041279999999"/>
    <n v="167808106"/>
    <e v="#N/A"/>
    <e v="#N/A"/>
    <s v="2007-PK"/>
    <e v="#N/A"/>
    <e v="#N/A"/>
    <e v="#N/A"/>
  </r>
  <r>
    <s v="PK"/>
    <x v="3"/>
    <s v="Asia-2008"/>
    <s v="PK-2008"/>
    <s v="Rest of the World"/>
    <s v="Asia, Pakistan"/>
    <s v="Pakistan"/>
    <n v="0"/>
    <x v="8"/>
    <n v="60.608824679999998"/>
    <n v="3.1142874919999999"/>
    <n v="9.0105506510000009"/>
    <n v="3.1142874919999999"/>
    <n v="522602685.57201016"/>
    <n v="3.2396041279999999"/>
    <n v="167808106"/>
    <e v="#N/A"/>
    <e v="#N/A"/>
    <s v="2007-PK"/>
    <e v="#N/A"/>
    <e v="#N/A"/>
    <e v="#N/A"/>
  </r>
  <r>
    <s v="PK"/>
    <x v="3"/>
    <s v="Asia-2009"/>
    <s v="PK-2009"/>
    <s v="Rest of the World"/>
    <s v="Asia, Pakistan"/>
    <s v="Pakistan"/>
    <n v="0"/>
    <x v="9"/>
    <n v="60.608824679999998"/>
    <n v="3.1142874919999999"/>
    <n v="9.0105506510000009"/>
    <n v="3.1142874919999999"/>
    <n v="522602685.57201016"/>
    <n v="3.2396041279999999"/>
    <n v="167808106"/>
    <e v="#N/A"/>
    <e v="#N/A"/>
    <s v="2007-PK"/>
    <e v="#N/A"/>
    <e v="#N/A"/>
    <e v="#N/A"/>
  </r>
  <r>
    <s v="PK"/>
    <x v="3"/>
    <s v="Asia-2010"/>
    <s v="PK-2010"/>
    <s v="Rest of the World"/>
    <s v="Asia, Pakistan"/>
    <s v="Pakistan"/>
    <n v="0"/>
    <x v="10"/>
    <n v="52.422660980000003"/>
    <n v="2.9884368659999998"/>
    <n v="8.9159403840000007"/>
    <n v="2.9884368659999998"/>
    <n v="536199217.81008881"/>
    <n v="3.5462252790000002"/>
    <n v="179424643"/>
    <e v="#N/A"/>
    <e v="#N/A"/>
    <s v="2010-PK"/>
    <e v="#N/A"/>
    <e v="#N/A"/>
    <e v="#N/A"/>
  </r>
  <r>
    <s v="PK"/>
    <x v="3"/>
    <s v="Asia-2011"/>
    <s v="PK-2011"/>
    <s v="Rest of the World"/>
    <s v="Asia, Pakistan"/>
    <s v="Pakistan"/>
    <n v="0"/>
    <x v="11"/>
    <n v="51.686036250000001"/>
    <n v="3.1541847820000002"/>
    <n v="9.5164214779999998"/>
    <n v="3.1541847820000002"/>
    <n v="578288767.83492339"/>
    <n v="3.5778409839999998"/>
    <n v="183340168"/>
    <e v="#N/A"/>
    <e v="#N/A"/>
    <s v="2011-PK"/>
    <e v="#N/A"/>
    <e v="#N/A"/>
    <e v="#N/A"/>
  </r>
  <r>
    <s v="PK"/>
    <x v="3"/>
    <s v="Asia-2012"/>
    <s v="PK-2012"/>
    <s v="Rest of the World"/>
    <s v="Asia, Pakistan"/>
    <s v="Pakistan"/>
    <n v="0"/>
    <x v="12"/>
    <n v="51.686036250000001"/>
    <n v="3.1541847820000002"/>
    <n v="9.5164214779999998"/>
    <n v="3.1541847820000002"/>
    <n v="578288767.83492339"/>
    <n v="3.5778409839999998"/>
    <n v="183340168"/>
    <e v="#N/A"/>
    <e v="#N/A"/>
    <s v="2011-PK"/>
    <e v="#N/A"/>
    <e v="#N/A"/>
    <e v="#N/A"/>
  </r>
  <r>
    <s v="PK"/>
    <x v="3"/>
    <s v="Asia-2013"/>
    <s v="PK-2013"/>
    <s v="Rest of the World"/>
    <s v="Asia, Pakistan"/>
    <s v="Pakistan"/>
    <n v="0"/>
    <x v="13"/>
    <n v="44.57446771"/>
    <n v="4.0598805540000003"/>
    <n v="10.61797325"/>
    <n v="4.0598805540000003"/>
    <n v="776495998.60260272"/>
    <n v="3.8762098900000002"/>
    <n v="191260799"/>
    <e v="#N/A"/>
    <e v="#N/A"/>
    <s v="2013-PK"/>
    <e v="#N/A"/>
    <e v="#N/A"/>
    <e v="#N/A"/>
  </r>
  <r>
    <s v="PK"/>
    <x v="3"/>
    <s v="Asia-2014"/>
    <s v="PK-2014"/>
    <s v="Rest of the World"/>
    <s v="Asia, Pakistan"/>
    <s v="Pakistan"/>
    <n v="0"/>
    <x v="14"/>
    <n v="44.57446771"/>
    <n v="4.0598805540000003"/>
    <n v="10.61797325"/>
    <n v="4.0598805540000003"/>
    <n v="776495998.60260272"/>
    <n v="3.8762098900000002"/>
    <n v="191260799"/>
    <e v="#N/A"/>
    <e v="#N/A"/>
    <s v="2013-PK"/>
    <e v="#N/A"/>
    <e v="#N/A"/>
    <e v="#N/A"/>
  </r>
  <r>
    <s v="PK"/>
    <x v="3"/>
    <s v="Asia-2015"/>
    <s v="PK-2015"/>
    <s v="Rest of the World"/>
    <s v="Asia, Pakistan"/>
    <s v="Pakistan"/>
    <n v="0"/>
    <x v="15"/>
    <n v="40.00894375"/>
    <n v="3.7485658329999998"/>
    <n v="10.0198245"/>
    <n v="3.7485658329999998"/>
    <n v="747565062.19509685"/>
    <n v="4.083079498"/>
    <n v="199426953"/>
    <e v="#N/A"/>
    <e v="#N/A"/>
    <s v="2015-PK"/>
    <e v="#N/A"/>
    <e v="#N/A"/>
    <e v="#N/A"/>
  </r>
  <r>
    <s v="PK"/>
    <x v="3"/>
    <s v="Asia-2016"/>
    <s v="PK-2016"/>
    <s v="Rest of the World"/>
    <s v="Asia, Pakistan"/>
    <s v="Pakistan"/>
    <n v="0"/>
    <x v="16"/>
    <n v="44.57446771"/>
    <n v="4.0598805540000003"/>
    <n v="10.61797325"/>
    <n v="4.0598805540000003"/>
    <n v="776495998.60260272"/>
    <n v="3.8762098900000002"/>
    <n v="191260799"/>
    <e v="#N/A"/>
    <e v="#N/A"/>
    <s v="2013-PK"/>
    <e v="#N/A"/>
    <e v="#N/A"/>
    <e v="#N/A"/>
  </r>
  <r>
    <s v="PK"/>
    <x v="3"/>
    <s v="Asia-2017"/>
    <s v="PK-2017"/>
    <s v="Rest of the World"/>
    <s v="Asia, Pakistan"/>
    <s v="Pakistan"/>
    <n v="0"/>
    <x v="17"/>
    <n v="44.57446771"/>
    <n v="4.0598805540000003"/>
    <n v="10.61797325"/>
    <n v="4.0598805540000003"/>
    <n v="776495998.60260272"/>
    <n v="3.8762098900000002"/>
    <n v="191260799"/>
    <e v="#N/A"/>
    <e v="#N/A"/>
    <s v="2013-PK"/>
    <e v="#N/A"/>
    <e v="#N/A"/>
    <e v="#N/A"/>
  </r>
  <r>
    <s v="PK"/>
    <x v="3"/>
    <s v="Asia-2018"/>
    <s v="PK-2018"/>
    <s v="Rest of the World"/>
    <s v="Asia, Pakistan"/>
    <s v="Pakistan"/>
    <n v="0"/>
    <x v="18"/>
    <n v="39.83769762"/>
    <n v="3.4884846029999999"/>
    <n v="9.5948969720000008"/>
    <n v="3.4884846029999999"/>
    <n v="740355115.00904965"/>
    <n v="4.0731704410000003"/>
    <n v="212228288"/>
    <e v="#N/A"/>
    <e v="#N/A"/>
    <s v="2018-PK"/>
    <e v="#N/A"/>
    <e v="#N/A"/>
    <e v="#N/A"/>
  </r>
  <r>
    <s v="PK"/>
    <x v="3"/>
    <s v="Asia-2019"/>
    <s v="PK-2019"/>
    <s v="Rest of the World"/>
    <s v="Asia, Pakistan"/>
    <s v="Pakistan"/>
    <n v="0"/>
    <x v="19"/>
    <n v="39.83769762"/>
    <n v="3.4884846029999999"/>
    <n v="9.5948969720000008"/>
    <n v="3.4884846029999999"/>
    <n v="740355115.00904965"/>
    <n v="4.0731704410000003"/>
    <n v="212228288"/>
    <e v="#N/A"/>
    <e v="#N/A"/>
    <s v="2018-PK"/>
    <e v="#N/A"/>
    <e v="#N/A"/>
    <e v="#N/A"/>
  </r>
  <r>
    <s v="PK"/>
    <x v="3"/>
    <s v="Asia-2020"/>
    <s v="PK-2020"/>
    <s v="Rest of the World"/>
    <s v="Asia, Pakistan"/>
    <s v="Pakistan"/>
    <n v="0"/>
    <x v="20"/>
    <n v="39.83769762"/>
    <n v="3.4884846029999999"/>
    <n v="9.5948969720000008"/>
    <n v="3.4884846029999999"/>
    <n v="740355115.00904965"/>
    <n v="4.0731704410000003"/>
    <n v="212228288"/>
    <e v="#N/A"/>
    <e v="#N/A"/>
    <s v="2018-PK"/>
    <e v="#N/A"/>
    <e v="#N/A"/>
    <e v="#N/A"/>
  </r>
  <r>
    <s v="PK"/>
    <x v="3"/>
    <s v="Asia-2021"/>
    <s v="PK-2021"/>
    <s v="Rest of the World"/>
    <s v="Asia, Pakistan"/>
    <s v="Pakistan"/>
    <n v="0"/>
    <x v="21"/>
    <n v="39.83769762"/>
    <n v="3.4884846029999999"/>
    <n v="9.5948969720000008"/>
    <n v="3.4884846029999999"/>
    <n v="740355115.00904965"/>
    <n v="4.0731704410000003"/>
    <n v="212228288"/>
    <e v="#N/A"/>
    <e v="#N/A"/>
    <s v="2018-PK"/>
    <e v="#N/A"/>
    <e v="#N/A"/>
    <e v="#N/A"/>
  </r>
  <r>
    <s v="PS"/>
    <x v="3"/>
    <s v="Asia-2000"/>
    <s v="PS-2000"/>
    <s v="Rest of the World"/>
    <s v="Asia, Palestine"/>
    <s v="Palestine"/>
    <n v="0"/>
    <x v="0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1"/>
    <s v="PS-2001"/>
    <s v="Rest of the World"/>
    <s v="Asia, Palestine"/>
    <s v="Palestine"/>
    <n v="0"/>
    <x v="1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2"/>
    <s v="PS-2002"/>
    <s v="Rest of the World"/>
    <s v="Asia, Palestine"/>
    <s v="Palestine"/>
    <n v="0"/>
    <x v="2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3"/>
    <s v="PS-2003"/>
    <s v="Rest of the World"/>
    <s v="Asia, Palestine"/>
    <s v="Palestine"/>
    <n v="0"/>
    <x v="3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4"/>
    <s v="PS-2004"/>
    <s v="Rest of the World"/>
    <s v="Asia, Palestine"/>
    <s v="Palestine"/>
    <n v="0"/>
    <x v="4"/>
    <n v="3.6167393720000001"/>
    <n v="10.3700223"/>
    <n v="18.000864"/>
    <n v="10.3700223"/>
    <n v="33563883.796759799"/>
    <n v="10.319433220000001"/>
    <n v="3236626"/>
    <e v="#N/A"/>
    <e v="#N/A"/>
    <s v="2004-PS"/>
    <e v="#N/A"/>
    <e v="#N/A"/>
    <e v="#N/A"/>
  </r>
  <r>
    <s v="PS"/>
    <x v="3"/>
    <s v="Asia-2005"/>
    <s v="PS-2005"/>
    <s v="Rest of the World"/>
    <s v="Asia, Palestine"/>
    <s v="Palestine"/>
    <n v="0"/>
    <x v="5"/>
    <n v="3.2165733649999999"/>
    <n v="11.76898708"/>
    <n v="18.965704110000001"/>
    <n v="11.76898708"/>
    <n v="39077697.624483682"/>
    <n v="10.74319848"/>
    <n v="3320396"/>
    <e v="#N/A"/>
    <e v="#N/A"/>
    <s v="2005-PS"/>
    <e v="#N/A"/>
    <e v="#N/A"/>
    <e v="#N/A"/>
  </r>
  <r>
    <s v="PS"/>
    <x v="3"/>
    <s v="Asia-2006"/>
    <s v="PS-2006"/>
    <s v="Rest of the World"/>
    <s v="Asia, Palestine"/>
    <s v="Palestine"/>
    <n v="0"/>
    <x v="6"/>
    <n v="1.9801153899999999"/>
    <n v="10.0017852"/>
    <n v="17.112362470000001"/>
    <n v="10.0017852"/>
    <n v="34069420.987456799"/>
    <n v="10.81849311"/>
    <n v="3406334"/>
    <e v="#N/A"/>
    <e v="#N/A"/>
    <s v="2006-PS"/>
    <e v="#N/A"/>
    <e v="#N/A"/>
    <e v="#N/A"/>
  </r>
  <r>
    <s v="PS"/>
    <x v="3"/>
    <s v="Asia-2007"/>
    <s v="PS-2007"/>
    <s v="Rest of the World"/>
    <s v="Asia, Palestine"/>
    <s v="Palestine"/>
    <n v="0"/>
    <x v="7"/>
    <n v="5.0925675740000003"/>
    <n v="11.327751920000001"/>
    <n v="20.376676740000001"/>
    <n v="11.327751920000001"/>
    <n v="39584783.773432322"/>
    <n v="9.9038959139999996"/>
    <n v="3494496"/>
    <e v="#N/A"/>
    <e v="#N/A"/>
    <s v="2007-PS"/>
    <e v="#N/A"/>
    <e v="#N/A"/>
    <e v="#N/A"/>
  </r>
  <r>
    <s v="PS"/>
    <x v="3"/>
    <s v="Asia-2008"/>
    <s v="PS-2008"/>
    <s v="Rest of the World"/>
    <s v="Asia, Palestine"/>
    <s v="Palestine"/>
    <n v="0"/>
    <x v="8"/>
    <n v="5.0925675740000003"/>
    <n v="11.327751920000001"/>
    <n v="20.376676740000001"/>
    <n v="11.327751920000001"/>
    <n v="39584783.773432322"/>
    <n v="9.9038959139999996"/>
    <n v="3494496"/>
    <e v="#N/A"/>
    <e v="#N/A"/>
    <s v="2007-PS"/>
    <e v="#N/A"/>
    <e v="#N/A"/>
    <e v="#N/A"/>
  </r>
  <r>
    <s v="PS"/>
    <x v="3"/>
    <s v="Asia-2009"/>
    <s v="PS-2009"/>
    <s v="Rest of the World"/>
    <s v="Asia, Palestine"/>
    <s v="Palestine"/>
    <n v="0"/>
    <x v="9"/>
    <n v="1.748683523"/>
    <n v="9.5514831180000002"/>
    <n v="17.038283830000001"/>
    <n v="9.5514831180000002"/>
    <n v="35236366.819130681"/>
    <n v="11.21448492"/>
    <n v="3689099"/>
    <e v="#N/A"/>
    <e v="#N/A"/>
    <s v="2009-PS"/>
    <e v="#N/A"/>
    <e v="#N/A"/>
    <e v="#N/A"/>
  </r>
  <r>
    <s v="PS"/>
    <x v="3"/>
    <s v="Asia-2010"/>
    <s v="PS-2010"/>
    <s v="Rest of the World"/>
    <s v="Asia, Palestine"/>
    <s v="Palestine"/>
    <n v="0"/>
    <x v="10"/>
    <n v="2.010992501"/>
    <n v="10.17642131"/>
    <n v="17.59458716"/>
    <n v="10.17642131"/>
    <n v="38529569.483490914"/>
    <n v="11.1810385"/>
    <n v="3786161"/>
    <e v="#N/A"/>
    <e v="#N/A"/>
    <s v="2010-PS"/>
    <e v="#N/A"/>
    <e v="#N/A"/>
    <e v="#N/A"/>
  </r>
  <r>
    <s v="PS"/>
    <x v="3"/>
    <s v="Asia-2011"/>
    <s v="PS-2011"/>
    <s v="Rest of the World"/>
    <s v="Asia, Palestine"/>
    <s v="Palestine"/>
    <n v="0"/>
    <x v="11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2"/>
    <s v="PS-2012"/>
    <s v="Rest of the World"/>
    <s v="Asia, Palestine"/>
    <s v="Palestine"/>
    <n v="0"/>
    <x v="12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3"/>
    <s v="PS-2013"/>
    <s v="Rest of the World"/>
    <s v="Asia, Palestine"/>
    <s v="Palestine"/>
    <n v="0"/>
    <x v="13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4"/>
    <s v="PS-2014"/>
    <s v="Rest of the World"/>
    <s v="Asia, Palestine"/>
    <s v="Palestine"/>
    <n v="0"/>
    <x v="14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5"/>
    <s v="PS-2015"/>
    <s v="Rest of the World"/>
    <s v="Asia, Palestine"/>
    <s v="Palestine"/>
    <n v="0"/>
    <x v="15"/>
    <n v="1.8396759439999999"/>
    <n v="9.8525313200000006"/>
    <n v="17.335586599999999"/>
    <n v="9.8525313200000006"/>
    <n v="38257241.180121526"/>
    <n v="11.34836657"/>
    <n v="3882986"/>
    <e v="#N/A"/>
    <e v="#N/A"/>
    <s v="2011-PS"/>
    <e v="#N/A"/>
    <e v="#N/A"/>
    <e v="#N/A"/>
  </r>
  <r>
    <s v="PS"/>
    <x v="3"/>
    <s v="Asia-2016"/>
    <s v="PS-2016"/>
    <s v="Rest of the World"/>
    <s v="Asia, Palestine"/>
    <s v="Palestine"/>
    <n v="0"/>
    <x v="16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17"/>
    <s v="PS-2017"/>
    <s v="Rest of the World"/>
    <s v="Asia, Palestine"/>
    <s v="Palestine"/>
    <n v="0"/>
    <x v="17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18"/>
    <s v="PS-2018"/>
    <s v="Rest of the World"/>
    <s v="Asia, Palestine"/>
    <s v="Palestine"/>
    <n v="0"/>
    <x v="18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19"/>
    <s v="PS-2019"/>
    <s v="Rest of the World"/>
    <s v="Asia, Palestine"/>
    <s v="Palestine"/>
    <n v="0"/>
    <x v="19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20"/>
    <s v="PS-2020"/>
    <s v="Rest of the World"/>
    <s v="Asia, Palestine"/>
    <s v="Palestine"/>
    <n v="0"/>
    <x v="20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S"/>
    <x v="3"/>
    <s v="Asia-2021"/>
    <s v="PS-2021"/>
    <s v="Rest of the World"/>
    <s v="Asia, Palestine"/>
    <s v="Palestine"/>
    <n v="0"/>
    <x v="21"/>
    <n v="3.0861824809999998"/>
    <n v="12.75347826"/>
    <n v="20.5776182"/>
    <n v="12.75347826"/>
    <n v="55695561.867506877"/>
    <n v="11.42100759"/>
    <n v="4367088"/>
    <e v="#N/A"/>
    <e v="#N/A"/>
    <s v="2016-PS"/>
    <e v="#N/A"/>
    <e v="#N/A"/>
    <e v="#N/A"/>
  </r>
  <r>
    <s v="PA"/>
    <x v="2"/>
    <s v="Americas-2000"/>
    <s v="PA-2000"/>
    <s v="Rest of the World"/>
    <s v="Americas, Panama"/>
    <s v="Panama"/>
    <n v="0"/>
    <x v="0"/>
    <n v="18.298583900000001"/>
    <n v="26.474997120000001"/>
    <n v="31.67673688"/>
    <n v="26.474997120000001"/>
    <n v="80228057.44764097"/>
    <n v="10.12080216"/>
    <n v="3030333"/>
    <e v="#N/A"/>
    <e v="#N/A"/>
    <s v="2000-PA"/>
    <e v="#N/A"/>
    <e v="#N/A"/>
    <e v="#N/A"/>
  </r>
  <r>
    <s v="PA"/>
    <x v="2"/>
    <s v="Americas-2001"/>
    <s v="PA-2001"/>
    <s v="Rest of the World"/>
    <s v="Americas, Panama"/>
    <s v="Panama"/>
    <n v="0"/>
    <x v="1"/>
    <n v="22.914763140000002"/>
    <n v="27.62881771"/>
    <n v="32.604279859999998"/>
    <n v="27.62881771"/>
    <n v="85363127.978342116"/>
    <n v="9.0312387160000007"/>
    <n v="3089641"/>
    <e v="#N/A"/>
    <e v="#N/A"/>
    <s v="2001-PA"/>
    <e v="#N/A"/>
    <e v="#N/A"/>
    <e v="#N/A"/>
  </r>
  <r>
    <s v="PA"/>
    <x v="2"/>
    <s v="Americas-2002"/>
    <s v="PA-2002"/>
    <s v="Rest of the World"/>
    <s v="Americas, Panama"/>
    <s v="Panama"/>
    <n v="0"/>
    <x v="2"/>
    <n v="19.614260909999999"/>
    <n v="26.456939219999999"/>
    <n v="31.714428300000002"/>
    <n v="26.456939219999999"/>
    <n v="83318060.706927896"/>
    <n v="9.6650162720000008"/>
    <n v="3149195"/>
    <e v="#N/A"/>
    <e v="#N/A"/>
    <s v="2002-PA"/>
    <e v="#N/A"/>
    <e v="#N/A"/>
    <e v="#N/A"/>
  </r>
  <r>
    <s v="PA"/>
    <x v="2"/>
    <s v="Americas-2003"/>
    <s v="PA-2003"/>
    <s v="Rest of the World"/>
    <s v="Americas, Panama"/>
    <s v="Panama"/>
    <n v="0"/>
    <x v="3"/>
    <n v="18.857434640000001"/>
    <n v="25.648980860000002"/>
    <n v="31.174590250000001"/>
    <n v="25.648980860000002"/>
    <n v="82309015.922668159"/>
    <n v="9.9134431910000007"/>
    <n v="3209056"/>
    <e v="#N/A"/>
    <e v="#N/A"/>
    <s v="2003-PA"/>
    <e v="#N/A"/>
    <e v="#N/A"/>
    <e v="#N/A"/>
  </r>
  <r>
    <s v="PA"/>
    <x v="2"/>
    <s v="Americas-2004"/>
    <s v="PA-2004"/>
    <s v="Rest of the World"/>
    <s v="Americas, Panama"/>
    <s v="Panama"/>
    <n v="0"/>
    <x v="4"/>
    <n v="17.64148479"/>
    <n v="25.8405418"/>
    <n v="31.444843469999999"/>
    <n v="25.8405418"/>
    <n v="84481930.377080798"/>
    <n v="10.33631169"/>
    <n v="3269356"/>
    <e v="#N/A"/>
    <e v="#N/A"/>
    <s v="2004-PA"/>
    <e v="#N/A"/>
    <e v="#N/A"/>
    <e v="#N/A"/>
  </r>
  <r>
    <s v="PA"/>
    <x v="2"/>
    <s v="Americas-2005"/>
    <s v="PA-2005"/>
    <s v="Rest of the World"/>
    <s v="Americas, Panama"/>
    <s v="Panama"/>
    <n v="0"/>
    <x v="5"/>
    <n v="16.407041039999999"/>
    <n v="25.153876289999999"/>
    <n v="30.899843619999999"/>
    <n v="25.153876289999999"/>
    <n v="83767992.206236377"/>
    <n v="10.390219500000001"/>
    <n v="3330222"/>
    <e v="#N/A"/>
    <e v="#N/A"/>
    <s v="2005-PA"/>
    <e v="#N/A"/>
    <e v="#N/A"/>
    <e v="#N/A"/>
  </r>
  <r>
    <s v="PA"/>
    <x v="2"/>
    <s v="Americas-2006"/>
    <s v="PA-2006"/>
    <s v="Rest of the World"/>
    <s v="Americas, Panama"/>
    <s v="Panama"/>
    <n v="0"/>
    <x v="6"/>
    <n v="17.40707905"/>
    <n v="25.491316090000002"/>
    <n v="30.934020759999999"/>
    <n v="25.491316090000002"/>
    <n v="86458208.51691857"/>
    <n v="10.41985345"/>
    <n v="3391673"/>
    <e v="#N/A"/>
    <e v="#N/A"/>
    <s v="2006-PA"/>
    <e v="#N/A"/>
    <e v="#N/A"/>
    <e v="#N/A"/>
  </r>
  <r>
    <s v="PA"/>
    <x v="2"/>
    <s v="Americas-2007"/>
    <s v="PA-2007"/>
    <s v="Rest of the World"/>
    <s v="Americas, Panama"/>
    <s v="Panama"/>
    <n v="0"/>
    <x v="7"/>
    <n v="14.87636378"/>
    <n v="25.012793210000002"/>
    <n v="30.741439369999998"/>
    <n v="25.012793210000002"/>
    <n v="86385958.538373917"/>
    <n v="11.527645440000001"/>
    <n v="3453671"/>
    <e v="#N/A"/>
    <e v="#N/A"/>
    <s v="2007-PA"/>
    <e v="#N/A"/>
    <e v="#N/A"/>
    <e v="#N/A"/>
  </r>
  <r>
    <s v="PA"/>
    <x v="2"/>
    <s v="Americas-2008"/>
    <s v="PA-2008"/>
    <s v="Rest of the World"/>
    <s v="Americas, Panama"/>
    <s v="Panama"/>
    <n v="0"/>
    <x v="8"/>
    <n v="10.519485189999999"/>
    <n v="23.320129300000001"/>
    <n v="29.50078564"/>
    <n v="23.320129300000001"/>
    <n v="81998331.925177202"/>
    <n v="13.75200416"/>
    <n v="3516204"/>
    <e v="#N/A"/>
    <e v="#N/A"/>
    <s v="2008-PA"/>
    <e v="#N/A"/>
    <e v="#N/A"/>
    <e v="#N/A"/>
  </r>
  <r>
    <s v="PA"/>
    <x v="2"/>
    <s v="Americas-2009"/>
    <s v="PA-2009"/>
    <s v="Rest of the World"/>
    <s v="Americas, Panama"/>
    <s v="Panama"/>
    <n v="0"/>
    <x v="9"/>
    <n v="8.0296619729999996"/>
    <n v="23.228253240000001"/>
    <n v="28.753590320000001"/>
    <n v="23.228253240000001"/>
    <n v="83138912.42040661"/>
    <n v="13.846999800000001"/>
    <n v="3579215"/>
    <e v="#N/A"/>
    <e v="#N/A"/>
    <s v="2009-PA"/>
    <e v="#N/A"/>
    <e v="#N/A"/>
    <e v="#N/A"/>
  </r>
  <r>
    <s v="PA"/>
    <x v="2"/>
    <s v="Americas-2010"/>
    <s v="PA-2010"/>
    <s v="Rest of the World"/>
    <s v="Americas, Panama"/>
    <s v="Panama"/>
    <n v="0"/>
    <x v="10"/>
    <n v="9.0679701690000005"/>
    <n v="23.154850440000001"/>
    <n v="28.447880139999999"/>
    <n v="23.154850440000001"/>
    <n v="84345965.304134041"/>
    <n v="14.44919204"/>
    <n v="3642691"/>
    <e v="#N/A"/>
    <e v="#N/A"/>
    <s v="2010-PA"/>
    <e v="#N/A"/>
    <e v="#N/A"/>
    <e v="#N/A"/>
  </r>
  <r>
    <s v="PA"/>
    <x v="2"/>
    <s v="Americas-2011"/>
    <s v="PA-2011"/>
    <s v="Rest of the World"/>
    <s v="Americas, Panama"/>
    <s v="Panama"/>
    <n v="0"/>
    <x v="11"/>
    <n v="7.2718472800000002"/>
    <n v="22.861131409999999"/>
    <n v="28.66804436"/>
    <n v="22.861131409999999"/>
    <n v="84734303.48740539"/>
    <n v="16.01987931"/>
    <n v="3706479"/>
    <e v="#N/A"/>
    <e v="#N/A"/>
    <s v="2011-PA"/>
    <e v="#N/A"/>
    <e v="#N/A"/>
    <e v="#N/A"/>
  </r>
  <r>
    <s v="PA"/>
    <x v="2"/>
    <s v="Americas-2012"/>
    <s v="PA-2012"/>
    <s v="Rest of the World"/>
    <s v="Americas, Panama"/>
    <s v="Panama"/>
    <n v="0"/>
    <x v="12"/>
    <n v="8.6597187029999994"/>
    <n v="22.991191149999999"/>
    <n v="28.705127359999999"/>
    <n v="22.991191149999999"/>
    <n v="86691390.04188025"/>
    <n v="16.137991329999998"/>
    <n v="3770635"/>
    <e v="#N/A"/>
    <e v="#N/A"/>
    <s v="2012-PA"/>
    <e v="#N/A"/>
    <e v="#N/A"/>
    <e v="#N/A"/>
  </r>
  <r>
    <s v="PA"/>
    <x v="2"/>
    <s v="Americas-2013"/>
    <s v="PA-2013"/>
    <s v="Rest of the World"/>
    <s v="Americas, Panama"/>
    <s v="Panama"/>
    <n v="0"/>
    <x v="13"/>
    <n v="7.0271169330000003"/>
    <n v="23.911840890000001"/>
    <n v="29.121688020000001"/>
    <n v="23.911840890000001"/>
    <n v="91712598.406027839"/>
    <n v="16.894323239999999"/>
    <n v="3835447"/>
    <e v="#N/A"/>
    <e v="#N/A"/>
    <s v="2013-PA"/>
    <e v="#N/A"/>
    <e v="#N/A"/>
    <e v="#N/A"/>
  </r>
  <r>
    <s v="PA"/>
    <x v="2"/>
    <s v="Americas-2014"/>
    <s v="PA-2014"/>
    <s v="Rest of the World"/>
    <s v="Americas, Panama"/>
    <s v="Panama"/>
    <n v="0"/>
    <x v="14"/>
    <n v="7.4248785970000002"/>
    <n v="23.067027710000001"/>
    <n v="28.954245619999998"/>
    <n v="23.067027710000001"/>
    <n v="89991648.942327812"/>
    <n v="17.49350553"/>
    <n v="3901311"/>
    <e v="#N/A"/>
    <e v="#N/A"/>
    <s v="2014-PA"/>
    <e v="#N/A"/>
    <e v="#N/A"/>
    <e v="#N/A"/>
  </r>
  <r>
    <s v="PA"/>
    <x v="2"/>
    <s v="Americas-2015"/>
    <s v="PA-2015"/>
    <s v="Rest of the World"/>
    <s v="Americas, Panama"/>
    <s v="Panama"/>
    <n v="0"/>
    <x v="15"/>
    <n v="5.5708030260000001"/>
    <n v="22.588144639999999"/>
    <n v="28.493927930000002"/>
    <n v="22.588144639999999"/>
    <n v="89640826.122393593"/>
    <n v="18.755540530000001"/>
    <n v="3968490"/>
    <e v="#N/A"/>
    <e v="#N/A"/>
    <s v="2015-PA"/>
    <e v="#N/A"/>
    <e v="#N/A"/>
    <e v="#N/A"/>
  </r>
  <r>
    <s v="PA"/>
    <x v="2"/>
    <s v="Americas-2016"/>
    <s v="PA-2016"/>
    <s v="Rest of the World"/>
    <s v="Americas, Panama"/>
    <s v="Panama"/>
    <n v="0"/>
    <x v="16"/>
    <n v="5.8233208980000004"/>
    <n v="22.885344440000001"/>
    <n v="28.776311669999998"/>
    <n v="22.885344440000001"/>
    <n v="92389806.13442412"/>
    <n v="19.87650391"/>
    <n v="4037073"/>
    <e v="#N/A"/>
    <e v="#N/A"/>
    <s v="2016-PA"/>
    <e v="#N/A"/>
    <e v="#N/A"/>
    <e v="#N/A"/>
  </r>
  <r>
    <s v="PA"/>
    <x v="2"/>
    <s v="Americas-2017"/>
    <s v="PA-2017"/>
    <s v="Rest of the World"/>
    <s v="Americas, Panama"/>
    <s v="Panama"/>
    <n v="0"/>
    <x v="17"/>
    <n v="5.3179164549999998"/>
    <n v="23.467028379999999"/>
    <n v="29.250380410000002"/>
    <n v="23.467028379999999"/>
    <n v="96373547.337962314"/>
    <n v="20.362755880000002"/>
    <n v="4106764"/>
    <e v="#N/A"/>
    <e v="#N/A"/>
    <s v="2017-PA"/>
    <e v="#N/A"/>
    <e v="#N/A"/>
    <e v="#N/A"/>
  </r>
  <r>
    <s v="PA"/>
    <x v="2"/>
    <s v="Americas-2018"/>
    <s v="PA-2018"/>
    <s v="Rest of the World"/>
    <s v="Americas, Panama"/>
    <s v="Panama"/>
    <n v="0"/>
    <x v="18"/>
    <n v="4.4099714609999996"/>
    <n v="22.315235019999999"/>
    <n v="28.409658350000001"/>
    <n v="22.315235019999999"/>
    <n v="93207791.067517355"/>
    <n v="21.42573732"/>
    <n v="4176868"/>
    <e v="#N/A"/>
    <e v="#N/A"/>
    <s v="2018-PA"/>
    <e v="#N/A"/>
    <e v="#N/A"/>
    <e v="#N/A"/>
  </r>
  <r>
    <s v="PA"/>
    <x v="2"/>
    <s v="Americas-2019"/>
    <s v="PA-2019"/>
    <s v="Rest of the World"/>
    <s v="Americas, Panama"/>
    <s v="Panama"/>
    <n v="0"/>
    <x v="19"/>
    <n v="3.7361362040000001"/>
    <n v="22.754753869999998"/>
    <n v="28.79411657"/>
    <n v="22.754753869999998"/>
    <n v="96626697.023722798"/>
    <n v="21.8540609"/>
    <n v="4246440"/>
    <e v="#N/A"/>
    <e v="#N/A"/>
    <s v="2019-PA"/>
    <e v="#N/A"/>
    <e v="#N/A"/>
    <e v="#N/A"/>
  </r>
  <r>
    <s v="PA"/>
    <x v="2"/>
    <s v="Americas-2020"/>
    <s v="PA-2020"/>
    <s v="Rest of the World"/>
    <s v="Americas, Panama"/>
    <s v="Panama"/>
    <n v="0"/>
    <x v="20"/>
    <n v="3.7361362040000001"/>
    <n v="22.754753869999998"/>
    <n v="28.79411657"/>
    <n v="22.754753869999998"/>
    <n v="96626697.023722798"/>
    <n v="21.8540609"/>
    <n v="4246440"/>
    <e v="#N/A"/>
    <e v="#N/A"/>
    <s v="2019-PA"/>
    <e v="#N/A"/>
    <e v="#N/A"/>
    <e v="#N/A"/>
  </r>
  <r>
    <s v="PA"/>
    <x v="2"/>
    <s v="Americas-2021"/>
    <s v="PA-2021"/>
    <s v="Rest of the World"/>
    <s v="Americas, Panama"/>
    <s v="Panama"/>
    <n v="0"/>
    <x v="21"/>
    <n v="3.7361362040000001"/>
    <n v="22.754753869999998"/>
    <n v="28.79411657"/>
    <n v="22.754753869999998"/>
    <n v="96626697.023722798"/>
    <n v="21.8540609"/>
    <n v="4246440"/>
    <e v="#N/A"/>
    <e v="#N/A"/>
    <s v="2019-PA"/>
    <e v="#N/A"/>
    <e v="#N/A"/>
    <e v="#N/A"/>
  </r>
  <r>
    <s v="PG"/>
    <x v="4"/>
    <s v="Oceania-2000"/>
    <s v="PG-2000"/>
    <s v="Rest of the World"/>
    <s v="Oceania, Papua New Guinea"/>
    <s v="Papua New Guinea"/>
    <n v="0"/>
    <x v="0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1"/>
    <s v="PG-2001"/>
    <s v="Rest of the World"/>
    <s v="Oceania, Papua New Guinea"/>
    <s v="Papua New Guinea"/>
    <n v="0"/>
    <x v="1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2"/>
    <s v="PG-2002"/>
    <s v="Rest of the World"/>
    <s v="Oceania, Papua New Guinea"/>
    <s v="Papua New Guinea"/>
    <n v="0"/>
    <x v="2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3"/>
    <s v="PG-2003"/>
    <s v="Rest of the World"/>
    <s v="Oceania, Papua New Guinea"/>
    <s v="Papua New Guinea"/>
    <n v="0"/>
    <x v="3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4"/>
    <s v="PG-2004"/>
    <s v="Rest of the World"/>
    <s v="Oceania, Papua New Guinea"/>
    <s v="Papua New Guinea"/>
    <n v="0"/>
    <x v="4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5"/>
    <s v="PG-2005"/>
    <s v="Rest of the World"/>
    <s v="Oceania, Papua New Guinea"/>
    <s v="Papua New Guinea"/>
    <n v="0"/>
    <x v="5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6"/>
    <s v="PG-2006"/>
    <s v="Rest of the World"/>
    <s v="Oceania, Papua New Guinea"/>
    <s v="Papua New Guinea"/>
    <n v="0"/>
    <x v="6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7"/>
    <s v="PG-2007"/>
    <s v="Rest of the World"/>
    <s v="Oceania, Papua New Guinea"/>
    <s v="Papua New Guinea"/>
    <n v="0"/>
    <x v="7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8"/>
    <s v="PG-2008"/>
    <s v="Rest of the World"/>
    <s v="Oceania, Papua New Guinea"/>
    <s v="Papua New Guinea"/>
    <n v="0"/>
    <x v="8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09"/>
    <s v="PG-2009"/>
    <s v="Rest of the World"/>
    <s v="Oceania, Papua New Guinea"/>
    <s v="Papua New Guinea"/>
    <n v="0"/>
    <x v="9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0"/>
    <s v="PG-2010"/>
    <s v="Rest of the World"/>
    <s v="Oceania, Papua New Guinea"/>
    <s v="Papua New Guinea"/>
    <n v="0"/>
    <x v="10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1"/>
    <s v="PG-2011"/>
    <s v="Rest of the World"/>
    <s v="Oceania, Papua New Guinea"/>
    <s v="Papua New Guinea"/>
    <n v="0"/>
    <x v="11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2"/>
    <s v="PG-2012"/>
    <s v="Rest of the World"/>
    <s v="Oceania, Papua New Guinea"/>
    <s v="Papua New Guinea"/>
    <n v="0"/>
    <x v="12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3"/>
    <s v="PG-2013"/>
    <s v="Rest of the World"/>
    <s v="Oceania, Papua New Guinea"/>
    <s v="Papua New Guinea"/>
    <n v="0"/>
    <x v="13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4"/>
    <s v="PG-2014"/>
    <s v="Rest of the World"/>
    <s v="Oceania, Papua New Guinea"/>
    <s v="Papua New Guinea"/>
    <n v="0"/>
    <x v="14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5"/>
    <s v="PG-2015"/>
    <s v="Rest of the World"/>
    <s v="Oceania, Papua New Guinea"/>
    <s v="Papua New Guinea"/>
    <n v="0"/>
    <x v="15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6"/>
    <s v="PG-2016"/>
    <s v="Rest of the World"/>
    <s v="Oceania, Papua New Guinea"/>
    <s v="Papua New Guinea"/>
    <n v="0"/>
    <x v="16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7"/>
    <s v="PG-2017"/>
    <s v="Rest of the World"/>
    <s v="Oceania, Papua New Guinea"/>
    <s v="Papua New Guinea"/>
    <n v="0"/>
    <x v="17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8"/>
    <s v="PG-2018"/>
    <s v="Rest of the World"/>
    <s v="Oceania, Papua New Guinea"/>
    <s v="Papua New Guinea"/>
    <n v="0"/>
    <x v="18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19"/>
    <s v="PG-2019"/>
    <s v="Rest of the World"/>
    <s v="Oceania, Papua New Guinea"/>
    <s v="Papua New Guinea"/>
    <n v="0"/>
    <x v="19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20"/>
    <s v="PG-2020"/>
    <s v="Rest of the World"/>
    <s v="Oceania, Papua New Guinea"/>
    <s v="Papua New Guinea"/>
    <n v="0"/>
    <x v="20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G"/>
    <x v="4"/>
    <s v="Oceania-2021"/>
    <s v="PG-2021"/>
    <s v="Rest of the World"/>
    <s v="Oceania, Papua New Guinea"/>
    <s v="Papua New Guinea"/>
    <n v="0"/>
    <x v="21"/>
    <n v="67.746760499999993"/>
    <n v="19.509241629999998"/>
    <n v="25.828743979999999"/>
    <n v="19.509241629999998"/>
    <n v="139389122.35774159"/>
    <n v="2.618022372"/>
    <n v="7144774"/>
    <e v="#N/A"/>
    <e v="#N/A"/>
    <s v="2009-PG"/>
    <e v="#N/A"/>
    <e v="#N/A"/>
    <e v="#N/A"/>
  </r>
  <r>
    <s v="PY"/>
    <x v="2"/>
    <s v="Americas-2000"/>
    <s v="PY-2000"/>
    <s v="Rest of the World"/>
    <s v="Americas, Paraguay"/>
    <s v="Paraguay"/>
    <n v="0"/>
    <x v="0"/>
    <n v="18.428587700000001"/>
    <n v="24.389329589999999"/>
    <n v="30.33719554"/>
    <n v="24.389329589999999"/>
    <n v="132396061.09819877"/>
    <n v="8.7106268070000006"/>
    <n v="5428442"/>
    <e v="#N/A"/>
    <e v="#N/A"/>
    <s v="2001-PY"/>
    <e v="#N/A"/>
    <e v="#N/A"/>
    <e v="#N/A"/>
  </r>
  <r>
    <s v="PY"/>
    <x v="2"/>
    <s v="Americas-2001"/>
    <s v="PY-2001"/>
    <s v="Rest of the World"/>
    <s v="Americas, Paraguay"/>
    <s v="Paraguay"/>
    <n v="0"/>
    <x v="1"/>
    <n v="18.428587700000001"/>
    <n v="24.389329589999999"/>
    <n v="30.33719554"/>
    <n v="24.389329589999999"/>
    <n v="132396061.09819877"/>
    <n v="8.7106268070000006"/>
    <n v="5428442"/>
    <e v="#N/A"/>
    <e v="#N/A"/>
    <s v="2001-PY"/>
    <e v="#N/A"/>
    <e v="#N/A"/>
    <e v="#N/A"/>
  </r>
  <r>
    <s v="PY"/>
    <x v="2"/>
    <s v="Americas-2002"/>
    <s v="PY-2002"/>
    <s v="Rest of the World"/>
    <s v="Americas, Paraguay"/>
    <s v="Paraguay"/>
    <n v="0"/>
    <x v="2"/>
    <n v="27.232106770000001"/>
    <n v="23.778170979999999"/>
    <n v="30.11235963"/>
    <n v="23.778170979999999"/>
    <n v="131539843.17817883"/>
    <n v="6.6137002819999999"/>
    <n v="5531958"/>
    <e v="#N/A"/>
    <e v="#N/A"/>
    <s v="2002-PY"/>
    <e v="#N/A"/>
    <e v="#N/A"/>
    <e v="#N/A"/>
  </r>
  <r>
    <s v="PY"/>
    <x v="2"/>
    <s v="Americas-2003"/>
    <s v="PY-2003"/>
    <s v="Rest of the World"/>
    <s v="Americas, Paraguay"/>
    <s v="Paraguay"/>
    <n v="0"/>
    <x v="3"/>
    <n v="19.984102329999999"/>
    <n v="21.667797010000001"/>
    <n v="28.053866119999999"/>
    <n v="21.667797010000001"/>
    <n v="122054332.20478083"/>
    <n v="7.6796078630000002"/>
    <n v="5632983"/>
    <e v="#N/A"/>
    <e v="#N/A"/>
    <s v="2003-PY"/>
    <e v="#N/A"/>
    <e v="#N/A"/>
    <e v="#N/A"/>
  </r>
  <r>
    <s v="PY"/>
    <x v="2"/>
    <s v="Americas-2004"/>
    <s v="PY-2004"/>
    <s v="Rest of the World"/>
    <s v="Americas, Paraguay"/>
    <s v="Paraguay"/>
    <n v="0"/>
    <x v="4"/>
    <n v="17.332758200000001"/>
    <n v="19.496721950000001"/>
    <n v="26.02415323"/>
    <n v="19.496721950000001"/>
    <n v="111727056.95090421"/>
    <n v="7.8502393140000004"/>
    <n v="5730556"/>
    <e v="#N/A"/>
    <e v="#N/A"/>
    <s v="2004-PY"/>
    <e v="#N/A"/>
    <e v="#N/A"/>
    <e v="#N/A"/>
  </r>
  <r>
    <s v="PY"/>
    <x v="2"/>
    <s v="Americas-2005"/>
    <s v="PY-2005"/>
    <s v="Rest of the World"/>
    <s v="Americas, Paraguay"/>
    <s v="Paraguay"/>
    <n v="0"/>
    <x v="5"/>
    <n v="15.01679088"/>
    <n v="19.758178869999998"/>
    <n v="27.090242709999998"/>
    <n v="19.758178869999998"/>
    <n v="115073510.76587264"/>
    <n v="8.5081030739999992"/>
    <n v="5824095"/>
    <e v="#N/A"/>
    <e v="#N/A"/>
    <s v="2005-PY"/>
    <e v="#N/A"/>
    <e v="#N/A"/>
    <e v="#N/A"/>
  </r>
  <r>
    <s v="PY"/>
    <x v="2"/>
    <s v="Americas-2006"/>
    <s v="PY-2006"/>
    <s v="Rest of the World"/>
    <s v="Americas, Paraguay"/>
    <s v="Paraguay"/>
    <n v="0"/>
    <x v="6"/>
    <n v="19.469818239999999"/>
    <n v="21.664093770000001"/>
    <n v="27.67518591"/>
    <n v="21.664093770000001"/>
    <n v="128104379.24988924"/>
    <n v="7.8213923620000001"/>
    <n v="5913212"/>
    <e v="#N/A"/>
    <e v="#N/A"/>
    <s v="2006-PY"/>
    <e v="#N/A"/>
    <e v="#N/A"/>
    <e v="#N/A"/>
  </r>
  <r>
    <s v="PY"/>
    <x v="2"/>
    <s v="Americas-2007"/>
    <s v="PY-2007"/>
    <s v="Rest of the World"/>
    <s v="Americas, Paraguay"/>
    <s v="Paraguay"/>
    <n v="0"/>
    <x v="7"/>
    <n v="16.68185566"/>
    <n v="20.683318979999999"/>
    <n v="27.14068129"/>
    <n v="20.683318979999999"/>
    <n v="124067441.06920139"/>
    <n v="8.4009630570000002"/>
    <n v="5998430"/>
    <e v="#N/A"/>
    <e v="#N/A"/>
    <s v="2007-PY"/>
    <e v="#N/A"/>
    <e v="#N/A"/>
    <e v="#N/A"/>
  </r>
  <r>
    <s v="PY"/>
    <x v="2"/>
    <s v="Americas-2008"/>
    <s v="PY-2008"/>
    <s v="Rest of the World"/>
    <s v="Americas, Paraguay"/>
    <s v="Paraguay"/>
    <n v="0"/>
    <x v="8"/>
    <n v="14.181720990000001"/>
    <n v="20.157049239999999"/>
    <n v="26.43099226"/>
    <n v="20.157049239999999"/>
    <n v="122580982.91501504"/>
    <n v="8.9865004430000006"/>
    <n v="6081296"/>
    <e v="#N/A"/>
    <e v="#N/A"/>
    <s v="2008-PY"/>
    <e v="#N/A"/>
    <e v="#N/A"/>
    <e v="#N/A"/>
  </r>
  <r>
    <s v="PY"/>
    <x v="2"/>
    <s v="Americas-2009"/>
    <s v="PY-2009"/>
    <s v="Rest of the World"/>
    <s v="Americas, Paraguay"/>
    <s v="Paraguay"/>
    <n v="0"/>
    <x v="9"/>
    <n v="14.605593649999999"/>
    <n v="22.016888659999999"/>
    <n v="27.670965970000001"/>
    <n v="22.016888659999999"/>
    <n v="135711441.19358021"/>
    <n v="9.2952895699999996"/>
    <n v="6163970"/>
    <e v="#N/A"/>
    <e v="#N/A"/>
    <s v="2009-PY"/>
    <e v="#N/A"/>
    <e v="#N/A"/>
    <e v="#N/A"/>
  </r>
  <r>
    <s v="PY"/>
    <x v="2"/>
    <s v="Americas-2010"/>
    <s v="PY-2010"/>
    <s v="Rest of the World"/>
    <s v="Americas, Paraguay"/>
    <s v="Paraguay"/>
    <n v="0"/>
    <x v="10"/>
    <n v="13.51756773"/>
    <n v="21.476717440000002"/>
    <n v="27.454921769999999"/>
    <n v="21.476717440000002"/>
    <n v="134186895.66931649"/>
    <n v="9.7842067519999993"/>
    <n v="6248017"/>
    <e v="#N/A"/>
    <e v="#N/A"/>
    <s v="2010-PY"/>
    <e v="#N/A"/>
    <e v="#N/A"/>
    <e v="#N/A"/>
  </r>
  <r>
    <s v="PY"/>
    <x v="2"/>
    <s v="Americas-2011"/>
    <s v="PY-2011"/>
    <s v="Rest of the World"/>
    <s v="Americas, Paraguay"/>
    <s v="Paraguay"/>
    <n v="0"/>
    <x v="11"/>
    <n v="12.93566976"/>
    <n v="22.669956750000001"/>
    <n v="28.830894440000002"/>
    <n v="22.669956750000001"/>
    <n v="143591075.32532176"/>
    <n v="10.508197940000001"/>
    <n v="6333981"/>
    <e v="#N/A"/>
    <e v="#N/A"/>
    <s v="2011-PY"/>
    <e v="#N/A"/>
    <e v="#N/A"/>
    <e v="#N/A"/>
  </r>
  <r>
    <s v="PY"/>
    <x v="2"/>
    <s v="Americas-2012"/>
    <s v="PY-2012"/>
    <s v="Rest of the World"/>
    <s v="Americas, Paraguay"/>
    <s v="Paraguay"/>
    <n v="0"/>
    <x v="12"/>
    <n v="10.160445640000001"/>
    <n v="21.109414439999998"/>
    <n v="27.583182770000001"/>
    <n v="21.109414439999998"/>
    <n v="135554315.92060438"/>
    <n v="11.600767619999999"/>
    <n v="6421510"/>
    <e v="#N/A"/>
    <e v="#N/A"/>
    <s v="2012-PY"/>
    <e v="#N/A"/>
    <e v="#N/A"/>
    <e v="#N/A"/>
  </r>
  <r>
    <s v="PY"/>
    <x v="2"/>
    <s v="Americas-2013"/>
    <s v="PY-2013"/>
    <s v="Rest of the World"/>
    <s v="Americas, Paraguay"/>
    <s v="Paraguay"/>
    <n v="0"/>
    <x v="13"/>
    <n v="6.8001523920000002"/>
    <n v="19.935350320000001"/>
    <n v="26.286663449999999"/>
    <n v="19.935350320000001"/>
    <n v="129784572.93383737"/>
    <n v="12.329539690000001"/>
    <n v="6510273"/>
    <e v="#N/A"/>
    <e v="#N/A"/>
    <s v="2013-PY"/>
    <e v="#N/A"/>
    <e v="#N/A"/>
    <e v="#N/A"/>
  </r>
  <r>
    <s v="PY"/>
    <x v="2"/>
    <s v="Americas-2014"/>
    <s v="PY-2014"/>
    <s v="Rest of the World"/>
    <s v="Americas, Paraguay"/>
    <s v="Paraguay"/>
    <n v="0"/>
    <x v="14"/>
    <n v="7.5807083339999997"/>
    <n v="19.793694479999999"/>
    <n v="26.554745390000001"/>
    <n v="19.793694479999999"/>
    <n v="130628961.76942751"/>
    <n v="12.63397636"/>
    <n v="6599524"/>
    <e v="#N/A"/>
    <e v="#N/A"/>
    <s v="2014-PY"/>
    <e v="#N/A"/>
    <e v="#N/A"/>
    <e v="#N/A"/>
  </r>
  <r>
    <s v="PY"/>
    <x v="2"/>
    <s v="Americas-2015"/>
    <s v="PY-2015"/>
    <s v="Rest of the World"/>
    <s v="Americas, Paraguay"/>
    <s v="Paraguay"/>
    <n v="0"/>
    <x v="15"/>
    <n v="7.1435638099999998"/>
    <n v="20.238295480000001"/>
    <n v="25.926634780000001"/>
    <n v="20.238295480000001"/>
    <n v="135368817.9386681"/>
    <n v="12.588135360000001"/>
    <n v="6688746"/>
    <e v="#N/A"/>
    <e v="#N/A"/>
    <s v="2015-PY"/>
    <e v="#N/A"/>
    <e v="#N/A"/>
    <e v="#N/A"/>
  </r>
  <r>
    <s v="PY"/>
    <x v="2"/>
    <s v="Americas-2016"/>
    <s v="PY-2016"/>
    <s v="Rest of the World"/>
    <s v="Americas, Paraguay"/>
    <s v="Paraguay"/>
    <n v="0"/>
    <x v="16"/>
    <n v="7.1810161680000002"/>
    <n v="19.09294161"/>
    <n v="25.98926561"/>
    <n v="19.09294161"/>
    <n v="129409628.89370358"/>
    <n v="12.044276350000001"/>
    <n v="6777878"/>
    <e v="#N/A"/>
    <e v="#N/A"/>
    <s v="2016-PY"/>
    <e v="#N/A"/>
    <e v="#N/A"/>
    <e v="#N/A"/>
  </r>
  <r>
    <s v="PY"/>
    <x v="2"/>
    <s v="Americas-2017"/>
    <s v="PY-2017"/>
    <s v="Rest of the World"/>
    <s v="Americas, Paraguay"/>
    <s v="Paraguay"/>
    <n v="0"/>
    <x v="17"/>
    <n v="5.2144200779999998"/>
    <n v="18.019606240000002"/>
    <n v="24.430838229999999"/>
    <n v="18.019606240000002"/>
    <n v="123741681.18724193"/>
    <n v="12.455099860000001"/>
    <n v="6867058"/>
    <e v="#N/A"/>
    <e v="#N/A"/>
    <s v="2017-PY"/>
    <e v="#N/A"/>
    <e v="#N/A"/>
    <e v="#N/A"/>
  </r>
  <r>
    <s v="PY"/>
    <x v="2"/>
    <s v="Americas-2018"/>
    <s v="PY-2018"/>
    <s v="Rest of the World"/>
    <s v="Americas, Paraguay"/>
    <s v="Paraguay"/>
    <n v="0"/>
    <x v="18"/>
    <n v="5.7703179240000004"/>
    <n v="18.29017559"/>
    <n v="25.25597913"/>
    <n v="18.29017559"/>
    <n v="127227723.42615572"/>
    <n v="13.157504680000001"/>
    <n v="6956069"/>
    <e v="#N/A"/>
    <e v="#N/A"/>
    <s v="2018-PY"/>
    <e v="#N/A"/>
    <e v="#N/A"/>
    <e v="#N/A"/>
  </r>
  <r>
    <s v="PY"/>
    <x v="2"/>
    <s v="Americas-2019"/>
    <s v="PY-2019"/>
    <s v="Rest of the World"/>
    <s v="Americas, Paraguay"/>
    <s v="Paraguay"/>
    <n v="0"/>
    <x v="19"/>
    <n v="5.1173153339999997"/>
    <n v="18.643632620000002"/>
    <n v="25.309144509999999"/>
    <n v="18.643632620000002"/>
    <n v="131337661.45652419"/>
    <n v="13.339131979999999"/>
    <n v="7044639"/>
    <e v="#N/A"/>
    <e v="#N/A"/>
    <s v="2019-PY"/>
    <e v="#N/A"/>
    <e v="#N/A"/>
    <e v="#N/A"/>
  </r>
  <r>
    <s v="PY"/>
    <x v="2"/>
    <s v="Americas-2020"/>
    <s v="PY-2020"/>
    <s v="Rest of the World"/>
    <s v="Americas, Paraguay"/>
    <s v="Paraguay"/>
    <n v="0"/>
    <x v="20"/>
    <n v="5.167429007"/>
    <n v="18.63178255"/>
    <n v="25.001776100000001"/>
    <n v="18.63178255"/>
    <n v="132891747.9913515"/>
    <n v="12.31492615"/>
    <n v="7132530"/>
    <e v="#N/A"/>
    <e v="#N/A"/>
    <s v="2020-PY"/>
    <e v="#N/A"/>
    <e v="#N/A"/>
    <e v="#N/A"/>
  </r>
  <r>
    <s v="PY"/>
    <x v="2"/>
    <s v="Americas-2021"/>
    <s v="PY-2021"/>
    <s v="Rest of the World"/>
    <s v="Americas, Paraguay"/>
    <s v="Paraguay"/>
    <n v="0"/>
    <x v="21"/>
    <n v="5.167429007"/>
    <n v="18.63178255"/>
    <n v="25.001776100000001"/>
    <n v="18.63178255"/>
    <n v="132891747.9913515"/>
    <n v="12.31492615"/>
    <n v="7132530"/>
    <e v="#N/A"/>
    <e v="#N/A"/>
    <s v="2020-PY"/>
    <e v="#N/A"/>
    <e v="#N/A"/>
    <e v="#N/A"/>
  </r>
  <r>
    <s v="PE"/>
    <x v="2"/>
    <s v="Americas-2000"/>
    <s v="PE-2000"/>
    <s v="Rest of the World"/>
    <s v="Americas, Peru"/>
    <s v="Peru"/>
    <n v="0"/>
    <x v="0"/>
    <n v="35.354509550000003"/>
    <n v="24.224388699999999"/>
    <n v="29.361402890000001"/>
    <n v="24.224388699999999"/>
    <n v="640975968.43623281"/>
    <n v="5.1898592140000002"/>
    <n v="26459944"/>
    <e v="#N/A"/>
    <e v="#N/A"/>
    <s v="2000-PE"/>
    <e v="#N/A"/>
    <e v="#N/A"/>
    <e v="#N/A"/>
  </r>
  <r>
    <s v="PE"/>
    <x v="2"/>
    <s v="Americas-2001"/>
    <s v="PE-2001"/>
    <s v="Rest of the World"/>
    <s v="Americas, Peru"/>
    <s v="Peru"/>
    <n v="0"/>
    <x v="1"/>
    <n v="37.561248620000001"/>
    <n v="23.793286800000001"/>
    <n v="29.673483709999999"/>
    <n v="23.793286800000001"/>
    <n v="637643169.21308517"/>
    <n v="4.9347868689999999"/>
    <n v="26799289"/>
    <e v="#N/A"/>
    <e v="#N/A"/>
    <s v="2001-PE"/>
    <e v="#N/A"/>
    <e v="#N/A"/>
    <e v="#N/A"/>
  </r>
  <r>
    <s v="PE"/>
    <x v="2"/>
    <s v="Americas-2002"/>
    <s v="PE-2002"/>
    <s v="Rest of the World"/>
    <s v="Americas, Peru"/>
    <s v="Peru"/>
    <n v="0"/>
    <x v="2"/>
    <n v="34.208284419999998"/>
    <n v="24.1974403"/>
    <n v="30.148336629999999"/>
    <n v="24.1974403"/>
    <n v="655773958.46244919"/>
    <n v="5.4704267270000004"/>
    <n v="27100964"/>
    <e v="#N/A"/>
    <e v="#N/A"/>
    <s v="2002-PE"/>
    <e v="#N/A"/>
    <e v="#N/A"/>
    <e v="#N/A"/>
  </r>
  <r>
    <s v="PE"/>
    <x v="2"/>
    <s v="Americas-2003"/>
    <s v="PE-2003"/>
    <s v="Rest of the World"/>
    <s v="Americas, Peru"/>
    <s v="Peru"/>
    <n v="0"/>
    <x v="3"/>
    <n v="32.387571710000003"/>
    <n v="22.783501640000001"/>
    <n v="29.09358349"/>
    <n v="22.783501640000001"/>
    <n v="623634950.90993595"/>
    <n v="5.5635566619999999"/>
    <n v="27372217"/>
    <e v="#N/A"/>
    <e v="#N/A"/>
    <s v="2003-PE"/>
    <e v="#N/A"/>
    <e v="#N/A"/>
    <e v="#N/A"/>
  </r>
  <r>
    <s v="PE"/>
    <x v="2"/>
    <s v="Americas-2004"/>
    <s v="PE-2004"/>
    <s v="Rest of the World"/>
    <s v="Americas, Peru"/>
    <s v="Peru"/>
    <n v="0"/>
    <x v="4"/>
    <n v="32.819924710000002"/>
    <n v="23.887446449999999"/>
    <n v="29.654561609999998"/>
    <n v="23.887446449999999"/>
    <n v="659872219.29769766"/>
    <n v="5.5718517360000002"/>
    <n v="27624226"/>
    <e v="#N/A"/>
    <e v="#N/A"/>
    <s v="2004-PE"/>
    <e v="#N/A"/>
    <e v="#N/A"/>
    <e v="#N/A"/>
  </r>
  <r>
    <s v="PE"/>
    <x v="2"/>
    <s v="Americas-2005"/>
    <s v="PE-2005"/>
    <s v="Rest of the World"/>
    <s v="Americas, Peru"/>
    <s v="Peru"/>
    <n v="0"/>
    <x v="5"/>
    <n v="35.194044249999997"/>
    <n v="23.931306240000001"/>
    <n v="30.028057090000001"/>
    <n v="23.931306240000001"/>
    <n v="666873130.06671369"/>
    <n v="5.2728916080000001"/>
    <n v="27866140"/>
    <e v="#N/A"/>
    <e v="#N/A"/>
    <s v="2005-PE"/>
    <e v="#N/A"/>
    <e v="#N/A"/>
    <e v="#N/A"/>
  </r>
  <r>
    <s v="PE"/>
    <x v="2"/>
    <s v="Americas-2006"/>
    <s v="PE-2006"/>
    <s v="Rest of the World"/>
    <s v="Americas, Peru"/>
    <s v="Peru"/>
    <n v="0"/>
    <x v="6"/>
    <n v="30.462499749999999"/>
    <n v="24.196025890000001"/>
    <n v="29.903297890000001"/>
    <n v="24.196025890000001"/>
    <n v="679958050.34220397"/>
    <n v="5.9894959620000003"/>
    <n v="28102055"/>
    <e v="#N/A"/>
    <e v="#N/A"/>
    <s v="2006-PE"/>
    <e v="#N/A"/>
    <e v="#N/A"/>
    <e v="#N/A"/>
  </r>
  <r>
    <s v="PE"/>
    <x v="2"/>
    <s v="Americas-2007"/>
    <s v="PE-2007"/>
    <s v="Rest of the World"/>
    <s v="Americas, Peru"/>
    <s v="Peru"/>
    <n v="0"/>
    <x v="7"/>
    <n v="26.489530590000001"/>
    <n v="24.57425842"/>
    <n v="29.743094459999998"/>
    <n v="24.57425842"/>
    <n v="696263692.52678096"/>
    <n v="6.7971258260000003"/>
    <n v="28333050"/>
    <e v="#N/A"/>
    <e v="#N/A"/>
    <s v="2007-PE"/>
    <e v="#N/A"/>
    <e v="#N/A"/>
    <e v="#N/A"/>
  </r>
  <r>
    <s v="PE"/>
    <x v="2"/>
    <s v="Americas-2008"/>
    <s v="PE-2008"/>
    <s v="Rest of the World"/>
    <s v="Americas, Peru"/>
    <s v="Peru"/>
    <n v="0"/>
    <x v="8"/>
    <n v="22.707482479999999"/>
    <n v="23.27985374"/>
    <n v="29.172962720000001"/>
    <n v="23.27985374"/>
    <n v="664926655.35493052"/>
    <n v="7.454088101"/>
    <n v="28562321"/>
    <e v="#N/A"/>
    <e v="#N/A"/>
    <s v="2008-PE"/>
    <e v="#N/A"/>
    <e v="#N/A"/>
    <e v="#N/A"/>
  </r>
  <r>
    <s v="PE"/>
    <x v="2"/>
    <s v="Americas-2009"/>
    <s v="PE-2009"/>
    <s v="Rest of the World"/>
    <s v="Americas, Peru"/>
    <s v="Peru"/>
    <n v="0"/>
    <x v="9"/>
    <n v="20.549107429999999"/>
    <n v="22.250881379999999"/>
    <n v="28.34286732"/>
    <n v="22.250881379999999"/>
    <n v="640662129.0273149"/>
    <n v="7.7305699629999998"/>
    <n v="28792663"/>
    <e v="#N/A"/>
    <e v="#N/A"/>
    <s v="2009-PE"/>
    <e v="#N/A"/>
    <e v="#N/A"/>
    <e v="#N/A"/>
  </r>
  <r>
    <s v="PE"/>
    <x v="2"/>
    <s v="Americas-2010"/>
    <s v="PE-2010"/>
    <s v="Rest of the World"/>
    <s v="Americas, Peru"/>
    <s v="Peru"/>
    <n v="0"/>
    <x v="10"/>
    <n v="17.83351326"/>
    <n v="21.578063849999999"/>
    <n v="27.346601750000001"/>
    <n v="21.578063849999999"/>
    <n v="626361132.45736802"/>
    <n v="8.3343827049999994"/>
    <n v="29027680"/>
    <e v="#N/A"/>
    <e v="#N/A"/>
    <s v="2010-PE"/>
    <e v="#N/A"/>
    <e v="#N/A"/>
    <e v="#N/A"/>
  </r>
  <r>
    <s v="PE"/>
    <x v="2"/>
    <s v="Americas-2011"/>
    <s v="PE-2011"/>
    <s v="Rest of the World"/>
    <s v="Americas, Peru"/>
    <s v="Peru"/>
    <n v="0"/>
    <x v="11"/>
    <n v="16.285209699999999"/>
    <n v="21.680477790000001"/>
    <n v="27.819935019999999"/>
    <n v="21.680477790000001"/>
    <n v="634464309.71658611"/>
    <n v="8.8684713310000003"/>
    <n v="29264314"/>
    <e v="#N/A"/>
    <e v="#N/A"/>
    <s v="2011-PE"/>
    <e v="#N/A"/>
    <e v="#N/A"/>
    <e v="#N/A"/>
  </r>
  <r>
    <s v="PE"/>
    <x v="2"/>
    <s v="Americas-2012"/>
    <s v="PE-2012"/>
    <s v="Rest of the World"/>
    <s v="Americas, Peru"/>
    <s v="Peru"/>
    <n v="0"/>
    <x v="12"/>
    <n v="14.8356282"/>
    <n v="21.486893510000002"/>
    <n v="27.419269280000002"/>
    <n v="21.486893510000002"/>
    <n v="634009254.55193293"/>
    <n v="9.3973816630000009"/>
    <n v="29506790"/>
    <e v="#N/A"/>
    <e v="#N/A"/>
    <s v="2012-PE"/>
    <e v="#N/A"/>
    <e v="#N/A"/>
    <e v="#N/A"/>
  </r>
  <r>
    <s v="PE"/>
    <x v="2"/>
    <s v="Americas-2013"/>
    <s v="PE-2013"/>
    <s v="Rest of the World"/>
    <s v="Americas, Peru"/>
    <s v="Peru"/>
    <n v="0"/>
    <x v="13"/>
    <n v="14.06607827"/>
    <n v="20.91346094"/>
    <n v="27.0473599"/>
    <n v="20.91346094"/>
    <n v="622677093.23910689"/>
    <n v="9.4849043109999993"/>
    <n v="29773986"/>
    <e v="#N/A"/>
    <e v="#N/A"/>
    <s v="2013-PE"/>
    <e v="#N/A"/>
    <e v="#N/A"/>
    <e v="#N/A"/>
  </r>
  <r>
    <s v="PE"/>
    <x v="2"/>
    <s v="Americas-2014"/>
    <s v="PE-2014"/>
    <s v="Rest of the World"/>
    <s v="Americas, Peru"/>
    <s v="Peru"/>
    <n v="0"/>
    <x v="14"/>
    <n v="13.117710860000001"/>
    <n v="20.522140440000001"/>
    <n v="26.56048419"/>
    <n v="20.522140440000001"/>
    <n v="617518840.07584369"/>
    <n v="9.6294127209999996"/>
    <n v="30090372"/>
    <e v="#N/A"/>
    <e v="#N/A"/>
    <s v="2014-PE"/>
    <e v="#N/A"/>
    <e v="#N/A"/>
    <e v="#N/A"/>
  </r>
  <r>
    <s v="PE"/>
    <x v="2"/>
    <s v="Americas-2015"/>
    <s v="PE-2015"/>
    <s v="Rest of the World"/>
    <s v="Americas, Peru"/>
    <s v="Peru"/>
    <n v="0"/>
    <x v="15"/>
    <n v="12.794055719999999"/>
    <n v="19.47130804"/>
    <n v="25.668542479999999"/>
    <n v="19.47130804"/>
    <n v="593305145.27544153"/>
    <n v="9.6042491109999997"/>
    <n v="30470739"/>
    <e v="#N/A"/>
    <e v="#N/A"/>
    <s v="2015-PE"/>
    <e v="#N/A"/>
    <e v="#N/A"/>
    <e v="#N/A"/>
  </r>
  <r>
    <s v="PE"/>
    <x v="2"/>
    <s v="Americas-2016"/>
    <s v="PE-2016"/>
    <s v="Rest of the World"/>
    <s v="Americas, Peru"/>
    <s v="Peru"/>
    <n v="0"/>
    <x v="16"/>
    <n v="12.490631990000001"/>
    <n v="20.553936530000001"/>
    <n v="26.612444010000001"/>
    <n v="20.553936530000001"/>
    <n v="635651781.06849515"/>
    <n v="9.9037542179999996"/>
    <n v="30926036"/>
    <e v="#N/A"/>
    <e v="#N/A"/>
    <s v="2016-PE"/>
    <e v="#N/A"/>
    <e v="#N/A"/>
    <e v="#N/A"/>
  </r>
  <r>
    <s v="PE"/>
    <x v="2"/>
    <s v="Americas-2017"/>
    <s v="PE-2017"/>
    <s v="Rest of the World"/>
    <s v="Americas, Peru"/>
    <s v="Peru"/>
    <n v="0"/>
    <x v="17"/>
    <n v="12.388027299999999"/>
    <n v="20.039883230000001"/>
    <n v="26.433195189999999"/>
    <n v="20.039883230000001"/>
    <n v="630140080.20920575"/>
    <n v="9.8363518939999999"/>
    <n v="31444299"/>
    <e v="#N/A"/>
    <e v="#N/A"/>
    <s v="2017-PE"/>
    <e v="#N/A"/>
    <e v="#N/A"/>
    <e v="#N/A"/>
  </r>
  <r>
    <s v="PE"/>
    <x v="2"/>
    <s v="Americas-2018"/>
    <s v="PE-2018"/>
    <s v="Rest of the World"/>
    <s v="Americas, Peru"/>
    <s v="Peru"/>
    <n v="0"/>
    <x v="18"/>
    <n v="10.64831555"/>
    <n v="19.315302379999999"/>
    <n v="25.541905809999999"/>
    <n v="19.315302379999999"/>
    <n v="617882326.38895071"/>
    <n v="10.1651755"/>
    <n v="31989265"/>
    <e v="#N/A"/>
    <e v="#N/A"/>
    <s v="2018-PE"/>
    <e v="#N/A"/>
    <e v="#N/A"/>
    <e v="#N/A"/>
  </r>
  <r>
    <s v="PE"/>
    <x v="2"/>
    <s v="Americas-2019"/>
    <s v="PE-2019"/>
    <s v="Rest of the World"/>
    <s v="Americas, Peru"/>
    <s v="Peru"/>
    <n v="0"/>
    <x v="19"/>
    <n v="9.5927791209999995"/>
    <n v="18.62486753"/>
    <n v="25.109215769999999"/>
    <n v="18.62486753"/>
    <n v="605503048.08909881"/>
    <n v="10.43799506"/>
    <n v="32510462"/>
    <e v="#N/A"/>
    <e v="#N/A"/>
    <s v="2019-PE"/>
    <e v="#N/A"/>
    <e v="#N/A"/>
    <e v="#N/A"/>
  </r>
  <r>
    <s v="PE"/>
    <x v="2"/>
    <s v="Americas-2020"/>
    <s v="PE-2020"/>
    <s v="Rest of the World"/>
    <s v="Americas, Peru"/>
    <s v="Peru"/>
    <n v="0"/>
    <x v="20"/>
    <n v="17.366601769999999"/>
    <n v="19.720055160000001"/>
    <n v="26.15070734"/>
    <n v="19.720055160000001"/>
    <n v="650206621.84702539"/>
    <n v="7.9286948510000004"/>
    <n v="32971846"/>
    <e v="#N/A"/>
    <e v="#N/A"/>
    <s v="2020-PE"/>
    <e v="#N/A"/>
    <e v="#N/A"/>
    <e v="#N/A"/>
  </r>
  <r>
    <s v="PE"/>
    <x v="2"/>
    <s v="Americas-2021"/>
    <s v="PE-2021"/>
    <s v="Rest of the World"/>
    <s v="Americas, Peru"/>
    <s v="Peru"/>
    <n v="0"/>
    <x v="21"/>
    <n v="17.366601769999999"/>
    <n v="19.720055160000001"/>
    <n v="26.15070734"/>
    <n v="19.720055160000001"/>
    <n v="650206621.84702539"/>
    <n v="7.9286948510000004"/>
    <n v="32971846"/>
    <e v="#N/A"/>
    <e v="#N/A"/>
    <s v="2020-PE"/>
    <e v="#N/A"/>
    <e v="#N/A"/>
    <e v="#N/A"/>
  </r>
  <r>
    <s v="PH"/>
    <x v="3"/>
    <s v="Asia-2000"/>
    <s v="PH-2000"/>
    <s v="Rest of the World"/>
    <s v="Asia, Philippines"/>
    <s v="Philippines"/>
    <n v="0"/>
    <x v="0"/>
    <n v="44.27627227"/>
    <n v="12.19181459"/>
    <n v="20.517749290000001"/>
    <n v="12.19181459"/>
    <n v="950861040.89233458"/>
    <n v="4.0263004520000001"/>
    <n v="77991757"/>
    <e v="#N/A"/>
    <e v="#N/A"/>
    <s v="2000-PH"/>
    <e v="#N/A"/>
    <e v="#N/A"/>
    <e v="#N/A"/>
  </r>
  <r>
    <s v="PH"/>
    <x v="3"/>
    <s v="Asia-2001"/>
    <s v="PH-2001"/>
    <s v="Rest of the World"/>
    <s v="Asia, Philippines"/>
    <s v="Philippines"/>
    <n v="0"/>
    <x v="1"/>
    <n v="44.27627227"/>
    <n v="12.19181459"/>
    <n v="20.517749290000001"/>
    <n v="12.19181459"/>
    <n v="950861040.89233458"/>
    <n v="4.0263004520000001"/>
    <n v="77991757"/>
    <e v="#N/A"/>
    <e v="#N/A"/>
    <s v="2000-PH"/>
    <e v="#N/A"/>
    <e v="#N/A"/>
    <e v="#N/A"/>
  </r>
  <r>
    <s v="PH"/>
    <x v="3"/>
    <s v="Asia-2002"/>
    <s v="PH-2002"/>
    <s v="Rest of the World"/>
    <s v="Asia, Philippines"/>
    <s v="Philippines"/>
    <n v="0"/>
    <x v="2"/>
    <n v="44.27627227"/>
    <n v="12.19181459"/>
    <n v="20.517749290000001"/>
    <n v="12.19181459"/>
    <n v="950861040.89233458"/>
    <n v="4.0263004520000001"/>
    <n v="77991757"/>
    <e v="#N/A"/>
    <e v="#N/A"/>
    <s v="2000-PH"/>
    <e v="#N/A"/>
    <e v="#N/A"/>
    <e v="#N/A"/>
  </r>
  <r>
    <s v="PH"/>
    <x v="3"/>
    <s v="Asia-2003"/>
    <s v="PH-2003"/>
    <s v="Rest of the World"/>
    <s v="Asia, Philippines"/>
    <s v="Philippines"/>
    <n v="0"/>
    <x v="3"/>
    <n v="41.325263360000001"/>
    <n v="13.013716410000001"/>
    <n v="21.314200599999999"/>
    <n v="13.013716410000001"/>
    <n v="1080814784.8718278"/>
    <n v="4.2299117160000002"/>
    <n v="83051970"/>
    <e v="#N/A"/>
    <e v="#N/A"/>
    <s v="2003-PH"/>
    <e v="#N/A"/>
    <e v="#N/A"/>
    <e v="#N/A"/>
  </r>
  <r>
    <s v="PH"/>
    <x v="3"/>
    <s v="Asia-2004"/>
    <s v="PH-2004"/>
    <s v="Rest of the World"/>
    <s v="Asia, Philippines"/>
    <s v="Philippines"/>
    <n v="0"/>
    <x v="4"/>
    <n v="41.325263360000001"/>
    <n v="13.013716410000001"/>
    <n v="21.314200599999999"/>
    <n v="13.013716410000001"/>
    <n v="1080814784.8718278"/>
    <n v="4.2299117160000002"/>
    <n v="83051970"/>
    <e v="#N/A"/>
    <e v="#N/A"/>
    <s v="2003-PH"/>
    <e v="#N/A"/>
    <e v="#N/A"/>
    <e v="#N/A"/>
  </r>
  <r>
    <s v="PH"/>
    <x v="3"/>
    <s v="Asia-2005"/>
    <s v="PH-2005"/>
    <s v="Rest of the World"/>
    <s v="Asia, Philippines"/>
    <s v="Philippines"/>
    <n v="0"/>
    <x v="5"/>
    <n v="41.325263360000001"/>
    <n v="13.013716410000001"/>
    <n v="21.314200599999999"/>
    <n v="13.013716410000001"/>
    <n v="1080814784.8718278"/>
    <n v="4.2299117160000002"/>
    <n v="83051970"/>
    <e v="#N/A"/>
    <e v="#N/A"/>
    <s v="2003-PH"/>
    <e v="#N/A"/>
    <e v="#N/A"/>
    <e v="#N/A"/>
  </r>
  <r>
    <s v="PH"/>
    <x v="3"/>
    <s v="Asia-2006"/>
    <s v="PH-2006"/>
    <s v="Rest of the World"/>
    <s v="Asia, Philippines"/>
    <s v="Philippines"/>
    <n v="0"/>
    <x v="6"/>
    <n v="42.739993640000002"/>
    <n v="14.15111901"/>
    <n v="22.540749330000001"/>
    <n v="14.15111901"/>
    <n v="1243723099.5562117"/>
    <n v="4.1929537769999996"/>
    <n v="87888675"/>
    <e v="#N/A"/>
    <e v="#N/A"/>
    <s v="2006-PH"/>
    <e v="#N/A"/>
    <e v="#N/A"/>
    <e v="#N/A"/>
  </r>
  <r>
    <s v="PH"/>
    <x v="3"/>
    <s v="Asia-2007"/>
    <s v="PH-2007"/>
    <s v="Rest of the World"/>
    <s v="Asia, Philippines"/>
    <s v="Philippines"/>
    <n v="0"/>
    <x v="7"/>
    <n v="42.739993640000002"/>
    <n v="14.15111901"/>
    <n v="22.540749330000001"/>
    <n v="14.15111901"/>
    <n v="1243723099.5562117"/>
    <n v="4.1929537769999996"/>
    <n v="87888675"/>
    <e v="#N/A"/>
    <e v="#N/A"/>
    <s v="2006-PH"/>
    <e v="#N/A"/>
    <e v="#N/A"/>
    <e v="#N/A"/>
  </r>
  <r>
    <s v="PH"/>
    <x v="3"/>
    <s v="Asia-2008"/>
    <s v="PH-2008"/>
    <s v="Rest of the World"/>
    <s v="Asia, Philippines"/>
    <s v="Philippines"/>
    <n v="0"/>
    <x v="8"/>
    <n v="42.739993640000002"/>
    <n v="14.15111901"/>
    <n v="22.540749330000001"/>
    <n v="14.15111901"/>
    <n v="1243723099.5562117"/>
    <n v="4.1929537769999996"/>
    <n v="87888675"/>
    <e v="#N/A"/>
    <e v="#N/A"/>
    <s v="2006-PH"/>
    <e v="#N/A"/>
    <e v="#N/A"/>
    <e v="#N/A"/>
  </r>
  <r>
    <s v="PH"/>
    <x v="3"/>
    <s v="Asia-2009"/>
    <s v="PH-2009"/>
    <s v="Rest of the World"/>
    <s v="Asia, Philippines"/>
    <s v="Philippines"/>
    <n v="0"/>
    <x v="9"/>
    <n v="38.326786970000001"/>
    <n v="12.685426440000001"/>
    <n v="21.26235071"/>
    <n v="12.685426440000001"/>
    <n v="1172313041.3798168"/>
    <n v="4.4776975490000002"/>
    <n v="92414161"/>
    <e v="#N/A"/>
    <e v="#N/A"/>
    <s v="2009-PH"/>
    <e v="#N/A"/>
    <e v="#N/A"/>
    <e v="#N/A"/>
  </r>
  <r>
    <s v="PH"/>
    <x v="3"/>
    <s v="Asia-2010"/>
    <s v="PH-2010"/>
    <s v="Rest of the World"/>
    <s v="Asia, Philippines"/>
    <s v="Philippines"/>
    <n v="0"/>
    <x v="10"/>
    <n v="38.326786970000001"/>
    <n v="12.685426440000001"/>
    <n v="21.26235071"/>
    <n v="12.685426440000001"/>
    <n v="1172313041.3798168"/>
    <n v="4.4776975490000002"/>
    <n v="92414161"/>
    <e v="#N/A"/>
    <e v="#N/A"/>
    <s v="2009-PH"/>
    <e v="#N/A"/>
    <e v="#N/A"/>
    <e v="#N/A"/>
  </r>
  <r>
    <s v="PH"/>
    <x v="3"/>
    <s v="Asia-2011"/>
    <s v="PH-2011"/>
    <s v="Rest of the World"/>
    <s v="Asia, Philippines"/>
    <s v="Philippines"/>
    <n v="0"/>
    <x v="11"/>
    <n v="38.326786970000001"/>
    <n v="12.685426440000001"/>
    <n v="21.26235071"/>
    <n v="12.685426440000001"/>
    <n v="1172313041.3798168"/>
    <n v="4.4776975490000002"/>
    <n v="92414161"/>
    <e v="#N/A"/>
    <e v="#N/A"/>
    <s v="2009-PH"/>
    <e v="#N/A"/>
    <e v="#N/A"/>
    <e v="#N/A"/>
  </r>
  <r>
    <s v="PH"/>
    <x v="3"/>
    <s v="Asia-2012"/>
    <s v="PH-2012"/>
    <s v="Rest of the World"/>
    <s v="Asia, Philippines"/>
    <s v="Philippines"/>
    <n v="0"/>
    <x v="12"/>
    <n v="39.792569239999999"/>
    <n v="13.3264914"/>
    <n v="21.721636849999999"/>
    <n v="13.3264914"/>
    <n v="1295503397.6048045"/>
    <n v="4.3811472890000003"/>
    <n v="97212639"/>
    <e v="#N/A"/>
    <e v="#N/A"/>
    <s v="2012-PH"/>
    <e v="#N/A"/>
    <e v="#N/A"/>
    <e v="#N/A"/>
  </r>
  <r>
    <s v="PH"/>
    <x v="3"/>
    <s v="Asia-2013"/>
    <s v="PH-2013"/>
    <s v="Rest of the World"/>
    <s v="Asia, Philippines"/>
    <s v="Philippines"/>
    <n v="0"/>
    <x v="13"/>
    <n v="39.792569239999999"/>
    <n v="13.3264914"/>
    <n v="21.721636849999999"/>
    <n v="13.3264914"/>
    <n v="1295503397.6048045"/>
    <n v="4.3811472890000003"/>
    <n v="97212639"/>
    <e v="#N/A"/>
    <e v="#N/A"/>
    <s v="2012-PH"/>
    <e v="#N/A"/>
    <e v="#N/A"/>
    <e v="#N/A"/>
  </r>
  <r>
    <s v="PH"/>
    <x v="3"/>
    <s v="Asia-2014"/>
    <s v="PH-2014"/>
    <s v="Rest of the World"/>
    <s v="Asia, Philippines"/>
    <s v="Philippines"/>
    <n v="0"/>
    <x v="14"/>
    <n v="39.792569239999999"/>
    <n v="13.3264914"/>
    <n v="21.721636849999999"/>
    <n v="13.3264914"/>
    <n v="1295503397.6048045"/>
    <n v="4.3811472890000003"/>
    <n v="97212639"/>
    <e v="#N/A"/>
    <e v="#N/A"/>
    <s v="2012-PH"/>
    <e v="#N/A"/>
    <e v="#N/A"/>
    <e v="#N/A"/>
  </r>
  <r>
    <s v="PH"/>
    <x v="3"/>
    <s v="Asia-2015"/>
    <s v="PH-2015"/>
    <s v="Rest of the World"/>
    <s v="Asia, Philippines"/>
    <s v="Philippines"/>
    <n v="0"/>
    <x v="15"/>
    <n v="33.438318430000002"/>
    <n v="12.39872499"/>
    <n v="20.944163970000002"/>
    <n v="12.39872499"/>
    <n v="1266073559.0412178"/>
    <n v="4.8438202029999999"/>
    <n v="102113206"/>
    <e v="#N/A"/>
    <e v="#N/A"/>
    <s v="2015-PH"/>
    <e v="#N/A"/>
    <e v="#N/A"/>
    <e v="#N/A"/>
  </r>
  <r>
    <s v="PH"/>
    <x v="3"/>
    <s v="Asia-2016"/>
    <s v="PH-2016"/>
    <s v="Rest of the World"/>
    <s v="Asia, Philippines"/>
    <s v="Philippines"/>
    <n v="0"/>
    <x v="16"/>
    <n v="33.438318430000002"/>
    <n v="12.39872499"/>
    <n v="20.944163970000002"/>
    <n v="12.39872499"/>
    <n v="1266073559.0412178"/>
    <n v="4.8438202029999999"/>
    <n v="102113206"/>
    <e v="#N/A"/>
    <e v="#N/A"/>
    <s v="2015-PH"/>
    <e v="#N/A"/>
    <e v="#N/A"/>
    <e v="#N/A"/>
  </r>
  <r>
    <s v="PH"/>
    <x v="3"/>
    <s v="Asia-2017"/>
    <s v="PH-2017"/>
    <s v="Rest of the World"/>
    <s v="Asia, Philippines"/>
    <s v="Philippines"/>
    <n v="0"/>
    <x v="17"/>
    <n v="33.438318430000002"/>
    <n v="12.39872499"/>
    <n v="20.944163970000002"/>
    <n v="12.39872499"/>
    <n v="1266073559.0412178"/>
    <n v="4.8438202029999999"/>
    <n v="102113206"/>
    <e v="#N/A"/>
    <e v="#N/A"/>
    <s v="2015-PH"/>
    <e v="#N/A"/>
    <e v="#N/A"/>
    <e v="#N/A"/>
  </r>
  <r>
    <s v="PH"/>
    <x v="3"/>
    <s v="Asia-2018"/>
    <s v="PH-2018"/>
    <s v="Rest of the World"/>
    <s v="Asia, Philippines"/>
    <s v="Philippines"/>
    <n v="0"/>
    <x v="18"/>
    <n v="26.96537343"/>
    <n v="11.169166949999999"/>
    <n v="19.39325208"/>
    <n v="11.169166949999999"/>
    <n v="1191207225.0362282"/>
    <n v="5.2980864929999996"/>
    <n v="106651394"/>
    <e v="#N/A"/>
    <e v="#N/A"/>
    <s v="2018-PH"/>
    <e v="#N/A"/>
    <e v="#N/A"/>
    <e v="#N/A"/>
  </r>
  <r>
    <s v="PH"/>
    <x v="3"/>
    <s v="Asia-2019"/>
    <s v="PH-2019"/>
    <s v="Rest of the World"/>
    <s v="Asia, Philippines"/>
    <s v="Philippines"/>
    <n v="0"/>
    <x v="19"/>
    <n v="26.96537343"/>
    <n v="11.169166949999999"/>
    <n v="19.39325208"/>
    <n v="11.169166949999999"/>
    <n v="1191207225.0362282"/>
    <n v="5.2980864929999996"/>
    <n v="106651394"/>
    <e v="#N/A"/>
    <e v="#N/A"/>
    <s v="2018-PH"/>
    <e v="#N/A"/>
    <e v="#N/A"/>
    <e v="#N/A"/>
  </r>
  <r>
    <s v="PH"/>
    <x v="3"/>
    <s v="Asia-2020"/>
    <s v="PH-2020"/>
    <s v="Rest of the World"/>
    <s v="Asia, Philippines"/>
    <s v="Philippines"/>
    <n v="0"/>
    <x v="20"/>
    <n v="26.96537343"/>
    <n v="11.169166949999999"/>
    <n v="19.39325208"/>
    <n v="11.169166949999999"/>
    <n v="1191207225.0362282"/>
    <n v="5.2980864929999996"/>
    <n v="106651394"/>
    <e v="#N/A"/>
    <e v="#N/A"/>
    <s v="2018-PH"/>
    <e v="#N/A"/>
    <e v="#N/A"/>
    <e v="#N/A"/>
  </r>
  <r>
    <s v="PH"/>
    <x v="3"/>
    <s v="Asia-2021"/>
    <s v="PH-2021"/>
    <s v="Rest of the World"/>
    <s v="Asia, Philippines"/>
    <s v="Philippines"/>
    <n v="0"/>
    <x v="21"/>
    <n v="26.96537343"/>
    <n v="11.169166949999999"/>
    <n v="19.39325208"/>
    <n v="11.169166949999999"/>
    <n v="1191207225.0362282"/>
    <n v="5.2980864929999996"/>
    <n v="106651394"/>
    <e v="#N/A"/>
    <e v="#N/A"/>
    <s v="2018-PH"/>
    <e v="#N/A"/>
    <e v="#N/A"/>
    <e v="#N/A"/>
  </r>
  <r>
    <s v="PL"/>
    <x v="0"/>
    <s v="Europe-2000"/>
    <s v="PL-2000"/>
    <s v="EU27"/>
    <s v="Europe, Poland"/>
    <s v="Poland"/>
    <n v="0"/>
    <x v="0"/>
    <n v="1.519042826"/>
    <n v="10.35872515"/>
    <n v="17.697477880000001"/>
    <n v="17.697477880000001"/>
    <n v="677081240.44662654"/>
    <n v="11.85703208"/>
    <n v="38258629"/>
    <n v="17.697477880000001"/>
    <n v="17.697477880000001"/>
    <s v="2000-PL"/>
    <n v="16"/>
    <n v="16"/>
    <n v="16"/>
  </r>
  <r>
    <s v="PL"/>
    <x v="0"/>
    <s v="Europe-2001"/>
    <s v="PL-2001"/>
    <s v="EU27"/>
    <s v="Europe, Poland"/>
    <s v="Poland"/>
    <n v="0"/>
    <x v="1"/>
    <n v="1.686189028"/>
    <n v="10.423813320000001"/>
    <n v="17.747961140000001"/>
    <n v="17.747961140000001"/>
    <n v="678825366.5277667"/>
    <n v="11.701389389999999"/>
    <n v="38248076"/>
    <n v="16.638713568749999"/>
    <n v="17.747961140000001"/>
    <s v="2001-PL"/>
    <n v="16"/>
    <n v="15"/>
    <n v="16"/>
  </r>
  <r>
    <s v="PL"/>
    <x v="0"/>
    <s v="Europe-2002"/>
    <s v="PL-2002"/>
    <s v="EU27"/>
    <s v="Europe, Poland"/>
    <s v="Poland"/>
    <n v="0"/>
    <x v="2"/>
    <n v="1.9014092789999999"/>
    <n v="10.92086527"/>
    <n v="18.273596099999999"/>
    <n v="18.273596099999999"/>
    <n v="698606230.49198031"/>
    <n v="11.589421590000001"/>
    <n v="38230364"/>
    <n v="17.131496343749998"/>
    <n v="18.273596099999999"/>
    <s v="2002-PL"/>
    <n v="16"/>
    <n v="15"/>
    <n v="16"/>
  </r>
  <r>
    <s v="PL"/>
    <x v="0"/>
    <s v="Europe-2003"/>
    <s v="PL-2003"/>
    <s v="EU27"/>
    <s v="Europe, Poland"/>
    <s v="Poland"/>
    <n v="0"/>
    <x v="3"/>
    <n v="1.2875384089999999"/>
    <n v="12.1585319"/>
    <n v="19.569420839999999"/>
    <n v="19.569420839999999"/>
    <n v="747641308.34123874"/>
    <n v="12.69180302"/>
    <n v="38204570"/>
    <n v="18.346332037499998"/>
    <n v="19.569420839999999"/>
    <s v="2003-PL"/>
    <n v="16"/>
    <n v="15"/>
    <n v="16"/>
  </r>
  <r>
    <s v="PL"/>
    <x v="0"/>
    <s v="Europe-2004"/>
    <s v="PL-2004"/>
    <s v="EU27"/>
    <s v="Europe, Poland"/>
    <s v="Poland"/>
    <n v="0"/>
    <x v="4"/>
    <n v="1.5757778220000001"/>
    <n v="12.658594989999999"/>
    <n v="20.243305100000001"/>
    <n v="20.243305100000001"/>
    <n v="772934369.34193218"/>
    <n v="13.21059172"/>
    <n v="38182222"/>
    <n v="19.650818121463413"/>
    <n v="21.033287738048781"/>
    <s v="2004-PL"/>
    <n v="20.5"/>
    <n v="19.899999999999999"/>
    <n v="21.3"/>
  </r>
  <r>
    <s v="PL"/>
    <x v="0"/>
    <s v="Europe-2005"/>
    <s v="PL-2005"/>
    <s v="EU27"/>
    <s v="Europe, Poland"/>
    <s v="Poland"/>
    <n v="0"/>
    <x v="5"/>
    <n v="1.75316001"/>
    <n v="11.10409011"/>
    <n v="18.652100369999999"/>
    <n v="18.652100369999999"/>
    <n v="711865710.80571461"/>
    <n v="11.922347139999999"/>
    <n v="38165445"/>
    <n v="18.10618523721951"/>
    <n v="19.379987213707317"/>
    <s v="2005-PL"/>
    <n v="20.5"/>
    <n v="19.899999999999999"/>
    <n v="21.3"/>
  </r>
  <r>
    <s v="PL"/>
    <x v="0"/>
    <s v="Europe-2006"/>
    <s v="PL-2006"/>
    <s v="EU27"/>
    <s v="Europe, Poland"/>
    <s v="Poland"/>
    <n v="0"/>
    <x v="6"/>
    <n v="1.038009591"/>
    <n v="10.64820336"/>
    <n v="18.393847569999998"/>
    <n v="18.393847569999998"/>
    <n v="701564651.32467115"/>
    <n v="12.801531199999999"/>
    <n v="38141267"/>
    <n v="17.816030368848164"/>
    <n v="18.971664771151829"/>
    <s v="2006-PL"/>
    <n v="19.100000000000001"/>
    <n v="18.5"/>
    <n v="19.7"/>
  </r>
  <r>
    <s v="PL"/>
    <x v="0"/>
    <s v="Europe-2007"/>
    <s v="PL-2007"/>
    <s v="EU27"/>
    <s v="Europe, Poland"/>
    <s v="Poland"/>
    <n v="0"/>
    <x v="7"/>
    <n v="0.66491577899999998"/>
    <n v="10.517213460000001"/>
    <n v="17.928239730000001"/>
    <n v="17.928239730000001"/>
    <n v="683434538.32184887"/>
    <n v="13.64847907"/>
    <n v="38120560"/>
    <n v="17.72097684294798"/>
    <n v="18.239134060578035"/>
    <s v="2007-PL"/>
    <n v="17.3"/>
    <n v="17.100000000000001"/>
    <n v="17.600000000000001"/>
  </r>
  <r>
    <s v="PL"/>
    <x v="0"/>
    <s v="Europe-2008"/>
    <s v="PL-2008"/>
    <s v="EU27"/>
    <s v="Europe, Poland"/>
    <s v="Poland"/>
    <n v="0"/>
    <x v="8"/>
    <n v="0.47753067599999999"/>
    <n v="10.70907845"/>
    <n v="17.85949789"/>
    <n v="17.85949789"/>
    <n v="680906912.4151485"/>
    <n v="14.575846090000001"/>
    <n v="38125759"/>
    <n v="17.648142885384615"/>
    <n v="17.965175392307692"/>
    <s v="2008-PL"/>
    <n v="16.899999999999999"/>
    <n v="16.7"/>
    <n v="17"/>
  </r>
  <r>
    <s v="PL"/>
    <x v="0"/>
    <s v="Europe-2009"/>
    <s v="PL-2009"/>
    <s v="EU27"/>
    <s v="Europe, Poland"/>
    <s v="Poland"/>
    <n v="0"/>
    <x v="9"/>
    <n v="0.41079623700000001"/>
    <n v="10.003409489999999"/>
    <n v="17.504487359999999"/>
    <n v="17.504487359999999"/>
    <n v="667824252.47723806"/>
    <n v="14.805614630000001"/>
    <n v="38151603"/>
    <n v="17.811583629473681"/>
    <n v="17.299756513684205"/>
    <s v="2009-PL"/>
    <n v="17.100000000000001"/>
    <n v="17.399999999999999"/>
    <n v="16.899999999999999"/>
  </r>
  <r>
    <s v="PL"/>
    <x v="0"/>
    <s v="Europe-2010"/>
    <s v="PL-2010"/>
    <s v="EU27"/>
    <s v="Europe, Poland"/>
    <s v="Poland"/>
    <n v="0"/>
    <x v="10"/>
    <n v="0.41541161399999998"/>
    <n v="10.050784070000001"/>
    <n v="17.391612720000001"/>
    <n v="17.391612720000001"/>
    <n v="661625540.03473973"/>
    <n v="15.04459048"/>
    <n v="38042794"/>
    <n v="17.490428701363637"/>
    <n v="17.193980757272726"/>
    <s v="2010-PL"/>
    <n v="17.600000000000001"/>
    <n v="17.7"/>
    <n v="17.399999999999999"/>
  </r>
  <r>
    <s v="PL"/>
    <x v="0"/>
    <s v="Europe-2011"/>
    <s v="PL-2011"/>
    <s v="EU27"/>
    <s v="Europe, Poland"/>
    <s v="Poland"/>
    <n v="0"/>
    <x v="11"/>
    <n v="0.48886405100000002"/>
    <n v="10.515752300000001"/>
    <n v="17.989401820000001"/>
    <n v="17.989401820000001"/>
    <n v="684735188.77212417"/>
    <n v="15.05308194"/>
    <n v="38063255"/>
    <n v="17.88776678146893"/>
    <n v="18.091036858531076"/>
    <s v="2011-PL"/>
    <n v="17.7"/>
    <n v="17.600000000000001"/>
    <n v="17.8"/>
  </r>
  <r>
    <s v="PL"/>
    <x v="0"/>
    <s v="Europe-2012"/>
    <s v="PL-2012"/>
    <s v="EU27"/>
    <s v="Europe, Poland"/>
    <s v="Poland"/>
    <n v="0"/>
    <x v="12"/>
    <n v="0.38331778700000002"/>
    <n v="9.8133698430000003"/>
    <n v="17.235584960000001"/>
    <n v="17.235584960000001"/>
    <n v="656040896.96841347"/>
    <n v="14.93152484"/>
    <n v="38063164"/>
    <n v="17.235584960000001"/>
    <n v="17.235584960000001"/>
    <s v="2012-PL"/>
    <n v="17.100000000000001"/>
    <n v="17.100000000000001"/>
    <n v="17.100000000000001"/>
  </r>
  <r>
    <s v="PL"/>
    <x v="0"/>
    <s v="Europe-2013"/>
    <s v="PL-2013"/>
    <s v="EU27"/>
    <s v="Europe, Poland"/>
    <s v="Poland"/>
    <n v="0"/>
    <x v="13"/>
    <n v="0.37819542900000003"/>
    <n v="10.15302095"/>
    <n v="17.523557709999999"/>
    <n v="17.523557709999999"/>
    <n v="666599569.90571105"/>
    <n v="15.0672719"/>
    <n v="38040196"/>
    <n v="17.523557709999999"/>
    <n v="17.523557709999999"/>
    <s v="2013-PL"/>
    <n v="17.3"/>
    <n v="17.3"/>
    <n v="17.3"/>
  </r>
  <r>
    <s v="PL"/>
    <x v="0"/>
    <s v="Europe-2014"/>
    <s v="PL-2014"/>
    <s v="EU27"/>
    <s v="Europe, Poland"/>
    <s v="Poland"/>
    <n v="0"/>
    <x v="14"/>
    <n v="0.41597618600000003"/>
    <n v="10.418131649999999"/>
    <n v="18.112316629999999"/>
    <n v="18.112316629999999"/>
    <n v="688480579.97565305"/>
    <n v="15.50407592"/>
    <n v="38011735"/>
    <n v="17.899230551999999"/>
    <n v="18.325402707999999"/>
    <s v="2014-PL"/>
    <n v="17"/>
    <n v="16.8"/>
    <n v="17.2"/>
  </r>
  <r>
    <s v="PL"/>
    <x v="0"/>
    <s v="Europe-2015"/>
    <s v="PL-2015"/>
    <s v="EU27"/>
    <s v="Europe, Poland"/>
    <s v="Poland"/>
    <n v="0"/>
    <x v="15"/>
    <n v="0.26912451999999998"/>
    <n v="9.9643591889999996"/>
    <n v="17.204270789999999"/>
    <n v="17.204270789999999"/>
    <n v="653528518.38850546"/>
    <n v="15.769632209999999"/>
    <n v="37986412"/>
    <n v="16.813264635681815"/>
    <n v="17.693028482897727"/>
    <s v="2015-PL"/>
    <n v="17.600000000000001"/>
    <n v="17.2"/>
    <n v="18.100000000000001"/>
  </r>
  <r>
    <s v="PL"/>
    <x v="0"/>
    <s v="Europe-2016"/>
    <s v="PL-2016"/>
    <s v="EU27"/>
    <s v="Europe, Poland"/>
    <s v="Poland"/>
    <n v="0"/>
    <x v="16"/>
    <n v="0.107688678"/>
    <n v="8.3122651160000007"/>
    <n v="15.947797059999999"/>
    <n v="15.947797059999999"/>
    <n v="605539241.82654417"/>
    <n v="16.57911404"/>
    <n v="37970087"/>
    <n v="16.039980858034678"/>
    <n v="15.763429463930636"/>
    <s v="2016-PL"/>
    <n v="17.3"/>
    <n v="17.399999999999999"/>
    <n v="17.100000000000001"/>
  </r>
  <r>
    <s v="PL"/>
    <x v="0"/>
    <s v="Europe-2017"/>
    <s v="PL-2017"/>
    <s v="EU27"/>
    <s v="Europe, Poland"/>
    <s v="Poland"/>
    <n v="0"/>
    <x v="17"/>
    <n v="9.6618291999999995E-2"/>
    <n v="8.1507705789999996"/>
    <n v="15.65298664"/>
    <n v="15.65298664"/>
    <n v="594419444.03432465"/>
    <n v="16.996754630000002"/>
    <n v="37974826"/>
    <n v="15.548633395733333"/>
    <n v="15.757339884266665"/>
    <s v="2017-PL"/>
    <n v="15"/>
    <n v="14.9"/>
    <n v="15.1"/>
  </r>
  <r>
    <s v="PL"/>
    <x v="0"/>
    <s v="Europe-2018"/>
    <s v="PL-2018"/>
    <s v="EU27"/>
    <s v="Europe, Poland"/>
    <s v="Poland"/>
    <n v="0"/>
    <x v="18"/>
    <n v="7.1981634000000003E-2"/>
    <n v="8.5116084619999999"/>
    <n v="15.43578364"/>
    <n v="15.43578364"/>
    <n v="586170024.78309"/>
    <n v="16.590326210000001"/>
    <n v="37974750"/>
    <n v="15.64437531081081"/>
    <n v="15.227191969189189"/>
    <s v="2018-PL"/>
    <n v="14.8"/>
    <n v="15"/>
    <n v="14.6"/>
  </r>
  <r>
    <s v="PL"/>
    <x v="0"/>
    <s v="Europe-2019"/>
    <s v="PL-2019"/>
    <s v="EU27"/>
    <s v="Europe, Poland"/>
    <s v="Poland"/>
    <n v="0"/>
    <x v="19"/>
    <n v="6.8593292E-2"/>
    <n v="7.640177188"/>
    <n v="14.735854740000001"/>
    <n v="14.735854740000001"/>
    <n v="559453724.73510158"/>
    <n v="17.241077520000001"/>
    <n v="37965475"/>
    <n v="15.118604213766236"/>
    <n v="14.353105266233767"/>
    <s v="2019-PL"/>
    <n v="15.4"/>
    <n v="15.8"/>
    <n v="15"/>
  </r>
  <r>
    <s v="PL"/>
    <x v="0"/>
    <s v="Europe-2020"/>
    <s v="PL-2020"/>
    <s v="EU27"/>
    <s v="Europe, Poland"/>
    <s v="Poland"/>
    <n v="0"/>
    <x v="20"/>
    <n v="6.8593292E-2"/>
    <n v="7.640177188"/>
    <n v="14.735854740000001"/>
    <n v="14.735854740000001"/>
    <n v="559453724.73510158"/>
    <n v="17.241077520000001"/>
    <n v="37965475"/>
    <n v="15.118604213766236"/>
    <n v="14.353105266233767"/>
    <s v="2019-PL"/>
    <n v="15.4"/>
    <n v="15.8"/>
    <n v="15"/>
  </r>
  <r>
    <s v="PL"/>
    <x v="0"/>
    <s v="Europe-2021"/>
    <s v="PL-2021"/>
    <s v="EU27"/>
    <s v="Europe, Poland"/>
    <s v="Poland"/>
    <n v="0"/>
    <x v="21"/>
    <n v="6.8593292E-2"/>
    <n v="7.640177188"/>
    <n v="14.735854740000001"/>
    <n v="14.735854740000001"/>
    <n v="559453724.73510158"/>
    <n v="17.241077520000001"/>
    <n v="37965475"/>
    <n v="15.118604213766236"/>
    <n v="14.353105266233767"/>
    <s v="2019-PL"/>
    <n v="15.4"/>
    <n v="15.8"/>
    <n v="15"/>
  </r>
  <r>
    <s v="PT"/>
    <x v="0"/>
    <s v="Europe-2000"/>
    <s v="PT-2000"/>
    <s v="EU27"/>
    <s v="Europe, Portugal"/>
    <s v="Portugal"/>
    <n v="0"/>
    <x v="0"/>
    <n v="1.525547958"/>
    <n v="13.565050230000001"/>
    <n v="19.358938250000001"/>
    <n v="19.358938250000001"/>
    <n v="202471669.90680325"/>
    <n v="22.76080434"/>
    <n v="10458821"/>
    <n v="20.497699323529417"/>
    <n v="18.220177176470589"/>
    <s v="2003-PT"/>
    <n v="20.399999999999999"/>
    <n v="21.6"/>
    <n v="19.2"/>
  </r>
  <r>
    <s v="PT"/>
    <x v="0"/>
    <s v="Europe-2001"/>
    <s v="PT-2001"/>
    <s v="EU27"/>
    <s v="Europe, Portugal"/>
    <s v="Portugal"/>
    <n v="0"/>
    <x v="1"/>
    <n v="1.525547958"/>
    <n v="13.565050230000001"/>
    <n v="19.358938250000001"/>
    <n v="19.358938250000001"/>
    <n v="202471669.90680325"/>
    <n v="22.76080434"/>
    <n v="10458821"/>
    <n v="20.497699323529417"/>
    <n v="18.220177176470589"/>
    <s v="2003-PT"/>
    <n v="20.399999999999999"/>
    <n v="21.6"/>
    <n v="19.2"/>
  </r>
  <r>
    <s v="PT"/>
    <x v="0"/>
    <s v="Europe-2002"/>
    <s v="PT-2002"/>
    <s v="EU27"/>
    <s v="Europe, Portugal"/>
    <s v="Portugal"/>
    <n v="0"/>
    <x v="2"/>
    <n v="1.525547958"/>
    <n v="13.565050230000001"/>
    <n v="19.358938250000001"/>
    <n v="19.358938250000001"/>
    <n v="202471669.90680325"/>
    <n v="22.76080434"/>
    <n v="10458821"/>
    <n v="20.497699323529417"/>
    <n v="18.220177176470589"/>
    <s v="2003-PT"/>
    <n v="20.399999999999999"/>
    <n v="21.6"/>
    <n v="19.2"/>
  </r>
  <r>
    <s v="PT"/>
    <x v="0"/>
    <s v="Europe-2003"/>
    <s v="PT-2003"/>
    <s v="EU27"/>
    <s v="Europe, Portugal"/>
    <s v="Portugal"/>
    <n v="0"/>
    <x v="3"/>
    <n v="1.525547958"/>
    <n v="13.565050230000001"/>
    <n v="19.358938250000001"/>
    <n v="19.358938250000001"/>
    <n v="202471669.90680325"/>
    <n v="22.76080434"/>
    <n v="10458821"/>
    <n v="20.497699323529417"/>
    <n v="18.220177176470589"/>
    <s v="2003-PT"/>
    <n v="20.399999999999999"/>
    <n v="21.6"/>
    <n v="19.2"/>
  </r>
  <r>
    <s v="PT"/>
    <x v="0"/>
    <s v="Europe-2004"/>
    <s v="PT-2004"/>
    <s v="EU27"/>
    <s v="Europe, Portugal"/>
    <s v="Portugal"/>
    <n v="0"/>
    <x v="4"/>
    <n v="1.053875307"/>
    <n v="12.77290346"/>
    <n v="18.4159696"/>
    <n v="18.4159696"/>
    <n v="193070465.4666256"/>
    <n v="23.18612362"/>
    <n v="10483861"/>
    <n v="19.49926192941177"/>
    <n v="17.332677270588238"/>
    <s v="2004-PT"/>
    <n v="20.399999999999999"/>
    <n v="21.6"/>
    <n v="19.2"/>
  </r>
  <r>
    <s v="PT"/>
    <x v="0"/>
    <s v="Europe-2005"/>
    <s v="PT-2005"/>
    <s v="EU27"/>
    <s v="Europe, Portugal"/>
    <s v="Portugal"/>
    <n v="0"/>
    <x v="5"/>
    <n v="1.0646234990000001"/>
    <n v="11.526163820000001"/>
    <n v="16.667372889999999"/>
    <n v="16.667372889999999"/>
    <n v="175062917.6967237"/>
    <n v="22.92328032"/>
    <n v="10503330"/>
    <n v="17.26877294273196"/>
    <n v="16.065972837268042"/>
    <s v="2005-PT"/>
    <n v="19.399999999999999"/>
    <n v="20.100000000000001"/>
    <n v="18.7"/>
  </r>
  <r>
    <s v="PT"/>
    <x v="0"/>
    <s v="Europe-2006"/>
    <s v="PT-2006"/>
    <s v="EU27"/>
    <s v="Europe, Portugal"/>
    <s v="Portugal"/>
    <n v="0"/>
    <x v="6"/>
    <n v="0.57037086699999995"/>
    <n v="11.513323489999999"/>
    <n v="17.32418006"/>
    <n v="17.32418006"/>
    <n v="182290011.95517728"/>
    <n v="23.41135332"/>
    <n v="10522288"/>
    <n v="17.886045359243244"/>
    <n v="16.575026327675676"/>
    <s v="2006-PT"/>
    <n v="18.5"/>
    <n v="19.100000000000001"/>
    <n v="17.7"/>
  </r>
  <r>
    <s v="PT"/>
    <x v="0"/>
    <s v="Europe-2007"/>
    <s v="PT-2007"/>
    <s v="EU27"/>
    <s v="Europe, Portugal"/>
    <s v="Portugal"/>
    <n v="0"/>
    <x v="7"/>
    <n v="0.87881960199999998"/>
    <n v="12.24292488"/>
    <n v="19.092669440000002"/>
    <n v="19.092669440000002"/>
    <n v="201293326.56982017"/>
    <n v="24.587048920000001"/>
    <n v="10542964"/>
    <n v="20.042028693922653"/>
    <n v="18.143310186077347"/>
    <s v="2007-PT"/>
    <n v="18.100000000000001"/>
    <n v="19"/>
    <n v="17.2"/>
  </r>
  <r>
    <s v="PT"/>
    <x v="0"/>
    <s v="Europe-2008"/>
    <s v="PT-2008"/>
    <s v="EU27"/>
    <s v="Europe, Portugal"/>
    <s v="Portugal"/>
    <n v="0"/>
    <x v="8"/>
    <n v="0.88277595399999997"/>
    <n v="11.86714153"/>
    <n v="18.762480230000001"/>
    <n v="18.762480230000001"/>
    <n v="198097587.22734073"/>
    <n v="24.530463300000001"/>
    <n v="10558177"/>
    <n v="19.370993102324327"/>
    <n v="18.153967357675675"/>
    <s v="2008-PT"/>
    <n v="18.5"/>
    <n v="19.100000000000001"/>
    <n v="17.899999999999999"/>
  </r>
  <r>
    <s v="PT"/>
    <x v="0"/>
    <s v="Europe-2009"/>
    <s v="PT-2009"/>
    <s v="EU27"/>
    <s v="Europe, Portugal"/>
    <s v="Portugal"/>
    <n v="0"/>
    <x v="9"/>
    <n v="0.48193254000000002"/>
    <n v="12.18097706"/>
    <n v="18.3377926"/>
    <n v="18.3377926"/>
    <n v="193798321.63157222"/>
    <n v="25.894297529999999"/>
    <n v="10568247"/>
    <n v="18.850021443575422"/>
    <n v="17.7231179877095"/>
    <s v="2009-PT"/>
    <n v="17.899999999999999"/>
    <n v="18.399999999999999"/>
    <n v="17.3"/>
  </r>
  <r>
    <s v="PT"/>
    <x v="0"/>
    <s v="Europe-2010"/>
    <s v="PT-2010"/>
    <s v="EU27"/>
    <s v="Europe, Portugal"/>
    <s v="Portugal"/>
    <n v="0"/>
    <x v="10"/>
    <n v="0.48630394300000002"/>
    <n v="11.911696689999999"/>
    <n v="17.914347809999999"/>
    <n v="17.914347809999999"/>
    <n v="189410190.82991099"/>
    <n v="24.926168799999999"/>
    <n v="10573100"/>
    <n v="18.414748586815641"/>
    <n v="17.31386687782123"/>
    <s v="2010-PT"/>
    <n v="17.899999999999999"/>
    <n v="18.399999999999999"/>
    <n v="17.3"/>
  </r>
  <r>
    <s v="PT"/>
    <x v="0"/>
    <s v="Europe-2011"/>
    <s v="PT-2011"/>
    <s v="EU27"/>
    <s v="Europe, Portugal"/>
    <s v="Portugal"/>
    <n v="0"/>
    <x v="11"/>
    <n v="0.93249727900000001"/>
    <n v="11.68192883"/>
    <n v="17.696148300000001"/>
    <n v="17.696148300000001"/>
    <n v="186828147.44614801"/>
    <n v="23.691866229999999"/>
    <n v="10557560"/>
    <n v="18.08939604"/>
    <n v="17.302900560000001"/>
    <s v="2011-PT"/>
    <n v="18"/>
    <n v="18.399999999999999"/>
    <n v="17.600000000000001"/>
  </r>
  <r>
    <s v="PT"/>
    <x v="0"/>
    <s v="Europe-2012"/>
    <s v="PT-2012"/>
    <s v="EU27"/>
    <s v="Europe, Portugal"/>
    <s v="Portugal"/>
    <n v="0"/>
    <x v="12"/>
    <n v="1.479524952"/>
    <n v="13.57712746"/>
    <n v="18.443315510000001"/>
    <n v="18.443315510000001"/>
    <n v="193928585.43043044"/>
    <n v="22.765785520000001"/>
    <n v="10514844"/>
    <n v="18.752421356536317"/>
    <n v="18.03117438128492"/>
    <s v="2012-PT"/>
    <n v="17.899999999999999"/>
    <n v="18.2"/>
    <n v="17.5"/>
  </r>
  <r>
    <s v="PT"/>
    <x v="0"/>
    <s v="Europe-2013"/>
    <s v="PT-2013"/>
    <s v="EU27"/>
    <s v="Europe, Portugal"/>
    <s v="Portugal"/>
    <n v="0"/>
    <x v="13"/>
    <n v="1.8475665080000001"/>
    <n v="14.372957080000001"/>
    <n v="20.12648467"/>
    <n v="20.12648467"/>
    <n v="210468587.50716764"/>
    <n v="22.932497990000002"/>
    <n v="10457295"/>
    <n v="20.12648467"/>
    <n v="20.234112930267383"/>
    <s v="2013-PT"/>
    <n v="18.7"/>
    <n v="18.7"/>
    <n v="18.8"/>
  </r>
  <r>
    <s v="PT"/>
    <x v="0"/>
    <s v="Europe-2014"/>
    <s v="PT-2014"/>
    <s v="EU27"/>
    <s v="Europe, Portugal"/>
    <s v="Portugal"/>
    <n v="0"/>
    <x v="14"/>
    <n v="1.489846309"/>
    <n v="14.24568906"/>
    <n v="19.206900300000001"/>
    <n v="19.206900300000001"/>
    <n v="199772160.8481186"/>
    <n v="23.607675390000001"/>
    <n v="10401062"/>
    <n v="19.699384923076924"/>
    <n v="18.615918752307692"/>
    <s v="2014-PT"/>
    <n v="19.5"/>
    <n v="20"/>
    <n v="18.899999999999999"/>
  </r>
  <r>
    <s v="PT"/>
    <x v="0"/>
    <s v="Europe-2015"/>
    <s v="PT-2015"/>
    <s v="EU27"/>
    <s v="Europe, Portugal"/>
    <s v="Portugal"/>
    <n v="0"/>
    <x v="15"/>
    <n v="1.2151842610000001"/>
    <n v="13.233996790000001"/>
    <n v="19.41784363"/>
    <n v="19.41784363"/>
    <n v="201131500.07565588"/>
    <n v="24.705734549999999"/>
    <n v="10358076"/>
    <n v="20.015315741692309"/>
    <n v="18.720792833025641"/>
    <s v="2015-PT"/>
    <n v="19.5"/>
    <n v="20.100000000000001"/>
    <n v="18.8"/>
  </r>
  <r>
    <s v="PT"/>
    <x v="0"/>
    <s v="Europe-2016"/>
    <s v="PT-2016"/>
    <s v="EU27"/>
    <s v="Europe, Portugal"/>
    <s v="Portugal"/>
    <n v="0"/>
    <x v="16"/>
    <n v="0.74647138300000004"/>
    <n v="12.492985790000001"/>
    <n v="17.498968550000001"/>
    <n v="17.498968550000001"/>
    <n v="180684759.8125346"/>
    <n v="25.04391691"/>
    <n v="10325452"/>
    <n v="18.051567556842109"/>
    <n v="16.762169874210528"/>
    <s v="2016-PT"/>
    <n v="19"/>
    <n v="19.600000000000001"/>
    <n v="18.2"/>
  </r>
  <r>
    <s v="PT"/>
    <x v="0"/>
    <s v="Europe-2017"/>
    <s v="PT-2017"/>
    <s v="EU27"/>
    <s v="Europe, Portugal"/>
    <s v="Portugal"/>
    <n v="0"/>
    <x v="17"/>
    <n v="0.70548535300000004"/>
    <n v="11.00851922"/>
    <n v="17.10524947"/>
    <n v="17.10524947"/>
    <n v="176189201.115841"/>
    <n v="25.571098849999998"/>
    <n v="10300300"/>
    <n v="17.479134704316941"/>
    <n v="16.637892927103827"/>
    <s v="2017-PT"/>
    <n v="18.3"/>
    <n v="18.7"/>
    <n v="17.8"/>
  </r>
  <r>
    <s v="PT"/>
    <x v="0"/>
    <s v="Europe-2018"/>
    <s v="PT-2018"/>
    <s v="EU27"/>
    <s v="Europe, Portugal"/>
    <s v="Portugal"/>
    <n v="0"/>
    <x v="18"/>
    <n v="0.67372204599999996"/>
    <n v="11.457038219999999"/>
    <n v="16.97441603"/>
    <n v="16.97441603"/>
    <n v="174561873.00646666"/>
    <n v="27.109007640000002"/>
    <n v="10283822"/>
    <n v="17.563124100404622"/>
    <n v="16.287589947861274"/>
    <s v="2018-PT"/>
    <n v="17.3"/>
    <n v="17.899999999999999"/>
    <n v="16.600000000000001"/>
  </r>
  <r>
    <s v="PT"/>
    <x v="0"/>
    <s v="Europe-2019"/>
    <s v="PT-2019"/>
    <s v="EU27"/>
    <s v="Europe, Portugal"/>
    <s v="Portugal"/>
    <n v="0"/>
    <x v="19"/>
    <n v="0.24981983399999999"/>
    <n v="11.151241799999999"/>
    <n v="16.210801920000002"/>
    <n v="16.210801920000002"/>
    <n v="166748571.99002498"/>
    <n v="29.427643190000001"/>
    <n v="10286263"/>
    <n v="16.776295010232559"/>
    <n v="15.645308829767446"/>
    <s v="2019-PT"/>
    <n v="17.2"/>
    <n v="17.8"/>
    <n v="16.600000000000001"/>
  </r>
  <r>
    <s v="PT"/>
    <x v="0"/>
    <s v="Europe-2020"/>
    <s v="PT-2020"/>
    <s v="EU27"/>
    <s v="Europe, Portugal"/>
    <s v="Portugal"/>
    <n v="0"/>
    <x v="20"/>
    <n v="0.24981983399999999"/>
    <n v="11.151241799999999"/>
    <n v="16.210801920000002"/>
    <n v="16.210801920000002"/>
    <n v="166748571.99002498"/>
    <n v="29.427643190000001"/>
    <n v="10286263"/>
    <n v="16.776295010232559"/>
    <n v="15.645308829767446"/>
    <s v="2019-PT"/>
    <n v="17.2"/>
    <n v="17.8"/>
    <n v="16.600000000000001"/>
  </r>
  <r>
    <s v="PT"/>
    <x v="0"/>
    <s v="Europe-2021"/>
    <s v="PT-2021"/>
    <s v="EU27"/>
    <s v="Europe, Portugal"/>
    <s v="Portugal"/>
    <n v="0"/>
    <x v="21"/>
    <n v="0.24981983399999999"/>
    <n v="11.151241799999999"/>
    <n v="16.210801920000002"/>
    <n v="16.210801920000002"/>
    <n v="166748571.99002498"/>
    <n v="29.427643190000001"/>
    <n v="10286263"/>
    <n v="16.776295010232559"/>
    <n v="15.645308829767446"/>
    <s v="2019-PT"/>
    <n v="17.2"/>
    <n v="17.8"/>
    <n v="16.600000000000001"/>
  </r>
  <r>
    <s v="RO"/>
    <x v="0"/>
    <s v="Europe-2000"/>
    <s v="RO-2000"/>
    <s v="EU27"/>
    <s v="Europe, Romania"/>
    <s v="Romania"/>
    <n v="0"/>
    <x v="0"/>
    <n v="27.975723869999999"/>
    <n v="9.5561682759999993"/>
    <n v="16.105019989999999"/>
    <n v="16.105019989999999"/>
    <n v="361444496.58999026"/>
    <n v="4.9284670149999998"/>
    <n v="22442971"/>
    <n v="17.052374107058821"/>
    <n v="16.105019989999999"/>
    <s v="2000-RO"/>
    <n v="17"/>
    <n v="18"/>
    <n v="17"/>
  </r>
  <r>
    <s v="RO"/>
    <x v="0"/>
    <s v="Europe-2001"/>
    <s v="RO-2001"/>
    <s v="EU27"/>
    <s v="Europe, Romania"/>
    <s v="Romania"/>
    <n v="0"/>
    <x v="1"/>
    <n v="22.130982499999998"/>
    <n v="10.100935570000001"/>
    <n v="16.639529110000002"/>
    <n v="16.639529110000002"/>
    <n v="368265559.07664675"/>
    <n v="5.4351850940000004"/>
    <n v="22131970"/>
    <n v="16.639529110000002"/>
    <n v="16.639529110000002"/>
    <s v="2001-RO"/>
    <n v="17"/>
    <n v="17"/>
    <n v="17"/>
  </r>
  <r>
    <s v="RO"/>
    <x v="0"/>
    <s v="Europe-2002"/>
    <s v="RO-2002"/>
    <s v="EU27"/>
    <s v="Europe, Romania"/>
    <s v="Romania"/>
    <n v="0"/>
    <x v="2"/>
    <n v="21.584022279999999"/>
    <n v="10.59800497"/>
    <n v="17.41093235"/>
    <n v="17.41093235"/>
    <n v="378348195.78794557"/>
    <n v="5.5944794050000004"/>
    <n v="21730496"/>
    <n v="17.41093235"/>
    <n v="17.41093235"/>
    <s v="2002-RO"/>
    <n v="18"/>
    <n v="18"/>
    <n v="18"/>
  </r>
  <r>
    <s v="RO"/>
    <x v="0"/>
    <s v="Europe-2003"/>
    <s v="RO-2003"/>
    <s v="EU27"/>
    <s v="Europe, Romania"/>
    <s v="Romania"/>
    <n v="0"/>
    <x v="3"/>
    <n v="18.205212960000001"/>
    <n v="9.7002557120000006"/>
    <n v="16.652673020000002"/>
    <n v="16.652673020000002"/>
    <n v="359270196.50488454"/>
    <n v="5.916746592"/>
    <n v="21574326"/>
    <n v="16.652673020000002"/>
    <n v="16.652673020000002"/>
    <s v="2003-RO"/>
    <n v="18"/>
    <n v="18"/>
    <n v="18"/>
  </r>
  <r>
    <s v="RO"/>
    <x v="0"/>
    <s v="Europe-2004"/>
    <s v="RO-2004"/>
    <s v="EU27"/>
    <s v="Europe, Romania"/>
    <s v="Romania"/>
    <n v="0"/>
    <x v="4"/>
    <n v="14.236604030000001"/>
    <n v="10.67479524"/>
    <n v="17.336586400000002"/>
    <n v="17.336586400000002"/>
    <n v="371900082.63302726"/>
    <n v="6.5780240030000003"/>
    <n v="21451748"/>
    <n v="17.336586400000002"/>
    <n v="17.336586400000002"/>
    <s v="2004-RO"/>
    <n v="18"/>
    <n v="18"/>
    <n v="18"/>
  </r>
  <r>
    <s v="RO"/>
    <x v="0"/>
    <s v="Europe-2005"/>
    <s v="RO-2005"/>
    <s v="EU27"/>
    <s v="Europe, Romania"/>
    <s v="Romania"/>
    <n v="0"/>
    <x v="5"/>
    <n v="11.487372130000001"/>
    <n v="9.8283859969999998"/>
    <n v="16.732295780000001"/>
    <n v="16.732295780000001"/>
    <n v="356727275.35642934"/>
    <n v="6.9597872829999998"/>
    <n v="21319685"/>
    <n v="17.072383092601626"/>
    <n v="16.392208467398376"/>
    <s v="2005-RO"/>
    <n v="24.6"/>
    <n v="25.1"/>
    <n v="24.1"/>
  </r>
  <r>
    <s v="RO"/>
    <x v="0"/>
    <s v="Europe-2006"/>
    <s v="RO-2006"/>
    <s v="EU27"/>
    <s v="Europe, Romania"/>
    <s v="Romania"/>
    <n v="0"/>
    <x v="6"/>
    <n v="11.27426541"/>
    <n v="10.3478475"/>
    <n v="17.15733221"/>
    <n v="17.15733221"/>
    <n v="363628381.09900957"/>
    <n v="7.0725438130000002"/>
    <n v="21193760"/>
    <n v="17.506058474430894"/>
    <n v="16.808605945569106"/>
    <s v="2006-RO"/>
    <n v="24.6"/>
    <n v="25.1"/>
    <n v="24.1"/>
  </r>
  <r>
    <s v="RO"/>
    <x v="0"/>
    <s v="Europe-2007"/>
    <s v="RO-2007"/>
    <s v="EU27"/>
    <s v="Europe, Romania"/>
    <s v="Romania"/>
    <n v="0"/>
    <x v="7"/>
    <n v="8.6008928670000007"/>
    <n v="10.09006933"/>
    <n v="17.141973849999999"/>
    <n v="17.141973849999999"/>
    <n v="357975531.35402071"/>
    <n v="7.7288255269999997"/>
    <n v="20882982"/>
    <n v="17.490387952642276"/>
    <n v="16.793559747357723"/>
    <s v="2007-RO"/>
    <n v="24.6"/>
    <n v="25.1"/>
    <n v="24.1"/>
  </r>
  <r>
    <s v="RO"/>
    <x v="0"/>
    <s v="Europe-2008"/>
    <s v="RO-2008"/>
    <s v="EU27"/>
    <s v="Europe, Romania"/>
    <s v="Romania"/>
    <n v="0"/>
    <x v="8"/>
    <n v="4.7852288339999998"/>
    <n v="10.11678809"/>
    <n v="16.868381100000001"/>
    <n v="16.868381100000001"/>
    <n v="346440702.48416251"/>
    <n v="9.2914983240000009"/>
    <n v="20537875"/>
    <n v="17.368714437711862"/>
    <n v="16.296571571186441"/>
    <s v="2008-RO"/>
    <n v="23.6"/>
    <n v="24.3"/>
    <n v="22.8"/>
  </r>
  <r>
    <s v="RO"/>
    <x v="0"/>
    <s v="Europe-2009"/>
    <s v="RO-2009"/>
    <s v="EU27"/>
    <s v="Europe, Romania"/>
    <s v="Romania"/>
    <n v="0"/>
    <x v="9"/>
    <n v="3.7579677770000002"/>
    <n v="9.2030078419999999"/>
    <n v="15.9914802"/>
    <n v="15.9914802"/>
    <n v="325706265.08425742"/>
    <n v="9.5712264260000008"/>
    <n v="20367487"/>
    <n v="16.642716950226244"/>
    <n v="15.340243449773753"/>
    <s v="2009-RO"/>
    <n v="22.1"/>
    <n v="23"/>
    <n v="21.2"/>
  </r>
  <r>
    <s v="RO"/>
    <x v="0"/>
    <s v="Europe-2010"/>
    <s v="RO-2010"/>
    <s v="EU27"/>
    <s v="Europe, Romania"/>
    <s v="Romania"/>
    <n v="0"/>
    <x v="10"/>
    <n v="4.615573457"/>
    <n v="9.4310675110000002"/>
    <n v="16.475388989999999"/>
    <n v="16.475388989999999"/>
    <n v="333575075.55535024"/>
    <n v="9.2075456120000005"/>
    <n v="20246871"/>
    <n v="16.856763735138887"/>
    <n v="16.01773929583333"/>
    <s v="2010-RO"/>
    <n v="21.6"/>
    <n v="22.1"/>
    <n v="21"/>
  </r>
  <r>
    <s v="RO"/>
    <x v="0"/>
    <s v="Europe-2011"/>
    <s v="RO-2011"/>
    <s v="EU27"/>
    <s v="Europe, Romania"/>
    <s v="Romania"/>
    <n v="0"/>
    <x v="11"/>
    <n v="4.2281504610000002"/>
    <n v="8.9940019600000003"/>
    <n v="15.585229119999999"/>
    <n v="15.585229119999999"/>
    <n v="314003840.08161533"/>
    <n v="9.1473673219999991"/>
    <n v="20147528"/>
    <n v="15.794895879461883"/>
    <n v="15.305673440717486"/>
    <s v="2011-RO"/>
    <n v="22.3"/>
    <n v="22.6"/>
    <n v="21.9"/>
  </r>
  <r>
    <s v="RO"/>
    <x v="0"/>
    <s v="Europe-2012"/>
    <s v="RO-2012"/>
    <s v="EU27"/>
    <s v="Europe, Romania"/>
    <s v="Romania"/>
    <n v="0"/>
    <x v="12"/>
    <n v="3.927765672"/>
    <n v="8.7345206120000007"/>
    <n v="15.661356400000001"/>
    <n v="15.661356400000001"/>
    <n v="314136034.81867403"/>
    <n v="9.2479485760000006"/>
    <n v="20058035"/>
    <n v="15.592966197379914"/>
    <n v="15.798136805240178"/>
    <s v="2012-RO"/>
    <n v="22.9"/>
    <n v="22.8"/>
    <n v="23.1"/>
  </r>
  <r>
    <s v="RO"/>
    <x v="0"/>
    <s v="Europe-2013"/>
    <s v="RO-2013"/>
    <s v="EU27"/>
    <s v="Europe, Romania"/>
    <s v="Romania"/>
    <n v="0"/>
    <x v="13"/>
    <n v="3.8825737550000001"/>
    <n v="8.9918257270000002"/>
    <n v="15.849590620000001"/>
    <n v="15.849590620000001"/>
    <n v="316733353.12575966"/>
    <n v="9.3436972770000004"/>
    <n v="19983693"/>
    <n v="15.780679356434783"/>
    <n v="15.849590620000001"/>
    <s v="2013-RO"/>
    <n v="23"/>
    <n v="22.9"/>
    <n v="23"/>
  </r>
  <r>
    <s v="RO"/>
    <x v="0"/>
    <s v="Europe-2014"/>
    <s v="RO-2014"/>
    <s v="EU27"/>
    <s v="Europe, Romania"/>
    <s v="Romania"/>
    <n v="0"/>
    <x v="14"/>
    <n v="13.853622550000001"/>
    <n v="21.30223402"/>
    <n v="26.29175408"/>
    <n v="26.29175408"/>
    <n v="523441979.85188431"/>
    <n v="10.210320230000001"/>
    <n v="19908979"/>
    <n v="26.082258031553781"/>
    <n v="26.501250128446213"/>
    <s v="2014-RO"/>
    <n v="25.1"/>
    <n v="24.9"/>
    <n v="25.3"/>
  </r>
  <r>
    <s v="RO"/>
    <x v="0"/>
    <s v="Europe-2015"/>
    <s v="RO-2015"/>
    <s v="EU27"/>
    <s v="Europe, Romania"/>
    <s v="Romania"/>
    <n v="0"/>
    <x v="15"/>
    <n v="12.21469323"/>
    <n v="20.520083"/>
    <n v="25.43813772"/>
    <n v="25.43813772"/>
    <n v="504072368.81463552"/>
    <n v="10.917235890000001"/>
    <n v="19815616"/>
    <n v="25.738588165511814"/>
    <n v="25.13768727448819"/>
    <s v="2015-RO"/>
    <n v="25.4"/>
    <n v="25.7"/>
    <n v="25.1"/>
  </r>
  <r>
    <s v="RO"/>
    <x v="0"/>
    <s v="Europe-2016"/>
    <s v="RO-2016"/>
    <s v="EU27"/>
    <s v="Europe, Romania"/>
    <s v="Romania"/>
    <n v="0"/>
    <x v="16"/>
    <n v="2.5651692669999999"/>
    <n v="10.49125514"/>
    <n v="17.40846595"/>
    <n v="17.40846595"/>
    <n v="342986244.20730865"/>
    <n v="10.68653675"/>
    <n v="19702267"/>
    <n v="17.683698613241106"/>
    <n v="17.064425120948616"/>
    <s v="2016-RO"/>
    <n v="25.3"/>
    <n v="25.7"/>
    <n v="24.8"/>
  </r>
  <r>
    <s v="RO"/>
    <x v="0"/>
    <s v="Europe-2017"/>
    <s v="RO-2017"/>
    <s v="EU27"/>
    <s v="Europe, Romania"/>
    <s v="Romania"/>
    <n v="0"/>
    <x v="17"/>
    <n v="6.7096703010000001"/>
    <n v="19.233640860000001"/>
    <n v="25.836983530000001"/>
    <n v="25.836983530000001"/>
    <n v="506113306.82886398"/>
    <n v="15.40970742"/>
    <n v="19588715"/>
    <n v="26.493855992627118"/>
    <n v="25.070632323601693"/>
    <s v="2017-RO"/>
    <n v="23.6"/>
    <n v="24.2"/>
    <n v="22.9"/>
  </r>
  <r>
    <s v="RO"/>
    <x v="0"/>
    <s v="Europe-2018"/>
    <s v="RO-2018"/>
    <s v="EU27"/>
    <s v="Europe, Romania"/>
    <s v="Romania"/>
    <n v="0"/>
    <x v="18"/>
    <n v="1.302951728"/>
    <n v="10.186193449999999"/>
    <n v="16.638106230000002"/>
    <n v="16.638106230000002"/>
    <n v="324009981.57983315"/>
    <n v="12.660549550000001"/>
    <n v="19473970"/>
    <n v="17.346110750425535"/>
    <n v="15.930101709574469"/>
    <s v="2018-RO"/>
    <n v="23.5"/>
    <n v="24.5"/>
    <n v="22.5"/>
  </r>
  <r>
    <s v="RO"/>
    <x v="0"/>
    <s v="Europe-2019"/>
    <s v="RO-2019"/>
    <s v="EU27"/>
    <s v="Europe, Romania"/>
    <s v="Romania"/>
    <n v="0"/>
    <x v="19"/>
    <n v="4.7256538920000004"/>
    <n v="18.043016359999999"/>
    <n v="25.147476359999999"/>
    <n v="25.147476359999999"/>
    <n v="487148060.13424128"/>
    <n v="19.027610320000001"/>
    <n v="19371648"/>
    <n v="26.309754679159663"/>
    <n v="23.985198040840334"/>
    <s v="2019-RO"/>
    <n v="23.8"/>
    <n v="24.9"/>
    <n v="22.7"/>
  </r>
  <r>
    <s v="RO"/>
    <x v="0"/>
    <s v="Europe-2020"/>
    <s v="RO-2020"/>
    <s v="EU27"/>
    <s v="Europe, Romania"/>
    <s v="Romania"/>
    <n v="0"/>
    <x v="20"/>
    <n v="4.7256538920000004"/>
    <n v="18.043016359999999"/>
    <n v="25.147476359999999"/>
    <n v="25.147476359999999"/>
    <n v="487148060.13424128"/>
    <n v="19.027610320000001"/>
    <n v="19371648"/>
    <n v="26.309754679159663"/>
    <n v="23.985198040840334"/>
    <s v="2019-RO"/>
    <n v="23.8"/>
    <n v="24.9"/>
    <n v="22.7"/>
  </r>
  <r>
    <s v="RO"/>
    <x v="0"/>
    <s v="Europe-2021"/>
    <s v="RO-2021"/>
    <s v="EU27"/>
    <s v="Europe, Romania"/>
    <s v="Romania"/>
    <n v="0"/>
    <x v="21"/>
    <n v="4.7256538920000004"/>
    <n v="18.043016359999999"/>
    <n v="25.147476359999999"/>
    <n v="25.147476359999999"/>
    <n v="487148060.13424128"/>
    <n v="19.027610320000001"/>
    <n v="19371648"/>
    <n v="26.309754679159663"/>
    <n v="23.985198040840334"/>
    <s v="2019-RO"/>
    <n v="23.8"/>
    <n v="24.9"/>
    <n v="22.7"/>
  </r>
  <r>
    <s v="RU"/>
    <x v="0"/>
    <s v="Europe-2000"/>
    <s v="RU-2000"/>
    <s v="Rest of the World"/>
    <s v="Europe, Russia"/>
    <s v="Russia"/>
    <n v="0"/>
    <x v="0"/>
    <n v="12.86101109"/>
    <n v="15.061740199999999"/>
    <n v="22.321901220000001"/>
    <n v="15.061740199999999"/>
    <n v="2208003955.0114336"/>
    <n v="7.7721149670000003"/>
    <n v="146596869"/>
    <e v="#N/A"/>
    <e v="#N/A"/>
    <s v="2000-RU"/>
    <e v="#N/A"/>
    <e v="#N/A"/>
    <e v="#N/A"/>
  </r>
  <r>
    <s v="RU"/>
    <x v="0"/>
    <s v="Europe-2001"/>
    <s v="RU-2001"/>
    <s v="Rest of the World"/>
    <s v="Europe, Russia"/>
    <s v="Russia"/>
    <n v="0"/>
    <x v="1"/>
    <n v="8.793879209"/>
    <n v="13.981318760000001"/>
    <n v="21.350827290000002"/>
    <n v="13.981318760000001"/>
    <n v="2040943726.3054025"/>
    <n v="8.7005302540000002"/>
    <n v="145976482"/>
    <e v="#N/A"/>
    <e v="#N/A"/>
    <s v="2001-RU"/>
    <e v="#N/A"/>
    <e v="#N/A"/>
    <e v="#N/A"/>
  </r>
  <r>
    <s v="RU"/>
    <x v="0"/>
    <s v="Europe-2002"/>
    <s v="RU-2002"/>
    <s v="Rest of the World"/>
    <s v="Europe, Russia"/>
    <s v="Russia"/>
    <n v="0"/>
    <x v="2"/>
    <n v="6.51521127"/>
    <n v="13.4469282"/>
    <n v="20.925190959999998"/>
    <n v="13.4469282"/>
    <n v="1953926032.1525154"/>
    <n v="9.4752531829999995"/>
    <n v="145306497"/>
    <e v="#N/A"/>
    <e v="#N/A"/>
    <s v="2002-RU"/>
    <e v="#N/A"/>
    <e v="#N/A"/>
    <e v="#N/A"/>
  </r>
  <r>
    <s v="RU"/>
    <x v="0"/>
    <s v="Europe-2003"/>
    <s v="RU-2003"/>
    <s v="Rest of the World"/>
    <s v="Europe, Russia"/>
    <s v="Russia"/>
    <n v="0"/>
    <x v="3"/>
    <n v="6.4646372440000004"/>
    <n v="14.96876205"/>
    <n v="22.411516070000001"/>
    <n v="14.96876205"/>
    <n v="2165210743.7033472"/>
    <n v="10.02438098"/>
    <n v="144648618"/>
    <e v="#N/A"/>
    <e v="#N/A"/>
    <s v="2003-RU"/>
    <e v="#N/A"/>
    <e v="#N/A"/>
    <e v="#N/A"/>
  </r>
  <r>
    <s v="RU"/>
    <x v="0"/>
    <s v="Europe-2004"/>
    <s v="RU-2004"/>
    <s v="Rest of the World"/>
    <s v="Europe, Russia"/>
    <s v="Russia"/>
    <n v="0"/>
    <x v="4"/>
    <n v="5.5293762170000003"/>
    <n v="15.40225032"/>
    <n v="22.860727059999999"/>
    <n v="15.40225032"/>
    <n v="2218960863.9625411"/>
    <n v="10.777632629999999"/>
    <n v="144067316"/>
    <e v="#N/A"/>
    <e v="#N/A"/>
    <s v="2004-RU"/>
    <e v="#N/A"/>
    <e v="#N/A"/>
    <e v="#N/A"/>
  </r>
  <r>
    <s v="RU"/>
    <x v="0"/>
    <s v="Europe-2005"/>
    <s v="RU-2005"/>
    <s v="Rest of the World"/>
    <s v="Europe, Russia"/>
    <s v="Russia"/>
    <n v="0"/>
    <x v="5"/>
    <n v="4.4027512360000003"/>
    <n v="15.21631425"/>
    <n v="22.50359349"/>
    <n v="15.21631425"/>
    <n v="2183827374.6112995"/>
    <n v="11.54438032"/>
    <n v="143518814"/>
    <e v="#N/A"/>
    <e v="#N/A"/>
    <s v="2005-RU"/>
    <e v="#N/A"/>
    <e v="#N/A"/>
    <e v="#N/A"/>
  </r>
  <r>
    <s v="RU"/>
    <x v="0"/>
    <s v="Europe-2006"/>
    <s v="RU-2006"/>
    <s v="Rest of the World"/>
    <s v="Europe, Russia"/>
    <s v="Russia"/>
    <n v="0"/>
    <x v="6"/>
    <n v="3.1953056929999999"/>
    <n v="15.51030504"/>
    <n v="22.778063889999999"/>
    <n v="15.51030504"/>
    <n v="2218743505.7312703"/>
    <n v="12.70440485"/>
    <n v="143049637"/>
    <e v="#N/A"/>
    <e v="#N/A"/>
    <s v="2006-RU"/>
    <e v="#N/A"/>
    <e v="#N/A"/>
    <e v="#N/A"/>
  </r>
  <r>
    <s v="RU"/>
    <x v="0"/>
    <s v="Europe-2007"/>
    <s v="RU-2007"/>
    <s v="Rest of the World"/>
    <s v="Europe, Russia"/>
    <s v="Russia"/>
    <n v="0"/>
    <x v="7"/>
    <n v="1.9909343150000001"/>
    <n v="15.11769752"/>
    <n v="22.499440629999999"/>
    <n v="15.11769752"/>
    <n v="2158884517.7611175"/>
    <n v="14.26503679"/>
    <n v="142805114"/>
    <e v="#N/A"/>
    <e v="#N/A"/>
    <s v="2007-RU"/>
    <e v="#N/A"/>
    <e v="#N/A"/>
    <e v="#N/A"/>
  </r>
  <r>
    <s v="RU"/>
    <x v="0"/>
    <s v="Europe-2008"/>
    <s v="RU-2008"/>
    <s v="Rest of the World"/>
    <s v="Europe, Russia"/>
    <s v="Russia"/>
    <n v="0"/>
    <x v="8"/>
    <n v="0.87849970700000002"/>
    <n v="14.02766235"/>
    <n v="21.564262289999999"/>
    <n v="14.02766235"/>
    <n v="2002341713.28812"/>
    <n v="15.91375539"/>
    <n v="142742366"/>
    <e v="#N/A"/>
    <e v="#N/A"/>
    <s v="2008-RU"/>
    <e v="#N/A"/>
    <e v="#N/A"/>
    <e v="#N/A"/>
  </r>
  <r>
    <s v="RU"/>
    <x v="0"/>
    <s v="Europe-2009"/>
    <s v="RU-2009"/>
    <s v="Rest of the World"/>
    <s v="Europe, Russia"/>
    <s v="Russia"/>
    <n v="0"/>
    <x v="9"/>
    <n v="0.84600270099999997"/>
    <n v="13.31161234"/>
    <n v="20.894879150000001"/>
    <n v="13.31161234"/>
    <n v="1900703213.7196066"/>
    <n v="15.66293158"/>
    <n v="142785349"/>
    <e v="#N/A"/>
    <e v="#N/A"/>
    <s v="2009-RU"/>
    <e v="#N/A"/>
    <e v="#N/A"/>
    <e v="#N/A"/>
  </r>
  <r>
    <s v="RU"/>
    <x v="0"/>
    <s v="Europe-2010"/>
    <s v="RU-2010"/>
    <s v="Rest of the World"/>
    <s v="Europe, Russia"/>
    <s v="Russia"/>
    <n v="0"/>
    <x v="10"/>
    <n v="0.744203061"/>
    <n v="13.22541901"/>
    <n v="21.017591979999999"/>
    <n v="13.22541901"/>
    <n v="1889244069.6555867"/>
    <n v="16.969922180000001"/>
    <n v="142849468"/>
    <e v="#N/A"/>
    <e v="#N/A"/>
    <s v="2010-RU"/>
    <e v="#N/A"/>
    <e v="#N/A"/>
    <e v="#N/A"/>
  </r>
  <r>
    <s v="RU"/>
    <x v="0"/>
    <s v="Europe-2011"/>
    <s v="RU-2011"/>
    <s v="Rest of the World"/>
    <s v="Europe, Russia"/>
    <s v="Russia"/>
    <n v="0"/>
    <x v="11"/>
    <n v="0.52335585500000004"/>
    <n v="12.90065837"/>
    <n v="20.457398569999999"/>
    <n v="12.90065837"/>
    <n v="1844289834.3729999"/>
    <n v="17.495932159999999"/>
    <n v="142960908"/>
    <e v="#N/A"/>
    <e v="#N/A"/>
    <s v="2011-RU"/>
    <e v="#N/A"/>
    <e v="#N/A"/>
    <e v="#N/A"/>
  </r>
  <r>
    <s v="RU"/>
    <x v="0"/>
    <s v="Europe-2012"/>
    <s v="RU-2012"/>
    <s v="Rest of the World"/>
    <s v="Europe, Russia"/>
    <s v="Russia"/>
    <n v="0"/>
    <x v="12"/>
    <n v="0.50290984400000005"/>
    <n v="12.68840863"/>
    <n v="20.575234399999999"/>
    <n v="12.68840863"/>
    <n v="1817001952.5672522"/>
    <n v="18.059612260000002"/>
    <n v="143201721"/>
    <e v="#N/A"/>
    <e v="#N/A"/>
    <s v="2012-RU"/>
    <e v="#N/A"/>
    <e v="#N/A"/>
    <e v="#N/A"/>
  </r>
  <r>
    <s v="RU"/>
    <x v="0"/>
    <s v="Europe-2013"/>
    <s v="RU-2013"/>
    <s v="Rest of the World"/>
    <s v="Europe, Russia"/>
    <s v="Russia"/>
    <n v="0"/>
    <x v="13"/>
    <n v="0.42153003300000003"/>
    <n v="12.51757465"/>
    <n v="20.457237280000001"/>
    <n v="12.51757465"/>
    <n v="1796359522.7096767"/>
    <n v="18.349605560000001"/>
    <n v="143506995"/>
    <e v="#N/A"/>
    <e v="#N/A"/>
    <s v="2013-RU"/>
    <e v="#N/A"/>
    <e v="#N/A"/>
    <e v="#N/A"/>
  </r>
  <r>
    <s v="RU"/>
    <x v="0"/>
    <s v="Europe-2014"/>
    <s v="RU-2014"/>
    <s v="Rest of the World"/>
    <s v="Europe, Russia"/>
    <s v="Russia"/>
    <n v="0"/>
    <x v="14"/>
    <n v="0.31711469599999997"/>
    <n v="12.018591689999999"/>
    <n v="19.723343140000001"/>
    <n v="12.018591689999999"/>
    <n v="1728509854.664767"/>
    <n v="18.387730980000001"/>
    <n v="143819667"/>
    <e v="#N/A"/>
    <e v="#N/A"/>
    <s v="2014-RU"/>
    <e v="#N/A"/>
    <e v="#N/A"/>
    <e v="#N/A"/>
  </r>
  <r>
    <s v="RU"/>
    <x v="0"/>
    <s v="Europe-2015"/>
    <s v="RU-2015"/>
    <s v="Rest of the World"/>
    <s v="Europe, Russia"/>
    <s v="Russia"/>
    <n v="0"/>
    <x v="15"/>
    <n v="0.40911610900000001"/>
    <n v="11.57315949"/>
    <n v="18.73115924"/>
    <n v="11.57315949"/>
    <n v="1667656058.5197964"/>
    <n v="17.364062690000001"/>
    <n v="144096870"/>
    <e v="#N/A"/>
    <e v="#N/A"/>
    <s v="2015-RU"/>
    <e v="#N/A"/>
    <e v="#N/A"/>
    <e v="#N/A"/>
  </r>
  <r>
    <s v="RU"/>
    <x v="0"/>
    <s v="Europe-2016"/>
    <s v="RU-2016"/>
    <s v="Rest of the World"/>
    <s v="Europe, Russia"/>
    <s v="Russia"/>
    <n v="0"/>
    <x v="16"/>
    <n v="0.358913282"/>
    <n v="11.83782684"/>
    <n v="19.4604125"/>
    <n v="11.83782684"/>
    <n v="1708700301.3565354"/>
    <n v="17.35657917"/>
    <n v="144342397"/>
    <e v="#N/A"/>
    <e v="#N/A"/>
    <s v="2016-RU"/>
    <e v="#N/A"/>
    <e v="#N/A"/>
    <e v="#N/A"/>
  </r>
  <r>
    <s v="RU"/>
    <x v="0"/>
    <s v="Europe-2017"/>
    <s v="RU-2017"/>
    <s v="Rest of the World"/>
    <s v="Europe, Russia"/>
    <s v="Russia"/>
    <n v="0"/>
    <x v="17"/>
    <n v="0.392711845"/>
    <n v="11.339617390000001"/>
    <n v="18.57142151"/>
    <n v="11.339617390000001"/>
    <n v="1638537734.3626914"/>
    <n v="17.13562224"/>
    <n v="144496739"/>
    <e v="#N/A"/>
    <e v="#N/A"/>
    <s v="2017-RU"/>
    <e v="#N/A"/>
    <e v="#N/A"/>
    <e v="#N/A"/>
  </r>
  <r>
    <s v="RU"/>
    <x v="0"/>
    <s v="Europe-2018"/>
    <s v="RU-2018"/>
    <s v="Rest of the World"/>
    <s v="Europe, Russia"/>
    <s v="Russia"/>
    <n v="0"/>
    <x v="18"/>
    <n v="0.34770678599999999"/>
    <n v="10.785879509999999"/>
    <n v="18.48458449"/>
    <n v="10.785879509999999"/>
    <n v="1558320779.0367689"/>
    <n v="17.301935830000001"/>
    <n v="144477859"/>
    <e v="#N/A"/>
    <e v="#N/A"/>
    <s v="2018-RU"/>
    <e v="#N/A"/>
    <e v="#N/A"/>
    <e v="#N/A"/>
  </r>
  <r>
    <s v="RU"/>
    <x v="0"/>
    <s v="Europe-2019"/>
    <s v="RU-2019"/>
    <s v="Rest of the World"/>
    <s v="Europe, Russia"/>
    <s v="Russia"/>
    <n v="0"/>
    <x v="19"/>
    <n v="0.26611961099999998"/>
    <n v="10.90183474"/>
    <n v="18.634991589999998"/>
    <n v="10.90183474"/>
    <n v="1574293192.843307"/>
    <n v="17.901229059999999"/>
    <n v="144406261"/>
    <e v="#N/A"/>
    <e v="#N/A"/>
    <s v="2019-RU"/>
    <e v="#N/A"/>
    <e v="#N/A"/>
    <e v="#N/A"/>
  </r>
  <r>
    <s v="RU"/>
    <x v="0"/>
    <s v="Europe-2020"/>
    <s v="RU-2020"/>
    <s v="Rest of the World"/>
    <s v="Europe, Russia"/>
    <s v="Russia"/>
    <n v="0"/>
    <x v="20"/>
    <n v="0.28696801100000002"/>
    <n v="9.763668805"/>
    <n v="17.335892059999999"/>
    <n v="9.763668805"/>
    <n v="1406984510.5692244"/>
    <n v="17.407079360000001"/>
    <n v="144104080"/>
    <e v="#N/A"/>
    <e v="#N/A"/>
    <s v="2020-RU"/>
    <e v="#N/A"/>
    <e v="#N/A"/>
    <e v="#N/A"/>
  </r>
  <r>
    <s v="RU"/>
    <x v="0"/>
    <s v="Europe-2021"/>
    <s v="RU-2021"/>
    <s v="Rest of the World"/>
    <s v="Europe, Russia"/>
    <s v="Russia"/>
    <n v="0"/>
    <x v="21"/>
    <n v="0.28696801100000002"/>
    <n v="9.763668805"/>
    <n v="17.335892059999999"/>
    <n v="9.763668805"/>
    <n v="1406984510.5692244"/>
    <n v="17.407079360000001"/>
    <n v="144104080"/>
    <e v="#N/A"/>
    <e v="#N/A"/>
    <s v="2020-RU"/>
    <e v="#N/A"/>
    <e v="#N/A"/>
    <e v="#N/A"/>
  </r>
  <r>
    <s v="RW"/>
    <x v="1"/>
    <s v="Africa-2000"/>
    <s v="RW-2000"/>
    <s v="Rest of the World"/>
    <s v="Africa, Rwanda"/>
    <s v="Rwanda"/>
    <n v="1"/>
    <x v="0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1"/>
    <s v="RW-2001"/>
    <s v="Rest of the World"/>
    <s v="Africa, Rwanda"/>
    <s v="Rwanda"/>
    <n v="1"/>
    <x v="1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2"/>
    <s v="RW-2002"/>
    <s v="Rest of the World"/>
    <s v="Africa, Rwanda"/>
    <s v="Rwanda"/>
    <n v="1"/>
    <x v="2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3"/>
    <s v="RW-2003"/>
    <s v="Rest of the World"/>
    <s v="Africa, Rwanda"/>
    <s v="Rwanda"/>
    <n v="1"/>
    <x v="3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4"/>
    <s v="RW-2004"/>
    <s v="Rest of the World"/>
    <s v="Africa, Rwanda"/>
    <s v="Rwanda"/>
    <n v="1"/>
    <x v="4"/>
    <n v="89.493226579999998"/>
    <n v="14.014122840000001"/>
    <n v="21.18388706"/>
    <n v="89.493226579999998"/>
    <n v="710011337.79902697"/>
    <n v="1.3151513100000001"/>
    <n v="7933688"/>
    <e v="#N/A"/>
    <e v="#N/A"/>
    <s v="2000-RW"/>
    <e v="#N/A"/>
    <e v="#N/A"/>
    <e v="#N/A"/>
  </r>
  <r>
    <s v="RW"/>
    <x v="1"/>
    <s v="Africa-2005"/>
    <s v="RW-2005"/>
    <s v="Rest of the World"/>
    <s v="Africa, Rwanda"/>
    <s v="Rwanda"/>
    <n v="1"/>
    <x v="5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06"/>
    <s v="RW-2006"/>
    <s v="Rest of the World"/>
    <s v="Africa, Rwanda"/>
    <s v="Rwanda"/>
    <n v="1"/>
    <x v="6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07"/>
    <s v="RW-2007"/>
    <s v="Rest of the World"/>
    <s v="Africa, Rwanda"/>
    <s v="Rwanda"/>
    <n v="1"/>
    <x v="7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08"/>
    <s v="RW-2008"/>
    <s v="Rest of the World"/>
    <s v="Africa, Rwanda"/>
    <s v="Rwanda"/>
    <n v="1"/>
    <x v="8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09"/>
    <s v="RW-2009"/>
    <s v="Rest of the World"/>
    <s v="Africa, Rwanda"/>
    <s v="Rwanda"/>
    <n v="1"/>
    <x v="9"/>
    <n v="83.846334010000007"/>
    <n v="16.036208420000001"/>
    <n v="22.443111680000001"/>
    <n v="83.846334010000007"/>
    <n v="741220038.84188223"/>
    <n v="1.5853967920000001"/>
    <n v="8840220"/>
    <e v="#N/A"/>
    <e v="#N/A"/>
    <s v="2005-RW"/>
    <e v="#N/A"/>
    <e v="#N/A"/>
    <e v="#N/A"/>
  </r>
  <r>
    <s v="RW"/>
    <x v="1"/>
    <s v="Africa-2010"/>
    <s v="RW-2010"/>
    <s v="Rest of the World"/>
    <s v="Africa, Rwanda"/>
    <s v="Rwanda"/>
    <n v="1"/>
    <x v="10"/>
    <n v="82.267742150000004"/>
    <n v="12.52839277"/>
    <n v="20.530706779999999"/>
    <n v="82.267742150000004"/>
    <n v="825913669.94069672"/>
    <n v="1.836187623"/>
    <n v="10039338"/>
    <e v="#N/A"/>
    <e v="#N/A"/>
    <s v="2010-RW"/>
    <e v="#N/A"/>
    <e v="#N/A"/>
    <e v="#N/A"/>
  </r>
  <r>
    <s v="RW"/>
    <x v="1"/>
    <s v="Africa-2011"/>
    <s v="RW-2011"/>
    <s v="Rest of the World"/>
    <s v="Africa, Rwanda"/>
    <s v="Rwanda"/>
    <n v="1"/>
    <x v="11"/>
    <n v="82.267742150000004"/>
    <n v="12.52839277"/>
    <n v="20.530706779999999"/>
    <n v="82.267742150000004"/>
    <n v="825913669.94069672"/>
    <n v="1.836187623"/>
    <n v="10039338"/>
    <e v="#N/A"/>
    <e v="#N/A"/>
    <s v="2010-RW"/>
    <e v="#N/A"/>
    <e v="#N/A"/>
    <e v="#N/A"/>
  </r>
  <r>
    <s v="RW"/>
    <x v="1"/>
    <s v="Africa-2012"/>
    <s v="RW-2012"/>
    <s v="Rest of the World"/>
    <s v="Africa, Rwanda"/>
    <s v="Rwanda"/>
    <n v="1"/>
    <x v="12"/>
    <n v="82.267742150000004"/>
    <n v="12.52839277"/>
    <n v="20.530706779999999"/>
    <n v="82.267742150000004"/>
    <n v="825913669.94069672"/>
    <n v="1.836187623"/>
    <n v="10039338"/>
    <e v="#N/A"/>
    <e v="#N/A"/>
    <s v="2010-RW"/>
    <e v="#N/A"/>
    <e v="#N/A"/>
    <e v="#N/A"/>
  </r>
  <r>
    <s v="RW"/>
    <x v="1"/>
    <s v="Africa-2013"/>
    <s v="RW-2013"/>
    <s v="Rest of the World"/>
    <s v="Africa, Rwanda"/>
    <s v="Rwanda"/>
    <n v="1"/>
    <x v="13"/>
    <n v="79.697149109999998"/>
    <n v="12.086103270000001"/>
    <n v="19.65619731"/>
    <n v="79.697149109999998"/>
    <n v="861648756.09443116"/>
    <n v="2.0397724199999998"/>
    <n v="10811538"/>
    <e v="#N/A"/>
    <e v="#N/A"/>
    <s v="2013-RW"/>
    <e v="#N/A"/>
    <e v="#N/A"/>
    <e v="#N/A"/>
  </r>
  <r>
    <s v="RW"/>
    <x v="1"/>
    <s v="Africa-2014"/>
    <s v="RW-2014"/>
    <s v="Rest of the World"/>
    <s v="Africa, Rwanda"/>
    <s v="Rwanda"/>
    <n v="1"/>
    <x v="14"/>
    <n v="79.697149109999998"/>
    <n v="12.086103270000001"/>
    <n v="19.65619731"/>
    <n v="79.697149109999998"/>
    <n v="861648756.09443116"/>
    <n v="2.0397724199999998"/>
    <n v="10811538"/>
    <e v="#N/A"/>
    <e v="#N/A"/>
    <s v="2013-RW"/>
    <e v="#N/A"/>
    <e v="#N/A"/>
    <e v="#N/A"/>
  </r>
  <r>
    <s v="RW"/>
    <x v="1"/>
    <s v="Africa-2015"/>
    <s v="RW-2015"/>
    <s v="Rest of the World"/>
    <s v="Africa, Rwanda"/>
    <s v="Rwanda"/>
    <n v="1"/>
    <x v="15"/>
    <n v="79.697149109999998"/>
    <n v="12.086103270000001"/>
    <n v="19.65619731"/>
    <n v="79.697149109999998"/>
    <n v="861648756.09443116"/>
    <n v="2.0397724199999998"/>
    <n v="10811538"/>
    <e v="#N/A"/>
    <e v="#N/A"/>
    <s v="2013-RW"/>
    <e v="#N/A"/>
    <e v="#N/A"/>
    <e v="#N/A"/>
  </r>
  <r>
    <s v="RW"/>
    <x v="1"/>
    <s v="Africa-2016"/>
    <s v="RW-2016"/>
    <s v="Rest of the World"/>
    <s v="Africa, Rwanda"/>
    <s v="Rwanda"/>
    <n v="1"/>
    <x v="16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17"/>
    <s v="RW-2017"/>
    <s v="Rest of the World"/>
    <s v="Africa, Rwanda"/>
    <s v="Rwanda"/>
    <n v="1"/>
    <x v="17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18"/>
    <s v="RW-2018"/>
    <s v="Rest of the World"/>
    <s v="Africa, Rwanda"/>
    <s v="Rwanda"/>
    <n v="1"/>
    <x v="18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19"/>
    <s v="RW-2019"/>
    <s v="Rest of the World"/>
    <s v="Africa, Rwanda"/>
    <s v="Rwanda"/>
    <n v="1"/>
    <x v="19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20"/>
    <s v="RW-2020"/>
    <s v="Rest of the World"/>
    <s v="Africa, Rwanda"/>
    <s v="Rwanda"/>
    <n v="1"/>
    <x v="20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RW"/>
    <x v="1"/>
    <s v="Africa-2021"/>
    <s v="RW-2021"/>
    <s v="Rest of the World"/>
    <s v="Africa, Rwanda"/>
    <s v="Rwanda"/>
    <n v="1"/>
    <x v="21"/>
    <n v="78.040643160000002"/>
    <n v="12.39337991"/>
    <n v="19.820413510000002"/>
    <n v="78.040643160000002"/>
    <n v="910642920.08405972"/>
    <n v="2.0738048849999999"/>
    <n v="11668829"/>
    <e v="#N/A"/>
    <e v="#N/A"/>
    <s v="2016-RW"/>
    <e v="#N/A"/>
    <e v="#N/A"/>
    <e v="#N/A"/>
  </r>
  <r>
    <s v="LC"/>
    <x v="2"/>
    <s v="Americas-2000"/>
    <s v="LC-2000"/>
    <s v="Rest of the World"/>
    <s v="Americas, Saint Lucia"/>
    <s v="Saint Lucia"/>
    <n v="0"/>
    <x v="0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1"/>
    <s v="LC-2001"/>
    <s v="Rest of the World"/>
    <s v="Americas, Saint Lucia"/>
    <s v="Saint Lucia"/>
    <n v="0"/>
    <x v="1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2"/>
    <s v="LC-2002"/>
    <s v="Rest of the World"/>
    <s v="Americas, Saint Lucia"/>
    <s v="Saint Lucia"/>
    <n v="0"/>
    <x v="2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3"/>
    <s v="LC-2003"/>
    <s v="Rest of the World"/>
    <s v="Americas, Saint Lucia"/>
    <s v="Saint Lucia"/>
    <n v="0"/>
    <x v="3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4"/>
    <s v="LC-2004"/>
    <s v="Rest of the World"/>
    <s v="Americas, Saint Lucia"/>
    <s v="Saint Lucia"/>
    <n v="0"/>
    <x v="4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5"/>
    <s v="LC-2005"/>
    <s v="Rest of the World"/>
    <s v="Americas, Saint Lucia"/>
    <s v="Saint Lucia"/>
    <n v="0"/>
    <x v="5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6"/>
    <s v="LC-2006"/>
    <s v="Rest of the World"/>
    <s v="Americas, Saint Lucia"/>
    <s v="Saint Lucia"/>
    <n v="0"/>
    <x v="6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7"/>
    <s v="LC-2007"/>
    <s v="Rest of the World"/>
    <s v="Americas, Saint Lucia"/>
    <s v="Saint Lucia"/>
    <n v="0"/>
    <x v="7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8"/>
    <s v="LC-2008"/>
    <s v="Rest of the World"/>
    <s v="Americas, Saint Lucia"/>
    <s v="Saint Lucia"/>
    <n v="0"/>
    <x v="8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09"/>
    <s v="LC-2009"/>
    <s v="Rest of the World"/>
    <s v="Americas, Saint Lucia"/>
    <s v="Saint Lucia"/>
    <n v="0"/>
    <x v="9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0"/>
    <s v="LC-2010"/>
    <s v="Rest of the World"/>
    <s v="Americas, Saint Lucia"/>
    <s v="Saint Lucia"/>
    <n v="0"/>
    <x v="10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1"/>
    <s v="LC-2011"/>
    <s v="Rest of the World"/>
    <s v="Americas, Saint Lucia"/>
    <s v="Saint Lucia"/>
    <n v="0"/>
    <x v="11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2"/>
    <s v="LC-2012"/>
    <s v="Rest of the World"/>
    <s v="Americas, Saint Lucia"/>
    <s v="Saint Lucia"/>
    <n v="0"/>
    <x v="12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3"/>
    <s v="LC-2013"/>
    <s v="Rest of the World"/>
    <s v="Americas, Saint Lucia"/>
    <s v="Saint Lucia"/>
    <n v="0"/>
    <x v="13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4"/>
    <s v="LC-2014"/>
    <s v="Rest of the World"/>
    <s v="Americas, Saint Lucia"/>
    <s v="Saint Lucia"/>
    <n v="0"/>
    <x v="14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5"/>
    <s v="LC-2015"/>
    <s v="Rest of the World"/>
    <s v="Americas, Saint Lucia"/>
    <s v="Saint Lucia"/>
    <n v="0"/>
    <x v="15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6"/>
    <s v="LC-2016"/>
    <s v="Rest of the World"/>
    <s v="Americas, Saint Lucia"/>
    <s v="Saint Lucia"/>
    <n v="0"/>
    <x v="16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7"/>
    <s v="LC-2017"/>
    <s v="Rest of the World"/>
    <s v="Americas, Saint Lucia"/>
    <s v="Saint Lucia"/>
    <n v="0"/>
    <x v="17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8"/>
    <s v="LC-2018"/>
    <s v="Rest of the World"/>
    <s v="Americas, Saint Lucia"/>
    <s v="Saint Lucia"/>
    <n v="0"/>
    <x v="18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19"/>
    <s v="LC-2019"/>
    <s v="Rest of the World"/>
    <s v="Americas, Saint Lucia"/>
    <s v="Saint Lucia"/>
    <n v="0"/>
    <x v="19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20"/>
    <s v="LC-2020"/>
    <s v="Rest of the World"/>
    <s v="Americas, Saint Lucia"/>
    <s v="Saint Lucia"/>
    <n v="0"/>
    <x v="20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LC"/>
    <x v="2"/>
    <s v="Americas-2021"/>
    <s v="LC-2021"/>
    <s v="Rest of the World"/>
    <s v="Americas, Saint Lucia"/>
    <s v="Saint Lucia"/>
    <n v="0"/>
    <x v="21"/>
    <n v="11.70993524"/>
    <n v="23.109503530000001"/>
    <n v="29.23049997"/>
    <n v="23.109503530000001"/>
    <n v="4160357.7014988405"/>
    <n v="13.04601164"/>
    <n v="180028"/>
    <e v="#N/A"/>
    <e v="#N/A"/>
    <s v="2016-LC"/>
    <e v="#N/A"/>
    <e v="#N/A"/>
    <e v="#N/A"/>
  </r>
  <r>
    <s v="WS"/>
    <x v="4"/>
    <s v="Oceania-2000"/>
    <s v="WS-2000"/>
    <s v="Rest of the World"/>
    <s v="Oceania, Samoa"/>
    <s v="Samoa"/>
    <n v="0"/>
    <x v="0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1"/>
    <s v="WS-2001"/>
    <s v="Rest of the World"/>
    <s v="Oceania, Samoa"/>
    <s v="Samoa"/>
    <n v="0"/>
    <x v="1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2"/>
    <s v="WS-2002"/>
    <s v="Rest of the World"/>
    <s v="Oceania, Samoa"/>
    <s v="Samoa"/>
    <n v="0"/>
    <x v="2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3"/>
    <s v="WS-2003"/>
    <s v="Rest of the World"/>
    <s v="Oceania, Samoa"/>
    <s v="Samoa"/>
    <n v="0"/>
    <x v="3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4"/>
    <s v="WS-2004"/>
    <s v="Rest of the World"/>
    <s v="Oceania, Samoa"/>
    <s v="Samoa"/>
    <n v="0"/>
    <x v="4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5"/>
    <s v="WS-2005"/>
    <s v="Rest of the World"/>
    <s v="Oceania, Samoa"/>
    <s v="Samoa"/>
    <n v="0"/>
    <x v="5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6"/>
    <s v="WS-2006"/>
    <s v="Rest of the World"/>
    <s v="Oceania, Samoa"/>
    <s v="Samoa"/>
    <n v="0"/>
    <x v="6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7"/>
    <s v="WS-2007"/>
    <s v="Rest of the World"/>
    <s v="Oceania, Samoa"/>
    <s v="Samoa"/>
    <n v="0"/>
    <x v="7"/>
    <n v="13.74375092"/>
    <n v="13.194759299999999"/>
    <n v="19.375781809999999"/>
    <n v="13.194759299999999"/>
    <n v="2327687.4881130001"/>
    <n v="7.244182715"/>
    <n v="176410"/>
    <e v="#N/A"/>
    <e v="#N/A"/>
    <s v="2002-WS"/>
    <e v="#N/A"/>
    <e v="#N/A"/>
    <e v="#N/A"/>
  </r>
  <r>
    <s v="WS"/>
    <x v="4"/>
    <s v="Oceania-2008"/>
    <s v="WS-2008"/>
    <s v="Rest of the World"/>
    <s v="Oceania, Samoa"/>
    <s v="Samoa"/>
    <n v="0"/>
    <x v="8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09"/>
    <s v="WS-2009"/>
    <s v="Rest of the World"/>
    <s v="Oceania, Samoa"/>
    <s v="Samoa"/>
    <n v="0"/>
    <x v="9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0"/>
    <s v="WS-2010"/>
    <s v="Rest of the World"/>
    <s v="Oceania, Samoa"/>
    <s v="Samoa"/>
    <n v="0"/>
    <x v="10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1"/>
    <s v="WS-2011"/>
    <s v="Rest of the World"/>
    <s v="Oceania, Samoa"/>
    <s v="Samoa"/>
    <n v="0"/>
    <x v="11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2"/>
    <s v="WS-2012"/>
    <s v="Rest of the World"/>
    <s v="Oceania, Samoa"/>
    <s v="Samoa"/>
    <n v="0"/>
    <x v="12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3"/>
    <s v="WS-2013"/>
    <s v="Rest of the World"/>
    <s v="Oceania, Samoa"/>
    <s v="Samoa"/>
    <n v="0"/>
    <x v="13"/>
    <n v="10.50753158"/>
    <n v="11.38890029"/>
    <n v="18.431852209999999"/>
    <n v="11.38890029"/>
    <n v="2171999.95210648"/>
    <n v="7.5770424260000002"/>
    <n v="190712"/>
    <e v="#N/A"/>
    <e v="#N/A"/>
    <s v="2013-WS"/>
    <e v="#N/A"/>
    <e v="#N/A"/>
    <e v="#N/A"/>
  </r>
  <r>
    <s v="WS"/>
    <x v="4"/>
    <s v="Oceania-2014"/>
    <s v="WS-2014"/>
    <s v="Rest of the World"/>
    <s v="Oceania, Samoa"/>
    <s v="Samoa"/>
    <n v="0"/>
    <x v="14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5"/>
    <s v="WS-2015"/>
    <s v="Rest of the World"/>
    <s v="Oceania, Samoa"/>
    <s v="Samoa"/>
    <n v="0"/>
    <x v="15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6"/>
    <s v="WS-2016"/>
    <s v="Rest of the World"/>
    <s v="Oceania, Samoa"/>
    <s v="Samoa"/>
    <n v="0"/>
    <x v="16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7"/>
    <s v="WS-2017"/>
    <s v="Rest of the World"/>
    <s v="Oceania, Samoa"/>
    <s v="Samoa"/>
    <n v="0"/>
    <x v="17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8"/>
    <s v="WS-2018"/>
    <s v="Rest of the World"/>
    <s v="Oceania, Samoa"/>
    <s v="Samoa"/>
    <n v="0"/>
    <x v="18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19"/>
    <s v="WS-2019"/>
    <s v="Rest of the World"/>
    <s v="Oceania, Samoa"/>
    <s v="Samoa"/>
    <n v="0"/>
    <x v="19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20"/>
    <s v="WS-2020"/>
    <s v="Rest of the World"/>
    <s v="Oceania, Samoa"/>
    <s v="Samoa"/>
    <n v="0"/>
    <x v="20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WS"/>
    <x v="4"/>
    <s v="Oceania-2021"/>
    <s v="WS-2021"/>
    <s v="Rest of the World"/>
    <s v="Oceania, Samoa"/>
    <s v="Samoa"/>
    <n v="0"/>
    <x v="21"/>
    <n v="10.90712913"/>
    <n v="12.169389369999999"/>
    <n v="21.555971400000001"/>
    <n v="12.169389369999999"/>
    <n v="2230283.9898398998"/>
    <n v="7.5835309049999999"/>
    <n v="183270"/>
    <e v="#N/A"/>
    <e v="#N/A"/>
    <s v="2008-WS"/>
    <e v="#N/A"/>
    <e v="#N/A"/>
    <e v="#N/A"/>
  </r>
  <r>
    <s v="ST"/>
    <x v="1"/>
    <s v="Africa-2000"/>
    <s v="ST-2000"/>
    <s v="Rest of the World"/>
    <s v="Africa, Sao Tome and Principe"/>
    <s v="Sao Tome and Principe"/>
    <n v="1"/>
    <x v="0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1"/>
    <s v="ST-2001"/>
    <s v="Rest of the World"/>
    <s v="Africa, Sao Tome and Principe"/>
    <s v="Sao Tome and Principe"/>
    <n v="1"/>
    <x v="1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2"/>
    <s v="ST-2002"/>
    <s v="Rest of the World"/>
    <s v="Africa, Sao Tome and Principe"/>
    <s v="Sao Tome and Principe"/>
    <n v="1"/>
    <x v="2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3"/>
    <s v="ST-2003"/>
    <s v="Rest of the World"/>
    <s v="Africa, Sao Tome and Principe"/>
    <s v="Sao Tome and Principe"/>
    <n v="1"/>
    <x v="3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4"/>
    <s v="ST-2004"/>
    <s v="Rest of the World"/>
    <s v="Africa, Sao Tome and Principe"/>
    <s v="Sao Tome and Principe"/>
    <n v="1"/>
    <x v="4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5"/>
    <s v="ST-2005"/>
    <s v="Rest of the World"/>
    <s v="Africa, Sao Tome and Principe"/>
    <s v="Sao Tome and Principe"/>
    <n v="1"/>
    <x v="5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6"/>
    <s v="ST-2006"/>
    <s v="Rest of the World"/>
    <s v="Africa, Sao Tome and Principe"/>
    <s v="Sao Tome and Principe"/>
    <n v="1"/>
    <x v="6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7"/>
    <s v="ST-2007"/>
    <s v="Rest of the World"/>
    <s v="Africa, Sao Tome and Principe"/>
    <s v="Sao Tome and Principe"/>
    <n v="1"/>
    <x v="7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8"/>
    <s v="ST-2008"/>
    <s v="Rest of the World"/>
    <s v="Africa, Sao Tome and Principe"/>
    <s v="Sao Tome and Principe"/>
    <n v="1"/>
    <x v="8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09"/>
    <s v="ST-2009"/>
    <s v="Rest of the World"/>
    <s v="Africa, Sao Tome and Principe"/>
    <s v="Sao Tome and Principe"/>
    <n v="1"/>
    <x v="9"/>
    <n v="53.965123609999999"/>
    <n v="10.514000149999999"/>
    <n v="18.528092780000001"/>
    <n v="53.965123609999999"/>
    <n v="7677294.3452530401"/>
    <n v="3.43279961"/>
    <n v="142264"/>
    <e v="#N/A"/>
    <e v="#N/A"/>
    <s v="2000-ST"/>
    <e v="#N/A"/>
    <e v="#N/A"/>
    <e v="#N/A"/>
  </r>
  <r>
    <s v="ST"/>
    <x v="1"/>
    <s v="Africa-2010"/>
    <s v="ST-2010"/>
    <s v="Rest of the World"/>
    <s v="Africa, Sao Tome and Principe"/>
    <s v="Sao Tome and Principe"/>
    <n v="1"/>
    <x v="10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1"/>
    <s v="ST-2011"/>
    <s v="Rest of the World"/>
    <s v="Africa, Sao Tome and Principe"/>
    <s v="Sao Tome and Principe"/>
    <n v="1"/>
    <x v="11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2"/>
    <s v="ST-2012"/>
    <s v="Rest of the World"/>
    <s v="Africa, Sao Tome and Principe"/>
    <s v="Sao Tome and Principe"/>
    <n v="1"/>
    <x v="12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3"/>
    <s v="ST-2013"/>
    <s v="Rest of the World"/>
    <s v="Africa, Sao Tome and Principe"/>
    <s v="Sao Tome and Principe"/>
    <n v="1"/>
    <x v="13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4"/>
    <s v="ST-2014"/>
    <s v="Rest of the World"/>
    <s v="Africa, Sao Tome and Principe"/>
    <s v="Sao Tome and Principe"/>
    <n v="1"/>
    <x v="14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5"/>
    <s v="ST-2015"/>
    <s v="Rest of the World"/>
    <s v="Africa, Sao Tome and Principe"/>
    <s v="Sao Tome and Principe"/>
    <n v="1"/>
    <x v="15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6"/>
    <s v="ST-2016"/>
    <s v="Rest of the World"/>
    <s v="Africa, Sao Tome and Principe"/>
    <s v="Sao Tome and Principe"/>
    <n v="1"/>
    <x v="16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7"/>
    <s v="ST-2017"/>
    <s v="Rest of the World"/>
    <s v="Africa, Sao Tome and Principe"/>
    <s v="Sao Tome and Principe"/>
    <n v="1"/>
    <x v="17"/>
    <n v="44.843155490000001"/>
    <n v="12.771429749999999"/>
    <n v="20.9375599"/>
    <n v="44.843155490000001"/>
    <n v="9286389.6978021394"/>
    <n v="4.0024566620000002"/>
    <n v="207086"/>
    <e v="#N/A"/>
    <e v="#N/A"/>
    <s v="2017-ST"/>
    <e v="#N/A"/>
    <e v="#N/A"/>
    <e v="#N/A"/>
  </r>
  <r>
    <s v="ST"/>
    <x v="1"/>
    <s v="Africa-2018"/>
    <s v="ST-2018"/>
    <s v="Rest of the World"/>
    <s v="Africa, Sao Tome and Principe"/>
    <s v="Sao Tome and Principe"/>
    <n v="1"/>
    <x v="18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19"/>
    <s v="ST-2019"/>
    <s v="Rest of the World"/>
    <s v="Africa, Sao Tome and Principe"/>
    <s v="Sao Tome and Principe"/>
    <n v="1"/>
    <x v="19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20"/>
    <s v="ST-2020"/>
    <s v="Rest of the World"/>
    <s v="Africa, Sao Tome and Principe"/>
    <s v="Sao Tome and Principe"/>
    <n v="1"/>
    <x v="20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T"/>
    <x v="1"/>
    <s v="Africa-2021"/>
    <s v="ST-2021"/>
    <s v="Rest of the World"/>
    <s v="Africa, Sao Tome and Principe"/>
    <s v="Sao Tome and Principe"/>
    <n v="1"/>
    <x v="21"/>
    <n v="59.451477140000001"/>
    <n v="8.4711619230000004"/>
    <n v="16.0633862"/>
    <n v="59.451477140000001"/>
    <n v="10723381.834696081"/>
    <n v="3.203726708"/>
    <n v="180372"/>
    <e v="#N/A"/>
    <e v="#N/A"/>
    <s v="2010-ST"/>
    <e v="#N/A"/>
    <e v="#N/A"/>
    <e v="#N/A"/>
  </r>
  <r>
    <s v="SN"/>
    <x v="1"/>
    <s v="Africa-2000"/>
    <s v="SN-2000"/>
    <s v="Rest of the World"/>
    <s v="Africa, Senegal"/>
    <s v="Senegal"/>
    <n v="1"/>
    <x v="0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1"/>
    <s v="SN-2001"/>
    <s v="Rest of the World"/>
    <s v="Africa, Senegal"/>
    <s v="Senegal"/>
    <n v="1"/>
    <x v="1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2"/>
    <s v="SN-2002"/>
    <s v="Rest of the World"/>
    <s v="Africa, Senegal"/>
    <s v="Senegal"/>
    <n v="1"/>
    <x v="2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3"/>
    <s v="SN-2003"/>
    <s v="Rest of the World"/>
    <s v="Africa, Senegal"/>
    <s v="Senegal"/>
    <n v="1"/>
    <x v="3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4"/>
    <s v="SN-2004"/>
    <s v="Rest of the World"/>
    <s v="Africa, Senegal"/>
    <s v="Senegal"/>
    <n v="1"/>
    <x v="4"/>
    <n v="78.97934497"/>
    <n v="11.42788713"/>
    <n v="19.478918879999998"/>
    <n v="78.97934497"/>
    <n v="792644762.0121069"/>
    <n v="2.0658892469999999"/>
    <n v="10036102"/>
    <e v="#N/A"/>
    <e v="#N/A"/>
    <s v="2001-SN"/>
    <e v="#N/A"/>
    <e v="#N/A"/>
    <e v="#N/A"/>
  </r>
  <r>
    <s v="SN"/>
    <x v="1"/>
    <s v="Africa-2005"/>
    <s v="SN-2005"/>
    <s v="Rest of the World"/>
    <s v="Africa, Senegal"/>
    <s v="Senegal"/>
    <n v="1"/>
    <x v="5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06"/>
    <s v="SN-2006"/>
    <s v="Rest of the World"/>
    <s v="Africa, Senegal"/>
    <s v="Senegal"/>
    <n v="1"/>
    <x v="6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07"/>
    <s v="SN-2007"/>
    <s v="Rest of the World"/>
    <s v="Africa, Senegal"/>
    <s v="Senegal"/>
    <n v="1"/>
    <x v="7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08"/>
    <s v="SN-2008"/>
    <s v="Rest of the World"/>
    <s v="Africa, Senegal"/>
    <s v="Senegal"/>
    <n v="1"/>
    <x v="8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09"/>
    <s v="SN-2009"/>
    <s v="Rest of the World"/>
    <s v="Africa, Senegal"/>
    <s v="Senegal"/>
    <n v="1"/>
    <x v="9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10"/>
    <s v="SN-2010"/>
    <s v="Rest of the World"/>
    <s v="Africa, Senegal"/>
    <s v="Senegal"/>
    <n v="1"/>
    <x v="10"/>
    <n v="70.398460839999998"/>
    <n v="14.10297267"/>
    <n v="22.145074319999999"/>
    <n v="70.398460839999998"/>
    <n v="780727589.72628331"/>
    <n v="2.5035882300000001"/>
    <n v="11090123"/>
    <e v="#N/A"/>
    <e v="#N/A"/>
    <s v="2005-SN"/>
    <e v="#N/A"/>
    <e v="#N/A"/>
    <e v="#N/A"/>
  </r>
  <r>
    <s v="SN"/>
    <x v="1"/>
    <s v="Africa-2011"/>
    <s v="SN-2011"/>
    <s v="Rest of the World"/>
    <s v="Africa, Senegal"/>
    <s v="Senegal"/>
    <n v="1"/>
    <x v="11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2"/>
    <s v="SN-2012"/>
    <s v="Rest of the World"/>
    <s v="Africa, Senegal"/>
    <s v="Senegal"/>
    <n v="1"/>
    <x v="12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3"/>
    <s v="SN-2013"/>
    <s v="Rest of the World"/>
    <s v="Africa, Senegal"/>
    <s v="Senegal"/>
    <n v="1"/>
    <x v="13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4"/>
    <s v="SN-2014"/>
    <s v="Rest of the World"/>
    <s v="Africa, Senegal"/>
    <s v="Senegal"/>
    <n v="1"/>
    <x v="14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5"/>
    <s v="SN-2015"/>
    <s v="Rest of the World"/>
    <s v="Africa, Senegal"/>
    <s v="Senegal"/>
    <n v="1"/>
    <x v="15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6"/>
    <s v="SN-2016"/>
    <s v="Rest of the World"/>
    <s v="Africa, Senegal"/>
    <s v="Senegal"/>
    <n v="1"/>
    <x v="16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7"/>
    <s v="SN-2017"/>
    <s v="Rest of the World"/>
    <s v="Africa, Senegal"/>
    <s v="Senegal"/>
    <n v="1"/>
    <x v="17"/>
    <n v="70.997551130000005"/>
    <n v="14.60560976"/>
    <n v="22.244099949999999"/>
    <n v="70.997551130000005"/>
    <n v="925368875.88390994"/>
    <n v="2.4989185840000001"/>
    <n v="13033814"/>
    <e v="#N/A"/>
    <e v="#N/A"/>
    <s v="2011-SN"/>
    <e v="#N/A"/>
    <e v="#N/A"/>
    <e v="#N/A"/>
  </r>
  <r>
    <s v="SN"/>
    <x v="1"/>
    <s v="Africa-2018"/>
    <s v="SN-2018"/>
    <s v="Rest of the World"/>
    <s v="Africa, Senegal"/>
    <s v="Senegal"/>
    <n v="1"/>
    <x v="18"/>
    <n v="37.44380374"/>
    <n v="10.51502357"/>
    <n v="19.11871017"/>
    <n v="37.44380374"/>
    <n v="593646196.28637171"/>
    <n v="4.4363095530000001"/>
    <n v="15854324"/>
    <e v="#N/A"/>
    <e v="#N/A"/>
    <s v="2018-SN"/>
    <e v="#N/A"/>
    <e v="#N/A"/>
    <e v="#N/A"/>
  </r>
  <r>
    <s v="SN"/>
    <x v="1"/>
    <s v="Africa-2019"/>
    <s v="SN-2019"/>
    <s v="Rest of the World"/>
    <s v="Africa, Senegal"/>
    <s v="Senegal"/>
    <n v="1"/>
    <x v="19"/>
    <n v="37.44380374"/>
    <n v="10.51502357"/>
    <n v="19.11871017"/>
    <n v="37.44380374"/>
    <n v="593646196.28637171"/>
    <n v="4.4363095530000001"/>
    <n v="15854324"/>
    <e v="#N/A"/>
    <e v="#N/A"/>
    <s v="2018-SN"/>
    <e v="#N/A"/>
    <e v="#N/A"/>
    <e v="#N/A"/>
  </r>
  <r>
    <s v="SN"/>
    <x v="1"/>
    <s v="Africa-2020"/>
    <s v="SN-2020"/>
    <s v="Rest of the World"/>
    <s v="Africa, Senegal"/>
    <s v="Senegal"/>
    <n v="1"/>
    <x v="20"/>
    <n v="37.44380374"/>
    <n v="10.51502357"/>
    <n v="19.11871017"/>
    <n v="37.44380374"/>
    <n v="593646196.28637171"/>
    <n v="4.4363095530000001"/>
    <n v="15854324"/>
    <e v="#N/A"/>
    <e v="#N/A"/>
    <s v="2018-SN"/>
    <e v="#N/A"/>
    <e v="#N/A"/>
    <e v="#N/A"/>
  </r>
  <r>
    <s v="SN"/>
    <x v="1"/>
    <s v="Africa-2021"/>
    <s v="SN-2021"/>
    <s v="Rest of the World"/>
    <s v="Africa, Senegal"/>
    <s v="Senegal"/>
    <n v="1"/>
    <x v="21"/>
    <n v="37.44380374"/>
    <n v="10.51502357"/>
    <n v="19.11871017"/>
    <n v="37.44380374"/>
    <n v="593646196.28637171"/>
    <n v="4.4363095530000001"/>
    <n v="15854324"/>
    <e v="#N/A"/>
    <e v="#N/A"/>
    <s v="2018-SN"/>
    <e v="#N/A"/>
    <e v="#N/A"/>
    <e v="#N/A"/>
  </r>
  <r>
    <s v="RS"/>
    <x v="0"/>
    <s v="Europe-2000"/>
    <s v="RS-2000"/>
    <s v="Rest of the World"/>
    <s v="Europe, Serbia"/>
    <s v="Serbia"/>
    <n v="0"/>
    <x v="0"/>
    <n v="1.088158481"/>
    <n v="9.7382095169999996"/>
    <n v="16.60341287"/>
    <n v="9.7382095169999996"/>
    <n v="73002701.884799868"/>
    <n v="13.488882630000001"/>
    <n v="7496522"/>
    <n v="9.5792183412122451"/>
    <n v="9.8972006927877541"/>
    <s v="2002-RS"/>
    <n v="24.5"/>
    <n v="24.1"/>
    <n v="24.9"/>
  </r>
  <r>
    <s v="RS"/>
    <x v="0"/>
    <s v="Europe-2001"/>
    <s v="RS-2001"/>
    <s v="Rest of the World"/>
    <s v="Europe, Serbia"/>
    <s v="Serbia"/>
    <n v="0"/>
    <x v="1"/>
    <n v="1.088158481"/>
    <n v="9.7382095169999996"/>
    <n v="16.60341287"/>
    <n v="9.7382095169999996"/>
    <n v="73002701.884799868"/>
    <n v="13.488882630000001"/>
    <n v="7496522"/>
    <n v="9.5792183412122451"/>
    <n v="9.8972006927877541"/>
    <s v="2002-RS"/>
    <n v="24.5"/>
    <n v="24.1"/>
    <n v="24.9"/>
  </r>
  <r>
    <s v="RS"/>
    <x v="0"/>
    <s v="Europe-2002"/>
    <s v="RS-2002"/>
    <s v="Rest of the World"/>
    <s v="Europe, Serbia"/>
    <s v="Serbia"/>
    <n v="0"/>
    <x v="2"/>
    <n v="1.088158481"/>
    <n v="9.7382095169999996"/>
    <n v="16.60341287"/>
    <n v="9.7382095169999996"/>
    <n v="73002701.884799868"/>
    <n v="13.488882630000001"/>
    <n v="7496522"/>
    <n v="9.5792183412122451"/>
    <n v="9.8972006927877541"/>
    <s v="2002-RS"/>
    <n v="24.5"/>
    <n v="24.1"/>
    <n v="24.9"/>
  </r>
  <r>
    <s v="RS"/>
    <x v="0"/>
    <s v="Europe-2003"/>
    <s v="RS-2003"/>
    <s v="Rest of the World"/>
    <s v="Europe, Serbia"/>
    <s v="Serbia"/>
    <n v="0"/>
    <x v="3"/>
    <n v="1.7843049339999999"/>
    <n v="10.298336880000001"/>
    <n v="17.66585328"/>
    <n v="10.298336880000001"/>
    <n v="77037646.17949608"/>
    <n v="12.13520752"/>
    <n v="7480591"/>
    <n v="10.130200767673472"/>
    <n v="10.46647299232653"/>
    <s v="2003-RS"/>
    <n v="24.5"/>
    <n v="24.1"/>
    <n v="24.9"/>
  </r>
  <r>
    <s v="RS"/>
    <x v="0"/>
    <s v="Europe-2004"/>
    <s v="RS-2004"/>
    <s v="Rest of the World"/>
    <s v="Europe, Serbia"/>
    <s v="Serbia"/>
    <n v="0"/>
    <x v="4"/>
    <n v="2.9507354399999999"/>
    <n v="10.91858126"/>
    <n v="18.67918001"/>
    <n v="10.91858126"/>
    <n v="81487086.160637826"/>
    <n v="10.875743590000001"/>
    <n v="7463157"/>
    <n v="10.740318708816327"/>
    <n v="11.096843811183673"/>
    <s v="2004-RS"/>
    <n v="24.5"/>
    <n v="24.1"/>
    <n v="24.9"/>
  </r>
  <r>
    <s v="RS"/>
    <x v="0"/>
    <s v="Europe-2005"/>
    <s v="RS-2005"/>
    <s v="Rest of the World"/>
    <s v="Europe, Serbia"/>
    <s v="Serbia"/>
    <n v="0"/>
    <x v="5"/>
    <n v="3.6974639279999999"/>
    <n v="13.110239999999999"/>
    <n v="20.169218529999998"/>
    <n v="13.110239999999999"/>
    <n v="97550267.374559999"/>
    <n v="11.673666689999999"/>
    <n v="7440769"/>
    <n v="12.896195265306124"/>
    <n v="13.324284734693876"/>
    <s v="2005-RS"/>
    <n v="24.5"/>
    <n v="24.1"/>
    <n v="24.9"/>
  </r>
  <r>
    <s v="RS"/>
    <x v="0"/>
    <s v="Europe-2006"/>
    <s v="RS-2006"/>
    <s v="Rest of the World"/>
    <s v="Europe, Serbia"/>
    <s v="Serbia"/>
    <n v="0"/>
    <x v="6"/>
    <n v="1.9127771250000001"/>
    <n v="8.5458824240000002"/>
    <n v="15.081884499999999"/>
    <n v="8.5458824240000002"/>
    <n v="63338397.251363255"/>
    <n v="11.739092189999999"/>
    <n v="7411569"/>
    <n v="8.4063578129959193"/>
    <n v="8.6854070350040811"/>
    <s v="2006-RS"/>
    <n v="24.5"/>
    <n v="24.1"/>
    <n v="24.9"/>
  </r>
  <r>
    <s v="RS"/>
    <x v="0"/>
    <s v="Europe-2007"/>
    <s v="RS-2007"/>
    <s v="Rest of the World"/>
    <s v="Europe, Serbia"/>
    <s v="Serbia"/>
    <n v="0"/>
    <x v="7"/>
    <n v="1.3194371309999999"/>
    <n v="7.9766957639999996"/>
    <n v="14.351994919999999"/>
    <n v="7.9766957639999996"/>
    <n v="58880609.94093135"/>
    <n v="11.99751921"/>
    <n v="7381579"/>
    <n v="7.8464639964244904"/>
    <n v="8.1069275315755096"/>
    <s v="2007-RS"/>
    <n v="24.5"/>
    <n v="24.1"/>
    <n v="24.9"/>
  </r>
  <r>
    <s v="RS"/>
    <x v="0"/>
    <s v="Europe-2008"/>
    <s v="RS-2008"/>
    <s v="Rest of the World"/>
    <s v="Europe, Serbia"/>
    <s v="Serbia"/>
    <n v="0"/>
    <x v="8"/>
    <n v="0.89833361499999997"/>
    <n v="6.9467284100000004"/>
    <n v="12.748231410000001"/>
    <n v="6.9467284100000004"/>
    <n v="51059995.987207025"/>
    <n v="12.286691660000001"/>
    <n v="7350222"/>
    <n v="6.8333124359591846"/>
    <n v="7.0601443840408162"/>
    <s v="2008-RS"/>
    <n v="24.5"/>
    <n v="24.1"/>
    <n v="24.9"/>
  </r>
  <r>
    <s v="RS"/>
    <x v="0"/>
    <s v="Europe-2009"/>
    <s v="RS-2009"/>
    <s v="Rest of the World"/>
    <s v="Europe, Serbia"/>
    <s v="Serbia"/>
    <n v="0"/>
    <x v="9"/>
    <n v="1.445053371"/>
    <n v="7.8442476489999997"/>
    <n v="14.16398027"/>
    <n v="7.8442476489999997"/>
    <n v="57426223.098532744"/>
    <n v="12.23881212"/>
    <n v="7320807"/>
    <n v="7.7161782996285719"/>
    <n v="7.9723169983714275"/>
    <s v="2009-RS"/>
    <n v="24.5"/>
    <n v="24.1"/>
    <n v="24.9"/>
  </r>
  <r>
    <s v="RS"/>
    <x v="0"/>
    <s v="Europe-2010"/>
    <s v="RS-2010"/>
    <s v="Rest of the World"/>
    <s v="Europe, Serbia"/>
    <s v="Serbia"/>
    <n v="0"/>
    <x v="10"/>
    <n v="1.968817652"/>
    <n v="8.6871866309999994"/>
    <n v="15.4731676"/>
    <n v="8.6871866309999994"/>
    <n v="63342065.339992113"/>
    <n v="11.631813360000001"/>
    <n v="7291436"/>
    <n v="8.545355012534694"/>
    <n v="8.8290182494653049"/>
    <s v="2010-RS"/>
    <n v="24.5"/>
    <n v="24.1"/>
    <n v="24.9"/>
  </r>
  <r>
    <s v="RS"/>
    <x v="0"/>
    <s v="Europe-2011"/>
    <s v="RS-2011"/>
    <s v="Rest of the World"/>
    <s v="Europe, Serbia"/>
    <s v="Serbia"/>
    <n v="0"/>
    <x v="11"/>
    <n v="1.968817652"/>
    <n v="8.6871866309999994"/>
    <n v="15.4731676"/>
    <n v="8.6871866309999994"/>
    <n v="63342065.339992113"/>
    <n v="11.631813360000001"/>
    <n v="7291436"/>
    <n v="8.545355012534694"/>
    <n v="8.8290182494653049"/>
    <s v="2010-RS"/>
    <n v="24.5"/>
    <n v="24.1"/>
    <n v="24.9"/>
  </r>
  <r>
    <s v="RS"/>
    <x v="0"/>
    <s v="Europe-2012"/>
    <s v="RS-2012"/>
    <s v="Rest of the World"/>
    <s v="Europe, Serbia"/>
    <s v="Serbia"/>
    <n v="0"/>
    <x v="12"/>
    <n v="10.17183402"/>
    <n v="19.154696550000001"/>
    <n v="25.427057210000001"/>
    <n v="19.154696550000001"/>
    <n v="137896135.37508434"/>
    <n v="11.56296"/>
    <n v="7199077"/>
    <n v="18.841966810408163"/>
    <n v="19.467426289591835"/>
    <s v="2012-RS"/>
    <n v="24.5"/>
    <n v="24.1"/>
    <n v="24.9"/>
  </r>
  <r>
    <s v="RS"/>
    <x v="0"/>
    <s v="Europe-2013"/>
    <s v="RS-2013"/>
    <s v="Rest of the World"/>
    <s v="Europe, Serbia"/>
    <s v="Serbia"/>
    <n v="0"/>
    <x v="13"/>
    <n v="1.45632446"/>
    <n v="8.86934529"/>
    <n v="15.424953950000001"/>
    <n v="8.86934529"/>
    <n v="63541160.411138281"/>
    <n v="11.61323687"/>
    <n v="7164132"/>
    <n v="8.7245396526122452"/>
    <n v="9.0141509273877549"/>
    <s v="2013-RS"/>
    <n v="24.5"/>
    <n v="24.1"/>
    <n v="24.9"/>
  </r>
  <r>
    <s v="RS"/>
    <x v="0"/>
    <s v="Europe-2014"/>
    <s v="RS-2014"/>
    <s v="Rest of the World"/>
    <s v="Europe, Serbia"/>
    <s v="Serbia"/>
    <n v="0"/>
    <x v="14"/>
    <n v="12.22989583"/>
    <n v="21.066891729999998"/>
    <n v="26.119153910000001"/>
    <n v="21.066891729999998"/>
    <n v="150219072.56453648"/>
    <n v="10.865507940000001"/>
    <n v="7130576"/>
    <n v="20.561286328479994"/>
    <n v="21.572497131519999"/>
    <s v="2014-RS"/>
    <n v="25"/>
    <n v="24.4"/>
    <n v="25.6"/>
  </r>
  <r>
    <s v="RS"/>
    <x v="0"/>
    <s v="Europe-2015"/>
    <s v="RS-2015"/>
    <s v="Rest of the World"/>
    <s v="Europe, Serbia"/>
    <s v="Serbia"/>
    <n v="0"/>
    <x v="15"/>
    <n v="0.86438472099999997"/>
    <n v="7.4506838530000001"/>
    <n v="13.826128819999999"/>
    <n v="7.4506838530000001"/>
    <n v="52865455.548950702"/>
    <n v="13.01325381"/>
    <n v="7095383"/>
    <n v="7.2553475722097378"/>
    <n v="7.6739253167603003"/>
    <s v="2015-RS"/>
    <n v="26.7"/>
    <n v="26"/>
    <n v="27.5"/>
  </r>
  <r>
    <s v="RS"/>
    <x v="0"/>
    <s v="Europe-2016"/>
    <s v="RS-2016"/>
    <s v="Rest of the World"/>
    <s v="Europe, Serbia"/>
    <s v="Serbia"/>
    <n v="0"/>
    <x v="16"/>
    <n v="11.023598809999999"/>
    <n v="19.823918620000001"/>
    <n v="25.296921080000001"/>
    <n v="19.823918620000001"/>
    <n v="139923600.92175564"/>
    <n v="11.657098530000001"/>
    <n v="7058322"/>
    <n v="19.517757714671816"/>
    <n v="20.130079525328188"/>
    <s v="2016-RS"/>
    <n v="25.9"/>
    <n v="25.5"/>
    <n v="26.3"/>
  </r>
  <r>
    <s v="RS"/>
    <x v="0"/>
    <s v="Europe-2017"/>
    <s v="RS-2017"/>
    <s v="Rest of the World"/>
    <s v="Europe, Serbia"/>
    <s v="Serbia"/>
    <n v="0"/>
    <x v="17"/>
    <n v="9.0040148640000002"/>
    <n v="18.180823740000001"/>
    <n v="24.094035250000001"/>
    <n v="18.180823740000001"/>
    <n v="127644981.80156893"/>
    <n v="12.01106545"/>
    <n v="7020858"/>
    <n v="18.39305125447471"/>
    <n v="17.968596225525292"/>
    <s v="2017-RS"/>
    <n v="25.7"/>
    <n v="26"/>
    <n v="25.4"/>
  </r>
  <r>
    <s v="RS"/>
    <x v="0"/>
    <s v="Europe-2018"/>
    <s v="RS-2018"/>
    <s v="Rest of the World"/>
    <s v="Europe, Serbia"/>
    <s v="Serbia"/>
    <n v="0"/>
    <x v="18"/>
    <n v="0.681566589"/>
    <n v="8.455503319"/>
    <n v="15.74666051"/>
    <n v="8.455503319"/>
    <n v="59041431.297262676"/>
    <n v="13.72499066"/>
    <n v="6982604"/>
    <n v="8.3511143891358017"/>
    <n v="8.5598922488641982"/>
    <s v="2018-RS"/>
    <n v="24.3"/>
    <n v="24"/>
    <n v="24.6"/>
  </r>
  <r>
    <s v="RS"/>
    <x v="0"/>
    <s v="Europe-2019"/>
    <s v="RS-2019"/>
    <s v="Rest of the World"/>
    <s v="Europe, Serbia"/>
    <s v="Serbia"/>
    <n v="0"/>
    <x v="19"/>
    <n v="1.2173046350000001"/>
    <n v="9.3980073490000002"/>
    <n v="15.466739759999999"/>
    <n v="9.3980073490000002"/>
    <n v="65271369.570532016"/>
    <n v="13.20072283"/>
    <n v="6945235"/>
    <n v="9.5600419584655185"/>
    <n v="9.1954640871681033"/>
    <s v="2019-RS"/>
    <n v="23.2"/>
    <n v="23.6"/>
    <n v="22.7"/>
  </r>
  <r>
    <s v="RS"/>
    <x v="0"/>
    <s v="Europe-2020"/>
    <s v="RS-2020"/>
    <s v="Rest of the World"/>
    <s v="Europe, Serbia"/>
    <s v="Serbia"/>
    <n v="0"/>
    <x v="20"/>
    <n v="1.2173046350000001"/>
    <n v="9.3980073490000002"/>
    <n v="15.466739759999999"/>
    <n v="9.3980073490000002"/>
    <n v="65271369.570532016"/>
    <n v="13.20072283"/>
    <n v="6945235"/>
    <n v="9.5600419584655185"/>
    <n v="9.1954640871681033"/>
    <s v="2019-RS"/>
    <n v="23.2"/>
    <n v="23.6"/>
    <n v="22.7"/>
  </r>
  <r>
    <s v="RS"/>
    <x v="0"/>
    <s v="Europe-2021"/>
    <s v="RS-2021"/>
    <s v="Rest of the World"/>
    <s v="Europe, Serbia"/>
    <s v="Serbia"/>
    <n v="0"/>
    <x v="21"/>
    <n v="1.2173046350000001"/>
    <n v="9.3980073490000002"/>
    <n v="15.466739759999999"/>
    <n v="9.3980073490000002"/>
    <n v="65271369.570532016"/>
    <n v="13.20072283"/>
    <n v="6945235"/>
    <n v="9.5600419584655185"/>
    <n v="9.1954640871681033"/>
    <s v="2019-RS"/>
    <n v="23.2"/>
    <n v="23.6"/>
    <n v="22.7"/>
  </r>
  <r>
    <s v="SC"/>
    <x v="1"/>
    <s v="Africa-2000"/>
    <s v="SC-2000"/>
    <s v="Rest of the World"/>
    <s v="Africa, Seychelles"/>
    <s v="Seychelles"/>
    <n v="0"/>
    <x v="0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1"/>
    <s v="SC-2001"/>
    <s v="Rest of the World"/>
    <s v="Africa, Seychelles"/>
    <s v="Seychelles"/>
    <n v="0"/>
    <x v="1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2"/>
    <s v="SC-2002"/>
    <s v="Rest of the World"/>
    <s v="Africa, Seychelles"/>
    <s v="Seychelles"/>
    <n v="0"/>
    <x v="2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3"/>
    <s v="SC-2003"/>
    <s v="Rest of the World"/>
    <s v="Africa, Seychelles"/>
    <s v="Seychelles"/>
    <n v="0"/>
    <x v="3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4"/>
    <s v="SC-2004"/>
    <s v="Rest of the World"/>
    <s v="Africa, Seychelles"/>
    <s v="Seychelles"/>
    <n v="0"/>
    <x v="4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5"/>
    <s v="SC-2005"/>
    <s v="Rest of the World"/>
    <s v="Africa, Seychelles"/>
    <s v="Seychelles"/>
    <n v="0"/>
    <x v="5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6"/>
    <s v="SC-2006"/>
    <s v="Rest of the World"/>
    <s v="Africa, Seychelles"/>
    <s v="Seychelles"/>
    <n v="0"/>
    <x v="6"/>
    <n v="2.2678638480000002"/>
    <n v="16.118016149999999"/>
    <n v="24.04378118"/>
    <n v="16.118016149999999"/>
    <n v="1363584.1662899998"/>
    <n v="13.1687932"/>
    <n v="84600"/>
    <e v="#N/A"/>
    <e v="#N/A"/>
    <s v="2006-SC"/>
    <e v="#N/A"/>
    <e v="#N/A"/>
    <e v="#N/A"/>
  </r>
  <r>
    <s v="SC"/>
    <x v="1"/>
    <s v="Africa-2007"/>
    <s v="SC-2007"/>
    <s v="Rest of the World"/>
    <s v="Africa, Seychelles"/>
    <s v="Seychelles"/>
    <n v="0"/>
    <x v="7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08"/>
    <s v="SC-2008"/>
    <s v="Rest of the World"/>
    <s v="Africa, Seychelles"/>
    <s v="Seychelles"/>
    <n v="0"/>
    <x v="8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09"/>
    <s v="SC-2009"/>
    <s v="Rest of the World"/>
    <s v="Africa, Seychelles"/>
    <s v="Seychelles"/>
    <n v="0"/>
    <x v="9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0"/>
    <s v="SC-2010"/>
    <s v="Rest of the World"/>
    <s v="Africa, Seychelles"/>
    <s v="Seychelles"/>
    <n v="0"/>
    <x v="10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1"/>
    <s v="SC-2011"/>
    <s v="Rest of the World"/>
    <s v="Africa, Seychelles"/>
    <s v="Seychelles"/>
    <n v="0"/>
    <x v="11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2"/>
    <s v="SC-2012"/>
    <s v="Rest of the World"/>
    <s v="Africa, Seychelles"/>
    <s v="Seychelles"/>
    <n v="0"/>
    <x v="12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3"/>
    <s v="SC-2013"/>
    <s v="Rest of the World"/>
    <s v="Africa, Seychelles"/>
    <s v="Seychelles"/>
    <n v="0"/>
    <x v="13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4"/>
    <s v="SC-2014"/>
    <s v="Rest of the World"/>
    <s v="Africa, Seychelles"/>
    <s v="Seychelles"/>
    <n v="0"/>
    <x v="14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5"/>
    <s v="SC-2015"/>
    <s v="Rest of the World"/>
    <s v="Africa, Seychelles"/>
    <s v="Seychelles"/>
    <n v="0"/>
    <x v="15"/>
    <n v="3.27498266"/>
    <n v="12.64684505"/>
    <n v="19.022423230000001"/>
    <n v="12.64684505"/>
    <n v="1137571.06540245"/>
    <n v="15.939650609999999"/>
    <n v="89949"/>
    <e v="#N/A"/>
    <e v="#N/A"/>
    <s v="2013-SC"/>
    <e v="#N/A"/>
    <e v="#N/A"/>
    <e v="#N/A"/>
  </r>
  <r>
    <s v="SC"/>
    <x v="1"/>
    <s v="Africa-2016"/>
    <s v="SC-2016"/>
    <s v="Rest of the World"/>
    <s v="Africa, Seychelles"/>
    <s v="Seychelles"/>
    <n v="0"/>
    <x v="16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17"/>
    <s v="SC-2017"/>
    <s v="Rest of the World"/>
    <s v="Africa, Seychelles"/>
    <s v="Seychelles"/>
    <n v="0"/>
    <x v="17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18"/>
    <s v="SC-2018"/>
    <s v="Rest of the World"/>
    <s v="Africa, Seychelles"/>
    <s v="Seychelles"/>
    <n v="0"/>
    <x v="18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19"/>
    <s v="SC-2019"/>
    <s v="Rest of the World"/>
    <s v="Africa, Seychelles"/>
    <s v="Seychelles"/>
    <n v="0"/>
    <x v="19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20"/>
    <s v="SC-2020"/>
    <s v="Rest of the World"/>
    <s v="Africa, Seychelles"/>
    <s v="Seychelles"/>
    <n v="0"/>
    <x v="20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C"/>
    <x v="1"/>
    <s v="Africa-2021"/>
    <s v="SC-2021"/>
    <s v="Rest of the World"/>
    <s v="Africa, Seychelles"/>
    <s v="Seychelles"/>
    <n v="0"/>
    <x v="21"/>
    <n v="1.1610659109999999"/>
    <n v="14.258270120000001"/>
    <n v="21.41573472"/>
    <n v="14.258270120000001"/>
    <n v="1379658.7333514402"/>
    <n v="19.50214896"/>
    <n v="96762"/>
    <e v="#N/A"/>
    <e v="#N/A"/>
    <s v="2018-SC"/>
    <e v="#N/A"/>
    <e v="#N/A"/>
    <e v="#N/A"/>
  </r>
  <r>
    <s v="SL"/>
    <x v="1"/>
    <s v="Africa-2000"/>
    <s v="SL-2000"/>
    <s v="Rest of the World"/>
    <s v="Africa, Sierra Leone"/>
    <s v="Sierra Leone"/>
    <n v="1"/>
    <x v="0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1"/>
    <s v="SL-2001"/>
    <s v="Rest of the World"/>
    <s v="Africa, Sierra Leone"/>
    <s v="Sierra Leone"/>
    <n v="1"/>
    <x v="1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2"/>
    <s v="SL-2002"/>
    <s v="Rest of the World"/>
    <s v="Africa, Sierra Leone"/>
    <s v="Sierra Leone"/>
    <n v="1"/>
    <x v="2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3"/>
    <s v="SL-2003"/>
    <s v="Rest of the World"/>
    <s v="Africa, Sierra Leone"/>
    <s v="Sierra Leone"/>
    <n v="1"/>
    <x v="3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4"/>
    <s v="SL-2004"/>
    <s v="Rest of the World"/>
    <s v="Africa, Sierra Leone"/>
    <s v="Sierra Leone"/>
    <n v="1"/>
    <x v="4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5"/>
    <s v="SL-2005"/>
    <s v="Rest of the World"/>
    <s v="Africa, Sierra Leone"/>
    <s v="Sierra Leone"/>
    <n v="1"/>
    <x v="5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6"/>
    <s v="SL-2006"/>
    <s v="Rest of the World"/>
    <s v="Africa, Sierra Leone"/>
    <s v="Sierra Leone"/>
    <n v="1"/>
    <x v="6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7"/>
    <s v="SL-2007"/>
    <s v="Rest of the World"/>
    <s v="Africa, Sierra Leone"/>
    <s v="Sierra Leone"/>
    <n v="1"/>
    <x v="7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8"/>
    <s v="SL-2008"/>
    <s v="Rest of the World"/>
    <s v="Africa, Sierra Leone"/>
    <s v="Sierra Leone"/>
    <n v="1"/>
    <x v="8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09"/>
    <s v="SL-2009"/>
    <s v="Rest of the World"/>
    <s v="Africa, Sierra Leone"/>
    <s v="Sierra Leone"/>
    <n v="1"/>
    <x v="9"/>
    <n v="83.692163199999996"/>
    <n v="11.4237392"/>
    <n v="18.93469249"/>
    <n v="83.692163199999996"/>
    <n v="435289134.02327681"/>
    <n v="1.7791150060000001"/>
    <n v="5201074"/>
    <e v="#N/A"/>
    <e v="#N/A"/>
    <s v="2003-SL"/>
    <e v="#N/A"/>
    <e v="#N/A"/>
    <e v="#N/A"/>
  </r>
  <r>
    <s v="SL"/>
    <x v="1"/>
    <s v="Africa-2010"/>
    <s v="SL-2010"/>
    <s v="Rest of the World"/>
    <s v="Africa, Sierra Leone"/>
    <s v="Sierra Leone"/>
    <n v="1"/>
    <x v="10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1"/>
    <s v="SL-2011"/>
    <s v="Rest of the World"/>
    <s v="Africa, Sierra Leone"/>
    <s v="Sierra Leone"/>
    <n v="1"/>
    <x v="11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2"/>
    <s v="SL-2012"/>
    <s v="Rest of the World"/>
    <s v="Africa, Sierra Leone"/>
    <s v="Sierra Leone"/>
    <n v="1"/>
    <x v="12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3"/>
    <s v="SL-2013"/>
    <s v="Rest of the World"/>
    <s v="Africa, Sierra Leone"/>
    <s v="Sierra Leone"/>
    <n v="1"/>
    <x v="13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4"/>
    <s v="SL-2014"/>
    <s v="Rest of the World"/>
    <s v="Africa, Sierra Leone"/>
    <s v="Sierra Leone"/>
    <n v="1"/>
    <x v="14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5"/>
    <s v="SL-2015"/>
    <s v="Rest of the World"/>
    <s v="Africa, Sierra Leone"/>
    <s v="Sierra Leone"/>
    <n v="1"/>
    <x v="15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6"/>
    <s v="SL-2016"/>
    <s v="Rest of the World"/>
    <s v="Africa, Sierra Leone"/>
    <s v="Sierra Leone"/>
    <n v="1"/>
    <x v="16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7"/>
    <s v="SL-2017"/>
    <s v="Rest of the World"/>
    <s v="Africa, Sierra Leone"/>
    <s v="Sierra Leone"/>
    <n v="1"/>
    <x v="17"/>
    <n v="72.644835979999996"/>
    <n v="8.2790916820000007"/>
    <n v="15.792721869999999"/>
    <n v="72.644835979999996"/>
    <n v="476785348.00770324"/>
    <n v="2.5106031770000001"/>
    <n v="6563238"/>
    <e v="#N/A"/>
    <e v="#N/A"/>
    <s v="2011-SL"/>
    <e v="#N/A"/>
    <e v="#N/A"/>
    <e v="#N/A"/>
  </r>
  <r>
    <s v="SL"/>
    <x v="1"/>
    <s v="Africa-2018"/>
    <s v="SL-2018"/>
    <s v="Rest of the World"/>
    <s v="Africa, Sierra Leone"/>
    <s v="Sierra Leone"/>
    <n v="1"/>
    <x v="18"/>
    <n v="64.280605269999995"/>
    <n v="7.4907533370000001"/>
    <n v="15.09872532"/>
    <n v="64.280605269999995"/>
    <n v="491756208.12568521"/>
    <n v="2.959267117"/>
    <n v="7650149"/>
    <e v="#N/A"/>
    <e v="#N/A"/>
    <s v="2018-SL"/>
    <e v="#N/A"/>
    <e v="#N/A"/>
    <e v="#N/A"/>
  </r>
  <r>
    <s v="SL"/>
    <x v="1"/>
    <s v="Africa-2019"/>
    <s v="SL-2019"/>
    <s v="Rest of the World"/>
    <s v="Africa, Sierra Leone"/>
    <s v="Sierra Leone"/>
    <n v="1"/>
    <x v="19"/>
    <n v="64.280605269999995"/>
    <n v="7.4907533370000001"/>
    <n v="15.09872532"/>
    <n v="64.280605269999995"/>
    <n v="491756208.12568521"/>
    <n v="2.959267117"/>
    <n v="7650149"/>
    <e v="#N/A"/>
    <e v="#N/A"/>
    <s v="2018-SL"/>
    <e v="#N/A"/>
    <e v="#N/A"/>
    <e v="#N/A"/>
  </r>
  <r>
    <s v="SL"/>
    <x v="1"/>
    <s v="Africa-2020"/>
    <s v="SL-2020"/>
    <s v="Rest of the World"/>
    <s v="Africa, Sierra Leone"/>
    <s v="Sierra Leone"/>
    <n v="1"/>
    <x v="20"/>
    <n v="64.280605269999995"/>
    <n v="7.4907533370000001"/>
    <n v="15.09872532"/>
    <n v="64.280605269999995"/>
    <n v="491756208.12568521"/>
    <n v="2.959267117"/>
    <n v="7650149"/>
    <e v="#N/A"/>
    <e v="#N/A"/>
    <s v="2018-SL"/>
    <e v="#N/A"/>
    <e v="#N/A"/>
    <e v="#N/A"/>
  </r>
  <r>
    <s v="SL"/>
    <x v="1"/>
    <s v="Africa-2021"/>
    <s v="SL-2021"/>
    <s v="Rest of the World"/>
    <s v="Africa, Sierra Leone"/>
    <s v="Sierra Leone"/>
    <n v="1"/>
    <x v="21"/>
    <n v="64.280605269999995"/>
    <n v="7.4907533370000001"/>
    <n v="15.09872532"/>
    <n v="64.280605269999995"/>
    <n v="491756208.12568521"/>
    <n v="2.959267117"/>
    <n v="7650149"/>
    <e v="#N/A"/>
    <e v="#N/A"/>
    <s v="2018-SL"/>
    <e v="#N/A"/>
    <e v="#N/A"/>
    <e v="#N/A"/>
  </r>
  <r>
    <s v="SK"/>
    <x v="0"/>
    <s v="Europe-2000"/>
    <s v="SK-2000"/>
    <s v="EU27"/>
    <s v="Europe, Slovakia"/>
    <s v="Slovakia"/>
    <n v="0"/>
    <x v="0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1"/>
    <s v="SK-2001"/>
    <s v="EU27"/>
    <s v="Europe, Slovakia"/>
    <s v="Slovakia"/>
    <n v="0"/>
    <x v="1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2"/>
    <s v="SK-2002"/>
    <s v="EU27"/>
    <s v="Europe, Slovakia"/>
    <s v="Slovakia"/>
    <n v="0"/>
    <x v="2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3"/>
    <s v="SK-2003"/>
    <s v="EU27"/>
    <s v="Europe, Slovakia"/>
    <s v="Slovakia"/>
    <n v="0"/>
    <x v="3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4"/>
    <s v="SK-2004"/>
    <s v="EU27"/>
    <s v="Europe, Slovakia"/>
    <s v="Slovakia"/>
    <n v="0"/>
    <x v="4"/>
    <n v="0.86092203499999997"/>
    <n v="6.6240691680000001"/>
    <n v="12.88545848"/>
    <n v="12.88545848"/>
    <n v="69224290.882934406"/>
    <n v="11.68384185"/>
    <n v="5372280"/>
    <n v="13.079224772932331"/>
    <n v="12.788575333533833"/>
    <s v="2004-SK"/>
    <n v="13.3"/>
    <n v="13.5"/>
    <n v="13.2"/>
  </r>
  <r>
    <s v="SK"/>
    <x v="0"/>
    <s v="Europe-2005"/>
    <s v="SK-2005"/>
    <s v="EU27"/>
    <s v="Europe, Slovakia"/>
    <s v="Slovakia"/>
    <n v="0"/>
    <x v="5"/>
    <n v="0.83445142900000002"/>
    <n v="7.1113358819999997"/>
    <n v="14.360338090000001"/>
    <n v="14.360338090000001"/>
    <n v="77155325.012318641"/>
    <n v="13.41004437"/>
    <n v="5372807"/>
    <n v="14.57628302368421"/>
    <n v="14.252365623157894"/>
    <s v="2005-SK"/>
    <n v="13.3"/>
    <n v="13.5"/>
    <n v="13.2"/>
  </r>
  <r>
    <s v="SK"/>
    <x v="0"/>
    <s v="Europe-2006"/>
    <s v="SK-2006"/>
    <s v="EU27"/>
    <s v="Europe, Slovakia"/>
    <s v="Slovakia"/>
    <n v="0"/>
    <x v="6"/>
    <n v="4.2208853999999997E-2"/>
    <n v="4.9283487399999997"/>
    <n v="11.62971132"/>
    <n v="11.62971132"/>
    <n v="62487066.926771283"/>
    <n v="14.98027841"/>
    <n v="5373054"/>
    <n v="11.529455187931035"/>
    <n v="11.830223584137933"/>
    <s v="2006-SK"/>
    <n v="11.6"/>
    <n v="11.5"/>
    <n v="11.8"/>
  </r>
  <r>
    <s v="SK"/>
    <x v="0"/>
    <s v="Europe-2007"/>
    <s v="SK-2007"/>
    <s v="EU27"/>
    <s v="Europe, Slovakia"/>
    <s v="Slovakia"/>
    <n v="0"/>
    <x v="7"/>
    <n v="8.8797347999999998E-2"/>
    <n v="5.0499470820000001"/>
    <n v="11.13909861"/>
    <n v="11.13909861"/>
    <n v="59868444.449475415"/>
    <n v="15.10160713"/>
    <n v="5374622"/>
    <n v="11.769613625660376"/>
    <n v="10.403497758396226"/>
    <s v="2007-SK"/>
    <n v="10.6"/>
    <n v="11.2"/>
    <n v="9.9"/>
  </r>
  <r>
    <s v="SK"/>
    <x v="0"/>
    <s v="Europe-2008"/>
    <s v="SK-2008"/>
    <s v="EU27"/>
    <s v="Europe, Slovakia"/>
    <s v="Slovakia"/>
    <n v="0"/>
    <x v="8"/>
    <n v="0.13665163499999999"/>
    <n v="4.6864809459999996"/>
    <n v="10.943518859999999"/>
    <n v="10.943518859999999"/>
    <n v="58867737.787834376"/>
    <n v="15.547792080000001"/>
    <n v="5379233"/>
    <n v="11.545914393577981"/>
    <n v="10.140324815229356"/>
    <s v="2008-SK"/>
    <n v="10.9"/>
    <n v="11.5"/>
    <n v="10.1"/>
  </r>
  <r>
    <s v="SK"/>
    <x v="0"/>
    <s v="Europe-2009"/>
    <s v="SK-2009"/>
    <s v="EU27"/>
    <s v="Europe, Slovakia"/>
    <s v="Slovakia"/>
    <n v="0"/>
    <x v="9"/>
    <n v="0.108293255"/>
    <n v="4.3217044280000003"/>
    <n v="10.45199923"/>
    <n v="10.45199923"/>
    <n v="56298711.364467382"/>
    <n v="14.56105253"/>
    <n v="5386406"/>
    <n v="11.212144628545456"/>
    <n v="9.5968356566363635"/>
    <s v="2009-SK"/>
    <n v="11"/>
    <n v="11.8"/>
    <n v="10.1"/>
  </r>
  <r>
    <s v="SK"/>
    <x v="0"/>
    <s v="Europe-2010"/>
    <s v="SK-2010"/>
    <s v="EU27"/>
    <s v="Europe, Slovakia"/>
    <s v="Slovakia"/>
    <n v="0"/>
    <x v="10"/>
    <n v="1.1537364720000001"/>
    <n v="9.7620750550000004"/>
    <n v="15.06603979"/>
    <n v="15.06603979"/>
    <n v="81227468.772920117"/>
    <n v="21.580461629999999"/>
    <n v="5391428"/>
    <n v="15.317140453166665"/>
    <n v="14.689388795249998"/>
    <s v="2010-SK"/>
    <n v="12"/>
    <n v="12.2"/>
    <n v="11.7"/>
  </r>
  <r>
    <s v="SK"/>
    <x v="0"/>
    <s v="Europe-2011"/>
    <s v="SK-2011"/>
    <s v="EU27"/>
    <s v="Europe, Slovakia"/>
    <s v="Slovakia"/>
    <n v="0"/>
    <x v="11"/>
    <n v="0.85414723000000004"/>
    <n v="9.9197007290000005"/>
    <n v="15.42016611"/>
    <n v="15.42016611"/>
    <n v="83243978.005566239"/>
    <n v="22.717054109999999"/>
    <n v="5398384"/>
    <n v="15.538782772384614"/>
    <n v="15.182932785230772"/>
    <s v="2011-SK"/>
    <n v="13"/>
    <n v="13.1"/>
    <n v="12.8"/>
  </r>
  <r>
    <s v="SK"/>
    <x v="0"/>
    <s v="Europe-2012"/>
    <s v="SK-2012"/>
    <s v="EU27"/>
    <s v="Europe, Slovakia"/>
    <s v="Slovakia"/>
    <n v="0"/>
    <x v="12"/>
    <n v="1.079180523"/>
    <n v="10.135131250000001"/>
    <n v="15.83929579"/>
    <n v="15.83929579"/>
    <n v="85652243.288792402"/>
    <n v="21.071382580000002"/>
    <n v="5407579"/>
    <n v="15.959290455075759"/>
    <n v="15.83929579"/>
    <s v="2012-SK"/>
    <n v="13.2"/>
    <n v="13.3"/>
    <n v="13.2"/>
  </r>
  <r>
    <s v="SK"/>
    <x v="0"/>
    <s v="Europe-2013"/>
    <s v="SK-2013"/>
    <s v="EU27"/>
    <s v="Europe, Slovakia"/>
    <s v="Slovakia"/>
    <n v="0"/>
    <x v="13"/>
    <n v="1.216874759"/>
    <n v="10.600747889999999"/>
    <n v="16.345669919999999"/>
    <n v="16.345669919999999"/>
    <n v="88485535.125238553"/>
    <n v="21.19517321"/>
    <n v="5413393"/>
    <n v="16.47337046625"/>
    <n v="16.345669919999999"/>
    <s v="2013-SK"/>
    <n v="12.8"/>
    <n v="12.9"/>
    <n v="12.8"/>
  </r>
  <r>
    <s v="SK"/>
    <x v="0"/>
    <s v="Europe-2014"/>
    <s v="SK-2014"/>
    <s v="EU27"/>
    <s v="Europe, Slovakia"/>
    <s v="Slovakia"/>
    <n v="0"/>
    <x v="14"/>
    <n v="1.846910882"/>
    <n v="10.866542689999999"/>
    <n v="15.909045920000001"/>
    <n v="15.909045920000001"/>
    <n v="86205535.765362084"/>
    <n v="21.371578939999999"/>
    <n v="5418649"/>
    <n v="15.909045920000001"/>
    <n v="16.035308189206347"/>
    <s v="2014-SK"/>
    <n v="12.6"/>
    <n v="12.6"/>
    <n v="12.7"/>
  </r>
  <r>
    <s v="SK"/>
    <x v="0"/>
    <s v="Europe-2015"/>
    <s v="SK-2015"/>
    <s v="EU27"/>
    <s v="Europe, Slovakia"/>
    <s v="Slovakia"/>
    <n v="0"/>
    <x v="15"/>
    <n v="1.2192361700000001"/>
    <n v="10.597132139999999"/>
    <n v="15.81186683"/>
    <n v="15.81186683"/>
    <n v="85760419.124420822"/>
    <n v="21.534373710000001"/>
    <n v="5423801"/>
    <n v="15.940418592845527"/>
    <n v="15.554763304308942"/>
    <s v="2015-SK"/>
    <n v="12.3"/>
    <n v="12.4"/>
    <n v="12.1"/>
  </r>
  <r>
    <s v="SK"/>
    <x v="0"/>
    <s v="Europe-2016"/>
    <s v="SK-2016"/>
    <s v="EU27"/>
    <s v="Europe, Slovakia"/>
    <s v="Slovakia"/>
    <n v="0"/>
    <x v="16"/>
    <n v="2.1108144950000001"/>
    <n v="9.1962321029999998"/>
    <n v="14.50617403"/>
    <n v="14.50617403"/>
    <n v="78780100.909775943"/>
    <n v="22.14893167"/>
    <n v="5430798"/>
    <n v="14.620395872755907"/>
    <n v="14.50617403"/>
    <s v="2016-SK"/>
    <n v="12.7"/>
    <n v="12.8"/>
    <n v="12.7"/>
  </r>
  <r>
    <s v="SK"/>
    <x v="0"/>
    <s v="Europe-2017"/>
    <s v="SK-2017"/>
    <s v="EU27"/>
    <s v="Europe, Slovakia"/>
    <s v="Slovakia"/>
    <n v="0"/>
    <x v="17"/>
    <n v="1.3019936999999999"/>
    <n v="8.6419655479999999"/>
    <n v="13.947582219999999"/>
    <n v="13.947582219999999"/>
    <n v="75864135.533655033"/>
    <n v="22.98494346"/>
    <n v="5439232"/>
    <n v="13.835101718225806"/>
    <n v="13.947582219999997"/>
    <s v="2017-SK"/>
    <n v="12.4"/>
    <n v="12.3"/>
    <n v="12.4"/>
  </r>
  <r>
    <s v="SK"/>
    <x v="0"/>
    <s v="Europe-2018"/>
    <s v="SK-2018"/>
    <s v="EU27"/>
    <s v="Europe, Slovakia"/>
    <s v="Slovakia"/>
    <n v="0"/>
    <x v="18"/>
    <n v="1.3004721379999999"/>
    <n v="9.3045399759999992"/>
    <n v="14.83837284"/>
    <n v="14.83837284"/>
    <n v="80821218.872099638"/>
    <n v="23.89666231"/>
    <n v="5446771"/>
    <n v="14.959998846885249"/>
    <n v="14.83837284"/>
    <s v="2018-SK"/>
    <n v="12.2"/>
    <n v="12.3"/>
    <n v="12.2"/>
  </r>
  <r>
    <s v="SK"/>
    <x v="0"/>
    <s v="Europe-2019"/>
    <s v="SK-2019"/>
    <s v="EU27"/>
    <s v="Europe, Slovakia"/>
    <s v="Slovakia"/>
    <n v="0"/>
    <x v="19"/>
    <n v="0.52073776800000005"/>
    <n v="8.7960064490000001"/>
    <n v="13.09040581"/>
    <n v="13.09040581"/>
    <n v="71396997.577394068"/>
    <n v="24.7624344"/>
    <n v="5454147"/>
    <n v="13.310412630336135"/>
    <n v="12.760395579495798"/>
    <s v="2019-SK"/>
    <n v="11.9"/>
    <n v="12.1"/>
    <n v="11.6"/>
  </r>
  <r>
    <s v="SK"/>
    <x v="0"/>
    <s v="Europe-2020"/>
    <s v="SK-2020"/>
    <s v="EU27"/>
    <s v="Europe, Slovakia"/>
    <s v="Slovakia"/>
    <n v="0"/>
    <x v="20"/>
    <n v="0.52073776800000005"/>
    <n v="8.7960064490000001"/>
    <n v="13.09040581"/>
    <n v="13.09040581"/>
    <n v="71396997.577394068"/>
    <n v="24.7624344"/>
    <n v="5454147"/>
    <n v="13.310412630336135"/>
    <n v="12.760395579495798"/>
    <s v="2019-SK"/>
    <n v="11.9"/>
    <n v="12.1"/>
    <n v="11.6"/>
  </r>
  <r>
    <s v="SK"/>
    <x v="0"/>
    <s v="Europe-2021"/>
    <s v="SK-2021"/>
    <s v="EU27"/>
    <s v="Europe, Slovakia"/>
    <s v="Slovakia"/>
    <n v="0"/>
    <x v="21"/>
    <n v="0.52073776800000005"/>
    <n v="8.7960064490000001"/>
    <n v="13.09040581"/>
    <n v="13.09040581"/>
    <n v="71396997.577394068"/>
    <n v="24.7624344"/>
    <n v="5454147"/>
    <n v="13.310412630336135"/>
    <n v="12.760395579495798"/>
    <s v="2019-SK"/>
    <n v="11.9"/>
    <n v="12.1"/>
    <n v="11.6"/>
  </r>
  <r>
    <s v="SI"/>
    <x v="0"/>
    <s v="Europe-2000"/>
    <s v="SI-2000"/>
    <s v="EU27"/>
    <s v="Europe, Slovenia"/>
    <s v="Slovenia"/>
    <n v="0"/>
    <x v="0"/>
    <n v="0.13429416799999999"/>
    <n v="9.2719224830000009"/>
    <n v="15.22130963"/>
    <n v="15.22130963"/>
    <n v="30359358.696323901"/>
    <n v="23.66928386"/>
    <n v="1994530"/>
    <n v="16.743440592999999"/>
    <n v="13.699178667000002"/>
    <s v="2002-SI"/>
    <n v="10"/>
    <n v="11"/>
    <n v="9"/>
  </r>
  <r>
    <s v="SI"/>
    <x v="0"/>
    <s v="Europe-2001"/>
    <s v="SI-2001"/>
    <s v="EU27"/>
    <s v="Europe, Slovenia"/>
    <s v="Slovenia"/>
    <n v="0"/>
    <x v="1"/>
    <n v="0.13429416799999999"/>
    <n v="9.2719224830000009"/>
    <n v="15.22130963"/>
    <n v="15.22130963"/>
    <n v="30359358.696323901"/>
    <n v="23.66928386"/>
    <n v="1994530"/>
    <n v="16.743440592999999"/>
    <n v="13.699178667000002"/>
    <s v="2002-SI"/>
    <n v="10"/>
    <n v="11"/>
    <n v="9"/>
  </r>
  <r>
    <s v="SI"/>
    <x v="0"/>
    <s v="Europe-2002"/>
    <s v="SI-2002"/>
    <s v="EU27"/>
    <s v="Europe, Slovenia"/>
    <s v="Slovenia"/>
    <n v="0"/>
    <x v="2"/>
    <n v="0.13429416799999999"/>
    <n v="9.2719224830000009"/>
    <n v="15.22130963"/>
    <n v="15.22130963"/>
    <n v="30359358.696323901"/>
    <n v="23.66928386"/>
    <n v="1994530"/>
    <n v="16.743440592999999"/>
    <n v="13.699178667000002"/>
    <s v="2002-SI"/>
    <n v="10"/>
    <n v="11"/>
    <n v="9"/>
  </r>
  <r>
    <s v="SI"/>
    <x v="0"/>
    <s v="Europe-2003"/>
    <s v="SI-2003"/>
    <s v="EU27"/>
    <s v="Europe, Slovenia"/>
    <s v="Slovenia"/>
    <n v="0"/>
    <x v="3"/>
    <n v="0"/>
    <n v="10.512450640000001"/>
    <n v="17.814215520000001"/>
    <n v="17.814215520000001"/>
    <n v="35552417.782376163"/>
    <n v="23.346519879999999"/>
    <n v="1995733"/>
    <n v="20.004487920000003"/>
    <n v="15.477924960000001"/>
    <s v="2003-SI"/>
    <n v="12.2"/>
    <n v="13.7"/>
    <n v="10.6"/>
  </r>
  <r>
    <s v="SI"/>
    <x v="0"/>
    <s v="Europe-2004"/>
    <s v="SI-2004"/>
    <s v="EU27"/>
    <s v="Europe, Slovenia"/>
    <s v="Slovenia"/>
    <n v="0"/>
    <x v="4"/>
    <n v="0.17443524699999999"/>
    <n v="6.4857818729999996"/>
    <n v="11.55795541"/>
    <n v="11.55795541"/>
    <n v="23081375.649234921"/>
    <n v="30.18349246"/>
    <n v="1997012"/>
    <n v="12.979015501393441"/>
    <n v="10.042157979180329"/>
    <s v="2004-SI"/>
    <n v="12.2"/>
    <n v="13.7"/>
    <n v="10.6"/>
  </r>
  <r>
    <s v="SI"/>
    <x v="0"/>
    <s v="Europe-2005"/>
    <s v="SI-2005"/>
    <s v="EU27"/>
    <s v="Europe, Slovenia"/>
    <s v="Slovenia"/>
    <n v="0"/>
    <x v="5"/>
    <n v="0.17555496800000001"/>
    <n v="6.1171987689999998"/>
    <n v="11.4533732"/>
    <n v="11.4533732"/>
    <n v="22912175.298896801"/>
    <n v="31.345584779999999"/>
    <n v="2000474"/>
    <n v="12.86157482295082"/>
    <n v="9.9512914688524585"/>
    <s v="2005-SI"/>
    <n v="12.2"/>
    <n v="13.7"/>
    <n v="10.6"/>
  </r>
  <r>
    <s v="SI"/>
    <x v="0"/>
    <s v="Europe-2006"/>
    <s v="SI-2006"/>
    <s v="EU27"/>
    <s v="Europe, Slovenia"/>
    <s v="Slovenia"/>
    <n v="0"/>
    <x v="6"/>
    <n v="9.3481921999999995E-2"/>
    <n v="6.0458298890000002"/>
    <n v="11.559532020000001"/>
    <n v="11.559532020000001"/>
    <n v="23198454.90591336"/>
    <n v="32.504037080000003"/>
    <n v="2006868"/>
    <n v="12.85499681534483"/>
    <n v="10.264067224655175"/>
    <s v="2006-SI"/>
    <n v="11.6"/>
    <n v="12.9"/>
    <n v="10.3"/>
  </r>
  <r>
    <s v="SI"/>
    <x v="0"/>
    <s v="Europe-2007"/>
    <s v="SI-2007"/>
    <s v="EU27"/>
    <s v="Europe, Slovenia"/>
    <s v="Slovenia"/>
    <n v="0"/>
    <x v="7"/>
    <n v="8.3750145999999998E-2"/>
    <n v="6.0717282170000004"/>
    <n v="11.24590933"/>
    <n v="11.24590933"/>
    <n v="22695617.02887826"/>
    <n v="34.238235459999999"/>
    <n v="2018122"/>
    <n v="12.614976552782608"/>
    <n v="9.7790515913043485"/>
    <s v="2007-SI"/>
    <n v="11.5"/>
    <n v="12.9"/>
    <n v="10"/>
  </r>
  <r>
    <s v="SI"/>
    <x v="0"/>
    <s v="Europe-2008"/>
    <s v="SI-2008"/>
    <s v="EU27"/>
    <s v="Europe, Slovenia"/>
    <s v="Slovenia"/>
    <n v="0"/>
    <x v="8"/>
    <n v="0"/>
    <n v="5.6944272429999998"/>
    <n v="10.52755333"/>
    <n v="10.52755333"/>
    <n v="21279511.986782279"/>
    <n v="35.352117499999999"/>
    <n v="2021316"/>
    <n v="11.64022156813008"/>
    <n v="9.4148850918699178"/>
    <s v="2008-SI"/>
    <n v="12.3"/>
    <n v="13.6"/>
    <n v="11"/>
  </r>
  <r>
    <s v="SI"/>
    <x v="0"/>
    <s v="Europe-2009"/>
    <s v="SI-2009"/>
    <s v="EU27"/>
    <s v="Europe, Slovenia"/>
    <s v="Slovenia"/>
    <n v="0"/>
    <x v="9"/>
    <n v="1.6037244999999999E-2"/>
    <n v="6.637535808"/>
    <n v="11.428587719999999"/>
    <n v="11.428587719999999"/>
    <n v="23310536.086264677"/>
    <n v="35.32826962"/>
    <n v="2039669"/>
    <n v="12.945656886371681"/>
    <n v="9.9115185536283192"/>
    <s v="2009-SI"/>
    <n v="11.3"/>
    <n v="12.8"/>
    <n v="9.8000000000000007"/>
  </r>
  <r>
    <s v="SI"/>
    <x v="0"/>
    <s v="Europe-2010"/>
    <s v="SI-2010"/>
    <s v="EU27"/>
    <s v="Europe, Slovenia"/>
    <s v="Slovenia"/>
    <n v="0"/>
    <x v="10"/>
    <n v="9.1577450000000001E-3"/>
    <n v="7.6099029969999998"/>
    <n v="11.974137410000001"/>
    <n v="11.974137410000001"/>
    <n v="24530014.337790031"/>
    <n v="35.464856159999997"/>
    <n v="2048583"/>
    <n v="13.294121061496064"/>
    <n v="10.65415375850394"/>
    <s v="2010-SI"/>
    <n v="12.7"/>
    <n v="14.1"/>
    <n v="11.3"/>
  </r>
  <r>
    <s v="SI"/>
    <x v="0"/>
    <s v="Europe-2011"/>
    <s v="SI-2011"/>
    <s v="EU27"/>
    <s v="Europe, Slovenia"/>
    <s v="Slovenia"/>
    <n v="0"/>
    <x v="11"/>
    <n v="2.2580395E-2"/>
    <n v="7.1386106319999998"/>
    <n v="12.49600023"/>
    <n v="12.49600023"/>
    <n v="25652326.60015389"/>
    <n v="35.26253621"/>
    <n v="2052843"/>
    <n v="13.782353194852941"/>
    <n v="11.209647265147058"/>
    <s v="2011-SI"/>
    <n v="13.6"/>
    <n v="15"/>
    <n v="12.2"/>
  </r>
  <r>
    <s v="SI"/>
    <x v="0"/>
    <s v="Europe-2012"/>
    <s v="SI-2012"/>
    <s v="EU27"/>
    <s v="Europe, Slovenia"/>
    <s v="Slovenia"/>
    <n v="0"/>
    <x v="12"/>
    <n v="4.6757096999999997E-2"/>
    <n v="8.1684611450000002"/>
    <n v="12.869688610000001"/>
    <n v="12.869688610000001"/>
    <n v="26474995.751258992"/>
    <n v="33.683163630000003"/>
    <n v="2057159"/>
    <n v="13.918329904148148"/>
    <n v="11.916378342592592"/>
    <s v="2012-SI"/>
    <n v="13.5"/>
    <n v="14.6"/>
    <n v="12.5"/>
  </r>
  <r>
    <s v="SI"/>
    <x v="0"/>
    <s v="Europe-2013"/>
    <s v="SI-2013"/>
    <s v="EU27"/>
    <s v="Europe, Slovenia"/>
    <s v="Slovenia"/>
    <n v="0"/>
    <x v="13"/>
    <n v="5.0695457999999999E-2"/>
    <n v="8.4605118069999996"/>
    <n v="13.77499941"/>
    <n v="13.77499941"/>
    <n v="28375851.359627727"/>
    <n v="33.390112309999999"/>
    <n v="2059953"/>
    <n v="14.629999373379309"/>
    <n v="12.824999450689655"/>
    <s v="2013-SI"/>
    <n v="14.5"/>
    <n v="15.4"/>
    <n v="13.5"/>
  </r>
  <r>
    <s v="SI"/>
    <x v="0"/>
    <s v="Europe-2014"/>
    <s v="SI-2014"/>
    <s v="EU27"/>
    <s v="Europe, Slovenia"/>
    <s v="Slovenia"/>
    <n v="0"/>
    <x v="14"/>
    <n v="4.7430343E-2"/>
    <n v="7.6127839990000004"/>
    <n v="13.169881220000001"/>
    <n v="13.169881220000001"/>
    <n v="27156031.678015601"/>
    <n v="34.246139650000003"/>
    <n v="2061980"/>
    <n v="13.80566858924138"/>
    <n v="12.443267083724137"/>
    <s v="2014-SI"/>
    <n v="14.5"/>
    <n v="15.2"/>
    <n v="13.7"/>
  </r>
  <r>
    <s v="SI"/>
    <x v="0"/>
    <s v="Europe-2015"/>
    <s v="SI-2015"/>
    <s v="EU27"/>
    <s v="Europe, Slovenia"/>
    <s v="Slovenia"/>
    <n v="0"/>
    <x v="15"/>
    <n v="4.8529580000000001E-3"/>
    <n v="7.5015690079999997"/>
    <n v="13.006292330000001"/>
    <n v="13.006292330000001"/>
    <n v="26838887.418017231"/>
    <n v="34.568345979999997"/>
    <n v="2063531"/>
    <n v="14.188682541818181"/>
    <n v="11.823902118181818"/>
    <s v="2015-SI"/>
    <n v="14.3"/>
    <n v="15.6"/>
    <n v="13"/>
  </r>
  <r>
    <s v="SI"/>
    <x v="0"/>
    <s v="Europe-2016"/>
    <s v="SI-2016"/>
    <s v="EU27"/>
    <s v="Europe, Slovenia"/>
    <s v="Slovenia"/>
    <n v="0"/>
    <x v="16"/>
    <n v="0"/>
    <n v="6.953982645"/>
    <n v="12.909783900000001"/>
    <n v="12.909783900000001"/>
    <n v="26659245.964423802"/>
    <n v="35.692797480000003"/>
    <n v="2065042"/>
    <n v="14.117173761151077"/>
    <n v="11.609517895683453"/>
    <s v="2016-SI"/>
    <n v="13.9"/>
    <n v="15.2"/>
    <n v="12.5"/>
  </r>
  <r>
    <s v="SI"/>
    <x v="0"/>
    <s v="Europe-2017"/>
    <s v="SI-2017"/>
    <s v="EU27"/>
    <s v="Europe, Slovenia"/>
    <s v="Slovenia"/>
    <n v="0"/>
    <x v="17"/>
    <n v="0"/>
    <n v="6.425172506"/>
    <n v="11.803392799999999"/>
    <n v="11.803392799999999"/>
    <n v="24390389.2412064"/>
    <n v="36.404824120000001"/>
    <n v="2066388"/>
    <n v="12.868360571428569"/>
    <n v="10.649677714285714"/>
    <s v="2017-SI"/>
    <n v="13.3"/>
    <n v="14.5"/>
    <n v="12"/>
  </r>
  <r>
    <s v="SI"/>
    <x v="0"/>
    <s v="Europe-2018"/>
    <s v="SI-2018"/>
    <s v="EU27"/>
    <s v="Europe, Slovenia"/>
    <s v="Slovenia"/>
    <n v="0"/>
    <x v="18"/>
    <n v="0"/>
    <n v="5.3027002210000003"/>
    <n v="10.615627910000001"/>
    <n v="10.615627910000001"/>
    <n v="22015687.028781541"/>
    <n v="38.339615299999998"/>
    <n v="2073894"/>
    <n v="11.174345168421052"/>
    <n v="10.056910651578947"/>
    <s v="2018-SI"/>
    <n v="13.3"/>
    <n v="14"/>
    <n v="12.6"/>
  </r>
  <r>
    <s v="SI"/>
    <x v="0"/>
    <s v="Europe-2019"/>
    <s v="SI-2019"/>
    <s v="EU27"/>
    <s v="Europe, Slovenia"/>
    <s v="Slovenia"/>
    <n v="0"/>
    <x v="19"/>
    <n v="1.5598674E-2"/>
    <n v="5.6347167750000002"/>
    <n v="10.972974560000001"/>
    <n v="10.972974560000001"/>
    <n v="22915795.476485603"/>
    <n v="39.50083549"/>
    <n v="2088385"/>
    <n v="11.887389106666667"/>
    <n v="9.9671185586666677"/>
    <s v="2019-SI"/>
    <n v="12"/>
    <n v="13"/>
    <n v="10.9"/>
  </r>
  <r>
    <s v="SI"/>
    <x v="0"/>
    <s v="Europe-2020"/>
    <s v="SI-2020"/>
    <s v="EU27"/>
    <s v="Europe, Slovenia"/>
    <s v="Slovenia"/>
    <n v="0"/>
    <x v="20"/>
    <n v="1.5598674E-2"/>
    <n v="5.6347167750000002"/>
    <n v="10.972974560000001"/>
    <n v="10.972974560000001"/>
    <n v="22915795.476485603"/>
    <n v="39.50083549"/>
    <n v="2088385"/>
    <n v="11.887389106666667"/>
    <n v="9.9671185586666677"/>
    <s v="2019-SI"/>
    <n v="12"/>
    <n v="13"/>
    <n v="10.9"/>
  </r>
  <r>
    <s v="SI"/>
    <x v="0"/>
    <s v="Europe-2021"/>
    <s v="SI-2021"/>
    <s v="EU27"/>
    <s v="Europe, Slovenia"/>
    <s v="Slovenia"/>
    <n v="0"/>
    <x v="21"/>
    <n v="1.5598674E-2"/>
    <n v="5.6347167750000002"/>
    <n v="10.972974560000001"/>
    <n v="10.972974560000001"/>
    <n v="22915795.476485603"/>
    <n v="39.50083549"/>
    <n v="2088385"/>
    <n v="11.887389106666667"/>
    <n v="9.9671185586666677"/>
    <s v="2019-SI"/>
    <n v="12"/>
    <n v="13"/>
    <n v="10.9"/>
  </r>
  <r>
    <s v="SB"/>
    <x v="4"/>
    <s v="Oceania-2000"/>
    <s v="SB-2000"/>
    <s v="Rest of the World"/>
    <s v="Oceania, Solomon Islands"/>
    <s v="Solomon Islands"/>
    <n v="1"/>
    <x v="0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1"/>
    <s v="SB-2001"/>
    <s v="Rest of the World"/>
    <s v="Oceania, Solomon Islands"/>
    <s v="Solomon Islands"/>
    <n v="1"/>
    <x v="1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2"/>
    <s v="SB-2002"/>
    <s v="Rest of the World"/>
    <s v="Oceania, Solomon Islands"/>
    <s v="Solomon Islands"/>
    <n v="1"/>
    <x v="2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3"/>
    <s v="SB-2003"/>
    <s v="Rest of the World"/>
    <s v="Oceania, Solomon Islands"/>
    <s v="Solomon Islands"/>
    <n v="1"/>
    <x v="3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4"/>
    <s v="SB-2004"/>
    <s v="Rest of the World"/>
    <s v="Oceania, Solomon Islands"/>
    <s v="Solomon Islands"/>
    <n v="1"/>
    <x v="4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5"/>
    <s v="SB-2005"/>
    <s v="Rest of the World"/>
    <s v="Oceania, Solomon Islands"/>
    <s v="Solomon Islands"/>
    <n v="1"/>
    <x v="5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6"/>
    <s v="SB-2006"/>
    <s v="Rest of the World"/>
    <s v="Oceania, Solomon Islands"/>
    <s v="Solomon Islands"/>
    <n v="1"/>
    <x v="6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7"/>
    <s v="SB-2007"/>
    <s v="Rest of the World"/>
    <s v="Oceania, Solomon Islands"/>
    <s v="Solomon Islands"/>
    <n v="1"/>
    <x v="7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8"/>
    <s v="SB-2008"/>
    <s v="Rest of the World"/>
    <s v="Oceania, Solomon Islands"/>
    <s v="Solomon Islands"/>
    <n v="1"/>
    <x v="8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09"/>
    <s v="SB-2009"/>
    <s v="Rest of the World"/>
    <s v="Oceania, Solomon Islands"/>
    <s v="Solomon Islands"/>
    <n v="1"/>
    <x v="9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10"/>
    <s v="SB-2010"/>
    <s v="Rest of the World"/>
    <s v="Oceania, Solomon Islands"/>
    <s v="Solomon Islands"/>
    <n v="1"/>
    <x v="10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11"/>
    <s v="SB-2011"/>
    <s v="Rest of the World"/>
    <s v="Oceania, Solomon Islands"/>
    <s v="Solomon Islands"/>
    <n v="1"/>
    <x v="11"/>
    <n v="74.632008409999997"/>
    <n v="17.26107773"/>
    <n v="24.535633050000001"/>
    <n v="74.632008409999997"/>
    <n v="35070924.128010377"/>
    <n v="2.131038513"/>
    <n v="469918"/>
    <e v="#N/A"/>
    <e v="#N/A"/>
    <s v="2005-SB"/>
    <e v="#N/A"/>
    <e v="#N/A"/>
    <e v="#N/A"/>
  </r>
  <r>
    <s v="SB"/>
    <x v="4"/>
    <s v="Oceania-2012"/>
    <s v="SB-2012"/>
    <s v="Rest of the World"/>
    <s v="Oceania, Solomon Islands"/>
    <s v="Solomon Islands"/>
    <n v="1"/>
    <x v="12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3"/>
    <s v="SB-2013"/>
    <s v="Rest of the World"/>
    <s v="Oceania, Solomon Islands"/>
    <s v="Solomon Islands"/>
    <n v="1"/>
    <x v="13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4"/>
    <s v="SB-2014"/>
    <s v="Rest of the World"/>
    <s v="Oceania, Solomon Islands"/>
    <s v="Solomon Islands"/>
    <n v="1"/>
    <x v="14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5"/>
    <s v="SB-2015"/>
    <s v="Rest of the World"/>
    <s v="Oceania, Solomon Islands"/>
    <s v="Solomon Islands"/>
    <n v="1"/>
    <x v="15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6"/>
    <s v="SB-2016"/>
    <s v="Rest of the World"/>
    <s v="Oceania, Solomon Islands"/>
    <s v="Solomon Islands"/>
    <n v="1"/>
    <x v="16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7"/>
    <s v="SB-2017"/>
    <s v="Rest of the World"/>
    <s v="Oceania, Solomon Islands"/>
    <s v="Solomon Islands"/>
    <n v="1"/>
    <x v="17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8"/>
    <s v="SB-2018"/>
    <s v="Rest of the World"/>
    <s v="Oceania, Solomon Islands"/>
    <s v="Solomon Islands"/>
    <n v="1"/>
    <x v="18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19"/>
    <s v="SB-2019"/>
    <s v="Rest of the World"/>
    <s v="Oceania, Solomon Islands"/>
    <s v="Solomon Islands"/>
    <n v="1"/>
    <x v="19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20"/>
    <s v="SB-2020"/>
    <s v="Rest of the World"/>
    <s v="Oceania, Solomon Islands"/>
    <s v="Solomon Islands"/>
    <n v="1"/>
    <x v="20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B"/>
    <x v="4"/>
    <s v="Oceania-2021"/>
    <s v="SB-2021"/>
    <s v="Rest of the World"/>
    <s v="Oceania, Solomon Islands"/>
    <s v="Solomon Islands"/>
    <n v="1"/>
    <x v="21"/>
    <n v="61.022407309999998"/>
    <n v="11.7608239"/>
    <n v="19.30647497"/>
    <n v="61.022407309999998"/>
    <n v="33932485.94324246"/>
    <n v="3.103404029"/>
    <n v="556066"/>
    <e v="#N/A"/>
    <e v="#N/A"/>
    <s v="2012-SB"/>
    <e v="#N/A"/>
    <e v="#N/A"/>
    <e v="#N/A"/>
  </r>
  <r>
    <s v="SO"/>
    <x v="1"/>
    <s v="Africa-2000"/>
    <s v="SO-2000"/>
    <s v="Rest of the World"/>
    <s v="Africa, Somalia"/>
    <s v="Somalia"/>
    <n v="1"/>
    <x v="0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1"/>
    <s v="SO-2001"/>
    <s v="Rest of the World"/>
    <s v="Africa, Somalia"/>
    <s v="Somalia"/>
    <n v="1"/>
    <x v="1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2"/>
    <s v="SO-2002"/>
    <s v="Rest of the World"/>
    <s v="Africa, Somalia"/>
    <s v="Somalia"/>
    <n v="1"/>
    <x v="2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3"/>
    <s v="SO-2003"/>
    <s v="Rest of the World"/>
    <s v="Africa, Somalia"/>
    <s v="Somalia"/>
    <n v="1"/>
    <x v="3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4"/>
    <s v="SO-2004"/>
    <s v="Rest of the World"/>
    <s v="Africa, Somalia"/>
    <s v="Somalia"/>
    <n v="1"/>
    <x v="4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5"/>
    <s v="SO-2005"/>
    <s v="Rest of the World"/>
    <s v="Africa, Somalia"/>
    <s v="Somalia"/>
    <n v="1"/>
    <x v="5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6"/>
    <s v="SO-2006"/>
    <s v="Rest of the World"/>
    <s v="Africa, Somalia"/>
    <s v="Somalia"/>
    <n v="1"/>
    <x v="6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7"/>
    <s v="SO-2007"/>
    <s v="Rest of the World"/>
    <s v="Africa, Somalia"/>
    <s v="Somalia"/>
    <n v="1"/>
    <x v="7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8"/>
    <s v="SO-2008"/>
    <s v="Rest of the World"/>
    <s v="Africa, Somalia"/>
    <s v="Somalia"/>
    <n v="1"/>
    <x v="8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09"/>
    <s v="SO-2009"/>
    <s v="Rest of the World"/>
    <s v="Africa, Somalia"/>
    <s v="Somalia"/>
    <n v="1"/>
    <x v="9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0"/>
    <s v="SO-2010"/>
    <s v="Rest of the World"/>
    <s v="Africa, Somalia"/>
    <s v="Somalia"/>
    <n v="1"/>
    <x v="10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1"/>
    <s v="SO-2011"/>
    <s v="Rest of the World"/>
    <s v="Africa, Somalia"/>
    <s v="Somalia"/>
    <n v="1"/>
    <x v="11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2"/>
    <s v="SO-2012"/>
    <s v="Rest of the World"/>
    <s v="Africa, Somalia"/>
    <s v="Somalia"/>
    <n v="1"/>
    <x v="12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3"/>
    <s v="SO-2013"/>
    <s v="Rest of the World"/>
    <s v="Africa, Somalia"/>
    <s v="Somalia"/>
    <n v="1"/>
    <x v="13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4"/>
    <s v="SO-2014"/>
    <s v="Rest of the World"/>
    <s v="Africa, Somalia"/>
    <s v="Somalia"/>
    <n v="1"/>
    <x v="14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5"/>
    <s v="SO-2015"/>
    <s v="Rest of the World"/>
    <s v="Africa, Somalia"/>
    <s v="Somalia"/>
    <n v="1"/>
    <x v="15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6"/>
    <s v="SO-2016"/>
    <s v="Rest of the World"/>
    <s v="Africa, Somalia"/>
    <s v="Somalia"/>
    <n v="1"/>
    <x v="16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7"/>
    <s v="SO-2017"/>
    <s v="Rest of the World"/>
    <s v="Africa, Somalia"/>
    <s v="Somalia"/>
    <n v="1"/>
    <x v="17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8"/>
    <s v="SO-2018"/>
    <s v="Rest of the World"/>
    <s v="Africa, Somalia"/>
    <s v="Somalia"/>
    <n v="1"/>
    <x v="18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19"/>
    <s v="SO-2019"/>
    <s v="Rest of the World"/>
    <s v="Africa, Somalia"/>
    <s v="Somalia"/>
    <n v="1"/>
    <x v="19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20"/>
    <s v="SO-2020"/>
    <s v="Rest of the World"/>
    <s v="Africa, Somalia"/>
    <s v="Somalia"/>
    <n v="1"/>
    <x v="20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SO"/>
    <x v="1"/>
    <s v="Africa-2021"/>
    <s v="SO-2021"/>
    <s v="Rest of the World"/>
    <s v="Africa, Somalia"/>
    <s v="Somalia"/>
    <n v="1"/>
    <x v="21"/>
    <n v="90.175971709999999"/>
    <n v="13.85560705"/>
    <n v="20.437487579999999"/>
    <n v="90.175971709999999"/>
    <n v="1315592130.3125222"/>
    <n v="1.5173053430000001"/>
    <n v="14589165"/>
    <e v="#N/A"/>
    <e v="#N/A"/>
    <s v="2017-SO"/>
    <e v="#N/A"/>
    <e v="#N/A"/>
    <e v="#N/A"/>
  </r>
  <r>
    <s v="ZA"/>
    <x v="1"/>
    <s v="Africa-2000"/>
    <s v="ZA-2000"/>
    <s v="Rest of the World"/>
    <s v="Africa, South Africa"/>
    <s v="South Africa"/>
    <n v="0"/>
    <x v="0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1"/>
    <s v="ZA-2001"/>
    <s v="Rest of the World"/>
    <s v="Africa, South Africa"/>
    <s v="South Africa"/>
    <n v="0"/>
    <x v="1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2"/>
    <s v="ZA-2002"/>
    <s v="Rest of the World"/>
    <s v="Africa, South Africa"/>
    <s v="South Africa"/>
    <n v="0"/>
    <x v="2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3"/>
    <s v="ZA-2003"/>
    <s v="Rest of the World"/>
    <s v="Africa, South Africa"/>
    <s v="South Africa"/>
    <n v="0"/>
    <x v="3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4"/>
    <s v="ZA-2004"/>
    <s v="Rest of the World"/>
    <s v="Africa, South Africa"/>
    <s v="South Africa"/>
    <n v="0"/>
    <x v="4"/>
    <n v="55.379421479999998"/>
    <n v="25.465659169999999"/>
    <n v="31.87027462"/>
    <n v="25.465659169999999"/>
    <n v="1145132452.9123781"/>
    <n v="3.1184852790000002"/>
    <n v="44967713"/>
    <e v="#N/A"/>
    <e v="#N/A"/>
    <s v="2000-ZA"/>
    <e v="#N/A"/>
    <e v="#N/A"/>
    <e v="#N/A"/>
  </r>
  <r>
    <s v="ZA"/>
    <x v="1"/>
    <s v="Africa-2005"/>
    <s v="ZA-2005"/>
    <s v="Rest of the World"/>
    <s v="Africa, South Africa"/>
    <s v="South Africa"/>
    <n v="0"/>
    <x v="5"/>
    <n v="51.18054403"/>
    <n v="20.29541038"/>
    <n v="27.83577884"/>
    <n v="20.29541038"/>
    <n v="971756324.76357615"/>
    <n v="3.5440532459999998"/>
    <n v="47880595"/>
    <e v="#N/A"/>
    <e v="#N/A"/>
    <s v="2005-ZA"/>
    <e v="#N/A"/>
    <e v="#N/A"/>
    <e v="#N/A"/>
  </r>
  <r>
    <s v="ZA"/>
    <x v="1"/>
    <s v="Africa-2006"/>
    <s v="ZA-2006"/>
    <s v="Rest of the World"/>
    <s v="Africa, South Africa"/>
    <s v="South Africa"/>
    <n v="0"/>
    <x v="6"/>
    <n v="51.18054403"/>
    <n v="20.29541038"/>
    <n v="27.83577884"/>
    <n v="20.29541038"/>
    <n v="971756324.76357615"/>
    <n v="3.5440532459999998"/>
    <n v="47880595"/>
    <e v="#N/A"/>
    <e v="#N/A"/>
    <s v="2005-ZA"/>
    <e v="#N/A"/>
    <e v="#N/A"/>
    <e v="#N/A"/>
  </r>
  <r>
    <s v="ZA"/>
    <x v="1"/>
    <s v="Africa-2007"/>
    <s v="ZA-2007"/>
    <s v="Rest of the World"/>
    <s v="Africa, South Africa"/>
    <s v="South Africa"/>
    <n v="0"/>
    <x v="7"/>
    <n v="51.18054403"/>
    <n v="20.29541038"/>
    <n v="27.83577884"/>
    <n v="20.29541038"/>
    <n v="971756324.76357615"/>
    <n v="3.5440532459999998"/>
    <n v="47880595"/>
    <e v="#N/A"/>
    <e v="#N/A"/>
    <s v="2005-ZA"/>
    <e v="#N/A"/>
    <e v="#N/A"/>
    <e v="#N/A"/>
  </r>
  <r>
    <s v="ZA"/>
    <x v="1"/>
    <s v="Africa-2008"/>
    <s v="ZA-2008"/>
    <s v="Rest of the World"/>
    <s v="Africa, South Africa"/>
    <s v="South Africa"/>
    <n v="0"/>
    <x v="8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09"/>
    <s v="ZA-2009"/>
    <s v="Rest of the World"/>
    <s v="Africa, South Africa"/>
    <s v="South Africa"/>
    <n v="0"/>
    <x v="9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10"/>
    <s v="ZA-2010"/>
    <s v="Rest of the World"/>
    <s v="Africa, South Africa"/>
    <s v="South Africa"/>
    <n v="0"/>
    <x v="10"/>
    <n v="37.954532960000002"/>
    <n v="23.485381350000001"/>
    <n v="30.265101850000001"/>
    <n v="23.485381350000001"/>
    <n v="1202850001.5853655"/>
    <n v="4.971800719"/>
    <n v="51216967"/>
    <e v="#N/A"/>
    <e v="#N/A"/>
    <s v="2010-ZA"/>
    <e v="#N/A"/>
    <e v="#N/A"/>
    <e v="#N/A"/>
  </r>
  <r>
    <s v="ZA"/>
    <x v="1"/>
    <s v="Africa-2011"/>
    <s v="ZA-2011"/>
    <s v="Rest of the World"/>
    <s v="Africa, South Africa"/>
    <s v="South Africa"/>
    <n v="0"/>
    <x v="11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12"/>
    <s v="ZA-2012"/>
    <s v="Rest of the World"/>
    <s v="Africa, South Africa"/>
    <s v="South Africa"/>
    <n v="0"/>
    <x v="12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13"/>
    <s v="ZA-2013"/>
    <s v="Rest of the World"/>
    <s v="Africa, South Africa"/>
    <s v="South Africa"/>
    <n v="0"/>
    <x v="13"/>
    <n v="39.322121099999997"/>
    <n v="22.402767690000001"/>
    <n v="29.11988127"/>
    <n v="22.402767690000001"/>
    <n v="1115197946.9468598"/>
    <n v="4.754420455"/>
    <n v="49779472"/>
    <e v="#N/A"/>
    <e v="#N/A"/>
    <s v="2008-ZA"/>
    <e v="#N/A"/>
    <e v="#N/A"/>
    <e v="#N/A"/>
  </r>
  <r>
    <s v="ZA"/>
    <x v="1"/>
    <s v="Africa-2014"/>
    <s v="ZA-2014"/>
    <s v="Rest of the World"/>
    <s v="Africa, South Africa"/>
    <s v="South Africa"/>
    <n v="0"/>
    <x v="14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5"/>
    <s v="ZA-2015"/>
    <s v="Rest of the World"/>
    <s v="Africa, South Africa"/>
    <s v="South Africa"/>
    <n v="0"/>
    <x v="15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6"/>
    <s v="ZA-2016"/>
    <s v="Rest of the World"/>
    <s v="Africa, South Africa"/>
    <s v="South Africa"/>
    <n v="0"/>
    <x v="16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7"/>
    <s v="ZA-2017"/>
    <s v="Rest of the World"/>
    <s v="Africa, South Africa"/>
    <s v="South Africa"/>
    <n v="0"/>
    <x v="17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8"/>
    <s v="ZA-2018"/>
    <s v="Rest of the World"/>
    <s v="Africa, South Africa"/>
    <s v="South Africa"/>
    <n v="0"/>
    <x v="18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19"/>
    <s v="ZA-2019"/>
    <s v="Rest of the World"/>
    <s v="Africa, South Africa"/>
    <s v="South Africa"/>
    <n v="0"/>
    <x v="19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20"/>
    <s v="ZA-2020"/>
    <s v="Rest of the World"/>
    <s v="Africa, South Africa"/>
    <s v="South Africa"/>
    <n v="0"/>
    <x v="20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ZA"/>
    <x v="1"/>
    <s v="Africa-2021"/>
    <s v="ZA-2021"/>
    <s v="Rest of the World"/>
    <s v="Africa, South Africa"/>
    <s v="South Africa"/>
    <n v="0"/>
    <x v="21"/>
    <n v="39.956460270000001"/>
    <n v="23.549055840000001"/>
    <n v="30.176932480000001"/>
    <n v="23.549055840000001"/>
    <n v="1284464034.7632346"/>
    <n v="4.7552021309999999"/>
    <n v="54544184"/>
    <e v="#N/A"/>
    <e v="#N/A"/>
    <s v="2014-ZA"/>
    <e v="#N/A"/>
    <e v="#N/A"/>
    <e v="#N/A"/>
  </r>
  <r>
    <s v="KR"/>
    <x v="3"/>
    <s v="Asia-2000"/>
    <s v="KR-2000"/>
    <s v="Rest of the World"/>
    <s v="Asia, South Korea"/>
    <s v="South Korea"/>
    <n v="0"/>
    <x v="0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1"/>
    <s v="KR-2001"/>
    <s v="Rest of the World"/>
    <s v="Asia, South Korea"/>
    <s v="South Korea"/>
    <n v="0"/>
    <x v="1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2"/>
    <s v="KR-2002"/>
    <s v="Rest of the World"/>
    <s v="Asia, South Korea"/>
    <s v="South Korea"/>
    <n v="0"/>
    <x v="2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3"/>
    <s v="KR-2003"/>
    <s v="Rest of the World"/>
    <s v="Asia, South Korea"/>
    <s v="South Korea"/>
    <n v="0"/>
    <x v="3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4"/>
    <s v="KR-2004"/>
    <s v="Rest of the World"/>
    <s v="Asia, South Korea"/>
    <s v="South Korea"/>
    <n v="0"/>
    <x v="4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5"/>
    <s v="KR-2005"/>
    <s v="Rest of the World"/>
    <s v="Asia, South Korea"/>
    <s v="South Korea"/>
    <n v="0"/>
    <x v="5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6"/>
    <s v="KR-2006"/>
    <s v="Rest of the World"/>
    <s v="Asia, South Korea"/>
    <s v="South Korea"/>
    <n v="0"/>
    <x v="6"/>
    <n v="0.749377238"/>
    <n v="12.991801069999999"/>
    <n v="19.232986050000001"/>
    <n v="12.991801069999999"/>
    <n v="629300653.83457243"/>
    <n v="31.087341210000002"/>
    <n v="48438292"/>
    <e v="#N/A"/>
    <e v="#N/A"/>
    <s v="2006-KR"/>
    <e v="#N/A"/>
    <e v="#N/A"/>
    <e v="#N/A"/>
  </r>
  <r>
    <s v="KR"/>
    <x v="3"/>
    <s v="Asia-2007"/>
    <s v="KR-2007"/>
    <s v="Rest of the World"/>
    <s v="Asia, South Korea"/>
    <s v="South Korea"/>
    <n v="0"/>
    <x v="7"/>
    <n v="0.74148185300000002"/>
    <n v="12.998488930000001"/>
    <n v="18.98261149"/>
    <n v="12.998488930000001"/>
    <n v="637637078.90238249"/>
    <n v="31.71936625"/>
    <n v="49054708"/>
    <e v="#N/A"/>
    <e v="#N/A"/>
    <s v="2008-KR"/>
    <e v="#N/A"/>
    <e v="#N/A"/>
    <e v="#N/A"/>
  </r>
  <r>
    <s v="KR"/>
    <x v="3"/>
    <s v="Asia-2008"/>
    <s v="KR-2008"/>
    <s v="Rest of the World"/>
    <s v="Asia, South Korea"/>
    <s v="South Korea"/>
    <n v="0"/>
    <x v="8"/>
    <n v="0.74148185300000002"/>
    <n v="12.998488930000001"/>
    <n v="18.98261149"/>
    <n v="12.998488930000001"/>
    <n v="637637078.90238249"/>
    <n v="31.71936625"/>
    <n v="49054708"/>
    <e v="#N/A"/>
    <e v="#N/A"/>
    <s v="2008-KR"/>
    <e v="#N/A"/>
    <e v="#N/A"/>
    <e v="#N/A"/>
  </r>
  <r>
    <s v="KR"/>
    <x v="3"/>
    <s v="Asia-2009"/>
    <s v="KR-2009"/>
    <s v="Rest of the World"/>
    <s v="Asia, South Korea"/>
    <s v="South Korea"/>
    <n v="0"/>
    <x v="9"/>
    <n v="0.74790551800000005"/>
    <n v="12.494705140000001"/>
    <n v="18.486316850000001"/>
    <n v="12.494705140000001"/>
    <n v="619164017.91453576"/>
    <n v="32.269016569999998"/>
    <n v="49554112"/>
    <e v="#N/A"/>
    <e v="#N/A"/>
    <s v="2010-KR"/>
    <e v="#N/A"/>
    <e v="#N/A"/>
    <e v="#N/A"/>
  </r>
  <r>
    <s v="KR"/>
    <x v="3"/>
    <s v="Asia-2010"/>
    <s v="KR-2010"/>
    <s v="Rest of the World"/>
    <s v="Asia, South Korea"/>
    <s v="South Korea"/>
    <n v="0"/>
    <x v="10"/>
    <n v="0.74790551800000005"/>
    <n v="12.494705140000001"/>
    <n v="18.486316850000001"/>
    <n v="12.494705140000001"/>
    <n v="619164017.91453576"/>
    <n v="32.269016569999998"/>
    <n v="49554112"/>
    <e v="#N/A"/>
    <e v="#N/A"/>
    <s v="2010-KR"/>
    <e v="#N/A"/>
    <e v="#N/A"/>
    <e v="#N/A"/>
  </r>
  <r>
    <s v="KR"/>
    <x v="3"/>
    <s v="Asia-2011"/>
    <s v="KR-2011"/>
    <s v="Rest of the World"/>
    <s v="Asia, South Korea"/>
    <s v="South Korea"/>
    <n v="0"/>
    <x v="11"/>
    <n v="0.74790551800000005"/>
    <n v="12.494705140000001"/>
    <n v="18.486316850000001"/>
    <n v="12.494705140000001"/>
    <n v="619164017.91453576"/>
    <n v="32.269016569999998"/>
    <n v="49554112"/>
    <e v="#N/A"/>
    <e v="#N/A"/>
    <s v="2010-KR"/>
    <e v="#N/A"/>
    <e v="#N/A"/>
    <e v="#N/A"/>
  </r>
  <r>
    <s v="KR"/>
    <x v="3"/>
    <s v="Asia-2012"/>
    <s v="KR-2012"/>
    <s v="Rest of the World"/>
    <s v="Asia, South Korea"/>
    <s v="South Korea"/>
    <n v="0"/>
    <x v="12"/>
    <n v="0.74880554600000004"/>
    <n v="12.998686510000001"/>
    <n v="18.997364040000001"/>
    <n v="12.998686510000001"/>
    <n v="652532151.99508309"/>
    <n v="34.52823025"/>
    <n v="50199853"/>
    <e v="#N/A"/>
    <e v="#N/A"/>
    <s v="2012-KR"/>
    <e v="#N/A"/>
    <e v="#N/A"/>
    <e v="#N/A"/>
  </r>
  <r>
    <s v="KR"/>
    <x v="3"/>
    <s v="Asia-2013"/>
    <s v="KR-2013"/>
    <s v="Rest of the World"/>
    <s v="Asia, South Korea"/>
    <s v="South Korea"/>
    <n v="0"/>
    <x v="13"/>
    <n v="0.74880554600000004"/>
    <n v="12.998686510000001"/>
    <n v="18.997364040000001"/>
    <n v="12.998686510000001"/>
    <n v="652532151.99508309"/>
    <n v="34.52823025"/>
    <n v="50199853"/>
    <e v="#N/A"/>
    <e v="#N/A"/>
    <s v="2012-KR"/>
    <e v="#N/A"/>
    <e v="#N/A"/>
    <e v="#N/A"/>
  </r>
  <r>
    <s v="KR"/>
    <x v="3"/>
    <s v="Asia-2014"/>
    <s v="KR-2014"/>
    <s v="Rest of the World"/>
    <s v="Asia, South Korea"/>
    <s v="South Korea"/>
    <n v="0"/>
    <x v="14"/>
    <n v="0.49823162700000001"/>
    <n v="12.474204479999999"/>
    <n v="18.4990314"/>
    <n v="12.474204479999999"/>
    <n v="633024201.04283226"/>
    <n v="35.921228489999997"/>
    <n v="50746659"/>
    <e v="#N/A"/>
    <e v="#N/A"/>
    <s v="2014-KR"/>
    <e v="#N/A"/>
    <e v="#N/A"/>
    <e v="#N/A"/>
  </r>
  <r>
    <s v="KR"/>
    <x v="3"/>
    <s v="Asia-2015"/>
    <s v="KR-2015"/>
    <s v="Rest of the World"/>
    <s v="Asia, South Korea"/>
    <s v="South Korea"/>
    <n v="0"/>
    <x v="15"/>
    <n v="0.49823162700000001"/>
    <n v="12.474204479999999"/>
    <n v="18.4990314"/>
    <n v="12.474204479999999"/>
    <n v="633024201.04283226"/>
    <n v="35.921228489999997"/>
    <n v="50746659"/>
    <e v="#N/A"/>
    <e v="#N/A"/>
    <s v="2014-KR"/>
    <e v="#N/A"/>
    <e v="#N/A"/>
    <e v="#N/A"/>
  </r>
  <r>
    <s v="KR"/>
    <x v="3"/>
    <s v="Asia-2016"/>
    <s v="KR-2016"/>
    <s v="Rest of the World"/>
    <s v="Asia, South Korea"/>
    <s v="South Korea"/>
    <n v="0"/>
    <x v="16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17"/>
    <s v="KR-2017"/>
    <s v="Rest of the World"/>
    <s v="Asia, South Korea"/>
    <s v="South Korea"/>
    <n v="0"/>
    <x v="17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18"/>
    <s v="KR-2018"/>
    <s v="Rest of the World"/>
    <s v="Asia, South Korea"/>
    <s v="South Korea"/>
    <n v="0"/>
    <x v="18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19"/>
    <s v="KR-2019"/>
    <s v="Rest of the World"/>
    <s v="Asia, South Korea"/>
    <s v="South Korea"/>
    <n v="0"/>
    <x v="19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20"/>
    <s v="KR-2020"/>
    <s v="Rest of the World"/>
    <s v="Asia, South Korea"/>
    <s v="South Korea"/>
    <n v="0"/>
    <x v="20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KR"/>
    <x v="3"/>
    <s v="Asia-2021"/>
    <s v="KR-2021"/>
    <s v="Rest of the World"/>
    <s v="Asia, South Korea"/>
    <s v="South Korea"/>
    <n v="0"/>
    <x v="21"/>
    <n v="0.49644088800000002"/>
    <n v="12.24446936"/>
    <n v="18.746979249999999"/>
    <n v="12.24446936"/>
    <n v="627134819.52001607"/>
    <n v="37.620352519999997"/>
    <n v="51217803"/>
    <e v="#N/A"/>
    <e v="#N/A"/>
    <s v="2016-KR"/>
    <e v="#N/A"/>
    <e v="#N/A"/>
    <e v="#N/A"/>
  </r>
  <r>
    <s v="SS"/>
    <x v="1"/>
    <s v="Africa-2000"/>
    <s v="SS-2000"/>
    <s v="Rest of the World"/>
    <s v="Africa, South Sudan"/>
    <s v="South Sudan"/>
    <n v="1"/>
    <x v="0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1"/>
    <s v="SS-2001"/>
    <s v="Rest of the World"/>
    <s v="Africa, South Sudan"/>
    <s v="South Sudan"/>
    <n v="1"/>
    <x v="1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2"/>
    <s v="SS-2002"/>
    <s v="Rest of the World"/>
    <s v="Africa, South Sudan"/>
    <s v="South Sudan"/>
    <n v="1"/>
    <x v="2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3"/>
    <s v="SS-2003"/>
    <s v="Rest of the World"/>
    <s v="Africa, South Sudan"/>
    <s v="South Sudan"/>
    <n v="1"/>
    <x v="3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4"/>
    <s v="SS-2004"/>
    <s v="Rest of the World"/>
    <s v="Africa, South Sudan"/>
    <s v="South Sudan"/>
    <n v="1"/>
    <x v="4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5"/>
    <s v="SS-2005"/>
    <s v="Rest of the World"/>
    <s v="Africa, South Sudan"/>
    <s v="South Sudan"/>
    <n v="1"/>
    <x v="5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6"/>
    <s v="SS-2006"/>
    <s v="Rest of the World"/>
    <s v="Africa, South Sudan"/>
    <s v="South Sudan"/>
    <n v="1"/>
    <x v="6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7"/>
    <s v="SS-2007"/>
    <s v="Rest of the World"/>
    <s v="Africa, South Sudan"/>
    <s v="South Sudan"/>
    <n v="1"/>
    <x v="7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8"/>
    <s v="SS-2008"/>
    <s v="Rest of the World"/>
    <s v="Africa, South Sudan"/>
    <s v="South Sudan"/>
    <n v="1"/>
    <x v="8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09"/>
    <s v="SS-2009"/>
    <s v="Rest of the World"/>
    <s v="Africa, South Sudan"/>
    <s v="South Sudan"/>
    <n v="1"/>
    <x v="9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0"/>
    <s v="SS-2010"/>
    <s v="Rest of the World"/>
    <s v="Africa, South Sudan"/>
    <s v="South Sudan"/>
    <n v="1"/>
    <x v="10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1"/>
    <s v="SS-2011"/>
    <s v="Rest of the World"/>
    <s v="Africa, South Sudan"/>
    <s v="South Sudan"/>
    <n v="1"/>
    <x v="11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2"/>
    <s v="SS-2012"/>
    <s v="Rest of the World"/>
    <s v="Africa, South Sudan"/>
    <s v="South Sudan"/>
    <n v="1"/>
    <x v="12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3"/>
    <s v="SS-2013"/>
    <s v="Rest of the World"/>
    <s v="Africa, South Sudan"/>
    <s v="South Sudan"/>
    <n v="1"/>
    <x v="13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4"/>
    <s v="SS-2014"/>
    <s v="Rest of the World"/>
    <s v="Africa, South Sudan"/>
    <s v="South Sudan"/>
    <n v="1"/>
    <x v="14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5"/>
    <s v="SS-2015"/>
    <s v="Rest of the World"/>
    <s v="Africa, South Sudan"/>
    <s v="South Sudan"/>
    <n v="1"/>
    <x v="15"/>
    <n v="56.636579210000001"/>
    <n v="23.60544737"/>
    <n v="29.16331714"/>
    <n v="56.636579210000001"/>
    <n v="517786219.37525618"/>
    <n v="3.146054897"/>
    <n v="9142258"/>
    <e v="#N/A"/>
    <e v="#N/A"/>
    <s v="2009-SS"/>
    <e v="#N/A"/>
    <e v="#N/A"/>
    <e v="#N/A"/>
  </r>
  <r>
    <s v="SS"/>
    <x v="1"/>
    <s v="Africa-2016"/>
    <s v="SS-2016"/>
    <s v="Rest of the World"/>
    <s v="Africa, South Sudan"/>
    <s v="South Sudan"/>
    <n v="1"/>
    <x v="16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17"/>
    <s v="SS-2017"/>
    <s v="Rest of the World"/>
    <s v="Africa, South Sudan"/>
    <s v="South Sudan"/>
    <n v="1"/>
    <x v="17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18"/>
    <s v="SS-2018"/>
    <s v="Rest of the World"/>
    <s v="Africa, South Sudan"/>
    <s v="South Sudan"/>
    <n v="1"/>
    <x v="18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19"/>
    <s v="SS-2019"/>
    <s v="Rest of the World"/>
    <s v="Africa, South Sudan"/>
    <s v="South Sudan"/>
    <n v="1"/>
    <x v="19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20"/>
    <s v="SS-2020"/>
    <s v="Rest of the World"/>
    <s v="Africa, South Sudan"/>
    <s v="South Sudan"/>
    <n v="1"/>
    <x v="20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SS"/>
    <x v="1"/>
    <s v="Africa-2021"/>
    <s v="SS-2021"/>
    <s v="Rest of the World"/>
    <s v="Africa, South Sudan"/>
    <s v="South Sudan"/>
    <n v="1"/>
    <x v="21"/>
    <n v="86.454422559999998"/>
    <n v="18.56947306"/>
    <n v="25.13377728"/>
    <n v="86.454422559999998"/>
    <n v="936519261.46965122"/>
    <n v="1.5208117299999999"/>
    <n v="10832520"/>
    <e v="#N/A"/>
    <e v="#N/A"/>
    <s v="2016-SS"/>
    <e v="#N/A"/>
    <e v="#N/A"/>
    <e v="#N/A"/>
  </r>
  <r>
    <s v="ES"/>
    <x v="0"/>
    <s v="Europe-2000"/>
    <s v="ES-2000"/>
    <s v="EU27"/>
    <s v="Europe, Spain"/>
    <s v="Spain"/>
    <n v="0"/>
    <x v="0"/>
    <n v="0.73012257700000005"/>
    <n v="11.98528306"/>
    <n v="19.478896639999999"/>
    <n v="19.478896639999999"/>
    <n v="790217229.76157689"/>
    <n v="33.756198429999998"/>
    <n v="40567864"/>
    <n v="20.561057564444443"/>
    <n v="18.396735715555554"/>
    <s v="2000-ES"/>
    <n v="18"/>
    <n v="19"/>
    <n v="17"/>
  </r>
  <r>
    <s v="ES"/>
    <x v="0"/>
    <s v="Europe-2001"/>
    <s v="ES-2001"/>
    <s v="EU27"/>
    <s v="Europe, Spain"/>
    <s v="Spain"/>
    <n v="0"/>
    <x v="1"/>
    <n v="0.73012257700000005"/>
    <n v="11.98528306"/>
    <n v="19.478896639999999"/>
    <n v="19.478896639999999"/>
    <n v="790217229.76157689"/>
    <n v="33.756198429999998"/>
    <n v="40567864"/>
    <n v="20.561057564444443"/>
    <n v="18.396735715555554"/>
    <s v="2000-ES"/>
    <n v="18"/>
    <n v="19"/>
    <n v="17"/>
  </r>
  <r>
    <s v="ES"/>
    <x v="0"/>
    <s v="Europe-2002"/>
    <s v="ES-2002"/>
    <s v="EU27"/>
    <s v="Europe, Spain"/>
    <s v="Spain"/>
    <n v="0"/>
    <x v="2"/>
    <n v="0.73012257700000005"/>
    <n v="11.98528306"/>
    <n v="19.478896639999999"/>
    <n v="19.478896639999999"/>
    <n v="790217229.76157689"/>
    <n v="33.756198429999998"/>
    <n v="40567864"/>
    <n v="20.561057564444443"/>
    <n v="18.396735715555554"/>
    <s v="2000-ES"/>
    <n v="18"/>
    <n v="19"/>
    <n v="17"/>
  </r>
  <r>
    <s v="ES"/>
    <x v="0"/>
    <s v="Europe-2003"/>
    <s v="ES-2003"/>
    <s v="EU27"/>
    <s v="Europe, Spain"/>
    <s v="Spain"/>
    <n v="0"/>
    <x v="3"/>
    <n v="1.1708356639999999"/>
    <n v="13.2132364"/>
    <n v="19.955221099999999"/>
    <n v="19.955221099999999"/>
    <n v="841863783.66330945"/>
    <n v="33.631138669999999"/>
    <n v="42187645"/>
    <n v="20.948018169651743"/>
    <n v="18.962424030348259"/>
    <s v="2003-ES"/>
    <n v="20.100000000000001"/>
    <n v="21.1"/>
    <n v="19.100000000000001"/>
  </r>
  <r>
    <s v="ES"/>
    <x v="0"/>
    <s v="Europe-2004"/>
    <s v="ES-2004"/>
    <s v="EU27"/>
    <s v="Europe, Spain"/>
    <s v="Spain"/>
    <n v="0"/>
    <x v="4"/>
    <n v="1.270791988"/>
    <n v="13.11984925"/>
    <n v="20.299860120000002"/>
    <n v="20.299860120000002"/>
    <n v="871308464.58532751"/>
    <n v="32.956208660000001"/>
    <n v="42921895"/>
    <n v="21.309803409552242"/>
    <n v="19.289916830447762"/>
    <s v="2004-ES"/>
    <n v="20.100000000000001"/>
    <n v="21.1"/>
    <n v="19.100000000000001"/>
  </r>
  <r>
    <s v="ES"/>
    <x v="0"/>
    <s v="Europe-2005"/>
    <s v="ES-2005"/>
    <s v="EU27"/>
    <s v="Europe, Spain"/>
    <s v="Spain"/>
    <n v="0"/>
    <x v="5"/>
    <n v="1.0519054919999999"/>
    <n v="13.0478521"/>
    <n v="19.740298840000001"/>
    <n v="19.740298840000001"/>
    <n v="861726325.0088402"/>
    <n v="34.558714160000001"/>
    <n v="43653155"/>
    <n v="20.918824143880599"/>
    <n v="18.561773536119404"/>
    <s v="2005-ES"/>
    <n v="20.100000000000001"/>
    <n v="21.3"/>
    <n v="18.899999999999999"/>
  </r>
  <r>
    <s v="ES"/>
    <x v="0"/>
    <s v="Europe-2006"/>
    <s v="ES-2006"/>
    <s v="EU27"/>
    <s v="Europe, Spain"/>
    <s v="Spain"/>
    <n v="0"/>
    <x v="6"/>
    <n v="1.125321741"/>
    <n v="14.022657779999999"/>
    <n v="20.273673160000001"/>
    <n v="20.273673160000001"/>
    <n v="900096734.58625805"/>
    <n v="34.361070329999997"/>
    <n v="44397319"/>
    <n v="21.771727826995075"/>
    <n v="18.775618493004927"/>
    <s v="2006-ES"/>
    <n v="20.3"/>
    <n v="21.8"/>
    <n v="18.8"/>
  </r>
  <r>
    <s v="ES"/>
    <x v="0"/>
    <s v="Europe-2007"/>
    <s v="ES-2007"/>
    <s v="EU27"/>
    <s v="Europe, Spain"/>
    <s v="Spain"/>
    <n v="0"/>
    <x v="7"/>
    <n v="0.70475883699999997"/>
    <n v="13.856615939999999"/>
    <n v="20.639064699999999"/>
    <n v="20.639064699999999"/>
    <n v="933438913.29115403"/>
    <n v="40.486925759999998"/>
    <n v="45226803"/>
    <n v="21.791499784771574"/>
    <n v="19.486629615228427"/>
    <s v="2007-ES"/>
    <n v="19.7"/>
    <n v="20.8"/>
    <n v="18.600000000000001"/>
  </r>
  <r>
    <s v="ES"/>
    <x v="0"/>
    <s v="Europe-2008"/>
    <s v="ES-2008"/>
    <s v="EU27"/>
    <s v="Europe, Spain"/>
    <s v="Spain"/>
    <n v="0"/>
    <x v="8"/>
    <n v="0.86784383099999995"/>
    <n v="14.75048337"/>
    <n v="21.35274824"/>
    <n v="21.35274824"/>
    <n v="981246456.01227343"/>
    <n v="41.496795079999998"/>
    <n v="45954106"/>
    <n v="22.862538519595958"/>
    <n v="19.842957960404039"/>
    <s v="2008-ES"/>
    <n v="19.8"/>
    <n v="21.2"/>
    <n v="18.399999999999999"/>
  </r>
  <r>
    <s v="ES"/>
    <x v="0"/>
    <s v="Europe-2009"/>
    <s v="ES-2009"/>
    <s v="EU27"/>
    <s v="Europe, Spain"/>
    <s v="Spain"/>
    <n v="0"/>
    <x v="9"/>
    <n v="1.0867372319999999"/>
    <n v="14.99528138"/>
    <n v="21.20499658"/>
    <n v="21.20499658"/>
    <n v="983126111.3687247"/>
    <n v="41.079310270000001"/>
    <n v="46362946"/>
    <n v="22.140511135000004"/>
    <n v="20.16553596333333"/>
    <s v="2009-ES"/>
    <n v="20.399999999999999"/>
    <n v="21.3"/>
    <n v="19.399999999999999"/>
  </r>
  <r>
    <s v="ES"/>
    <x v="0"/>
    <s v="Europe-2010"/>
    <s v="ES-2010"/>
    <s v="EU27"/>
    <s v="Europe, Spain"/>
    <s v="Spain"/>
    <n v="0"/>
    <x v="10"/>
    <n v="1.0588489409999999"/>
    <n v="14.731999009999999"/>
    <n v="21.935915550000001"/>
    <n v="21.935915550000001"/>
    <n v="1021706879.1730484"/>
    <n v="38.490658369999998"/>
    <n v="46576897"/>
    <n v="22.571739189130437"/>
    <n v="21.300091910869568"/>
    <s v="2010-ES"/>
    <n v="20.7"/>
    <n v="21.3"/>
    <n v="20.100000000000001"/>
  </r>
  <r>
    <s v="ES"/>
    <x v="0"/>
    <s v="Europe-2011"/>
    <s v="ES-2011"/>
    <s v="EU27"/>
    <s v="Europe, Spain"/>
    <s v="Spain"/>
    <n v="0"/>
    <x v="11"/>
    <n v="1.641345893"/>
    <n v="15.837316230000001"/>
    <n v="23.105170390000001"/>
    <n v="23.105170390000001"/>
    <n v="1079997978.673142"/>
    <n v="37.30373213"/>
    <n v="46742697"/>
    <n v="24.002458560485433"/>
    <n v="22.320043240825239"/>
    <s v="2011-ES"/>
    <n v="20.6"/>
    <n v="21.4"/>
    <n v="19.899999999999999"/>
  </r>
  <r>
    <s v="ES"/>
    <x v="0"/>
    <s v="Europe-2012"/>
    <s v="ES-2012"/>
    <s v="EU27"/>
    <s v="Europe, Spain"/>
    <s v="Spain"/>
    <n v="0"/>
    <x v="12"/>
    <n v="1.547238468"/>
    <n v="15.906949770000001"/>
    <n v="22.827851549999998"/>
    <n v="22.827851549999998"/>
    <n v="1067728356.0799851"/>
    <n v="35.861071209999999"/>
    <n v="46773055"/>
    <n v="22.937600836298074"/>
    <n v="22.718102263701919"/>
    <s v="2012-ES"/>
    <n v="20.8"/>
    <n v="20.9"/>
    <n v="20.7"/>
  </r>
  <r>
    <s v="ES"/>
    <x v="0"/>
    <s v="Europe-2013"/>
    <s v="ES-2013"/>
    <s v="EU27"/>
    <s v="Europe, Spain"/>
    <s v="Spain"/>
    <n v="0"/>
    <x v="13"/>
    <n v="1.6796845929999999"/>
    <n v="17.764607829999999"/>
    <n v="24.282519929999999"/>
    <n v="24.282519929999999"/>
    <n v="1132052171.8499968"/>
    <n v="34.93071381"/>
    <n v="46620045"/>
    <n v="23.687360127794118"/>
    <n v="24.87767973220588"/>
    <s v="2013-ES"/>
    <n v="20.399999999999999"/>
    <n v="19.899999999999999"/>
    <n v="20.9"/>
  </r>
  <r>
    <s v="ES"/>
    <x v="0"/>
    <s v="Europe-2014"/>
    <s v="ES-2014"/>
    <s v="EU27"/>
    <s v="Europe, Spain"/>
    <s v="Spain"/>
    <n v="0"/>
    <x v="14"/>
    <n v="1.4562388690000001"/>
    <n v="17.308016219999999"/>
    <n v="23.520187700000001"/>
    <n v="23.520187700000001"/>
    <n v="1093239069.1015515"/>
    <n v="35.039430279999998"/>
    <n v="46480882"/>
    <n v="23.414240908558561"/>
    <n v="23.732081282882881"/>
    <s v="2014-ES"/>
    <n v="22.2"/>
    <n v="22.1"/>
    <n v="22.4"/>
  </r>
  <r>
    <s v="ES"/>
    <x v="0"/>
    <s v="Europe-2015"/>
    <s v="ES-2015"/>
    <s v="EU27"/>
    <s v="Europe, Spain"/>
    <s v="Spain"/>
    <n v="0"/>
    <x v="15"/>
    <n v="1.4595884530000001"/>
    <n v="17.429811189999999"/>
    <n v="23.597949069999999"/>
    <n v="23.597949069999999"/>
    <n v="1096002780.1007061"/>
    <n v="35.959326070000003"/>
    <n v="46444832"/>
    <n v="23.277614919728503"/>
    <n v="24.025061270361988"/>
    <s v="2015-ES"/>
    <n v="22.1"/>
    <n v="21.8"/>
    <n v="22.5"/>
  </r>
  <r>
    <s v="ES"/>
    <x v="0"/>
    <s v="Europe-2016"/>
    <s v="ES-2016"/>
    <s v="EU27"/>
    <s v="Europe, Spain"/>
    <s v="Spain"/>
    <n v="0"/>
    <x v="16"/>
    <n v="1.680425565"/>
    <n v="16.90964361"/>
    <n v="23.31050961"/>
    <n v="23.31050961"/>
    <n v="1083567173.9628358"/>
    <n v="37.523875529999998"/>
    <n v="46484062"/>
    <n v="23.101446743542599"/>
    <n v="23.624103909686099"/>
    <s v="2016-ES"/>
    <n v="22.3"/>
    <n v="22.1"/>
    <n v="22.6"/>
  </r>
  <r>
    <s v="ES"/>
    <x v="0"/>
    <s v="Europe-2017"/>
    <s v="ES-2017"/>
    <s v="EU27"/>
    <s v="Europe, Spain"/>
    <s v="Spain"/>
    <n v="0"/>
    <x v="17"/>
    <n v="1.092377908"/>
    <n v="16.08417214"/>
    <n v="22.867496150000001"/>
    <n v="22.867496150000001"/>
    <n v="1065470644.8460414"/>
    <n v="38.031813589999999"/>
    <n v="46593236"/>
    <n v="23.502704376388888"/>
    <n v="22.232287923611111"/>
    <s v="2017-ES"/>
    <n v="21.6"/>
    <n v="22.2"/>
    <n v="21"/>
  </r>
  <r>
    <s v="ES"/>
    <x v="0"/>
    <s v="Europe-2018"/>
    <s v="ES-2018"/>
    <s v="EU27"/>
    <s v="Europe, Spain"/>
    <s v="Spain"/>
    <n v="0"/>
    <x v="18"/>
    <n v="1.234258053"/>
    <n v="15.71409594"/>
    <n v="22.119293330000001"/>
    <n v="22.119293330000001"/>
    <n v="1035133247.9111809"/>
    <n v="37.84660968"/>
    <n v="46797754"/>
    <n v="22.839456368651163"/>
    <n v="21.50201072544186"/>
    <s v="2018-ES"/>
    <n v="21.5"/>
    <n v="22.2"/>
    <n v="20.9"/>
  </r>
  <r>
    <s v="ES"/>
    <x v="0"/>
    <s v="Europe-2019"/>
    <s v="ES-2019"/>
    <s v="EU27"/>
    <s v="Europe, Spain"/>
    <s v="Spain"/>
    <n v="0"/>
    <x v="19"/>
    <n v="1.14991435"/>
    <n v="15.90029109"/>
    <n v="22.038099039999999"/>
    <n v="22.038099039999999"/>
    <n v="1038733203.9019197"/>
    <n v="40.291413650000003"/>
    <n v="47133521"/>
    <n v="22.463956026280194"/>
    <n v="21.505777807149755"/>
    <s v="2019-ES"/>
    <n v="20.7"/>
    <n v="21.1"/>
    <n v="20.2"/>
  </r>
  <r>
    <s v="ES"/>
    <x v="0"/>
    <s v="Europe-2020"/>
    <s v="ES-2020"/>
    <s v="EU27"/>
    <s v="Europe, Spain"/>
    <s v="Spain"/>
    <n v="0"/>
    <x v="20"/>
    <n v="1.14991435"/>
    <n v="15.90029109"/>
    <n v="22.038099039999999"/>
    <n v="22.038099039999999"/>
    <n v="1038733203.9019197"/>
    <n v="40.291413650000003"/>
    <n v="47133521"/>
    <n v="22.463956026280194"/>
    <n v="21.505777807149755"/>
    <s v="2019-ES"/>
    <n v="20.7"/>
    <n v="21.1"/>
    <n v="20.2"/>
  </r>
  <r>
    <s v="ES"/>
    <x v="0"/>
    <s v="Europe-2021"/>
    <s v="ES-2021"/>
    <s v="EU27"/>
    <s v="Europe, Spain"/>
    <s v="Spain"/>
    <n v="0"/>
    <x v="21"/>
    <n v="1.14991435"/>
    <n v="15.90029109"/>
    <n v="22.038099039999999"/>
    <n v="22.038099039999999"/>
    <n v="1038733203.9019197"/>
    <n v="40.291413650000003"/>
    <n v="47133521"/>
    <n v="22.463956026280194"/>
    <n v="21.505777807149755"/>
    <s v="2019-ES"/>
    <n v="20.7"/>
    <n v="21.1"/>
    <n v="20.2"/>
  </r>
  <r>
    <s v="LK"/>
    <x v="3"/>
    <s v="Asia-2000"/>
    <s v="LK-2000"/>
    <s v="Rest of the World"/>
    <s v="Asia, Sri Lanka"/>
    <s v="Sri Lanka"/>
    <n v="0"/>
    <x v="0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1"/>
    <s v="LK-2001"/>
    <s v="Rest of the World"/>
    <s v="Asia, Sri Lanka"/>
    <s v="Sri Lanka"/>
    <n v="0"/>
    <x v="1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2"/>
    <s v="LK-2002"/>
    <s v="Rest of the World"/>
    <s v="Asia, Sri Lanka"/>
    <s v="Sri Lanka"/>
    <n v="0"/>
    <x v="2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3"/>
    <s v="LK-2003"/>
    <s v="Rest of the World"/>
    <s v="Asia, Sri Lanka"/>
    <s v="Sri Lanka"/>
    <n v="0"/>
    <x v="3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4"/>
    <s v="LK-2004"/>
    <s v="Rest of the World"/>
    <s v="Asia, Sri Lanka"/>
    <s v="Sri Lanka"/>
    <n v="0"/>
    <x v="4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5"/>
    <s v="LK-2005"/>
    <s v="Rest of the World"/>
    <s v="Asia, Sri Lanka"/>
    <s v="Sri Lanka"/>
    <n v="0"/>
    <x v="5"/>
    <n v="42.158688789999999"/>
    <n v="9.4403503250000007"/>
    <n v="17.371952199999999"/>
    <n v="9.4403503250000007"/>
    <n v="179956451.50190473"/>
    <n v="4.1159832390000002"/>
    <n v="19062476"/>
    <e v="#N/A"/>
    <e v="#N/A"/>
    <s v="2002-LK"/>
    <e v="#N/A"/>
    <e v="#N/A"/>
    <e v="#N/A"/>
  </r>
  <r>
    <s v="LK"/>
    <x v="3"/>
    <s v="Asia-2006"/>
    <s v="LK-2006"/>
    <s v="Rest of the World"/>
    <s v="Asia, Sri Lanka"/>
    <s v="Sri Lanka"/>
    <n v="0"/>
    <x v="6"/>
    <n v="29.781856950000002"/>
    <n v="9.2210696639999998"/>
    <n v="17.414564550000001"/>
    <n v="9.2210696639999998"/>
    <n v="181617976.01754174"/>
    <n v="4.891204997"/>
    <n v="19695977"/>
    <e v="#N/A"/>
    <e v="#N/A"/>
    <s v="2006-LK"/>
    <e v="#N/A"/>
    <e v="#N/A"/>
    <e v="#N/A"/>
  </r>
  <r>
    <s v="LK"/>
    <x v="3"/>
    <s v="Asia-2007"/>
    <s v="LK-2007"/>
    <s v="Rest of the World"/>
    <s v="Asia, Sri Lanka"/>
    <s v="Sri Lanka"/>
    <n v="0"/>
    <x v="7"/>
    <n v="29.781856950000002"/>
    <n v="9.2210696639999998"/>
    <n v="17.414564550000001"/>
    <n v="9.2210696639999998"/>
    <n v="181617976.01754174"/>
    <n v="4.891204997"/>
    <n v="19695977"/>
    <e v="#N/A"/>
    <e v="#N/A"/>
    <s v="2006-LK"/>
    <e v="#N/A"/>
    <e v="#N/A"/>
    <e v="#N/A"/>
  </r>
  <r>
    <s v="LK"/>
    <x v="3"/>
    <s v="Asia-2008"/>
    <s v="LK-2008"/>
    <s v="Rest of the World"/>
    <s v="Asia, Sri Lanka"/>
    <s v="Sri Lanka"/>
    <n v="0"/>
    <x v="8"/>
    <n v="29.781856950000002"/>
    <n v="9.2210696639999998"/>
    <n v="17.414564550000001"/>
    <n v="9.2210696639999998"/>
    <n v="181617976.01754174"/>
    <n v="4.891204997"/>
    <n v="19695977"/>
    <e v="#N/A"/>
    <e v="#N/A"/>
    <s v="2006-LK"/>
    <e v="#N/A"/>
    <e v="#N/A"/>
    <e v="#N/A"/>
  </r>
  <r>
    <s v="LK"/>
    <x v="3"/>
    <s v="Asia-2009"/>
    <s v="LK-2009"/>
    <s v="Rest of the World"/>
    <s v="Asia, Sri Lanka"/>
    <s v="Sri Lanka"/>
    <n v="0"/>
    <x v="9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0"/>
    <s v="LK-2010"/>
    <s v="Rest of the World"/>
    <s v="Asia, Sri Lanka"/>
    <s v="Sri Lanka"/>
    <n v="0"/>
    <x v="10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1"/>
    <s v="LK-2011"/>
    <s v="Rest of the World"/>
    <s v="Asia, Sri Lanka"/>
    <s v="Sri Lanka"/>
    <n v="0"/>
    <x v="11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2"/>
    <s v="LK-2012"/>
    <s v="Rest of the World"/>
    <s v="Asia, Sri Lanka"/>
    <s v="Sri Lanka"/>
    <n v="0"/>
    <x v="12"/>
    <n v="19.725954309999999"/>
    <n v="9.1282360170000008"/>
    <n v="16.52624836"/>
    <n v="9.1282360170000008"/>
    <n v="186444220.64722502"/>
    <n v="5.7279747390000004"/>
    <n v="20425000"/>
    <e v="#N/A"/>
    <e v="#N/A"/>
    <s v="2012-LK"/>
    <e v="#N/A"/>
    <e v="#N/A"/>
    <e v="#N/A"/>
  </r>
  <r>
    <s v="LK"/>
    <x v="3"/>
    <s v="Asia-2013"/>
    <s v="LK-2013"/>
    <s v="Rest of the World"/>
    <s v="Asia, Sri Lanka"/>
    <s v="Sri Lanka"/>
    <n v="0"/>
    <x v="13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4"/>
    <s v="LK-2014"/>
    <s v="Rest of the World"/>
    <s v="Asia, Sri Lanka"/>
    <s v="Sri Lanka"/>
    <n v="0"/>
    <x v="14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5"/>
    <s v="LK-2015"/>
    <s v="Rest of the World"/>
    <s v="Asia, Sri Lanka"/>
    <s v="Sri Lanka"/>
    <n v="0"/>
    <x v="15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6"/>
    <s v="LK-2016"/>
    <s v="Rest of the World"/>
    <s v="Asia, Sri Lanka"/>
    <s v="Sri Lanka"/>
    <n v="0"/>
    <x v="16"/>
    <n v="13.84861899"/>
    <n v="9.7330017499999997"/>
    <n v="17.464544069999999"/>
    <n v="9.7330017499999997"/>
    <n v="206368836.10525"/>
    <n v="6.5877723159999997"/>
    <n v="21203000"/>
    <e v="#N/A"/>
    <e v="#N/A"/>
    <s v="2016-LK"/>
    <e v="#N/A"/>
    <e v="#N/A"/>
    <e v="#N/A"/>
  </r>
  <r>
    <s v="LK"/>
    <x v="3"/>
    <s v="Asia-2017"/>
    <s v="LK-2017"/>
    <s v="Rest of the World"/>
    <s v="Asia, Sri Lanka"/>
    <s v="Sri Lanka"/>
    <n v="0"/>
    <x v="17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8"/>
    <s v="LK-2018"/>
    <s v="Rest of the World"/>
    <s v="Asia, Sri Lanka"/>
    <s v="Sri Lanka"/>
    <n v="0"/>
    <x v="18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19"/>
    <s v="LK-2019"/>
    <s v="Rest of the World"/>
    <s v="Asia, Sri Lanka"/>
    <s v="Sri Lanka"/>
    <n v="0"/>
    <x v="19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20"/>
    <s v="LK-2020"/>
    <s v="Rest of the World"/>
    <s v="Asia, Sri Lanka"/>
    <s v="Sri Lanka"/>
    <n v="0"/>
    <x v="20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LK"/>
    <x v="3"/>
    <s v="Asia-2021"/>
    <s v="LK-2021"/>
    <s v="Rest of the World"/>
    <s v="Asia, Sri Lanka"/>
    <s v="Sri Lanka"/>
    <n v="0"/>
    <x v="21"/>
    <n v="23.781836649999999"/>
    <n v="7.7744753849999997"/>
    <n v="15.48606487"/>
    <n v="7.7744753849999997"/>
    <n v="156449717.60585058"/>
    <n v="5.2440898110000003"/>
    <n v="20123508"/>
    <e v="#N/A"/>
    <e v="#N/A"/>
    <s v="2009-LK"/>
    <e v="#N/A"/>
    <e v="#N/A"/>
    <e v="#N/A"/>
  </r>
  <r>
    <s v="SD"/>
    <x v="1"/>
    <s v="Africa-2000"/>
    <s v="SD-2000"/>
    <s v="Rest of the World"/>
    <s v="Africa, Sudan"/>
    <s v="Sudan"/>
    <n v="1"/>
    <x v="0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1"/>
    <s v="SD-2001"/>
    <s v="Rest of the World"/>
    <s v="Africa, Sudan"/>
    <s v="Sudan"/>
    <n v="1"/>
    <x v="1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2"/>
    <s v="SD-2002"/>
    <s v="Rest of the World"/>
    <s v="Africa, Sudan"/>
    <s v="Sudan"/>
    <n v="1"/>
    <x v="2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3"/>
    <s v="SD-2003"/>
    <s v="Rest of the World"/>
    <s v="Africa, Sudan"/>
    <s v="Sudan"/>
    <n v="1"/>
    <x v="3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4"/>
    <s v="SD-2004"/>
    <s v="Rest of the World"/>
    <s v="Africa, Sudan"/>
    <s v="Sudan"/>
    <n v="1"/>
    <x v="4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5"/>
    <s v="SD-2005"/>
    <s v="Rest of the World"/>
    <s v="Africa, Sudan"/>
    <s v="Sudan"/>
    <n v="1"/>
    <x v="5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6"/>
    <s v="SD-2006"/>
    <s v="Rest of the World"/>
    <s v="Africa, Sudan"/>
    <s v="Sudan"/>
    <n v="1"/>
    <x v="6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7"/>
    <s v="SD-2007"/>
    <s v="Rest of the World"/>
    <s v="Africa, Sudan"/>
    <s v="Sudan"/>
    <n v="1"/>
    <x v="7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8"/>
    <s v="SD-2008"/>
    <s v="Rest of the World"/>
    <s v="Africa, Sudan"/>
    <s v="Sudan"/>
    <n v="1"/>
    <x v="8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09"/>
    <s v="SD-2009"/>
    <s v="Rest of the World"/>
    <s v="Africa, Sudan"/>
    <s v="Sudan"/>
    <n v="1"/>
    <x v="9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10"/>
    <s v="SD-2010"/>
    <s v="Rest of the World"/>
    <s v="Africa, Sudan"/>
    <s v="Sudan"/>
    <n v="1"/>
    <x v="10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11"/>
    <s v="SD-2011"/>
    <s v="Rest of the World"/>
    <s v="Africa, Sudan"/>
    <s v="Sudan"/>
    <n v="1"/>
    <x v="11"/>
    <n v="47.772670830000003"/>
    <n v="13.65509116"/>
    <n v="20.920577460000001"/>
    <n v="47.772670830000003"/>
    <n v="1613941353.5604668"/>
    <n v="3.7723700390000001"/>
    <n v="33783779"/>
    <e v="#N/A"/>
    <e v="#N/A"/>
    <s v="2009-SD"/>
    <e v="#N/A"/>
    <e v="#N/A"/>
    <e v="#N/A"/>
  </r>
  <r>
    <s v="SD"/>
    <x v="1"/>
    <s v="Africa-2012"/>
    <s v="SD-2012"/>
    <s v="Rest of the World"/>
    <s v="Africa, Sudan"/>
    <s v="Sudan"/>
    <n v="1"/>
    <x v="12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3"/>
    <s v="SD-2013"/>
    <s v="Rest of the World"/>
    <s v="Africa, Sudan"/>
    <s v="Sudan"/>
    <n v="1"/>
    <x v="13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4"/>
    <s v="SD-2014"/>
    <s v="Rest of the World"/>
    <s v="Africa, Sudan"/>
    <s v="Sudan"/>
    <n v="1"/>
    <x v="14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5"/>
    <s v="SD-2015"/>
    <s v="Rest of the World"/>
    <s v="Africa, Sudan"/>
    <s v="Sudan"/>
    <n v="1"/>
    <x v="15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6"/>
    <s v="SD-2016"/>
    <s v="Rest of the World"/>
    <s v="Africa, Sudan"/>
    <s v="Sudan"/>
    <n v="1"/>
    <x v="16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7"/>
    <s v="SD-2017"/>
    <s v="Rest of the World"/>
    <s v="Africa, Sudan"/>
    <s v="Sudan"/>
    <n v="1"/>
    <x v="17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8"/>
    <s v="SD-2018"/>
    <s v="Rest of the World"/>
    <s v="Africa, Sudan"/>
    <s v="Sudan"/>
    <n v="1"/>
    <x v="18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19"/>
    <s v="SD-2019"/>
    <s v="Rest of the World"/>
    <s v="Africa, Sudan"/>
    <s v="Sudan"/>
    <n v="1"/>
    <x v="19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20"/>
    <s v="SD-2020"/>
    <s v="Rest of the World"/>
    <s v="Africa, Sudan"/>
    <s v="Sudan"/>
    <n v="1"/>
    <x v="20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D"/>
    <x v="1"/>
    <s v="Africa-2021"/>
    <s v="SD-2021"/>
    <s v="Rest of the World"/>
    <s v="Africa, Sudan"/>
    <s v="Sudan"/>
    <n v="1"/>
    <x v="21"/>
    <n v="49.722974600000001"/>
    <n v="9.6766601570000006"/>
    <n v="16.281606969999999"/>
    <n v="49.722974600000001"/>
    <n v="1888362074.3785121"/>
    <n v="3.6616233710000001"/>
    <n v="37977657"/>
    <e v="#N/A"/>
    <e v="#N/A"/>
    <s v="2014-SD"/>
    <e v="#N/A"/>
    <e v="#N/A"/>
    <e v="#N/A"/>
  </r>
  <r>
    <s v="SR"/>
    <x v="2"/>
    <s v="Americas-2000"/>
    <s v="SR-2000"/>
    <s v="Rest of the World"/>
    <s v="Americas, Suriname"/>
    <s v="Suriname"/>
    <n v="0"/>
    <x v="0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1"/>
    <s v="SR-2001"/>
    <s v="Rest of the World"/>
    <s v="Americas, Suriname"/>
    <s v="Suriname"/>
    <n v="0"/>
    <x v="1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2"/>
    <s v="SR-2002"/>
    <s v="Rest of the World"/>
    <s v="Americas, Suriname"/>
    <s v="Suriname"/>
    <n v="0"/>
    <x v="2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3"/>
    <s v="SR-2003"/>
    <s v="Rest of the World"/>
    <s v="Americas, Suriname"/>
    <s v="Suriname"/>
    <n v="0"/>
    <x v="3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4"/>
    <s v="SR-2004"/>
    <s v="Rest of the World"/>
    <s v="Americas, Suriname"/>
    <s v="Suriname"/>
    <n v="0"/>
    <x v="4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5"/>
    <s v="SR-2005"/>
    <s v="Rest of the World"/>
    <s v="Americas, Suriname"/>
    <s v="Suriname"/>
    <n v="0"/>
    <x v="5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6"/>
    <s v="SR-2006"/>
    <s v="Rest of the World"/>
    <s v="Americas, Suriname"/>
    <s v="Suriname"/>
    <n v="0"/>
    <x v="6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7"/>
    <s v="SR-2007"/>
    <s v="Rest of the World"/>
    <s v="Americas, Suriname"/>
    <s v="Suriname"/>
    <n v="0"/>
    <x v="7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8"/>
    <s v="SR-2008"/>
    <s v="Rest of the World"/>
    <s v="Americas, Suriname"/>
    <s v="Suriname"/>
    <n v="0"/>
    <x v="8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09"/>
    <s v="SR-2009"/>
    <s v="Rest of the World"/>
    <s v="Americas, Suriname"/>
    <s v="Suriname"/>
    <n v="0"/>
    <x v="9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0"/>
    <s v="SR-2010"/>
    <s v="Rest of the World"/>
    <s v="Americas, Suriname"/>
    <s v="Suriname"/>
    <n v="0"/>
    <x v="10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1"/>
    <s v="SR-2011"/>
    <s v="Rest of the World"/>
    <s v="Americas, Suriname"/>
    <s v="Suriname"/>
    <n v="0"/>
    <x v="11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2"/>
    <s v="SR-2012"/>
    <s v="Rest of the World"/>
    <s v="Americas, Suriname"/>
    <s v="Suriname"/>
    <n v="0"/>
    <x v="12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3"/>
    <s v="SR-2013"/>
    <s v="Rest of the World"/>
    <s v="Americas, Suriname"/>
    <s v="Suriname"/>
    <n v="0"/>
    <x v="13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4"/>
    <s v="SR-2014"/>
    <s v="Rest of the World"/>
    <s v="Americas, Suriname"/>
    <s v="Suriname"/>
    <n v="0"/>
    <x v="14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5"/>
    <s v="SR-2015"/>
    <s v="Rest of the World"/>
    <s v="Americas, Suriname"/>
    <s v="Suriname"/>
    <n v="0"/>
    <x v="15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6"/>
    <s v="SR-2016"/>
    <s v="Rest of the World"/>
    <s v="Americas, Suriname"/>
    <s v="Suriname"/>
    <n v="0"/>
    <x v="16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7"/>
    <s v="SR-2017"/>
    <s v="Rest of the World"/>
    <s v="Americas, Suriname"/>
    <s v="Suriname"/>
    <n v="0"/>
    <x v="17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8"/>
    <s v="SR-2018"/>
    <s v="Rest of the World"/>
    <s v="Americas, Suriname"/>
    <s v="Suriname"/>
    <n v="0"/>
    <x v="18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19"/>
    <s v="SR-2019"/>
    <s v="Rest of the World"/>
    <s v="Americas, Suriname"/>
    <s v="Suriname"/>
    <n v="0"/>
    <x v="19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20"/>
    <s v="SR-2020"/>
    <s v="Rest of the World"/>
    <s v="Americas, Suriname"/>
    <s v="Suriname"/>
    <n v="0"/>
    <x v="20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R"/>
    <x v="2"/>
    <s v="Americas-2021"/>
    <s v="SR-2021"/>
    <s v="Rest of the World"/>
    <s v="Americas, Suriname"/>
    <s v="Suriname"/>
    <n v="0"/>
    <x v="21"/>
    <n v="28.040141680000001"/>
    <n v="31.523022430000001"/>
    <n v="34.238488779999997"/>
    <n v="31.523022430000001"/>
    <n v="9736736.59911111"/>
    <n v="8.1380488730000007"/>
    <n v="308877"/>
    <e v="#N/A"/>
    <e v="#N/A"/>
    <s v="1999-SR"/>
    <e v="#N/A"/>
    <e v="#N/A"/>
    <e v="#N/A"/>
  </r>
  <r>
    <s v="SE"/>
    <x v="0"/>
    <s v="Europe-2000"/>
    <s v="SE-2000"/>
    <s v="EU27"/>
    <s v="Europe, Sweden"/>
    <s v="Sweden"/>
    <n v="0"/>
    <x v="0"/>
    <n v="0"/>
    <n v="6.7234091969999996"/>
    <n v="12.499608289999999"/>
    <n v="12.499608289999999"/>
    <n v="110897887.2061836"/>
    <n v="35.50218263"/>
    <n v="8872109"/>
    <n v="13.495152313097343"/>
    <n v="11.504064266902652"/>
    <s v="2000-SE"/>
    <n v="11.3"/>
    <n v="12.2"/>
    <n v="10.4"/>
  </r>
  <r>
    <s v="SE"/>
    <x v="0"/>
    <s v="Europe-2001"/>
    <s v="SE-2001"/>
    <s v="EU27"/>
    <s v="Europe, Sweden"/>
    <s v="Sweden"/>
    <n v="0"/>
    <x v="1"/>
    <n v="0"/>
    <n v="6.7234091969999996"/>
    <n v="12.499608289999999"/>
    <n v="12.499608289999999"/>
    <n v="110897887.2061836"/>
    <n v="35.50218263"/>
    <n v="8872109"/>
    <n v="13.495152313097343"/>
    <n v="11.504064266902652"/>
    <s v="2000-SE"/>
    <n v="11.3"/>
    <n v="12.2"/>
    <n v="10.4"/>
  </r>
  <r>
    <s v="SE"/>
    <x v="0"/>
    <s v="Europe-2002"/>
    <s v="SE-2002"/>
    <s v="EU27"/>
    <s v="Europe, Sweden"/>
    <s v="Sweden"/>
    <n v="0"/>
    <x v="2"/>
    <n v="0"/>
    <n v="6.7234091969999996"/>
    <n v="12.499608289999999"/>
    <n v="12.499608289999999"/>
    <n v="110897887.2061836"/>
    <n v="35.50218263"/>
    <n v="8872109"/>
    <n v="13.495152313097343"/>
    <n v="11.504064266902652"/>
    <s v="2000-SE"/>
    <n v="11.3"/>
    <n v="12.2"/>
    <n v="10.4"/>
  </r>
  <r>
    <s v="SE"/>
    <x v="0"/>
    <s v="Europe-2003"/>
    <s v="SE-2003"/>
    <s v="EU27"/>
    <s v="Europe, Sweden"/>
    <s v="Sweden"/>
    <n v="0"/>
    <x v="3"/>
    <n v="0.53659090099999995"/>
    <n v="7.2492257599999999"/>
    <n v="12.883159689999999"/>
    <n v="12.883159689999999"/>
    <n v="115410294.746589"/>
    <n v="36.327463510000001"/>
    <n v="8958229"/>
    <n v="13.909252054690263"/>
    <n v="11.857067325309734"/>
    <s v="2003-SE"/>
    <n v="11.3"/>
    <n v="12.2"/>
    <n v="10.4"/>
  </r>
  <r>
    <s v="SE"/>
    <x v="0"/>
    <s v="Europe-2004"/>
    <s v="SE-2004"/>
    <s v="EU27"/>
    <s v="Europe, Sweden"/>
    <s v="Sweden"/>
    <n v="0"/>
    <x v="4"/>
    <n v="0.60495415299999999"/>
    <n v="6.839836665"/>
    <n v="12.166827830000001"/>
    <n v="12.166827830000001"/>
    <n v="109422743.26076774"/>
    <n v="36.570186880000001"/>
    <n v="8993531"/>
    <n v="13.135867214690265"/>
    <n v="11.197788445309735"/>
    <s v="2004-SE"/>
    <n v="11.3"/>
    <n v="12.2"/>
    <n v="10.4"/>
  </r>
  <r>
    <s v="SE"/>
    <x v="0"/>
    <s v="Europe-2005"/>
    <s v="SE-2005"/>
    <s v="EU27"/>
    <s v="Europe, Sweden"/>
    <s v="Sweden"/>
    <n v="0"/>
    <x v="5"/>
    <n v="1.3118381160000001"/>
    <n v="8.5435573930000004"/>
    <n v="14.09618646"/>
    <n v="14.09618646"/>
    <n v="127282530.56599513"/>
    <n v="37.499623499999998"/>
    <n v="9029572"/>
    <n v="14.838091010526318"/>
    <n v="13.354281909473684"/>
    <s v="2005-SE"/>
    <n v="9.5"/>
    <n v="10"/>
    <n v="9"/>
  </r>
  <r>
    <s v="SE"/>
    <x v="0"/>
    <s v="Europe-2006"/>
    <s v="SE-2006"/>
    <s v="EU27"/>
    <s v="Europe, Sweden"/>
    <s v="Sweden"/>
    <n v="0"/>
    <x v="6"/>
    <n v="0.51465519299999996"/>
    <n v="7.3236896209999998"/>
    <n v="12.926922299999999"/>
    <n v="12.926922299999999"/>
    <n v="117382982.57976149"/>
    <n v="39.304080919999997"/>
    <n v="9080505"/>
    <n v="12.926922300000001"/>
    <n v="12.926922300000001"/>
    <s v="2006-SE"/>
    <n v="12.3"/>
    <n v="12.3"/>
    <n v="12.3"/>
  </r>
  <r>
    <s v="SE"/>
    <x v="0"/>
    <s v="Europe-2007"/>
    <s v="SE-2007"/>
    <s v="EU27"/>
    <s v="Europe, Sweden"/>
    <s v="Sweden"/>
    <n v="0"/>
    <x v="7"/>
    <n v="0.57287450900000003"/>
    <n v="8.1608327599999999"/>
    <n v="13.85494626"/>
    <n v="13.85494626"/>
    <n v="126746323.04153593"/>
    <n v="41.296021590000002"/>
    <n v="9148092"/>
    <n v="13.986898129142858"/>
    <n v="13.85494626"/>
    <s v="2007-SE"/>
    <n v="10.5"/>
    <n v="10.6"/>
    <n v="10.5"/>
  </r>
  <r>
    <s v="SE"/>
    <x v="0"/>
    <s v="Europe-2008"/>
    <s v="SE-2008"/>
    <s v="EU27"/>
    <s v="Europe, Sweden"/>
    <s v="Sweden"/>
    <n v="0"/>
    <x v="8"/>
    <n v="0.80002317899999997"/>
    <n v="8.8764030639999998"/>
    <n v="14.0709354"/>
    <n v="14.0709354"/>
    <n v="129728916.6384498"/>
    <n v="42.174192300000001"/>
    <n v="9219637"/>
    <n v="14.696310306666666"/>
    <n v="13.445560493333334"/>
    <s v="2008-SE"/>
    <n v="13.5"/>
    <n v="14.1"/>
    <n v="12.9"/>
  </r>
  <r>
    <s v="SE"/>
    <x v="0"/>
    <s v="Europe-2009"/>
    <s v="SE-2009"/>
    <s v="EU27"/>
    <s v="Europe, Sweden"/>
    <s v="Sweden"/>
    <n v="0"/>
    <x v="9"/>
    <n v="0.773537798"/>
    <n v="9.1891988470000001"/>
    <n v="14.380291570000001"/>
    <n v="14.380291570000001"/>
    <n v="133715356.86801855"/>
    <n v="42.915849960000003"/>
    <n v="9298515"/>
    <n v="15.179196657222221"/>
    <n v="13.581386482777777"/>
    <s v="2009-SE"/>
    <n v="14.4"/>
    <n v="15.2"/>
    <n v="13.6"/>
  </r>
  <r>
    <s v="SE"/>
    <x v="0"/>
    <s v="Europe-2010"/>
    <s v="SE-2010"/>
    <s v="EU27"/>
    <s v="Europe, Sweden"/>
    <s v="Sweden"/>
    <n v="0"/>
    <x v="10"/>
    <n v="0.75377298599999998"/>
    <n v="8.8721151040000006"/>
    <n v="14.17247674"/>
    <n v="14.17247674"/>
    <n v="132911272.59978925"/>
    <n v="43.497471480000002"/>
    <n v="9378126"/>
    <n v="14.938556563783782"/>
    <n v="13.310636938243244"/>
    <s v="2010-SE"/>
    <n v="14.8"/>
    <n v="15.6"/>
    <n v="13.9"/>
  </r>
  <r>
    <s v="SE"/>
    <x v="0"/>
    <s v="Europe-2011"/>
    <s v="SE-2011"/>
    <s v="EU27"/>
    <s v="Europe, Sweden"/>
    <s v="Sweden"/>
    <n v="0"/>
    <x v="11"/>
    <n v="0.80418538699999997"/>
    <n v="9.3602260289999997"/>
    <n v="13.996017439999999"/>
    <n v="13.996017439999999"/>
    <n v="132251349.94227472"/>
    <n v="44.076975509999997"/>
    <n v="9449213"/>
    <n v="15.086616201558442"/>
    <n v="12.905418678441556"/>
    <s v="2011-SE"/>
    <n v="15.4"/>
    <n v="16.600000000000001"/>
    <n v="14.2"/>
  </r>
  <r>
    <s v="SE"/>
    <x v="0"/>
    <s v="Europe-2012"/>
    <s v="SE-2012"/>
    <s v="EU27"/>
    <s v="Europe, Sweden"/>
    <s v="Sweden"/>
    <n v="0"/>
    <x v="12"/>
    <n v="0.58910119100000002"/>
    <n v="9.5551167199999991"/>
    <n v="14.10522228"/>
    <n v="14.10522228"/>
    <n v="134272886.23645273"/>
    <n v="44.910287080000003"/>
    <n v="9519374"/>
    <n v="14.940399915000002"/>
    <n v="13.362842160000001"/>
    <s v="2012-SE"/>
    <n v="15.2"/>
    <n v="16.100000000000001"/>
    <n v="14.4"/>
  </r>
  <r>
    <s v="SE"/>
    <x v="0"/>
    <s v="Europe-2013"/>
    <s v="SE-2013"/>
    <s v="EU27"/>
    <s v="Europe, Sweden"/>
    <s v="Sweden"/>
    <n v="0"/>
    <x v="13"/>
    <n v="0.80044428700000003"/>
    <n v="10.1225798"/>
    <n v="15.61831188"/>
    <n v="15.61831188"/>
    <n v="149941713.38820252"/>
    <n v="45.663052139999998"/>
    <n v="9600379"/>
    <n v="16.789685271"/>
    <n v="14.34932403975"/>
    <s v="2013-SE"/>
    <n v="16"/>
    <n v="17.2"/>
    <n v="14.7"/>
  </r>
  <r>
    <s v="SE"/>
    <x v="0"/>
    <s v="Europe-2014"/>
    <s v="SE-2014"/>
    <s v="EU27"/>
    <s v="Europe, Sweden"/>
    <s v="Sweden"/>
    <n v="0"/>
    <x v="14"/>
    <n v="0.68892371900000005"/>
    <n v="9.2658511790000002"/>
    <n v="14.524905329999999"/>
    <n v="14.524905329999999"/>
    <n v="140835079.81926629"/>
    <n v="46.890239559999998"/>
    <n v="9696110"/>
    <n v="15.269772269999999"/>
    <n v="13.78003839"/>
    <s v="2014-SE"/>
    <n v="15.6"/>
    <n v="16.399999999999999"/>
    <n v="14.8"/>
  </r>
  <r>
    <s v="SE"/>
    <x v="0"/>
    <s v="Europe-2015"/>
    <s v="SE-2015"/>
    <s v="EU27"/>
    <s v="Europe, Sweden"/>
    <s v="Sweden"/>
    <n v="0"/>
    <x v="15"/>
    <n v="0.83083328899999997"/>
    <n v="9.5886103770000002"/>
    <n v="14.92616364"/>
    <n v="14.92616364"/>
    <n v="146264253.77479705"/>
    <n v="48.042764890000001"/>
    <n v="9799186"/>
    <n v="15.841879200736194"/>
    <n v="14.010448079263805"/>
    <s v="2015-SE"/>
    <n v="16.3"/>
    <n v="17.3"/>
    <n v="15.3"/>
  </r>
  <r>
    <s v="SE"/>
    <x v="0"/>
    <s v="Europe-2016"/>
    <s v="SE-2016"/>
    <s v="EU27"/>
    <s v="Europe, Sweden"/>
    <s v="Sweden"/>
    <n v="0"/>
    <x v="16"/>
    <n v="0.47606220700000002"/>
    <n v="10.3708285"/>
    <n v="15.51854642"/>
    <n v="15.51854642"/>
    <n v="153991855.2021057"/>
    <n v="48.815612829999999"/>
    <n v="9923085"/>
    <n v="16.572274880617286"/>
    <n v="14.560611455802469"/>
    <s v="2016-SE"/>
    <n v="16.2"/>
    <n v="17.3"/>
    <n v="15.2"/>
  </r>
  <r>
    <s v="SE"/>
    <x v="0"/>
    <s v="Europe-2017"/>
    <s v="SE-2017"/>
    <s v="EU27"/>
    <s v="Europe, Sweden"/>
    <s v="Sweden"/>
    <n v="0"/>
    <x v="17"/>
    <n v="0.32599734299999999"/>
    <n v="10.108798220000001"/>
    <n v="14.76274942"/>
    <n v="14.76274942"/>
    <n v="148479275.31603515"/>
    <n v="48.849628490000001"/>
    <n v="10057698"/>
    <n v="15.136489911645569"/>
    <n v="14.38900892835443"/>
    <s v="2017-SE"/>
    <n v="15.8"/>
    <n v="16.2"/>
    <n v="15.4"/>
  </r>
  <r>
    <s v="SE"/>
    <x v="0"/>
    <s v="Europe-2018"/>
    <s v="SE-2018"/>
    <s v="EU27"/>
    <s v="Europe, Sweden"/>
    <s v="Sweden"/>
    <n v="0"/>
    <x v="18"/>
    <n v="0.92965235899999998"/>
    <n v="10.76672218"/>
    <n v="15.68241104"/>
    <n v="15.68241104"/>
    <n v="159571888.36796257"/>
    <n v="49.297501670000003"/>
    <n v="10175214"/>
    <n v="16.925528988292683"/>
    <n v="14.534917549268293"/>
    <s v="2018-SE"/>
    <n v="16.399999999999999"/>
    <n v="17.7"/>
    <n v="15.2"/>
  </r>
  <r>
    <s v="SE"/>
    <x v="0"/>
    <s v="Europe-2019"/>
    <s v="SE-2019"/>
    <s v="EU27"/>
    <s v="Europe, Sweden"/>
    <s v="Sweden"/>
    <n v="0"/>
    <x v="19"/>
    <n v="0.434186664"/>
    <n v="10.21597908"/>
    <n v="15.42698279"/>
    <n v="15.42698279"/>
    <n v="158572212.84935474"/>
    <n v="50.568716960000003"/>
    <n v="10278887"/>
    <n v="16.058496705380115"/>
    <n v="14.705252600994152"/>
    <s v="2019-SE"/>
    <n v="17.100000000000001"/>
    <n v="17.8"/>
    <n v="16.3"/>
  </r>
  <r>
    <s v="SE"/>
    <x v="0"/>
    <s v="Europe-2020"/>
    <s v="SE-2020"/>
    <s v="EU27"/>
    <s v="Europe, Sweden"/>
    <s v="Sweden"/>
    <n v="0"/>
    <x v="20"/>
    <n v="0.434186664"/>
    <n v="10.21597908"/>
    <n v="15.42698279"/>
    <n v="15.42698279"/>
    <n v="158572212.84935474"/>
    <n v="50.568716960000003"/>
    <n v="10278887"/>
    <n v="16.058496705380115"/>
    <n v="14.705252600994152"/>
    <s v="2019-SE"/>
    <n v="17.100000000000001"/>
    <n v="17.8"/>
    <n v="16.3"/>
  </r>
  <r>
    <s v="SE"/>
    <x v="0"/>
    <s v="Europe-2021"/>
    <s v="SE-2021"/>
    <s v="EU27"/>
    <s v="Europe, Sweden"/>
    <s v="Sweden"/>
    <n v="0"/>
    <x v="21"/>
    <n v="0.434186664"/>
    <n v="10.21597908"/>
    <n v="15.42698279"/>
    <n v="15.42698279"/>
    <n v="158572212.84935474"/>
    <n v="50.568716960000003"/>
    <n v="10278887"/>
    <n v="16.058496705380115"/>
    <n v="14.705252600994152"/>
    <s v="2019-SE"/>
    <n v="17.100000000000001"/>
    <n v="17.8"/>
    <n v="16.3"/>
  </r>
  <r>
    <s v="CH"/>
    <x v="0"/>
    <s v="Europe-2000"/>
    <s v="CH-2000"/>
    <s v="Rest of the World"/>
    <s v="Europe, Switzerland"/>
    <s v="Switzerland"/>
    <n v="0"/>
    <x v="0"/>
    <n v="0.240894631"/>
    <n v="9.2451200310000008"/>
    <n v="16.20200139"/>
    <n v="9.2451200310000008"/>
    <n v="66419253.582711756"/>
    <n v="55.558338200000001"/>
    <n v="7184250"/>
    <n v="9.8614613664000004"/>
    <n v="8.6287786956000012"/>
    <s v="2000-CH"/>
    <n v="15"/>
    <n v="16"/>
    <n v="14"/>
  </r>
  <r>
    <s v="CH"/>
    <x v="0"/>
    <s v="Europe-2001"/>
    <s v="CH-2001"/>
    <s v="Rest of the World"/>
    <s v="Europe, Switzerland"/>
    <s v="Switzerland"/>
    <n v="0"/>
    <x v="1"/>
    <n v="0.240894631"/>
    <n v="9.2451200310000008"/>
    <n v="16.20200139"/>
    <n v="9.2451200310000008"/>
    <n v="66419253.582711756"/>
    <n v="55.558338200000001"/>
    <n v="7184250"/>
    <n v="9.8614613664000004"/>
    <n v="8.6287786956000012"/>
    <s v="2000-CH"/>
    <n v="15"/>
    <n v="16"/>
    <n v="14"/>
  </r>
  <r>
    <s v="CH"/>
    <x v="0"/>
    <s v="Europe-2002"/>
    <s v="CH-2002"/>
    <s v="Rest of the World"/>
    <s v="Europe, Switzerland"/>
    <s v="Switzerland"/>
    <n v="0"/>
    <x v="2"/>
    <n v="0"/>
    <n v="9.4529297149999998"/>
    <n v="17.745201099999999"/>
    <n v="9.4529297149999998"/>
    <n v="68862258.100135401"/>
    <n v="59.566936509999998"/>
    <n v="7284753"/>
    <n v="10.083125029333333"/>
    <n v="8.8227344006666666"/>
    <s v="2002-CH"/>
    <n v="15"/>
    <n v="16"/>
    <n v="14"/>
  </r>
  <r>
    <s v="CH"/>
    <x v="0"/>
    <s v="Europe-2003"/>
    <s v="CH-2003"/>
    <s v="Rest of the World"/>
    <s v="Europe, Switzerland"/>
    <s v="Switzerland"/>
    <n v="0"/>
    <x v="3"/>
    <n v="0"/>
    <n v="9.4529297149999998"/>
    <n v="17.745201099999999"/>
    <n v="9.4529297149999998"/>
    <n v="68862258.100135401"/>
    <n v="59.566936509999998"/>
    <n v="7284753"/>
    <n v="10.083125029333333"/>
    <n v="8.8227344006666666"/>
    <s v="2002-CH"/>
    <n v="15"/>
    <n v="16"/>
    <n v="14"/>
  </r>
  <r>
    <s v="CH"/>
    <x v="0"/>
    <s v="Europe-2004"/>
    <s v="CH-2004"/>
    <s v="Rest of the World"/>
    <s v="Europe, Switzerland"/>
    <s v="Switzerland"/>
    <n v="0"/>
    <x v="4"/>
    <n v="0"/>
    <n v="9.4529297149999998"/>
    <n v="17.745201099999999"/>
    <n v="9.4529297149999998"/>
    <n v="68862258.100135401"/>
    <n v="59.566936509999998"/>
    <n v="7284753"/>
    <n v="10.083125029333333"/>
    <n v="8.8227344006666666"/>
    <s v="2002-CH"/>
    <n v="15"/>
    <n v="16"/>
    <n v="14"/>
  </r>
  <r>
    <s v="CH"/>
    <x v="0"/>
    <s v="Europe-2005"/>
    <s v="CH-2005"/>
    <s v="Rest of the World"/>
    <s v="Europe, Switzerland"/>
    <s v="Switzerland"/>
    <n v="0"/>
    <x v="5"/>
    <n v="0"/>
    <n v="9.4529297149999998"/>
    <n v="17.745201099999999"/>
    <n v="9.4529297149999998"/>
    <n v="68862258.100135401"/>
    <n v="59.566936509999998"/>
    <n v="7284753"/>
    <n v="10.083125029333333"/>
    <n v="8.8227344006666666"/>
    <s v="2002-CH"/>
    <n v="15"/>
    <n v="16"/>
    <n v="14"/>
  </r>
  <r>
    <s v="CH"/>
    <x v="0"/>
    <s v="Europe-2006"/>
    <s v="CH-2006"/>
    <s v="Rest of the World"/>
    <s v="Europe, Switzerland"/>
    <s v="Switzerland"/>
    <n v="0"/>
    <x v="6"/>
    <n v="0.150598708"/>
    <n v="11.21440406"/>
    <n v="19.622107849999999"/>
    <n v="11.21440406"/>
    <n v="83927859.834372044"/>
    <n v="59.464884249999997"/>
    <n v="7483934"/>
    <n v="11.962030997333333"/>
    <n v="10.466777122666667"/>
    <s v="2006-CH"/>
    <n v="15"/>
    <n v="16"/>
    <n v="14"/>
  </r>
  <r>
    <s v="CH"/>
    <x v="0"/>
    <s v="Europe-2007"/>
    <s v="CH-2007"/>
    <s v="Rest of the World"/>
    <s v="Europe, Switzerland"/>
    <s v="Switzerland"/>
    <n v="0"/>
    <x v="7"/>
    <n v="8.5080315000000004E-2"/>
    <n v="11.33085112"/>
    <n v="18.588129859999999"/>
    <n v="11.33085112"/>
    <n v="85560582.516701043"/>
    <n v="60.232256730000003"/>
    <n v="7551117"/>
    <n v="12.086241194666666"/>
    <n v="10.575461045333332"/>
    <s v="2007-CH"/>
    <n v="15"/>
    <n v="16"/>
    <n v="14"/>
  </r>
  <r>
    <s v="CH"/>
    <x v="0"/>
    <s v="Europe-2008"/>
    <s v="CH-2008"/>
    <s v="Rest of the World"/>
    <s v="Europe, Switzerland"/>
    <s v="Switzerland"/>
    <n v="0"/>
    <x v="8"/>
    <n v="0.145886135"/>
    <n v="11.33798457"/>
    <n v="18.625034970000002"/>
    <n v="11.33798457"/>
    <n v="86709221.146374747"/>
    <n v="61.036338039999997"/>
    <n v="7647675"/>
    <n v="12.493447965668791"/>
    <n v="10.110304712101911"/>
    <s v="2008-CH"/>
    <n v="15.7"/>
    <n v="17.3"/>
    <n v="14"/>
  </r>
  <r>
    <s v="CH"/>
    <x v="0"/>
    <s v="Europe-2009"/>
    <s v="CH-2009"/>
    <s v="Rest of the World"/>
    <s v="Europe, Switzerland"/>
    <s v="Switzerland"/>
    <n v="0"/>
    <x v="9"/>
    <n v="0.124312758"/>
    <n v="10.03073363"/>
    <n v="17.728433710000001"/>
    <n v="10.03073363"/>
    <n v="77676306.036736533"/>
    <n v="61.085096470000003"/>
    <n v="7743831"/>
    <n v="11.059526822820512"/>
    <n v="8.9376408626282053"/>
    <s v="2009-CH"/>
    <n v="15.6"/>
    <n v="17.2"/>
    <n v="13.9"/>
  </r>
  <r>
    <s v="CH"/>
    <x v="0"/>
    <s v="Europe-2010"/>
    <s v="CH-2010"/>
    <s v="Rest of the World"/>
    <s v="Europe, Switzerland"/>
    <s v="Switzerland"/>
    <n v="0"/>
    <x v="10"/>
    <n v="0.109787668"/>
    <n v="10.987875219999999"/>
    <n v="17.72113431"/>
    <n v="10.987875219999999"/>
    <n v="85979123.69985497"/>
    <n v="62.181679000000003"/>
    <n v="7824909"/>
    <n v="11.866905237599999"/>
    <n v="10.1088452024"/>
    <s v="2010-CH"/>
    <n v="15"/>
    <n v="16.2"/>
    <n v="13.8"/>
  </r>
  <r>
    <s v="CH"/>
    <x v="0"/>
    <s v="Europe-2011"/>
    <s v="CH-2011"/>
    <s v="Rest of the World"/>
    <s v="Europe, Switzerland"/>
    <s v="Switzerland"/>
    <n v="0"/>
    <x v="11"/>
    <n v="1.0514374E-2"/>
    <n v="10.413238379999999"/>
    <n v="18.090933840000002"/>
    <n v="10.413238379999999"/>
    <n v="82393686.531435236"/>
    <n v="63.643362510000003"/>
    <n v="7912398"/>
    <n v="11.315719039599999"/>
    <n v="9.5107577203999991"/>
    <s v="2011-CH"/>
    <n v="15"/>
    <n v="16.3"/>
    <n v="13.7"/>
  </r>
  <r>
    <s v="CH"/>
    <x v="0"/>
    <s v="Europe-2012"/>
    <s v="CH-2012"/>
    <s v="Rest of the World"/>
    <s v="Europe, Switzerland"/>
    <s v="Switzerland"/>
    <n v="0"/>
    <x v="12"/>
    <n v="8.9654950000000004E-3"/>
    <n v="9.4983233919999996"/>
    <n v="16.974155830000001"/>
    <n v="9.4983233919999996"/>
    <n v="75956771.89887251"/>
    <n v="64.390817249999998"/>
    <n v="7996861"/>
    <n v="10.394391636528299"/>
    <n v="8.6619930304402519"/>
    <s v="2012-CH"/>
    <n v="15.9"/>
    <n v="17.399999999999999"/>
    <n v="14.5"/>
  </r>
  <r>
    <s v="CH"/>
    <x v="0"/>
    <s v="Europe-2013"/>
    <s v="CH-2013"/>
    <s v="Rest of the World"/>
    <s v="Europe, Switzerland"/>
    <s v="Switzerland"/>
    <n v="0"/>
    <x v="13"/>
    <n v="4.8168242999999999E-2"/>
    <n v="10.005742100000001"/>
    <n v="18.38383279"/>
    <n v="10.005742100000001"/>
    <n v="80939909.833666608"/>
    <n v="63.70458945"/>
    <n v="8089346"/>
    <n v="10.695793279310346"/>
    <n v="9.2466858027586216"/>
    <s v="2013-CH"/>
    <n v="14.5"/>
    <n v="15.5"/>
    <n v="13.4"/>
  </r>
  <r>
    <s v="CH"/>
    <x v="0"/>
    <s v="Europe-2014"/>
    <s v="CH-2014"/>
    <s v="Rest of the World"/>
    <s v="Europe, Switzerland"/>
    <s v="Switzerland"/>
    <n v="0"/>
    <x v="14"/>
    <n v="3.2768064E-2"/>
    <n v="10.367830870000001"/>
    <n v="17.511124110000001"/>
    <n v="10.367830870000001"/>
    <n v="84898527.88579464"/>
    <n v="64.259331520000003"/>
    <n v="8188649"/>
    <n v="11.344510589637681"/>
    <n v="9.3911511503623188"/>
    <s v="2014-CH"/>
    <n v="13.8"/>
    <n v="15.1"/>
    <n v="12.5"/>
  </r>
  <r>
    <s v="CH"/>
    <x v="0"/>
    <s v="Europe-2015"/>
    <s v="CH-2015"/>
    <s v="Rest of the World"/>
    <s v="Europe, Switzerland"/>
    <s v="Switzerland"/>
    <n v="0"/>
    <x v="15"/>
    <n v="3.0542555999999998E-2"/>
    <n v="10.90553446"/>
    <n v="17.92925971"/>
    <n v="10.90553446"/>
    <n v="90323954.989366159"/>
    <n v="64.761867600000002"/>
    <n v="8282396"/>
    <n v="11.744421726153847"/>
    <n v="9.9967399216666681"/>
    <s v="2015-CH"/>
    <n v="15.6"/>
    <n v="16.8"/>
    <n v="14.3"/>
  </r>
  <r>
    <s v="CH"/>
    <x v="0"/>
    <s v="Europe-2016"/>
    <s v="CH-2016"/>
    <s v="Rest of the World"/>
    <s v="Europe, Switzerland"/>
    <s v="Switzerland"/>
    <n v="0"/>
    <x v="16"/>
    <n v="5.0802510000000002E-2"/>
    <n v="11.06277792"/>
    <n v="17.935199870000002"/>
    <n v="11.06277792"/>
    <n v="92632378.743096963"/>
    <n v="65.323687269999994"/>
    <n v="8373338"/>
    <n v="11.740090853877552"/>
    <n v="10.38546498612245"/>
    <s v="2016-CH"/>
    <n v="14.7"/>
    <n v="15.6"/>
    <n v="13.8"/>
  </r>
  <r>
    <s v="CH"/>
    <x v="0"/>
    <s v="Europe-2017"/>
    <s v="CH-2017"/>
    <s v="Rest of the World"/>
    <s v="Europe, Switzerland"/>
    <s v="Switzerland"/>
    <n v="0"/>
    <x v="17"/>
    <n v="2.1825938999999999E-2"/>
    <n v="10.921415079999999"/>
    <n v="17.872133789999999"/>
    <n v="10.921415079999999"/>
    <n v="92306052.8297472"/>
    <n v="65.419411519999997"/>
    <n v="8451840"/>
    <n v="11.344179534709678"/>
    <n v="10.498650625290322"/>
    <s v="2017-CH"/>
    <n v="15.5"/>
    <n v="16.100000000000001"/>
    <n v="14.9"/>
  </r>
  <r>
    <s v="CH"/>
    <x v="0"/>
    <s v="Europe-2018"/>
    <s v="CH-2018"/>
    <s v="Rest of the World"/>
    <s v="Europe, Switzerland"/>
    <s v="Switzerland"/>
    <n v="0"/>
    <x v="18"/>
    <n v="3.9577038000000002E-2"/>
    <n v="11.24961592"/>
    <n v="19.084662420000001"/>
    <n v="11.24961592"/>
    <n v="95782931.066517681"/>
    <n v="64.345624689999994"/>
    <n v="8514329"/>
    <n v="11.557824575342467"/>
    <n v="10.864355100821918"/>
    <s v="2018-CH"/>
    <n v="14.6"/>
    <n v="15"/>
    <n v="14.1"/>
  </r>
  <r>
    <s v="CH"/>
    <x v="0"/>
    <s v="Europe-2019"/>
    <s v="CH-2019"/>
    <s v="Rest of the World"/>
    <s v="Europe, Switzerland"/>
    <s v="Switzerland"/>
    <n v="0"/>
    <x v="19"/>
    <n v="3.9577038000000002E-2"/>
    <n v="11.24961592"/>
    <n v="19.084662420000001"/>
    <n v="11.24961592"/>
    <n v="95782931.066517681"/>
    <n v="64.345624689999994"/>
    <n v="8514329"/>
    <n v="11.557824575342467"/>
    <n v="10.864355100821918"/>
    <s v="2018-CH"/>
    <n v="14.6"/>
    <n v="15"/>
    <n v="14.1"/>
  </r>
  <r>
    <s v="CH"/>
    <x v="0"/>
    <s v="Europe-2020"/>
    <s v="CH-2020"/>
    <s v="Rest of the World"/>
    <s v="Europe, Switzerland"/>
    <s v="Switzerland"/>
    <n v="0"/>
    <x v="20"/>
    <n v="3.9577038000000002E-2"/>
    <n v="11.24961592"/>
    <n v="19.084662420000001"/>
    <n v="11.24961592"/>
    <n v="95782931.066517681"/>
    <n v="64.345624689999994"/>
    <n v="8514329"/>
    <n v="11.557824575342467"/>
    <n v="10.864355100821918"/>
    <s v="2018-CH"/>
    <n v="14.6"/>
    <n v="15"/>
    <n v="14.1"/>
  </r>
  <r>
    <s v="CH"/>
    <x v="0"/>
    <s v="Europe-2021"/>
    <s v="CH-2021"/>
    <s v="Rest of the World"/>
    <s v="Europe, Switzerland"/>
    <s v="Switzerland"/>
    <n v="0"/>
    <x v="21"/>
    <n v="3.9577038000000002E-2"/>
    <n v="11.24961592"/>
    <n v="19.084662420000001"/>
    <n v="11.24961592"/>
    <n v="95782931.066517681"/>
    <n v="64.345624689999994"/>
    <n v="8514329"/>
    <n v="11.557824575342467"/>
    <n v="10.864355100821918"/>
    <s v="2018-CH"/>
    <n v="14.6"/>
    <n v="15"/>
    <n v="14.1"/>
  </r>
  <r>
    <s v="SY"/>
    <x v="3"/>
    <s v="Asia-2000"/>
    <s v="SY-2000"/>
    <s v="Rest of the World"/>
    <s v="Asia, Syria"/>
    <s v="Syria"/>
    <n v="0"/>
    <x v="0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1"/>
    <s v="SY-2001"/>
    <s v="Rest of the World"/>
    <s v="Asia, Syria"/>
    <s v="Syria"/>
    <n v="0"/>
    <x v="1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2"/>
    <s v="SY-2002"/>
    <s v="Rest of the World"/>
    <s v="Asia, Syria"/>
    <s v="Syria"/>
    <n v="0"/>
    <x v="2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3"/>
    <s v="SY-2003"/>
    <s v="Rest of the World"/>
    <s v="Asia, Syria"/>
    <s v="Syria"/>
    <n v="0"/>
    <x v="3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4"/>
    <s v="SY-2004"/>
    <s v="Rest of the World"/>
    <s v="Asia, Syria"/>
    <s v="Syria"/>
    <n v="0"/>
    <x v="4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5"/>
    <s v="SY-2005"/>
    <s v="Rest of the World"/>
    <s v="Asia, Syria"/>
    <s v="Syria"/>
    <n v="0"/>
    <x v="5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6"/>
    <s v="SY-2006"/>
    <s v="Rest of the World"/>
    <s v="Asia, Syria"/>
    <s v="Syria"/>
    <n v="0"/>
    <x v="6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7"/>
    <s v="SY-2007"/>
    <s v="Rest of the World"/>
    <s v="Asia, Syria"/>
    <s v="Syria"/>
    <n v="0"/>
    <x v="7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8"/>
    <s v="SY-2008"/>
    <s v="Rest of the World"/>
    <s v="Asia, Syria"/>
    <s v="Syria"/>
    <n v="0"/>
    <x v="8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09"/>
    <s v="SY-2009"/>
    <s v="Rest of the World"/>
    <s v="Asia, Syria"/>
    <s v="Syria"/>
    <n v="0"/>
    <x v="9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0"/>
    <s v="SY-2010"/>
    <s v="Rest of the World"/>
    <s v="Asia, Syria"/>
    <s v="Syria"/>
    <n v="0"/>
    <x v="10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1"/>
    <s v="SY-2011"/>
    <s v="Rest of the World"/>
    <s v="Asia, Syria"/>
    <s v="Syria"/>
    <n v="0"/>
    <x v="11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2"/>
    <s v="SY-2012"/>
    <s v="Rest of the World"/>
    <s v="Asia, Syria"/>
    <s v="Syria"/>
    <n v="0"/>
    <x v="12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3"/>
    <s v="SY-2013"/>
    <s v="Rest of the World"/>
    <s v="Asia, Syria"/>
    <s v="Syria"/>
    <n v="0"/>
    <x v="13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4"/>
    <s v="SY-2014"/>
    <s v="Rest of the World"/>
    <s v="Asia, Syria"/>
    <s v="Syria"/>
    <n v="0"/>
    <x v="14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5"/>
    <s v="SY-2015"/>
    <s v="Rest of the World"/>
    <s v="Asia, Syria"/>
    <s v="Syria"/>
    <n v="0"/>
    <x v="15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6"/>
    <s v="SY-2016"/>
    <s v="Rest of the World"/>
    <s v="Asia, Syria"/>
    <s v="Syria"/>
    <n v="0"/>
    <x v="16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7"/>
    <s v="SY-2017"/>
    <s v="Rest of the World"/>
    <s v="Asia, Syria"/>
    <s v="Syria"/>
    <n v="0"/>
    <x v="17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8"/>
    <s v="SY-2018"/>
    <s v="Rest of the World"/>
    <s v="Asia, Syria"/>
    <s v="Syria"/>
    <n v="0"/>
    <x v="18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19"/>
    <s v="SY-2019"/>
    <s v="Rest of the World"/>
    <s v="Asia, Syria"/>
    <s v="Syria"/>
    <n v="0"/>
    <x v="19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20"/>
    <s v="SY-2020"/>
    <s v="Rest of the World"/>
    <s v="Asia, Syria"/>
    <s v="Syria"/>
    <n v="0"/>
    <x v="20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SY"/>
    <x v="3"/>
    <s v="Asia-2021"/>
    <s v="SY-2021"/>
    <s v="Rest of the World"/>
    <s v="Asia, Syria"/>
    <s v="Syria"/>
    <n v="0"/>
    <x v="21"/>
    <n v="11.916028069999999"/>
    <n v="10.133528760000001"/>
    <n v="18.005608899999999"/>
    <n v="10.133528760000001"/>
    <n v="176477571.93055466"/>
    <n v="6.9549051139999998"/>
    <n v="17415214"/>
    <e v="#N/A"/>
    <e v="#N/A"/>
    <s v="2003-SY"/>
    <e v="#N/A"/>
    <e v="#N/A"/>
    <e v="#N/A"/>
  </r>
  <r>
    <s v="TW"/>
    <x v="3"/>
    <s v="Asia-2000"/>
    <s v="TW-2000"/>
    <s v="Rest of the World"/>
    <s v="Asia, Taiwan"/>
    <s v="Taiwan"/>
    <n v="0"/>
    <x v="0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1"/>
    <s v="TW-2001"/>
    <s v="Rest of the World"/>
    <s v="Asia, Taiwan"/>
    <s v="Taiwan"/>
    <n v="0"/>
    <x v="1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2"/>
    <s v="TW-2002"/>
    <s v="Rest of the World"/>
    <s v="Asia, Taiwan"/>
    <s v="Taiwan"/>
    <n v="0"/>
    <x v="2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3"/>
    <s v="TW-2003"/>
    <s v="Rest of the World"/>
    <s v="Asia, Taiwan"/>
    <s v="Taiwan"/>
    <n v="0"/>
    <x v="3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4"/>
    <s v="TW-2004"/>
    <s v="Rest of the World"/>
    <s v="Asia, Taiwan"/>
    <s v="Taiwan"/>
    <n v="0"/>
    <x v="4"/>
    <n v="0"/>
    <n v="7.9965779000000001"/>
    <n v="15.49812105"/>
    <n v="7.9965779000000001"/>
    <n v="177304355.38850909"/>
    <n v="39.769959040000003"/>
    <n v="22172529"/>
    <e v="#N/A"/>
    <e v="#N/A"/>
    <s v="2000-TW"/>
    <e v="#N/A"/>
    <e v="#N/A"/>
    <e v="#N/A"/>
  </r>
  <r>
    <s v="TW"/>
    <x v="3"/>
    <s v="Asia-2005"/>
    <s v="TW-2005"/>
    <s v="Rest of the World"/>
    <s v="Asia, Taiwan"/>
    <s v="Taiwan"/>
    <n v="0"/>
    <x v="5"/>
    <n v="0"/>
    <n v="8.4987102510000003"/>
    <n v="16.247591459999999"/>
    <n v="8.4987102510000003"/>
    <n v="193112445.1022523"/>
    <n v="39.446646989999998"/>
    <n v="22722559"/>
    <e v="#N/A"/>
    <e v="#N/A"/>
    <s v="2005-TW"/>
    <e v="#N/A"/>
    <e v="#N/A"/>
    <e v="#N/A"/>
  </r>
  <r>
    <s v="TW"/>
    <x v="3"/>
    <s v="Asia-2006"/>
    <s v="TW-2006"/>
    <s v="Rest of the World"/>
    <s v="Asia, Taiwan"/>
    <s v="Taiwan"/>
    <n v="0"/>
    <x v="6"/>
    <n v="0"/>
    <n v="8.4987102510000003"/>
    <n v="16.247591459999999"/>
    <n v="8.4987102510000003"/>
    <n v="193112445.1022523"/>
    <n v="39.446646989999998"/>
    <n v="22722559"/>
    <e v="#N/A"/>
    <e v="#N/A"/>
    <s v="2005-TW"/>
    <e v="#N/A"/>
    <e v="#N/A"/>
    <e v="#N/A"/>
  </r>
  <r>
    <s v="TW"/>
    <x v="3"/>
    <s v="Asia-2007"/>
    <s v="TW-2007"/>
    <s v="Rest of the World"/>
    <s v="Asia, Taiwan"/>
    <s v="Taiwan"/>
    <n v="0"/>
    <x v="7"/>
    <n v="0"/>
    <n v="8.9949849840000002"/>
    <n v="15.999062820000001"/>
    <n v="8.9949849840000002"/>
    <n v="206002219.62011465"/>
    <n v="37.330454969999998"/>
    <n v="22901897"/>
    <e v="#N/A"/>
    <e v="#N/A"/>
    <s v="2007-TW"/>
    <e v="#N/A"/>
    <e v="#N/A"/>
    <e v="#N/A"/>
  </r>
  <r>
    <s v="TW"/>
    <x v="3"/>
    <s v="Asia-2008"/>
    <s v="TW-2008"/>
    <s v="Rest of the World"/>
    <s v="Asia, Taiwan"/>
    <s v="Taiwan"/>
    <n v="0"/>
    <x v="8"/>
    <n v="0"/>
    <n v="8.9949849840000002"/>
    <n v="15.999062820000001"/>
    <n v="8.9949849840000002"/>
    <n v="206002219.62011465"/>
    <n v="37.330454969999998"/>
    <n v="22901897"/>
    <e v="#N/A"/>
    <e v="#N/A"/>
    <s v="2007-TW"/>
    <e v="#N/A"/>
    <e v="#N/A"/>
    <e v="#N/A"/>
  </r>
  <r>
    <s v="TW"/>
    <x v="3"/>
    <s v="Asia-2009"/>
    <s v="TW-2009"/>
    <s v="Rest of the World"/>
    <s v="Asia, Taiwan"/>
    <s v="Taiwan"/>
    <n v="0"/>
    <x v="9"/>
    <n v="0"/>
    <n v="8.9949849840000002"/>
    <n v="15.999062820000001"/>
    <n v="8.9949849840000002"/>
    <n v="206002219.62011465"/>
    <n v="37.330454969999998"/>
    <n v="22901897"/>
    <e v="#N/A"/>
    <e v="#N/A"/>
    <s v="2007-TW"/>
    <e v="#N/A"/>
    <e v="#N/A"/>
    <e v="#N/A"/>
  </r>
  <r>
    <s v="TW"/>
    <x v="3"/>
    <s v="Asia-2010"/>
    <s v="TW-2010"/>
    <s v="Rest of the World"/>
    <s v="Asia, Taiwan"/>
    <s v="Taiwan"/>
    <n v="0"/>
    <x v="10"/>
    <n v="0.24100541"/>
    <n v="10.74352111"/>
    <n v="17.997590760000001"/>
    <n v="10.74352111"/>
    <n v="248587684.72472289"/>
    <n v="34.720240490000002"/>
    <n v="23138381"/>
    <e v="#N/A"/>
    <e v="#N/A"/>
    <s v="2010-TW"/>
    <e v="#N/A"/>
    <e v="#N/A"/>
    <e v="#N/A"/>
  </r>
  <r>
    <s v="TW"/>
    <x v="3"/>
    <s v="Asia-2011"/>
    <s v="TW-2011"/>
    <s v="Rest of the World"/>
    <s v="Asia, Taiwan"/>
    <s v="Taiwan"/>
    <n v="0"/>
    <x v="11"/>
    <n v="0.24100541"/>
    <n v="10.74352111"/>
    <n v="17.997590760000001"/>
    <n v="10.74352111"/>
    <n v="248587684.72472289"/>
    <n v="34.720240490000002"/>
    <n v="23138381"/>
    <e v="#N/A"/>
    <e v="#N/A"/>
    <s v="2010-TW"/>
    <e v="#N/A"/>
    <e v="#N/A"/>
    <e v="#N/A"/>
  </r>
  <r>
    <s v="TW"/>
    <x v="3"/>
    <s v="Asia-2012"/>
    <s v="TW-2012"/>
    <s v="Rest of the World"/>
    <s v="Asia, Taiwan"/>
    <s v="Taiwan"/>
    <n v="0"/>
    <x v="12"/>
    <n v="0.24100541"/>
    <n v="10.74352111"/>
    <n v="17.997590760000001"/>
    <n v="10.74352111"/>
    <n v="248587684.72472289"/>
    <n v="34.720240490000002"/>
    <n v="23138381"/>
    <e v="#N/A"/>
    <e v="#N/A"/>
    <s v="2010-TW"/>
    <e v="#N/A"/>
    <e v="#N/A"/>
    <e v="#N/A"/>
  </r>
  <r>
    <s v="TW"/>
    <x v="3"/>
    <s v="Asia-2013"/>
    <s v="TW-2013"/>
    <s v="Rest of the World"/>
    <s v="Asia, Taiwan"/>
    <s v="Taiwan"/>
    <n v="0"/>
    <x v="13"/>
    <n v="0.24921232500000001"/>
    <n v="9.4943750409999996"/>
    <n v="16.499497860000002"/>
    <n v="9.4943750409999996"/>
    <n v="221638713.25898772"/>
    <n v="35.38891374"/>
    <n v="23344213"/>
    <e v="#N/A"/>
    <e v="#N/A"/>
    <s v="2013-TW"/>
    <e v="#N/A"/>
    <e v="#N/A"/>
    <e v="#N/A"/>
  </r>
  <r>
    <s v="TW"/>
    <x v="3"/>
    <s v="Asia-2014"/>
    <s v="TW-2014"/>
    <s v="Rest of the World"/>
    <s v="Asia, Taiwan"/>
    <s v="Taiwan"/>
    <n v="0"/>
    <x v="14"/>
    <n v="0.24921232500000001"/>
    <n v="9.4943750409999996"/>
    <n v="16.499497860000002"/>
    <n v="9.4943750409999996"/>
    <n v="221638713.25898772"/>
    <n v="35.38891374"/>
    <n v="23344213"/>
    <e v="#N/A"/>
    <e v="#N/A"/>
    <s v="2013-TW"/>
    <e v="#N/A"/>
    <e v="#N/A"/>
    <e v="#N/A"/>
  </r>
  <r>
    <s v="TW"/>
    <x v="3"/>
    <s v="Asia-2015"/>
    <s v="TW-2015"/>
    <s v="Rest of the World"/>
    <s v="Asia, Taiwan"/>
    <s v="Taiwan"/>
    <n v="0"/>
    <x v="15"/>
    <n v="0.24921232500000001"/>
    <n v="9.4943750409999996"/>
    <n v="16.499497860000002"/>
    <n v="9.4943750409999996"/>
    <n v="221638713.25898772"/>
    <n v="35.38891374"/>
    <n v="23344213"/>
    <e v="#N/A"/>
    <e v="#N/A"/>
    <s v="2013-TW"/>
    <e v="#N/A"/>
    <e v="#N/A"/>
    <e v="#N/A"/>
  </r>
  <r>
    <s v="TW"/>
    <x v="3"/>
    <s v="Asia-2016"/>
    <s v="TW-2016"/>
    <s v="Rest of the World"/>
    <s v="Asia, Taiwan"/>
    <s v="Taiwan"/>
    <n v="0"/>
    <x v="16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17"/>
    <s v="TW-2017"/>
    <s v="Rest of the World"/>
    <s v="Asia, Taiwan"/>
    <s v="Taiwan"/>
    <n v="0"/>
    <x v="17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18"/>
    <s v="TW-2018"/>
    <s v="Rest of the World"/>
    <s v="Asia, Taiwan"/>
    <s v="Taiwan"/>
    <n v="0"/>
    <x v="18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19"/>
    <s v="TW-2019"/>
    <s v="Rest of the World"/>
    <s v="Asia, Taiwan"/>
    <s v="Taiwan"/>
    <n v="0"/>
    <x v="19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20"/>
    <s v="TW-2020"/>
    <s v="Rest of the World"/>
    <s v="Asia, Taiwan"/>
    <s v="Taiwan"/>
    <n v="0"/>
    <x v="20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W"/>
    <x v="3"/>
    <s v="Asia-2021"/>
    <s v="TW-2021"/>
    <s v="Rest of the World"/>
    <s v="Asia, Taiwan"/>
    <s v="Taiwan"/>
    <n v="0"/>
    <x v="21"/>
    <n v="0.24767809099999999"/>
    <n v="8.4988152620000008"/>
    <n v="15.744793420000001"/>
    <n v="8.4988152620000008"/>
    <n v="199793225.75022087"/>
    <n v="38.271325699999998"/>
    <n v="23508362"/>
    <e v="#N/A"/>
    <e v="#N/A"/>
    <s v="2016-TW"/>
    <e v="#N/A"/>
    <e v="#N/A"/>
    <e v="#N/A"/>
  </r>
  <r>
    <s v="TJ"/>
    <x v="3"/>
    <s v="Asia-2000"/>
    <s v="TJ-2000"/>
    <s v="Rest of the World"/>
    <s v="Asia, Tajikistan"/>
    <s v="Tajikistan"/>
    <n v="0"/>
    <x v="0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1"/>
    <s v="TJ-2001"/>
    <s v="Rest of the World"/>
    <s v="Asia, Tajikistan"/>
    <s v="Tajikistan"/>
    <n v="0"/>
    <x v="1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2"/>
    <s v="TJ-2002"/>
    <s v="Rest of the World"/>
    <s v="Asia, Tajikistan"/>
    <s v="Tajikistan"/>
    <n v="0"/>
    <x v="2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3"/>
    <s v="TJ-2003"/>
    <s v="Rest of the World"/>
    <s v="Asia, Tajikistan"/>
    <s v="Tajikistan"/>
    <n v="0"/>
    <x v="3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4"/>
    <s v="TJ-2004"/>
    <s v="Rest of the World"/>
    <s v="Asia, Tajikistan"/>
    <s v="Tajikistan"/>
    <n v="0"/>
    <x v="4"/>
    <n v="55.047563660000002"/>
    <n v="10.703566289999999"/>
    <n v="18.322903490000002"/>
    <n v="10.703566289999999"/>
    <n v="71311343.718399391"/>
    <n v="3.3846924139999999"/>
    <n v="6662391"/>
    <e v="#N/A"/>
    <e v="#N/A"/>
    <s v="2004-TJ"/>
    <e v="#N/A"/>
    <e v="#N/A"/>
    <e v="#N/A"/>
  </r>
  <r>
    <s v="TJ"/>
    <x v="3"/>
    <s v="Asia-2005"/>
    <s v="TJ-2005"/>
    <s v="Rest of the World"/>
    <s v="Asia, Tajikistan"/>
    <s v="Tajikistan"/>
    <n v="0"/>
    <x v="5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6"/>
    <s v="TJ-2006"/>
    <s v="Rest of the World"/>
    <s v="Asia, Tajikistan"/>
    <s v="Tajikistan"/>
    <n v="0"/>
    <x v="6"/>
    <n v="72.737791959999996"/>
    <n v="9.9905931930000005"/>
    <n v="17.67778534"/>
    <n v="9.9905931930000005"/>
    <n v="65353964.901669152"/>
    <n v="2.5776469099999999"/>
    <n v="6541550"/>
    <e v="#N/A"/>
    <e v="#N/A"/>
    <s v="2003-TJ"/>
    <e v="#N/A"/>
    <e v="#N/A"/>
    <e v="#N/A"/>
  </r>
  <r>
    <s v="TJ"/>
    <x v="3"/>
    <s v="Asia-2007"/>
    <s v="TJ-2007"/>
    <s v="Rest of the World"/>
    <s v="Asia, Tajikistan"/>
    <s v="Tajikistan"/>
    <n v="0"/>
    <x v="7"/>
    <n v="42.666771359999998"/>
    <n v="10.95747772"/>
    <n v="16.697939349999999"/>
    <n v="10.95747772"/>
    <n v="77389016.296279237"/>
    <n v="4.024070408"/>
    <n v="7062667"/>
    <e v="#N/A"/>
    <e v="#N/A"/>
    <s v="2007-TJ"/>
    <e v="#N/A"/>
    <e v="#N/A"/>
    <e v="#N/A"/>
  </r>
  <r>
    <s v="TJ"/>
    <x v="3"/>
    <s v="Asia-2008"/>
    <s v="TJ-2008"/>
    <s v="Rest of the World"/>
    <s v="Asia, Tajikistan"/>
    <s v="Tajikistan"/>
    <n v="0"/>
    <x v="8"/>
    <n v="42.666771359999998"/>
    <n v="10.95747772"/>
    <n v="16.697939349999999"/>
    <n v="10.95747772"/>
    <n v="77389016.296279237"/>
    <n v="4.024070408"/>
    <n v="7062667"/>
    <e v="#N/A"/>
    <e v="#N/A"/>
    <s v="2007-TJ"/>
    <e v="#N/A"/>
    <e v="#N/A"/>
    <e v="#N/A"/>
  </r>
  <r>
    <s v="TJ"/>
    <x v="3"/>
    <s v="Asia-2009"/>
    <s v="TJ-2009"/>
    <s v="Rest of the World"/>
    <s v="Asia, Tajikistan"/>
    <s v="Tajikistan"/>
    <n v="0"/>
    <x v="9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0"/>
    <s v="TJ-2010"/>
    <s v="Rest of the World"/>
    <s v="Asia, Tajikistan"/>
    <s v="Tajikistan"/>
    <n v="0"/>
    <x v="10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1"/>
    <s v="TJ-2011"/>
    <s v="Rest of the World"/>
    <s v="Asia, Tajikistan"/>
    <s v="Tajikistan"/>
    <n v="0"/>
    <x v="11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2"/>
    <s v="TJ-2012"/>
    <s v="Rest of the World"/>
    <s v="Asia, Tajikistan"/>
    <s v="Tajikistan"/>
    <n v="0"/>
    <x v="12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3"/>
    <s v="TJ-2013"/>
    <s v="Rest of the World"/>
    <s v="Asia, Tajikistan"/>
    <s v="Tajikistan"/>
    <n v="0"/>
    <x v="13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4"/>
    <s v="TJ-2014"/>
    <s v="Rest of the World"/>
    <s v="Asia, Tajikistan"/>
    <s v="Tajikistan"/>
    <n v="0"/>
    <x v="14"/>
    <n v="31.951727309999999"/>
    <n v="9.2266322590000005"/>
    <n v="15.99001749"/>
    <n v="9.2266322590000005"/>
    <n v="67951858.382734776"/>
    <n v="4.7103290759999998"/>
    <n v="7364752"/>
    <e v="#N/A"/>
    <e v="#N/A"/>
    <s v="2009-TJ"/>
    <e v="#N/A"/>
    <e v="#N/A"/>
    <e v="#N/A"/>
  </r>
  <r>
    <s v="TJ"/>
    <x v="3"/>
    <s v="Asia-2015"/>
    <s v="TJ-2015"/>
    <s v="Rest of the World"/>
    <s v="Asia, Tajikistan"/>
    <s v="Tajikistan"/>
    <n v="0"/>
    <x v="15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16"/>
    <s v="TJ-2016"/>
    <s v="Rest of the World"/>
    <s v="Asia, Tajikistan"/>
    <s v="Tajikistan"/>
    <n v="0"/>
    <x v="16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17"/>
    <s v="TJ-2017"/>
    <s v="Rest of the World"/>
    <s v="Asia, Tajikistan"/>
    <s v="Tajikistan"/>
    <n v="0"/>
    <x v="17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18"/>
    <s v="TJ-2018"/>
    <s v="Rest of the World"/>
    <s v="Asia, Tajikistan"/>
    <s v="Tajikistan"/>
    <n v="0"/>
    <x v="18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19"/>
    <s v="TJ-2019"/>
    <s v="Rest of the World"/>
    <s v="Asia, Tajikistan"/>
    <s v="Tajikistan"/>
    <n v="0"/>
    <x v="19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20"/>
    <s v="TJ-2020"/>
    <s v="Rest of the World"/>
    <s v="Asia, Tajikistan"/>
    <s v="Tajikistan"/>
    <n v="0"/>
    <x v="20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J"/>
    <x v="3"/>
    <s v="Asia-2021"/>
    <s v="TJ-2021"/>
    <s v="Rest of the World"/>
    <s v="Asia, Tajikistan"/>
    <s v="Tajikistan"/>
    <n v="0"/>
    <x v="21"/>
    <n v="25.712526409999999"/>
    <n v="11.734407790000001"/>
    <n v="19.02532871"/>
    <n v="11.734407790000001"/>
    <n v="99202906.41040802"/>
    <n v="5.3348341550000002"/>
    <n v="8454019"/>
    <e v="#N/A"/>
    <e v="#N/A"/>
    <s v="2015-TJ"/>
    <e v="#N/A"/>
    <e v="#N/A"/>
    <e v="#N/A"/>
  </r>
  <r>
    <s v="TZ"/>
    <x v="1"/>
    <s v="Africa-2000"/>
    <s v="TZ-2000"/>
    <s v="Rest of the World"/>
    <s v="Africa, Tanzania"/>
    <s v="Tanzania"/>
    <n v="1"/>
    <x v="0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1"/>
    <s v="TZ-2001"/>
    <s v="Rest of the World"/>
    <s v="Africa, Tanzania"/>
    <s v="Tanzania"/>
    <n v="1"/>
    <x v="1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2"/>
    <s v="TZ-2002"/>
    <s v="Rest of the World"/>
    <s v="Africa, Tanzania"/>
    <s v="Tanzania"/>
    <n v="1"/>
    <x v="2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3"/>
    <s v="TZ-2003"/>
    <s v="Rest of the World"/>
    <s v="Africa, Tanzania"/>
    <s v="Tanzania"/>
    <n v="1"/>
    <x v="3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4"/>
    <s v="TZ-2004"/>
    <s v="Rest of the World"/>
    <s v="Africa, Tanzania"/>
    <s v="Tanzania"/>
    <n v="1"/>
    <x v="4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5"/>
    <s v="TZ-2005"/>
    <s v="Rest of the World"/>
    <s v="Africa, Tanzania"/>
    <s v="Tanzania"/>
    <n v="1"/>
    <x v="5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6"/>
    <s v="TZ-2006"/>
    <s v="Rest of the World"/>
    <s v="Africa, Tanzania"/>
    <s v="Tanzania"/>
    <n v="1"/>
    <x v="6"/>
    <n v="95.489633299999994"/>
    <n v="12.450795169999999"/>
    <n v="18.697810359999998"/>
    <n v="95.489633299999994"/>
    <n v="3198824127.5817938"/>
    <n v="1.0775117510000001"/>
    <n v="33499177"/>
    <e v="#N/A"/>
    <e v="#N/A"/>
    <s v="2000-TZ"/>
    <e v="#N/A"/>
    <e v="#N/A"/>
    <e v="#N/A"/>
  </r>
  <r>
    <s v="TZ"/>
    <x v="1"/>
    <s v="Africa-2007"/>
    <s v="TZ-2007"/>
    <s v="Rest of the World"/>
    <s v="Africa, Tanzania"/>
    <s v="Tanzania"/>
    <n v="1"/>
    <x v="7"/>
    <n v="81.564731600000002"/>
    <n v="13.160649299999999"/>
    <n v="20.577470550000001"/>
    <n v="81.564731600000002"/>
    <n v="3318168777.1479459"/>
    <n v="1.9388302040000001"/>
    <n v="40681416"/>
    <e v="#N/A"/>
    <e v="#N/A"/>
    <s v="2007-TZ"/>
    <e v="#N/A"/>
    <e v="#N/A"/>
    <e v="#N/A"/>
  </r>
  <r>
    <s v="TZ"/>
    <x v="1"/>
    <s v="Africa-2008"/>
    <s v="TZ-2008"/>
    <s v="Rest of the World"/>
    <s v="Africa, Tanzania"/>
    <s v="Tanzania"/>
    <n v="1"/>
    <x v="8"/>
    <n v="81.564731600000002"/>
    <n v="13.160649299999999"/>
    <n v="20.577470550000001"/>
    <n v="81.564731600000002"/>
    <n v="3318168777.1479459"/>
    <n v="1.9388302040000001"/>
    <n v="40681416"/>
    <e v="#N/A"/>
    <e v="#N/A"/>
    <s v="2007-TZ"/>
    <e v="#N/A"/>
    <e v="#N/A"/>
    <e v="#N/A"/>
  </r>
  <r>
    <s v="TZ"/>
    <x v="1"/>
    <s v="Africa-2009"/>
    <s v="TZ-2009"/>
    <s v="Rest of the World"/>
    <s v="Africa, Tanzania"/>
    <s v="Tanzania"/>
    <n v="1"/>
    <x v="9"/>
    <n v="81.564731600000002"/>
    <n v="13.160649299999999"/>
    <n v="20.577470550000001"/>
    <n v="81.564731600000002"/>
    <n v="3318168777.1479459"/>
    <n v="1.9388302040000001"/>
    <n v="40681416"/>
    <e v="#N/A"/>
    <e v="#N/A"/>
    <s v="2007-TZ"/>
    <e v="#N/A"/>
    <e v="#N/A"/>
    <e v="#N/A"/>
  </r>
  <r>
    <s v="TZ"/>
    <x v="1"/>
    <s v="Africa-2010"/>
    <s v="TZ-2010"/>
    <s v="Rest of the World"/>
    <s v="Africa, Tanzania"/>
    <s v="Tanzania"/>
    <n v="1"/>
    <x v="10"/>
    <n v="81.564731600000002"/>
    <n v="13.160649299999999"/>
    <n v="20.577470550000001"/>
    <n v="81.564731600000002"/>
    <n v="3318168777.1479459"/>
    <n v="1.9388302040000001"/>
    <n v="40681416"/>
    <e v="#N/A"/>
    <e v="#N/A"/>
    <s v="2007-TZ"/>
    <e v="#N/A"/>
    <e v="#N/A"/>
    <e v="#N/A"/>
  </r>
  <r>
    <s v="TZ"/>
    <x v="1"/>
    <s v="Africa-2011"/>
    <s v="TZ-2011"/>
    <s v="Rest of the World"/>
    <s v="Africa, Tanzania"/>
    <s v="Tanzania"/>
    <n v="1"/>
    <x v="11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2"/>
    <s v="TZ-2012"/>
    <s v="Rest of the World"/>
    <s v="Africa, Tanzania"/>
    <s v="Tanzania"/>
    <n v="1"/>
    <x v="12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3"/>
    <s v="TZ-2013"/>
    <s v="Rest of the World"/>
    <s v="Africa, Tanzania"/>
    <s v="Tanzania"/>
    <n v="1"/>
    <x v="13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4"/>
    <s v="TZ-2014"/>
    <s v="Rest of the World"/>
    <s v="Africa, Tanzania"/>
    <s v="Tanzania"/>
    <n v="1"/>
    <x v="14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5"/>
    <s v="TZ-2015"/>
    <s v="Rest of the World"/>
    <s v="Africa, Tanzania"/>
    <s v="Tanzania"/>
    <n v="1"/>
    <x v="15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6"/>
    <s v="TZ-2016"/>
    <s v="Rest of the World"/>
    <s v="Africa, Tanzania"/>
    <s v="Tanzania"/>
    <n v="1"/>
    <x v="16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7"/>
    <s v="TZ-2017"/>
    <s v="Rest of the World"/>
    <s v="Africa, Tanzania"/>
    <s v="Tanzania"/>
    <n v="1"/>
    <x v="17"/>
    <n v="76.721656749999994"/>
    <n v="9.0255746200000004"/>
    <n v="17.036865169999999"/>
    <n v="76.721656749999994"/>
    <n v="3504148124.0042596"/>
    <n v="2.3150973559999999"/>
    <n v="45673520"/>
    <e v="#N/A"/>
    <e v="#N/A"/>
    <s v="2011-TZ"/>
    <e v="#N/A"/>
    <e v="#N/A"/>
    <e v="#N/A"/>
  </r>
  <r>
    <s v="TZ"/>
    <x v="1"/>
    <s v="Africa-2018"/>
    <s v="TZ-2018"/>
    <s v="Rest of the World"/>
    <s v="Africa, Tanzania"/>
    <s v="Tanzania"/>
    <n v="1"/>
    <x v="18"/>
    <n v="74.337973640000001"/>
    <n v="9.7210383109999992"/>
    <n v="17.902368500000001"/>
    <n v="74.337973640000001"/>
    <n v="4186227315.6496162"/>
    <n v="2.3307554420000001"/>
    <n v="56313444"/>
    <e v="#N/A"/>
    <e v="#N/A"/>
    <s v="2018-TZ"/>
    <e v="#N/A"/>
    <e v="#N/A"/>
    <e v="#N/A"/>
  </r>
  <r>
    <s v="TZ"/>
    <x v="1"/>
    <s v="Africa-2019"/>
    <s v="TZ-2019"/>
    <s v="Rest of the World"/>
    <s v="Africa, Tanzania"/>
    <s v="Tanzania"/>
    <n v="1"/>
    <x v="19"/>
    <n v="74.337973640000001"/>
    <n v="9.7210383109999992"/>
    <n v="17.902368500000001"/>
    <n v="74.337973640000001"/>
    <n v="4186227315.6496162"/>
    <n v="2.3307554420000001"/>
    <n v="56313444"/>
    <e v="#N/A"/>
    <e v="#N/A"/>
    <s v="2018-TZ"/>
    <e v="#N/A"/>
    <e v="#N/A"/>
    <e v="#N/A"/>
  </r>
  <r>
    <s v="TZ"/>
    <x v="1"/>
    <s v="Africa-2020"/>
    <s v="TZ-2020"/>
    <s v="Rest of the World"/>
    <s v="Africa, Tanzania"/>
    <s v="Tanzania"/>
    <n v="1"/>
    <x v="20"/>
    <n v="74.337973640000001"/>
    <n v="9.7210383109999992"/>
    <n v="17.902368500000001"/>
    <n v="74.337973640000001"/>
    <n v="4186227315.6496162"/>
    <n v="2.3307554420000001"/>
    <n v="56313444"/>
    <e v="#N/A"/>
    <e v="#N/A"/>
    <s v="2018-TZ"/>
    <e v="#N/A"/>
    <e v="#N/A"/>
    <e v="#N/A"/>
  </r>
  <r>
    <s v="TZ"/>
    <x v="1"/>
    <s v="Africa-2021"/>
    <s v="TZ-2021"/>
    <s v="Rest of the World"/>
    <s v="Africa, Tanzania"/>
    <s v="Tanzania"/>
    <n v="1"/>
    <x v="21"/>
    <n v="74.337973640000001"/>
    <n v="9.7210383109999992"/>
    <n v="17.902368500000001"/>
    <n v="74.337973640000001"/>
    <n v="4186227315.6496162"/>
    <n v="2.3307554420000001"/>
    <n v="56313444"/>
    <e v="#N/A"/>
    <e v="#N/A"/>
    <s v="2018-TZ"/>
    <e v="#N/A"/>
    <e v="#N/A"/>
    <e v="#N/A"/>
  </r>
  <r>
    <s v="TH"/>
    <x v="3"/>
    <s v="Asia-2000"/>
    <s v="TH-2000"/>
    <s v="Rest of the World"/>
    <s v="Asia, Thailand"/>
    <s v="Thailand"/>
    <n v="0"/>
    <x v="0"/>
    <n v="23.51643314"/>
    <n v="12.241977350000001"/>
    <n v="21.033555669999998"/>
    <n v="12.241977350000001"/>
    <n v="770664780.76072669"/>
    <n v="5.8050413279999997"/>
    <n v="62952639"/>
    <e v="#N/A"/>
    <e v="#N/A"/>
    <s v="2000-TH"/>
    <e v="#N/A"/>
    <e v="#N/A"/>
    <e v="#N/A"/>
  </r>
  <r>
    <s v="TH"/>
    <x v="3"/>
    <s v="Asia-2001"/>
    <s v="TH-2001"/>
    <s v="Rest of the World"/>
    <s v="Asia, Thailand"/>
    <s v="Thailand"/>
    <n v="0"/>
    <x v="1"/>
    <n v="23.51643314"/>
    <n v="12.241977350000001"/>
    <n v="21.033555669999998"/>
    <n v="12.241977350000001"/>
    <n v="770664780.76072669"/>
    <n v="5.8050413279999997"/>
    <n v="62952639"/>
    <e v="#N/A"/>
    <e v="#N/A"/>
    <s v="2000-TH"/>
    <e v="#N/A"/>
    <e v="#N/A"/>
    <e v="#N/A"/>
  </r>
  <r>
    <s v="TH"/>
    <x v="3"/>
    <s v="Asia-2002"/>
    <s v="TH-2002"/>
    <s v="Rest of the World"/>
    <s v="Asia, Thailand"/>
    <s v="Thailand"/>
    <n v="0"/>
    <x v="2"/>
    <n v="16.436570830000001"/>
    <n v="12.916549229999999"/>
    <n v="21.42201434"/>
    <n v="12.916549229999999"/>
    <n v="827551593.85594833"/>
    <n v="6.7544225359999999"/>
    <n v="64069093"/>
    <e v="#N/A"/>
    <e v="#N/A"/>
    <s v="2002-TH"/>
    <e v="#N/A"/>
    <e v="#N/A"/>
    <e v="#N/A"/>
  </r>
  <r>
    <s v="TH"/>
    <x v="3"/>
    <s v="Asia-2003"/>
    <s v="TH-2003"/>
    <s v="Rest of the World"/>
    <s v="Asia, Thailand"/>
    <s v="Thailand"/>
    <n v="0"/>
    <x v="3"/>
    <n v="16.436570830000001"/>
    <n v="12.916549229999999"/>
    <n v="21.42201434"/>
    <n v="12.916549229999999"/>
    <n v="827551593.85594833"/>
    <n v="6.7544225359999999"/>
    <n v="64069093"/>
    <e v="#N/A"/>
    <e v="#N/A"/>
    <s v="2002-TH"/>
    <e v="#N/A"/>
    <e v="#N/A"/>
    <e v="#N/A"/>
  </r>
  <r>
    <s v="TH"/>
    <x v="3"/>
    <s v="Asia-2004"/>
    <s v="TH-2004"/>
    <s v="Rest of the World"/>
    <s v="Asia, Thailand"/>
    <s v="Thailand"/>
    <n v="0"/>
    <x v="4"/>
    <n v="12.207458300000001"/>
    <n v="13.757007290000001"/>
    <n v="22.303536250000001"/>
    <n v="13.757007290000001"/>
    <n v="894140857.18675888"/>
    <n v="7.6158622400000002"/>
    <n v="64995303"/>
    <e v="#N/A"/>
    <e v="#N/A"/>
    <s v="2004-TH"/>
    <e v="#N/A"/>
    <e v="#N/A"/>
    <e v="#N/A"/>
  </r>
  <r>
    <s v="TH"/>
    <x v="3"/>
    <s v="Asia-2005"/>
    <s v="TH-2005"/>
    <s v="Rest of the World"/>
    <s v="Asia, Thailand"/>
    <s v="Thailand"/>
    <n v="0"/>
    <x v="5"/>
    <n v="12.207458300000001"/>
    <n v="13.757007290000001"/>
    <n v="22.303536250000001"/>
    <n v="13.757007290000001"/>
    <n v="894140857.18675888"/>
    <n v="7.6158622400000002"/>
    <n v="64995303"/>
    <e v="#N/A"/>
    <e v="#N/A"/>
    <s v="2004-TH"/>
    <e v="#N/A"/>
    <e v="#N/A"/>
    <e v="#N/A"/>
  </r>
  <r>
    <s v="TH"/>
    <x v="3"/>
    <s v="Asia-2006"/>
    <s v="TH-2006"/>
    <s v="Rest of the World"/>
    <s v="Asia, Thailand"/>
    <s v="Thailand"/>
    <n v="0"/>
    <x v="6"/>
    <n v="8.6609389659999998"/>
    <n v="15.004924859999999"/>
    <n v="22.823172410000002"/>
    <n v="15.004924859999999"/>
    <n v="987512217.5457443"/>
    <n v="8.7082478969999997"/>
    <n v="65812540"/>
    <e v="#N/A"/>
    <e v="#N/A"/>
    <s v="2006-TH"/>
    <e v="#N/A"/>
    <e v="#N/A"/>
    <e v="#N/A"/>
  </r>
  <r>
    <s v="TH"/>
    <x v="3"/>
    <s v="Asia-2007"/>
    <s v="TH-2007"/>
    <s v="Rest of the World"/>
    <s v="Asia, Thailand"/>
    <s v="Thailand"/>
    <n v="0"/>
    <x v="7"/>
    <n v="6.7424193790000002"/>
    <n v="13.082081280000001"/>
    <n v="21.610650369999998"/>
    <n v="13.082081280000001"/>
    <n v="865799140.52616191"/>
    <n v="8.9236446889999996"/>
    <n v="66182064"/>
    <e v="#N/A"/>
    <e v="#N/A"/>
    <s v="2007-TH"/>
    <e v="#N/A"/>
    <e v="#N/A"/>
    <e v="#N/A"/>
  </r>
  <r>
    <s v="TH"/>
    <x v="3"/>
    <s v="Asia-2008"/>
    <s v="TH-2008"/>
    <s v="Rest of the World"/>
    <s v="Asia, Thailand"/>
    <s v="Thailand"/>
    <n v="0"/>
    <x v="8"/>
    <n v="5.270363294"/>
    <n v="13.62561124"/>
    <n v="22.11077706"/>
    <n v="13.62561124"/>
    <n v="906525268.8962152"/>
    <n v="9.3528163099999997"/>
    <n v="66530980"/>
    <e v="#N/A"/>
    <e v="#N/A"/>
    <s v="2008-TH"/>
    <e v="#N/A"/>
    <e v="#N/A"/>
    <e v="#N/A"/>
  </r>
  <r>
    <s v="TH"/>
    <x v="3"/>
    <s v="Asia-2009"/>
    <s v="TH-2009"/>
    <s v="Rest of the World"/>
    <s v="Asia, Thailand"/>
    <s v="Thailand"/>
    <n v="0"/>
    <x v="9"/>
    <n v="4.5332908659999998"/>
    <n v="13.38003395"/>
    <n v="22.169333030000001"/>
    <n v="13.38003395"/>
    <n v="894680509.04901433"/>
    <n v="9.8418621250000005"/>
    <n v="66866834"/>
    <e v="#N/A"/>
    <e v="#N/A"/>
    <s v="2009-TH"/>
    <e v="#N/A"/>
    <e v="#N/A"/>
    <e v="#N/A"/>
  </r>
  <r>
    <s v="TH"/>
    <x v="3"/>
    <s v="Asia-2010"/>
    <s v="TH-2010"/>
    <s v="Rest of the World"/>
    <s v="Asia, Thailand"/>
    <s v="Thailand"/>
    <n v="0"/>
    <x v="10"/>
    <n v="3.8855446009999999"/>
    <n v="12.351275319999999"/>
    <n v="20.839536320000001"/>
    <n v="12.351275319999999"/>
    <n v="829944340.3682102"/>
    <n v="10.078042959999999"/>
    <n v="67195032"/>
    <e v="#N/A"/>
    <e v="#N/A"/>
    <s v="2010-TH"/>
    <e v="#N/A"/>
    <e v="#N/A"/>
    <e v="#N/A"/>
  </r>
  <r>
    <s v="TH"/>
    <x v="3"/>
    <s v="Asia-2011"/>
    <s v="TH-2011"/>
    <s v="Rest of the World"/>
    <s v="Asia, Thailand"/>
    <s v="Thailand"/>
    <n v="0"/>
    <x v="11"/>
    <n v="2.0547089359999999"/>
    <n v="10.428056870000001"/>
    <n v="18.547936329999999"/>
    <n v="10.428056870000001"/>
    <n v="704085495.98221374"/>
    <n v="10.52835009"/>
    <n v="67518379"/>
    <e v="#N/A"/>
    <e v="#N/A"/>
    <s v="2011-TH"/>
    <e v="#N/A"/>
    <e v="#N/A"/>
    <e v="#N/A"/>
  </r>
  <r>
    <s v="TH"/>
    <x v="3"/>
    <s v="Asia-2012"/>
    <s v="TH-2012"/>
    <s v="Rest of the World"/>
    <s v="Asia, Thailand"/>
    <s v="Thailand"/>
    <n v="0"/>
    <x v="12"/>
    <n v="2.3093832660000002"/>
    <n v="12.74166651"/>
    <n v="21.221882149999999"/>
    <n v="12.74166651"/>
    <n v="864343294.3806982"/>
    <n v="11.12993447"/>
    <n v="67835969"/>
    <e v="#N/A"/>
    <e v="#N/A"/>
    <s v="2012-TH"/>
    <e v="#N/A"/>
    <e v="#N/A"/>
    <e v="#N/A"/>
  </r>
  <r>
    <s v="TH"/>
    <x v="3"/>
    <s v="Asia-2013"/>
    <s v="TH-2013"/>
    <s v="Rest of the World"/>
    <s v="Asia, Thailand"/>
    <s v="Thailand"/>
    <n v="0"/>
    <x v="13"/>
    <n v="1.798186021"/>
    <n v="11.80725215"/>
    <n v="19.672958269999999"/>
    <n v="11.80725215"/>
    <n v="804599518.4734658"/>
    <n v="11.46260691"/>
    <n v="68144519"/>
    <e v="#N/A"/>
    <e v="#N/A"/>
    <s v="2013-TH"/>
    <e v="#N/A"/>
    <e v="#N/A"/>
    <e v="#N/A"/>
  </r>
  <r>
    <s v="TH"/>
    <x v="3"/>
    <s v="Asia-2014"/>
    <s v="TH-2014"/>
    <s v="Rest of the World"/>
    <s v="Asia, Thailand"/>
    <s v="Thailand"/>
    <n v="0"/>
    <x v="14"/>
    <n v="1.4076535459999999"/>
    <n v="11.28140091"/>
    <n v="19.54764114"/>
    <n v="11.28140091"/>
    <n v="772084953.9664607"/>
    <n v="11.61930164"/>
    <n v="68438748"/>
    <e v="#N/A"/>
    <e v="#N/A"/>
    <s v="2014-TH"/>
    <e v="#N/A"/>
    <e v="#N/A"/>
    <e v="#N/A"/>
  </r>
  <r>
    <s v="TH"/>
    <x v="3"/>
    <s v="Asia-2015"/>
    <s v="TH-2015"/>
    <s v="Rest of the World"/>
    <s v="Asia, Thailand"/>
    <s v="Thailand"/>
    <n v="0"/>
    <x v="15"/>
    <n v="0.81657032799999996"/>
    <n v="9.9607822959999996"/>
    <n v="18.529884819999999"/>
    <n v="9.9607822959999996"/>
    <n v="684450364.33335555"/>
    <n v="12.340003940000001"/>
    <n v="68714519"/>
    <e v="#N/A"/>
    <e v="#N/A"/>
    <s v="2015-TH"/>
    <e v="#N/A"/>
    <e v="#N/A"/>
    <e v="#N/A"/>
  </r>
  <r>
    <s v="TH"/>
    <x v="3"/>
    <s v="Asia-2016"/>
    <s v="TH-2016"/>
    <s v="Rest of the World"/>
    <s v="Asia, Thailand"/>
    <s v="Thailand"/>
    <n v="0"/>
    <x v="16"/>
    <n v="0.98297840199999997"/>
    <n v="10.75056689"/>
    <n v="19.070188859999998"/>
    <n v="10.75056689"/>
    <n v="741480713.89762652"/>
    <n v="12.194284529999999"/>
    <n v="68971313"/>
    <e v="#N/A"/>
    <e v="#N/A"/>
    <s v="2016-TH"/>
    <e v="#N/A"/>
    <e v="#N/A"/>
    <e v="#N/A"/>
  </r>
  <r>
    <s v="TH"/>
    <x v="3"/>
    <s v="Asia-2017"/>
    <s v="TH-2017"/>
    <s v="Rest of the World"/>
    <s v="Asia, Thailand"/>
    <s v="Thailand"/>
    <n v="0"/>
    <x v="17"/>
    <n v="0.82059026800000001"/>
    <n v="11.04045348"/>
    <n v="19.523158309999999"/>
    <n v="11.04045348"/>
    <n v="764107764.94781315"/>
    <n v="12.4993119"/>
    <n v="69209817"/>
    <e v="#N/A"/>
    <e v="#N/A"/>
    <s v="2017-TH"/>
    <e v="#N/A"/>
    <e v="#N/A"/>
    <e v="#N/A"/>
  </r>
  <r>
    <s v="TH"/>
    <x v="3"/>
    <s v="Asia-2018"/>
    <s v="TH-2018"/>
    <s v="Rest of the World"/>
    <s v="Asia, Thailand"/>
    <s v="Thailand"/>
    <n v="0"/>
    <x v="18"/>
    <n v="0.945412264"/>
    <n v="11.337106690000001"/>
    <n v="19.500165710000001"/>
    <n v="11.337106690000001"/>
    <n v="787117790.31975734"/>
    <n v="12.285715870000001"/>
    <n v="69428454"/>
    <e v="#N/A"/>
    <e v="#N/A"/>
    <s v="2018-TH"/>
    <e v="#N/A"/>
    <e v="#N/A"/>
    <e v="#N/A"/>
  </r>
  <r>
    <s v="TH"/>
    <x v="3"/>
    <s v="Asia-2019"/>
    <s v="TH-2019"/>
    <s v="Rest of the World"/>
    <s v="Asia, Thailand"/>
    <s v="Thailand"/>
    <n v="0"/>
    <x v="19"/>
    <n v="0.58080649399999995"/>
    <n v="9.6075210599999998"/>
    <n v="17.61769043"/>
    <n v="9.6075210599999998"/>
    <n v="668929235.77223587"/>
    <n v="12.539442960000001"/>
    <n v="69625581"/>
    <e v="#N/A"/>
    <e v="#N/A"/>
    <s v="2019-TH"/>
    <e v="#N/A"/>
    <e v="#N/A"/>
    <e v="#N/A"/>
  </r>
  <r>
    <s v="TH"/>
    <x v="3"/>
    <s v="Asia-2020"/>
    <s v="TH-2020"/>
    <s v="Rest of the World"/>
    <s v="Asia, Thailand"/>
    <s v="Thailand"/>
    <n v="0"/>
    <x v="20"/>
    <n v="0.67310331800000001"/>
    <n v="10.57930556"/>
    <n v="18.890129250000001"/>
    <n v="10.57930556"/>
    <n v="738435295.34327769"/>
    <n v="12.889152320000001"/>
    <n v="69799978"/>
    <e v="#N/A"/>
    <e v="#N/A"/>
    <s v="2020-TH"/>
    <e v="#N/A"/>
    <e v="#N/A"/>
    <e v="#N/A"/>
  </r>
  <r>
    <s v="TH"/>
    <x v="3"/>
    <s v="Asia-2021"/>
    <s v="TH-2021"/>
    <s v="Rest of the World"/>
    <s v="Asia, Thailand"/>
    <s v="Thailand"/>
    <n v="0"/>
    <x v="21"/>
    <n v="0.67310331800000001"/>
    <n v="10.57930556"/>
    <n v="18.890129250000001"/>
    <n v="10.57930556"/>
    <n v="738435295.34327769"/>
    <n v="12.889152320000001"/>
    <n v="69799978"/>
    <e v="#N/A"/>
    <e v="#N/A"/>
    <s v="2020-TH"/>
    <e v="#N/A"/>
    <e v="#N/A"/>
    <e v="#N/A"/>
  </r>
  <r>
    <s v="TL"/>
    <x v="3"/>
    <s v="Asia-2000"/>
    <s v="TL-2000"/>
    <s v="Rest of the World"/>
    <s v="Asia, Timor-Leste"/>
    <s v="Timor-Leste"/>
    <n v="1"/>
    <x v="0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1"/>
    <s v="TL-2001"/>
    <s v="Rest of the World"/>
    <s v="Asia, Timor-Leste"/>
    <s v="Timor-Leste"/>
    <n v="1"/>
    <x v="1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2"/>
    <s v="TL-2002"/>
    <s v="Rest of the World"/>
    <s v="Asia, Timor-Leste"/>
    <s v="Timor-Leste"/>
    <n v="1"/>
    <x v="2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3"/>
    <s v="TL-2003"/>
    <s v="Rest of the World"/>
    <s v="Asia, Timor-Leste"/>
    <s v="Timor-Leste"/>
    <n v="1"/>
    <x v="3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4"/>
    <s v="TL-2004"/>
    <s v="Rest of the World"/>
    <s v="Asia, Timor-Leste"/>
    <s v="Timor-Leste"/>
    <n v="1"/>
    <x v="4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5"/>
    <s v="TL-2005"/>
    <s v="Rest of the World"/>
    <s v="Asia, Timor-Leste"/>
    <s v="Timor-Leste"/>
    <n v="1"/>
    <x v="5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6"/>
    <s v="TL-2006"/>
    <s v="Rest of the World"/>
    <s v="Asia, Timor-Leste"/>
    <s v="Timor-Leste"/>
    <n v="1"/>
    <x v="6"/>
    <n v="55.236824900000002"/>
    <n v="11.88405916"/>
    <n v="18.77832008"/>
    <n v="55.236824900000002"/>
    <n v="49780199.915428601"/>
    <n v="3.366993275"/>
    <n v="901214"/>
    <e v="#N/A"/>
    <e v="#N/A"/>
    <s v="2001-TL"/>
    <e v="#N/A"/>
    <e v="#N/A"/>
    <e v="#N/A"/>
  </r>
  <r>
    <s v="TL"/>
    <x v="3"/>
    <s v="Asia-2007"/>
    <s v="TL-2007"/>
    <s v="Rest of the World"/>
    <s v="Asia, Timor-Leste"/>
    <s v="Timor-Leste"/>
    <n v="1"/>
    <x v="7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08"/>
    <s v="TL-2008"/>
    <s v="Rest of the World"/>
    <s v="Asia, Timor-Leste"/>
    <s v="Timor-Leste"/>
    <n v="1"/>
    <x v="8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09"/>
    <s v="TL-2009"/>
    <s v="Rest of the World"/>
    <s v="Asia, Timor-Leste"/>
    <s v="Timor-Leste"/>
    <n v="1"/>
    <x v="9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0"/>
    <s v="TL-2010"/>
    <s v="Rest of the World"/>
    <s v="Asia, Timor-Leste"/>
    <s v="Timor-Leste"/>
    <n v="1"/>
    <x v="10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1"/>
    <s v="TL-2011"/>
    <s v="Rest of the World"/>
    <s v="Asia, Timor-Leste"/>
    <s v="Timor-Leste"/>
    <n v="1"/>
    <x v="11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2"/>
    <s v="TL-2012"/>
    <s v="Rest of the World"/>
    <s v="Asia, Timor-Leste"/>
    <s v="Timor-Leste"/>
    <n v="1"/>
    <x v="12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3"/>
    <s v="TL-2013"/>
    <s v="Rest of the World"/>
    <s v="Asia, Timor-Leste"/>
    <s v="Timor-Leste"/>
    <n v="1"/>
    <x v="13"/>
    <n v="59.42575849"/>
    <n v="4.9346702200000001"/>
    <n v="12.732147899999999"/>
    <n v="59.42575849"/>
    <n v="61588142.989934117"/>
    <n v="3.251511464"/>
    <n v="1036388"/>
    <e v="#N/A"/>
    <e v="#N/A"/>
    <s v="2007-TL"/>
    <e v="#N/A"/>
    <e v="#N/A"/>
    <e v="#N/A"/>
  </r>
  <r>
    <s v="TL"/>
    <x v="3"/>
    <s v="Asia-2014"/>
    <s v="TL-2014"/>
    <s v="Rest of the World"/>
    <s v="Asia, Timor-Leste"/>
    <s v="Timor-Leste"/>
    <n v="1"/>
    <x v="14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5"/>
    <s v="TL-2015"/>
    <s v="Rest of the World"/>
    <s v="Asia, Timor-Leste"/>
    <s v="Timor-Leste"/>
    <n v="1"/>
    <x v="15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6"/>
    <s v="TL-2016"/>
    <s v="Rest of the World"/>
    <s v="Asia, Timor-Leste"/>
    <s v="Timor-Leste"/>
    <n v="1"/>
    <x v="16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7"/>
    <s v="TL-2017"/>
    <s v="Rest of the World"/>
    <s v="Asia, Timor-Leste"/>
    <s v="Timor-Leste"/>
    <n v="1"/>
    <x v="17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8"/>
    <s v="TL-2018"/>
    <s v="Rest of the World"/>
    <s v="Asia, Timor-Leste"/>
    <s v="Timor-Leste"/>
    <n v="1"/>
    <x v="18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19"/>
    <s v="TL-2019"/>
    <s v="Rest of the World"/>
    <s v="Asia, Timor-Leste"/>
    <s v="Timor-Leste"/>
    <n v="1"/>
    <x v="19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20"/>
    <s v="TL-2020"/>
    <s v="Rest of the World"/>
    <s v="Asia, Timor-Leste"/>
    <s v="Timor-Leste"/>
    <n v="1"/>
    <x v="20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L"/>
    <x v="3"/>
    <s v="Asia-2021"/>
    <s v="TL-2021"/>
    <s v="Rest of the World"/>
    <s v="Asia, Timor-Leste"/>
    <s v="Timor-Leste"/>
    <n v="1"/>
    <x v="21"/>
    <n v="43.252420600000001"/>
    <n v="5.385388743"/>
    <n v="11.889162519999999"/>
    <n v="43.252420600000001"/>
    <n v="50792744.840459801"/>
    <n v="3.935126243"/>
    <n v="1174333"/>
    <e v="#N/A"/>
    <e v="#N/A"/>
    <s v="2014-TL"/>
    <e v="#N/A"/>
    <e v="#N/A"/>
    <e v="#N/A"/>
  </r>
  <r>
    <s v="TG"/>
    <x v="1"/>
    <s v="Africa-2000"/>
    <s v="TG-2000"/>
    <s v="Rest of the World"/>
    <s v="Africa, Togo"/>
    <s v="Togo"/>
    <n v="1"/>
    <x v="0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1"/>
    <s v="TG-2001"/>
    <s v="Rest of the World"/>
    <s v="Africa, Togo"/>
    <s v="Togo"/>
    <n v="1"/>
    <x v="1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2"/>
    <s v="TG-2002"/>
    <s v="Rest of the World"/>
    <s v="Africa, Togo"/>
    <s v="Togo"/>
    <n v="1"/>
    <x v="2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3"/>
    <s v="TG-2003"/>
    <s v="Rest of the World"/>
    <s v="Africa, Togo"/>
    <s v="Togo"/>
    <n v="1"/>
    <x v="3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4"/>
    <s v="TG-2004"/>
    <s v="Rest of the World"/>
    <s v="Africa, Togo"/>
    <s v="Togo"/>
    <n v="1"/>
    <x v="4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5"/>
    <s v="TG-2005"/>
    <s v="Rest of the World"/>
    <s v="Africa, Togo"/>
    <s v="Togo"/>
    <n v="1"/>
    <x v="5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6"/>
    <s v="TG-2006"/>
    <s v="Rest of the World"/>
    <s v="Africa, Togo"/>
    <s v="Togo"/>
    <n v="1"/>
    <x v="6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7"/>
    <s v="TG-2007"/>
    <s v="Rest of the World"/>
    <s v="Africa, Togo"/>
    <s v="Togo"/>
    <n v="1"/>
    <x v="7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8"/>
    <s v="TG-2008"/>
    <s v="Rest of the World"/>
    <s v="Africa, Togo"/>
    <s v="Togo"/>
    <n v="1"/>
    <x v="8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09"/>
    <s v="TG-2009"/>
    <s v="Rest of the World"/>
    <s v="Africa, Togo"/>
    <s v="Togo"/>
    <n v="1"/>
    <x v="9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10"/>
    <s v="TG-2010"/>
    <s v="Rest of the World"/>
    <s v="Africa, Togo"/>
    <s v="Togo"/>
    <n v="1"/>
    <x v="10"/>
    <n v="81.378900799999997"/>
    <n v="13.38834703"/>
    <n v="21.426238470000001"/>
    <n v="81.378900799999997"/>
    <n v="468976921.22120476"/>
    <n v="1.754748298"/>
    <n v="5762881"/>
    <e v="#N/A"/>
    <e v="#N/A"/>
    <s v="2006-TG"/>
    <e v="#N/A"/>
    <e v="#N/A"/>
    <e v="#N/A"/>
  </r>
  <r>
    <s v="TG"/>
    <x v="1"/>
    <s v="Africa-2011"/>
    <s v="TG-2011"/>
    <s v="Rest of the World"/>
    <s v="Africa, Togo"/>
    <s v="Togo"/>
    <n v="1"/>
    <x v="11"/>
    <n v="79.102743599999997"/>
    <n v="19.761692369999999"/>
    <n v="26.904650920000002"/>
    <n v="79.102743599999997"/>
    <n v="521756871.51824039"/>
    <n v="1.778384516"/>
    <n v="6595939"/>
    <e v="#N/A"/>
    <e v="#N/A"/>
    <s v="2011-TG"/>
    <e v="#N/A"/>
    <e v="#N/A"/>
    <e v="#N/A"/>
  </r>
  <r>
    <s v="TG"/>
    <x v="1"/>
    <s v="Africa-2012"/>
    <s v="TG-2012"/>
    <s v="Rest of the World"/>
    <s v="Africa, Togo"/>
    <s v="Togo"/>
    <n v="1"/>
    <x v="12"/>
    <n v="79.102743599999997"/>
    <n v="19.761692369999999"/>
    <n v="26.904650920000002"/>
    <n v="79.102743599999997"/>
    <n v="521756871.51824039"/>
    <n v="1.778384516"/>
    <n v="6595939"/>
    <e v="#N/A"/>
    <e v="#N/A"/>
    <s v="2011-TG"/>
    <e v="#N/A"/>
    <e v="#N/A"/>
    <e v="#N/A"/>
  </r>
  <r>
    <s v="TG"/>
    <x v="1"/>
    <s v="Africa-2013"/>
    <s v="TG-2013"/>
    <s v="Rest of the World"/>
    <s v="Africa, Togo"/>
    <s v="Togo"/>
    <n v="1"/>
    <x v="13"/>
    <n v="79.102743599999997"/>
    <n v="19.761692369999999"/>
    <n v="26.904650920000002"/>
    <n v="79.102743599999997"/>
    <n v="521756871.51824039"/>
    <n v="1.778384516"/>
    <n v="6595939"/>
    <e v="#N/A"/>
    <e v="#N/A"/>
    <s v="2011-TG"/>
    <e v="#N/A"/>
    <e v="#N/A"/>
    <e v="#N/A"/>
  </r>
  <r>
    <s v="TG"/>
    <x v="1"/>
    <s v="Africa-2014"/>
    <s v="TG-2014"/>
    <s v="Rest of the World"/>
    <s v="Africa, Togo"/>
    <s v="Togo"/>
    <n v="1"/>
    <x v="14"/>
    <n v="79.102743599999997"/>
    <n v="19.761692369999999"/>
    <n v="26.904650920000002"/>
    <n v="79.102743599999997"/>
    <n v="521756871.51824039"/>
    <n v="1.778384516"/>
    <n v="6595939"/>
    <e v="#N/A"/>
    <e v="#N/A"/>
    <s v="2011-TG"/>
    <e v="#N/A"/>
    <e v="#N/A"/>
    <e v="#N/A"/>
  </r>
  <r>
    <s v="TG"/>
    <x v="1"/>
    <s v="Africa-2015"/>
    <s v="TG-2015"/>
    <s v="Rest of the World"/>
    <s v="Africa, Togo"/>
    <s v="Togo"/>
    <n v="1"/>
    <x v="15"/>
    <n v="77.394090239999997"/>
    <n v="18.039714610000001"/>
    <n v="24.624954500000001"/>
    <n v="77.394090239999997"/>
    <n v="566769460.67013884"/>
    <n v="1.9352995749999999"/>
    <n v="7323162"/>
    <e v="#N/A"/>
    <e v="#N/A"/>
    <s v="2015-TG"/>
    <e v="#N/A"/>
    <e v="#N/A"/>
    <e v="#N/A"/>
  </r>
  <r>
    <s v="TG"/>
    <x v="1"/>
    <s v="Africa-2016"/>
    <s v="TG-2016"/>
    <s v="Rest of the World"/>
    <s v="Africa, Togo"/>
    <s v="Togo"/>
    <n v="1"/>
    <x v="16"/>
    <n v="77.394090239999997"/>
    <n v="18.039714610000001"/>
    <n v="24.624954500000001"/>
    <n v="77.394090239999997"/>
    <n v="566769460.67013884"/>
    <n v="1.9352995749999999"/>
    <n v="7323162"/>
    <e v="#N/A"/>
    <e v="#N/A"/>
    <s v="2015-TG"/>
    <e v="#N/A"/>
    <e v="#N/A"/>
    <e v="#N/A"/>
  </r>
  <r>
    <s v="TG"/>
    <x v="1"/>
    <s v="Africa-2017"/>
    <s v="TG-2017"/>
    <s v="Rest of the World"/>
    <s v="Africa, Togo"/>
    <s v="Togo"/>
    <n v="1"/>
    <x v="17"/>
    <n v="77.394090239999997"/>
    <n v="18.039714610000001"/>
    <n v="24.624954500000001"/>
    <n v="77.394090239999997"/>
    <n v="566769460.67013884"/>
    <n v="1.9352995749999999"/>
    <n v="7323162"/>
    <e v="#N/A"/>
    <e v="#N/A"/>
    <s v="2015-TG"/>
    <e v="#N/A"/>
    <e v="#N/A"/>
    <e v="#N/A"/>
  </r>
  <r>
    <s v="TG"/>
    <x v="1"/>
    <s v="Africa-2018"/>
    <s v="TG-2018"/>
    <s v="Rest of the World"/>
    <s v="Africa, Togo"/>
    <s v="Togo"/>
    <n v="1"/>
    <x v="18"/>
    <n v="56.766381840000001"/>
    <n v="15.76212175"/>
    <n v="23.169222399999999"/>
    <n v="56.766381840000001"/>
    <n v="447835379.14203483"/>
    <n v="3.2137602049999998"/>
    <n v="7889095"/>
    <e v="#N/A"/>
    <e v="#N/A"/>
    <s v="2018-TG"/>
    <e v="#N/A"/>
    <e v="#N/A"/>
    <e v="#N/A"/>
  </r>
  <r>
    <s v="TG"/>
    <x v="1"/>
    <s v="Africa-2019"/>
    <s v="TG-2019"/>
    <s v="Rest of the World"/>
    <s v="Africa, Togo"/>
    <s v="Togo"/>
    <n v="1"/>
    <x v="19"/>
    <n v="56.766381840000001"/>
    <n v="15.76212175"/>
    <n v="23.169222399999999"/>
    <n v="56.766381840000001"/>
    <n v="447835379.14203483"/>
    <n v="3.2137602049999998"/>
    <n v="7889095"/>
    <e v="#N/A"/>
    <e v="#N/A"/>
    <s v="2018-TG"/>
    <e v="#N/A"/>
    <e v="#N/A"/>
    <e v="#N/A"/>
  </r>
  <r>
    <s v="TG"/>
    <x v="1"/>
    <s v="Africa-2020"/>
    <s v="TG-2020"/>
    <s v="Rest of the World"/>
    <s v="Africa, Togo"/>
    <s v="Togo"/>
    <n v="1"/>
    <x v="20"/>
    <n v="56.766381840000001"/>
    <n v="15.76212175"/>
    <n v="23.169222399999999"/>
    <n v="56.766381840000001"/>
    <n v="447835379.14203483"/>
    <n v="3.2137602049999998"/>
    <n v="7889095"/>
    <e v="#N/A"/>
    <e v="#N/A"/>
    <s v="2018-TG"/>
    <e v="#N/A"/>
    <e v="#N/A"/>
    <e v="#N/A"/>
  </r>
  <r>
    <s v="TG"/>
    <x v="1"/>
    <s v="Africa-2021"/>
    <s v="TG-2021"/>
    <s v="Rest of the World"/>
    <s v="Africa, Togo"/>
    <s v="Togo"/>
    <n v="1"/>
    <x v="21"/>
    <n v="56.766381840000001"/>
    <n v="15.76212175"/>
    <n v="23.169222399999999"/>
    <n v="56.766381840000001"/>
    <n v="447835379.14203483"/>
    <n v="3.2137602049999998"/>
    <n v="7889095"/>
    <e v="#N/A"/>
    <e v="#N/A"/>
    <s v="2018-TG"/>
    <e v="#N/A"/>
    <e v="#N/A"/>
    <e v="#N/A"/>
  </r>
  <r>
    <s v="TO"/>
    <x v="4"/>
    <s v="Oceania-2000"/>
    <s v="TO-2000"/>
    <s v="Rest of the World"/>
    <s v="Oceania, Tonga"/>
    <s v="Tonga"/>
    <n v="0"/>
    <x v="0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1"/>
    <s v="TO-2001"/>
    <s v="Rest of the World"/>
    <s v="Oceania, Tonga"/>
    <s v="Tonga"/>
    <n v="0"/>
    <x v="1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2"/>
    <s v="TO-2002"/>
    <s v="Rest of the World"/>
    <s v="Oceania, Tonga"/>
    <s v="Tonga"/>
    <n v="0"/>
    <x v="2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3"/>
    <s v="TO-2003"/>
    <s v="Rest of the World"/>
    <s v="Oceania, Tonga"/>
    <s v="Tonga"/>
    <n v="0"/>
    <x v="3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4"/>
    <s v="TO-2004"/>
    <s v="Rest of the World"/>
    <s v="Oceania, Tonga"/>
    <s v="Tonga"/>
    <n v="0"/>
    <x v="4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5"/>
    <s v="TO-2005"/>
    <s v="Rest of the World"/>
    <s v="Oceania, Tonga"/>
    <s v="Tonga"/>
    <n v="0"/>
    <x v="5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6"/>
    <s v="TO-2006"/>
    <s v="Rest of the World"/>
    <s v="Oceania, Tonga"/>
    <s v="Tonga"/>
    <n v="0"/>
    <x v="6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7"/>
    <s v="TO-2007"/>
    <s v="Rest of the World"/>
    <s v="Oceania, Tonga"/>
    <s v="Tonga"/>
    <n v="0"/>
    <x v="7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8"/>
    <s v="TO-2008"/>
    <s v="Rest of the World"/>
    <s v="Oceania, Tonga"/>
    <s v="Tonga"/>
    <n v="0"/>
    <x v="8"/>
    <n v="8.8158263580000007"/>
    <n v="15.83907"/>
    <n v="22.984579490000002"/>
    <n v="15.83907"/>
    <n v="1551626.9753399999"/>
    <n v="8.9936189520000003"/>
    <n v="97962"/>
    <e v="#N/A"/>
    <e v="#N/A"/>
    <s v="2000-TO"/>
    <e v="#N/A"/>
    <e v="#N/A"/>
    <e v="#N/A"/>
  </r>
  <r>
    <s v="TO"/>
    <x v="4"/>
    <s v="Oceania-2009"/>
    <s v="TO-2009"/>
    <s v="Rest of the World"/>
    <s v="Oceania, Tonga"/>
    <s v="Tonga"/>
    <n v="0"/>
    <x v="9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0"/>
    <s v="TO-2010"/>
    <s v="Rest of the World"/>
    <s v="Oceania, Tonga"/>
    <s v="Tonga"/>
    <n v="0"/>
    <x v="10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1"/>
    <s v="TO-2011"/>
    <s v="Rest of the World"/>
    <s v="Oceania, Tonga"/>
    <s v="Tonga"/>
    <n v="0"/>
    <x v="11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2"/>
    <s v="TO-2012"/>
    <s v="Rest of the World"/>
    <s v="Oceania, Tonga"/>
    <s v="Tonga"/>
    <n v="0"/>
    <x v="12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3"/>
    <s v="TO-2013"/>
    <s v="Rest of the World"/>
    <s v="Oceania, Tonga"/>
    <s v="Tonga"/>
    <n v="0"/>
    <x v="13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4"/>
    <s v="TO-2014"/>
    <s v="Rest of the World"/>
    <s v="Oceania, Tonga"/>
    <s v="Tonga"/>
    <n v="0"/>
    <x v="14"/>
    <n v="9.6781192209999993"/>
    <n v="13.753482740000001"/>
    <n v="21.720027439999999"/>
    <n v="13.753482740000001"/>
    <n v="1428945.5962377801"/>
    <n v="8.2272866830000009"/>
    <n v="103897"/>
    <e v="#N/A"/>
    <e v="#N/A"/>
    <s v="2009-TO"/>
    <e v="#N/A"/>
    <e v="#N/A"/>
    <e v="#N/A"/>
  </r>
  <r>
    <s v="TO"/>
    <x v="4"/>
    <s v="Oceania-2015"/>
    <s v="TO-2015"/>
    <s v="Rest of the World"/>
    <s v="Oceania, Tonga"/>
    <s v="Tonga"/>
    <n v="0"/>
    <x v="15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16"/>
    <s v="TO-2016"/>
    <s v="Rest of the World"/>
    <s v="Oceania, Tonga"/>
    <s v="Tonga"/>
    <n v="0"/>
    <x v="16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17"/>
    <s v="TO-2017"/>
    <s v="Rest of the World"/>
    <s v="Oceania, Tonga"/>
    <s v="Tonga"/>
    <n v="0"/>
    <x v="17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18"/>
    <s v="TO-2018"/>
    <s v="Rest of the World"/>
    <s v="Oceania, Tonga"/>
    <s v="Tonga"/>
    <n v="0"/>
    <x v="18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19"/>
    <s v="TO-2019"/>
    <s v="Rest of the World"/>
    <s v="Oceania, Tonga"/>
    <s v="Tonga"/>
    <n v="0"/>
    <x v="19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20"/>
    <s v="TO-2020"/>
    <s v="Rest of the World"/>
    <s v="Oceania, Tonga"/>
    <s v="Tonga"/>
    <n v="0"/>
    <x v="20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O"/>
    <x v="4"/>
    <s v="Oceania-2021"/>
    <s v="TO-2021"/>
    <s v="Rest of the World"/>
    <s v="Oceania, Tonga"/>
    <s v="Tonga"/>
    <n v="0"/>
    <x v="21"/>
    <n v="8.7822334219999991"/>
    <n v="12.604088920000001"/>
    <n v="19.496972029999998"/>
    <n v="12.604088920000001"/>
    <n v="1270240.0813576002"/>
    <n v="8.3062686709999998"/>
    <n v="100780"/>
    <e v="#N/A"/>
    <e v="#N/A"/>
    <s v="2015-TO"/>
    <e v="#N/A"/>
    <e v="#N/A"/>
    <e v="#N/A"/>
  </r>
  <r>
    <s v="TN"/>
    <x v="1"/>
    <s v="Africa-2000"/>
    <s v="TN-2000"/>
    <s v="Rest of the World"/>
    <s v="Africa, Tunisia"/>
    <s v="Tunisia"/>
    <n v="0"/>
    <x v="0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1"/>
    <s v="TN-2001"/>
    <s v="Rest of the World"/>
    <s v="Africa, Tunisia"/>
    <s v="Tunisia"/>
    <n v="0"/>
    <x v="1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2"/>
    <s v="TN-2002"/>
    <s v="Rest of the World"/>
    <s v="Africa, Tunisia"/>
    <s v="Tunisia"/>
    <n v="0"/>
    <x v="2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3"/>
    <s v="TN-2003"/>
    <s v="Rest of the World"/>
    <s v="Africa, Tunisia"/>
    <s v="Tunisia"/>
    <n v="0"/>
    <x v="3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4"/>
    <s v="TN-2004"/>
    <s v="Rest of the World"/>
    <s v="Africa, Tunisia"/>
    <s v="Tunisia"/>
    <n v="0"/>
    <x v="4"/>
    <n v="19.683798830000001"/>
    <n v="16.43737793"/>
    <n v="23.784541019999999"/>
    <n v="16.43737793"/>
    <n v="159579768.7145817"/>
    <n v="6.7108597410000002"/>
    <n v="9708347"/>
    <e v="#N/A"/>
    <e v="#N/A"/>
    <s v="2000-TN"/>
    <e v="#N/A"/>
    <e v="#N/A"/>
    <e v="#N/A"/>
  </r>
  <r>
    <s v="TN"/>
    <x v="1"/>
    <s v="Africa-2005"/>
    <s v="TN-2005"/>
    <s v="Rest of the World"/>
    <s v="Africa, Tunisia"/>
    <s v="Tunisia"/>
    <n v="0"/>
    <x v="5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06"/>
    <s v="TN-2006"/>
    <s v="Rest of the World"/>
    <s v="Africa, Tunisia"/>
    <s v="Tunisia"/>
    <n v="0"/>
    <x v="6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07"/>
    <s v="TN-2007"/>
    <s v="Rest of the World"/>
    <s v="Africa, Tunisia"/>
    <s v="Tunisia"/>
    <n v="0"/>
    <x v="7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08"/>
    <s v="TN-2008"/>
    <s v="Rest of the World"/>
    <s v="Africa, Tunisia"/>
    <s v="Tunisia"/>
    <n v="0"/>
    <x v="8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09"/>
    <s v="TN-2009"/>
    <s v="Rest of the World"/>
    <s v="Africa, Tunisia"/>
    <s v="Tunisia"/>
    <n v="0"/>
    <x v="9"/>
    <n v="12.74078008"/>
    <n v="14.738731700000001"/>
    <n v="21.538211759999999"/>
    <n v="14.738731700000001"/>
    <n v="148961089.2934626"/>
    <n v="7.7609054610000001"/>
    <n v="10106778"/>
    <e v="#N/A"/>
    <e v="#N/A"/>
    <s v="2005-TN"/>
    <e v="#N/A"/>
    <e v="#N/A"/>
    <e v="#N/A"/>
  </r>
  <r>
    <s v="TN"/>
    <x v="1"/>
    <s v="Africa-2010"/>
    <s v="TN-2010"/>
    <s v="Rest of the World"/>
    <s v="Africa, Tunisia"/>
    <s v="Tunisia"/>
    <n v="0"/>
    <x v="10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1"/>
    <s v="TN-2011"/>
    <s v="Rest of the World"/>
    <s v="Africa, Tunisia"/>
    <s v="Tunisia"/>
    <n v="0"/>
    <x v="11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2"/>
    <s v="TN-2012"/>
    <s v="Rest of the World"/>
    <s v="Africa, Tunisia"/>
    <s v="Tunisia"/>
    <n v="0"/>
    <x v="12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3"/>
    <s v="TN-2013"/>
    <s v="Rest of the World"/>
    <s v="Africa, Tunisia"/>
    <s v="Tunisia"/>
    <n v="0"/>
    <x v="13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4"/>
    <s v="TN-2014"/>
    <s v="Rest of the World"/>
    <s v="Africa, Tunisia"/>
    <s v="Tunisia"/>
    <n v="0"/>
    <x v="14"/>
    <n v="7.4292113830000002"/>
    <n v="14.20075926"/>
    <n v="20.449906039999998"/>
    <n v="14.20075926"/>
    <n v="151028553.91611871"/>
    <n v="9.3663610049999999"/>
    <n v="10635245"/>
    <e v="#N/A"/>
    <e v="#N/A"/>
    <s v="2010-TN"/>
    <e v="#N/A"/>
    <e v="#N/A"/>
    <e v="#N/A"/>
  </r>
  <r>
    <s v="TN"/>
    <x v="1"/>
    <s v="Africa-2015"/>
    <s v="TN-2015"/>
    <s v="Rest of the World"/>
    <s v="Africa, Tunisia"/>
    <s v="Tunisia"/>
    <n v="0"/>
    <x v="15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16"/>
    <s v="TN-2016"/>
    <s v="Rest of the World"/>
    <s v="Africa, Tunisia"/>
    <s v="Tunisia"/>
    <n v="0"/>
    <x v="16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17"/>
    <s v="TN-2017"/>
    <s v="Rest of the World"/>
    <s v="Africa, Tunisia"/>
    <s v="Tunisia"/>
    <n v="0"/>
    <x v="17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18"/>
    <s v="TN-2018"/>
    <s v="Rest of the World"/>
    <s v="Africa, Tunisia"/>
    <s v="Tunisia"/>
    <n v="0"/>
    <x v="18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19"/>
    <s v="TN-2019"/>
    <s v="Rest of the World"/>
    <s v="Africa, Tunisia"/>
    <s v="Tunisia"/>
    <n v="0"/>
    <x v="19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20"/>
    <s v="TN-2020"/>
    <s v="Rest of the World"/>
    <s v="Africa, Tunisia"/>
    <s v="Tunisia"/>
    <n v="0"/>
    <x v="20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N"/>
    <x v="1"/>
    <s v="Africa-2021"/>
    <s v="TN-2021"/>
    <s v="Rest of the World"/>
    <s v="Africa, Tunisia"/>
    <s v="Tunisia"/>
    <n v="0"/>
    <x v="21"/>
    <n v="2.2110028179999999"/>
    <n v="10.500293770000001"/>
    <n v="17.741777320000001"/>
    <n v="10.500293770000001"/>
    <n v="117392769.83420528"/>
    <n v="11.37564768"/>
    <n v="11179951"/>
    <e v="#N/A"/>
    <e v="#N/A"/>
    <s v="2015-TN"/>
    <e v="#N/A"/>
    <e v="#N/A"/>
    <e v="#N/A"/>
  </r>
  <r>
    <s v="TR"/>
    <x v="3"/>
    <s v="Asia-2000"/>
    <s v="TR-2000"/>
    <s v="Rest of the World"/>
    <s v="Asia, Turkey"/>
    <s v="Turkey"/>
    <n v="0"/>
    <x v="0"/>
    <n v="12.25019146"/>
    <n v="17.09883254"/>
    <n v="24.103049670000001"/>
    <n v="17.09883254"/>
    <n v="1113909550.1015167"/>
    <n v="8.4101751260000004"/>
    <n v="65145357"/>
    <n v="17.09883254"/>
    <n v="17.09883254"/>
    <s v="2002-TR"/>
    <n v="25"/>
    <n v="25"/>
    <n v="25"/>
  </r>
  <r>
    <s v="TR"/>
    <x v="3"/>
    <s v="Asia-2001"/>
    <s v="TR-2001"/>
    <s v="Rest of the World"/>
    <s v="Asia, Turkey"/>
    <s v="Turkey"/>
    <n v="0"/>
    <x v="1"/>
    <n v="12.25019146"/>
    <n v="17.09883254"/>
    <n v="24.103049670000001"/>
    <n v="17.09883254"/>
    <n v="1113909550.1015167"/>
    <n v="8.4101751260000004"/>
    <n v="65145357"/>
    <n v="17.09883254"/>
    <n v="17.09883254"/>
    <s v="2002-TR"/>
    <n v="25"/>
    <n v="25"/>
    <n v="25"/>
  </r>
  <r>
    <s v="TR"/>
    <x v="3"/>
    <s v="Asia-2002"/>
    <s v="TR-2002"/>
    <s v="Rest of the World"/>
    <s v="Asia, Turkey"/>
    <s v="Turkey"/>
    <n v="0"/>
    <x v="2"/>
    <n v="12.25019146"/>
    <n v="17.09883254"/>
    <n v="24.103049670000001"/>
    <n v="17.09883254"/>
    <n v="1113909550.1015167"/>
    <n v="8.4101751260000004"/>
    <n v="65145357"/>
    <n v="17.09883254"/>
    <n v="17.09883254"/>
    <s v="2002-TR"/>
    <n v="25"/>
    <n v="25"/>
    <n v="25"/>
  </r>
  <r>
    <s v="TR"/>
    <x v="3"/>
    <s v="Asia-2003"/>
    <s v="TR-2003"/>
    <s v="Rest of the World"/>
    <s v="Asia, Turkey"/>
    <s v="Turkey"/>
    <n v="0"/>
    <x v="3"/>
    <n v="14.64717937"/>
    <n v="16.906800919999998"/>
    <n v="23.790568360000002"/>
    <n v="16.906800919999998"/>
    <n v="1117360362.5358498"/>
    <n v="7.8567352049999997"/>
    <n v="66089402"/>
    <n v="16.906800919999998"/>
    <n v="16.906800919999998"/>
    <s v="2003-TR"/>
    <n v="25"/>
    <n v="25"/>
    <n v="25"/>
  </r>
  <r>
    <s v="TR"/>
    <x v="3"/>
    <s v="Asia-2004"/>
    <s v="TR-2004"/>
    <s v="Rest of the World"/>
    <s v="Asia, Turkey"/>
    <s v="Turkey"/>
    <n v="0"/>
    <x v="4"/>
    <n v="9.8524369380000003"/>
    <n v="19.355043120000001"/>
    <n v="25.784410470000001"/>
    <n v="19.355043120000001"/>
    <n v="1296999439.6613016"/>
    <n v="10.1015342"/>
    <n v="67010930"/>
    <n v="19.717497111011234"/>
    <n v="18.992589128988765"/>
    <s v="2004-TR"/>
    <n v="26.7"/>
    <n v="27.2"/>
    <n v="26.2"/>
  </r>
  <r>
    <s v="TR"/>
    <x v="3"/>
    <s v="Asia-2005"/>
    <s v="TR-2005"/>
    <s v="Rest of the World"/>
    <s v="Asia, Turkey"/>
    <s v="Turkey"/>
    <n v="0"/>
    <x v="5"/>
    <n v="9.5229941670000002"/>
    <n v="18.525139450000001"/>
    <n v="25.078642930000001"/>
    <n v="18.525139450000001"/>
    <n v="1257921084.1626365"/>
    <n v="10.50549397"/>
    <n v="67903461"/>
    <n v="18.872052173782773"/>
    <n v="18.178226726217229"/>
    <s v="2005-TR"/>
    <n v="26.7"/>
    <n v="27.2"/>
    <n v="26.2"/>
  </r>
  <r>
    <s v="TR"/>
    <x v="3"/>
    <s v="Asia-2006"/>
    <s v="TR-2006"/>
    <s v="Rest of the World"/>
    <s v="Asia, Turkey"/>
    <s v="Turkey"/>
    <n v="0"/>
    <x v="6"/>
    <n v="7.9548975459999998"/>
    <n v="17.764753389999999"/>
    <n v="24.575826450000001"/>
    <n v="17.764753389999999"/>
    <n v="1221447755.7683325"/>
    <n v="11.063678619999999"/>
    <n v="68756809"/>
    <n v="18.09742667445693"/>
    <n v="17.432080105543072"/>
    <s v="2006-TR"/>
    <n v="26.7"/>
    <n v="27.2"/>
    <n v="26.2"/>
  </r>
  <r>
    <s v="TR"/>
    <x v="3"/>
    <s v="Asia-2007"/>
    <s v="TR-2007"/>
    <s v="Rest of the World"/>
    <s v="Asia, Turkey"/>
    <s v="Turkey"/>
    <n v="0"/>
    <x v="7"/>
    <n v="6.443434474"/>
    <n v="17.510707539999999"/>
    <n v="23.875545349999999"/>
    <n v="17.510707539999999"/>
    <n v="1218427495.4849792"/>
    <n v="11.84602361"/>
    <n v="69581854"/>
    <n v="17.79428175117409"/>
    <n v="17.227133328825911"/>
    <s v="2007-TR"/>
    <n v="24.7"/>
    <n v="25.1"/>
    <n v="24.3"/>
  </r>
  <r>
    <s v="TR"/>
    <x v="3"/>
    <s v="Asia-2008"/>
    <s v="TR-2008"/>
    <s v="Rest of the World"/>
    <s v="Asia, Turkey"/>
    <s v="Turkey"/>
    <n v="0"/>
    <x v="8"/>
    <n v="5.5580962759999997"/>
    <n v="17.595168439999998"/>
    <n v="23.790236549999999"/>
    <n v="17.595168439999998"/>
    <n v="1239027339.4510052"/>
    <n v="13.145551729999999"/>
    <n v="70418612"/>
    <n v="17.951345938785423"/>
    <n v="17.238990941214574"/>
    <s v="2008-TR"/>
    <n v="24.7"/>
    <n v="25.2"/>
    <n v="24.2"/>
  </r>
  <r>
    <s v="TR"/>
    <x v="3"/>
    <s v="Asia-2009"/>
    <s v="TR-2009"/>
    <s v="Rest of the World"/>
    <s v="Asia, Turkey"/>
    <s v="Turkey"/>
    <n v="0"/>
    <x v="9"/>
    <n v="4.7533950230000004"/>
    <n v="16.88065632"/>
    <n v="23.963021390000002"/>
    <n v="16.88065632"/>
    <n v="1203952142.9451859"/>
    <n v="12.83206614"/>
    <n v="71321406"/>
    <n v="17.280988090434779"/>
    <n v="16.480324549565218"/>
    <s v="2009-TR"/>
    <n v="25.3"/>
    <n v="25.9"/>
    <n v="24.7"/>
  </r>
  <r>
    <s v="TR"/>
    <x v="3"/>
    <s v="Asia-2010"/>
    <s v="TR-2010"/>
    <s v="Rest of the World"/>
    <s v="Asia, Turkey"/>
    <s v="Turkey"/>
    <n v="0"/>
    <x v="10"/>
    <n v="4.3577869150000001"/>
    <n v="16.497298409999999"/>
    <n v="22.296089640000002"/>
    <n v="16.497298409999999"/>
    <n v="1193199970.1216826"/>
    <n v="12.92328127"/>
    <n v="72326992"/>
    <n v="16.970581561106556"/>
    <n v="16.024015258893442"/>
    <s v="2010-TR"/>
    <n v="24.4"/>
    <n v="25.1"/>
    <n v="23.7"/>
  </r>
  <r>
    <s v="TR"/>
    <x v="3"/>
    <s v="Asia-2011"/>
    <s v="TR-2011"/>
    <s v="Rest of the World"/>
    <s v="Asia, Turkey"/>
    <s v="Turkey"/>
    <n v="0"/>
    <x v="11"/>
    <n v="4.0362417800000001"/>
    <n v="15.94785315"/>
    <n v="22.73717486"/>
    <n v="15.94785315"/>
    <n v="1171262229.6501501"/>
    <n v="13.75350776"/>
    <n v="73443254"/>
    <n v="16.287169174468087"/>
    <n v="15.540673920638296"/>
    <s v="2011-TR"/>
    <n v="23.5"/>
    <n v="24"/>
    <n v="22.9"/>
  </r>
  <r>
    <s v="TR"/>
    <x v="3"/>
    <s v="Asia-2012"/>
    <s v="TR-2012"/>
    <s v="Rest of the World"/>
    <s v="Asia, Turkey"/>
    <s v="Turkey"/>
    <n v="0"/>
    <x v="12"/>
    <n v="3.174102596"/>
    <n v="15.974970219999999"/>
    <n v="22.46605907"/>
    <n v="15.974970219999999"/>
    <n v="1192548236.7418501"/>
    <n v="14.15486628"/>
    <n v="74651046"/>
    <n v="16.311994908185653"/>
    <n v="15.705350469451478"/>
    <s v="2012-TR"/>
    <n v="23.7"/>
    <n v="24.2"/>
    <n v="23.3"/>
  </r>
  <r>
    <s v="TR"/>
    <x v="3"/>
    <s v="Asia-2013"/>
    <s v="TR-2013"/>
    <s v="Rest of the World"/>
    <s v="Asia, Turkey"/>
    <s v="Turkey"/>
    <n v="0"/>
    <x v="13"/>
    <n v="2.7414753059999999"/>
    <n v="16.330239509999998"/>
    <n v="22.804281270000001"/>
    <n v="16.330239509999998"/>
    <n v="1239880848.7254875"/>
    <n v="14.912288029999999"/>
    <n v="75925454"/>
    <n v="16.683707897662334"/>
    <n v="16.047464799870127"/>
    <s v="2013-TR"/>
    <n v="23.1"/>
    <n v="23.6"/>
    <n v="22.7"/>
  </r>
  <r>
    <s v="TR"/>
    <x v="3"/>
    <s v="Asia-2014"/>
    <s v="TR-2014"/>
    <s v="Rest of the World"/>
    <s v="Asia, Turkey"/>
    <s v="Turkey"/>
    <n v="0"/>
    <x v="14"/>
    <n v="2.215357542"/>
    <n v="15.721825129999999"/>
    <n v="23.1655607"/>
    <n v="15.721825129999999"/>
    <n v="1214184952.0829539"/>
    <n v="15.06978121"/>
    <n v="77229262"/>
    <n v="15.99524817573913"/>
    <n v="15.44840208426087"/>
    <s v="2014-TR"/>
    <n v="23"/>
    <n v="23.4"/>
    <n v="22.6"/>
  </r>
  <r>
    <s v="TR"/>
    <x v="3"/>
    <s v="Asia-2015"/>
    <s v="TR-2015"/>
    <s v="Rest of the World"/>
    <s v="Asia, Turkey"/>
    <s v="Turkey"/>
    <n v="0"/>
    <x v="15"/>
    <n v="2.5152742269999999"/>
    <n v="15.623501989999999"/>
    <n v="22.598656120000001"/>
    <n v="15.623501989999999"/>
    <n v="1226904440.2790318"/>
    <n v="14.587989609999999"/>
    <n v="78529413"/>
    <n v="15.762377563244442"/>
    <n v="15.484626416755555"/>
    <s v="2015-TR"/>
    <n v="22.5"/>
    <n v="22.7"/>
    <n v="22.3"/>
  </r>
  <r>
    <s v="TR"/>
    <x v="3"/>
    <s v="Asia-2016"/>
    <s v="TR-2016"/>
    <s v="Rest of the World"/>
    <s v="Asia, Turkey"/>
    <s v="Turkey"/>
    <n v="0"/>
    <x v="16"/>
    <n v="1.6298494859999999"/>
    <n v="15.952131059999999"/>
    <n v="23.00237327"/>
    <n v="15.952131059999999"/>
    <n v="1273424612.57638"/>
    <n v="15.68920819"/>
    <n v="79827868"/>
    <n v="16.23199300842105"/>
    <n v="15.672269111578943"/>
    <s v="2016-TR"/>
    <n v="22.8"/>
    <n v="23.2"/>
    <n v="22.4"/>
  </r>
  <r>
    <s v="TR"/>
    <x v="3"/>
    <s v="Asia-2017"/>
    <s v="TR-2017"/>
    <s v="Rest of the World"/>
    <s v="Asia, Turkey"/>
    <s v="Turkey"/>
    <n v="0"/>
    <x v="17"/>
    <n v="1.5063675999999999"/>
    <n v="15.62864927"/>
    <n v="22.760218290000001"/>
    <n v="15.62864927"/>
    <n v="1267740562.7061408"/>
    <n v="16.064230210000002"/>
    <n v="81116451"/>
    <n v="16.051045196216219"/>
    <n v="15.206253343783786"/>
    <s v="2017-TR"/>
    <n v="22.2"/>
    <n v="22.8"/>
    <n v="21.6"/>
  </r>
  <r>
    <s v="TR"/>
    <x v="3"/>
    <s v="Asia-2018"/>
    <s v="TR-2018"/>
    <s v="Rest of the World"/>
    <s v="Asia, Turkey"/>
    <s v="Turkey"/>
    <n v="0"/>
    <x v="18"/>
    <n v="1.4209580879999999"/>
    <n v="15.64452824"/>
    <n v="22.852943530000001"/>
    <n v="15.64452824"/>
    <n v="1288171863.2891417"/>
    <n v="16.291751569999999"/>
    <n v="82340090"/>
    <n v="16.067353327567567"/>
    <n v="15.221703152432433"/>
    <s v="2018-TR"/>
    <n v="22.2"/>
    <n v="22.8"/>
    <n v="21.6"/>
  </r>
  <r>
    <s v="TR"/>
    <x v="3"/>
    <s v="Asia-2019"/>
    <s v="TR-2019"/>
    <s v="Rest of the World"/>
    <s v="Asia, Turkey"/>
    <s v="Turkey"/>
    <n v="0"/>
    <x v="19"/>
    <n v="2.2122786240000001"/>
    <n v="17.336113569999998"/>
    <n v="23.697703659999998"/>
    <n v="17.336113569999998"/>
    <n v="1446345142.0524669"/>
    <n v="16.184799890000001"/>
    <n v="83429607"/>
    <n v="17.645687026607142"/>
    <n v="16.94914674924107"/>
    <s v="2019-TR"/>
    <n v="22.4"/>
    <n v="22.8"/>
    <n v="21.9"/>
  </r>
  <r>
    <s v="TR"/>
    <x v="3"/>
    <s v="Asia-2020"/>
    <s v="TR-2020"/>
    <s v="Rest of the World"/>
    <s v="Asia, Turkey"/>
    <s v="Turkey"/>
    <n v="0"/>
    <x v="20"/>
    <n v="2.2122786240000001"/>
    <n v="17.336113569999998"/>
    <n v="23.697703659999998"/>
    <n v="17.336113569999998"/>
    <n v="1446345142.0524669"/>
    <n v="16.184799890000001"/>
    <n v="83429607"/>
    <n v="17.645687026607142"/>
    <n v="16.94914674924107"/>
    <s v="2019-TR"/>
    <n v="22.4"/>
    <n v="22.8"/>
    <n v="21.9"/>
  </r>
  <r>
    <s v="TR"/>
    <x v="3"/>
    <s v="Asia-2021"/>
    <s v="TR-2021"/>
    <s v="Rest of the World"/>
    <s v="Asia, Turkey"/>
    <s v="Turkey"/>
    <n v="0"/>
    <x v="21"/>
    <n v="2.2122786240000001"/>
    <n v="17.336113569999998"/>
    <n v="23.697703659999998"/>
    <n v="17.336113569999998"/>
    <n v="1446345142.0524669"/>
    <n v="16.184799890000001"/>
    <n v="83429607"/>
    <n v="17.645687026607142"/>
    <n v="16.94914674924107"/>
    <s v="2019-TR"/>
    <n v="22.4"/>
    <n v="22.8"/>
    <n v="21.9"/>
  </r>
  <r>
    <s v="TV"/>
    <x v="4"/>
    <s v="Oceania-2000"/>
    <s v="TV-2000"/>
    <s v="Rest of the World"/>
    <s v="Oceania, Tuvalu"/>
    <s v="Tuvalu"/>
    <n v="1"/>
    <x v="0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1"/>
    <s v="TV-2001"/>
    <s v="Rest of the World"/>
    <s v="Oceania, Tuvalu"/>
    <s v="Tuvalu"/>
    <n v="1"/>
    <x v="1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2"/>
    <s v="TV-2002"/>
    <s v="Rest of the World"/>
    <s v="Oceania, Tuvalu"/>
    <s v="Tuvalu"/>
    <n v="1"/>
    <x v="2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3"/>
    <s v="TV-2003"/>
    <s v="Rest of the World"/>
    <s v="Oceania, Tuvalu"/>
    <s v="Tuvalu"/>
    <n v="1"/>
    <x v="3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4"/>
    <s v="TV-2004"/>
    <s v="Rest of the World"/>
    <s v="Oceania, Tuvalu"/>
    <s v="Tuvalu"/>
    <n v="1"/>
    <x v="4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5"/>
    <s v="TV-2005"/>
    <s v="Rest of the World"/>
    <s v="Oceania, Tuvalu"/>
    <s v="Tuvalu"/>
    <n v="1"/>
    <x v="5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6"/>
    <s v="TV-2006"/>
    <s v="Rest of the World"/>
    <s v="Oceania, Tuvalu"/>
    <s v="Tuvalu"/>
    <n v="1"/>
    <x v="6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7"/>
    <s v="TV-2007"/>
    <s v="Rest of the World"/>
    <s v="Oceania, Tuvalu"/>
    <s v="Tuvalu"/>
    <n v="1"/>
    <x v="7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8"/>
    <s v="TV-2008"/>
    <s v="Rest of the World"/>
    <s v="Oceania, Tuvalu"/>
    <s v="Tuvalu"/>
    <n v="1"/>
    <x v="8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09"/>
    <s v="TV-2009"/>
    <s v="Rest of the World"/>
    <s v="Oceania, Tuvalu"/>
    <s v="Tuvalu"/>
    <n v="1"/>
    <x v="9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0"/>
    <s v="TV-2010"/>
    <s v="Rest of the World"/>
    <s v="Oceania, Tuvalu"/>
    <s v="Tuvalu"/>
    <n v="1"/>
    <x v="10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1"/>
    <s v="TV-2011"/>
    <s v="Rest of the World"/>
    <s v="Oceania, Tuvalu"/>
    <s v="Tuvalu"/>
    <n v="1"/>
    <x v="11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2"/>
    <s v="TV-2012"/>
    <s v="Rest of the World"/>
    <s v="Oceania, Tuvalu"/>
    <s v="Tuvalu"/>
    <n v="1"/>
    <x v="12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3"/>
    <s v="TV-2013"/>
    <s v="Rest of the World"/>
    <s v="Oceania, Tuvalu"/>
    <s v="Tuvalu"/>
    <n v="1"/>
    <x v="13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4"/>
    <s v="TV-2014"/>
    <s v="Rest of the World"/>
    <s v="Oceania, Tuvalu"/>
    <s v="Tuvalu"/>
    <n v="1"/>
    <x v="14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5"/>
    <s v="TV-2015"/>
    <s v="Rest of the World"/>
    <s v="Oceania, Tuvalu"/>
    <s v="Tuvalu"/>
    <n v="1"/>
    <x v="15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6"/>
    <s v="TV-2016"/>
    <s v="Rest of the World"/>
    <s v="Oceania, Tuvalu"/>
    <s v="Tuvalu"/>
    <n v="1"/>
    <x v="16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7"/>
    <s v="TV-2017"/>
    <s v="Rest of the World"/>
    <s v="Oceania, Tuvalu"/>
    <s v="Tuvalu"/>
    <n v="1"/>
    <x v="17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8"/>
    <s v="TV-2018"/>
    <s v="Rest of the World"/>
    <s v="Oceania, Tuvalu"/>
    <s v="Tuvalu"/>
    <n v="1"/>
    <x v="18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19"/>
    <s v="TV-2019"/>
    <s v="Rest of the World"/>
    <s v="Oceania, Tuvalu"/>
    <s v="Tuvalu"/>
    <n v="1"/>
    <x v="19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20"/>
    <s v="TV-2020"/>
    <s v="Rest of the World"/>
    <s v="Oceania, Tuvalu"/>
    <s v="Tuvalu"/>
    <n v="1"/>
    <x v="20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TV"/>
    <x v="4"/>
    <s v="Oceania-2021"/>
    <s v="TV-2021"/>
    <s v="Rest of the World"/>
    <s v="Oceania, Tuvalu"/>
    <s v="Tuvalu"/>
    <n v="1"/>
    <x v="21"/>
    <n v="19.55570664"/>
    <n v="13.89409137"/>
    <n v="21.025454459999999"/>
    <n v="19.55570664"/>
    <n v="205745.58955944001"/>
    <n v="6.2684544009999996"/>
    <n v="10521"/>
    <e v="#N/A"/>
    <e v="#N/A"/>
    <s v="2010-TV"/>
    <e v="#N/A"/>
    <e v="#N/A"/>
    <e v="#N/A"/>
  </r>
  <r>
    <s v="UG"/>
    <x v="1"/>
    <s v="Africa-2000"/>
    <s v="UG-2000"/>
    <s v="Rest of the World"/>
    <s v="Africa, Uganda"/>
    <s v="Uganda"/>
    <n v="1"/>
    <x v="0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1"/>
    <s v="UG-2001"/>
    <s v="Rest of the World"/>
    <s v="Africa, Uganda"/>
    <s v="Uganda"/>
    <n v="1"/>
    <x v="1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2"/>
    <s v="UG-2002"/>
    <s v="Rest of the World"/>
    <s v="Africa, Uganda"/>
    <s v="Uganda"/>
    <n v="1"/>
    <x v="2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3"/>
    <s v="UG-2003"/>
    <s v="Rest of the World"/>
    <s v="Africa, Uganda"/>
    <s v="Uganda"/>
    <n v="1"/>
    <x v="3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4"/>
    <s v="UG-2004"/>
    <s v="Rest of the World"/>
    <s v="Africa, Uganda"/>
    <s v="Uganda"/>
    <n v="1"/>
    <x v="4"/>
    <n v="85.966712490000006"/>
    <n v="12.888501270000001"/>
    <n v="20.3795994"/>
    <n v="85.966712490000006"/>
    <n v="2163546690.5477901"/>
    <n v="1.61856168"/>
    <n v="25167261"/>
    <e v="#N/A"/>
    <e v="#N/A"/>
    <s v="2002-UG"/>
    <e v="#N/A"/>
    <e v="#N/A"/>
    <e v="#N/A"/>
  </r>
  <r>
    <s v="UG"/>
    <x v="1"/>
    <s v="Africa-2005"/>
    <s v="UG-2005"/>
    <s v="Rest of the World"/>
    <s v="Africa, Uganda"/>
    <s v="Uganda"/>
    <n v="1"/>
    <x v="5"/>
    <n v="81.213690979999996"/>
    <n v="12.871062930000001"/>
    <n v="21.127293890000001"/>
    <n v="81.213690979999996"/>
    <n v="2248367737.1679983"/>
    <n v="1.8694914140000001"/>
    <n v="27684590"/>
    <e v="#N/A"/>
    <e v="#N/A"/>
    <s v="2005-UG"/>
    <e v="#N/A"/>
    <e v="#N/A"/>
    <e v="#N/A"/>
  </r>
  <r>
    <s v="UG"/>
    <x v="1"/>
    <s v="Africa-2006"/>
    <s v="UG-2006"/>
    <s v="Rest of the World"/>
    <s v="Africa, Uganda"/>
    <s v="Uganda"/>
    <n v="1"/>
    <x v="6"/>
    <n v="81.213690979999996"/>
    <n v="12.871062930000001"/>
    <n v="21.127293890000001"/>
    <n v="81.213690979999996"/>
    <n v="2248367737.1679983"/>
    <n v="1.8694914140000001"/>
    <n v="27684590"/>
    <e v="#N/A"/>
    <e v="#N/A"/>
    <s v="2005-UG"/>
    <e v="#N/A"/>
    <e v="#N/A"/>
    <e v="#N/A"/>
  </r>
  <r>
    <s v="UG"/>
    <x v="1"/>
    <s v="Africa-2007"/>
    <s v="UG-2007"/>
    <s v="Rest of the World"/>
    <s v="Africa, Uganda"/>
    <s v="Uganda"/>
    <n v="1"/>
    <x v="7"/>
    <n v="81.213690979999996"/>
    <n v="12.871062930000001"/>
    <n v="21.127293890000001"/>
    <n v="81.213690979999996"/>
    <n v="2248367737.1679983"/>
    <n v="1.8694914140000001"/>
    <n v="27684590"/>
    <e v="#N/A"/>
    <e v="#N/A"/>
    <s v="2005-UG"/>
    <e v="#N/A"/>
    <e v="#N/A"/>
    <e v="#N/A"/>
  </r>
  <r>
    <s v="UG"/>
    <x v="1"/>
    <s v="Africa-2008"/>
    <s v="UG-2008"/>
    <s v="Rest of the World"/>
    <s v="Africa, Uganda"/>
    <s v="Uganda"/>
    <n v="1"/>
    <x v="8"/>
    <n v="81.213690979999996"/>
    <n v="12.871062930000001"/>
    <n v="21.127293890000001"/>
    <n v="81.213690979999996"/>
    <n v="2248367737.1679983"/>
    <n v="1.8694914140000001"/>
    <n v="27684590"/>
    <e v="#N/A"/>
    <e v="#N/A"/>
    <s v="2005-UG"/>
    <e v="#N/A"/>
    <e v="#N/A"/>
    <e v="#N/A"/>
  </r>
  <r>
    <s v="UG"/>
    <x v="1"/>
    <s v="Africa-2009"/>
    <s v="UG-2009"/>
    <s v="Rest of the World"/>
    <s v="Africa, Uganda"/>
    <s v="Uganda"/>
    <n v="1"/>
    <x v="9"/>
    <n v="75.230863150000005"/>
    <n v="12.72979595"/>
    <n v="19.463737049999999"/>
    <n v="75.230863150000005"/>
    <n v="2363083864.5675125"/>
    <n v="2.2722173940000001"/>
    <n v="31411096"/>
    <e v="#N/A"/>
    <e v="#N/A"/>
    <s v="2009-UG"/>
    <e v="#N/A"/>
    <e v="#N/A"/>
    <e v="#N/A"/>
  </r>
  <r>
    <s v="UG"/>
    <x v="1"/>
    <s v="Africa-2010"/>
    <s v="UG-2010"/>
    <s v="Rest of the World"/>
    <s v="Africa, Uganda"/>
    <s v="Uganda"/>
    <n v="1"/>
    <x v="10"/>
    <n v="75.230863150000005"/>
    <n v="12.72979595"/>
    <n v="19.463737049999999"/>
    <n v="75.230863150000005"/>
    <n v="2363083864.5675125"/>
    <n v="2.2722173940000001"/>
    <n v="31411096"/>
    <e v="#N/A"/>
    <e v="#N/A"/>
    <s v="2009-UG"/>
    <e v="#N/A"/>
    <e v="#N/A"/>
    <e v="#N/A"/>
  </r>
  <r>
    <s v="UG"/>
    <x v="1"/>
    <s v="Africa-2011"/>
    <s v="UG-2011"/>
    <s v="Rest of the World"/>
    <s v="Africa, Uganda"/>
    <s v="Uganda"/>
    <n v="1"/>
    <x v="11"/>
    <n v="75.230863150000005"/>
    <n v="12.72979595"/>
    <n v="19.463737049999999"/>
    <n v="75.230863150000005"/>
    <n v="2363083864.5675125"/>
    <n v="2.2722173940000001"/>
    <n v="31411096"/>
    <e v="#N/A"/>
    <e v="#N/A"/>
    <s v="2009-UG"/>
    <e v="#N/A"/>
    <e v="#N/A"/>
    <e v="#N/A"/>
  </r>
  <r>
    <s v="UG"/>
    <x v="1"/>
    <s v="Africa-2012"/>
    <s v="UG-2012"/>
    <s v="Rest of the World"/>
    <s v="Africa, Uganda"/>
    <s v="Uganda"/>
    <n v="1"/>
    <x v="12"/>
    <n v="68.826620680000005"/>
    <n v="12.212417050000001"/>
    <n v="19.176123919999998"/>
    <n v="68.826620680000005"/>
    <n v="2378558536.0939159"/>
    <n v="2.6344307919999999"/>
    <n v="34558700"/>
    <e v="#N/A"/>
    <e v="#N/A"/>
    <s v="2012-UG"/>
    <e v="#N/A"/>
    <e v="#N/A"/>
    <e v="#N/A"/>
  </r>
  <r>
    <s v="UG"/>
    <x v="1"/>
    <s v="Africa-2013"/>
    <s v="UG-2013"/>
    <s v="Rest of the World"/>
    <s v="Africa, Uganda"/>
    <s v="Uganda"/>
    <n v="1"/>
    <x v="13"/>
    <n v="68.826620680000005"/>
    <n v="12.212417050000001"/>
    <n v="19.176123919999998"/>
    <n v="68.826620680000005"/>
    <n v="2378558536.0939159"/>
    <n v="2.6344307919999999"/>
    <n v="34558700"/>
    <e v="#N/A"/>
    <e v="#N/A"/>
    <s v="2012-UG"/>
    <e v="#N/A"/>
    <e v="#N/A"/>
    <e v="#N/A"/>
  </r>
  <r>
    <s v="UG"/>
    <x v="1"/>
    <s v="Africa-2014"/>
    <s v="UG-2014"/>
    <s v="Rest of the World"/>
    <s v="Africa, Uganda"/>
    <s v="Uganda"/>
    <n v="1"/>
    <x v="14"/>
    <n v="68.826620680000005"/>
    <n v="12.212417050000001"/>
    <n v="19.176123919999998"/>
    <n v="68.826620680000005"/>
    <n v="2378558536.0939159"/>
    <n v="2.6344307919999999"/>
    <n v="34558700"/>
    <e v="#N/A"/>
    <e v="#N/A"/>
    <s v="2012-UG"/>
    <e v="#N/A"/>
    <e v="#N/A"/>
    <e v="#N/A"/>
  </r>
  <r>
    <s v="UG"/>
    <x v="1"/>
    <s v="Africa-2015"/>
    <s v="UG-2015"/>
    <s v="Rest of the World"/>
    <s v="Africa, Uganda"/>
    <s v="Uganda"/>
    <n v="1"/>
    <x v="15"/>
    <n v="68.826620680000005"/>
    <n v="12.212417050000001"/>
    <n v="19.176123919999998"/>
    <n v="68.826620680000005"/>
    <n v="2378558536.0939159"/>
    <n v="2.6344307919999999"/>
    <n v="34558700"/>
    <e v="#N/A"/>
    <e v="#N/A"/>
    <s v="2012-UG"/>
    <e v="#N/A"/>
    <e v="#N/A"/>
    <e v="#N/A"/>
  </r>
  <r>
    <s v="UG"/>
    <x v="1"/>
    <s v="Africa-2016"/>
    <s v="UG-2016"/>
    <s v="Rest of the World"/>
    <s v="Africa, Uganda"/>
    <s v="Uganda"/>
    <n v="1"/>
    <x v="16"/>
    <n v="71.191584559999995"/>
    <n v="13.12064964"/>
    <n v="20.689273549999999"/>
    <n v="71.191584559999995"/>
    <n v="2822687452.3635688"/>
    <n v="2.4439916689999999"/>
    <n v="39649173"/>
    <e v="#N/A"/>
    <e v="#N/A"/>
    <s v="2016-UG"/>
    <e v="#N/A"/>
    <e v="#N/A"/>
    <e v="#N/A"/>
  </r>
  <r>
    <s v="UG"/>
    <x v="1"/>
    <s v="Africa-2017"/>
    <s v="UG-2017"/>
    <s v="Rest of the World"/>
    <s v="Africa, Uganda"/>
    <s v="Uganda"/>
    <n v="1"/>
    <x v="17"/>
    <n v="71.191584559999995"/>
    <n v="13.12064964"/>
    <n v="20.689273549999999"/>
    <n v="71.191584559999995"/>
    <n v="2822687452.3635688"/>
    <n v="2.4439916689999999"/>
    <n v="39649173"/>
    <e v="#N/A"/>
    <e v="#N/A"/>
    <s v="2016-UG"/>
    <e v="#N/A"/>
    <e v="#N/A"/>
    <e v="#N/A"/>
  </r>
  <r>
    <s v="UG"/>
    <x v="1"/>
    <s v="Africa-2018"/>
    <s v="UG-2018"/>
    <s v="Rest of the World"/>
    <s v="Africa, Uganda"/>
    <s v="Uganda"/>
    <n v="1"/>
    <x v="18"/>
    <n v="71.191584559999995"/>
    <n v="13.12064964"/>
    <n v="20.689273549999999"/>
    <n v="71.191584559999995"/>
    <n v="2822687452.3635688"/>
    <n v="2.4439916689999999"/>
    <n v="39649173"/>
    <e v="#N/A"/>
    <e v="#N/A"/>
    <s v="2016-UG"/>
    <e v="#N/A"/>
    <e v="#N/A"/>
    <e v="#N/A"/>
  </r>
  <r>
    <s v="UG"/>
    <x v="1"/>
    <s v="Africa-2019"/>
    <s v="UG-2019"/>
    <s v="Rest of the World"/>
    <s v="Africa, Uganda"/>
    <s v="Uganda"/>
    <n v="1"/>
    <x v="19"/>
    <n v="71.925940550000007"/>
    <n v="13.365076910000001"/>
    <n v="20.78294447"/>
    <n v="71.925940550000007"/>
    <n v="3184131682.7350531"/>
    <n v="2.46764289"/>
    <n v="44269587"/>
    <e v="#N/A"/>
    <e v="#N/A"/>
    <s v="2019-UG"/>
    <e v="#N/A"/>
    <e v="#N/A"/>
    <e v="#N/A"/>
  </r>
  <r>
    <s v="UG"/>
    <x v="1"/>
    <s v="Africa-2020"/>
    <s v="UG-2020"/>
    <s v="Rest of the World"/>
    <s v="Africa, Uganda"/>
    <s v="Uganda"/>
    <n v="1"/>
    <x v="20"/>
    <n v="71.925940550000007"/>
    <n v="13.365076910000001"/>
    <n v="20.78294447"/>
    <n v="71.925940550000007"/>
    <n v="3184131682.7350531"/>
    <n v="2.46764289"/>
    <n v="44269587"/>
    <e v="#N/A"/>
    <e v="#N/A"/>
    <s v="2019-UG"/>
    <e v="#N/A"/>
    <e v="#N/A"/>
    <e v="#N/A"/>
  </r>
  <r>
    <s v="UG"/>
    <x v="1"/>
    <s v="Africa-2021"/>
    <s v="UG-2021"/>
    <s v="Rest of the World"/>
    <s v="Africa, Uganda"/>
    <s v="Uganda"/>
    <n v="1"/>
    <x v="21"/>
    <n v="71.925940550000007"/>
    <n v="13.365076910000001"/>
    <n v="20.78294447"/>
    <n v="71.925940550000007"/>
    <n v="3184131682.7350531"/>
    <n v="2.46764289"/>
    <n v="44269587"/>
    <e v="#N/A"/>
    <e v="#N/A"/>
    <s v="2019-UG"/>
    <e v="#N/A"/>
    <e v="#N/A"/>
    <e v="#N/A"/>
  </r>
  <r>
    <s v="UA"/>
    <x v="0"/>
    <s v="Europe-2000"/>
    <s v="UA-2000"/>
    <s v="Rest of the World"/>
    <s v="Europe, Ukraine"/>
    <s v="Ukraine"/>
    <n v="0"/>
    <x v="0"/>
    <n v="17.00025166"/>
    <n v="7.7211748099999999"/>
    <n v="15.1986138"/>
    <n v="7.7211748099999999"/>
    <n v="372179697.14378071"/>
    <n v="5.8743840330000001"/>
    <n v="48202470"/>
    <e v="#N/A"/>
    <e v="#N/A"/>
    <s v="2002-UA"/>
    <e v="#N/A"/>
    <e v="#N/A"/>
    <e v="#N/A"/>
  </r>
  <r>
    <s v="UA"/>
    <x v="0"/>
    <s v="Europe-2001"/>
    <s v="UA-2001"/>
    <s v="Rest of the World"/>
    <s v="Europe, Ukraine"/>
    <s v="Ukraine"/>
    <n v="0"/>
    <x v="1"/>
    <n v="17.00025166"/>
    <n v="7.7211748099999999"/>
    <n v="15.1986138"/>
    <n v="7.7211748099999999"/>
    <n v="372179697.14378071"/>
    <n v="5.8743840330000001"/>
    <n v="48202470"/>
    <e v="#N/A"/>
    <e v="#N/A"/>
    <s v="2002-UA"/>
    <e v="#N/A"/>
    <e v="#N/A"/>
    <e v="#N/A"/>
  </r>
  <r>
    <s v="UA"/>
    <x v="0"/>
    <s v="Europe-2002"/>
    <s v="UA-2002"/>
    <s v="Rest of the World"/>
    <s v="Europe, Ukraine"/>
    <s v="Ukraine"/>
    <n v="0"/>
    <x v="2"/>
    <n v="17.00025166"/>
    <n v="7.7211748099999999"/>
    <n v="15.1986138"/>
    <n v="7.7211748099999999"/>
    <n v="372179697.14378071"/>
    <n v="5.8743840330000001"/>
    <n v="48202470"/>
    <e v="#N/A"/>
    <e v="#N/A"/>
    <s v="2002-UA"/>
    <e v="#N/A"/>
    <e v="#N/A"/>
    <e v="#N/A"/>
  </r>
  <r>
    <s v="UA"/>
    <x v="0"/>
    <s v="Europe-2003"/>
    <s v="UA-2003"/>
    <s v="Rest of the World"/>
    <s v="Europe, Ukraine"/>
    <s v="Ukraine"/>
    <n v="0"/>
    <x v="3"/>
    <n v="10.435463499999999"/>
    <n v="6.8141630480000002"/>
    <n v="13.758660669999999"/>
    <n v="6.8141630480000002"/>
    <n v="325805230.29170859"/>
    <n v="6.5357360560000002"/>
    <n v="47812949"/>
    <e v="#N/A"/>
    <e v="#N/A"/>
    <s v="2003-UA"/>
    <e v="#N/A"/>
    <e v="#N/A"/>
    <e v="#N/A"/>
  </r>
  <r>
    <s v="UA"/>
    <x v="0"/>
    <s v="Europe-2004"/>
    <s v="UA-2004"/>
    <s v="Rest of the World"/>
    <s v="Europe, Ukraine"/>
    <s v="Ukraine"/>
    <n v="0"/>
    <x v="4"/>
    <n v="8.2507115800000008"/>
    <n v="8.5281706709999998"/>
    <n v="14.699205320000001"/>
    <n v="8.5281706709999998"/>
    <n v="404675565.14446104"/>
    <n v="7.3702335589999999"/>
    <n v="47451626"/>
    <e v="#N/A"/>
    <e v="#N/A"/>
    <s v="2004-UA"/>
    <e v="#N/A"/>
    <e v="#N/A"/>
    <e v="#N/A"/>
  </r>
  <r>
    <s v="UA"/>
    <x v="0"/>
    <s v="Europe-2005"/>
    <s v="UA-2005"/>
    <s v="Rest of the World"/>
    <s v="Europe, Ukraine"/>
    <s v="Ukraine"/>
    <n v="0"/>
    <x v="5"/>
    <n v="3.9113600000000002"/>
    <n v="7.9678749819999997"/>
    <n v="14.80423497"/>
    <n v="7.9678749819999997"/>
    <n v="375328113.53373188"/>
    <n v="8.6930576229999996"/>
    <n v="47105171"/>
    <e v="#N/A"/>
    <e v="#N/A"/>
    <s v="2005-UA"/>
    <e v="#N/A"/>
    <e v="#N/A"/>
    <e v="#N/A"/>
  </r>
  <r>
    <s v="UA"/>
    <x v="0"/>
    <s v="Europe-2006"/>
    <s v="UA-2006"/>
    <s v="Rest of the World"/>
    <s v="Europe, Ukraine"/>
    <s v="Ukraine"/>
    <n v="0"/>
    <x v="6"/>
    <n v="2.7292053090000001"/>
    <n v="7.7882724019999996"/>
    <n v="14.65395769"/>
    <n v="7.7882724019999996"/>
    <n v="364396022.45448196"/>
    <n v="9.337656612"/>
    <n v="46787786"/>
    <e v="#N/A"/>
    <e v="#N/A"/>
    <s v="2006-UA"/>
    <e v="#N/A"/>
    <e v="#N/A"/>
    <e v="#N/A"/>
  </r>
  <r>
    <s v="UA"/>
    <x v="0"/>
    <s v="Europe-2007"/>
    <s v="UA-2007"/>
    <s v="Rest of the World"/>
    <s v="Europe, Ukraine"/>
    <s v="Ukraine"/>
    <n v="0"/>
    <x v="7"/>
    <n v="2.1462332929999999"/>
    <n v="6.3335945990000004"/>
    <n v="13.146511589999999"/>
    <n v="6.3335945990000004"/>
    <n v="294571399.63097364"/>
    <n v="9.146582617"/>
    <n v="46509355"/>
    <e v="#N/A"/>
    <e v="#N/A"/>
    <s v="2007-UA"/>
    <e v="#N/A"/>
    <e v="#N/A"/>
    <e v="#N/A"/>
  </r>
  <r>
    <s v="UA"/>
    <x v="0"/>
    <s v="Europe-2008"/>
    <s v="UA-2008"/>
    <s v="Rest of the World"/>
    <s v="Europe, Ukraine"/>
    <s v="Ukraine"/>
    <n v="0"/>
    <x v="8"/>
    <n v="0.899298606"/>
    <n v="5.9907583830000002"/>
    <n v="12.123053609999999"/>
    <n v="5.9907583830000002"/>
    <n v="277121633.5341484"/>
    <n v="10.49528862"/>
    <n v="46258189"/>
    <e v="#N/A"/>
    <e v="#N/A"/>
    <s v="2008-UA"/>
    <e v="#N/A"/>
    <e v="#N/A"/>
    <e v="#N/A"/>
  </r>
  <r>
    <s v="UA"/>
    <x v="0"/>
    <s v="Europe-2009"/>
    <s v="UA-2009"/>
    <s v="Rest of the World"/>
    <s v="Europe, Ukraine"/>
    <s v="Ukraine"/>
    <n v="0"/>
    <x v="9"/>
    <n v="1.0005687889999999"/>
    <n v="5.0875505280000004"/>
    <n v="11.35755157"/>
    <n v="5.0875505280000004"/>
    <n v="234298648.44520879"/>
    <n v="9.8195481929999993"/>
    <n v="46053331"/>
    <e v="#N/A"/>
    <e v="#N/A"/>
    <s v="2009-UA"/>
    <e v="#N/A"/>
    <e v="#N/A"/>
    <e v="#N/A"/>
  </r>
  <r>
    <s v="UA"/>
    <x v="0"/>
    <s v="Europe-2010"/>
    <s v="UA-2010"/>
    <s v="Rest of the World"/>
    <s v="Europe, Ukraine"/>
    <s v="Ukraine"/>
    <n v="0"/>
    <x v="10"/>
    <n v="0.42249210500000001"/>
    <n v="4.3875985990000004"/>
    <n v="10.79752306"/>
    <n v="4.3875985990000004"/>
    <n v="201262398.94669187"/>
    <n v="10.554482520000001"/>
    <n v="45870741"/>
    <e v="#N/A"/>
    <e v="#N/A"/>
    <s v="2010-UA"/>
    <e v="#N/A"/>
    <e v="#N/A"/>
    <e v="#N/A"/>
  </r>
  <r>
    <s v="UA"/>
    <x v="0"/>
    <s v="Europe-2011"/>
    <s v="UA-2011"/>
    <s v="Rest of the World"/>
    <s v="Europe, Ukraine"/>
    <s v="Ukraine"/>
    <n v="0"/>
    <x v="11"/>
    <n v="0.53193640099999995"/>
    <n v="4.6343989250000002"/>
    <n v="10.4832438"/>
    <n v="4.6343989250000002"/>
    <n v="211820235.82435757"/>
    <n v="10.962114850000001"/>
    <n v="45706086"/>
    <e v="#N/A"/>
    <e v="#N/A"/>
    <s v="2011-UA"/>
    <e v="#N/A"/>
    <e v="#N/A"/>
    <e v="#N/A"/>
  </r>
  <r>
    <s v="UA"/>
    <x v="0"/>
    <s v="Europe-2012"/>
    <s v="UA-2012"/>
    <s v="Rest of the World"/>
    <s v="Europe, Ukraine"/>
    <s v="Ukraine"/>
    <n v="0"/>
    <x v="12"/>
    <n v="0.40313645300000001"/>
    <n v="4.23822587"/>
    <n v="10.981923439999999"/>
    <n v="4.23822587"/>
    <n v="193234881.56415755"/>
    <n v="11.437560019999999"/>
    <n v="45593342"/>
    <e v="#N/A"/>
    <e v="#N/A"/>
    <s v="2012-UA"/>
    <e v="#N/A"/>
    <e v="#N/A"/>
    <e v="#N/A"/>
  </r>
  <r>
    <s v="UA"/>
    <x v="0"/>
    <s v="Europe-2013"/>
    <s v="UA-2013"/>
    <s v="Rest of the World"/>
    <s v="Europe, Ukraine"/>
    <s v="Ukraine"/>
    <n v="0"/>
    <x v="13"/>
    <n v="0.28168090299999998"/>
    <n v="4.5753294469999997"/>
    <n v="10.40346598"/>
    <n v="4.5753294469999997"/>
    <n v="208130126.02806464"/>
    <n v="12.086083840000001"/>
    <n v="45489648"/>
    <e v="#N/A"/>
    <e v="#N/A"/>
    <s v="2013-UA"/>
    <e v="#N/A"/>
    <e v="#N/A"/>
    <e v="#N/A"/>
  </r>
  <r>
    <s v="UA"/>
    <x v="0"/>
    <s v="Europe-2014"/>
    <s v="UA-2014"/>
    <s v="Rest of the World"/>
    <s v="Europe, Ukraine"/>
    <s v="Ukraine"/>
    <n v="0"/>
    <x v="14"/>
    <n v="0.232275121"/>
    <n v="4.2401771989999997"/>
    <n v="9.5403253069999998"/>
    <n v="4.2401771989999997"/>
    <n v="191961959.38059384"/>
    <n v="11.61068247"/>
    <n v="45272155"/>
    <e v="#N/A"/>
    <e v="#N/A"/>
    <s v="2014-UA"/>
    <e v="#N/A"/>
    <e v="#N/A"/>
    <e v="#N/A"/>
  </r>
  <r>
    <s v="UA"/>
    <x v="0"/>
    <s v="Europe-2015"/>
    <s v="UA-2015"/>
    <s v="Rest of the World"/>
    <s v="Europe, Ukraine"/>
    <s v="Ukraine"/>
    <n v="0"/>
    <x v="15"/>
    <n v="0.89365182099999996"/>
    <n v="5.0026216879999996"/>
    <n v="10.729337149999999"/>
    <n v="5.0026216879999996"/>
    <n v="225888559.79433274"/>
    <n v="10.321969879999999"/>
    <n v="45154036"/>
    <e v="#N/A"/>
    <e v="#N/A"/>
    <s v="2015-UA"/>
    <e v="#N/A"/>
    <e v="#N/A"/>
    <e v="#N/A"/>
  </r>
  <r>
    <s v="UA"/>
    <x v="0"/>
    <s v="Europe-2016"/>
    <s v="UA-2016"/>
    <s v="Rest of the World"/>
    <s v="Europe, Ukraine"/>
    <s v="Ukraine"/>
    <n v="0"/>
    <x v="16"/>
    <n v="0.73172854799999998"/>
    <n v="5.1981878420000003"/>
    <n v="11.242267139999999"/>
    <n v="5.1981878420000003"/>
    <n v="233942744.02178568"/>
    <n v="10.639186990000001"/>
    <n v="45004673"/>
    <e v="#N/A"/>
    <e v="#N/A"/>
    <s v="2016-UA"/>
    <e v="#N/A"/>
    <e v="#N/A"/>
    <e v="#N/A"/>
  </r>
  <r>
    <s v="UA"/>
    <x v="0"/>
    <s v="Europe-2017"/>
    <s v="UA-2017"/>
    <s v="Rest of the World"/>
    <s v="Europe, Ukraine"/>
    <s v="Ukraine"/>
    <n v="0"/>
    <x v="17"/>
    <n v="0.598846078"/>
    <n v="5.8571927529999996"/>
    <n v="11.145236110000001"/>
    <n v="5.8571927529999996"/>
    <n v="262584599.03076464"/>
    <n v="11.528695259999999"/>
    <n v="44831135"/>
    <e v="#N/A"/>
    <e v="#N/A"/>
    <s v="2017-UA"/>
    <e v="#N/A"/>
    <e v="#N/A"/>
    <e v="#N/A"/>
  </r>
  <r>
    <s v="UA"/>
    <x v="0"/>
    <s v="Europe-2018"/>
    <s v="UA-2018"/>
    <s v="Rest of the World"/>
    <s v="Europe, Ukraine"/>
    <s v="Ukraine"/>
    <n v="0"/>
    <x v="18"/>
    <n v="0.46149763500000002"/>
    <n v="5.0247745049999999"/>
    <n v="11.719779470000001"/>
    <n v="5.0247745049999999"/>
    <n v="224218090.79530358"/>
    <n v="12.027804870000001"/>
    <n v="44622518"/>
    <e v="#N/A"/>
    <e v="#N/A"/>
    <s v="2018-UA"/>
    <e v="#N/A"/>
    <e v="#N/A"/>
    <e v="#N/A"/>
  </r>
  <r>
    <s v="UA"/>
    <x v="0"/>
    <s v="Europe-2019"/>
    <s v="UA-2019"/>
    <s v="Rest of the World"/>
    <s v="Europe, Ukraine"/>
    <s v="Ukraine"/>
    <n v="0"/>
    <x v="19"/>
    <n v="0.31749678100000001"/>
    <n v="6.0603648730000002"/>
    <n v="11.9245538"/>
    <n v="6.0603648730000002"/>
    <n v="268996585.50704724"/>
    <n v="13.12784255"/>
    <n v="44386203"/>
    <e v="#N/A"/>
    <e v="#N/A"/>
    <s v="2019-UA"/>
    <e v="#N/A"/>
    <e v="#N/A"/>
    <e v="#N/A"/>
  </r>
  <r>
    <s v="UA"/>
    <x v="0"/>
    <s v="Europe-2020"/>
    <s v="UA-2020"/>
    <s v="Rest of the World"/>
    <s v="Europe, Ukraine"/>
    <s v="Ukraine"/>
    <n v="0"/>
    <x v="20"/>
    <n v="0.183481058"/>
    <n v="5.1219573829999998"/>
    <n v="10.92432136"/>
    <n v="5.1219573829999998"/>
    <n v="226056016.6577884"/>
    <n v="12.599211560000001"/>
    <n v="44134693"/>
    <e v="#N/A"/>
    <e v="#N/A"/>
    <s v="2020-UA"/>
    <e v="#N/A"/>
    <e v="#N/A"/>
    <e v="#N/A"/>
  </r>
  <r>
    <s v="UA"/>
    <x v="0"/>
    <s v="Europe-2021"/>
    <s v="UA-2021"/>
    <s v="Rest of the World"/>
    <s v="Europe, Ukraine"/>
    <s v="Ukraine"/>
    <n v="0"/>
    <x v="21"/>
    <n v="0.183481058"/>
    <n v="5.1219573829999998"/>
    <n v="10.92432136"/>
    <n v="5.1219573829999998"/>
    <n v="226056016.6577884"/>
    <n v="12.599211560000001"/>
    <n v="44134693"/>
    <e v="#N/A"/>
    <e v="#N/A"/>
    <s v="2020-UA"/>
    <e v="#N/A"/>
    <e v="#N/A"/>
    <e v="#N/A"/>
  </r>
  <r>
    <s v="AE"/>
    <x v="3"/>
    <s v="Asia-2000"/>
    <s v="AE-2000"/>
    <s v="Rest of the World"/>
    <s v="Asia, United Arab Emirates"/>
    <s v="United Arab Emirates"/>
    <n v="0"/>
    <x v="0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1"/>
    <s v="AE-2001"/>
    <s v="Rest of the World"/>
    <s v="Asia, United Arab Emirates"/>
    <s v="United Arab Emirates"/>
    <n v="0"/>
    <x v="1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2"/>
    <s v="AE-2002"/>
    <s v="Rest of the World"/>
    <s v="Asia, United Arab Emirates"/>
    <s v="United Arab Emirates"/>
    <n v="0"/>
    <x v="2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3"/>
    <s v="AE-2003"/>
    <s v="Rest of the World"/>
    <s v="Asia, United Arab Emirates"/>
    <s v="United Arab Emirates"/>
    <n v="0"/>
    <x v="3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4"/>
    <s v="AE-2004"/>
    <s v="Rest of the World"/>
    <s v="Asia, United Arab Emirates"/>
    <s v="United Arab Emirates"/>
    <n v="0"/>
    <x v="4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5"/>
    <s v="AE-2005"/>
    <s v="Rest of the World"/>
    <s v="Asia, United Arab Emirates"/>
    <s v="United Arab Emirates"/>
    <n v="0"/>
    <x v="5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6"/>
    <s v="AE-2006"/>
    <s v="Rest of the World"/>
    <s v="Asia, United Arab Emirates"/>
    <s v="United Arab Emirates"/>
    <n v="0"/>
    <x v="6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7"/>
    <s v="AE-2007"/>
    <s v="Rest of the World"/>
    <s v="Asia, United Arab Emirates"/>
    <s v="United Arab Emirates"/>
    <n v="0"/>
    <x v="7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8"/>
    <s v="AE-2008"/>
    <s v="Rest of the World"/>
    <s v="Asia, United Arab Emirates"/>
    <s v="United Arab Emirates"/>
    <n v="0"/>
    <x v="8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09"/>
    <s v="AE-2009"/>
    <s v="Rest of the World"/>
    <s v="Asia, United Arab Emirates"/>
    <s v="United Arab Emirates"/>
    <n v="0"/>
    <x v="9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0"/>
    <s v="AE-2010"/>
    <s v="Rest of the World"/>
    <s v="Asia, United Arab Emirates"/>
    <s v="United Arab Emirates"/>
    <n v="0"/>
    <x v="10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1"/>
    <s v="AE-2011"/>
    <s v="Rest of the World"/>
    <s v="Asia, United Arab Emirates"/>
    <s v="United Arab Emirates"/>
    <n v="0"/>
    <x v="11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2"/>
    <s v="AE-2012"/>
    <s v="Rest of the World"/>
    <s v="Asia, United Arab Emirates"/>
    <s v="United Arab Emirates"/>
    <n v="0"/>
    <x v="12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3"/>
    <s v="AE-2013"/>
    <s v="Rest of the World"/>
    <s v="Asia, United Arab Emirates"/>
    <s v="United Arab Emirates"/>
    <n v="0"/>
    <x v="13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4"/>
    <s v="AE-2014"/>
    <s v="Rest of the World"/>
    <s v="Asia, United Arab Emirates"/>
    <s v="United Arab Emirates"/>
    <n v="0"/>
    <x v="14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5"/>
    <s v="AE-2015"/>
    <s v="Rest of the World"/>
    <s v="Asia, United Arab Emirates"/>
    <s v="United Arab Emirates"/>
    <n v="0"/>
    <x v="15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6"/>
    <s v="AE-2016"/>
    <s v="Rest of the World"/>
    <s v="Asia, United Arab Emirates"/>
    <s v="United Arab Emirates"/>
    <n v="0"/>
    <x v="16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7"/>
    <s v="AE-2017"/>
    <s v="Rest of the World"/>
    <s v="Asia, United Arab Emirates"/>
    <s v="United Arab Emirates"/>
    <n v="0"/>
    <x v="17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8"/>
    <s v="AE-2018"/>
    <s v="Rest of the World"/>
    <s v="Asia, United Arab Emirates"/>
    <s v="United Arab Emirates"/>
    <n v="0"/>
    <x v="18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19"/>
    <s v="AE-2019"/>
    <s v="Rest of the World"/>
    <s v="Asia, United Arab Emirates"/>
    <s v="United Arab Emirates"/>
    <n v="0"/>
    <x v="19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20"/>
    <s v="AE-2020"/>
    <s v="Rest of the World"/>
    <s v="Asia, United Arab Emirates"/>
    <s v="United Arab Emirates"/>
    <n v="0"/>
    <x v="20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AE"/>
    <x v="3"/>
    <s v="Asia-2021"/>
    <s v="AE-2021"/>
    <s v="Rest of the World"/>
    <s v="Asia, United Arab Emirates"/>
    <s v="United Arab Emirates"/>
    <n v="0"/>
    <x v="21"/>
    <n v="0"/>
    <n v="19.330350110000001"/>
    <n v="25.616429230000001"/>
    <n v="19.330350110000001"/>
    <n v="177798781.91956988"/>
    <n v="65.144015839999994"/>
    <n v="9197908"/>
    <e v="#N/A"/>
    <e v="#N/A"/>
    <s v="2013-AE"/>
    <e v="#N/A"/>
    <e v="#N/A"/>
    <e v="#N/A"/>
  </r>
  <r>
    <s v="GB"/>
    <x v="0"/>
    <s v="Europe-2000"/>
    <s v="GB-2000"/>
    <s v="Rest of the World"/>
    <s v="Europe, United Kingdom"/>
    <s v="United Kingdom"/>
    <n v="0"/>
    <x v="0"/>
    <n v="0.24815137700000001"/>
    <n v="12.74594196"/>
    <n v="19.99895575"/>
    <n v="12.74594196"/>
    <n v="750640565.32248747"/>
    <n v="37.872957249999999"/>
    <n v="58892514"/>
    <e v="#N/A"/>
    <e v="#N/A"/>
    <s v="2000-GB"/>
    <e v="#N/A"/>
    <e v="#N/A"/>
    <e v="#N/A"/>
  </r>
  <r>
    <s v="GB"/>
    <x v="0"/>
    <s v="Europe-2001"/>
    <s v="GB-2001"/>
    <s v="Rest of the World"/>
    <s v="Europe, United Kingdom"/>
    <s v="United Kingdom"/>
    <n v="0"/>
    <x v="1"/>
    <n v="0.49831175799999999"/>
    <n v="12.2495593"/>
    <n v="19.49731787"/>
    <n v="12.2495593"/>
    <n v="724189940.21010888"/>
    <n v="39.353319499999998"/>
    <n v="59119673"/>
    <e v="#N/A"/>
    <e v="#N/A"/>
    <s v="2001-GB"/>
    <e v="#N/A"/>
    <e v="#N/A"/>
    <e v="#N/A"/>
  </r>
  <r>
    <s v="GB"/>
    <x v="0"/>
    <s v="Europe-2002"/>
    <s v="GB-2002"/>
    <s v="Rest of the World"/>
    <s v="Europe, United Kingdom"/>
    <s v="United Kingdom"/>
    <n v="0"/>
    <x v="2"/>
    <n v="0.498546078"/>
    <n v="11.998406900000001"/>
    <n v="19.243947240000001"/>
    <n v="11.998406900000001"/>
    <n v="712351164.8899051"/>
    <n v="39.79706513"/>
    <n v="59370479"/>
    <e v="#N/A"/>
    <e v="#N/A"/>
    <s v="2002-GB"/>
    <e v="#N/A"/>
    <e v="#N/A"/>
    <e v="#N/A"/>
  </r>
  <r>
    <s v="GB"/>
    <x v="0"/>
    <s v="Europe-2003"/>
    <s v="GB-2003"/>
    <s v="Rest of the World"/>
    <s v="Europe, United Kingdom"/>
    <s v="United Kingdom"/>
    <n v="0"/>
    <x v="3"/>
    <n v="0.24797288300000001"/>
    <n v="12.24858006"/>
    <n v="19.24469345"/>
    <n v="12.24858006"/>
    <n v="730598122.26951468"/>
    <n v="40.707915900000003"/>
    <n v="59647577"/>
    <e v="#N/A"/>
    <e v="#N/A"/>
    <s v="2003-GB"/>
    <e v="#N/A"/>
    <e v="#N/A"/>
    <e v="#N/A"/>
  </r>
  <r>
    <s v="GB"/>
    <x v="0"/>
    <s v="Europe-2004"/>
    <s v="GB-2004"/>
    <s v="Rest of the World"/>
    <s v="Europe, United Kingdom"/>
    <s v="United Kingdom"/>
    <n v="0"/>
    <x v="4"/>
    <n v="0.63496562199999995"/>
    <n v="13.51563823"/>
    <n v="20.7636772"/>
    <n v="13.51563823"/>
    <n v="810774822.15560818"/>
    <n v="39.547400959999997"/>
    <n v="59987905"/>
    <e v="#N/A"/>
    <e v="#N/A"/>
    <s v="2004-GB"/>
    <e v="#N/A"/>
    <e v="#N/A"/>
    <e v="#N/A"/>
  </r>
  <r>
    <s v="GB"/>
    <x v="0"/>
    <s v="Europe-2005"/>
    <s v="GB-2005"/>
    <s v="Rest of the World"/>
    <s v="Europe, United Kingdom"/>
    <s v="United Kingdom"/>
    <n v="0"/>
    <x v="5"/>
    <n v="0.75267915900000004"/>
    <n v="13.81330146"/>
    <n v="20.093323399999999"/>
    <n v="13.81330146"/>
    <n v="834340067.02556074"/>
    <n v="40.407149910000001"/>
    <n v="60401206"/>
    <e v="#N/A"/>
    <e v="#N/A"/>
    <s v="2005-GB"/>
    <e v="#N/A"/>
    <e v="#N/A"/>
    <e v="#N/A"/>
  </r>
  <r>
    <s v="GB"/>
    <x v="0"/>
    <s v="Europe-2006"/>
    <s v="GB-2006"/>
    <s v="Rest of the World"/>
    <s v="Europe, United Kingdom"/>
    <s v="United Kingdom"/>
    <n v="0"/>
    <x v="6"/>
    <n v="0.38433738499999998"/>
    <n v="12.92055133"/>
    <n v="19.559426349999999"/>
    <n v="12.92055133"/>
    <n v="786174461.07727063"/>
    <n v="42.577300139999998"/>
    <n v="60846820"/>
    <e v="#N/A"/>
    <e v="#N/A"/>
    <s v="2006-GB"/>
    <e v="#N/A"/>
    <e v="#N/A"/>
    <e v="#N/A"/>
  </r>
  <r>
    <s v="GB"/>
    <x v="0"/>
    <s v="Europe-2007"/>
    <s v="GB-2007"/>
    <s v="Rest of the World"/>
    <s v="Europe, United Kingdom"/>
    <s v="United Kingdom"/>
    <n v="0"/>
    <x v="7"/>
    <n v="0.543125407"/>
    <n v="13.10272617"/>
    <n v="19.010133759999999"/>
    <n v="13.10272617"/>
    <n v="803491440.75895679"/>
    <n v="43.549711420000001"/>
    <n v="61322463"/>
    <e v="#N/A"/>
    <e v="#N/A"/>
    <s v="2007-GB"/>
    <e v="#N/A"/>
    <e v="#N/A"/>
    <e v="#N/A"/>
  </r>
  <r>
    <s v="GB"/>
    <x v="0"/>
    <s v="Europe-2008"/>
    <s v="GB-2008"/>
    <s v="Rest of the World"/>
    <s v="Europe, United Kingdom"/>
    <s v="United Kingdom"/>
    <n v="0"/>
    <x v="8"/>
    <n v="0.61424243999999995"/>
    <n v="11.77736077"/>
    <n v="18.823859150000001"/>
    <n v="11.77736077"/>
    <n v="727923278.22458613"/>
    <n v="40.67761505"/>
    <n v="61806995"/>
    <e v="#N/A"/>
    <e v="#N/A"/>
    <s v="2008-GB"/>
    <e v="#N/A"/>
    <e v="#N/A"/>
    <e v="#N/A"/>
  </r>
  <r>
    <s v="GB"/>
    <x v="0"/>
    <s v="Europe-2009"/>
    <s v="GB-2009"/>
    <s v="Rest of the World"/>
    <s v="Europe, United Kingdom"/>
    <s v="United Kingdom"/>
    <n v="0"/>
    <x v="9"/>
    <n v="0.27611808799999998"/>
    <n v="12.65243358"/>
    <n v="20.538560749999998"/>
    <n v="12.65243358"/>
    <n v="787946369.78514659"/>
    <n v="41.29659307"/>
    <n v="62276270"/>
    <e v="#N/A"/>
    <e v="#N/A"/>
    <s v="2009-GB"/>
    <e v="#N/A"/>
    <e v="#N/A"/>
    <e v="#N/A"/>
  </r>
  <r>
    <s v="GB"/>
    <x v="0"/>
    <s v="Europe-2010"/>
    <s v="GB-2010"/>
    <s v="Rest of the World"/>
    <s v="Europe, United Kingdom"/>
    <s v="United Kingdom"/>
    <n v="0"/>
    <x v="10"/>
    <n v="0.34703943900000001"/>
    <n v="11.616540069999999"/>
    <n v="19.203654539999999"/>
    <n v="11.616540069999999"/>
    <n v="729127994.07074547"/>
    <n v="40.997816460000003"/>
    <n v="62766365"/>
    <e v="#N/A"/>
    <e v="#N/A"/>
    <s v="2010-GB"/>
    <e v="#N/A"/>
    <e v="#N/A"/>
    <e v="#N/A"/>
  </r>
  <r>
    <s v="GB"/>
    <x v="0"/>
    <s v="Europe-2011"/>
    <s v="GB-2011"/>
    <s v="Rest of the World"/>
    <s v="Europe, United Kingdom"/>
    <s v="United Kingdom"/>
    <n v="0"/>
    <x v="11"/>
    <n v="0.52669787000000001"/>
    <n v="12.134902840000001"/>
    <n v="19.610193299999999"/>
    <n v="12.134902840000001"/>
    <n v="767639513.12402046"/>
    <n v="40.791231340000003"/>
    <n v="63258810"/>
    <e v="#N/A"/>
    <e v="#N/A"/>
    <s v="2011-GB"/>
    <e v="#N/A"/>
    <e v="#N/A"/>
    <e v="#N/A"/>
  </r>
  <r>
    <s v="GB"/>
    <x v="0"/>
    <s v="Europe-2012"/>
    <s v="GB-2012"/>
    <s v="Rest of the World"/>
    <s v="Europe, United Kingdom"/>
    <s v="United Kingdom"/>
    <n v="0"/>
    <x v="12"/>
    <n v="0.258691585"/>
    <n v="11.90112257"/>
    <n v="20.15041175"/>
    <n v="11.90112257"/>
    <n v="758104066.45035255"/>
    <n v="40.762037599999999"/>
    <n v="63700215"/>
    <e v="#N/A"/>
    <e v="#N/A"/>
    <s v="2012-GB"/>
    <e v="#N/A"/>
    <e v="#N/A"/>
    <e v="#N/A"/>
  </r>
  <r>
    <s v="GB"/>
    <x v="0"/>
    <s v="Europe-2013"/>
    <s v="GB-2013"/>
    <s v="Rest of the World"/>
    <s v="Europe, United Kingdom"/>
    <s v="United Kingdom"/>
    <n v="0"/>
    <x v="13"/>
    <n v="0.23223179599999999"/>
    <n v="13.07852422"/>
    <n v="20.601020349999999"/>
    <n v="13.07852422"/>
    <n v="838703171.61727202"/>
    <n v="41.678794019999998"/>
    <n v="64128273"/>
    <e v="#N/A"/>
    <e v="#N/A"/>
    <s v="2013-GB"/>
    <e v="#N/A"/>
    <e v="#N/A"/>
    <e v="#N/A"/>
  </r>
  <r>
    <s v="GB"/>
    <x v="0"/>
    <s v="Europe-2014"/>
    <s v="GB-2014"/>
    <s v="Rest of the World"/>
    <s v="Europe, United Kingdom"/>
    <s v="United Kingdom"/>
    <n v="0"/>
    <x v="14"/>
    <n v="0.303682067"/>
    <n v="13.087539769999999"/>
    <n v="20.4908185"/>
    <n v="13.087539769999999"/>
    <n v="845485144.30839145"/>
    <n v="42.058164140000002"/>
    <n v="64602298"/>
    <e v="#N/A"/>
    <e v="#N/A"/>
    <s v="2014-GB"/>
    <e v="#N/A"/>
    <e v="#N/A"/>
    <e v="#N/A"/>
  </r>
  <r>
    <s v="GB"/>
    <x v="0"/>
    <s v="Europe-2015"/>
    <s v="GB-2015"/>
    <s v="Rest of the World"/>
    <s v="Europe, United Kingdom"/>
    <s v="United Kingdom"/>
    <n v="0"/>
    <x v="15"/>
    <n v="0.32101380800000001"/>
    <n v="11.30004885"/>
    <n v="19.34002237"/>
    <n v="11.30004885"/>
    <n v="735816455.62729812"/>
    <n v="42.169643270000002"/>
    <n v="65116219"/>
    <e v="#N/A"/>
    <e v="#N/A"/>
    <s v="2015-GB"/>
    <e v="#N/A"/>
    <e v="#N/A"/>
    <e v="#N/A"/>
  </r>
  <r>
    <s v="GB"/>
    <x v="0"/>
    <s v="Europe-2016"/>
    <s v="GB-2016"/>
    <s v="Rest of the World"/>
    <s v="Europe, United Kingdom"/>
    <s v="United Kingdom"/>
    <n v="0"/>
    <x v="16"/>
    <n v="0.33423702599999999"/>
    <n v="12.719989330000001"/>
    <n v="19.89040692"/>
    <n v="12.719989330000001"/>
    <n v="834578762.88430274"/>
    <n v="44.662203849999997"/>
    <n v="65611593"/>
    <e v="#N/A"/>
    <e v="#N/A"/>
    <s v="2016-GB"/>
    <e v="#N/A"/>
    <e v="#N/A"/>
    <e v="#N/A"/>
  </r>
  <r>
    <s v="GB"/>
    <x v="0"/>
    <s v="Europe-2017"/>
    <s v="GB-2017"/>
    <s v="Rest of the World"/>
    <s v="Europe, United Kingdom"/>
    <s v="United Kingdom"/>
    <n v="0"/>
    <x v="17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GB"/>
    <x v="0"/>
    <s v="Europe-2018"/>
    <s v="GB-2018"/>
    <s v="Rest of the World"/>
    <s v="Europe, United Kingdom"/>
    <s v="United Kingdom"/>
    <n v="0"/>
    <x v="18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GB"/>
    <x v="0"/>
    <s v="Europe-2019"/>
    <s v="GB-2019"/>
    <s v="Rest of the World"/>
    <s v="Europe, United Kingdom"/>
    <s v="United Kingdom"/>
    <n v="0"/>
    <x v="19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GB"/>
    <x v="0"/>
    <s v="Europe-2020"/>
    <s v="GB-2020"/>
    <s v="Rest of the World"/>
    <s v="Europe, United Kingdom"/>
    <s v="United Kingdom"/>
    <n v="0"/>
    <x v="20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GB"/>
    <x v="0"/>
    <s v="Europe-2021"/>
    <s v="GB-2021"/>
    <s v="Rest of the World"/>
    <s v="Europe, United Kingdom"/>
    <s v="United Kingdom"/>
    <n v="0"/>
    <x v="21"/>
    <n v="0.48537561699999998"/>
    <n v="13.99111109"/>
    <n v="21.061564359999998"/>
    <n v="13.99111109"/>
    <n v="924236834.74764633"/>
    <n v="44.999987879999999"/>
    <n v="66058859"/>
    <e v="#N/A"/>
    <e v="#N/A"/>
    <s v="2017-GB"/>
    <e v="#N/A"/>
    <e v="#N/A"/>
    <e v="#N/A"/>
  </r>
  <r>
    <s v="US"/>
    <x v="2"/>
    <s v="Americas-2000"/>
    <s v="US-2000"/>
    <s v="USA"/>
    <s v="Americas, United States of America"/>
    <s v="United States of America"/>
    <n v="0"/>
    <x v="0"/>
    <n v="0.99972496099999997"/>
    <n v="17.498726319999999"/>
    <n v="23.999312979999999"/>
    <n v="17.498726319999999"/>
    <n v="4937482807.8803577"/>
    <n v="53.177046099999998"/>
    <n v="282162411"/>
    <e v="#N/A"/>
    <e v="#N/A"/>
    <s v="2000-US"/>
    <e v="#N/A"/>
    <e v="#N/A"/>
    <e v="#N/A"/>
  </r>
  <r>
    <s v="US"/>
    <x v="2"/>
    <s v="Americas-2001"/>
    <s v="US-2001"/>
    <s v="USA"/>
    <s v="Americas, United States of America"/>
    <s v="United States of America"/>
    <n v="0"/>
    <x v="1"/>
    <n v="0.99827526099999997"/>
    <n v="17.749712280000001"/>
    <n v="24.24823378"/>
    <n v="17.749712280000001"/>
    <n v="5058116959.9822674"/>
    <n v="52.885550940000002"/>
    <n v="284968955"/>
    <e v="#N/A"/>
    <e v="#N/A"/>
    <s v="2001-US"/>
    <e v="#N/A"/>
    <e v="#N/A"/>
    <e v="#N/A"/>
  </r>
  <r>
    <s v="US"/>
    <x v="2"/>
    <s v="Americas-2002"/>
    <s v="US-2002"/>
    <s v="USA"/>
    <s v="Americas, United States of America"/>
    <s v="United States of America"/>
    <n v="0"/>
    <x v="2"/>
    <n v="0.99950919299999996"/>
    <n v="18.249820190000001"/>
    <n v="24.749110129999998"/>
    <n v="18.249820190000001"/>
    <n v="5249108054.3640471"/>
    <n v="53.550327869999997"/>
    <n v="287625193"/>
    <e v="#N/A"/>
    <e v="#N/A"/>
    <s v="2002-US"/>
    <e v="#N/A"/>
    <e v="#N/A"/>
    <e v="#N/A"/>
  </r>
  <r>
    <s v="US"/>
    <x v="2"/>
    <s v="Americas-2003"/>
    <s v="US-2003"/>
    <s v="USA"/>
    <s v="Americas, United States of America"/>
    <s v="United States of America"/>
    <n v="0"/>
    <x v="3"/>
    <n v="1.2492837670000001"/>
    <n v="17.99663726"/>
    <n v="24.748420459999998"/>
    <n v="17.99663726"/>
    <n v="5220967236.4493837"/>
    <n v="53.782477460000003"/>
    <n v="290107933"/>
    <e v="#N/A"/>
    <e v="#N/A"/>
    <s v="2003-US"/>
    <e v="#N/A"/>
    <e v="#N/A"/>
    <e v="#N/A"/>
  </r>
  <r>
    <s v="US"/>
    <x v="2"/>
    <s v="Americas-2004"/>
    <s v="US-2004"/>
    <s v="USA"/>
    <s v="Americas, United States of America"/>
    <s v="United States of America"/>
    <n v="0"/>
    <x v="4"/>
    <n v="1.24942983"/>
    <n v="17.749479959999999"/>
    <n v="24.24974637"/>
    <n v="17.749479959999999"/>
    <n v="5197141769.0328274"/>
    <n v="54.048349680000001"/>
    <n v="292805298"/>
    <e v="#N/A"/>
    <e v="#N/A"/>
    <s v="2004-US"/>
    <e v="#N/A"/>
    <e v="#N/A"/>
    <e v="#N/A"/>
  </r>
  <r>
    <s v="US"/>
    <x v="2"/>
    <s v="Americas-2005"/>
    <s v="US-2005"/>
    <s v="USA"/>
    <s v="Americas, United States of America"/>
    <s v="United States of America"/>
    <n v="0"/>
    <x v="5"/>
    <n v="1.24829674"/>
    <n v="17.749843039999998"/>
    <n v="24.24998935"/>
    <n v="17.749843039999998"/>
    <n v="5245373247.9646206"/>
    <n v="54.373782749999997"/>
    <n v="295516599"/>
    <e v="#N/A"/>
    <e v="#N/A"/>
    <s v="2005-US"/>
    <e v="#N/A"/>
    <e v="#N/A"/>
    <e v="#N/A"/>
  </r>
  <r>
    <s v="US"/>
    <x v="2"/>
    <s v="Americas-2006"/>
    <s v="US-2006"/>
    <s v="USA"/>
    <s v="Americas, United States of America"/>
    <s v="United States of America"/>
    <n v="0"/>
    <x v="6"/>
    <n v="1.2487303279999999"/>
    <n v="17.999871639999999"/>
    <n v="24.747627779999998"/>
    <n v="17.999871639999999"/>
    <n v="5370800115.9544954"/>
    <n v="54.968366809999999"/>
    <n v="298379912"/>
    <e v="#N/A"/>
    <e v="#N/A"/>
    <s v="2006-US"/>
    <e v="#N/A"/>
    <e v="#N/A"/>
    <e v="#N/A"/>
  </r>
  <r>
    <s v="US"/>
    <x v="2"/>
    <s v="Americas-2007"/>
    <s v="US-2007"/>
    <s v="USA"/>
    <s v="Americas, United States of America"/>
    <s v="United States of America"/>
    <n v="0"/>
    <x v="7"/>
    <n v="1.2498088999999999"/>
    <n v="18.247982050000001"/>
    <n v="24.74931484"/>
    <n v="18.247982050000001"/>
    <n v="5496861658.2358351"/>
    <n v="55.273886509999997"/>
    <n v="301231207"/>
    <e v="#N/A"/>
    <e v="#N/A"/>
    <s v="2007-US"/>
    <e v="#N/A"/>
    <e v="#N/A"/>
    <e v="#N/A"/>
  </r>
  <r>
    <s v="US"/>
    <x v="2"/>
    <s v="Americas-2008"/>
    <s v="US-2008"/>
    <s v="USA"/>
    <s v="Americas, United States of America"/>
    <s v="United States of America"/>
    <n v="0"/>
    <x v="8"/>
    <n v="1.2496745330000001"/>
    <n v="18.247488050000001"/>
    <n v="24.499326"/>
    <n v="18.247488050000001"/>
    <n v="5548951010.6621065"/>
    <n v="53.731257139999997"/>
    <n v="304093966"/>
    <e v="#N/A"/>
    <e v="#N/A"/>
    <s v="2008-US"/>
    <e v="#N/A"/>
    <e v="#N/A"/>
    <e v="#N/A"/>
  </r>
  <r>
    <s v="US"/>
    <x v="2"/>
    <s v="Americas-2009"/>
    <s v="US-2009"/>
    <s v="USA"/>
    <s v="Americas, United States of America"/>
    <s v="United States of America"/>
    <n v="0"/>
    <x v="9"/>
    <n v="1.2477808909999999"/>
    <n v="17.499616799999998"/>
    <n v="24.497792140000001"/>
    <n v="17.499616799999998"/>
    <n v="5368384202.6500864"/>
    <n v="54.228011180000003"/>
    <n v="306771529"/>
    <e v="#N/A"/>
    <e v="#N/A"/>
    <s v="2009-US"/>
    <e v="#N/A"/>
    <e v="#N/A"/>
    <e v="#N/A"/>
  </r>
  <r>
    <s v="US"/>
    <x v="2"/>
    <s v="Americas-2010"/>
    <s v="US-2010"/>
    <s v="USA"/>
    <s v="Americas, United States of America"/>
    <s v="United States of America"/>
    <n v="0"/>
    <x v="10"/>
    <n v="1.2480615399999999"/>
    <n v="17.99983035"/>
    <n v="24.748657489999999"/>
    <n v="17.99983035"/>
    <n v="5567836096.6501904"/>
    <n v="53.569780680000001"/>
    <n v="309327143"/>
    <e v="#N/A"/>
    <e v="#N/A"/>
    <s v="2010-US"/>
    <e v="#N/A"/>
    <e v="#N/A"/>
    <e v="#N/A"/>
  </r>
  <r>
    <s v="US"/>
    <x v="2"/>
    <s v="Americas-2011"/>
    <s v="US-2011"/>
    <s v="USA"/>
    <s v="Americas, United States of America"/>
    <s v="United States of America"/>
    <n v="0"/>
    <x v="11"/>
    <n v="1.2494019110000001"/>
    <n v="17.997975879999998"/>
    <n v="24.999115969999998"/>
    <n v="17.997975879999998"/>
    <n v="5607871975.6444378"/>
    <n v="53.21358515"/>
    <n v="311583481"/>
    <e v="#N/A"/>
    <e v="#N/A"/>
    <s v="2011-US"/>
    <e v="#N/A"/>
    <e v="#N/A"/>
    <e v="#N/A"/>
  </r>
  <r>
    <s v="US"/>
    <x v="2"/>
    <s v="Americas-2012"/>
    <s v="US-2012"/>
    <s v="USA"/>
    <s v="Americas, United States of America"/>
    <s v="United States of America"/>
    <n v="0"/>
    <x v="12"/>
    <n v="1.24787789"/>
    <n v="18.247275609999999"/>
    <n v="25.249737589999999"/>
    <n v="18.247275609999999"/>
    <n v="5727412206.3364239"/>
    <n v="53.513406019999998"/>
    <n v="313877662"/>
    <e v="#N/A"/>
    <e v="#N/A"/>
    <s v="2012-US"/>
    <e v="#N/A"/>
    <e v="#N/A"/>
    <e v="#N/A"/>
  </r>
  <r>
    <s v="US"/>
    <x v="2"/>
    <s v="Americas-2013"/>
    <s v="US-2013"/>
    <s v="USA"/>
    <s v="Americas, United States of America"/>
    <s v="United States of America"/>
    <n v="0"/>
    <x v="13"/>
    <n v="1.2478287539999999"/>
    <n v="17.998192750000001"/>
    <n v="24.9930646"/>
    <n v="17.998192750000001"/>
    <n v="5688507846.6607847"/>
    <n v="53.182752350000001"/>
    <n v="316059947"/>
    <e v="#N/A"/>
    <e v="#N/A"/>
    <s v="2013-US"/>
    <e v="#N/A"/>
    <e v="#N/A"/>
    <e v="#N/A"/>
  </r>
  <r>
    <s v="US"/>
    <x v="2"/>
    <s v="Americas-2014"/>
    <s v="US-2014"/>
    <s v="USA"/>
    <s v="Americas, United States of America"/>
    <s v="United States of America"/>
    <n v="0"/>
    <x v="14"/>
    <n v="1.499276448"/>
    <n v="16.99852035"/>
    <n v="23.996022480000001"/>
    <n v="16.99852035"/>
    <n v="5412096492.6682949"/>
    <n v="51.783175309999997"/>
    <n v="318386329"/>
    <e v="#N/A"/>
    <e v="#N/A"/>
    <s v="2014-US"/>
    <e v="#N/A"/>
    <e v="#N/A"/>
    <e v="#N/A"/>
  </r>
  <r>
    <s v="US"/>
    <x v="2"/>
    <s v="Americas-2015"/>
    <s v="US-2015"/>
    <s v="USA"/>
    <s v="Americas, United States of America"/>
    <s v="United States of America"/>
    <n v="0"/>
    <x v="15"/>
    <n v="1.249188105"/>
    <n v="17.24965817"/>
    <n v="24.247733319999998"/>
    <n v="17.24965817"/>
    <n v="5532638008.2896814"/>
    <n v="54.421293550000001"/>
    <n v="320738994"/>
    <e v="#N/A"/>
    <e v="#N/A"/>
    <s v="2015-US"/>
    <e v="#N/A"/>
    <e v="#N/A"/>
    <e v="#N/A"/>
  </r>
  <r>
    <s v="US"/>
    <x v="2"/>
    <s v="Americas-2016"/>
    <s v="US-2016"/>
    <s v="USA"/>
    <s v="Americas, United States of America"/>
    <s v="United States of America"/>
    <n v="0"/>
    <x v="16"/>
    <n v="1.247933798"/>
    <n v="17.998866599999999"/>
    <n v="24.748728329999999"/>
    <n v="17.998866599999999"/>
    <n v="5814925420.4728832"/>
    <n v="57.640622209999997"/>
    <n v="323071755"/>
    <e v="#N/A"/>
    <e v="#N/A"/>
    <s v="2016-US"/>
    <e v="#N/A"/>
    <e v="#N/A"/>
    <e v="#N/A"/>
  </r>
  <r>
    <s v="US"/>
    <x v="2"/>
    <s v="Americas-2017"/>
    <s v="US-2017"/>
    <s v="USA"/>
    <s v="Americas, United States of America"/>
    <s v="United States of America"/>
    <n v="0"/>
    <x v="17"/>
    <n v="1.4996831989999999"/>
    <n v="18.246962809999999"/>
    <n v="25.246572350000001"/>
    <n v="18.246962809999999"/>
    <n v="5932491378.3240595"/>
    <n v="58.498415919999999"/>
    <n v="325122128"/>
    <e v="#N/A"/>
    <e v="#N/A"/>
    <s v="2017-US"/>
    <e v="#N/A"/>
    <e v="#N/A"/>
    <e v="#N/A"/>
  </r>
  <r>
    <s v="US"/>
    <x v="2"/>
    <s v="Americas-2018"/>
    <s v="US-2018"/>
    <s v="USA"/>
    <s v="Americas, United States of America"/>
    <s v="United States of America"/>
    <n v="0"/>
    <x v="18"/>
    <n v="1.2495385020000001"/>
    <n v="18.2486113"/>
    <n v="24.998827940000002"/>
    <n v="18.2486113"/>
    <n v="5964343251.5430489"/>
    <n v="61.167260370000001"/>
    <n v="326838199"/>
    <e v="#N/A"/>
    <e v="#N/A"/>
    <s v="2018-US"/>
    <e v="#N/A"/>
    <e v="#N/A"/>
    <e v="#N/A"/>
  </r>
  <r>
    <s v="US"/>
    <x v="2"/>
    <s v="Americas-2019"/>
    <s v="US-2019"/>
    <s v="USA"/>
    <s v="Americas, United States of America"/>
    <s v="United States of America"/>
    <n v="0"/>
    <x v="19"/>
    <n v="1.249406024"/>
    <n v="18.499411370000001"/>
    <n v="24.998734219999999"/>
    <n v="18.499411370000001"/>
    <n v="6073910865.6397657"/>
    <n v="65.042754990000006"/>
    <n v="328329953"/>
    <e v="#N/A"/>
    <e v="#N/A"/>
    <s v="2019-US"/>
    <e v="#N/A"/>
    <e v="#N/A"/>
    <e v="#N/A"/>
  </r>
  <r>
    <s v="US"/>
    <x v="2"/>
    <s v="Americas-2020"/>
    <s v="US-2020"/>
    <s v="USA"/>
    <s v="Americas, United States of America"/>
    <s v="United States of America"/>
    <n v="0"/>
    <x v="20"/>
    <n v="1.249406024"/>
    <n v="18.499411370000001"/>
    <n v="24.998734219999999"/>
    <n v="18.499411370000001"/>
    <n v="6073910865.6397657"/>
    <n v="65.042754990000006"/>
    <n v="328329953"/>
    <e v="#N/A"/>
    <e v="#N/A"/>
    <s v="2019-US"/>
    <e v="#N/A"/>
    <e v="#N/A"/>
    <e v="#N/A"/>
  </r>
  <r>
    <s v="US"/>
    <x v="2"/>
    <s v="Americas-2021"/>
    <s v="US-2021"/>
    <s v="USA"/>
    <s v="Americas, United States of America"/>
    <s v="United States of America"/>
    <n v="0"/>
    <x v="21"/>
    <n v="1.249406024"/>
    <n v="18.499411370000001"/>
    <n v="24.998734219999999"/>
    <n v="18.499411370000001"/>
    <n v="6073910865.6397657"/>
    <n v="65.042754990000006"/>
    <n v="328329953"/>
    <e v="#N/A"/>
    <e v="#N/A"/>
    <s v="2019-US"/>
    <e v="#N/A"/>
    <e v="#N/A"/>
    <e v="#N/A"/>
  </r>
  <r>
    <s v="UY"/>
    <x v="2"/>
    <s v="Americas-2000"/>
    <s v="UY-2000"/>
    <s v="Rest of the World"/>
    <s v="Americas, Uruguay"/>
    <s v="Uruguay"/>
    <n v="0"/>
    <x v="0"/>
    <n v="2.4450831829999999"/>
    <n v="19.21324671"/>
    <n v="26.126723640000002"/>
    <n v="19.21324671"/>
    <n v="58698101.825020351"/>
    <n v="17.145293939999998"/>
    <n v="3055085"/>
    <e v="#N/A"/>
    <e v="#N/A"/>
    <s v="2000-UY"/>
    <e v="#N/A"/>
    <e v="#N/A"/>
    <e v="#N/A"/>
  </r>
  <r>
    <s v="UY"/>
    <x v="2"/>
    <s v="Americas-2001"/>
    <s v="UY-2001"/>
    <s v="Rest of the World"/>
    <s v="Americas, Uruguay"/>
    <s v="Uruguay"/>
    <n v="0"/>
    <x v="1"/>
    <n v="2.790864408"/>
    <n v="19.725443859999999"/>
    <n v="26.175165710000002"/>
    <n v="19.725443859999999"/>
    <n v="60547427.457264736"/>
    <n v="16.272412280000001"/>
    <n v="3069509"/>
    <e v="#N/A"/>
    <e v="#N/A"/>
    <s v="2001-UY"/>
    <e v="#N/A"/>
    <e v="#N/A"/>
    <e v="#N/A"/>
  </r>
  <r>
    <s v="UY"/>
    <x v="2"/>
    <s v="Americas-2002"/>
    <s v="UY-2002"/>
    <s v="Rest of the World"/>
    <s v="Americas, Uruguay"/>
    <s v="Uruguay"/>
    <n v="0"/>
    <x v="2"/>
    <n v="3.9116721879999998"/>
    <n v="20.266478960000001"/>
    <n v="27.158922390000001"/>
    <n v="20.266478960000001"/>
    <n v="62398218.872196481"/>
    <n v="14.425235300000001"/>
    <n v="3078888"/>
    <e v="#N/A"/>
    <e v="#N/A"/>
    <s v="2002-UY"/>
    <e v="#N/A"/>
    <e v="#N/A"/>
    <e v="#N/A"/>
  </r>
  <r>
    <s v="UY"/>
    <x v="2"/>
    <s v="Americas-2003"/>
    <s v="UY-2003"/>
    <s v="Rest of the World"/>
    <s v="Americas, Uruguay"/>
    <s v="Uruguay"/>
    <n v="0"/>
    <x v="3"/>
    <n v="5.0680952259999996"/>
    <n v="18.619695140000001"/>
    <n v="26.577100850000001"/>
    <n v="18.619695140000001"/>
    <n v="57447121.979100324"/>
    <n v="11.96397368"/>
    <n v="3085288"/>
    <e v="#N/A"/>
    <e v="#N/A"/>
    <s v="2003-UY"/>
    <e v="#N/A"/>
    <e v="#N/A"/>
    <e v="#N/A"/>
  </r>
  <r>
    <s v="UY"/>
    <x v="2"/>
    <s v="Americas-2004"/>
    <s v="UY-2004"/>
    <s v="Rest of the World"/>
    <s v="Americas, Uruguay"/>
    <s v="Uruguay"/>
    <n v="0"/>
    <x v="4"/>
    <n v="6.4986193200000004"/>
    <n v="20.556532090000001"/>
    <n v="27.447611009999999"/>
    <n v="20.556532090000001"/>
    <n v="63552019.583077572"/>
    <n v="12.13854362"/>
    <n v="3091573"/>
    <e v="#N/A"/>
    <e v="#N/A"/>
    <s v="2004-UY"/>
    <e v="#N/A"/>
    <e v="#N/A"/>
    <e v="#N/A"/>
  </r>
  <r>
    <s v="UY"/>
    <x v="2"/>
    <s v="Americas-2005"/>
    <s v="UY-2005"/>
    <s v="Rest of the World"/>
    <s v="Americas, Uruguay"/>
    <s v="Uruguay"/>
    <n v="0"/>
    <x v="5"/>
    <n v="5.7790960619999998"/>
    <n v="20.292418120000001"/>
    <n v="26.778914440000001"/>
    <n v="20.292418120000001"/>
    <n v="62903858.157644399"/>
    <n v="12.808138100000001"/>
    <n v="3099870"/>
    <e v="#N/A"/>
    <e v="#N/A"/>
    <s v="2005-UY"/>
    <e v="#N/A"/>
    <e v="#N/A"/>
    <e v="#N/A"/>
  </r>
  <r>
    <s v="UY"/>
    <x v="2"/>
    <s v="Americas-2006"/>
    <s v="UY-2006"/>
    <s v="Rest of the World"/>
    <s v="Americas, Uruguay"/>
    <s v="Uruguay"/>
    <n v="0"/>
    <x v="6"/>
    <n v="4.4515135519999998"/>
    <n v="19.390105479999999"/>
    <n v="26.65102349"/>
    <n v="19.390105479999999"/>
    <n v="64479914.933508433"/>
    <n v="12.69880742"/>
    <n v="3325403"/>
    <e v="#N/A"/>
    <e v="#N/A"/>
    <s v="2006-UY"/>
    <e v="#N/A"/>
    <e v="#N/A"/>
    <e v="#N/A"/>
  </r>
  <r>
    <s v="UY"/>
    <x v="2"/>
    <s v="Americas-2007"/>
    <s v="UY-2007"/>
    <s v="Rest of the World"/>
    <s v="Americas, Uruguay"/>
    <s v="Uruguay"/>
    <n v="0"/>
    <x v="7"/>
    <n v="3.5854279500000001"/>
    <n v="19.658348920000002"/>
    <n v="26.61351264"/>
    <n v="19.658348920000002"/>
    <n v="65496762.989256762"/>
    <n v="13.717671080000001"/>
    <n v="3331753"/>
    <e v="#N/A"/>
    <e v="#N/A"/>
    <s v="2007-UY"/>
    <e v="#N/A"/>
    <e v="#N/A"/>
    <e v="#N/A"/>
  </r>
  <r>
    <s v="UY"/>
    <x v="2"/>
    <s v="Americas-2008"/>
    <s v="UY-2008"/>
    <s v="Rest of the World"/>
    <s v="Americas, Uruguay"/>
    <s v="Uruguay"/>
    <n v="0"/>
    <x v="8"/>
    <n v="2.2479191940000001"/>
    <n v="18.78904683"/>
    <n v="26.104129319999998"/>
    <n v="18.78904683"/>
    <n v="62759568.791549429"/>
    <n v="15.52384747"/>
    <n v="3340221"/>
    <e v="#N/A"/>
    <e v="#N/A"/>
    <s v="2008-UY"/>
    <e v="#N/A"/>
    <e v="#N/A"/>
    <e v="#N/A"/>
  </r>
  <r>
    <s v="UY"/>
    <x v="2"/>
    <s v="Americas-2009"/>
    <s v="UY-2009"/>
    <s v="Rest of the World"/>
    <s v="Americas, Uruguay"/>
    <s v="Uruguay"/>
    <n v="0"/>
    <x v="9"/>
    <n v="2.2230920460000001"/>
    <n v="19.83326065"/>
    <n v="26.499360429999999"/>
    <n v="19.83326065"/>
    <n v="66434997.201049402"/>
    <n v="16.656256800000001"/>
    <n v="3349676"/>
    <e v="#N/A"/>
    <e v="#N/A"/>
    <s v="2009-UY"/>
    <e v="#N/A"/>
    <e v="#N/A"/>
    <e v="#N/A"/>
  </r>
  <r>
    <s v="UY"/>
    <x v="2"/>
    <s v="Americas-2010"/>
    <s v="UY-2010"/>
    <s v="Rest of the World"/>
    <s v="Americas, Uruguay"/>
    <s v="Uruguay"/>
    <n v="0"/>
    <x v="10"/>
    <n v="1.6095149419999999"/>
    <n v="19.027744980000001"/>
    <n v="26.07119574"/>
    <n v="19.027744980000001"/>
    <n v="63919389.962199546"/>
    <n v="16.896963629999998"/>
    <n v="3359273"/>
    <e v="#N/A"/>
    <e v="#N/A"/>
    <s v="2010-UY"/>
    <e v="#N/A"/>
    <e v="#N/A"/>
    <e v="#N/A"/>
  </r>
  <r>
    <s v="UY"/>
    <x v="2"/>
    <s v="Americas-2011"/>
    <s v="UY-2011"/>
    <s v="Rest of the World"/>
    <s v="Americas, Uruguay"/>
    <s v="Uruguay"/>
    <n v="0"/>
    <x v="11"/>
    <n v="1.3259911369999999"/>
    <n v="18.431051069999999"/>
    <n v="25.18284207"/>
    <n v="18.431051069999999"/>
    <n v="62092847.157050818"/>
    <n v="19.201862729999998"/>
    <n v="3368926"/>
    <e v="#N/A"/>
    <e v="#N/A"/>
    <s v="2011-UY"/>
    <e v="#N/A"/>
    <e v="#N/A"/>
    <e v="#N/A"/>
  </r>
  <r>
    <s v="UY"/>
    <x v="2"/>
    <s v="Americas-2012"/>
    <s v="UY-2012"/>
    <s v="Rest of the World"/>
    <s v="Americas, Uruguay"/>
    <s v="Uruguay"/>
    <n v="0"/>
    <x v="12"/>
    <n v="1.311047692"/>
    <n v="17.828818479999999"/>
    <n v="24.602885749999999"/>
    <n v="17.828818479999999"/>
    <n v="60243131.923457995"/>
    <n v="20.067237980000002"/>
    <n v="3378975"/>
    <e v="#N/A"/>
    <e v="#N/A"/>
    <s v="2012-UY"/>
    <e v="#N/A"/>
    <e v="#N/A"/>
    <e v="#N/A"/>
  </r>
  <r>
    <s v="UY"/>
    <x v="2"/>
    <s v="Americas-2013"/>
    <s v="UY-2013"/>
    <s v="Rest of the World"/>
    <s v="Americas, Uruguay"/>
    <s v="Uruguay"/>
    <n v="0"/>
    <x v="13"/>
    <n v="1.0699274430000001"/>
    <n v="18.121352640000001"/>
    <n v="24.915527019999999"/>
    <n v="18.121352640000001"/>
    <n v="61421165.006711043"/>
    <n v="20.783599580000001"/>
    <n v="3389436"/>
    <e v="#N/A"/>
    <e v="#N/A"/>
    <s v="2013-UY"/>
    <e v="#N/A"/>
    <e v="#N/A"/>
    <e v="#N/A"/>
  </r>
  <r>
    <s v="UY"/>
    <x v="2"/>
    <s v="Americas-2014"/>
    <s v="UY-2014"/>
    <s v="Rest of the World"/>
    <s v="Americas, Uruguay"/>
    <s v="Uruguay"/>
    <n v="0"/>
    <x v="14"/>
    <n v="0.83053865999999998"/>
    <n v="17.78396506"/>
    <n v="24.544717850000001"/>
    <n v="17.78396506"/>
    <n v="60473288.364661336"/>
    <n v="22.02057649"/>
    <n v="3400439"/>
    <e v="#N/A"/>
    <e v="#N/A"/>
    <s v="2014-UY"/>
    <e v="#N/A"/>
    <e v="#N/A"/>
    <e v="#N/A"/>
  </r>
  <r>
    <s v="UY"/>
    <x v="2"/>
    <s v="Americas-2015"/>
    <s v="UY-2015"/>
    <s v="Rest of the World"/>
    <s v="Americas, Uruguay"/>
    <s v="Uruguay"/>
    <n v="0"/>
    <x v="15"/>
    <n v="0.78174880800000002"/>
    <n v="18.19813478"/>
    <n v="25.01425965"/>
    <n v="18.19813478"/>
    <n v="62092272.445112139"/>
    <n v="22.413225140000002"/>
    <n v="3412013"/>
    <e v="#N/A"/>
    <e v="#N/A"/>
    <s v="2015-UY"/>
    <e v="#N/A"/>
    <e v="#N/A"/>
    <e v="#N/A"/>
  </r>
  <r>
    <s v="UY"/>
    <x v="2"/>
    <s v="Americas-2016"/>
    <s v="UY-2016"/>
    <s v="Rest of the World"/>
    <s v="Americas, Uruguay"/>
    <s v="Uruguay"/>
    <n v="0"/>
    <x v="16"/>
    <n v="0.69130426499999997"/>
    <n v="17.53000626"/>
    <n v="24.294074309999999"/>
    <n v="17.53000626"/>
    <n v="60025178.105110139"/>
    <n v="22.016522989999999"/>
    <n v="3424139"/>
    <e v="#N/A"/>
    <e v="#N/A"/>
    <s v="2016-UY"/>
    <e v="#N/A"/>
    <e v="#N/A"/>
    <e v="#N/A"/>
  </r>
  <r>
    <s v="UY"/>
    <x v="2"/>
    <s v="Americas-2017"/>
    <s v="UY-2017"/>
    <s v="Rest of the World"/>
    <s v="Americas, Uruguay"/>
    <s v="Uruguay"/>
    <n v="0"/>
    <x v="17"/>
    <n v="0.45039047300000001"/>
    <n v="17.133708039999998"/>
    <n v="23.953992540000002"/>
    <n v="17.133708039999998"/>
    <n v="58882472.067125797"/>
    <n v="22.86625548"/>
    <n v="3436645"/>
    <e v="#N/A"/>
    <e v="#N/A"/>
    <s v="2017-UY"/>
    <e v="#N/A"/>
    <e v="#N/A"/>
    <e v="#N/A"/>
  </r>
  <r>
    <s v="UY"/>
    <x v="2"/>
    <s v="Americas-2018"/>
    <s v="UY-2018"/>
    <s v="Rest of the World"/>
    <s v="Americas, Uruguay"/>
    <s v="Uruguay"/>
    <n v="0"/>
    <x v="18"/>
    <n v="0.42794528599999998"/>
    <n v="16.91338009"/>
    <n v="23.982050430000001"/>
    <n v="16.91338009"/>
    <n v="58339152.810636103"/>
    <n v="22.30404025"/>
    <n v="3449290"/>
    <e v="#N/A"/>
    <e v="#N/A"/>
    <s v="2018-UY"/>
    <e v="#N/A"/>
    <e v="#N/A"/>
    <e v="#N/A"/>
  </r>
  <r>
    <s v="UY"/>
    <x v="2"/>
    <s v="Americas-2019"/>
    <s v="UY-2019"/>
    <s v="Rest of the World"/>
    <s v="Americas, Uruguay"/>
    <s v="Uruguay"/>
    <n v="0"/>
    <x v="19"/>
    <n v="0.54408074799999995"/>
    <n v="17.36736681"/>
    <n v="24.46580659"/>
    <n v="17.36736681"/>
    <n v="60121152.07454811"/>
    <n v="21.99966805"/>
    <n v="3461731"/>
    <e v="#N/A"/>
    <e v="#N/A"/>
    <s v="2019-UY"/>
    <e v="#N/A"/>
    <e v="#N/A"/>
    <e v="#N/A"/>
  </r>
  <r>
    <s v="UY"/>
    <x v="2"/>
    <s v="Americas-2020"/>
    <s v="UY-2020"/>
    <s v="Rest of the World"/>
    <s v="Americas, Uruguay"/>
    <s v="Uruguay"/>
    <n v="0"/>
    <x v="20"/>
    <n v="0.87924418400000004"/>
    <n v="17.963960719999999"/>
    <n v="25.15277446"/>
    <n v="17.963960719999999"/>
    <n v="62401895.380003437"/>
    <n v="20.375711519999999"/>
    <n v="3473727"/>
    <e v="#N/A"/>
    <e v="#N/A"/>
    <s v="2020-UY"/>
    <e v="#N/A"/>
    <e v="#N/A"/>
    <e v="#N/A"/>
  </r>
  <r>
    <s v="UY"/>
    <x v="2"/>
    <s v="Americas-2021"/>
    <s v="UY-2021"/>
    <s v="Rest of the World"/>
    <s v="Americas, Uruguay"/>
    <s v="Uruguay"/>
    <n v="0"/>
    <x v="21"/>
    <n v="0.87924418400000004"/>
    <n v="17.963960719999999"/>
    <n v="25.15277446"/>
    <n v="17.963960719999999"/>
    <n v="62401895.380003437"/>
    <n v="20.375711519999999"/>
    <n v="3473727"/>
    <e v="#N/A"/>
    <e v="#N/A"/>
    <s v="2020-UY"/>
    <e v="#N/A"/>
    <e v="#N/A"/>
    <e v="#N/A"/>
  </r>
  <r>
    <s v="UZ"/>
    <x v="3"/>
    <s v="Asia-2000"/>
    <s v="UZ-2000"/>
    <s v="Rest of the World"/>
    <s v="Asia, Uzbekistan"/>
    <s v="Uzbekistan"/>
    <n v="0"/>
    <x v="0"/>
    <n v="95.021633730000005"/>
    <n v="11.4334396"/>
    <n v="18.66461752"/>
    <n v="11.4334396"/>
    <n v="281838859.51583999"/>
    <n v="1.2293736449999999"/>
    <n v="24650400"/>
    <e v="#N/A"/>
    <e v="#N/A"/>
    <s v="2000-UZ"/>
    <e v="#N/A"/>
    <e v="#N/A"/>
    <e v="#N/A"/>
  </r>
  <r>
    <s v="UZ"/>
    <x v="3"/>
    <s v="Asia-2001"/>
    <s v="UZ-2001"/>
    <s v="Rest of the World"/>
    <s v="Asia, Uzbekistan"/>
    <s v="Uzbekistan"/>
    <n v="0"/>
    <x v="1"/>
    <n v="95.021633730000005"/>
    <n v="11.4334396"/>
    <n v="18.66461752"/>
    <n v="11.4334396"/>
    <n v="281838859.51583999"/>
    <n v="1.2293736449999999"/>
    <n v="24650400"/>
    <e v="#N/A"/>
    <e v="#N/A"/>
    <s v="2000-UZ"/>
    <e v="#N/A"/>
    <e v="#N/A"/>
    <e v="#N/A"/>
  </r>
  <r>
    <s v="UZ"/>
    <x v="3"/>
    <s v="Asia-2002"/>
    <s v="UZ-2002"/>
    <s v="Rest of the World"/>
    <s v="Asia, Uzbekistan"/>
    <s v="Uzbekistan"/>
    <n v="0"/>
    <x v="2"/>
    <n v="94.496110130000005"/>
    <n v="8.1174600399999992"/>
    <n v="13.778904239999999"/>
    <n v="8.1174600399999992"/>
    <n v="205143232.51187399"/>
    <n v="1.3182890940000001"/>
    <n v="25271850"/>
    <e v="#N/A"/>
    <e v="#N/A"/>
    <s v="2002-UZ"/>
    <e v="#N/A"/>
    <e v="#N/A"/>
    <e v="#N/A"/>
  </r>
  <r>
    <s v="UZ"/>
    <x v="3"/>
    <s v="Asia-2003"/>
    <s v="UZ-2003"/>
    <s v="Rest of the World"/>
    <s v="Asia, Uzbekistan"/>
    <s v="Uzbekistan"/>
    <n v="0"/>
    <x v="3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4"/>
    <s v="UZ-2004"/>
    <s v="Rest of the World"/>
    <s v="Asia, Uzbekistan"/>
    <s v="Uzbekistan"/>
    <n v="0"/>
    <x v="4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5"/>
    <s v="UZ-2005"/>
    <s v="Rest of the World"/>
    <s v="Asia, Uzbekistan"/>
    <s v="Uzbekistan"/>
    <n v="0"/>
    <x v="5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6"/>
    <s v="UZ-2006"/>
    <s v="Rest of the World"/>
    <s v="Asia, Uzbekistan"/>
    <s v="Uzbekistan"/>
    <n v="0"/>
    <x v="6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7"/>
    <s v="UZ-2007"/>
    <s v="Rest of the World"/>
    <s v="Asia, Uzbekistan"/>
    <s v="Uzbekistan"/>
    <n v="0"/>
    <x v="7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8"/>
    <s v="UZ-2008"/>
    <s v="Rest of the World"/>
    <s v="Asia, Uzbekistan"/>
    <s v="Uzbekistan"/>
    <n v="0"/>
    <x v="8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09"/>
    <s v="UZ-2009"/>
    <s v="Rest of the World"/>
    <s v="Asia, Uzbekistan"/>
    <s v="Uzbekistan"/>
    <n v="0"/>
    <x v="9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0"/>
    <s v="UZ-2010"/>
    <s v="Rest of the World"/>
    <s v="Asia, Uzbekistan"/>
    <s v="Uzbekistan"/>
    <n v="0"/>
    <x v="10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1"/>
    <s v="UZ-2011"/>
    <s v="Rest of the World"/>
    <s v="Asia, Uzbekistan"/>
    <s v="Uzbekistan"/>
    <n v="0"/>
    <x v="11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2"/>
    <s v="UZ-2012"/>
    <s v="Rest of the World"/>
    <s v="Asia, Uzbekistan"/>
    <s v="Uzbekistan"/>
    <n v="0"/>
    <x v="12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3"/>
    <s v="UZ-2013"/>
    <s v="Rest of the World"/>
    <s v="Asia, Uzbekistan"/>
    <s v="Uzbekistan"/>
    <n v="0"/>
    <x v="13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4"/>
    <s v="UZ-2014"/>
    <s v="Rest of the World"/>
    <s v="Asia, Uzbekistan"/>
    <s v="Uzbekistan"/>
    <n v="0"/>
    <x v="14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5"/>
    <s v="UZ-2015"/>
    <s v="Rest of the World"/>
    <s v="Asia, Uzbekistan"/>
    <s v="Uzbekistan"/>
    <n v="0"/>
    <x v="15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6"/>
    <s v="UZ-2016"/>
    <s v="Rest of the World"/>
    <s v="Asia, Uzbekistan"/>
    <s v="Uzbekistan"/>
    <n v="0"/>
    <x v="16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7"/>
    <s v="UZ-2017"/>
    <s v="Rest of the World"/>
    <s v="Asia, Uzbekistan"/>
    <s v="Uzbekistan"/>
    <n v="0"/>
    <x v="17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8"/>
    <s v="UZ-2018"/>
    <s v="Rest of the World"/>
    <s v="Asia, Uzbekistan"/>
    <s v="Uzbekistan"/>
    <n v="0"/>
    <x v="18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19"/>
    <s v="UZ-2019"/>
    <s v="Rest of the World"/>
    <s v="Asia, Uzbekistan"/>
    <s v="Uzbekistan"/>
    <n v="0"/>
    <x v="19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20"/>
    <s v="UZ-2020"/>
    <s v="Rest of the World"/>
    <s v="Asia, Uzbekistan"/>
    <s v="Uzbekistan"/>
    <n v="0"/>
    <x v="20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UZ"/>
    <x v="3"/>
    <s v="Asia-2021"/>
    <s v="UZ-2021"/>
    <s v="Rest of the World"/>
    <s v="Asia, Uzbekistan"/>
    <s v="Uzbekistan"/>
    <n v="0"/>
    <x v="21"/>
    <n v="94.887985799999996"/>
    <n v="10.34946437"/>
    <n v="16.481555329999999"/>
    <n v="10.34946437"/>
    <n v="264611482.6996305"/>
    <n v="1.2327034809999999"/>
    <n v="25567650"/>
    <e v="#N/A"/>
    <e v="#N/A"/>
    <s v="2003-UZ"/>
    <e v="#N/A"/>
    <e v="#N/A"/>
    <e v="#N/A"/>
  </r>
  <r>
    <s v="VU"/>
    <x v="4"/>
    <s v="Oceania-2000"/>
    <s v="VU-2000"/>
    <s v="Rest of the World"/>
    <s v="Oceania, Vanuatu"/>
    <s v="Vanuatu"/>
    <n v="1"/>
    <x v="0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1"/>
    <s v="VU-2001"/>
    <s v="Rest of the World"/>
    <s v="Oceania, Vanuatu"/>
    <s v="Vanuatu"/>
    <n v="1"/>
    <x v="1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2"/>
    <s v="VU-2002"/>
    <s v="Rest of the World"/>
    <s v="Oceania, Vanuatu"/>
    <s v="Vanuatu"/>
    <n v="1"/>
    <x v="2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3"/>
    <s v="VU-2003"/>
    <s v="Rest of the World"/>
    <s v="Oceania, Vanuatu"/>
    <s v="Vanuatu"/>
    <n v="1"/>
    <x v="3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4"/>
    <s v="VU-2004"/>
    <s v="Rest of the World"/>
    <s v="Oceania, Vanuatu"/>
    <s v="Vanuatu"/>
    <n v="1"/>
    <x v="4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5"/>
    <s v="VU-2005"/>
    <s v="Rest of the World"/>
    <s v="Oceania, Vanuatu"/>
    <s v="Vanuatu"/>
    <n v="1"/>
    <x v="5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6"/>
    <s v="VU-2006"/>
    <s v="Rest of the World"/>
    <s v="Oceania, Vanuatu"/>
    <s v="Vanuatu"/>
    <n v="1"/>
    <x v="6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7"/>
    <s v="VU-2007"/>
    <s v="Rest of the World"/>
    <s v="Oceania, Vanuatu"/>
    <s v="Vanuatu"/>
    <n v="1"/>
    <x v="7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8"/>
    <s v="VU-2008"/>
    <s v="Rest of the World"/>
    <s v="Oceania, Vanuatu"/>
    <s v="Vanuatu"/>
    <n v="1"/>
    <x v="8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09"/>
    <s v="VU-2009"/>
    <s v="Rest of the World"/>
    <s v="Oceania, Vanuatu"/>
    <s v="Vanuatu"/>
    <n v="1"/>
    <x v="9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0"/>
    <s v="VU-2010"/>
    <s v="Rest of the World"/>
    <s v="Oceania, Vanuatu"/>
    <s v="Vanuatu"/>
    <n v="1"/>
    <x v="10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1"/>
    <s v="VU-2011"/>
    <s v="Rest of the World"/>
    <s v="Oceania, Vanuatu"/>
    <s v="Vanuatu"/>
    <n v="1"/>
    <x v="11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2"/>
    <s v="VU-2012"/>
    <s v="Rest of the World"/>
    <s v="Oceania, Vanuatu"/>
    <s v="Vanuatu"/>
    <n v="1"/>
    <x v="12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3"/>
    <s v="VU-2013"/>
    <s v="Rest of the World"/>
    <s v="Oceania, Vanuatu"/>
    <s v="Vanuatu"/>
    <n v="1"/>
    <x v="13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4"/>
    <s v="VU-2014"/>
    <s v="Rest of the World"/>
    <s v="Oceania, Vanuatu"/>
    <s v="Vanuatu"/>
    <n v="1"/>
    <x v="14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5"/>
    <s v="VU-2015"/>
    <s v="Rest of the World"/>
    <s v="Oceania, Vanuatu"/>
    <s v="Vanuatu"/>
    <n v="1"/>
    <x v="15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6"/>
    <s v="VU-2016"/>
    <s v="Rest of the World"/>
    <s v="Oceania, Vanuatu"/>
    <s v="Vanuatu"/>
    <n v="1"/>
    <x v="16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7"/>
    <s v="VU-2017"/>
    <s v="Rest of the World"/>
    <s v="Oceania, Vanuatu"/>
    <s v="Vanuatu"/>
    <n v="1"/>
    <x v="17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8"/>
    <s v="VU-2018"/>
    <s v="Rest of the World"/>
    <s v="Oceania, Vanuatu"/>
    <s v="Vanuatu"/>
    <n v="1"/>
    <x v="18"/>
    <n v="41.950733800000002"/>
    <n v="13.06488856"/>
    <n v="21.020779510000001"/>
    <n v="41.950733800000002"/>
    <n v="9909434.5353008006"/>
    <n v="4.1237676150000002"/>
    <n v="236216"/>
    <e v="#N/A"/>
    <e v="#N/A"/>
    <s v="2010-VU"/>
    <e v="#N/A"/>
    <e v="#N/A"/>
    <e v="#N/A"/>
  </r>
  <r>
    <s v="VU"/>
    <x v="4"/>
    <s v="Oceania-2019"/>
    <s v="VU-2019"/>
    <s v="Rest of the World"/>
    <s v="Oceania, Vanuatu"/>
    <s v="Vanuatu"/>
    <n v="1"/>
    <x v="19"/>
    <n v="34.954664119999997"/>
    <n v="12.77737797"/>
    <n v="20.695799579999999"/>
    <n v="34.954664119999997"/>
    <n v="10482274.585633839"/>
    <n v="4.6708753539999996"/>
    <n v="299882"/>
    <e v="#N/A"/>
    <e v="#N/A"/>
    <s v="2019-VU"/>
    <e v="#N/A"/>
    <e v="#N/A"/>
    <e v="#N/A"/>
  </r>
  <r>
    <s v="VU"/>
    <x v="4"/>
    <s v="Oceania-2020"/>
    <s v="VU-2020"/>
    <s v="Rest of the World"/>
    <s v="Oceania, Vanuatu"/>
    <s v="Vanuatu"/>
    <n v="1"/>
    <x v="20"/>
    <n v="34.954664119999997"/>
    <n v="12.77737797"/>
    <n v="20.695799579999999"/>
    <n v="34.954664119999997"/>
    <n v="10482274.585633839"/>
    <n v="4.6708753539999996"/>
    <n v="299882"/>
    <e v="#N/A"/>
    <e v="#N/A"/>
    <s v="2019-VU"/>
    <e v="#N/A"/>
    <e v="#N/A"/>
    <e v="#N/A"/>
  </r>
  <r>
    <s v="VU"/>
    <x v="4"/>
    <s v="Oceania-2021"/>
    <s v="VU-2021"/>
    <s v="Rest of the World"/>
    <s v="Oceania, Vanuatu"/>
    <s v="Vanuatu"/>
    <n v="1"/>
    <x v="21"/>
    <n v="34.954664119999997"/>
    <n v="12.77737797"/>
    <n v="20.695799579999999"/>
    <n v="34.954664119999997"/>
    <n v="10482274.585633839"/>
    <n v="4.6708753539999996"/>
    <n v="299882"/>
    <e v="#N/A"/>
    <e v="#N/A"/>
    <s v="2019-VU"/>
    <e v="#N/A"/>
    <e v="#N/A"/>
    <e v="#N/A"/>
  </r>
  <r>
    <s v="VE"/>
    <x v="2"/>
    <s v="Americas-2000"/>
    <s v="VE-2000"/>
    <s v="Rest of the World"/>
    <s v="Americas, Venezuela"/>
    <s v="Venezuela"/>
    <n v="0"/>
    <x v="0"/>
    <n v="23.715174149999999"/>
    <n v="20.763912609999998"/>
    <n v="27.050139730000001"/>
    <n v="20.763912609999998"/>
    <n v="511757169.98889929"/>
    <n v="6.6811858150000001"/>
    <n v="24646471"/>
    <e v="#N/A"/>
    <e v="#N/A"/>
    <s v="2001-VE"/>
    <e v="#N/A"/>
    <e v="#N/A"/>
    <e v="#N/A"/>
  </r>
  <r>
    <s v="VE"/>
    <x v="2"/>
    <s v="Americas-2001"/>
    <s v="VE-2001"/>
    <s v="Rest of the World"/>
    <s v="Americas, Venezuela"/>
    <s v="Venezuela"/>
    <n v="0"/>
    <x v="1"/>
    <n v="23.715174149999999"/>
    <n v="20.763912609999998"/>
    <n v="27.050139730000001"/>
    <n v="20.763912609999998"/>
    <n v="511757169.98889929"/>
    <n v="6.6811858150000001"/>
    <n v="24646471"/>
    <e v="#N/A"/>
    <e v="#N/A"/>
    <s v="2001-VE"/>
    <e v="#N/A"/>
    <e v="#N/A"/>
    <e v="#N/A"/>
  </r>
  <r>
    <s v="VE"/>
    <x v="2"/>
    <s v="Americas-2002"/>
    <s v="VE-2002"/>
    <s v="Rest of the World"/>
    <s v="Americas, Venezuela"/>
    <s v="Venezuela"/>
    <n v="0"/>
    <x v="2"/>
    <n v="32.57195334"/>
    <n v="22.092673309999999"/>
    <n v="28.111271639999998"/>
    <n v="22.092673309999999"/>
    <n v="554535091.7990371"/>
    <n v="5.4204477720000002"/>
    <n v="25100407"/>
    <e v="#N/A"/>
    <e v="#N/A"/>
    <s v="2002-VE"/>
    <e v="#N/A"/>
    <e v="#N/A"/>
    <e v="#N/A"/>
  </r>
  <r>
    <s v="VE"/>
    <x v="2"/>
    <s v="Americas-2003"/>
    <s v="VE-2003"/>
    <s v="Rest of the World"/>
    <s v="Americas, Venezuela"/>
    <s v="Venezuela"/>
    <n v="0"/>
    <x v="3"/>
    <n v="38.136372430000002"/>
    <n v="22.35304279"/>
    <n v="28.414389060000001"/>
    <n v="22.35304279"/>
    <n v="571156544.62599099"/>
    <n v="4.736764097"/>
    <n v="25551624"/>
    <e v="#N/A"/>
    <e v="#N/A"/>
    <s v="2003-VE"/>
    <e v="#N/A"/>
    <e v="#N/A"/>
    <e v="#N/A"/>
  </r>
  <r>
    <s v="VE"/>
    <x v="2"/>
    <s v="Americas-2004"/>
    <s v="VE-2004"/>
    <s v="Rest of the World"/>
    <s v="Americas, Venezuela"/>
    <s v="Venezuela"/>
    <n v="0"/>
    <x v="4"/>
    <n v="32.529226129999998"/>
    <n v="22.268671550000001"/>
    <n v="27.882738150000002"/>
    <n v="22.268671550000001"/>
    <n v="578909613.20470071"/>
    <n v="5.3565820689999999"/>
    <n v="25996594"/>
    <e v="#N/A"/>
    <e v="#N/A"/>
    <s v="2004-VE"/>
    <e v="#N/A"/>
    <e v="#N/A"/>
    <e v="#N/A"/>
  </r>
  <r>
    <s v="VE"/>
    <x v="2"/>
    <s v="Americas-2005"/>
    <s v="VE-2005"/>
    <s v="Rest of the World"/>
    <s v="Americas, Venezuela"/>
    <s v="Venezuela"/>
    <n v="0"/>
    <x v="5"/>
    <n v="25.736962999999999"/>
    <n v="23.124673120000001"/>
    <n v="28.950311760000002"/>
    <n v="23.124673120000001"/>
    <n v="611241650.38737845"/>
    <n v="6.6516568039999999"/>
    <n v="26432445"/>
    <e v="#N/A"/>
    <e v="#N/A"/>
    <s v="2005-VE"/>
    <e v="#N/A"/>
    <e v="#N/A"/>
    <e v="#N/A"/>
  </r>
  <r>
    <s v="VE"/>
    <x v="2"/>
    <s v="Americas-2006"/>
    <s v="VE-2006"/>
    <s v="Rest of the World"/>
    <s v="Americas, Venezuela"/>
    <s v="Venezuela"/>
    <n v="0"/>
    <x v="6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07"/>
    <s v="VE-2007"/>
    <s v="Rest of the World"/>
    <s v="Americas, Venezuela"/>
    <s v="Venezuela"/>
    <n v="0"/>
    <x v="7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08"/>
    <s v="VE-2008"/>
    <s v="Rest of the World"/>
    <s v="Americas, Venezuela"/>
    <s v="Venezuela"/>
    <n v="0"/>
    <x v="8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09"/>
    <s v="VE-2009"/>
    <s v="Rest of the World"/>
    <s v="Americas, Venezuela"/>
    <s v="Venezuela"/>
    <n v="0"/>
    <x v="9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0"/>
    <s v="VE-2010"/>
    <s v="Rest of the World"/>
    <s v="Americas, Venezuela"/>
    <s v="Venezuela"/>
    <n v="0"/>
    <x v="10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1"/>
    <s v="VE-2011"/>
    <s v="Rest of the World"/>
    <s v="Americas, Venezuela"/>
    <s v="Venezuela"/>
    <n v="0"/>
    <x v="11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2"/>
    <s v="VE-2012"/>
    <s v="Rest of the World"/>
    <s v="Americas, Venezuela"/>
    <s v="Venezuela"/>
    <n v="0"/>
    <x v="12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3"/>
    <s v="VE-2013"/>
    <s v="Rest of the World"/>
    <s v="Americas, Venezuela"/>
    <s v="Venezuela"/>
    <n v="0"/>
    <x v="13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4"/>
    <s v="VE-2014"/>
    <s v="Rest of the World"/>
    <s v="Americas, Venezuela"/>
    <s v="Venezuela"/>
    <n v="0"/>
    <x v="14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5"/>
    <s v="VE-2015"/>
    <s v="Rest of the World"/>
    <s v="Americas, Venezuela"/>
    <s v="Venezuela"/>
    <n v="0"/>
    <x v="15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6"/>
    <s v="VE-2016"/>
    <s v="Rest of the World"/>
    <s v="Americas, Venezuela"/>
    <s v="Venezuela"/>
    <n v="0"/>
    <x v="16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7"/>
    <s v="VE-2017"/>
    <s v="Rest of the World"/>
    <s v="Americas, Venezuela"/>
    <s v="Venezuela"/>
    <n v="0"/>
    <x v="17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8"/>
    <s v="VE-2018"/>
    <s v="Rest of the World"/>
    <s v="Americas, Venezuela"/>
    <s v="Venezuela"/>
    <n v="0"/>
    <x v="18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19"/>
    <s v="VE-2019"/>
    <s v="Rest of the World"/>
    <s v="Americas, Venezuela"/>
    <s v="Venezuela"/>
    <n v="0"/>
    <x v="19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20"/>
    <s v="VE-2020"/>
    <s v="Rest of the World"/>
    <s v="Americas, Venezuela"/>
    <s v="Venezuela"/>
    <n v="0"/>
    <x v="20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E"/>
    <x v="2"/>
    <s v="Americas-2021"/>
    <s v="VE-2021"/>
    <s v="Rest of the World"/>
    <s v="Americas, Venezuela"/>
    <s v="Venezuela"/>
    <n v="0"/>
    <x v="21"/>
    <n v="15.481729720000001"/>
    <n v="20.168028679999999"/>
    <n v="26.07848795"/>
    <n v="20.168028679999999"/>
    <n v="541515401.98344922"/>
    <n v="8.4904491009999994"/>
    <n v="26850190"/>
    <e v="#N/A"/>
    <e v="#N/A"/>
    <s v="2006-VE"/>
    <e v="#N/A"/>
    <e v="#N/A"/>
    <e v="#N/A"/>
  </r>
  <r>
    <s v="VN"/>
    <x v="3"/>
    <s v="Asia-2000"/>
    <s v="VN-2000"/>
    <s v="Rest of the World"/>
    <s v="Asia, Vietnam"/>
    <s v="Vietnam"/>
    <n v="0"/>
    <x v="0"/>
    <n v="65.600056390000006"/>
    <n v="8.0278674320000007"/>
    <n v="15.58932368"/>
    <n v="8.0278674320000007"/>
    <n v="654547402.5148654"/>
    <n v="2.824714953"/>
    <n v="81534406"/>
    <e v="#N/A"/>
    <e v="#N/A"/>
    <s v="2002-VN"/>
    <e v="#N/A"/>
    <e v="#N/A"/>
    <e v="#N/A"/>
  </r>
  <r>
    <s v="VN"/>
    <x v="3"/>
    <s v="Asia-2001"/>
    <s v="VN-2001"/>
    <s v="Rest of the World"/>
    <s v="Asia, Vietnam"/>
    <s v="Vietnam"/>
    <n v="0"/>
    <x v="1"/>
    <n v="65.600056390000006"/>
    <n v="8.0278674320000007"/>
    <n v="15.58932368"/>
    <n v="8.0278674320000007"/>
    <n v="654547402.5148654"/>
    <n v="2.824714953"/>
    <n v="81534406"/>
    <e v="#N/A"/>
    <e v="#N/A"/>
    <s v="2002-VN"/>
    <e v="#N/A"/>
    <e v="#N/A"/>
    <e v="#N/A"/>
  </r>
  <r>
    <s v="VN"/>
    <x v="3"/>
    <s v="Asia-2002"/>
    <s v="VN-2002"/>
    <s v="Rest of the World"/>
    <s v="Asia, Vietnam"/>
    <s v="Vietnam"/>
    <n v="0"/>
    <x v="2"/>
    <n v="65.600056390000006"/>
    <n v="8.0278674320000007"/>
    <n v="15.58932368"/>
    <n v="8.0278674320000007"/>
    <n v="654547402.5148654"/>
    <n v="2.824714953"/>
    <n v="81534406"/>
    <e v="#N/A"/>
    <e v="#N/A"/>
    <s v="2002-VN"/>
    <e v="#N/A"/>
    <e v="#N/A"/>
    <e v="#N/A"/>
  </r>
  <r>
    <s v="VN"/>
    <x v="3"/>
    <s v="Asia-2003"/>
    <s v="VN-2003"/>
    <s v="Rest of the World"/>
    <s v="Asia, Vietnam"/>
    <s v="Vietnam"/>
    <n v="0"/>
    <x v="3"/>
    <n v="65.600056390000006"/>
    <n v="8.0278674320000007"/>
    <n v="15.58932368"/>
    <n v="8.0278674320000007"/>
    <n v="654547402.5148654"/>
    <n v="2.824714953"/>
    <n v="81534406"/>
    <e v="#N/A"/>
    <e v="#N/A"/>
    <s v="2002-VN"/>
    <e v="#N/A"/>
    <e v="#N/A"/>
    <e v="#N/A"/>
  </r>
  <r>
    <s v="VN"/>
    <x v="3"/>
    <s v="Asia-2004"/>
    <s v="VN-2004"/>
    <s v="Rest of the World"/>
    <s v="Asia, Vietnam"/>
    <s v="Vietnam"/>
    <n v="0"/>
    <x v="4"/>
    <n v="54.140794159999999"/>
    <n v="10.68635381"/>
    <n v="18.092911090000001"/>
    <n v="10.68635381"/>
    <n v="887638672.28999043"/>
    <n v="3.4307585569999999"/>
    <n v="83062819"/>
    <e v="#N/A"/>
    <e v="#N/A"/>
    <s v="2004-VN"/>
    <e v="#N/A"/>
    <e v="#N/A"/>
    <e v="#N/A"/>
  </r>
  <r>
    <s v="VN"/>
    <x v="3"/>
    <s v="Asia-2005"/>
    <s v="VN-2005"/>
    <s v="Rest of the World"/>
    <s v="Asia, Vietnam"/>
    <s v="Vietnam"/>
    <n v="0"/>
    <x v="5"/>
    <n v="54.140794159999999"/>
    <n v="10.68635381"/>
    <n v="18.092911090000001"/>
    <n v="10.68635381"/>
    <n v="887638672.28999043"/>
    <n v="3.4307585569999999"/>
    <n v="83062819"/>
    <e v="#N/A"/>
    <e v="#N/A"/>
    <s v="2004-VN"/>
    <e v="#N/A"/>
    <e v="#N/A"/>
    <e v="#N/A"/>
  </r>
  <r>
    <s v="VN"/>
    <x v="3"/>
    <s v="Asia-2006"/>
    <s v="VN-2006"/>
    <s v="Rest of the World"/>
    <s v="Asia, Vietnam"/>
    <s v="Vietnam"/>
    <n v="0"/>
    <x v="6"/>
    <n v="44.592901810000001"/>
    <n v="11.72434803"/>
    <n v="19.012205080000001"/>
    <n v="11.72434803"/>
    <n v="992085547.02418637"/>
    <n v="3.9606403669999999"/>
    <n v="84617545"/>
    <e v="#N/A"/>
    <e v="#N/A"/>
    <s v="2006-VN"/>
    <e v="#N/A"/>
    <e v="#N/A"/>
    <e v="#N/A"/>
  </r>
  <r>
    <s v="VN"/>
    <x v="3"/>
    <s v="Asia-2007"/>
    <s v="VN-2007"/>
    <s v="Rest of the World"/>
    <s v="Asia, Vietnam"/>
    <s v="Vietnam"/>
    <n v="0"/>
    <x v="7"/>
    <n v="44.592901810000001"/>
    <n v="11.72434803"/>
    <n v="19.012205080000001"/>
    <n v="11.72434803"/>
    <n v="992085547.02418637"/>
    <n v="3.9606403669999999"/>
    <n v="84617545"/>
    <e v="#N/A"/>
    <e v="#N/A"/>
    <s v="2006-VN"/>
    <e v="#N/A"/>
    <e v="#N/A"/>
    <e v="#N/A"/>
  </r>
  <r>
    <s v="VN"/>
    <x v="3"/>
    <s v="Asia-2008"/>
    <s v="VN-2008"/>
    <s v="Rest of the World"/>
    <s v="Asia, Vietnam"/>
    <s v="Vietnam"/>
    <n v="0"/>
    <x v="8"/>
    <n v="39.675206269999997"/>
    <n v="10.827493479999999"/>
    <n v="17.153803539999998"/>
    <n v="10.827493479999999"/>
    <n v="933800111.05287552"/>
    <n v="4.2529168049999999"/>
    <n v="86243424"/>
    <e v="#N/A"/>
    <e v="#N/A"/>
    <s v="2008-VN"/>
    <e v="#N/A"/>
    <e v="#N/A"/>
    <e v="#N/A"/>
  </r>
  <r>
    <s v="VN"/>
    <x v="3"/>
    <s v="Asia-2009"/>
    <s v="VN-2009"/>
    <s v="Rest of the World"/>
    <s v="Asia, Vietnam"/>
    <s v="Vietnam"/>
    <n v="0"/>
    <x v="9"/>
    <n v="39.675206269999997"/>
    <n v="10.827493479999999"/>
    <n v="17.153803539999998"/>
    <n v="10.827493479999999"/>
    <n v="933800111.05287552"/>
    <n v="4.2529168049999999"/>
    <n v="86243424"/>
    <e v="#N/A"/>
    <e v="#N/A"/>
    <s v="2008-VN"/>
    <e v="#N/A"/>
    <e v="#N/A"/>
    <e v="#N/A"/>
  </r>
  <r>
    <s v="VN"/>
    <x v="3"/>
    <s v="Asia-2010"/>
    <s v="VN-2010"/>
    <s v="Rest of the World"/>
    <s v="Asia, Vietnam"/>
    <s v="Vietnam"/>
    <n v="0"/>
    <x v="10"/>
    <n v="14.010698209999999"/>
    <n v="13.41317707"/>
    <n v="19.72277575"/>
    <n v="13.41317707"/>
    <n v="1179925732.9476709"/>
    <n v="7.1777042980000001"/>
    <n v="87967655"/>
    <e v="#N/A"/>
    <e v="#N/A"/>
    <s v="2010-VN"/>
    <e v="#N/A"/>
    <e v="#N/A"/>
    <e v="#N/A"/>
  </r>
  <r>
    <s v="VN"/>
    <x v="3"/>
    <s v="Asia-2011"/>
    <s v="VN-2011"/>
    <s v="Rest of the World"/>
    <s v="Asia, Vietnam"/>
    <s v="Vietnam"/>
    <n v="0"/>
    <x v="11"/>
    <n v="14.010698209999999"/>
    <n v="13.41317707"/>
    <n v="19.72277575"/>
    <n v="13.41317707"/>
    <n v="1179925732.9476709"/>
    <n v="7.1777042980000001"/>
    <n v="87967655"/>
    <e v="#N/A"/>
    <e v="#N/A"/>
    <s v="2010-VN"/>
    <e v="#N/A"/>
    <e v="#N/A"/>
    <e v="#N/A"/>
  </r>
  <r>
    <s v="VN"/>
    <x v="3"/>
    <s v="Asia-2012"/>
    <s v="VN-2012"/>
    <s v="Rest of the World"/>
    <s v="Asia, Vietnam"/>
    <s v="Vietnam"/>
    <n v="0"/>
    <x v="12"/>
    <n v="10.213943260000001"/>
    <n v="12.847658709999999"/>
    <n v="20.37864613"/>
    <n v="12.847658709999999"/>
    <n v="1153744496.7486753"/>
    <n v="7.9646214649999996"/>
    <n v="89801926"/>
    <e v="#N/A"/>
    <e v="#N/A"/>
    <s v="2012-VN"/>
    <e v="#N/A"/>
    <e v="#N/A"/>
    <e v="#N/A"/>
  </r>
  <r>
    <s v="VN"/>
    <x v="3"/>
    <s v="Asia-2013"/>
    <s v="VN-2013"/>
    <s v="Rest of the World"/>
    <s v="Asia, Vietnam"/>
    <s v="Vietnam"/>
    <n v="0"/>
    <x v="13"/>
    <n v="10.213943260000001"/>
    <n v="12.847658709999999"/>
    <n v="20.37864613"/>
    <n v="12.847658709999999"/>
    <n v="1153744496.7486753"/>
    <n v="7.9646214649999996"/>
    <n v="89801926"/>
    <e v="#N/A"/>
    <e v="#N/A"/>
    <s v="2012-VN"/>
    <e v="#N/A"/>
    <e v="#N/A"/>
    <e v="#N/A"/>
  </r>
  <r>
    <s v="VN"/>
    <x v="3"/>
    <s v="Asia-2014"/>
    <s v="VN-2014"/>
    <s v="Rest of the World"/>
    <s v="Asia, Vietnam"/>
    <s v="Vietnam"/>
    <n v="0"/>
    <x v="14"/>
    <n v="8.8126551190000004"/>
    <n v="13.026537279999999"/>
    <n v="19.559170989999998"/>
    <n v="13.026537279999999"/>
    <n v="1194713886.1173279"/>
    <n v="8.5688489889999992"/>
    <n v="91713850"/>
    <e v="#N/A"/>
    <e v="#N/A"/>
    <s v="2014-VN"/>
    <e v="#N/A"/>
    <e v="#N/A"/>
    <e v="#N/A"/>
  </r>
  <r>
    <s v="VN"/>
    <x v="3"/>
    <s v="Asia-2015"/>
    <s v="VN-2015"/>
    <s v="Rest of the World"/>
    <s v="Asia, Vietnam"/>
    <s v="Vietnam"/>
    <n v="0"/>
    <x v="15"/>
    <n v="8.8126551190000004"/>
    <n v="13.026537279999999"/>
    <n v="19.559170989999998"/>
    <n v="13.026537279999999"/>
    <n v="1194713886.1173279"/>
    <n v="8.5688489889999992"/>
    <n v="91713850"/>
    <e v="#N/A"/>
    <e v="#N/A"/>
    <s v="2014-VN"/>
    <e v="#N/A"/>
    <e v="#N/A"/>
    <e v="#N/A"/>
  </r>
  <r>
    <s v="VN"/>
    <x v="3"/>
    <s v="Asia-2016"/>
    <s v="VN-2016"/>
    <s v="Rest of the World"/>
    <s v="Asia, Vietnam"/>
    <s v="Vietnam"/>
    <n v="0"/>
    <x v="16"/>
    <n v="6.4340354870000001"/>
    <n v="13.40248147"/>
    <n v="20.252023749999999"/>
    <n v="13.40248147"/>
    <n v="1255014194.9302394"/>
    <n v="9.8415719680000002"/>
    <n v="93640435"/>
    <e v="#N/A"/>
    <e v="#N/A"/>
    <s v="2016-VN"/>
    <e v="#N/A"/>
    <e v="#N/A"/>
    <e v="#N/A"/>
  </r>
  <r>
    <s v="VN"/>
    <x v="3"/>
    <s v="Asia-2017"/>
    <s v="VN-2017"/>
    <s v="Rest of the World"/>
    <s v="Asia, Vietnam"/>
    <s v="Vietnam"/>
    <n v="0"/>
    <x v="17"/>
    <n v="6.4340354870000001"/>
    <n v="13.40248147"/>
    <n v="20.252023749999999"/>
    <n v="13.40248147"/>
    <n v="1255014194.9302394"/>
    <n v="9.8415719680000002"/>
    <n v="93640435"/>
    <e v="#N/A"/>
    <e v="#N/A"/>
    <s v="2016-VN"/>
    <e v="#N/A"/>
    <e v="#N/A"/>
    <e v="#N/A"/>
  </r>
  <r>
    <s v="VN"/>
    <x v="3"/>
    <s v="Asia-2018"/>
    <s v="VN-2018"/>
    <s v="Rest of the World"/>
    <s v="Asia, Vietnam"/>
    <s v="Vietnam"/>
    <n v="0"/>
    <x v="18"/>
    <n v="5.3255207379999998"/>
    <n v="13.966886450000001"/>
    <n v="20.39268414"/>
    <n v="13.966886450000001"/>
    <n v="1334479560.1093557"/>
    <n v="10.9219677"/>
    <n v="95545959"/>
    <e v="#N/A"/>
    <e v="#N/A"/>
    <s v="2018-VN"/>
    <e v="#N/A"/>
    <e v="#N/A"/>
    <e v="#N/A"/>
  </r>
  <r>
    <s v="VN"/>
    <x v="3"/>
    <s v="Asia-2019"/>
    <s v="VN-2019"/>
    <s v="Rest of the World"/>
    <s v="Asia, Vietnam"/>
    <s v="Vietnam"/>
    <n v="0"/>
    <x v="19"/>
    <n v="5.3255207379999998"/>
    <n v="13.966886450000001"/>
    <n v="20.39268414"/>
    <n v="13.966886450000001"/>
    <n v="1334479560.1093557"/>
    <n v="10.9219677"/>
    <n v="95545959"/>
    <e v="#N/A"/>
    <e v="#N/A"/>
    <s v="2018-VN"/>
    <e v="#N/A"/>
    <e v="#N/A"/>
    <e v="#N/A"/>
  </r>
  <r>
    <s v="VN"/>
    <x v="3"/>
    <s v="Asia-2020"/>
    <s v="VN-2020"/>
    <s v="Rest of the World"/>
    <s v="Asia, Vietnam"/>
    <s v="Vietnam"/>
    <n v="0"/>
    <x v="20"/>
    <n v="5.3255207379999998"/>
    <n v="13.966886450000001"/>
    <n v="20.39268414"/>
    <n v="13.966886450000001"/>
    <n v="1334479560.1093557"/>
    <n v="10.9219677"/>
    <n v="95545959"/>
    <e v="#N/A"/>
    <e v="#N/A"/>
    <s v="2018-VN"/>
    <e v="#N/A"/>
    <e v="#N/A"/>
    <e v="#N/A"/>
  </r>
  <r>
    <s v="VN"/>
    <x v="3"/>
    <s v="Asia-2021"/>
    <s v="VN-2021"/>
    <s v="Rest of the World"/>
    <s v="Asia, Vietnam"/>
    <s v="Vietnam"/>
    <n v="0"/>
    <x v="21"/>
    <n v="5.3255207379999998"/>
    <n v="13.966886450000001"/>
    <n v="20.39268414"/>
    <n v="13.966886450000001"/>
    <n v="1334479560.1093557"/>
    <n v="10.9219677"/>
    <n v="95545959"/>
    <e v="#N/A"/>
    <e v="#N/A"/>
    <s v="2018-VN"/>
    <e v="#N/A"/>
    <e v="#N/A"/>
    <e v="#N/A"/>
  </r>
  <r>
    <s v="YE"/>
    <x v="3"/>
    <s v="Asia-2000"/>
    <s v="YE-2000"/>
    <s v="Rest of the World"/>
    <s v="Asia, Yemen"/>
    <s v="Yemen"/>
    <n v="1"/>
    <x v="0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1"/>
    <s v="YE-2001"/>
    <s v="Rest of the World"/>
    <s v="Asia, Yemen"/>
    <s v="Yemen"/>
    <n v="1"/>
    <x v="1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2"/>
    <s v="YE-2002"/>
    <s v="Rest of the World"/>
    <s v="Asia, Yemen"/>
    <s v="Yemen"/>
    <n v="1"/>
    <x v="2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3"/>
    <s v="YE-2003"/>
    <s v="Rest of the World"/>
    <s v="Asia, Yemen"/>
    <s v="Yemen"/>
    <n v="1"/>
    <x v="3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4"/>
    <s v="YE-2004"/>
    <s v="Rest of the World"/>
    <s v="Asia, Yemen"/>
    <s v="Yemen"/>
    <n v="1"/>
    <x v="4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5"/>
    <s v="YE-2005"/>
    <s v="Rest of the World"/>
    <s v="Asia, Yemen"/>
    <s v="Yemen"/>
    <n v="1"/>
    <x v="5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6"/>
    <s v="YE-2006"/>
    <s v="Rest of the World"/>
    <s v="Asia, Yemen"/>
    <s v="Yemen"/>
    <n v="1"/>
    <x v="6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7"/>
    <s v="YE-2007"/>
    <s v="Rest of the World"/>
    <s v="Asia, Yemen"/>
    <s v="Yemen"/>
    <n v="1"/>
    <x v="7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8"/>
    <s v="YE-2008"/>
    <s v="Rest of the World"/>
    <s v="Asia, Yemen"/>
    <s v="Yemen"/>
    <n v="1"/>
    <x v="8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09"/>
    <s v="YE-2009"/>
    <s v="Rest of the World"/>
    <s v="Asia, Yemen"/>
    <s v="Yemen"/>
    <n v="1"/>
    <x v="9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0"/>
    <s v="YE-2010"/>
    <s v="Rest of the World"/>
    <s v="Asia, Yemen"/>
    <s v="Yemen"/>
    <n v="1"/>
    <x v="10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1"/>
    <s v="YE-2011"/>
    <s v="Rest of the World"/>
    <s v="Asia, Yemen"/>
    <s v="Yemen"/>
    <n v="1"/>
    <x v="11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2"/>
    <s v="YE-2012"/>
    <s v="Rest of the World"/>
    <s v="Asia, Yemen"/>
    <s v="Yemen"/>
    <n v="1"/>
    <x v="12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3"/>
    <s v="YE-2013"/>
    <s v="Rest of the World"/>
    <s v="Asia, Yemen"/>
    <s v="Yemen"/>
    <n v="1"/>
    <x v="13"/>
    <n v="40.747913599999997"/>
    <n v="9.2629109570000008"/>
    <n v="16.835428310000001"/>
    <n v="40.747913599999997"/>
    <n v="819335249.88725758"/>
    <n v="4.126021744"/>
    <n v="20107416"/>
    <e v="#N/A"/>
    <e v="#N/A"/>
    <s v="2005-YE"/>
    <e v="#N/A"/>
    <e v="#N/A"/>
    <e v="#N/A"/>
  </r>
  <r>
    <s v="YE"/>
    <x v="3"/>
    <s v="Asia-2014"/>
    <s v="YE-2014"/>
    <s v="Rest of the World"/>
    <s v="Asia, Yemen"/>
    <s v="Yemen"/>
    <n v="1"/>
    <x v="14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5"/>
    <s v="YE-2015"/>
    <s v="Rest of the World"/>
    <s v="Asia, Yemen"/>
    <s v="Yemen"/>
    <n v="1"/>
    <x v="15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6"/>
    <s v="YE-2016"/>
    <s v="Rest of the World"/>
    <s v="Asia, Yemen"/>
    <s v="Yemen"/>
    <n v="1"/>
    <x v="16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7"/>
    <s v="YE-2017"/>
    <s v="Rest of the World"/>
    <s v="Asia, Yemen"/>
    <s v="Yemen"/>
    <n v="1"/>
    <x v="17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8"/>
    <s v="YE-2018"/>
    <s v="Rest of the World"/>
    <s v="Asia, Yemen"/>
    <s v="Yemen"/>
    <n v="1"/>
    <x v="18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19"/>
    <s v="YE-2019"/>
    <s v="Rest of the World"/>
    <s v="Asia, Yemen"/>
    <s v="Yemen"/>
    <n v="1"/>
    <x v="19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20"/>
    <s v="YE-2020"/>
    <s v="Rest of the World"/>
    <s v="Asia, Yemen"/>
    <s v="Yemen"/>
    <n v="1"/>
    <x v="20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YE"/>
    <x v="3"/>
    <s v="Asia-2021"/>
    <s v="YE-2021"/>
    <s v="Rest of the World"/>
    <s v="Asia, Yemen"/>
    <s v="Yemen"/>
    <n v="1"/>
    <x v="21"/>
    <n v="54.352403430000003"/>
    <n v="10.60746981"/>
    <n v="18.105596899999998"/>
    <n v="54.352403430000003"/>
    <n v="1403568637.745764"/>
    <n v="3.4357183330000001"/>
    <n v="25823488"/>
    <e v="#N/A"/>
    <e v="#N/A"/>
    <s v="2014-YE"/>
    <e v="#N/A"/>
    <e v="#N/A"/>
    <e v="#N/A"/>
  </r>
  <r>
    <s v="ZM"/>
    <x v="1"/>
    <s v="Africa-2000"/>
    <s v="ZM-2000"/>
    <s v="Rest of the World"/>
    <s v="Africa, Zambia"/>
    <s v="Zambia"/>
    <n v="0"/>
    <x v="0"/>
    <n v="81.437825040000007"/>
    <n v="13.17683091"/>
    <n v="20.45003891"/>
    <n v="13.17683091"/>
    <n v="144572288.40257064"/>
    <n v="1.930887692"/>
    <n v="10971704"/>
    <e v="#N/A"/>
    <e v="#N/A"/>
    <s v="2002-ZM"/>
    <e v="#N/A"/>
    <e v="#N/A"/>
    <e v="#N/A"/>
  </r>
  <r>
    <s v="ZM"/>
    <x v="1"/>
    <s v="Africa-2001"/>
    <s v="ZM-2001"/>
    <s v="Rest of the World"/>
    <s v="Africa, Zambia"/>
    <s v="Zambia"/>
    <n v="0"/>
    <x v="1"/>
    <n v="81.437825040000007"/>
    <n v="13.17683091"/>
    <n v="20.45003891"/>
    <n v="13.17683091"/>
    <n v="144572288.40257064"/>
    <n v="1.930887692"/>
    <n v="10971704"/>
    <e v="#N/A"/>
    <e v="#N/A"/>
    <s v="2002-ZM"/>
    <e v="#N/A"/>
    <e v="#N/A"/>
    <e v="#N/A"/>
  </r>
  <r>
    <s v="ZM"/>
    <x v="1"/>
    <s v="Africa-2002"/>
    <s v="ZM-2002"/>
    <s v="Rest of the World"/>
    <s v="Africa, Zambia"/>
    <s v="Zambia"/>
    <n v="0"/>
    <x v="2"/>
    <n v="81.437825040000007"/>
    <n v="13.17683091"/>
    <n v="20.45003891"/>
    <n v="13.17683091"/>
    <n v="144572288.40257064"/>
    <n v="1.930887692"/>
    <n v="10971704"/>
    <e v="#N/A"/>
    <e v="#N/A"/>
    <s v="2002-ZM"/>
    <e v="#N/A"/>
    <e v="#N/A"/>
    <e v="#N/A"/>
  </r>
  <r>
    <s v="ZM"/>
    <x v="1"/>
    <s v="Africa-2003"/>
    <s v="ZM-2003"/>
    <s v="Rest of the World"/>
    <s v="Africa, Zambia"/>
    <s v="Zambia"/>
    <n v="0"/>
    <x v="3"/>
    <n v="81.437825040000007"/>
    <n v="13.17683091"/>
    <n v="20.45003891"/>
    <n v="13.17683091"/>
    <n v="144572288.40257064"/>
    <n v="1.930887692"/>
    <n v="10971704"/>
    <e v="#N/A"/>
    <e v="#N/A"/>
    <s v="2002-ZM"/>
    <e v="#N/A"/>
    <e v="#N/A"/>
    <e v="#N/A"/>
  </r>
  <r>
    <s v="ZM"/>
    <x v="1"/>
    <s v="Africa-2004"/>
    <s v="ZM-2004"/>
    <s v="Rest of the World"/>
    <s v="Africa, Zambia"/>
    <s v="Zambia"/>
    <n v="0"/>
    <x v="4"/>
    <n v="78.635261619999994"/>
    <n v="21.993611510000001"/>
    <n v="28.632541400000001"/>
    <n v="21.993611510000001"/>
    <n v="254040310.84547791"/>
    <n v="1.6092199679999999"/>
    <n v="11550641"/>
    <e v="#N/A"/>
    <e v="#N/A"/>
    <s v="2004-ZM"/>
    <e v="#N/A"/>
    <e v="#N/A"/>
    <e v="#N/A"/>
  </r>
  <r>
    <s v="ZM"/>
    <x v="1"/>
    <s v="Africa-2005"/>
    <s v="ZM-2005"/>
    <s v="Rest of the World"/>
    <s v="Africa, Zambia"/>
    <s v="Zambia"/>
    <n v="0"/>
    <x v="5"/>
    <n v="78.635261619999994"/>
    <n v="21.993611510000001"/>
    <n v="28.632541400000001"/>
    <n v="21.993611510000001"/>
    <n v="254040310.84547791"/>
    <n v="1.6092199679999999"/>
    <n v="11550641"/>
    <e v="#N/A"/>
    <e v="#N/A"/>
    <s v="2004-ZM"/>
    <e v="#N/A"/>
    <e v="#N/A"/>
    <e v="#N/A"/>
  </r>
  <r>
    <s v="ZM"/>
    <x v="1"/>
    <s v="Africa-2006"/>
    <s v="ZM-2006"/>
    <s v="Rest of the World"/>
    <s v="Africa, Zambia"/>
    <s v="Zambia"/>
    <n v="0"/>
    <x v="6"/>
    <n v="81.165271230000002"/>
    <n v="22.273958059999998"/>
    <n v="28.930609400000002"/>
    <n v="22.273958059999998"/>
    <n v="271152429.37465507"/>
    <n v="1.4654100590000001"/>
    <n v="12173518"/>
    <e v="#N/A"/>
    <e v="#N/A"/>
    <s v="2006-ZM"/>
    <e v="#N/A"/>
    <e v="#N/A"/>
    <e v="#N/A"/>
  </r>
  <r>
    <s v="ZM"/>
    <x v="1"/>
    <s v="Africa-2007"/>
    <s v="ZM-2007"/>
    <s v="Rest of the World"/>
    <s v="Africa, Zambia"/>
    <s v="Zambia"/>
    <n v="0"/>
    <x v="7"/>
    <n v="81.165271230000002"/>
    <n v="22.273958059999998"/>
    <n v="28.930609400000002"/>
    <n v="22.273958059999998"/>
    <n v="271152429.37465507"/>
    <n v="1.4654100590000001"/>
    <n v="12173518"/>
    <e v="#N/A"/>
    <e v="#N/A"/>
    <s v="2006-ZM"/>
    <e v="#N/A"/>
    <e v="#N/A"/>
    <e v="#N/A"/>
  </r>
  <r>
    <s v="ZM"/>
    <x v="1"/>
    <s v="Africa-2008"/>
    <s v="ZM-2008"/>
    <s v="Rest of the World"/>
    <s v="Africa, Zambia"/>
    <s v="Zambia"/>
    <n v="0"/>
    <x v="8"/>
    <n v="81.165271230000002"/>
    <n v="22.273958059999998"/>
    <n v="28.930609400000002"/>
    <n v="22.273958059999998"/>
    <n v="271152429.37465507"/>
    <n v="1.4654100590000001"/>
    <n v="12173518"/>
    <e v="#N/A"/>
    <e v="#N/A"/>
    <s v="2006-ZM"/>
    <e v="#N/A"/>
    <e v="#N/A"/>
    <e v="#N/A"/>
  </r>
  <r>
    <s v="ZM"/>
    <x v="1"/>
    <s v="Africa-2009"/>
    <s v="ZM-2009"/>
    <s v="Rest of the World"/>
    <s v="Africa, Zambia"/>
    <s v="Zambia"/>
    <n v="0"/>
    <x v="9"/>
    <n v="81.165271230000002"/>
    <n v="22.273958059999998"/>
    <n v="28.930609400000002"/>
    <n v="22.273958059999998"/>
    <n v="271152429.37465507"/>
    <n v="1.4654100590000001"/>
    <n v="12173518"/>
    <e v="#N/A"/>
    <e v="#N/A"/>
    <s v="2006-ZM"/>
    <e v="#N/A"/>
    <e v="#N/A"/>
    <e v="#N/A"/>
  </r>
  <r>
    <s v="ZM"/>
    <x v="1"/>
    <s v="Africa-2010"/>
    <s v="ZM-2010"/>
    <s v="Rest of the World"/>
    <s v="Africa, Zambia"/>
    <s v="Zambia"/>
    <n v="0"/>
    <x v="10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1"/>
    <s v="ZM-2011"/>
    <s v="Rest of the World"/>
    <s v="Africa, Zambia"/>
    <s v="Zambia"/>
    <n v="0"/>
    <x v="11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2"/>
    <s v="ZM-2012"/>
    <s v="Rest of the World"/>
    <s v="Africa, Zambia"/>
    <s v="Zambia"/>
    <n v="0"/>
    <x v="12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3"/>
    <s v="ZM-2013"/>
    <s v="Rest of the World"/>
    <s v="Africa, Zambia"/>
    <s v="Zambia"/>
    <n v="0"/>
    <x v="13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4"/>
    <s v="ZM-2014"/>
    <s v="Rest of the World"/>
    <s v="Africa, Zambia"/>
    <s v="Zambia"/>
    <n v="0"/>
    <x v="14"/>
    <n v="82.885087819999995"/>
    <n v="18.868569010000002"/>
    <n v="26.594659279999998"/>
    <n v="18.868569010000002"/>
    <n v="256725485.79009387"/>
    <n v="1.353084226"/>
    <n v="13605986"/>
    <e v="#N/A"/>
    <e v="#N/A"/>
    <s v="2010-ZM"/>
    <e v="#N/A"/>
    <e v="#N/A"/>
    <e v="#N/A"/>
  </r>
  <r>
    <s v="ZM"/>
    <x v="1"/>
    <s v="Africa-2015"/>
    <s v="ZM-2015"/>
    <s v="Rest of the World"/>
    <s v="Africa, Zambia"/>
    <s v="Zambia"/>
    <n v="0"/>
    <x v="15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16"/>
    <s v="ZM-2016"/>
    <s v="Rest of the World"/>
    <s v="Africa, Zambia"/>
    <s v="Zambia"/>
    <n v="0"/>
    <x v="16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17"/>
    <s v="ZM-2017"/>
    <s v="Rest of the World"/>
    <s v="Africa, Zambia"/>
    <s v="Zambia"/>
    <n v="0"/>
    <x v="17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18"/>
    <s v="ZM-2018"/>
    <s v="Rest of the World"/>
    <s v="Africa, Zambia"/>
    <s v="Zambia"/>
    <n v="0"/>
    <x v="18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19"/>
    <s v="ZM-2019"/>
    <s v="Rest of the World"/>
    <s v="Africa, Zambia"/>
    <s v="Zambia"/>
    <n v="0"/>
    <x v="19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20"/>
    <s v="ZM-2020"/>
    <s v="Rest of the World"/>
    <s v="Africa, Zambia"/>
    <s v="Zambia"/>
    <n v="0"/>
    <x v="20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M"/>
    <x v="1"/>
    <s v="Africa-2021"/>
    <s v="ZM-2021"/>
    <s v="Rest of the World"/>
    <s v="Africa, Zambia"/>
    <s v="Zambia"/>
    <n v="0"/>
    <x v="21"/>
    <n v="77.548045070000001"/>
    <n v="25.26213705"/>
    <n v="31.93469743"/>
    <n v="25.26213705"/>
    <n v="401146821.20765847"/>
    <n v="1.570980724"/>
    <n v="15879370"/>
    <e v="#N/A"/>
    <e v="#N/A"/>
    <s v="2015-ZM"/>
    <e v="#N/A"/>
    <e v="#N/A"/>
    <e v="#N/A"/>
  </r>
  <r>
    <s v="ZW"/>
    <x v="1"/>
    <s v="Africa-2000"/>
    <s v="ZW-2000"/>
    <s v="Rest of the World"/>
    <s v="Africa, Zimbabwe"/>
    <s v="Zimbabwe"/>
    <n v="0"/>
    <x v="0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1"/>
    <s v="ZW-2001"/>
    <s v="Rest of the World"/>
    <s v="Africa, Zimbabwe"/>
    <s v="Zimbabwe"/>
    <n v="0"/>
    <x v="1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2"/>
    <s v="ZW-2002"/>
    <s v="Rest of the World"/>
    <s v="Africa, Zimbabwe"/>
    <s v="Zimbabwe"/>
    <n v="0"/>
    <x v="2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3"/>
    <s v="ZW-2003"/>
    <s v="Rest of the World"/>
    <s v="Africa, Zimbabwe"/>
    <s v="Zimbabwe"/>
    <n v="0"/>
    <x v="3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4"/>
    <s v="ZW-2004"/>
    <s v="Rest of the World"/>
    <s v="Africa, Zimbabwe"/>
    <s v="Zimbabwe"/>
    <n v="0"/>
    <x v="4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5"/>
    <s v="ZW-2005"/>
    <s v="Rest of the World"/>
    <s v="Africa, Zimbabwe"/>
    <s v="Zimbabwe"/>
    <n v="0"/>
    <x v="5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6"/>
    <s v="ZW-2006"/>
    <s v="Rest of the World"/>
    <s v="Africa, Zimbabwe"/>
    <s v="Zimbabwe"/>
    <n v="0"/>
    <x v="6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7"/>
    <s v="ZW-2007"/>
    <s v="Rest of the World"/>
    <s v="Africa, Zimbabwe"/>
    <s v="Zimbabwe"/>
    <n v="0"/>
    <x v="7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8"/>
    <s v="ZW-2008"/>
    <s v="Rest of the World"/>
    <s v="Africa, Zimbabwe"/>
    <s v="Zimbabwe"/>
    <n v="0"/>
    <x v="8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09"/>
    <s v="ZW-2009"/>
    <s v="Rest of the World"/>
    <s v="Africa, Zimbabwe"/>
    <s v="Zimbabwe"/>
    <n v="0"/>
    <x v="9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0"/>
    <s v="ZW-2010"/>
    <s v="Rest of the World"/>
    <s v="Africa, Zimbabwe"/>
    <s v="Zimbabwe"/>
    <n v="0"/>
    <x v="10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1"/>
    <s v="ZW-2011"/>
    <s v="Rest of the World"/>
    <s v="Africa, Zimbabwe"/>
    <s v="Zimbabwe"/>
    <n v="0"/>
    <x v="11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2"/>
    <s v="ZW-2012"/>
    <s v="Rest of the World"/>
    <s v="Africa, Zimbabwe"/>
    <s v="Zimbabwe"/>
    <n v="0"/>
    <x v="12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3"/>
    <s v="ZW-2013"/>
    <s v="Rest of the World"/>
    <s v="Africa, Zimbabwe"/>
    <s v="Zimbabwe"/>
    <n v="0"/>
    <x v="13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4"/>
    <s v="ZW-2014"/>
    <s v="Rest of the World"/>
    <s v="Africa, Zimbabwe"/>
    <s v="Zimbabwe"/>
    <n v="0"/>
    <x v="14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5"/>
    <s v="ZW-2015"/>
    <s v="Rest of the World"/>
    <s v="Africa, Zimbabwe"/>
    <s v="Zimbabwe"/>
    <n v="0"/>
    <x v="15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6"/>
    <s v="ZW-2016"/>
    <s v="Rest of the World"/>
    <s v="Africa, Zimbabwe"/>
    <s v="Zimbabwe"/>
    <n v="0"/>
    <x v="16"/>
    <n v="47.857143370000003"/>
    <n v="16.705878909999999"/>
    <n v="24.145527000000001"/>
    <n v="16.705878909999999"/>
    <n v="215410998.66442791"/>
    <n v="3.7988681780000002"/>
    <n v="12894323"/>
    <e v="#N/A"/>
    <e v="#N/A"/>
    <s v="2011-ZW"/>
    <e v="#N/A"/>
    <e v="#N/A"/>
    <e v="#N/A"/>
  </r>
  <r>
    <s v="ZW"/>
    <x v="1"/>
    <s v="Africa-2017"/>
    <s v="ZW-2017"/>
    <s v="Rest of the World"/>
    <s v="Africa, Zimbabwe"/>
    <s v="Zimbabwe"/>
    <n v="0"/>
    <x v="17"/>
    <n v="61.58357024"/>
    <n v="12.732301100000001"/>
    <n v="21.5555141"/>
    <n v="12.732301100000001"/>
    <n v="181264665.10795891"/>
    <n v="2.8745577359999999"/>
    <n v="14236599"/>
    <e v="#N/A"/>
    <e v="#N/A"/>
    <s v="2017-ZW"/>
    <e v="#N/A"/>
    <e v="#N/A"/>
    <e v="#N/A"/>
  </r>
  <r>
    <s v="ZW"/>
    <x v="1"/>
    <s v="Africa-2018"/>
    <s v="ZW-2018"/>
    <s v="Rest of the World"/>
    <s v="Africa, Zimbabwe"/>
    <s v="Zimbabwe"/>
    <n v="0"/>
    <x v="18"/>
    <n v="61.58357024"/>
    <n v="12.732301100000001"/>
    <n v="21.5555141"/>
    <n v="12.732301100000001"/>
    <n v="181264665.10795891"/>
    <n v="2.8745577359999999"/>
    <n v="14236599"/>
    <e v="#N/A"/>
    <e v="#N/A"/>
    <s v="2017-ZW"/>
    <e v="#N/A"/>
    <e v="#N/A"/>
    <e v="#N/A"/>
  </r>
  <r>
    <s v="ZW"/>
    <x v="1"/>
    <s v="Africa-2019"/>
    <s v="ZW-2019"/>
    <s v="Rest of the World"/>
    <s v="Africa, Zimbabwe"/>
    <s v="Zimbabwe"/>
    <n v="0"/>
    <x v="19"/>
    <n v="64.509856749999997"/>
    <n v="16.770781289999999"/>
    <n v="24.68153882"/>
    <n v="16.770781289999999"/>
    <n v="245616024.57160014"/>
    <n v="2.6548173880000001"/>
    <n v="14645473"/>
    <e v="#N/A"/>
    <e v="#N/A"/>
    <s v="2019-ZW"/>
    <e v="#N/A"/>
    <e v="#N/A"/>
    <e v="#N/A"/>
  </r>
  <r>
    <s v="ZW"/>
    <x v="1"/>
    <s v="Africa-2020"/>
    <s v="ZW-2020"/>
    <s v="Rest of the World"/>
    <s v="Africa, Zimbabwe"/>
    <s v="Zimbabwe"/>
    <n v="0"/>
    <x v="20"/>
    <n v="64.509856749999997"/>
    <n v="16.770781289999999"/>
    <n v="24.68153882"/>
    <n v="16.770781289999999"/>
    <n v="245616024.57160014"/>
    <n v="2.6548173880000001"/>
    <n v="14645473"/>
    <e v="#N/A"/>
    <e v="#N/A"/>
    <s v="2019-ZW"/>
    <e v="#N/A"/>
    <e v="#N/A"/>
    <e v="#N/A"/>
  </r>
  <r>
    <s v="ZW"/>
    <x v="1"/>
    <s v="Africa-2021"/>
    <s v="ZW-2021"/>
    <s v="Rest of the World"/>
    <s v="Africa, Zimbabwe"/>
    <s v="Zimbabwe"/>
    <n v="0"/>
    <x v="21"/>
    <n v="64.509856749999997"/>
    <n v="16.770781289999999"/>
    <n v="24.68153882"/>
    <n v="16.770781289999999"/>
    <n v="245616024.57160014"/>
    <n v="2.6548173880000001"/>
    <n v="14645473"/>
    <e v="#N/A"/>
    <e v="#N/A"/>
    <s v="2019-ZW"/>
    <e v="#N/A"/>
    <e v="#N/A"/>
    <e v="#N/A"/>
  </r>
  <r>
    <m/>
    <x v="5"/>
    <m/>
    <m/>
    <m/>
    <m/>
    <m/>
    <m/>
    <x v="22"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142758-E108-428C-A12F-0994EF959BA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121" firstHeaderRow="1" firstDataRow="1" firstDataCol="1"/>
  <pivotFields count="22">
    <pivotField showAll="0"/>
    <pivotField axis="axisRow" showAll="0">
      <items count="7">
        <item x="1"/>
        <item x="2"/>
        <item x="3"/>
        <item x="0"/>
        <item x="4"/>
        <item x="5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2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1"/>
    <field x="8"/>
  </rowFields>
  <rowItems count="118">
    <i>
      <x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>
      <x v="5"/>
    </i>
    <i r="1">
      <x v="22"/>
    </i>
    <i t="grand">
      <x/>
    </i>
  </rowItems>
  <colItems count="1">
    <i/>
  </colItems>
  <dataFields count="1">
    <dataField name="Average of Share of population below poverty line" fld="12" subtotal="average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181D2-DF74-4F9D-8B5F-9D55C897F635}">
  <sheetPr filterMode="1"/>
  <dimension ref="A1:AA3631"/>
  <sheetViews>
    <sheetView topLeftCell="E1" workbookViewId="0">
      <selection activeCell="Y1" sqref="Y1"/>
    </sheetView>
  </sheetViews>
  <sheetFormatPr defaultRowHeight="15" x14ac:dyDescent="0.25"/>
  <cols>
    <col min="4" max="4" width="16.85546875" bestFit="1" customWidth="1"/>
    <col min="5" max="5" width="16.85546875" customWidth="1"/>
    <col min="7" max="7" width="18.85546875" customWidth="1"/>
    <col min="14" max="14" width="20.5703125" style="4" customWidth="1"/>
    <col min="15" max="15" width="14" customWidth="1"/>
    <col min="17" max="17" width="13" bestFit="1" customWidth="1"/>
    <col min="25" max="25" width="15.28515625" bestFit="1" customWidth="1"/>
    <col min="26" max="26" width="18" bestFit="1" customWidth="1"/>
  </cols>
  <sheetData>
    <row r="1" spans="1:27" x14ac:dyDescent="0.25">
      <c r="A1" s="5" t="s">
        <v>2185</v>
      </c>
      <c r="B1" s="5" t="s">
        <v>0</v>
      </c>
      <c r="C1" s="5" t="s">
        <v>1</v>
      </c>
      <c r="D1" t="s">
        <v>1882</v>
      </c>
      <c r="E1" t="s">
        <v>2002</v>
      </c>
      <c r="F1" s="5" t="s">
        <v>1876</v>
      </c>
      <c r="G1" t="s">
        <v>1999</v>
      </c>
      <c r="H1" s="5" t="s">
        <v>1877</v>
      </c>
      <c r="I1" s="5" t="s">
        <v>2</v>
      </c>
      <c r="J1" s="5" t="s">
        <v>3</v>
      </c>
      <c r="K1" s="3" t="s">
        <v>4</v>
      </c>
      <c r="L1" s="3" t="s">
        <v>5</v>
      </c>
      <c r="M1" s="3" t="s">
        <v>6</v>
      </c>
      <c r="N1" s="5" t="s">
        <v>1996</v>
      </c>
      <c r="O1" s="5" t="s">
        <v>1998</v>
      </c>
      <c r="P1" s="3" t="s">
        <v>7</v>
      </c>
      <c r="Q1" s="5" t="s">
        <v>1995</v>
      </c>
      <c r="R1" s="5" t="s">
        <v>8</v>
      </c>
      <c r="S1" s="5" t="s">
        <v>9</v>
      </c>
      <c r="T1" s="3" t="s">
        <v>1878</v>
      </c>
      <c r="U1" s="3" t="s">
        <v>2354</v>
      </c>
      <c r="V1" s="3" t="s">
        <v>2355</v>
      </c>
      <c r="W1" s="3" t="s">
        <v>2356</v>
      </c>
      <c r="X1" s="3" t="s">
        <v>2357</v>
      </c>
      <c r="Y1" s="3" t="s">
        <v>2358</v>
      </c>
      <c r="Z1" s="3" t="s">
        <v>2360</v>
      </c>
    </row>
    <row r="2" spans="1:27" hidden="1" x14ac:dyDescent="0.25">
      <c r="A2" t="s">
        <v>2186</v>
      </c>
      <c r="B2" t="s">
        <v>11</v>
      </c>
      <c r="C2" t="s">
        <v>12</v>
      </c>
      <c r="D2" t="str">
        <f t="shared" ref="D2:D65" si="0">C2&amp;"-"&amp;J2</f>
        <v>Europe-2000</v>
      </c>
      <c r="E2" t="str">
        <f>B2&amp;"-"&amp;J2</f>
        <v>AL-2000</v>
      </c>
      <c r="F2" t="s">
        <v>13</v>
      </c>
      <c r="G2" t="str">
        <f>C2&amp;"?"&amp;H2</f>
        <v>Europe?Albania</v>
      </c>
      <c r="H2" t="s">
        <v>14</v>
      </c>
      <c r="I2">
        <v>0</v>
      </c>
      <c r="J2">
        <v>2000</v>
      </c>
      <c r="K2">
        <v>11.38832418</v>
      </c>
      <c r="L2">
        <v>8.4063727850000003</v>
      </c>
      <c r="M2">
        <v>16.02055356</v>
      </c>
      <c r="N2">
        <f t="shared" ref="N2:N23" si="1">IF(I2=1,K2,IF(F2="EU27",M2,L2))</f>
        <v>8.4063727850000003</v>
      </c>
      <c r="O2">
        <f>(N2/100)*Q2</f>
        <v>256479.27430762851</v>
      </c>
      <c r="P2">
        <v>6.6881407460000002</v>
      </c>
      <c r="Q2">
        <v>3051010</v>
      </c>
      <c r="R2">
        <f t="shared" ref="R2:R65" si="2">V2*$N2/$U2</f>
        <v>8.4773126397257386</v>
      </c>
      <c r="S2">
        <f t="shared" ref="S2:S65" si="3">W2*$N2/$U2</f>
        <v>8.335432930274262</v>
      </c>
      <c r="T2" t="s">
        <v>15</v>
      </c>
      <c r="U2">
        <v>23.7</v>
      </c>
      <c r="V2">
        <v>23.9</v>
      </c>
      <c r="W2">
        <v>23.5</v>
      </c>
      <c r="X2" t="e">
        <f>VLOOKUP(B2&amp;"-"&amp;J2,'EU 27 Population'!$H$1:$K$573,2,FALSE)</f>
        <v>#N/A</v>
      </c>
      <c r="Y2" t="e">
        <f>VLOOKUP(B2&amp;"-"&amp;J2,'EU 27 Population'!$H$1:$K$573,3,FALSE)</f>
        <v>#N/A</v>
      </c>
      <c r="Z2" t="e">
        <f>VLOOKUP(B2&amp;"-"&amp;J2,'EU 27 Population'!$H$1:$K$573,4,FALSE)</f>
        <v>#N/A</v>
      </c>
      <c r="AA2">
        <f>IF(ISNA(Z2),Q2,Z2)</f>
        <v>3051010</v>
      </c>
    </row>
    <row r="3" spans="1:27" hidden="1" x14ac:dyDescent="0.25">
      <c r="A3" t="s">
        <v>2186</v>
      </c>
      <c r="B3" t="s">
        <v>11</v>
      </c>
      <c r="C3" t="s">
        <v>12</v>
      </c>
      <c r="D3" t="str">
        <f t="shared" si="0"/>
        <v>Europe-2001</v>
      </c>
      <c r="E3" t="str">
        <f t="shared" ref="E3:E66" si="4">B3&amp;"-"&amp;J3</f>
        <v>AL-2001</v>
      </c>
      <c r="F3" t="s">
        <v>13</v>
      </c>
      <c r="G3" t="str">
        <f t="shared" ref="G3:G66" si="5">C3&amp;"?"&amp;H3</f>
        <v>Europe?Albania</v>
      </c>
      <c r="H3" t="s">
        <v>14</v>
      </c>
      <c r="I3">
        <v>0</v>
      </c>
      <c r="J3">
        <v>2001</v>
      </c>
      <c r="K3">
        <v>11.38832418</v>
      </c>
      <c r="L3">
        <v>8.4063727850000003</v>
      </c>
      <c r="M3">
        <v>16.02055356</v>
      </c>
      <c r="N3">
        <f t="shared" si="1"/>
        <v>8.4063727850000003</v>
      </c>
      <c r="O3">
        <f t="shared" ref="O3:O66" si="6">(N3/100)*Q3</f>
        <v>256479.27430762851</v>
      </c>
      <c r="P3">
        <v>6.6881407460000002</v>
      </c>
      <c r="Q3">
        <v>3051010</v>
      </c>
      <c r="R3">
        <f t="shared" si="2"/>
        <v>8.4773126397257386</v>
      </c>
      <c r="S3">
        <f t="shared" si="3"/>
        <v>8.335432930274262</v>
      </c>
      <c r="T3" t="s">
        <v>15</v>
      </c>
      <c r="U3">
        <v>23.7</v>
      </c>
      <c r="V3">
        <v>23.9</v>
      </c>
      <c r="W3">
        <v>23.5</v>
      </c>
      <c r="X3" t="e">
        <f>VLOOKUP(B3&amp;"-"&amp;J3,'EU 27 Population'!$H$1:$K$573,2,FALSE)</f>
        <v>#N/A</v>
      </c>
      <c r="Y3" t="e">
        <f>VLOOKUP(B3&amp;"-"&amp;J3,'EU 27 Population'!$H$1:$K$573,3,FALSE)</f>
        <v>#N/A</v>
      </c>
      <c r="Z3" t="e">
        <f>VLOOKUP(B3&amp;"-"&amp;J3,'EU 27 Population'!$H$1:$K$573,4,FALSE)</f>
        <v>#N/A</v>
      </c>
      <c r="AA3">
        <f t="shared" ref="AA3:AA66" si="7">IF(ISNA(Z3),Q3,Z3)</f>
        <v>3051010</v>
      </c>
    </row>
    <row r="4" spans="1:27" hidden="1" x14ac:dyDescent="0.25">
      <c r="A4" t="s">
        <v>2186</v>
      </c>
      <c r="B4" t="s">
        <v>11</v>
      </c>
      <c r="C4" t="s">
        <v>12</v>
      </c>
      <c r="D4" t="str">
        <f t="shared" si="0"/>
        <v>Europe-2002</v>
      </c>
      <c r="E4" t="str">
        <f t="shared" si="4"/>
        <v>AL-2002</v>
      </c>
      <c r="F4" t="s">
        <v>13</v>
      </c>
      <c r="G4" t="str">
        <f t="shared" si="5"/>
        <v>Europe?Albania</v>
      </c>
      <c r="H4" t="s">
        <v>14</v>
      </c>
      <c r="I4">
        <v>0</v>
      </c>
      <c r="J4">
        <v>2002</v>
      </c>
      <c r="K4">
        <v>11.38832418</v>
      </c>
      <c r="L4">
        <v>8.4063727850000003</v>
      </c>
      <c r="M4">
        <v>16.02055356</v>
      </c>
      <c r="N4">
        <f t="shared" si="1"/>
        <v>8.4063727850000003</v>
      </c>
      <c r="O4">
        <f t="shared" si="6"/>
        <v>256479.27430762851</v>
      </c>
      <c r="P4">
        <v>6.6881407460000002</v>
      </c>
      <c r="Q4">
        <v>3051010</v>
      </c>
      <c r="R4">
        <f t="shared" si="2"/>
        <v>8.4773126397257386</v>
      </c>
      <c r="S4">
        <f t="shared" si="3"/>
        <v>8.335432930274262</v>
      </c>
      <c r="T4" t="s">
        <v>15</v>
      </c>
      <c r="U4">
        <v>23.7</v>
      </c>
      <c r="V4">
        <v>23.9</v>
      </c>
      <c r="W4">
        <v>23.5</v>
      </c>
      <c r="X4" t="e">
        <f>VLOOKUP(B4&amp;"-"&amp;J4,'EU 27 Population'!$H$1:$K$573,2,FALSE)</f>
        <v>#N/A</v>
      </c>
      <c r="Y4" t="e">
        <f>VLOOKUP(B4&amp;"-"&amp;J4,'EU 27 Population'!$H$1:$K$573,3,FALSE)</f>
        <v>#N/A</v>
      </c>
      <c r="Z4" t="e">
        <f>VLOOKUP(B4&amp;"-"&amp;J4,'EU 27 Population'!$H$1:$K$573,4,FALSE)</f>
        <v>#N/A</v>
      </c>
      <c r="AA4">
        <f t="shared" si="7"/>
        <v>3051010</v>
      </c>
    </row>
    <row r="5" spans="1:27" hidden="1" x14ac:dyDescent="0.25">
      <c r="A5" t="s">
        <v>2186</v>
      </c>
      <c r="B5" t="s">
        <v>11</v>
      </c>
      <c r="C5" t="s">
        <v>12</v>
      </c>
      <c r="D5" t="str">
        <f t="shared" si="0"/>
        <v>Europe-2003</v>
      </c>
      <c r="E5" t="str">
        <f t="shared" si="4"/>
        <v>AL-2003</v>
      </c>
      <c r="F5" t="s">
        <v>13</v>
      </c>
      <c r="G5" t="str">
        <f t="shared" si="5"/>
        <v>Europe?Albania</v>
      </c>
      <c r="H5" t="s">
        <v>14</v>
      </c>
      <c r="I5">
        <v>0</v>
      </c>
      <c r="J5">
        <v>2003</v>
      </c>
      <c r="K5">
        <v>7.2893042599999998</v>
      </c>
      <c r="L5">
        <v>8.9915325139999993</v>
      </c>
      <c r="M5">
        <v>16.675770329999999</v>
      </c>
      <c r="N5">
        <f t="shared" si="1"/>
        <v>8.9915325139999993</v>
      </c>
      <c r="O5">
        <f t="shared" si="6"/>
        <v>270778.83275988314</v>
      </c>
      <c r="P5">
        <v>7.799790411</v>
      </c>
      <c r="Q5">
        <v>3011487</v>
      </c>
      <c r="R5">
        <f t="shared" si="2"/>
        <v>9.0674104255105483</v>
      </c>
      <c r="S5">
        <f t="shared" si="3"/>
        <v>8.9156546024894503</v>
      </c>
      <c r="T5" t="s">
        <v>16</v>
      </c>
      <c r="U5">
        <v>23.7</v>
      </c>
      <c r="V5">
        <v>23.9</v>
      </c>
      <c r="W5">
        <v>23.5</v>
      </c>
      <c r="X5" t="e">
        <f>VLOOKUP(B5&amp;"-"&amp;J5,'EU 27 Population'!$H$1:$K$573,2,FALSE)</f>
        <v>#N/A</v>
      </c>
      <c r="Y5" t="e">
        <f>VLOOKUP(B5&amp;"-"&amp;J5,'EU 27 Population'!$H$1:$K$573,3,FALSE)</f>
        <v>#N/A</v>
      </c>
      <c r="Z5" t="e">
        <f>VLOOKUP(B5&amp;"-"&amp;J5,'EU 27 Population'!$H$1:$K$573,4,FALSE)</f>
        <v>#N/A</v>
      </c>
      <c r="AA5">
        <f t="shared" si="7"/>
        <v>3011487</v>
      </c>
    </row>
    <row r="6" spans="1:27" hidden="1" x14ac:dyDescent="0.25">
      <c r="A6" t="s">
        <v>2186</v>
      </c>
      <c r="B6" t="s">
        <v>11</v>
      </c>
      <c r="C6" t="s">
        <v>12</v>
      </c>
      <c r="D6" t="str">
        <f t="shared" si="0"/>
        <v>Europe-2004</v>
      </c>
      <c r="E6" t="str">
        <f t="shared" si="4"/>
        <v>AL-2004</v>
      </c>
      <c r="F6" t="s">
        <v>13</v>
      </c>
      <c r="G6" t="str">
        <f t="shared" si="5"/>
        <v>Europe?Albania</v>
      </c>
      <c r="H6" t="s">
        <v>14</v>
      </c>
      <c r="I6">
        <v>0</v>
      </c>
      <c r="J6">
        <v>2004</v>
      </c>
      <c r="K6">
        <v>7.2893042599999998</v>
      </c>
      <c r="L6">
        <v>8.9915325139999993</v>
      </c>
      <c r="M6">
        <v>16.675770329999999</v>
      </c>
      <c r="N6">
        <f t="shared" si="1"/>
        <v>8.9915325139999993</v>
      </c>
      <c r="O6">
        <f t="shared" si="6"/>
        <v>270778.83275988314</v>
      </c>
      <c r="P6">
        <v>7.799790411</v>
      </c>
      <c r="Q6">
        <v>3011487</v>
      </c>
      <c r="R6">
        <f t="shared" si="2"/>
        <v>9.0674104255105483</v>
      </c>
      <c r="S6">
        <f t="shared" si="3"/>
        <v>8.9156546024894503</v>
      </c>
      <c r="T6" t="s">
        <v>16</v>
      </c>
      <c r="U6">
        <v>23.7</v>
      </c>
      <c r="V6">
        <v>23.9</v>
      </c>
      <c r="W6">
        <v>23.5</v>
      </c>
      <c r="X6" t="e">
        <f>VLOOKUP(B6&amp;"-"&amp;J6,'EU 27 Population'!$H$1:$K$573,2,FALSE)</f>
        <v>#N/A</v>
      </c>
      <c r="Y6" t="e">
        <f>VLOOKUP(B6&amp;"-"&amp;J6,'EU 27 Population'!$H$1:$K$573,3,FALSE)</f>
        <v>#N/A</v>
      </c>
      <c r="Z6" t="e">
        <f>VLOOKUP(B6&amp;"-"&amp;J6,'EU 27 Population'!$H$1:$K$573,4,FALSE)</f>
        <v>#N/A</v>
      </c>
      <c r="AA6">
        <f t="shared" si="7"/>
        <v>3011487</v>
      </c>
    </row>
    <row r="7" spans="1:27" hidden="1" x14ac:dyDescent="0.25">
      <c r="A7" t="s">
        <v>2186</v>
      </c>
      <c r="B7" t="s">
        <v>11</v>
      </c>
      <c r="C7" t="s">
        <v>12</v>
      </c>
      <c r="D7" t="str">
        <f t="shared" si="0"/>
        <v>Europe-2005</v>
      </c>
      <c r="E7" t="str">
        <f t="shared" si="4"/>
        <v>AL-2005</v>
      </c>
      <c r="F7" t="s">
        <v>13</v>
      </c>
      <c r="G7" t="str">
        <f t="shared" si="5"/>
        <v>Europe?Albania</v>
      </c>
      <c r="H7" t="s">
        <v>14</v>
      </c>
      <c r="I7">
        <v>0</v>
      </c>
      <c r="J7">
        <v>2005</v>
      </c>
      <c r="K7">
        <v>7.2893042599999998</v>
      </c>
      <c r="L7">
        <v>8.9915325139999993</v>
      </c>
      <c r="M7">
        <v>16.675770329999999</v>
      </c>
      <c r="N7">
        <f t="shared" si="1"/>
        <v>8.9915325139999993</v>
      </c>
      <c r="O7">
        <f t="shared" si="6"/>
        <v>270778.83275988314</v>
      </c>
      <c r="P7">
        <v>7.799790411</v>
      </c>
      <c r="Q7">
        <v>3011487</v>
      </c>
      <c r="R7">
        <f t="shared" si="2"/>
        <v>9.0674104255105483</v>
      </c>
      <c r="S7">
        <f t="shared" si="3"/>
        <v>8.9156546024894503</v>
      </c>
      <c r="T7" t="s">
        <v>16</v>
      </c>
      <c r="U7">
        <v>23.7</v>
      </c>
      <c r="V7">
        <v>23.9</v>
      </c>
      <c r="W7">
        <v>23.5</v>
      </c>
      <c r="X7" t="e">
        <f>VLOOKUP(B7&amp;"-"&amp;J7,'EU 27 Population'!$H$1:$K$573,2,FALSE)</f>
        <v>#N/A</v>
      </c>
      <c r="Y7" t="e">
        <f>VLOOKUP(B7&amp;"-"&amp;J7,'EU 27 Population'!$H$1:$K$573,3,FALSE)</f>
        <v>#N/A</v>
      </c>
      <c r="Z7" t="e">
        <f>VLOOKUP(B7&amp;"-"&amp;J7,'EU 27 Population'!$H$1:$K$573,4,FALSE)</f>
        <v>#N/A</v>
      </c>
      <c r="AA7">
        <f t="shared" si="7"/>
        <v>3011487</v>
      </c>
    </row>
    <row r="8" spans="1:27" hidden="1" x14ac:dyDescent="0.25">
      <c r="A8" t="s">
        <v>2186</v>
      </c>
      <c r="B8" t="s">
        <v>11</v>
      </c>
      <c r="C8" t="s">
        <v>12</v>
      </c>
      <c r="D8" t="str">
        <f t="shared" si="0"/>
        <v>Europe-2006</v>
      </c>
      <c r="E8" t="str">
        <f t="shared" si="4"/>
        <v>AL-2006</v>
      </c>
      <c r="F8" t="s">
        <v>13</v>
      </c>
      <c r="G8" t="str">
        <f t="shared" si="5"/>
        <v>Europe?Albania</v>
      </c>
      <c r="H8" t="s">
        <v>14</v>
      </c>
      <c r="I8">
        <v>0</v>
      </c>
      <c r="J8">
        <v>2006</v>
      </c>
      <c r="K8">
        <v>3.9026127659999998</v>
      </c>
      <c r="L8">
        <v>7.227714347</v>
      </c>
      <c r="M8">
        <v>14.13715421</v>
      </c>
      <c r="N8">
        <f t="shared" si="1"/>
        <v>7.227714347</v>
      </c>
      <c r="O8">
        <f t="shared" si="6"/>
        <v>213023.43682913957</v>
      </c>
      <c r="P8">
        <v>8.4001987919999994</v>
      </c>
      <c r="Q8">
        <v>2947314</v>
      </c>
      <c r="R8">
        <f t="shared" si="2"/>
        <v>7.2887077170168775</v>
      </c>
      <c r="S8">
        <f t="shared" si="3"/>
        <v>7.1667209769831226</v>
      </c>
      <c r="T8" t="s">
        <v>17</v>
      </c>
      <c r="U8">
        <v>23.7</v>
      </c>
      <c r="V8">
        <v>23.9</v>
      </c>
      <c r="W8">
        <v>23.5</v>
      </c>
      <c r="X8" t="e">
        <f>VLOOKUP(B8&amp;"-"&amp;J8,'EU 27 Population'!$H$1:$K$573,2,FALSE)</f>
        <v>#N/A</v>
      </c>
      <c r="Y8" t="e">
        <f>VLOOKUP(B8&amp;"-"&amp;J8,'EU 27 Population'!$H$1:$K$573,3,FALSE)</f>
        <v>#N/A</v>
      </c>
      <c r="Z8" t="e">
        <f>VLOOKUP(B8&amp;"-"&amp;J8,'EU 27 Population'!$H$1:$K$573,4,FALSE)</f>
        <v>#N/A</v>
      </c>
      <c r="AA8">
        <f t="shared" si="7"/>
        <v>2947314</v>
      </c>
    </row>
    <row r="9" spans="1:27" hidden="1" x14ac:dyDescent="0.25">
      <c r="A9" t="s">
        <v>2186</v>
      </c>
      <c r="B9" t="s">
        <v>11</v>
      </c>
      <c r="C9" t="s">
        <v>12</v>
      </c>
      <c r="D9" t="str">
        <f t="shared" si="0"/>
        <v>Europe-2007</v>
      </c>
      <c r="E9" t="str">
        <f t="shared" si="4"/>
        <v>AL-2007</v>
      </c>
      <c r="F9" t="s">
        <v>13</v>
      </c>
      <c r="G9" t="str">
        <f t="shared" si="5"/>
        <v>Europe?Albania</v>
      </c>
      <c r="H9" t="s">
        <v>14</v>
      </c>
      <c r="I9">
        <v>0</v>
      </c>
      <c r="J9">
        <v>2007</v>
      </c>
      <c r="K9">
        <v>3.9026127659999998</v>
      </c>
      <c r="L9">
        <v>7.227714347</v>
      </c>
      <c r="M9">
        <v>14.13715421</v>
      </c>
      <c r="N9">
        <f t="shared" si="1"/>
        <v>7.227714347</v>
      </c>
      <c r="O9">
        <f t="shared" si="6"/>
        <v>213023.43682913957</v>
      </c>
      <c r="P9">
        <v>8.4001987919999994</v>
      </c>
      <c r="Q9">
        <v>2947314</v>
      </c>
      <c r="R9">
        <f t="shared" si="2"/>
        <v>7.2887077170168775</v>
      </c>
      <c r="S9">
        <f t="shared" si="3"/>
        <v>7.1667209769831226</v>
      </c>
      <c r="T9" t="s">
        <v>17</v>
      </c>
      <c r="U9">
        <v>23.7</v>
      </c>
      <c r="V9">
        <v>23.9</v>
      </c>
      <c r="W9">
        <v>23.5</v>
      </c>
      <c r="X9" t="e">
        <f>VLOOKUP(B9&amp;"-"&amp;J9,'EU 27 Population'!$H$1:$K$573,2,FALSE)</f>
        <v>#N/A</v>
      </c>
      <c r="Y9" t="e">
        <f>VLOOKUP(B9&amp;"-"&amp;J9,'EU 27 Population'!$H$1:$K$573,3,FALSE)</f>
        <v>#N/A</v>
      </c>
      <c r="Z9" t="e">
        <f>VLOOKUP(B9&amp;"-"&amp;J9,'EU 27 Population'!$H$1:$K$573,4,FALSE)</f>
        <v>#N/A</v>
      </c>
      <c r="AA9">
        <f t="shared" si="7"/>
        <v>2947314</v>
      </c>
    </row>
    <row r="10" spans="1:27" hidden="1" x14ac:dyDescent="0.25">
      <c r="A10" t="s">
        <v>2186</v>
      </c>
      <c r="B10" t="s">
        <v>11</v>
      </c>
      <c r="C10" t="s">
        <v>12</v>
      </c>
      <c r="D10" t="str">
        <f t="shared" si="0"/>
        <v>Europe-2008</v>
      </c>
      <c r="E10" t="str">
        <f t="shared" si="4"/>
        <v>AL-2008</v>
      </c>
      <c r="F10" t="s">
        <v>13</v>
      </c>
      <c r="G10" t="str">
        <f t="shared" si="5"/>
        <v>Europe?Albania</v>
      </c>
      <c r="H10" t="s">
        <v>14</v>
      </c>
      <c r="I10">
        <v>0</v>
      </c>
      <c r="J10">
        <v>2008</v>
      </c>
      <c r="K10">
        <v>3.9026127659999998</v>
      </c>
      <c r="L10">
        <v>7.227714347</v>
      </c>
      <c r="M10">
        <v>14.13715421</v>
      </c>
      <c r="N10">
        <f t="shared" si="1"/>
        <v>7.227714347</v>
      </c>
      <c r="O10">
        <f t="shared" si="6"/>
        <v>213023.43682913957</v>
      </c>
      <c r="P10">
        <v>8.4001987919999994</v>
      </c>
      <c r="Q10">
        <v>2947314</v>
      </c>
      <c r="R10">
        <f t="shared" si="2"/>
        <v>7.2887077170168775</v>
      </c>
      <c r="S10">
        <f t="shared" si="3"/>
        <v>7.1667209769831226</v>
      </c>
      <c r="T10" t="s">
        <v>17</v>
      </c>
      <c r="U10">
        <v>23.7</v>
      </c>
      <c r="V10">
        <v>23.9</v>
      </c>
      <c r="W10">
        <v>23.5</v>
      </c>
      <c r="X10" t="e">
        <f>VLOOKUP(B10&amp;"-"&amp;J10,'EU 27 Population'!$H$1:$K$573,2,FALSE)</f>
        <v>#N/A</v>
      </c>
      <c r="Y10" t="e">
        <f>VLOOKUP(B10&amp;"-"&amp;J10,'EU 27 Population'!$H$1:$K$573,3,FALSE)</f>
        <v>#N/A</v>
      </c>
      <c r="Z10" t="e">
        <f>VLOOKUP(B10&amp;"-"&amp;J10,'EU 27 Population'!$H$1:$K$573,4,FALSE)</f>
        <v>#N/A</v>
      </c>
      <c r="AA10">
        <f t="shared" si="7"/>
        <v>2947314</v>
      </c>
    </row>
    <row r="11" spans="1:27" hidden="1" x14ac:dyDescent="0.25">
      <c r="A11" t="s">
        <v>2186</v>
      </c>
      <c r="B11" t="s">
        <v>11</v>
      </c>
      <c r="C11" t="s">
        <v>12</v>
      </c>
      <c r="D11" t="str">
        <f t="shared" si="0"/>
        <v>Europe-2009</v>
      </c>
      <c r="E11" t="str">
        <f t="shared" si="4"/>
        <v>AL-2009</v>
      </c>
      <c r="F11" t="s">
        <v>13</v>
      </c>
      <c r="G11" t="str">
        <f t="shared" si="5"/>
        <v>Europe?Albania</v>
      </c>
      <c r="H11" t="s">
        <v>14</v>
      </c>
      <c r="I11">
        <v>0</v>
      </c>
      <c r="J11">
        <v>2009</v>
      </c>
      <c r="K11">
        <v>4.8054420999999996</v>
      </c>
      <c r="L11">
        <v>7.7531118450000003</v>
      </c>
      <c r="M11">
        <v>14.84282292</v>
      </c>
      <c r="N11">
        <f t="shared" si="1"/>
        <v>7.7531118450000003</v>
      </c>
      <c r="O11">
        <f t="shared" si="6"/>
        <v>224871.33348349846</v>
      </c>
      <c r="P11">
        <v>8.2403842219999994</v>
      </c>
      <c r="Q11">
        <v>2900401</v>
      </c>
      <c r="R11">
        <f t="shared" si="2"/>
        <v>7.8185389491772153</v>
      </c>
      <c r="S11">
        <f t="shared" si="3"/>
        <v>7.6876847408227853</v>
      </c>
      <c r="T11" t="s">
        <v>18</v>
      </c>
      <c r="U11">
        <v>23.7</v>
      </c>
      <c r="V11">
        <v>23.9</v>
      </c>
      <c r="W11">
        <v>23.5</v>
      </c>
      <c r="X11" t="e">
        <f>VLOOKUP(B11&amp;"-"&amp;J11,'EU 27 Population'!$H$1:$K$573,2,FALSE)</f>
        <v>#N/A</v>
      </c>
      <c r="Y11" t="e">
        <f>VLOOKUP(B11&amp;"-"&amp;J11,'EU 27 Population'!$H$1:$K$573,3,FALSE)</f>
        <v>#N/A</v>
      </c>
      <c r="Z11" t="e">
        <f>VLOOKUP(B11&amp;"-"&amp;J11,'EU 27 Population'!$H$1:$K$573,4,FALSE)</f>
        <v>#N/A</v>
      </c>
      <c r="AA11">
        <f t="shared" si="7"/>
        <v>2900401</v>
      </c>
    </row>
    <row r="12" spans="1:27" hidden="1" x14ac:dyDescent="0.25">
      <c r="A12" t="s">
        <v>2186</v>
      </c>
      <c r="B12" t="s">
        <v>11</v>
      </c>
      <c r="C12" t="s">
        <v>12</v>
      </c>
      <c r="D12" t="str">
        <f t="shared" si="0"/>
        <v>Europe-2010</v>
      </c>
      <c r="E12" t="str">
        <f t="shared" si="4"/>
        <v>AL-2010</v>
      </c>
      <c r="F12" t="s">
        <v>13</v>
      </c>
      <c r="G12" t="str">
        <f t="shared" si="5"/>
        <v>Europe?Albania</v>
      </c>
      <c r="H12" t="s">
        <v>14</v>
      </c>
      <c r="I12">
        <v>0</v>
      </c>
      <c r="J12">
        <v>2010</v>
      </c>
      <c r="K12">
        <v>4.8054420999999996</v>
      </c>
      <c r="L12">
        <v>7.7531118450000003</v>
      </c>
      <c r="M12">
        <v>14.84282292</v>
      </c>
      <c r="N12">
        <f t="shared" si="1"/>
        <v>7.7531118450000003</v>
      </c>
      <c r="O12">
        <f t="shared" si="6"/>
        <v>224871.33348349846</v>
      </c>
      <c r="P12">
        <v>8.2403842219999994</v>
      </c>
      <c r="Q12">
        <v>2900401</v>
      </c>
      <c r="R12">
        <f t="shared" si="2"/>
        <v>7.8185389491772153</v>
      </c>
      <c r="S12">
        <f t="shared" si="3"/>
        <v>7.6876847408227853</v>
      </c>
      <c r="T12" t="s">
        <v>18</v>
      </c>
      <c r="U12">
        <v>23.7</v>
      </c>
      <c r="V12">
        <v>23.9</v>
      </c>
      <c r="W12">
        <v>23.5</v>
      </c>
      <c r="X12" t="e">
        <f>VLOOKUP(B12&amp;"-"&amp;J12,'EU 27 Population'!$H$1:$K$573,2,FALSE)</f>
        <v>#N/A</v>
      </c>
      <c r="Y12" t="e">
        <f>VLOOKUP(B12&amp;"-"&amp;J12,'EU 27 Population'!$H$1:$K$573,3,FALSE)</f>
        <v>#N/A</v>
      </c>
      <c r="Z12" t="e">
        <f>VLOOKUP(B12&amp;"-"&amp;J12,'EU 27 Population'!$H$1:$K$573,4,FALSE)</f>
        <v>#N/A</v>
      </c>
      <c r="AA12">
        <f t="shared" si="7"/>
        <v>2900401</v>
      </c>
    </row>
    <row r="13" spans="1:27" hidden="1" x14ac:dyDescent="0.25">
      <c r="A13" t="s">
        <v>2186</v>
      </c>
      <c r="B13" t="s">
        <v>11</v>
      </c>
      <c r="C13" t="s">
        <v>12</v>
      </c>
      <c r="D13" t="str">
        <f t="shared" si="0"/>
        <v>Europe-2011</v>
      </c>
      <c r="E13" t="str">
        <f t="shared" si="4"/>
        <v>AL-2011</v>
      </c>
      <c r="F13" t="s">
        <v>13</v>
      </c>
      <c r="G13" t="str">
        <f t="shared" si="5"/>
        <v>Europe?Albania</v>
      </c>
      <c r="H13" t="s">
        <v>14</v>
      </c>
      <c r="I13">
        <v>0</v>
      </c>
      <c r="J13">
        <v>2011</v>
      </c>
      <c r="K13">
        <v>4.8054420999999996</v>
      </c>
      <c r="L13">
        <v>7.7531118450000003</v>
      </c>
      <c r="M13">
        <v>14.84282292</v>
      </c>
      <c r="N13">
        <f t="shared" si="1"/>
        <v>7.7531118450000003</v>
      </c>
      <c r="O13">
        <f t="shared" si="6"/>
        <v>224871.33348349846</v>
      </c>
      <c r="P13">
        <v>8.2403842219999994</v>
      </c>
      <c r="Q13">
        <v>2900401</v>
      </c>
      <c r="R13">
        <f t="shared" si="2"/>
        <v>7.8185389491772153</v>
      </c>
      <c r="S13">
        <f t="shared" si="3"/>
        <v>7.6876847408227853</v>
      </c>
      <c r="T13" t="s">
        <v>18</v>
      </c>
      <c r="U13">
        <v>23.7</v>
      </c>
      <c r="V13">
        <v>23.9</v>
      </c>
      <c r="W13">
        <v>23.5</v>
      </c>
      <c r="X13" t="e">
        <f>VLOOKUP(B13&amp;"-"&amp;J13,'EU 27 Population'!$H$1:$K$573,2,FALSE)</f>
        <v>#N/A</v>
      </c>
      <c r="Y13" t="e">
        <f>VLOOKUP(B13&amp;"-"&amp;J13,'EU 27 Population'!$H$1:$K$573,3,FALSE)</f>
        <v>#N/A</v>
      </c>
      <c r="Z13" t="e">
        <f>VLOOKUP(B13&amp;"-"&amp;J13,'EU 27 Population'!$H$1:$K$573,4,FALSE)</f>
        <v>#N/A</v>
      </c>
      <c r="AA13">
        <f t="shared" si="7"/>
        <v>2900401</v>
      </c>
    </row>
    <row r="14" spans="1:27" hidden="1" x14ac:dyDescent="0.25">
      <c r="A14" t="s">
        <v>2186</v>
      </c>
      <c r="B14" t="s">
        <v>11</v>
      </c>
      <c r="C14" t="s">
        <v>12</v>
      </c>
      <c r="D14" t="str">
        <f t="shared" si="0"/>
        <v>Europe-2012</v>
      </c>
      <c r="E14" t="str">
        <f t="shared" si="4"/>
        <v>AL-2012</v>
      </c>
      <c r="F14" t="s">
        <v>13</v>
      </c>
      <c r="G14" t="str">
        <f t="shared" si="5"/>
        <v>Europe?Albania</v>
      </c>
      <c r="H14" t="s">
        <v>14</v>
      </c>
      <c r="I14">
        <v>0</v>
      </c>
      <c r="J14">
        <v>2012</v>
      </c>
      <c r="K14">
        <v>4.8054420999999996</v>
      </c>
      <c r="L14">
        <v>7.7531118450000003</v>
      </c>
      <c r="M14">
        <v>14.84282292</v>
      </c>
      <c r="N14">
        <f t="shared" si="1"/>
        <v>7.7531118450000003</v>
      </c>
      <c r="O14">
        <f t="shared" si="6"/>
        <v>224871.33348349846</v>
      </c>
      <c r="P14">
        <v>8.2403842219999994</v>
      </c>
      <c r="Q14">
        <v>2900401</v>
      </c>
      <c r="R14">
        <f t="shared" si="2"/>
        <v>7.8185389491772153</v>
      </c>
      <c r="S14">
        <f t="shared" si="3"/>
        <v>7.6876847408227853</v>
      </c>
      <c r="T14" t="s">
        <v>18</v>
      </c>
      <c r="U14">
        <v>23.7</v>
      </c>
      <c r="V14">
        <v>23.9</v>
      </c>
      <c r="W14">
        <v>23.5</v>
      </c>
      <c r="X14" t="e">
        <f>VLOOKUP(B14&amp;"-"&amp;J14,'EU 27 Population'!$H$1:$K$573,2,FALSE)</f>
        <v>#N/A</v>
      </c>
      <c r="Y14" t="e">
        <f>VLOOKUP(B14&amp;"-"&amp;J14,'EU 27 Population'!$H$1:$K$573,3,FALSE)</f>
        <v>#N/A</v>
      </c>
      <c r="Z14" t="e">
        <f>VLOOKUP(B14&amp;"-"&amp;J14,'EU 27 Population'!$H$1:$K$573,4,FALSE)</f>
        <v>#N/A</v>
      </c>
      <c r="AA14">
        <f t="shared" si="7"/>
        <v>2900401</v>
      </c>
    </row>
    <row r="15" spans="1:27" hidden="1" x14ac:dyDescent="0.25">
      <c r="A15" t="s">
        <v>2186</v>
      </c>
      <c r="B15" t="s">
        <v>11</v>
      </c>
      <c r="C15" t="s">
        <v>12</v>
      </c>
      <c r="D15" t="str">
        <f t="shared" si="0"/>
        <v>Europe-2013</v>
      </c>
      <c r="E15" t="str">
        <f t="shared" si="4"/>
        <v>AL-2013</v>
      </c>
      <c r="F15" t="s">
        <v>13</v>
      </c>
      <c r="G15" t="str">
        <f t="shared" si="5"/>
        <v>Europe?Albania</v>
      </c>
      <c r="H15" t="s">
        <v>14</v>
      </c>
      <c r="I15">
        <v>0</v>
      </c>
      <c r="J15">
        <v>2013</v>
      </c>
      <c r="K15">
        <v>9.6759675450000007</v>
      </c>
      <c r="L15">
        <v>14.37582774</v>
      </c>
      <c r="M15">
        <v>22.216023880000002</v>
      </c>
      <c r="N15">
        <f t="shared" si="1"/>
        <v>14.37582774</v>
      </c>
      <c r="O15">
        <f t="shared" si="6"/>
        <v>415332.61426944961</v>
      </c>
      <c r="P15">
        <v>8.2953753080000006</v>
      </c>
      <c r="Q15">
        <v>2889104</v>
      </c>
      <c r="R15">
        <f t="shared" si="2"/>
        <v>14.497142742025316</v>
      </c>
      <c r="S15">
        <f t="shared" si="3"/>
        <v>14.254512737974686</v>
      </c>
      <c r="T15" t="s">
        <v>19</v>
      </c>
      <c r="U15">
        <v>23.7</v>
      </c>
      <c r="V15">
        <v>23.9</v>
      </c>
      <c r="W15">
        <v>23.5</v>
      </c>
      <c r="X15" t="e">
        <f>VLOOKUP(B15&amp;"-"&amp;J15,'EU 27 Population'!$H$1:$K$573,2,FALSE)</f>
        <v>#N/A</v>
      </c>
      <c r="Y15" t="e">
        <f>VLOOKUP(B15&amp;"-"&amp;J15,'EU 27 Population'!$H$1:$K$573,3,FALSE)</f>
        <v>#N/A</v>
      </c>
      <c r="Z15" t="e">
        <f>VLOOKUP(B15&amp;"-"&amp;J15,'EU 27 Population'!$H$1:$K$573,4,FALSE)</f>
        <v>#N/A</v>
      </c>
      <c r="AA15">
        <f t="shared" si="7"/>
        <v>2889104</v>
      </c>
    </row>
    <row r="16" spans="1:27" hidden="1" x14ac:dyDescent="0.25">
      <c r="A16" t="s">
        <v>2186</v>
      </c>
      <c r="B16" t="s">
        <v>11</v>
      </c>
      <c r="C16" t="s">
        <v>12</v>
      </c>
      <c r="D16" t="str">
        <f t="shared" si="0"/>
        <v>Europe-2014</v>
      </c>
      <c r="E16" t="str">
        <f t="shared" si="4"/>
        <v>AL-2014</v>
      </c>
      <c r="F16" t="s">
        <v>13</v>
      </c>
      <c r="G16" t="str">
        <f t="shared" si="5"/>
        <v>Europe?Albania</v>
      </c>
      <c r="H16" t="s">
        <v>14</v>
      </c>
      <c r="I16">
        <v>0</v>
      </c>
      <c r="J16">
        <v>2014</v>
      </c>
      <c r="K16">
        <v>9.6759675450000007</v>
      </c>
      <c r="L16">
        <v>14.37582774</v>
      </c>
      <c r="M16">
        <v>22.216023880000002</v>
      </c>
      <c r="N16">
        <f t="shared" si="1"/>
        <v>14.37582774</v>
      </c>
      <c r="O16">
        <f t="shared" si="6"/>
        <v>415332.61426944961</v>
      </c>
      <c r="P16">
        <v>8.2953753080000006</v>
      </c>
      <c r="Q16">
        <v>2889104</v>
      </c>
      <c r="R16">
        <f t="shared" si="2"/>
        <v>14.497142742025316</v>
      </c>
      <c r="S16">
        <f t="shared" si="3"/>
        <v>14.254512737974686</v>
      </c>
      <c r="T16" t="s">
        <v>19</v>
      </c>
      <c r="U16">
        <v>23.7</v>
      </c>
      <c r="V16">
        <v>23.9</v>
      </c>
      <c r="W16">
        <v>23.5</v>
      </c>
      <c r="X16" t="e">
        <f>VLOOKUP(B16&amp;"-"&amp;J16,'EU 27 Population'!$H$1:$K$573,2,FALSE)</f>
        <v>#N/A</v>
      </c>
      <c r="Y16" t="e">
        <f>VLOOKUP(B16&amp;"-"&amp;J16,'EU 27 Population'!$H$1:$K$573,3,FALSE)</f>
        <v>#N/A</v>
      </c>
      <c r="Z16" t="e">
        <f>VLOOKUP(B16&amp;"-"&amp;J16,'EU 27 Population'!$H$1:$K$573,4,FALSE)</f>
        <v>#N/A</v>
      </c>
      <c r="AA16">
        <f t="shared" si="7"/>
        <v>2889104</v>
      </c>
    </row>
    <row r="17" spans="1:27" hidden="1" x14ac:dyDescent="0.25">
      <c r="A17" t="s">
        <v>2186</v>
      </c>
      <c r="B17" t="s">
        <v>11</v>
      </c>
      <c r="C17" t="s">
        <v>12</v>
      </c>
      <c r="D17" t="str">
        <f t="shared" si="0"/>
        <v>Europe-2015</v>
      </c>
      <c r="E17" t="str">
        <f t="shared" si="4"/>
        <v>AL-2015</v>
      </c>
      <c r="F17" t="s">
        <v>13</v>
      </c>
      <c r="G17" t="str">
        <f t="shared" si="5"/>
        <v>Europe?Albania</v>
      </c>
      <c r="H17" t="s">
        <v>14</v>
      </c>
      <c r="I17">
        <v>0</v>
      </c>
      <c r="J17">
        <v>2015</v>
      </c>
      <c r="K17">
        <v>3.698997952</v>
      </c>
      <c r="L17">
        <v>10.778235090000001</v>
      </c>
      <c r="M17">
        <v>18.764189980000001</v>
      </c>
      <c r="N17">
        <f t="shared" si="1"/>
        <v>10.778235090000001</v>
      </c>
      <c r="O17">
        <f t="shared" si="6"/>
        <v>310488.94158468273</v>
      </c>
      <c r="P17">
        <v>9.8873825960000001</v>
      </c>
      <c r="Q17">
        <v>2880703</v>
      </c>
      <c r="R17">
        <f t="shared" si="2"/>
        <v>10.869190660379749</v>
      </c>
      <c r="S17">
        <f t="shared" si="3"/>
        <v>10.687279519620255</v>
      </c>
      <c r="T17" t="s">
        <v>20</v>
      </c>
      <c r="U17">
        <v>23.7</v>
      </c>
      <c r="V17">
        <v>23.9</v>
      </c>
      <c r="W17">
        <v>23.5</v>
      </c>
      <c r="X17" t="e">
        <f>VLOOKUP(B17&amp;"-"&amp;J17,'EU 27 Population'!$H$1:$K$573,2,FALSE)</f>
        <v>#N/A</v>
      </c>
      <c r="Y17" t="e">
        <f>VLOOKUP(B17&amp;"-"&amp;J17,'EU 27 Population'!$H$1:$K$573,3,FALSE)</f>
        <v>#N/A</v>
      </c>
      <c r="Z17" t="e">
        <f>VLOOKUP(B17&amp;"-"&amp;J17,'EU 27 Population'!$H$1:$K$573,4,FALSE)</f>
        <v>#N/A</v>
      </c>
      <c r="AA17">
        <f t="shared" si="7"/>
        <v>2880703</v>
      </c>
    </row>
    <row r="18" spans="1:27" hidden="1" x14ac:dyDescent="0.25">
      <c r="A18" t="s">
        <v>2186</v>
      </c>
      <c r="B18" t="s">
        <v>11</v>
      </c>
      <c r="C18" t="s">
        <v>12</v>
      </c>
      <c r="D18" t="str">
        <f t="shared" si="0"/>
        <v>Europe-2016</v>
      </c>
      <c r="E18" t="str">
        <f t="shared" si="4"/>
        <v>AL-2016</v>
      </c>
      <c r="F18" t="s">
        <v>13</v>
      </c>
      <c r="G18" t="str">
        <f t="shared" si="5"/>
        <v>Europe?Albania</v>
      </c>
      <c r="H18" t="s">
        <v>14</v>
      </c>
      <c r="I18">
        <v>0</v>
      </c>
      <c r="J18">
        <v>2016</v>
      </c>
      <c r="K18">
        <v>4.6666354419999996</v>
      </c>
      <c r="L18">
        <v>12.718995339999999</v>
      </c>
      <c r="M18">
        <v>20.065970239999999</v>
      </c>
      <c r="N18">
        <f t="shared" si="1"/>
        <v>12.718995339999999</v>
      </c>
      <c r="O18">
        <f t="shared" si="6"/>
        <v>365811.15216369339</v>
      </c>
      <c r="P18">
        <v>10.282371299999999</v>
      </c>
      <c r="Q18">
        <v>2876101</v>
      </c>
      <c r="R18">
        <f t="shared" si="2"/>
        <v>12.826328634008439</v>
      </c>
      <c r="S18">
        <f t="shared" si="3"/>
        <v>12.611662045991562</v>
      </c>
      <c r="T18" t="s">
        <v>21</v>
      </c>
      <c r="U18">
        <v>23.7</v>
      </c>
      <c r="V18">
        <v>23.9</v>
      </c>
      <c r="W18">
        <v>23.5</v>
      </c>
      <c r="X18" t="e">
        <f>VLOOKUP(B18&amp;"-"&amp;J18,'EU 27 Population'!$H$1:$K$573,2,FALSE)</f>
        <v>#N/A</v>
      </c>
      <c r="Y18" t="e">
        <f>VLOOKUP(B18&amp;"-"&amp;J18,'EU 27 Population'!$H$1:$K$573,3,FALSE)</f>
        <v>#N/A</v>
      </c>
      <c r="Z18" t="e">
        <f>VLOOKUP(B18&amp;"-"&amp;J18,'EU 27 Population'!$H$1:$K$573,4,FALSE)</f>
        <v>#N/A</v>
      </c>
      <c r="AA18">
        <f t="shared" si="7"/>
        <v>2876101</v>
      </c>
    </row>
    <row r="19" spans="1:27" hidden="1" x14ac:dyDescent="0.25">
      <c r="A19" t="s">
        <v>2186</v>
      </c>
      <c r="B19" t="s">
        <v>11</v>
      </c>
      <c r="C19" t="s">
        <v>12</v>
      </c>
      <c r="D19" t="str">
        <f t="shared" si="0"/>
        <v>Europe-2017</v>
      </c>
      <c r="E19" t="str">
        <f t="shared" si="4"/>
        <v>AL-2017</v>
      </c>
      <c r="F19" t="s">
        <v>13</v>
      </c>
      <c r="G19" t="str">
        <f t="shared" si="5"/>
        <v>Europe?Albania</v>
      </c>
      <c r="H19" t="s">
        <v>14</v>
      </c>
      <c r="I19">
        <v>0</v>
      </c>
      <c r="J19">
        <v>2017</v>
      </c>
      <c r="K19">
        <v>3.626682513</v>
      </c>
      <c r="L19">
        <v>11.6544065</v>
      </c>
      <c r="M19">
        <v>19.173046809999999</v>
      </c>
      <c r="N19">
        <f t="shared" si="1"/>
        <v>11.6544065</v>
      </c>
      <c r="O19">
        <f t="shared" si="6"/>
        <v>334884.35938270501</v>
      </c>
      <c r="P19">
        <v>10.187668779999999</v>
      </c>
      <c r="Q19">
        <v>2873457</v>
      </c>
      <c r="R19">
        <f t="shared" si="2"/>
        <v>11.752755921940929</v>
      </c>
      <c r="S19">
        <f t="shared" si="3"/>
        <v>11.556057078059071</v>
      </c>
      <c r="T19" t="s">
        <v>22</v>
      </c>
      <c r="U19">
        <v>23.7</v>
      </c>
      <c r="V19">
        <v>23.9</v>
      </c>
      <c r="W19">
        <v>23.5</v>
      </c>
      <c r="X19" t="e">
        <f>VLOOKUP(B19&amp;"-"&amp;J19,'EU 27 Population'!$H$1:$K$573,2,FALSE)</f>
        <v>#N/A</v>
      </c>
      <c r="Y19" t="e">
        <f>VLOOKUP(B19&amp;"-"&amp;J19,'EU 27 Population'!$H$1:$K$573,3,FALSE)</f>
        <v>#N/A</v>
      </c>
      <c r="Z19" t="e">
        <f>VLOOKUP(B19&amp;"-"&amp;J19,'EU 27 Population'!$H$1:$K$573,4,FALSE)</f>
        <v>#N/A</v>
      </c>
      <c r="AA19">
        <f t="shared" si="7"/>
        <v>2873457</v>
      </c>
    </row>
    <row r="20" spans="1:27" hidden="1" x14ac:dyDescent="0.25">
      <c r="A20" t="s">
        <v>2186</v>
      </c>
      <c r="B20" t="s">
        <v>11</v>
      </c>
      <c r="C20" t="s">
        <v>12</v>
      </c>
      <c r="D20" t="str">
        <f t="shared" si="0"/>
        <v>Europe-2018</v>
      </c>
      <c r="E20" t="str">
        <f t="shared" si="4"/>
        <v>AL-2018</v>
      </c>
      <c r="F20" t="s">
        <v>13</v>
      </c>
      <c r="G20" t="str">
        <f t="shared" si="5"/>
        <v>Europe?Albania</v>
      </c>
      <c r="H20" t="s">
        <v>14</v>
      </c>
      <c r="I20">
        <v>0</v>
      </c>
      <c r="J20">
        <v>2018</v>
      </c>
      <c r="K20">
        <v>2.7303748059999999</v>
      </c>
      <c r="L20">
        <v>11.773786080000001</v>
      </c>
      <c r="M20">
        <v>18.660276289999999</v>
      </c>
      <c r="N20">
        <f t="shared" si="1"/>
        <v>11.773786080000001</v>
      </c>
      <c r="O20">
        <f t="shared" si="6"/>
        <v>337480.97848846082</v>
      </c>
      <c r="P20">
        <v>11.6399753</v>
      </c>
      <c r="Q20">
        <v>2866376</v>
      </c>
      <c r="R20">
        <f t="shared" si="2"/>
        <v>11.975047380512823</v>
      </c>
      <c r="S20">
        <f t="shared" si="3"/>
        <v>11.572524779487182</v>
      </c>
      <c r="T20" t="s">
        <v>23</v>
      </c>
      <c r="U20">
        <v>23.4</v>
      </c>
      <c r="V20">
        <v>23.8</v>
      </c>
      <c r="W20">
        <v>23</v>
      </c>
      <c r="X20" t="e">
        <f>VLOOKUP(B20&amp;"-"&amp;J20,'EU 27 Population'!$H$1:$K$573,2,FALSE)</f>
        <v>#N/A</v>
      </c>
      <c r="Y20" t="e">
        <f>VLOOKUP(B20&amp;"-"&amp;J20,'EU 27 Population'!$H$1:$K$573,3,FALSE)</f>
        <v>#N/A</v>
      </c>
      <c r="Z20" t="e">
        <f>VLOOKUP(B20&amp;"-"&amp;J20,'EU 27 Population'!$H$1:$K$573,4,FALSE)</f>
        <v>#N/A</v>
      </c>
      <c r="AA20">
        <f t="shared" si="7"/>
        <v>2866376</v>
      </c>
    </row>
    <row r="21" spans="1:27" hidden="1" x14ac:dyDescent="0.25">
      <c r="A21" t="s">
        <v>2186</v>
      </c>
      <c r="B21" t="s">
        <v>11</v>
      </c>
      <c r="C21" t="s">
        <v>12</v>
      </c>
      <c r="D21" t="str">
        <f t="shared" si="0"/>
        <v>Europe-2019</v>
      </c>
      <c r="E21" t="str">
        <f t="shared" si="4"/>
        <v>AL-2019</v>
      </c>
      <c r="F21" t="s">
        <v>13</v>
      </c>
      <c r="G21" t="str">
        <f t="shared" si="5"/>
        <v>Europe?Albania</v>
      </c>
      <c r="H21" t="s">
        <v>14</v>
      </c>
      <c r="I21">
        <v>0</v>
      </c>
      <c r="J21">
        <v>2019</v>
      </c>
      <c r="K21">
        <v>0.79791472200000002</v>
      </c>
      <c r="L21">
        <v>9.2150069489999993</v>
      </c>
      <c r="M21">
        <v>16.576505959999999</v>
      </c>
      <c r="N21">
        <f t="shared" si="1"/>
        <v>9.2150069489999993</v>
      </c>
      <c r="O21">
        <f t="shared" si="6"/>
        <v>263013.89898773254</v>
      </c>
      <c r="P21">
        <v>13.077384009999999</v>
      </c>
      <c r="Q21">
        <v>2854191</v>
      </c>
      <c r="R21">
        <f t="shared" si="2"/>
        <v>9.5355289298347827</v>
      </c>
      <c r="S21">
        <f t="shared" si="3"/>
        <v>8.8944849681652158</v>
      </c>
      <c r="T21" t="s">
        <v>24</v>
      </c>
      <c r="U21">
        <v>23</v>
      </c>
      <c r="V21">
        <v>23.8</v>
      </c>
      <c r="W21">
        <v>22.2</v>
      </c>
      <c r="X21" t="e">
        <f>VLOOKUP(B21&amp;"-"&amp;J21,'EU 27 Population'!$H$1:$K$573,2,FALSE)</f>
        <v>#N/A</v>
      </c>
      <c r="Y21" t="e">
        <f>VLOOKUP(B21&amp;"-"&amp;J21,'EU 27 Population'!$H$1:$K$573,3,FALSE)</f>
        <v>#N/A</v>
      </c>
      <c r="Z21" t="e">
        <f>VLOOKUP(B21&amp;"-"&amp;J21,'EU 27 Population'!$H$1:$K$573,4,FALSE)</f>
        <v>#N/A</v>
      </c>
      <c r="AA21">
        <f t="shared" si="7"/>
        <v>2854191</v>
      </c>
    </row>
    <row r="22" spans="1:27" hidden="1" x14ac:dyDescent="0.25">
      <c r="A22" t="s">
        <v>2186</v>
      </c>
      <c r="B22" t="s">
        <v>11</v>
      </c>
      <c r="C22" t="s">
        <v>12</v>
      </c>
      <c r="D22" t="str">
        <f t="shared" si="0"/>
        <v>Europe-2020</v>
      </c>
      <c r="E22" t="str">
        <f t="shared" si="4"/>
        <v>AL-2020</v>
      </c>
      <c r="F22" t="s">
        <v>13</v>
      </c>
      <c r="G22" t="str">
        <f t="shared" si="5"/>
        <v>Europe?Albania</v>
      </c>
      <c r="H22" t="s">
        <v>14</v>
      </c>
      <c r="I22">
        <v>0</v>
      </c>
      <c r="J22">
        <v>2020</v>
      </c>
      <c r="K22">
        <v>0.79791472200000002</v>
      </c>
      <c r="L22">
        <v>9.2150069489999993</v>
      </c>
      <c r="M22">
        <v>16.576505959999999</v>
      </c>
      <c r="N22">
        <f t="shared" si="1"/>
        <v>9.2150069489999993</v>
      </c>
      <c r="O22">
        <f t="shared" si="6"/>
        <v>263013.89898773254</v>
      </c>
      <c r="P22">
        <v>13.077384009999999</v>
      </c>
      <c r="Q22">
        <v>2854191</v>
      </c>
      <c r="R22">
        <f t="shared" si="2"/>
        <v>9.5355289298347827</v>
      </c>
      <c r="S22">
        <f t="shared" si="3"/>
        <v>8.8944849681652158</v>
      </c>
      <c r="T22" t="s">
        <v>24</v>
      </c>
      <c r="U22">
        <v>23</v>
      </c>
      <c r="V22">
        <v>23.8</v>
      </c>
      <c r="W22">
        <v>22.2</v>
      </c>
      <c r="X22" t="e">
        <f>VLOOKUP(B22&amp;"-"&amp;J22,'EU 27 Population'!$H$1:$K$573,2,FALSE)</f>
        <v>#N/A</v>
      </c>
      <c r="Y22" t="e">
        <f>VLOOKUP(B22&amp;"-"&amp;J22,'EU 27 Population'!$H$1:$K$573,3,FALSE)</f>
        <v>#N/A</v>
      </c>
      <c r="Z22" t="e">
        <f>VLOOKUP(B22&amp;"-"&amp;J22,'EU 27 Population'!$H$1:$K$573,4,FALSE)</f>
        <v>#N/A</v>
      </c>
      <c r="AA22">
        <f t="shared" si="7"/>
        <v>2854191</v>
      </c>
    </row>
    <row r="23" spans="1:27" hidden="1" x14ac:dyDescent="0.25">
      <c r="A23" t="s">
        <v>2186</v>
      </c>
      <c r="B23" t="s">
        <v>11</v>
      </c>
      <c r="C23" t="s">
        <v>12</v>
      </c>
      <c r="D23" t="str">
        <f t="shared" si="0"/>
        <v>Europe-2021</v>
      </c>
      <c r="E23" t="str">
        <f t="shared" si="4"/>
        <v>AL-2021</v>
      </c>
      <c r="F23" t="s">
        <v>13</v>
      </c>
      <c r="G23" t="str">
        <f t="shared" si="5"/>
        <v>Europe?Albania</v>
      </c>
      <c r="H23" t="s">
        <v>14</v>
      </c>
      <c r="I23">
        <v>0</v>
      </c>
      <c r="J23">
        <v>2021</v>
      </c>
      <c r="K23">
        <v>0.79791472200000002</v>
      </c>
      <c r="L23">
        <v>9.2150069489999993</v>
      </c>
      <c r="M23">
        <v>16.576505959999999</v>
      </c>
      <c r="N23">
        <f t="shared" si="1"/>
        <v>9.2150069489999993</v>
      </c>
      <c r="O23">
        <f t="shared" si="6"/>
        <v>263013.89898773254</v>
      </c>
      <c r="P23">
        <v>13.077384009999999</v>
      </c>
      <c r="Q23">
        <v>2854191</v>
      </c>
      <c r="R23">
        <f t="shared" si="2"/>
        <v>9.5355289298347827</v>
      </c>
      <c r="S23">
        <f t="shared" si="3"/>
        <v>8.8944849681652158</v>
      </c>
      <c r="T23" t="s">
        <v>24</v>
      </c>
      <c r="U23">
        <v>23</v>
      </c>
      <c r="V23">
        <v>23.8</v>
      </c>
      <c r="W23">
        <v>22.2</v>
      </c>
      <c r="X23" t="e">
        <f>VLOOKUP(B23&amp;"-"&amp;J23,'EU 27 Population'!$H$1:$K$573,2,FALSE)</f>
        <v>#N/A</v>
      </c>
      <c r="Y23" t="e">
        <f>VLOOKUP(B23&amp;"-"&amp;J23,'EU 27 Population'!$H$1:$K$573,3,FALSE)</f>
        <v>#N/A</v>
      </c>
      <c r="Z23" t="e">
        <f>VLOOKUP(B23&amp;"-"&amp;J23,'EU 27 Population'!$H$1:$K$573,4,FALSE)</f>
        <v>#N/A</v>
      </c>
      <c r="AA23">
        <f t="shared" si="7"/>
        <v>2854191</v>
      </c>
    </row>
    <row r="24" spans="1:27" hidden="1" x14ac:dyDescent="0.25">
      <c r="A24" t="s">
        <v>2187</v>
      </c>
      <c r="B24" t="s">
        <v>25</v>
      </c>
      <c r="C24" t="s">
        <v>26</v>
      </c>
      <c r="D24" t="str">
        <f t="shared" si="0"/>
        <v>Africa-2000</v>
      </c>
      <c r="E24" t="str">
        <f t="shared" si="4"/>
        <v>DZ-2000</v>
      </c>
      <c r="F24" t="s">
        <v>13</v>
      </c>
      <c r="G24" t="str">
        <f t="shared" si="5"/>
        <v>Africa?Algeria</v>
      </c>
      <c r="H24" t="s">
        <v>27</v>
      </c>
      <c r="I24">
        <v>0</v>
      </c>
      <c r="J24">
        <v>2000</v>
      </c>
      <c r="K24">
        <v>4.0192077639999999</v>
      </c>
      <c r="L24">
        <v>6.25875</v>
      </c>
      <c r="M24">
        <v>13.215366209999999</v>
      </c>
      <c r="N24">
        <f t="shared" ref="N24:N65" si="8">IF(I24=1,K24,IF(F24="EU27",M24,L24))</f>
        <v>6.25875</v>
      </c>
      <c r="O24">
        <f t="shared" si="6"/>
        <v>2294547.750825</v>
      </c>
      <c r="P24">
        <v>8.0436401629999992</v>
      </c>
      <c r="Q24">
        <v>36661438</v>
      </c>
      <c r="R24" t="e">
        <f t="shared" si="2"/>
        <v>#N/A</v>
      </c>
      <c r="S24" t="e">
        <f t="shared" si="3"/>
        <v>#N/A</v>
      </c>
      <c r="T24" t="s">
        <v>28</v>
      </c>
      <c r="U24" t="e">
        <v>#N/A</v>
      </c>
      <c r="V24" t="e">
        <v>#N/A</v>
      </c>
      <c r="W24" t="e">
        <v>#N/A</v>
      </c>
      <c r="X24" t="e">
        <f>VLOOKUP(B24&amp;"-"&amp;J24,'EU 27 Population'!$H$1:$K$573,2,FALSE)</f>
        <v>#N/A</v>
      </c>
      <c r="Y24" t="e">
        <f>VLOOKUP(B24&amp;"-"&amp;J24,'EU 27 Population'!$H$1:$K$573,3,FALSE)</f>
        <v>#N/A</v>
      </c>
      <c r="Z24" t="e">
        <f>VLOOKUP(B24&amp;"-"&amp;J24,'EU 27 Population'!$H$1:$K$573,4,FALSE)</f>
        <v>#N/A</v>
      </c>
      <c r="AA24">
        <f t="shared" si="7"/>
        <v>36661438</v>
      </c>
    </row>
    <row r="25" spans="1:27" hidden="1" x14ac:dyDescent="0.25">
      <c r="A25" t="s">
        <v>2187</v>
      </c>
      <c r="B25" t="s">
        <v>25</v>
      </c>
      <c r="C25" t="s">
        <v>26</v>
      </c>
      <c r="D25" t="str">
        <f t="shared" si="0"/>
        <v>Africa-2001</v>
      </c>
      <c r="E25" t="str">
        <f t="shared" si="4"/>
        <v>DZ-2001</v>
      </c>
      <c r="F25" t="s">
        <v>13</v>
      </c>
      <c r="G25" t="str">
        <f t="shared" si="5"/>
        <v>Africa?Algeria</v>
      </c>
      <c r="H25" t="s">
        <v>27</v>
      </c>
      <c r="I25">
        <v>0</v>
      </c>
      <c r="J25">
        <v>2001</v>
      </c>
      <c r="K25">
        <v>4.0192077639999999</v>
      </c>
      <c r="L25">
        <v>6.25875</v>
      </c>
      <c r="M25">
        <v>13.215366209999999</v>
      </c>
      <c r="N25">
        <f t="shared" si="8"/>
        <v>6.25875</v>
      </c>
      <c r="O25">
        <f t="shared" si="6"/>
        <v>2294547.750825</v>
      </c>
      <c r="P25">
        <v>8.0436401629999992</v>
      </c>
      <c r="Q25">
        <v>36661438</v>
      </c>
      <c r="R25" t="e">
        <f t="shared" si="2"/>
        <v>#N/A</v>
      </c>
      <c r="S25" t="e">
        <f t="shared" si="3"/>
        <v>#N/A</v>
      </c>
      <c r="T25" t="s">
        <v>28</v>
      </c>
      <c r="U25" t="e">
        <v>#N/A</v>
      </c>
      <c r="V25" t="e">
        <v>#N/A</v>
      </c>
      <c r="W25" t="e">
        <v>#N/A</v>
      </c>
      <c r="X25" t="e">
        <f>VLOOKUP(B25&amp;"-"&amp;J25,'EU 27 Population'!$H$1:$K$573,2,FALSE)</f>
        <v>#N/A</v>
      </c>
      <c r="Y25" t="e">
        <f>VLOOKUP(B25&amp;"-"&amp;J25,'EU 27 Population'!$H$1:$K$573,3,FALSE)</f>
        <v>#N/A</v>
      </c>
      <c r="Z25" t="e">
        <f>VLOOKUP(B25&amp;"-"&amp;J25,'EU 27 Population'!$H$1:$K$573,4,FALSE)</f>
        <v>#N/A</v>
      </c>
      <c r="AA25">
        <f t="shared" si="7"/>
        <v>36661438</v>
      </c>
    </row>
    <row r="26" spans="1:27" hidden="1" x14ac:dyDescent="0.25">
      <c r="A26" t="s">
        <v>2187</v>
      </c>
      <c r="B26" t="s">
        <v>25</v>
      </c>
      <c r="C26" t="s">
        <v>26</v>
      </c>
      <c r="D26" t="str">
        <f t="shared" si="0"/>
        <v>Africa-2002</v>
      </c>
      <c r="E26" t="str">
        <f t="shared" si="4"/>
        <v>DZ-2002</v>
      </c>
      <c r="F26" t="s">
        <v>13</v>
      </c>
      <c r="G26" t="str">
        <f t="shared" si="5"/>
        <v>Africa?Algeria</v>
      </c>
      <c r="H26" t="s">
        <v>27</v>
      </c>
      <c r="I26">
        <v>0</v>
      </c>
      <c r="J26">
        <v>2002</v>
      </c>
      <c r="K26">
        <v>4.0192077639999999</v>
      </c>
      <c r="L26">
        <v>6.25875</v>
      </c>
      <c r="M26">
        <v>13.215366209999999</v>
      </c>
      <c r="N26">
        <f t="shared" si="8"/>
        <v>6.25875</v>
      </c>
      <c r="O26">
        <f t="shared" si="6"/>
        <v>2294547.750825</v>
      </c>
      <c r="P26">
        <v>8.0436401629999992</v>
      </c>
      <c r="Q26">
        <v>36661438</v>
      </c>
      <c r="R26" t="e">
        <f t="shared" si="2"/>
        <v>#N/A</v>
      </c>
      <c r="S26" t="e">
        <f t="shared" si="3"/>
        <v>#N/A</v>
      </c>
      <c r="T26" t="s">
        <v>28</v>
      </c>
      <c r="U26" t="e">
        <v>#N/A</v>
      </c>
      <c r="V26" t="e">
        <v>#N/A</v>
      </c>
      <c r="W26" t="e">
        <v>#N/A</v>
      </c>
      <c r="X26" t="e">
        <f>VLOOKUP(B26&amp;"-"&amp;J26,'EU 27 Population'!$H$1:$K$573,2,FALSE)</f>
        <v>#N/A</v>
      </c>
      <c r="Y26" t="e">
        <f>VLOOKUP(B26&amp;"-"&amp;J26,'EU 27 Population'!$H$1:$K$573,3,FALSE)</f>
        <v>#N/A</v>
      </c>
      <c r="Z26" t="e">
        <f>VLOOKUP(B26&amp;"-"&amp;J26,'EU 27 Population'!$H$1:$K$573,4,FALSE)</f>
        <v>#N/A</v>
      </c>
      <c r="AA26">
        <f t="shared" si="7"/>
        <v>36661438</v>
      </c>
    </row>
    <row r="27" spans="1:27" hidden="1" x14ac:dyDescent="0.25">
      <c r="A27" t="s">
        <v>2187</v>
      </c>
      <c r="B27" t="s">
        <v>25</v>
      </c>
      <c r="C27" t="s">
        <v>26</v>
      </c>
      <c r="D27" t="str">
        <f t="shared" si="0"/>
        <v>Africa-2003</v>
      </c>
      <c r="E27" t="str">
        <f t="shared" si="4"/>
        <v>DZ-2003</v>
      </c>
      <c r="F27" t="s">
        <v>13</v>
      </c>
      <c r="G27" t="str">
        <f t="shared" si="5"/>
        <v>Africa?Algeria</v>
      </c>
      <c r="H27" t="s">
        <v>27</v>
      </c>
      <c r="I27">
        <v>0</v>
      </c>
      <c r="J27">
        <v>2003</v>
      </c>
      <c r="K27">
        <v>4.0192077639999999</v>
      </c>
      <c r="L27">
        <v>6.25875</v>
      </c>
      <c r="M27">
        <v>13.215366209999999</v>
      </c>
      <c r="N27">
        <f t="shared" si="8"/>
        <v>6.25875</v>
      </c>
      <c r="O27">
        <f t="shared" si="6"/>
        <v>2294547.750825</v>
      </c>
      <c r="P27">
        <v>8.0436401629999992</v>
      </c>
      <c r="Q27">
        <v>36661438</v>
      </c>
      <c r="R27" t="e">
        <f t="shared" si="2"/>
        <v>#N/A</v>
      </c>
      <c r="S27" t="e">
        <f t="shared" si="3"/>
        <v>#N/A</v>
      </c>
      <c r="T27" t="s">
        <v>28</v>
      </c>
      <c r="U27" t="e">
        <v>#N/A</v>
      </c>
      <c r="V27" t="e">
        <v>#N/A</v>
      </c>
      <c r="W27" t="e">
        <v>#N/A</v>
      </c>
      <c r="X27" t="e">
        <f>VLOOKUP(B27&amp;"-"&amp;J27,'EU 27 Population'!$H$1:$K$573,2,FALSE)</f>
        <v>#N/A</v>
      </c>
      <c r="Y27" t="e">
        <f>VLOOKUP(B27&amp;"-"&amp;J27,'EU 27 Population'!$H$1:$K$573,3,FALSE)</f>
        <v>#N/A</v>
      </c>
      <c r="Z27" t="e">
        <f>VLOOKUP(B27&amp;"-"&amp;J27,'EU 27 Population'!$H$1:$K$573,4,FALSE)</f>
        <v>#N/A</v>
      </c>
      <c r="AA27">
        <f t="shared" si="7"/>
        <v>36661438</v>
      </c>
    </row>
    <row r="28" spans="1:27" hidden="1" x14ac:dyDescent="0.25">
      <c r="A28" t="s">
        <v>2187</v>
      </c>
      <c r="B28" t="s">
        <v>25</v>
      </c>
      <c r="C28" t="s">
        <v>26</v>
      </c>
      <c r="D28" t="str">
        <f t="shared" si="0"/>
        <v>Africa-2004</v>
      </c>
      <c r="E28" t="str">
        <f t="shared" si="4"/>
        <v>DZ-2004</v>
      </c>
      <c r="F28" t="s">
        <v>13</v>
      </c>
      <c r="G28" t="str">
        <f t="shared" si="5"/>
        <v>Africa?Algeria</v>
      </c>
      <c r="H28" t="s">
        <v>27</v>
      </c>
      <c r="I28">
        <v>0</v>
      </c>
      <c r="J28">
        <v>2004</v>
      </c>
      <c r="K28">
        <v>4.0192077639999999</v>
      </c>
      <c r="L28">
        <v>6.25875</v>
      </c>
      <c r="M28">
        <v>13.215366209999999</v>
      </c>
      <c r="N28">
        <f t="shared" si="8"/>
        <v>6.25875</v>
      </c>
      <c r="O28">
        <f t="shared" si="6"/>
        <v>2294547.750825</v>
      </c>
      <c r="P28">
        <v>8.0436401629999992</v>
      </c>
      <c r="Q28">
        <v>36661438</v>
      </c>
      <c r="R28" t="e">
        <f t="shared" si="2"/>
        <v>#N/A</v>
      </c>
      <c r="S28" t="e">
        <f t="shared" si="3"/>
        <v>#N/A</v>
      </c>
      <c r="T28" t="s">
        <v>28</v>
      </c>
      <c r="U28" t="e">
        <v>#N/A</v>
      </c>
      <c r="V28" t="e">
        <v>#N/A</v>
      </c>
      <c r="W28" t="e">
        <v>#N/A</v>
      </c>
      <c r="X28" t="e">
        <f>VLOOKUP(B28&amp;"-"&amp;J28,'EU 27 Population'!$H$1:$K$573,2,FALSE)</f>
        <v>#N/A</v>
      </c>
      <c r="Y28" t="e">
        <f>VLOOKUP(B28&amp;"-"&amp;J28,'EU 27 Population'!$H$1:$K$573,3,FALSE)</f>
        <v>#N/A</v>
      </c>
      <c r="Z28" t="e">
        <f>VLOOKUP(B28&amp;"-"&amp;J28,'EU 27 Population'!$H$1:$K$573,4,FALSE)</f>
        <v>#N/A</v>
      </c>
      <c r="AA28">
        <f t="shared" si="7"/>
        <v>36661438</v>
      </c>
    </row>
    <row r="29" spans="1:27" hidden="1" x14ac:dyDescent="0.25">
      <c r="A29" t="s">
        <v>2187</v>
      </c>
      <c r="B29" t="s">
        <v>25</v>
      </c>
      <c r="C29" t="s">
        <v>26</v>
      </c>
      <c r="D29" t="str">
        <f t="shared" si="0"/>
        <v>Africa-2005</v>
      </c>
      <c r="E29" t="str">
        <f t="shared" si="4"/>
        <v>DZ-2005</v>
      </c>
      <c r="F29" t="s">
        <v>13</v>
      </c>
      <c r="G29" t="str">
        <f t="shared" si="5"/>
        <v>Africa?Algeria</v>
      </c>
      <c r="H29" t="s">
        <v>27</v>
      </c>
      <c r="I29">
        <v>0</v>
      </c>
      <c r="J29">
        <v>2005</v>
      </c>
      <c r="K29">
        <v>4.0192077639999999</v>
      </c>
      <c r="L29">
        <v>6.25875</v>
      </c>
      <c r="M29">
        <v>13.215366209999999</v>
      </c>
      <c r="N29">
        <f t="shared" si="8"/>
        <v>6.25875</v>
      </c>
      <c r="O29">
        <f t="shared" si="6"/>
        <v>2294547.750825</v>
      </c>
      <c r="P29">
        <v>8.0436401629999992</v>
      </c>
      <c r="Q29">
        <v>36661438</v>
      </c>
      <c r="R29" t="e">
        <f t="shared" si="2"/>
        <v>#N/A</v>
      </c>
      <c r="S29" t="e">
        <f t="shared" si="3"/>
        <v>#N/A</v>
      </c>
      <c r="T29" t="s">
        <v>28</v>
      </c>
      <c r="U29" t="e">
        <v>#N/A</v>
      </c>
      <c r="V29" t="e">
        <v>#N/A</v>
      </c>
      <c r="W29" t="e">
        <v>#N/A</v>
      </c>
      <c r="X29" t="e">
        <f>VLOOKUP(B29&amp;"-"&amp;J29,'EU 27 Population'!$H$1:$K$573,2,FALSE)</f>
        <v>#N/A</v>
      </c>
      <c r="Y29" t="e">
        <f>VLOOKUP(B29&amp;"-"&amp;J29,'EU 27 Population'!$H$1:$K$573,3,FALSE)</f>
        <v>#N/A</v>
      </c>
      <c r="Z29" t="e">
        <f>VLOOKUP(B29&amp;"-"&amp;J29,'EU 27 Population'!$H$1:$K$573,4,FALSE)</f>
        <v>#N/A</v>
      </c>
      <c r="AA29">
        <f t="shared" si="7"/>
        <v>36661438</v>
      </c>
    </row>
    <row r="30" spans="1:27" hidden="1" x14ac:dyDescent="0.25">
      <c r="A30" t="s">
        <v>2187</v>
      </c>
      <c r="B30" t="s">
        <v>25</v>
      </c>
      <c r="C30" t="s">
        <v>26</v>
      </c>
      <c r="D30" t="str">
        <f t="shared" si="0"/>
        <v>Africa-2006</v>
      </c>
      <c r="E30" t="str">
        <f t="shared" si="4"/>
        <v>DZ-2006</v>
      </c>
      <c r="F30" t="s">
        <v>13</v>
      </c>
      <c r="G30" t="str">
        <f t="shared" si="5"/>
        <v>Africa?Algeria</v>
      </c>
      <c r="H30" t="s">
        <v>27</v>
      </c>
      <c r="I30">
        <v>0</v>
      </c>
      <c r="J30">
        <v>2006</v>
      </c>
      <c r="K30">
        <v>4.0192077639999999</v>
      </c>
      <c r="L30">
        <v>6.25875</v>
      </c>
      <c r="M30">
        <v>13.215366209999999</v>
      </c>
      <c r="N30">
        <f t="shared" si="8"/>
        <v>6.25875</v>
      </c>
      <c r="O30">
        <f t="shared" si="6"/>
        <v>2294547.750825</v>
      </c>
      <c r="P30">
        <v>8.0436401629999992</v>
      </c>
      <c r="Q30">
        <v>36661438</v>
      </c>
      <c r="R30" t="e">
        <f t="shared" si="2"/>
        <v>#N/A</v>
      </c>
      <c r="S30" t="e">
        <f t="shared" si="3"/>
        <v>#N/A</v>
      </c>
      <c r="T30" t="s">
        <v>28</v>
      </c>
      <c r="U30" t="e">
        <v>#N/A</v>
      </c>
      <c r="V30" t="e">
        <v>#N/A</v>
      </c>
      <c r="W30" t="e">
        <v>#N/A</v>
      </c>
      <c r="X30" t="e">
        <f>VLOOKUP(B30&amp;"-"&amp;J30,'EU 27 Population'!$H$1:$K$573,2,FALSE)</f>
        <v>#N/A</v>
      </c>
      <c r="Y30" t="e">
        <f>VLOOKUP(B30&amp;"-"&amp;J30,'EU 27 Population'!$H$1:$K$573,3,FALSE)</f>
        <v>#N/A</v>
      </c>
      <c r="Z30" t="e">
        <f>VLOOKUP(B30&amp;"-"&amp;J30,'EU 27 Population'!$H$1:$K$573,4,FALSE)</f>
        <v>#N/A</v>
      </c>
      <c r="AA30">
        <f t="shared" si="7"/>
        <v>36661438</v>
      </c>
    </row>
    <row r="31" spans="1:27" hidden="1" x14ac:dyDescent="0.25">
      <c r="A31" t="s">
        <v>2187</v>
      </c>
      <c r="B31" t="s">
        <v>25</v>
      </c>
      <c r="C31" t="s">
        <v>26</v>
      </c>
      <c r="D31" t="str">
        <f t="shared" si="0"/>
        <v>Africa-2007</v>
      </c>
      <c r="E31" t="str">
        <f t="shared" si="4"/>
        <v>DZ-2007</v>
      </c>
      <c r="F31" t="s">
        <v>13</v>
      </c>
      <c r="G31" t="str">
        <f t="shared" si="5"/>
        <v>Africa?Algeria</v>
      </c>
      <c r="H31" t="s">
        <v>27</v>
      </c>
      <c r="I31">
        <v>0</v>
      </c>
      <c r="J31">
        <v>2007</v>
      </c>
      <c r="K31">
        <v>4.0192077639999999</v>
      </c>
      <c r="L31">
        <v>6.25875</v>
      </c>
      <c r="M31">
        <v>13.215366209999999</v>
      </c>
      <c r="N31">
        <f t="shared" si="8"/>
        <v>6.25875</v>
      </c>
      <c r="O31">
        <f t="shared" si="6"/>
        <v>2294547.750825</v>
      </c>
      <c r="P31">
        <v>8.0436401629999992</v>
      </c>
      <c r="Q31">
        <v>36661438</v>
      </c>
      <c r="R31" t="e">
        <f t="shared" si="2"/>
        <v>#N/A</v>
      </c>
      <c r="S31" t="e">
        <f t="shared" si="3"/>
        <v>#N/A</v>
      </c>
      <c r="T31" t="s">
        <v>28</v>
      </c>
      <c r="U31" t="e">
        <v>#N/A</v>
      </c>
      <c r="V31" t="e">
        <v>#N/A</v>
      </c>
      <c r="W31" t="e">
        <v>#N/A</v>
      </c>
      <c r="X31" t="e">
        <f>VLOOKUP(B31&amp;"-"&amp;J31,'EU 27 Population'!$H$1:$K$573,2,FALSE)</f>
        <v>#N/A</v>
      </c>
      <c r="Y31" t="e">
        <f>VLOOKUP(B31&amp;"-"&amp;J31,'EU 27 Population'!$H$1:$K$573,3,FALSE)</f>
        <v>#N/A</v>
      </c>
      <c r="Z31" t="e">
        <f>VLOOKUP(B31&amp;"-"&amp;J31,'EU 27 Population'!$H$1:$K$573,4,FALSE)</f>
        <v>#N/A</v>
      </c>
      <c r="AA31">
        <f t="shared" si="7"/>
        <v>36661438</v>
      </c>
    </row>
    <row r="32" spans="1:27" hidden="1" x14ac:dyDescent="0.25">
      <c r="A32" t="s">
        <v>2187</v>
      </c>
      <c r="B32" t="s">
        <v>25</v>
      </c>
      <c r="C32" t="s">
        <v>26</v>
      </c>
      <c r="D32" t="str">
        <f t="shared" si="0"/>
        <v>Africa-2008</v>
      </c>
      <c r="E32" t="str">
        <f t="shared" si="4"/>
        <v>DZ-2008</v>
      </c>
      <c r="F32" t="s">
        <v>13</v>
      </c>
      <c r="G32" t="str">
        <f t="shared" si="5"/>
        <v>Africa?Algeria</v>
      </c>
      <c r="H32" t="s">
        <v>27</v>
      </c>
      <c r="I32">
        <v>0</v>
      </c>
      <c r="J32">
        <v>2008</v>
      </c>
      <c r="K32">
        <v>4.0192077639999999</v>
      </c>
      <c r="L32">
        <v>6.25875</v>
      </c>
      <c r="M32">
        <v>13.215366209999999</v>
      </c>
      <c r="N32">
        <f t="shared" si="8"/>
        <v>6.25875</v>
      </c>
      <c r="O32">
        <f t="shared" si="6"/>
        <v>2294547.750825</v>
      </c>
      <c r="P32">
        <v>8.0436401629999992</v>
      </c>
      <c r="Q32">
        <v>36661438</v>
      </c>
      <c r="R32" t="e">
        <f t="shared" si="2"/>
        <v>#N/A</v>
      </c>
      <c r="S32" t="e">
        <f t="shared" si="3"/>
        <v>#N/A</v>
      </c>
      <c r="T32" t="s">
        <v>28</v>
      </c>
      <c r="U32" t="e">
        <v>#N/A</v>
      </c>
      <c r="V32" t="e">
        <v>#N/A</v>
      </c>
      <c r="W32" t="e">
        <v>#N/A</v>
      </c>
      <c r="X32" t="e">
        <f>VLOOKUP(B32&amp;"-"&amp;J32,'EU 27 Population'!$H$1:$K$573,2,FALSE)</f>
        <v>#N/A</v>
      </c>
      <c r="Y32" t="e">
        <f>VLOOKUP(B32&amp;"-"&amp;J32,'EU 27 Population'!$H$1:$K$573,3,FALSE)</f>
        <v>#N/A</v>
      </c>
      <c r="Z32" t="e">
        <f>VLOOKUP(B32&amp;"-"&amp;J32,'EU 27 Population'!$H$1:$K$573,4,FALSE)</f>
        <v>#N/A</v>
      </c>
      <c r="AA32">
        <f t="shared" si="7"/>
        <v>36661438</v>
      </c>
    </row>
    <row r="33" spans="1:27" hidden="1" x14ac:dyDescent="0.25">
      <c r="A33" t="s">
        <v>2187</v>
      </c>
      <c r="B33" t="s">
        <v>25</v>
      </c>
      <c r="C33" t="s">
        <v>26</v>
      </c>
      <c r="D33" t="str">
        <f t="shared" si="0"/>
        <v>Africa-2009</v>
      </c>
      <c r="E33" t="str">
        <f t="shared" si="4"/>
        <v>DZ-2009</v>
      </c>
      <c r="F33" t="s">
        <v>13</v>
      </c>
      <c r="G33" t="str">
        <f t="shared" si="5"/>
        <v>Africa?Algeria</v>
      </c>
      <c r="H33" t="s">
        <v>27</v>
      </c>
      <c r="I33">
        <v>0</v>
      </c>
      <c r="J33">
        <v>2009</v>
      </c>
      <c r="K33">
        <v>4.0192077639999999</v>
      </c>
      <c r="L33">
        <v>6.25875</v>
      </c>
      <c r="M33">
        <v>13.215366209999999</v>
      </c>
      <c r="N33">
        <f t="shared" si="8"/>
        <v>6.25875</v>
      </c>
      <c r="O33">
        <f t="shared" si="6"/>
        <v>2294547.750825</v>
      </c>
      <c r="P33">
        <v>8.0436401629999992</v>
      </c>
      <c r="Q33">
        <v>36661438</v>
      </c>
      <c r="R33" t="e">
        <f t="shared" si="2"/>
        <v>#N/A</v>
      </c>
      <c r="S33" t="e">
        <f t="shared" si="3"/>
        <v>#N/A</v>
      </c>
      <c r="T33" t="s">
        <v>28</v>
      </c>
      <c r="U33" t="e">
        <v>#N/A</v>
      </c>
      <c r="V33" t="e">
        <v>#N/A</v>
      </c>
      <c r="W33" t="e">
        <v>#N/A</v>
      </c>
      <c r="X33" t="e">
        <f>VLOOKUP(B33&amp;"-"&amp;J33,'EU 27 Population'!$H$1:$K$573,2,FALSE)</f>
        <v>#N/A</v>
      </c>
      <c r="Y33" t="e">
        <f>VLOOKUP(B33&amp;"-"&amp;J33,'EU 27 Population'!$H$1:$K$573,3,FALSE)</f>
        <v>#N/A</v>
      </c>
      <c r="Z33" t="e">
        <f>VLOOKUP(B33&amp;"-"&amp;J33,'EU 27 Population'!$H$1:$K$573,4,FALSE)</f>
        <v>#N/A</v>
      </c>
      <c r="AA33">
        <f t="shared" si="7"/>
        <v>36661438</v>
      </c>
    </row>
    <row r="34" spans="1:27" hidden="1" x14ac:dyDescent="0.25">
      <c r="A34" t="s">
        <v>2187</v>
      </c>
      <c r="B34" t="s">
        <v>25</v>
      </c>
      <c r="C34" t="s">
        <v>26</v>
      </c>
      <c r="D34" t="str">
        <f t="shared" si="0"/>
        <v>Africa-2010</v>
      </c>
      <c r="E34" t="str">
        <f t="shared" si="4"/>
        <v>DZ-2010</v>
      </c>
      <c r="F34" t="s">
        <v>13</v>
      </c>
      <c r="G34" t="str">
        <f t="shared" si="5"/>
        <v>Africa?Algeria</v>
      </c>
      <c r="H34" t="s">
        <v>27</v>
      </c>
      <c r="I34">
        <v>0</v>
      </c>
      <c r="J34">
        <v>2010</v>
      </c>
      <c r="K34">
        <v>4.0192077639999999</v>
      </c>
      <c r="L34">
        <v>6.25875</v>
      </c>
      <c r="M34">
        <v>13.215366209999999</v>
      </c>
      <c r="N34">
        <f t="shared" si="8"/>
        <v>6.25875</v>
      </c>
      <c r="O34">
        <f t="shared" si="6"/>
        <v>2294547.750825</v>
      </c>
      <c r="P34">
        <v>8.0436401629999992</v>
      </c>
      <c r="Q34">
        <v>36661438</v>
      </c>
      <c r="R34" t="e">
        <f t="shared" si="2"/>
        <v>#N/A</v>
      </c>
      <c r="S34" t="e">
        <f t="shared" si="3"/>
        <v>#N/A</v>
      </c>
      <c r="T34" t="s">
        <v>28</v>
      </c>
      <c r="U34" t="e">
        <v>#N/A</v>
      </c>
      <c r="V34" t="e">
        <v>#N/A</v>
      </c>
      <c r="W34" t="e">
        <v>#N/A</v>
      </c>
      <c r="X34" t="e">
        <f>VLOOKUP(B34&amp;"-"&amp;J34,'EU 27 Population'!$H$1:$K$573,2,FALSE)</f>
        <v>#N/A</v>
      </c>
      <c r="Y34" t="e">
        <f>VLOOKUP(B34&amp;"-"&amp;J34,'EU 27 Population'!$H$1:$K$573,3,FALSE)</f>
        <v>#N/A</v>
      </c>
      <c r="Z34" t="e">
        <f>VLOOKUP(B34&amp;"-"&amp;J34,'EU 27 Population'!$H$1:$K$573,4,FALSE)</f>
        <v>#N/A</v>
      </c>
      <c r="AA34">
        <f t="shared" si="7"/>
        <v>36661438</v>
      </c>
    </row>
    <row r="35" spans="1:27" hidden="1" x14ac:dyDescent="0.25">
      <c r="A35" t="s">
        <v>2187</v>
      </c>
      <c r="B35" t="s">
        <v>25</v>
      </c>
      <c r="C35" t="s">
        <v>26</v>
      </c>
      <c r="D35" t="str">
        <f t="shared" si="0"/>
        <v>Africa-2011</v>
      </c>
      <c r="E35" t="str">
        <f t="shared" si="4"/>
        <v>DZ-2011</v>
      </c>
      <c r="F35" t="s">
        <v>13</v>
      </c>
      <c r="G35" t="str">
        <f t="shared" si="5"/>
        <v>Africa?Algeria</v>
      </c>
      <c r="H35" t="s">
        <v>27</v>
      </c>
      <c r="I35">
        <v>0</v>
      </c>
      <c r="J35">
        <v>2011</v>
      </c>
      <c r="K35">
        <v>4.0192077639999999</v>
      </c>
      <c r="L35">
        <v>6.25875</v>
      </c>
      <c r="M35">
        <v>13.215366209999999</v>
      </c>
      <c r="N35">
        <f t="shared" si="8"/>
        <v>6.25875</v>
      </c>
      <c r="O35">
        <f t="shared" si="6"/>
        <v>2294547.750825</v>
      </c>
      <c r="P35">
        <v>8.0436401629999992</v>
      </c>
      <c r="Q35">
        <v>36661438</v>
      </c>
      <c r="R35" t="e">
        <f t="shared" si="2"/>
        <v>#N/A</v>
      </c>
      <c r="S35" t="e">
        <f t="shared" si="3"/>
        <v>#N/A</v>
      </c>
      <c r="T35" t="s">
        <v>28</v>
      </c>
      <c r="U35" t="e">
        <v>#N/A</v>
      </c>
      <c r="V35" t="e">
        <v>#N/A</v>
      </c>
      <c r="W35" t="e">
        <v>#N/A</v>
      </c>
      <c r="X35" t="e">
        <f>VLOOKUP(B35&amp;"-"&amp;J35,'EU 27 Population'!$H$1:$K$573,2,FALSE)</f>
        <v>#N/A</v>
      </c>
      <c r="Y35" t="e">
        <f>VLOOKUP(B35&amp;"-"&amp;J35,'EU 27 Population'!$H$1:$K$573,3,FALSE)</f>
        <v>#N/A</v>
      </c>
      <c r="Z35" t="e">
        <f>VLOOKUP(B35&amp;"-"&amp;J35,'EU 27 Population'!$H$1:$K$573,4,FALSE)</f>
        <v>#N/A</v>
      </c>
      <c r="AA35">
        <f t="shared" si="7"/>
        <v>36661438</v>
      </c>
    </row>
    <row r="36" spans="1:27" hidden="1" x14ac:dyDescent="0.25">
      <c r="A36" t="s">
        <v>2187</v>
      </c>
      <c r="B36" t="s">
        <v>25</v>
      </c>
      <c r="C36" t="s">
        <v>26</v>
      </c>
      <c r="D36" t="str">
        <f t="shared" si="0"/>
        <v>Africa-2012</v>
      </c>
      <c r="E36" t="str">
        <f t="shared" si="4"/>
        <v>DZ-2012</v>
      </c>
      <c r="F36" t="s">
        <v>13</v>
      </c>
      <c r="G36" t="str">
        <f t="shared" si="5"/>
        <v>Africa?Algeria</v>
      </c>
      <c r="H36" t="s">
        <v>27</v>
      </c>
      <c r="I36">
        <v>0</v>
      </c>
      <c r="J36">
        <v>2012</v>
      </c>
      <c r="K36">
        <v>4.0192077639999999</v>
      </c>
      <c r="L36">
        <v>6.25875</v>
      </c>
      <c r="M36">
        <v>13.215366209999999</v>
      </c>
      <c r="N36">
        <f t="shared" si="8"/>
        <v>6.25875</v>
      </c>
      <c r="O36">
        <f t="shared" si="6"/>
        <v>2294547.750825</v>
      </c>
      <c r="P36">
        <v>8.0436401629999992</v>
      </c>
      <c r="Q36">
        <v>36661438</v>
      </c>
      <c r="R36" t="e">
        <f t="shared" si="2"/>
        <v>#N/A</v>
      </c>
      <c r="S36" t="e">
        <f t="shared" si="3"/>
        <v>#N/A</v>
      </c>
      <c r="T36" t="s">
        <v>28</v>
      </c>
      <c r="U36" t="e">
        <v>#N/A</v>
      </c>
      <c r="V36" t="e">
        <v>#N/A</v>
      </c>
      <c r="W36" t="e">
        <v>#N/A</v>
      </c>
      <c r="X36" t="e">
        <f>VLOOKUP(B36&amp;"-"&amp;J36,'EU 27 Population'!$H$1:$K$573,2,FALSE)</f>
        <v>#N/A</v>
      </c>
      <c r="Y36" t="e">
        <f>VLOOKUP(B36&amp;"-"&amp;J36,'EU 27 Population'!$H$1:$K$573,3,FALSE)</f>
        <v>#N/A</v>
      </c>
      <c r="Z36" t="e">
        <f>VLOOKUP(B36&amp;"-"&amp;J36,'EU 27 Population'!$H$1:$K$573,4,FALSE)</f>
        <v>#N/A</v>
      </c>
      <c r="AA36">
        <f t="shared" si="7"/>
        <v>36661438</v>
      </c>
    </row>
    <row r="37" spans="1:27" hidden="1" x14ac:dyDescent="0.25">
      <c r="A37" t="s">
        <v>2187</v>
      </c>
      <c r="B37" t="s">
        <v>25</v>
      </c>
      <c r="C37" t="s">
        <v>26</v>
      </c>
      <c r="D37" t="str">
        <f t="shared" si="0"/>
        <v>Africa-2013</v>
      </c>
      <c r="E37" t="str">
        <f t="shared" si="4"/>
        <v>DZ-2013</v>
      </c>
      <c r="F37" t="s">
        <v>13</v>
      </c>
      <c r="G37" t="str">
        <f t="shared" si="5"/>
        <v>Africa?Algeria</v>
      </c>
      <c r="H37" t="s">
        <v>27</v>
      </c>
      <c r="I37">
        <v>0</v>
      </c>
      <c r="J37">
        <v>2013</v>
      </c>
      <c r="K37">
        <v>4.0192077639999999</v>
      </c>
      <c r="L37">
        <v>6.25875</v>
      </c>
      <c r="M37">
        <v>13.215366209999999</v>
      </c>
      <c r="N37">
        <f t="shared" si="8"/>
        <v>6.25875</v>
      </c>
      <c r="O37">
        <f t="shared" si="6"/>
        <v>2294547.750825</v>
      </c>
      <c r="P37">
        <v>8.0436401629999992</v>
      </c>
      <c r="Q37">
        <v>36661438</v>
      </c>
      <c r="R37" t="e">
        <f t="shared" si="2"/>
        <v>#N/A</v>
      </c>
      <c r="S37" t="e">
        <f t="shared" si="3"/>
        <v>#N/A</v>
      </c>
      <c r="T37" t="s">
        <v>28</v>
      </c>
      <c r="U37" t="e">
        <v>#N/A</v>
      </c>
      <c r="V37" t="e">
        <v>#N/A</v>
      </c>
      <c r="W37" t="e">
        <v>#N/A</v>
      </c>
      <c r="X37" t="e">
        <f>VLOOKUP(B37&amp;"-"&amp;J37,'EU 27 Population'!$H$1:$K$573,2,FALSE)</f>
        <v>#N/A</v>
      </c>
      <c r="Y37" t="e">
        <f>VLOOKUP(B37&amp;"-"&amp;J37,'EU 27 Population'!$H$1:$K$573,3,FALSE)</f>
        <v>#N/A</v>
      </c>
      <c r="Z37" t="e">
        <f>VLOOKUP(B37&amp;"-"&amp;J37,'EU 27 Population'!$H$1:$K$573,4,FALSE)</f>
        <v>#N/A</v>
      </c>
      <c r="AA37">
        <f t="shared" si="7"/>
        <v>36661438</v>
      </c>
    </row>
    <row r="38" spans="1:27" hidden="1" x14ac:dyDescent="0.25">
      <c r="A38" t="s">
        <v>2187</v>
      </c>
      <c r="B38" t="s">
        <v>25</v>
      </c>
      <c r="C38" t="s">
        <v>26</v>
      </c>
      <c r="D38" t="str">
        <f t="shared" si="0"/>
        <v>Africa-2014</v>
      </c>
      <c r="E38" t="str">
        <f t="shared" si="4"/>
        <v>DZ-2014</v>
      </c>
      <c r="F38" t="s">
        <v>13</v>
      </c>
      <c r="G38" t="str">
        <f t="shared" si="5"/>
        <v>Africa?Algeria</v>
      </c>
      <c r="H38" t="s">
        <v>27</v>
      </c>
      <c r="I38">
        <v>0</v>
      </c>
      <c r="J38">
        <v>2014</v>
      </c>
      <c r="K38">
        <v>4.0192077639999999</v>
      </c>
      <c r="L38">
        <v>6.25875</v>
      </c>
      <c r="M38">
        <v>13.215366209999999</v>
      </c>
      <c r="N38">
        <f t="shared" si="8"/>
        <v>6.25875</v>
      </c>
      <c r="O38">
        <f t="shared" si="6"/>
        <v>2294547.750825</v>
      </c>
      <c r="P38">
        <v>8.0436401629999992</v>
      </c>
      <c r="Q38">
        <v>36661438</v>
      </c>
      <c r="R38" t="e">
        <f t="shared" si="2"/>
        <v>#N/A</v>
      </c>
      <c r="S38" t="e">
        <f t="shared" si="3"/>
        <v>#N/A</v>
      </c>
      <c r="T38" t="s">
        <v>28</v>
      </c>
      <c r="U38" t="e">
        <v>#N/A</v>
      </c>
      <c r="V38" t="e">
        <v>#N/A</v>
      </c>
      <c r="W38" t="e">
        <v>#N/A</v>
      </c>
      <c r="X38" t="e">
        <f>VLOOKUP(B38&amp;"-"&amp;J38,'EU 27 Population'!$H$1:$K$573,2,FALSE)</f>
        <v>#N/A</v>
      </c>
      <c r="Y38" t="e">
        <f>VLOOKUP(B38&amp;"-"&amp;J38,'EU 27 Population'!$H$1:$K$573,3,FALSE)</f>
        <v>#N/A</v>
      </c>
      <c r="Z38" t="e">
        <f>VLOOKUP(B38&amp;"-"&amp;J38,'EU 27 Population'!$H$1:$K$573,4,FALSE)</f>
        <v>#N/A</v>
      </c>
      <c r="AA38">
        <f t="shared" si="7"/>
        <v>36661438</v>
      </c>
    </row>
    <row r="39" spans="1:27" hidden="1" x14ac:dyDescent="0.25">
      <c r="A39" t="s">
        <v>2187</v>
      </c>
      <c r="B39" t="s">
        <v>25</v>
      </c>
      <c r="C39" t="s">
        <v>26</v>
      </c>
      <c r="D39" t="str">
        <f t="shared" si="0"/>
        <v>Africa-2015</v>
      </c>
      <c r="E39" t="str">
        <f t="shared" si="4"/>
        <v>DZ-2015</v>
      </c>
      <c r="F39" t="s">
        <v>13</v>
      </c>
      <c r="G39" t="str">
        <f t="shared" si="5"/>
        <v>Africa?Algeria</v>
      </c>
      <c r="H39" t="s">
        <v>27</v>
      </c>
      <c r="I39">
        <v>0</v>
      </c>
      <c r="J39">
        <v>2015</v>
      </c>
      <c r="K39">
        <v>4.0192077639999999</v>
      </c>
      <c r="L39">
        <v>6.25875</v>
      </c>
      <c r="M39">
        <v>13.215366209999999</v>
      </c>
      <c r="N39">
        <f t="shared" si="8"/>
        <v>6.25875</v>
      </c>
      <c r="O39">
        <f t="shared" si="6"/>
        <v>2294547.750825</v>
      </c>
      <c r="P39">
        <v>8.0436401629999992</v>
      </c>
      <c r="Q39">
        <v>36661438</v>
      </c>
      <c r="R39" t="e">
        <f t="shared" si="2"/>
        <v>#N/A</v>
      </c>
      <c r="S39" t="e">
        <f t="shared" si="3"/>
        <v>#N/A</v>
      </c>
      <c r="T39" t="s">
        <v>28</v>
      </c>
      <c r="U39" t="e">
        <v>#N/A</v>
      </c>
      <c r="V39" t="e">
        <v>#N/A</v>
      </c>
      <c r="W39" t="e">
        <v>#N/A</v>
      </c>
      <c r="X39" t="e">
        <f>VLOOKUP(B39&amp;"-"&amp;J39,'EU 27 Population'!$H$1:$K$573,2,FALSE)</f>
        <v>#N/A</v>
      </c>
      <c r="Y39" t="e">
        <f>VLOOKUP(B39&amp;"-"&amp;J39,'EU 27 Population'!$H$1:$K$573,3,FALSE)</f>
        <v>#N/A</v>
      </c>
      <c r="Z39" t="e">
        <f>VLOOKUP(B39&amp;"-"&amp;J39,'EU 27 Population'!$H$1:$K$573,4,FALSE)</f>
        <v>#N/A</v>
      </c>
      <c r="AA39">
        <f t="shared" si="7"/>
        <v>36661438</v>
      </c>
    </row>
    <row r="40" spans="1:27" hidden="1" x14ac:dyDescent="0.25">
      <c r="A40" t="s">
        <v>2187</v>
      </c>
      <c r="B40" t="s">
        <v>25</v>
      </c>
      <c r="C40" t="s">
        <v>26</v>
      </c>
      <c r="D40" t="str">
        <f t="shared" si="0"/>
        <v>Africa-2016</v>
      </c>
      <c r="E40" t="str">
        <f t="shared" si="4"/>
        <v>DZ-2016</v>
      </c>
      <c r="F40" t="s">
        <v>13</v>
      </c>
      <c r="G40" t="str">
        <f t="shared" si="5"/>
        <v>Africa?Algeria</v>
      </c>
      <c r="H40" t="s">
        <v>27</v>
      </c>
      <c r="I40">
        <v>0</v>
      </c>
      <c r="J40">
        <v>2016</v>
      </c>
      <c r="K40">
        <v>4.0192077639999999</v>
      </c>
      <c r="L40">
        <v>6.25875</v>
      </c>
      <c r="M40">
        <v>13.215366209999999</v>
      </c>
      <c r="N40">
        <f t="shared" si="8"/>
        <v>6.25875</v>
      </c>
      <c r="O40">
        <f t="shared" si="6"/>
        <v>2294547.750825</v>
      </c>
      <c r="P40">
        <v>8.0436401629999992</v>
      </c>
      <c r="Q40">
        <v>36661438</v>
      </c>
      <c r="R40" t="e">
        <f t="shared" si="2"/>
        <v>#N/A</v>
      </c>
      <c r="S40" t="e">
        <f t="shared" si="3"/>
        <v>#N/A</v>
      </c>
      <c r="T40" t="s">
        <v>28</v>
      </c>
      <c r="U40" t="e">
        <v>#N/A</v>
      </c>
      <c r="V40" t="e">
        <v>#N/A</v>
      </c>
      <c r="W40" t="e">
        <v>#N/A</v>
      </c>
      <c r="X40" t="e">
        <f>VLOOKUP(B40&amp;"-"&amp;J40,'EU 27 Population'!$H$1:$K$573,2,FALSE)</f>
        <v>#N/A</v>
      </c>
      <c r="Y40" t="e">
        <f>VLOOKUP(B40&amp;"-"&amp;J40,'EU 27 Population'!$H$1:$K$573,3,FALSE)</f>
        <v>#N/A</v>
      </c>
      <c r="Z40" t="e">
        <f>VLOOKUP(B40&amp;"-"&amp;J40,'EU 27 Population'!$H$1:$K$573,4,FALSE)</f>
        <v>#N/A</v>
      </c>
      <c r="AA40">
        <f t="shared" si="7"/>
        <v>36661438</v>
      </c>
    </row>
    <row r="41" spans="1:27" hidden="1" x14ac:dyDescent="0.25">
      <c r="A41" t="s">
        <v>2187</v>
      </c>
      <c r="B41" t="s">
        <v>25</v>
      </c>
      <c r="C41" t="s">
        <v>26</v>
      </c>
      <c r="D41" t="str">
        <f t="shared" si="0"/>
        <v>Africa-2017</v>
      </c>
      <c r="E41" t="str">
        <f t="shared" si="4"/>
        <v>DZ-2017</v>
      </c>
      <c r="F41" t="s">
        <v>13</v>
      </c>
      <c r="G41" t="str">
        <f t="shared" si="5"/>
        <v>Africa?Algeria</v>
      </c>
      <c r="H41" t="s">
        <v>27</v>
      </c>
      <c r="I41">
        <v>0</v>
      </c>
      <c r="J41">
        <v>2017</v>
      </c>
      <c r="K41">
        <v>4.0192077639999999</v>
      </c>
      <c r="L41">
        <v>6.25875</v>
      </c>
      <c r="M41">
        <v>13.215366209999999</v>
      </c>
      <c r="N41">
        <f t="shared" si="8"/>
        <v>6.25875</v>
      </c>
      <c r="O41">
        <f t="shared" si="6"/>
        <v>2294547.750825</v>
      </c>
      <c r="P41">
        <v>8.0436401629999992</v>
      </c>
      <c r="Q41">
        <v>36661438</v>
      </c>
      <c r="R41" t="e">
        <f t="shared" si="2"/>
        <v>#N/A</v>
      </c>
      <c r="S41" t="e">
        <f t="shared" si="3"/>
        <v>#N/A</v>
      </c>
      <c r="T41" t="s">
        <v>28</v>
      </c>
      <c r="U41" t="e">
        <v>#N/A</v>
      </c>
      <c r="V41" t="e">
        <v>#N/A</v>
      </c>
      <c r="W41" t="e">
        <v>#N/A</v>
      </c>
      <c r="X41" t="e">
        <f>VLOOKUP(B41&amp;"-"&amp;J41,'EU 27 Population'!$H$1:$K$573,2,FALSE)</f>
        <v>#N/A</v>
      </c>
      <c r="Y41" t="e">
        <f>VLOOKUP(B41&amp;"-"&amp;J41,'EU 27 Population'!$H$1:$K$573,3,FALSE)</f>
        <v>#N/A</v>
      </c>
      <c r="Z41" t="e">
        <f>VLOOKUP(B41&amp;"-"&amp;J41,'EU 27 Population'!$H$1:$K$573,4,FALSE)</f>
        <v>#N/A</v>
      </c>
      <c r="AA41">
        <f t="shared" si="7"/>
        <v>36661438</v>
      </c>
    </row>
    <row r="42" spans="1:27" hidden="1" x14ac:dyDescent="0.25">
      <c r="A42" t="s">
        <v>2187</v>
      </c>
      <c r="B42" t="s">
        <v>25</v>
      </c>
      <c r="C42" t="s">
        <v>26</v>
      </c>
      <c r="D42" t="str">
        <f t="shared" si="0"/>
        <v>Africa-2018</v>
      </c>
      <c r="E42" t="str">
        <f t="shared" si="4"/>
        <v>DZ-2018</v>
      </c>
      <c r="F42" t="s">
        <v>13</v>
      </c>
      <c r="G42" t="str">
        <f t="shared" si="5"/>
        <v>Africa?Algeria</v>
      </c>
      <c r="H42" t="s">
        <v>27</v>
      </c>
      <c r="I42">
        <v>0</v>
      </c>
      <c r="J42">
        <v>2018</v>
      </c>
      <c r="K42">
        <v>4.0192077639999999</v>
      </c>
      <c r="L42">
        <v>6.25875</v>
      </c>
      <c r="M42">
        <v>13.215366209999999</v>
      </c>
      <c r="N42">
        <f t="shared" si="8"/>
        <v>6.25875</v>
      </c>
      <c r="O42">
        <f t="shared" si="6"/>
        <v>2294547.750825</v>
      </c>
      <c r="P42">
        <v>8.0436401629999992</v>
      </c>
      <c r="Q42">
        <v>36661438</v>
      </c>
      <c r="R42" t="e">
        <f t="shared" si="2"/>
        <v>#N/A</v>
      </c>
      <c r="S42" t="e">
        <f t="shared" si="3"/>
        <v>#N/A</v>
      </c>
      <c r="T42" t="s">
        <v>28</v>
      </c>
      <c r="U42" t="e">
        <v>#N/A</v>
      </c>
      <c r="V42" t="e">
        <v>#N/A</v>
      </c>
      <c r="W42" t="e">
        <v>#N/A</v>
      </c>
      <c r="X42" t="e">
        <f>VLOOKUP(B42&amp;"-"&amp;J42,'EU 27 Population'!$H$1:$K$573,2,FALSE)</f>
        <v>#N/A</v>
      </c>
      <c r="Y42" t="e">
        <f>VLOOKUP(B42&amp;"-"&amp;J42,'EU 27 Population'!$H$1:$K$573,3,FALSE)</f>
        <v>#N/A</v>
      </c>
      <c r="Z42" t="e">
        <f>VLOOKUP(B42&amp;"-"&amp;J42,'EU 27 Population'!$H$1:$K$573,4,FALSE)</f>
        <v>#N/A</v>
      </c>
      <c r="AA42">
        <f t="shared" si="7"/>
        <v>36661438</v>
      </c>
    </row>
    <row r="43" spans="1:27" hidden="1" x14ac:dyDescent="0.25">
      <c r="A43" t="s">
        <v>2187</v>
      </c>
      <c r="B43" t="s">
        <v>25</v>
      </c>
      <c r="C43" t="s">
        <v>26</v>
      </c>
      <c r="D43" t="str">
        <f t="shared" si="0"/>
        <v>Africa-2019</v>
      </c>
      <c r="E43" t="str">
        <f t="shared" si="4"/>
        <v>DZ-2019</v>
      </c>
      <c r="F43" t="s">
        <v>13</v>
      </c>
      <c r="G43" t="str">
        <f t="shared" si="5"/>
        <v>Africa?Algeria</v>
      </c>
      <c r="H43" t="s">
        <v>27</v>
      </c>
      <c r="I43">
        <v>0</v>
      </c>
      <c r="J43">
        <v>2019</v>
      </c>
      <c r="K43">
        <v>4.0192077639999999</v>
      </c>
      <c r="L43">
        <v>6.25875</v>
      </c>
      <c r="M43">
        <v>13.215366209999999</v>
      </c>
      <c r="N43">
        <f t="shared" si="8"/>
        <v>6.25875</v>
      </c>
      <c r="O43">
        <f t="shared" si="6"/>
        <v>2294547.750825</v>
      </c>
      <c r="P43">
        <v>8.0436401629999992</v>
      </c>
      <c r="Q43">
        <v>36661438</v>
      </c>
      <c r="R43" t="e">
        <f t="shared" si="2"/>
        <v>#N/A</v>
      </c>
      <c r="S43" t="e">
        <f t="shared" si="3"/>
        <v>#N/A</v>
      </c>
      <c r="T43" t="s">
        <v>28</v>
      </c>
      <c r="U43" t="e">
        <v>#N/A</v>
      </c>
      <c r="V43" t="e">
        <v>#N/A</v>
      </c>
      <c r="W43" t="e">
        <v>#N/A</v>
      </c>
      <c r="X43" t="e">
        <f>VLOOKUP(B43&amp;"-"&amp;J43,'EU 27 Population'!$H$1:$K$573,2,FALSE)</f>
        <v>#N/A</v>
      </c>
      <c r="Y43" t="e">
        <f>VLOOKUP(B43&amp;"-"&amp;J43,'EU 27 Population'!$H$1:$K$573,3,FALSE)</f>
        <v>#N/A</v>
      </c>
      <c r="Z43" t="e">
        <f>VLOOKUP(B43&amp;"-"&amp;J43,'EU 27 Population'!$H$1:$K$573,4,FALSE)</f>
        <v>#N/A</v>
      </c>
      <c r="AA43">
        <f t="shared" si="7"/>
        <v>36661438</v>
      </c>
    </row>
    <row r="44" spans="1:27" hidden="1" x14ac:dyDescent="0.25">
      <c r="A44" t="s">
        <v>2187</v>
      </c>
      <c r="B44" t="s">
        <v>25</v>
      </c>
      <c r="C44" t="s">
        <v>26</v>
      </c>
      <c r="D44" t="str">
        <f t="shared" si="0"/>
        <v>Africa-2020</v>
      </c>
      <c r="E44" t="str">
        <f t="shared" si="4"/>
        <v>DZ-2020</v>
      </c>
      <c r="F44" t="s">
        <v>13</v>
      </c>
      <c r="G44" t="str">
        <f t="shared" si="5"/>
        <v>Africa?Algeria</v>
      </c>
      <c r="H44" t="s">
        <v>27</v>
      </c>
      <c r="I44">
        <v>0</v>
      </c>
      <c r="J44">
        <v>2020</v>
      </c>
      <c r="K44">
        <v>4.0192077639999999</v>
      </c>
      <c r="L44">
        <v>6.25875</v>
      </c>
      <c r="M44">
        <v>13.215366209999999</v>
      </c>
      <c r="N44">
        <f t="shared" si="8"/>
        <v>6.25875</v>
      </c>
      <c r="O44">
        <f t="shared" si="6"/>
        <v>2294547.750825</v>
      </c>
      <c r="P44">
        <v>8.0436401629999992</v>
      </c>
      <c r="Q44">
        <v>36661438</v>
      </c>
      <c r="R44" t="e">
        <f t="shared" si="2"/>
        <v>#N/A</v>
      </c>
      <c r="S44" t="e">
        <f t="shared" si="3"/>
        <v>#N/A</v>
      </c>
      <c r="T44" t="s">
        <v>28</v>
      </c>
      <c r="U44" t="e">
        <v>#N/A</v>
      </c>
      <c r="V44" t="e">
        <v>#N/A</v>
      </c>
      <c r="W44" t="e">
        <v>#N/A</v>
      </c>
      <c r="X44" t="e">
        <f>VLOOKUP(B44&amp;"-"&amp;J44,'EU 27 Population'!$H$1:$K$573,2,FALSE)</f>
        <v>#N/A</v>
      </c>
      <c r="Y44" t="e">
        <f>VLOOKUP(B44&amp;"-"&amp;J44,'EU 27 Population'!$H$1:$K$573,3,FALSE)</f>
        <v>#N/A</v>
      </c>
      <c r="Z44" t="e">
        <f>VLOOKUP(B44&amp;"-"&amp;J44,'EU 27 Population'!$H$1:$K$573,4,FALSE)</f>
        <v>#N/A</v>
      </c>
      <c r="AA44">
        <f t="shared" si="7"/>
        <v>36661438</v>
      </c>
    </row>
    <row r="45" spans="1:27" hidden="1" x14ac:dyDescent="0.25">
      <c r="A45" t="s">
        <v>2187</v>
      </c>
      <c r="B45" t="s">
        <v>25</v>
      </c>
      <c r="C45" t="s">
        <v>26</v>
      </c>
      <c r="D45" t="str">
        <f t="shared" si="0"/>
        <v>Africa-2021</v>
      </c>
      <c r="E45" t="str">
        <f t="shared" si="4"/>
        <v>DZ-2021</v>
      </c>
      <c r="F45" t="s">
        <v>13</v>
      </c>
      <c r="G45" t="str">
        <f t="shared" si="5"/>
        <v>Africa?Algeria</v>
      </c>
      <c r="H45" t="s">
        <v>27</v>
      </c>
      <c r="I45">
        <v>0</v>
      </c>
      <c r="J45">
        <v>2021</v>
      </c>
      <c r="K45">
        <v>4.0192077639999999</v>
      </c>
      <c r="L45">
        <v>6.25875</v>
      </c>
      <c r="M45">
        <v>13.215366209999999</v>
      </c>
      <c r="N45">
        <f t="shared" si="8"/>
        <v>6.25875</v>
      </c>
      <c r="O45">
        <f t="shared" si="6"/>
        <v>2294547.750825</v>
      </c>
      <c r="P45">
        <v>8.0436401629999992</v>
      </c>
      <c r="Q45">
        <v>36661438</v>
      </c>
      <c r="R45" t="e">
        <f t="shared" si="2"/>
        <v>#N/A</v>
      </c>
      <c r="S45" t="e">
        <f t="shared" si="3"/>
        <v>#N/A</v>
      </c>
      <c r="T45" t="s">
        <v>28</v>
      </c>
      <c r="U45" t="e">
        <v>#N/A</v>
      </c>
      <c r="V45" t="e">
        <v>#N/A</v>
      </c>
      <c r="W45" t="e">
        <v>#N/A</v>
      </c>
      <c r="X45" t="e">
        <f>VLOOKUP(B45&amp;"-"&amp;J45,'EU 27 Population'!$H$1:$K$573,2,FALSE)</f>
        <v>#N/A</v>
      </c>
      <c r="Y45" t="e">
        <f>VLOOKUP(B45&amp;"-"&amp;J45,'EU 27 Population'!$H$1:$K$573,3,FALSE)</f>
        <v>#N/A</v>
      </c>
      <c r="Z45" t="e">
        <f>VLOOKUP(B45&amp;"-"&amp;J45,'EU 27 Population'!$H$1:$K$573,4,FALSE)</f>
        <v>#N/A</v>
      </c>
      <c r="AA45">
        <f t="shared" si="7"/>
        <v>36661438</v>
      </c>
    </row>
    <row r="46" spans="1:27" hidden="1" x14ac:dyDescent="0.25">
      <c r="A46" t="s">
        <v>2188</v>
      </c>
      <c r="B46" t="s">
        <v>29</v>
      </c>
      <c r="C46" t="s">
        <v>26</v>
      </c>
      <c r="D46" t="str">
        <f t="shared" si="0"/>
        <v>Africa-2000</v>
      </c>
      <c r="E46" t="str">
        <f t="shared" si="4"/>
        <v>AO-2000</v>
      </c>
      <c r="F46" t="s">
        <v>13</v>
      </c>
      <c r="G46" t="str">
        <f t="shared" si="5"/>
        <v>Africa?Angola</v>
      </c>
      <c r="H46" t="s">
        <v>30</v>
      </c>
      <c r="I46">
        <v>1</v>
      </c>
      <c r="J46">
        <v>2000</v>
      </c>
      <c r="K46">
        <v>39.538849630000001</v>
      </c>
      <c r="L46">
        <v>23.446080550000001</v>
      </c>
      <c r="M46">
        <v>28.831049119999999</v>
      </c>
      <c r="N46">
        <f t="shared" si="8"/>
        <v>39.538849630000001</v>
      </c>
      <c r="O46">
        <f t="shared" si="6"/>
        <v>6482582.9971512351</v>
      </c>
      <c r="P46">
        <v>4.6645291110000002</v>
      </c>
      <c r="Q46">
        <v>16395477</v>
      </c>
      <c r="R46" t="e">
        <f t="shared" si="2"/>
        <v>#N/A</v>
      </c>
      <c r="S46" t="e">
        <f t="shared" si="3"/>
        <v>#N/A</v>
      </c>
      <c r="T46" t="s">
        <v>31</v>
      </c>
      <c r="U46" t="e">
        <v>#N/A</v>
      </c>
      <c r="V46" t="e">
        <v>#N/A</v>
      </c>
      <c r="W46" t="e">
        <v>#N/A</v>
      </c>
      <c r="X46" t="e">
        <f>VLOOKUP(B46&amp;"-"&amp;J46,'EU 27 Population'!$H$1:$K$573,2,FALSE)</f>
        <v>#N/A</v>
      </c>
      <c r="Y46" t="e">
        <f>VLOOKUP(B46&amp;"-"&amp;J46,'EU 27 Population'!$H$1:$K$573,3,FALSE)</f>
        <v>#N/A</v>
      </c>
      <c r="Z46" t="e">
        <f>VLOOKUP(B46&amp;"-"&amp;J46,'EU 27 Population'!$H$1:$K$573,4,FALSE)</f>
        <v>#N/A</v>
      </c>
      <c r="AA46">
        <f t="shared" si="7"/>
        <v>16395477</v>
      </c>
    </row>
    <row r="47" spans="1:27" hidden="1" x14ac:dyDescent="0.25">
      <c r="A47" t="s">
        <v>2188</v>
      </c>
      <c r="B47" t="s">
        <v>29</v>
      </c>
      <c r="C47" t="s">
        <v>26</v>
      </c>
      <c r="D47" t="str">
        <f t="shared" si="0"/>
        <v>Africa-2001</v>
      </c>
      <c r="E47" t="str">
        <f t="shared" si="4"/>
        <v>AO-2001</v>
      </c>
      <c r="F47" t="s">
        <v>13</v>
      </c>
      <c r="G47" t="str">
        <f t="shared" si="5"/>
        <v>Africa?Angola</v>
      </c>
      <c r="H47" t="s">
        <v>30</v>
      </c>
      <c r="I47">
        <v>1</v>
      </c>
      <c r="J47">
        <v>2001</v>
      </c>
      <c r="K47">
        <v>39.538849630000001</v>
      </c>
      <c r="L47">
        <v>23.446080550000001</v>
      </c>
      <c r="M47">
        <v>28.831049119999999</v>
      </c>
      <c r="N47">
        <f t="shared" si="8"/>
        <v>39.538849630000001</v>
      </c>
      <c r="O47">
        <f t="shared" si="6"/>
        <v>6482582.9971512351</v>
      </c>
      <c r="P47">
        <v>4.6645291110000002</v>
      </c>
      <c r="Q47">
        <v>16395477</v>
      </c>
      <c r="R47" t="e">
        <f t="shared" si="2"/>
        <v>#N/A</v>
      </c>
      <c r="S47" t="e">
        <f t="shared" si="3"/>
        <v>#N/A</v>
      </c>
      <c r="T47" t="s">
        <v>31</v>
      </c>
      <c r="U47" t="e">
        <v>#N/A</v>
      </c>
      <c r="V47" t="e">
        <v>#N/A</v>
      </c>
      <c r="W47" t="e">
        <v>#N/A</v>
      </c>
      <c r="X47" t="e">
        <f>VLOOKUP(B47&amp;"-"&amp;J47,'EU 27 Population'!$H$1:$K$573,2,FALSE)</f>
        <v>#N/A</v>
      </c>
      <c r="Y47" t="e">
        <f>VLOOKUP(B47&amp;"-"&amp;J47,'EU 27 Population'!$H$1:$K$573,3,FALSE)</f>
        <v>#N/A</v>
      </c>
      <c r="Z47" t="e">
        <f>VLOOKUP(B47&amp;"-"&amp;J47,'EU 27 Population'!$H$1:$K$573,4,FALSE)</f>
        <v>#N/A</v>
      </c>
      <c r="AA47">
        <f t="shared" si="7"/>
        <v>16395477</v>
      </c>
    </row>
    <row r="48" spans="1:27" hidden="1" x14ac:dyDescent="0.25">
      <c r="A48" t="s">
        <v>2188</v>
      </c>
      <c r="B48" t="s">
        <v>29</v>
      </c>
      <c r="C48" t="s">
        <v>26</v>
      </c>
      <c r="D48" t="str">
        <f t="shared" si="0"/>
        <v>Africa-2002</v>
      </c>
      <c r="E48" t="str">
        <f t="shared" si="4"/>
        <v>AO-2002</v>
      </c>
      <c r="F48" t="s">
        <v>13</v>
      </c>
      <c r="G48" t="str">
        <f t="shared" si="5"/>
        <v>Africa?Angola</v>
      </c>
      <c r="H48" t="s">
        <v>30</v>
      </c>
      <c r="I48">
        <v>1</v>
      </c>
      <c r="J48">
        <v>2002</v>
      </c>
      <c r="K48">
        <v>39.538849630000001</v>
      </c>
      <c r="L48">
        <v>23.446080550000001</v>
      </c>
      <c r="M48">
        <v>28.831049119999999</v>
      </c>
      <c r="N48">
        <f t="shared" si="8"/>
        <v>39.538849630000001</v>
      </c>
      <c r="O48">
        <f t="shared" si="6"/>
        <v>6482582.9971512351</v>
      </c>
      <c r="P48">
        <v>4.6645291110000002</v>
      </c>
      <c r="Q48">
        <v>16395477</v>
      </c>
      <c r="R48" t="e">
        <f t="shared" si="2"/>
        <v>#N/A</v>
      </c>
      <c r="S48" t="e">
        <f t="shared" si="3"/>
        <v>#N/A</v>
      </c>
      <c r="T48" t="s">
        <v>31</v>
      </c>
      <c r="U48" t="e">
        <v>#N/A</v>
      </c>
      <c r="V48" t="e">
        <v>#N/A</v>
      </c>
      <c r="W48" t="e">
        <v>#N/A</v>
      </c>
      <c r="X48" t="e">
        <f>VLOOKUP(B48&amp;"-"&amp;J48,'EU 27 Population'!$H$1:$K$573,2,FALSE)</f>
        <v>#N/A</v>
      </c>
      <c r="Y48" t="e">
        <f>VLOOKUP(B48&amp;"-"&amp;J48,'EU 27 Population'!$H$1:$K$573,3,FALSE)</f>
        <v>#N/A</v>
      </c>
      <c r="Z48" t="e">
        <f>VLOOKUP(B48&amp;"-"&amp;J48,'EU 27 Population'!$H$1:$K$573,4,FALSE)</f>
        <v>#N/A</v>
      </c>
      <c r="AA48">
        <f t="shared" si="7"/>
        <v>16395477</v>
      </c>
    </row>
    <row r="49" spans="1:27" hidden="1" x14ac:dyDescent="0.25">
      <c r="A49" t="s">
        <v>2188</v>
      </c>
      <c r="B49" t="s">
        <v>29</v>
      </c>
      <c r="C49" t="s">
        <v>26</v>
      </c>
      <c r="D49" t="str">
        <f t="shared" si="0"/>
        <v>Africa-2003</v>
      </c>
      <c r="E49" t="str">
        <f t="shared" si="4"/>
        <v>AO-2003</v>
      </c>
      <c r="F49" t="s">
        <v>13</v>
      </c>
      <c r="G49" t="str">
        <f t="shared" si="5"/>
        <v>Africa?Angola</v>
      </c>
      <c r="H49" t="s">
        <v>30</v>
      </c>
      <c r="I49">
        <v>1</v>
      </c>
      <c r="J49">
        <v>2003</v>
      </c>
      <c r="K49">
        <v>39.538849630000001</v>
      </c>
      <c r="L49">
        <v>23.446080550000001</v>
      </c>
      <c r="M49">
        <v>28.831049119999999</v>
      </c>
      <c r="N49">
        <f t="shared" si="8"/>
        <v>39.538849630000001</v>
      </c>
      <c r="O49">
        <f t="shared" si="6"/>
        <v>6482582.9971512351</v>
      </c>
      <c r="P49">
        <v>4.6645291110000002</v>
      </c>
      <c r="Q49">
        <v>16395477</v>
      </c>
      <c r="R49" t="e">
        <f t="shared" si="2"/>
        <v>#N/A</v>
      </c>
      <c r="S49" t="e">
        <f t="shared" si="3"/>
        <v>#N/A</v>
      </c>
      <c r="T49" t="s">
        <v>31</v>
      </c>
      <c r="U49" t="e">
        <v>#N/A</v>
      </c>
      <c r="V49" t="e">
        <v>#N/A</v>
      </c>
      <c r="W49" t="e">
        <v>#N/A</v>
      </c>
      <c r="X49" t="e">
        <f>VLOOKUP(B49&amp;"-"&amp;J49,'EU 27 Population'!$H$1:$K$573,2,FALSE)</f>
        <v>#N/A</v>
      </c>
      <c r="Y49" t="e">
        <f>VLOOKUP(B49&amp;"-"&amp;J49,'EU 27 Population'!$H$1:$K$573,3,FALSE)</f>
        <v>#N/A</v>
      </c>
      <c r="Z49" t="e">
        <f>VLOOKUP(B49&amp;"-"&amp;J49,'EU 27 Population'!$H$1:$K$573,4,FALSE)</f>
        <v>#N/A</v>
      </c>
      <c r="AA49">
        <f t="shared" si="7"/>
        <v>16395477</v>
      </c>
    </row>
    <row r="50" spans="1:27" hidden="1" x14ac:dyDescent="0.25">
      <c r="A50" t="s">
        <v>2188</v>
      </c>
      <c r="B50" t="s">
        <v>29</v>
      </c>
      <c r="C50" t="s">
        <v>26</v>
      </c>
      <c r="D50" t="str">
        <f t="shared" si="0"/>
        <v>Africa-2004</v>
      </c>
      <c r="E50" t="str">
        <f t="shared" si="4"/>
        <v>AO-2004</v>
      </c>
      <c r="F50" t="s">
        <v>13</v>
      </c>
      <c r="G50" t="str">
        <f t="shared" si="5"/>
        <v>Africa?Angola</v>
      </c>
      <c r="H50" t="s">
        <v>30</v>
      </c>
      <c r="I50">
        <v>1</v>
      </c>
      <c r="J50">
        <v>2004</v>
      </c>
      <c r="K50">
        <v>39.538849630000001</v>
      </c>
      <c r="L50">
        <v>23.446080550000001</v>
      </c>
      <c r="M50">
        <v>28.831049119999999</v>
      </c>
      <c r="N50">
        <f t="shared" si="8"/>
        <v>39.538849630000001</v>
      </c>
      <c r="O50">
        <f t="shared" si="6"/>
        <v>6482582.9971512351</v>
      </c>
      <c r="P50">
        <v>4.6645291110000002</v>
      </c>
      <c r="Q50">
        <v>16395477</v>
      </c>
      <c r="R50" t="e">
        <f t="shared" si="2"/>
        <v>#N/A</v>
      </c>
      <c r="S50" t="e">
        <f t="shared" si="3"/>
        <v>#N/A</v>
      </c>
      <c r="T50" t="s">
        <v>31</v>
      </c>
      <c r="U50" t="e">
        <v>#N/A</v>
      </c>
      <c r="V50" t="e">
        <v>#N/A</v>
      </c>
      <c r="W50" t="e">
        <v>#N/A</v>
      </c>
      <c r="X50" t="e">
        <f>VLOOKUP(B50&amp;"-"&amp;J50,'EU 27 Population'!$H$1:$K$573,2,FALSE)</f>
        <v>#N/A</v>
      </c>
      <c r="Y50" t="e">
        <f>VLOOKUP(B50&amp;"-"&amp;J50,'EU 27 Population'!$H$1:$K$573,3,FALSE)</f>
        <v>#N/A</v>
      </c>
      <c r="Z50" t="e">
        <f>VLOOKUP(B50&amp;"-"&amp;J50,'EU 27 Population'!$H$1:$K$573,4,FALSE)</f>
        <v>#N/A</v>
      </c>
      <c r="AA50">
        <f t="shared" si="7"/>
        <v>16395477</v>
      </c>
    </row>
    <row r="51" spans="1:27" hidden="1" x14ac:dyDescent="0.25">
      <c r="A51" t="s">
        <v>2188</v>
      </c>
      <c r="B51" t="s">
        <v>29</v>
      </c>
      <c r="C51" t="s">
        <v>26</v>
      </c>
      <c r="D51" t="str">
        <f t="shared" si="0"/>
        <v>Africa-2005</v>
      </c>
      <c r="E51" t="str">
        <f t="shared" si="4"/>
        <v>AO-2005</v>
      </c>
      <c r="F51" t="s">
        <v>13</v>
      </c>
      <c r="G51" t="str">
        <f t="shared" si="5"/>
        <v>Africa?Angola</v>
      </c>
      <c r="H51" t="s">
        <v>30</v>
      </c>
      <c r="I51">
        <v>1</v>
      </c>
      <c r="J51">
        <v>2005</v>
      </c>
      <c r="K51">
        <v>39.538849630000001</v>
      </c>
      <c r="L51">
        <v>23.446080550000001</v>
      </c>
      <c r="M51">
        <v>28.831049119999999</v>
      </c>
      <c r="N51">
        <f t="shared" si="8"/>
        <v>39.538849630000001</v>
      </c>
      <c r="O51">
        <f t="shared" si="6"/>
        <v>6482582.9971512351</v>
      </c>
      <c r="P51">
        <v>4.6645291110000002</v>
      </c>
      <c r="Q51">
        <v>16395477</v>
      </c>
      <c r="R51" t="e">
        <f t="shared" si="2"/>
        <v>#N/A</v>
      </c>
      <c r="S51" t="e">
        <f t="shared" si="3"/>
        <v>#N/A</v>
      </c>
      <c r="T51" t="s">
        <v>31</v>
      </c>
      <c r="U51" t="e">
        <v>#N/A</v>
      </c>
      <c r="V51" t="e">
        <v>#N/A</v>
      </c>
      <c r="W51" t="e">
        <v>#N/A</v>
      </c>
      <c r="X51" t="e">
        <f>VLOOKUP(B51&amp;"-"&amp;J51,'EU 27 Population'!$H$1:$K$573,2,FALSE)</f>
        <v>#N/A</v>
      </c>
      <c r="Y51" t="e">
        <f>VLOOKUP(B51&amp;"-"&amp;J51,'EU 27 Population'!$H$1:$K$573,3,FALSE)</f>
        <v>#N/A</v>
      </c>
      <c r="Z51" t="e">
        <f>VLOOKUP(B51&amp;"-"&amp;J51,'EU 27 Population'!$H$1:$K$573,4,FALSE)</f>
        <v>#N/A</v>
      </c>
      <c r="AA51">
        <f t="shared" si="7"/>
        <v>16395477</v>
      </c>
    </row>
    <row r="52" spans="1:27" hidden="1" x14ac:dyDescent="0.25">
      <c r="A52" t="s">
        <v>2188</v>
      </c>
      <c r="B52" t="s">
        <v>29</v>
      </c>
      <c r="C52" t="s">
        <v>26</v>
      </c>
      <c r="D52" t="str">
        <f t="shared" si="0"/>
        <v>Africa-2006</v>
      </c>
      <c r="E52" t="str">
        <f t="shared" si="4"/>
        <v>AO-2006</v>
      </c>
      <c r="F52" t="s">
        <v>13</v>
      </c>
      <c r="G52" t="str">
        <f t="shared" si="5"/>
        <v>Africa?Angola</v>
      </c>
      <c r="H52" t="s">
        <v>30</v>
      </c>
      <c r="I52">
        <v>1</v>
      </c>
      <c r="J52">
        <v>2006</v>
      </c>
      <c r="K52">
        <v>37.666291389999998</v>
      </c>
      <c r="L52">
        <v>17.112591030000001</v>
      </c>
      <c r="M52">
        <v>24.76062915</v>
      </c>
      <c r="N52">
        <f t="shared" si="8"/>
        <v>37.666291389999998</v>
      </c>
      <c r="O52">
        <f t="shared" si="6"/>
        <v>8171941.4746737396</v>
      </c>
      <c r="P52">
        <v>4.6942547360000004</v>
      </c>
      <c r="Q52">
        <v>21695636</v>
      </c>
      <c r="R52" t="e">
        <f t="shared" si="2"/>
        <v>#N/A</v>
      </c>
      <c r="S52" t="e">
        <f t="shared" si="3"/>
        <v>#N/A</v>
      </c>
      <c r="T52" t="s">
        <v>32</v>
      </c>
      <c r="U52" t="e">
        <v>#N/A</v>
      </c>
      <c r="V52" t="e">
        <v>#N/A</v>
      </c>
      <c r="W52" t="e">
        <v>#N/A</v>
      </c>
      <c r="X52" t="e">
        <f>VLOOKUP(B52&amp;"-"&amp;J52,'EU 27 Population'!$H$1:$K$573,2,FALSE)</f>
        <v>#N/A</v>
      </c>
      <c r="Y52" t="e">
        <f>VLOOKUP(B52&amp;"-"&amp;J52,'EU 27 Population'!$H$1:$K$573,3,FALSE)</f>
        <v>#N/A</v>
      </c>
      <c r="Z52" t="e">
        <f>VLOOKUP(B52&amp;"-"&amp;J52,'EU 27 Population'!$H$1:$K$573,4,FALSE)</f>
        <v>#N/A</v>
      </c>
      <c r="AA52">
        <f t="shared" si="7"/>
        <v>21695636</v>
      </c>
    </row>
    <row r="53" spans="1:27" hidden="1" x14ac:dyDescent="0.25">
      <c r="A53" t="s">
        <v>2188</v>
      </c>
      <c r="B53" t="s">
        <v>29</v>
      </c>
      <c r="C53" t="s">
        <v>26</v>
      </c>
      <c r="D53" t="str">
        <f t="shared" si="0"/>
        <v>Africa-2007</v>
      </c>
      <c r="E53" t="str">
        <f t="shared" si="4"/>
        <v>AO-2007</v>
      </c>
      <c r="F53" t="s">
        <v>13</v>
      </c>
      <c r="G53" t="str">
        <f t="shared" si="5"/>
        <v>Africa?Angola</v>
      </c>
      <c r="H53" t="s">
        <v>30</v>
      </c>
      <c r="I53">
        <v>1</v>
      </c>
      <c r="J53">
        <v>2007</v>
      </c>
      <c r="K53">
        <v>37.666291389999998</v>
      </c>
      <c r="L53">
        <v>17.112591030000001</v>
      </c>
      <c r="M53">
        <v>24.76062915</v>
      </c>
      <c r="N53">
        <f t="shared" si="8"/>
        <v>37.666291389999998</v>
      </c>
      <c r="O53">
        <f t="shared" si="6"/>
        <v>8171941.4746737396</v>
      </c>
      <c r="P53">
        <v>4.6942547360000004</v>
      </c>
      <c r="Q53">
        <v>21695636</v>
      </c>
      <c r="R53" t="e">
        <f t="shared" si="2"/>
        <v>#N/A</v>
      </c>
      <c r="S53" t="e">
        <f t="shared" si="3"/>
        <v>#N/A</v>
      </c>
      <c r="T53" t="s">
        <v>32</v>
      </c>
      <c r="U53" t="e">
        <v>#N/A</v>
      </c>
      <c r="V53" t="e">
        <v>#N/A</v>
      </c>
      <c r="W53" t="e">
        <v>#N/A</v>
      </c>
      <c r="X53" t="e">
        <f>VLOOKUP(B53&amp;"-"&amp;J53,'EU 27 Population'!$H$1:$K$573,2,FALSE)</f>
        <v>#N/A</v>
      </c>
      <c r="Y53" t="e">
        <f>VLOOKUP(B53&amp;"-"&amp;J53,'EU 27 Population'!$H$1:$K$573,3,FALSE)</f>
        <v>#N/A</v>
      </c>
      <c r="Z53" t="e">
        <f>VLOOKUP(B53&amp;"-"&amp;J53,'EU 27 Population'!$H$1:$K$573,4,FALSE)</f>
        <v>#N/A</v>
      </c>
      <c r="AA53">
        <f t="shared" si="7"/>
        <v>21695636</v>
      </c>
    </row>
    <row r="54" spans="1:27" hidden="1" x14ac:dyDescent="0.25">
      <c r="A54" t="s">
        <v>2188</v>
      </c>
      <c r="B54" t="s">
        <v>29</v>
      </c>
      <c r="C54" t="s">
        <v>26</v>
      </c>
      <c r="D54" t="str">
        <f t="shared" si="0"/>
        <v>Africa-2008</v>
      </c>
      <c r="E54" t="str">
        <f t="shared" si="4"/>
        <v>AO-2008</v>
      </c>
      <c r="F54" t="s">
        <v>13</v>
      </c>
      <c r="G54" t="str">
        <f t="shared" si="5"/>
        <v>Africa?Angola</v>
      </c>
      <c r="H54" t="s">
        <v>30</v>
      </c>
      <c r="I54">
        <v>1</v>
      </c>
      <c r="J54">
        <v>2008</v>
      </c>
      <c r="K54">
        <v>37.666291389999998</v>
      </c>
      <c r="L54">
        <v>17.112591030000001</v>
      </c>
      <c r="M54">
        <v>24.76062915</v>
      </c>
      <c r="N54">
        <f t="shared" si="8"/>
        <v>37.666291389999998</v>
      </c>
      <c r="O54">
        <f t="shared" si="6"/>
        <v>8171941.4746737396</v>
      </c>
      <c r="P54">
        <v>4.6942547360000004</v>
      </c>
      <c r="Q54">
        <v>21695636</v>
      </c>
      <c r="R54" t="e">
        <f t="shared" si="2"/>
        <v>#N/A</v>
      </c>
      <c r="S54" t="e">
        <f t="shared" si="3"/>
        <v>#N/A</v>
      </c>
      <c r="T54" t="s">
        <v>32</v>
      </c>
      <c r="U54" t="e">
        <v>#N/A</v>
      </c>
      <c r="V54" t="e">
        <v>#N/A</v>
      </c>
      <c r="W54" t="e">
        <v>#N/A</v>
      </c>
      <c r="X54" t="e">
        <f>VLOOKUP(B54&amp;"-"&amp;J54,'EU 27 Population'!$H$1:$K$573,2,FALSE)</f>
        <v>#N/A</v>
      </c>
      <c r="Y54" t="e">
        <f>VLOOKUP(B54&amp;"-"&amp;J54,'EU 27 Population'!$H$1:$K$573,3,FALSE)</f>
        <v>#N/A</v>
      </c>
      <c r="Z54" t="e">
        <f>VLOOKUP(B54&amp;"-"&amp;J54,'EU 27 Population'!$H$1:$K$573,4,FALSE)</f>
        <v>#N/A</v>
      </c>
      <c r="AA54">
        <f t="shared" si="7"/>
        <v>21695636</v>
      </c>
    </row>
    <row r="55" spans="1:27" hidden="1" x14ac:dyDescent="0.25">
      <c r="A55" t="s">
        <v>2188</v>
      </c>
      <c r="B55" t="s">
        <v>29</v>
      </c>
      <c r="C55" t="s">
        <v>26</v>
      </c>
      <c r="D55" t="str">
        <f t="shared" si="0"/>
        <v>Africa-2009</v>
      </c>
      <c r="E55" t="str">
        <f t="shared" si="4"/>
        <v>AO-2009</v>
      </c>
      <c r="F55" t="s">
        <v>13</v>
      </c>
      <c r="G55" t="str">
        <f t="shared" si="5"/>
        <v>Africa?Angola</v>
      </c>
      <c r="H55" t="s">
        <v>30</v>
      </c>
      <c r="I55">
        <v>1</v>
      </c>
      <c r="J55">
        <v>2009</v>
      </c>
      <c r="K55">
        <v>37.666291389999998</v>
      </c>
      <c r="L55">
        <v>17.112591030000001</v>
      </c>
      <c r="M55">
        <v>24.76062915</v>
      </c>
      <c r="N55">
        <f t="shared" si="8"/>
        <v>37.666291389999998</v>
      </c>
      <c r="O55">
        <f t="shared" si="6"/>
        <v>8171941.4746737396</v>
      </c>
      <c r="P55">
        <v>4.6942547360000004</v>
      </c>
      <c r="Q55">
        <v>21695636</v>
      </c>
      <c r="R55" t="e">
        <f t="shared" si="2"/>
        <v>#N/A</v>
      </c>
      <c r="S55" t="e">
        <f t="shared" si="3"/>
        <v>#N/A</v>
      </c>
      <c r="T55" t="s">
        <v>32</v>
      </c>
      <c r="U55" t="e">
        <v>#N/A</v>
      </c>
      <c r="V55" t="e">
        <v>#N/A</v>
      </c>
      <c r="W55" t="e">
        <v>#N/A</v>
      </c>
      <c r="X55" t="e">
        <f>VLOOKUP(B55&amp;"-"&amp;J55,'EU 27 Population'!$H$1:$K$573,2,FALSE)</f>
        <v>#N/A</v>
      </c>
      <c r="Y55" t="e">
        <f>VLOOKUP(B55&amp;"-"&amp;J55,'EU 27 Population'!$H$1:$K$573,3,FALSE)</f>
        <v>#N/A</v>
      </c>
      <c r="Z55" t="e">
        <f>VLOOKUP(B55&amp;"-"&amp;J55,'EU 27 Population'!$H$1:$K$573,4,FALSE)</f>
        <v>#N/A</v>
      </c>
      <c r="AA55">
        <f t="shared" si="7"/>
        <v>21695636</v>
      </c>
    </row>
    <row r="56" spans="1:27" hidden="1" x14ac:dyDescent="0.25">
      <c r="A56" t="s">
        <v>2188</v>
      </c>
      <c r="B56" t="s">
        <v>29</v>
      </c>
      <c r="C56" t="s">
        <v>26</v>
      </c>
      <c r="D56" t="str">
        <f t="shared" si="0"/>
        <v>Africa-2010</v>
      </c>
      <c r="E56" t="str">
        <f t="shared" si="4"/>
        <v>AO-2010</v>
      </c>
      <c r="F56" t="s">
        <v>13</v>
      </c>
      <c r="G56" t="str">
        <f t="shared" si="5"/>
        <v>Africa?Angola</v>
      </c>
      <c r="H56" t="s">
        <v>30</v>
      </c>
      <c r="I56">
        <v>1</v>
      </c>
      <c r="J56">
        <v>2010</v>
      </c>
      <c r="K56">
        <v>37.666291389999998</v>
      </c>
      <c r="L56">
        <v>17.112591030000001</v>
      </c>
      <c r="M56">
        <v>24.76062915</v>
      </c>
      <c r="N56">
        <f t="shared" si="8"/>
        <v>37.666291389999998</v>
      </c>
      <c r="O56">
        <f t="shared" si="6"/>
        <v>8171941.4746737396</v>
      </c>
      <c r="P56">
        <v>4.6942547360000004</v>
      </c>
      <c r="Q56">
        <v>21695636</v>
      </c>
      <c r="R56" t="e">
        <f t="shared" si="2"/>
        <v>#N/A</v>
      </c>
      <c r="S56" t="e">
        <f t="shared" si="3"/>
        <v>#N/A</v>
      </c>
      <c r="T56" t="s">
        <v>32</v>
      </c>
      <c r="U56" t="e">
        <v>#N/A</v>
      </c>
      <c r="V56" t="e">
        <v>#N/A</v>
      </c>
      <c r="W56" t="e">
        <v>#N/A</v>
      </c>
      <c r="X56" t="e">
        <f>VLOOKUP(B56&amp;"-"&amp;J56,'EU 27 Population'!$H$1:$K$573,2,FALSE)</f>
        <v>#N/A</v>
      </c>
      <c r="Y56" t="e">
        <f>VLOOKUP(B56&amp;"-"&amp;J56,'EU 27 Population'!$H$1:$K$573,3,FALSE)</f>
        <v>#N/A</v>
      </c>
      <c r="Z56" t="e">
        <f>VLOOKUP(B56&amp;"-"&amp;J56,'EU 27 Population'!$H$1:$K$573,4,FALSE)</f>
        <v>#N/A</v>
      </c>
      <c r="AA56">
        <f t="shared" si="7"/>
        <v>21695636</v>
      </c>
    </row>
    <row r="57" spans="1:27" hidden="1" x14ac:dyDescent="0.25">
      <c r="A57" t="s">
        <v>2188</v>
      </c>
      <c r="B57" t="s">
        <v>29</v>
      </c>
      <c r="C57" t="s">
        <v>26</v>
      </c>
      <c r="D57" t="str">
        <f t="shared" si="0"/>
        <v>Africa-2011</v>
      </c>
      <c r="E57" t="str">
        <f t="shared" si="4"/>
        <v>AO-2011</v>
      </c>
      <c r="F57" t="s">
        <v>13</v>
      </c>
      <c r="G57" t="str">
        <f t="shared" si="5"/>
        <v>Africa?Angola</v>
      </c>
      <c r="H57" t="s">
        <v>30</v>
      </c>
      <c r="I57">
        <v>1</v>
      </c>
      <c r="J57">
        <v>2011</v>
      </c>
      <c r="K57">
        <v>37.666291389999998</v>
      </c>
      <c r="L57">
        <v>17.112591030000001</v>
      </c>
      <c r="M57">
        <v>24.76062915</v>
      </c>
      <c r="N57">
        <f t="shared" si="8"/>
        <v>37.666291389999998</v>
      </c>
      <c r="O57">
        <f t="shared" si="6"/>
        <v>8171941.4746737396</v>
      </c>
      <c r="P57">
        <v>4.6942547360000004</v>
      </c>
      <c r="Q57">
        <v>21695636</v>
      </c>
      <c r="R57" t="e">
        <f t="shared" si="2"/>
        <v>#N/A</v>
      </c>
      <c r="S57" t="e">
        <f t="shared" si="3"/>
        <v>#N/A</v>
      </c>
      <c r="T57" t="s">
        <v>32</v>
      </c>
      <c r="U57" t="e">
        <v>#N/A</v>
      </c>
      <c r="V57" t="e">
        <v>#N/A</v>
      </c>
      <c r="W57" t="e">
        <v>#N/A</v>
      </c>
      <c r="X57" t="e">
        <f>VLOOKUP(B57&amp;"-"&amp;J57,'EU 27 Population'!$H$1:$K$573,2,FALSE)</f>
        <v>#N/A</v>
      </c>
      <c r="Y57" t="e">
        <f>VLOOKUP(B57&amp;"-"&amp;J57,'EU 27 Population'!$H$1:$K$573,3,FALSE)</f>
        <v>#N/A</v>
      </c>
      <c r="Z57" t="e">
        <f>VLOOKUP(B57&amp;"-"&amp;J57,'EU 27 Population'!$H$1:$K$573,4,FALSE)</f>
        <v>#N/A</v>
      </c>
      <c r="AA57">
        <f t="shared" si="7"/>
        <v>21695636</v>
      </c>
    </row>
    <row r="58" spans="1:27" hidden="1" x14ac:dyDescent="0.25">
      <c r="A58" t="s">
        <v>2188</v>
      </c>
      <c r="B58" t="s">
        <v>29</v>
      </c>
      <c r="C58" t="s">
        <v>26</v>
      </c>
      <c r="D58" t="str">
        <f t="shared" si="0"/>
        <v>Africa-2012</v>
      </c>
      <c r="E58" t="str">
        <f t="shared" si="4"/>
        <v>AO-2012</v>
      </c>
      <c r="F58" t="s">
        <v>13</v>
      </c>
      <c r="G58" t="str">
        <f t="shared" si="5"/>
        <v>Africa?Angola</v>
      </c>
      <c r="H58" t="s">
        <v>30</v>
      </c>
      <c r="I58">
        <v>1</v>
      </c>
      <c r="J58">
        <v>2012</v>
      </c>
      <c r="K58">
        <v>37.666291389999998</v>
      </c>
      <c r="L58">
        <v>17.112591030000001</v>
      </c>
      <c r="M58">
        <v>24.76062915</v>
      </c>
      <c r="N58">
        <f t="shared" si="8"/>
        <v>37.666291389999998</v>
      </c>
      <c r="O58">
        <f t="shared" si="6"/>
        <v>8171941.4746737396</v>
      </c>
      <c r="P58">
        <v>4.6942547360000004</v>
      </c>
      <c r="Q58">
        <v>21695636</v>
      </c>
      <c r="R58" t="e">
        <f t="shared" si="2"/>
        <v>#N/A</v>
      </c>
      <c r="S58" t="e">
        <f t="shared" si="3"/>
        <v>#N/A</v>
      </c>
      <c r="T58" t="s">
        <v>32</v>
      </c>
      <c r="U58" t="e">
        <v>#N/A</v>
      </c>
      <c r="V58" t="e">
        <v>#N/A</v>
      </c>
      <c r="W58" t="e">
        <v>#N/A</v>
      </c>
      <c r="X58" t="e">
        <f>VLOOKUP(B58&amp;"-"&amp;J58,'EU 27 Population'!$H$1:$K$573,2,FALSE)</f>
        <v>#N/A</v>
      </c>
      <c r="Y58" t="e">
        <f>VLOOKUP(B58&amp;"-"&amp;J58,'EU 27 Population'!$H$1:$K$573,3,FALSE)</f>
        <v>#N/A</v>
      </c>
      <c r="Z58" t="e">
        <f>VLOOKUP(B58&amp;"-"&amp;J58,'EU 27 Population'!$H$1:$K$573,4,FALSE)</f>
        <v>#N/A</v>
      </c>
      <c r="AA58">
        <f t="shared" si="7"/>
        <v>21695636</v>
      </c>
    </row>
    <row r="59" spans="1:27" hidden="1" x14ac:dyDescent="0.25">
      <c r="A59" t="s">
        <v>2188</v>
      </c>
      <c r="B59" t="s">
        <v>29</v>
      </c>
      <c r="C59" t="s">
        <v>26</v>
      </c>
      <c r="D59" t="str">
        <f t="shared" si="0"/>
        <v>Africa-2013</v>
      </c>
      <c r="E59" t="str">
        <f t="shared" si="4"/>
        <v>AO-2013</v>
      </c>
      <c r="F59" t="s">
        <v>13</v>
      </c>
      <c r="G59" t="str">
        <f t="shared" si="5"/>
        <v>Africa?Angola</v>
      </c>
      <c r="H59" t="s">
        <v>30</v>
      </c>
      <c r="I59">
        <v>1</v>
      </c>
      <c r="J59">
        <v>2013</v>
      </c>
      <c r="K59">
        <v>37.666291389999998</v>
      </c>
      <c r="L59">
        <v>17.112591030000001</v>
      </c>
      <c r="M59">
        <v>24.76062915</v>
      </c>
      <c r="N59">
        <f t="shared" si="8"/>
        <v>37.666291389999998</v>
      </c>
      <c r="O59">
        <f t="shared" si="6"/>
        <v>8171941.4746737396</v>
      </c>
      <c r="P59">
        <v>4.6942547360000004</v>
      </c>
      <c r="Q59">
        <v>21695636</v>
      </c>
      <c r="R59" t="e">
        <f t="shared" si="2"/>
        <v>#N/A</v>
      </c>
      <c r="S59" t="e">
        <f t="shared" si="3"/>
        <v>#N/A</v>
      </c>
      <c r="T59" t="s">
        <v>32</v>
      </c>
      <c r="U59" t="e">
        <v>#N/A</v>
      </c>
      <c r="V59" t="e">
        <v>#N/A</v>
      </c>
      <c r="W59" t="e">
        <v>#N/A</v>
      </c>
      <c r="X59" t="e">
        <f>VLOOKUP(B59&amp;"-"&amp;J59,'EU 27 Population'!$H$1:$K$573,2,FALSE)</f>
        <v>#N/A</v>
      </c>
      <c r="Y59" t="e">
        <f>VLOOKUP(B59&amp;"-"&amp;J59,'EU 27 Population'!$H$1:$K$573,3,FALSE)</f>
        <v>#N/A</v>
      </c>
      <c r="Z59" t="e">
        <f>VLOOKUP(B59&amp;"-"&amp;J59,'EU 27 Population'!$H$1:$K$573,4,FALSE)</f>
        <v>#N/A</v>
      </c>
      <c r="AA59">
        <f t="shared" si="7"/>
        <v>21695636</v>
      </c>
    </row>
    <row r="60" spans="1:27" hidden="1" x14ac:dyDescent="0.25">
      <c r="A60" t="s">
        <v>2188</v>
      </c>
      <c r="B60" t="s">
        <v>29</v>
      </c>
      <c r="C60" t="s">
        <v>26</v>
      </c>
      <c r="D60" t="str">
        <f t="shared" si="0"/>
        <v>Africa-2014</v>
      </c>
      <c r="E60" t="str">
        <f t="shared" si="4"/>
        <v>AO-2014</v>
      </c>
      <c r="F60" t="s">
        <v>13</v>
      </c>
      <c r="G60" t="str">
        <f t="shared" si="5"/>
        <v>Africa?Angola</v>
      </c>
      <c r="H60" t="s">
        <v>30</v>
      </c>
      <c r="I60">
        <v>1</v>
      </c>
      <c r="J60">
        <v>2014</v>
      </c>
      <c r="K60">
        <v>52.902326420000001</v>
      </c>
      <c r="L60">
        <v>22.79037353</v>
      </c>
      <c r="M60">
        <v>29.145115990000001</v>
      </c>
      <c r="N60">
        <f t="shared" si="8"/>
        <v>52.902326420000001</v>
      </c>
      <c r="O60">
        <f t="shared" si="6"/>
        <v>16299094.088046726</v>
      </c>
      <c r="P60">
        <v>3.4205505390000002</v>
      </c>
      <c r="Q60">
        <v>30809787</v>
      </c>
      <c r="R60" t="e">
        <f t="shared" si="2"/>
        <v>#N/A</v>
      </c>
      <c r="S60" t="e">
        <f t="shared" si="3"/>
        <v>#N/A</v>
      </c>
      <c r="T60" t="s">
        <v>33</v>
      </c>
      <c r="U60" t="e">
        <v>#N/A</v>
      </c>
      <c r="V60" t="e">
        <v>#N/A</v>
      </c>
      <c r="W60" t="e">
        <v>#N/A</v>
      </c>
      <c r="X60" t="e">
        <f>VLOOKUP(B60&amp;"-"&amp;J60,'EU 27 Population'!$H$1:$K$573,2,FALSE)</f>
        <v>#N/A</v>
      </c>
      <c r="Y60" t="e">
        <f>VLOOKUP(B60&amp;"-"&amp;J60,'EU 27 Population'!$H$1:$K$573,3,FALSE)</f>
        <v>#N/A</v>
      </c>
      <c r="Z60" t="e">
        <f>VLOOKUP(B60&amp;"-"&amp;J60,'EU 27 Population'!$H$1:$K$573,4,FALSE)</f>
        <v>#N/A</v>
      </c>
      <c r="AA60">
        <f t="shared" si="7"/>
        <v>30809787</v>
      </c>
    </row>
    <row r="61" spans="1:27" hidden="1" x14ac:dyDescent="0.25">
      <c r="A61" t="s">
        <v>2188</v>
      </c>
      <c r="B61" t="s">
        <v>29</v>
      </c>
      <c r="C61" t="s">
        <v>26</v>
      </c>
      <c r="D61" t="str">
        <f t="shared" si="0"/>
        <v>Africa-2015</v>
      </c>
      <c r="E61" t="str">
        <f t="shared" si="4"/>
        <v>AO-2015</v>
      </c>
      <c r="F61" t="s">
        <v>13</v>
      </c>
      <c r="G61" t="str">
        <f t="shared" si="5"/>
        <v>Africa?Angola</v>
      </c>
      <c r="H61" t="s">
        <v>30</v>
      </c>
      <c r="I61">
        <v>1</v>
      </c>
      <c r="J61">
        <v>2015</v>
      </c>
      <c r="K61">
        <v>52.902326420000001</v>
      </c>
      <c r="L61">
        <v>22.79037353</v>
      </c>
      <c r="M61">
        <v>29.145115990000001</v>
      </c>
      <c r="N61">
        <f t="shared" si="8"/>
        <v>52.902326420000001</v>
      </c>
      <c r="O61">
        <f t="shared" si="6"/>
        <v>16299094.088046726</v>
      </c>
      <c r="P61">
        <v>3.4205505390000002</v>
      </c>
      <c r="Q61">
        <v>30809787</v>
      </c>
      <c r="R61" t="e">
        <f t="shared" si="2"/>
        <v>#N/A</v>
      </c>
      <c r="S61" t="e">
        <f t="shared" si="3"/>
        <v>#N/A</v>
      </c>
      <c r="T61" t="s">
        <v>33</v>
      </c>
      <c r="U61" t="e">
        <v>#N/A</v>
      </c>
      <c r="V61" t="e">
        <v>#N/A</v>
      </c>
      <c r="W61" t="e">
        <v>#N/A</v>
      </c>
      <c r="X61" t="e">
        <f>VLOOKUP(B61&amp;"-"&amp;J61,'EU 27 Population'!$H$1:$K$573,2,FALSE)</f>
        <v>#N/A</v>
      </c>
      <c r="Y61" t="e">
        <f>VLOOKUP(B61&amp;"-"&amp;J61,'EU 27 Population'!$H$1:$K$573,3,FALSE)</f>
        <v>#N/A</v>
      </c>
      <c r="Z61" t="e">
        <f>VLOOKUP(B61&amp;"-"&amp;J61,'EU 27 Population'!$H$1:$K$573,4,FALSE)</f>
        <v>#N/A</v>
      </c>
      <c r="AA61">
        <f t="shared" si="7"/>
        <v>30809787</v>
      </c>
    </row>
    <row r="62" spans="1:27" hidden="1" x14ac:dyDescent="0.25">
      <c r="A62" t="s">
        <v>2188</v>
      </c>
      <c r="B62" t="s">
        <v>29</v>
      </c>
      <c r="C62" t="s">
        <v>26</v>
      </c>
      <c r="D62" t="str">
        <f t="shared" si="0"/>
        <v>Africa-2016</v>
      </c>
      <c r="E62" t="str">
        <f t="shared" si="4"/>
        <v>AO-2016</v>
      </c>
      <c r="F62" t="s">
        <v>13</v>
      </c>
      <c r="G62" t="str">
        <f t="shared" si="5"/>
        <v>Africa?Angola</v>
      </c>
      <c r="H62" t="s">
        <v>30</v>
      </c>
      <c r="I62">
        <v>1</v>
      </c>
      <c r="J62">
        <v>2016</v>
      </c>
      <c r="K62">
        <v>52.902326420000001</v>
      </c>
      <c r="L62">
        <v>22.79037353</v>
      </c>
      <c r="M62">
        <v>29.145115990000001</v>
      </c>
      <c r="N62">
        <f t="shared" si="8"/>
        <v>52.902326420000001</v>
      </c>
      <c r="O62">
        <f t="shared" si="6"/>
        <v>16299094.088046726</v>
      </c>
      <c r="P62">
        <v>3.4205505390000002</v>
      </c>
      <c r="Q62">
        <v>30809787</v>
      </c>
      <c r="R62" t="e">
        <f t="shared" si="2"/>
        <v>#N/A</v>
      </c>
      <c r="S62" t="e">
        <f t="shared" si="3"/>
        <v>#N/A</v>
      </c>
      <c r="T62" t="s">
        <v>33</v>
      </c>
      <c r="U62" t="e">
        <v>#N/A</v>
      </c>
      <c r="V62" t="e">
        <v>#N/A</v>
      </c>
      <c r="W62" t="e">
        <v>#N/A</v>
      </c>
      <c r="X62" t="e">
        <f>VLOOKUP(B62&amp;"-"&amp;J62,'EU 27 Population'!$H$1:$K$573,2,FALSE)</f>
        <v>#N/A</v>
      </c>
      <c r="Y62" t="e">
        <f>VLOOKUP(B62&amp;"-"&amp;J62,'EU 27 Population'!$H$1:$K$573,3,FALSE)</f>
        <v>#N/A</v>
      </c>
      <c r="Z62" t="e">
        <f>VLOOKUP(B62&amp;"-"&amp;J62,'EU 27 Population'!$H$1:$K$573,4,FALSE)</f>
        <v>#N/A</v>
      </c>
      <c r="AA62">
        <f t="shared" si="7"/>
        <v>30809787</v>
      </c>
    </row>
    <row r="63" spans="1:27" hidden="1" x14ac:dyDescent="0.25">
      <c r="A63" t="s">
        <v>2188</v>
      </c>
      <c r="B63" t="s">
        <v>29</v>
      </c>
      <c r="C63" t="s">
        <v>26</v>
      </c>
      <c r="D63" t="str">
        <f t="shared" si="0"/>
        <v>Africa-2017</v>
      </c>
      <c r="E63" t="str">
        <f t="shared" si="4"/>
        <v>AO-2017</v>
      </c>
      <c r="F63" t="s">
        <v>13</v>
      </c>
      <c r="G63" t="str">
        <f t="shared" si="5"/>
        <v>Africa?Angola</v>
      </c>
      <c r="H63" t="s">
        <v>30</v>
      </c>
      <c r="I63">
        <v>1</v>
      </c>
      <c r="J63">
        <v>2017</v>
      </c>
      <c r="K63">
        <v>52.902326420000001</v>
      </c>
      <c r="L63">
        <v>22.79037353</v>
      </c>
      <c r="M63">
        <v>29.145115990000001</v>
      </c>
      <c r="N63">
        <f t="shared" si="8"/>
        <v>52.902326420000001</v>
      </c>
      <c r="O63">
        <f t="shared" si="6"/>
        <v>16299094.088046726</v>
      </c>
      <c r="P63">
        <v>3.4205505390000002</v>
      </c>
      <c r="Q63">
        <v>30809787</v>
      </c>
      <c r="R63" t="e">
        <f t="shared" si="2"/>
        <v>#N/A</v>
      </c>
      <c r="S63" t="e">
        <f t="shared" si="3"/>
        <v>#N/A</v>
      </c>
      <c r="T63" t="s">
        <v>33</v>
      </c>
      <c r="U63" t="e">
        <v>#N/A</v>
      </c>
      <c r="V63" t="e">
        <v>#N/A</v>
      </c>
      <c r="W63" t="e">
        <v>#N/A</v>
      </c>
      <c r="X63" t="e">
        <f>VLOOKUP(B63&amp;"-"&amp;J63,'EU 27 Population'!$H$1:$K$573,2,FALSE)</f>
        <v>#N/A</v>
      </c>
      <c r="Y63" t="e">
        <f>VLOOKUP(B63&amp;"-"&amp;J63,'EU 27 Population'!$H$1:$K$573,3,FALSE)</f>
        <v>#N/A</v>
      </c>
      <c r="Z63" t="e">
        <f>VLOOKUP(B63&amp;"-"&amp;J63,'EU 27 Population'!$H$1:$K$573,4,FALSE)</f>
        <v>#N/A</v>
      </c>
      <c r="AA63">
        <f t="shared" si="7"/>
        <v>30809787</v>
      </c>
    </row>
    <row r="64" spans="1:27" hidden="1" x14ac:dyDescent="0.25">
      <c r="A64" t="s">
        <v>2188</v>
      </c>
      <c r="B64" t="s">
        <v>29</v>
      </c>
      <c r="C64" t="s">
        <v>26</v>
      </c>
      <c r="D64" t="str">
        <f t="shared" si="0"/>
        <v>Africa-2018</v>
      </c>
      <c r="E64" t="str">
        <f t="shared" si="4"/>
        <v>AO-2018</v>
      </c>
      <c r="F64" t="s">
        <v>13</v>
      </c>
      <c r="G64" t="str">
        <f t="shared" si="5"/>
        <v>Africa?Angola</v>
      </c>
      <c r="H64" t="s">
        <v>30</v>
      </c>
      <c r="I64">
        <v>1</v>
      </c>
      <c r="J64">
        <v>2018</v>
      </c>
      <c r="K64">
        <v>52.902326420000001</v>
      </c>
      <c r="L64">
        <v>22.79037353</v>
      </c>
      <c r="M64">
        <v>29.145115990000001</v>
      </c>
      <c r="N64">
        <f t="shared" si="8"/>
        <v>52.902326420000001</v>
      </c>
      <c r="O64">
        <f t="shared" si="6"/>
        <v>16299094.088046726</v>
      </c>
      <c r="P64">
        <v>3.4205505390000002</v>
      </c>
      <c r="Q64">
        <v>30809787</v>
      </c>
      <c r="R64" t="e">
        <f t="shared" si="2"/>
        <v>#N/A</v>
      </c>
      <c r="S64" t="e">
        <f t="shared" si="3"/>
        <v>#N/A</v>
      </c>
      <c r="T64" t="s">
        <v>33</v>
      </c>
      <c r="U64" t="e">
        <v>#N/A</v>
      </c>
      <c r="V64" t="e">
        <v>#N/A</v>
      </c>
      <c r="W64" t="e">
        <v>#N/A</v>
      </c>
      <c r="X64" t="e">
        <f>VLOOKUP(B64&amp;"-"&amp;J64,'EU 27 Population'!$H$1:$K$573,2,FALSE)</f>
        <v>#N/A</v>
      </c>
      <c r="Y64" t="e">
        <f>VLOOKUP(B64&amp;"-"&amp;J64,'EU 27 Population'!$H$1:$K$573,3,FALSE)</f>
        <v>#N/A</v>
      </c>
      <c r="Z64" t="e">
        <f>VLOOKUP(B64&amp;"-"&amp;J64,'EU 27 Population'!$H$1:$K$573,4,FALSE)</f>
        <v>#N/A</v>
      </c>
      <c r="AA64">
        <f t="shared" si="7"/>
        <v>30809787</v>
      </c>
    </row>
    <row r="65" spans="1:27" hidden="1" x14ac:dyDescent="0.25">
      <c r="A65" t="s">
        <v>2188</v>
      </c>
      <c r="B65" t="s">
        <v>29</v>
      </c>
      <c r="C65" t="s">
        <v>26</v>
      </c>
      <c r="D65" t="str">
        <f t="shared" si="0"/>
        <v>Africa-2019</v>
      </c>
      <c r="E65" t="str">
        <f t="shared" si="4"/>
        <v>AO-2019</v>
      </c>
      <c r="F65" t="s">
        <v>13</v>
      </c>
      <c r="G65" t="str">
        <f t="shared" si="5"/>
        <v>Africa?Angola</v>
      </c>
      <c r="H65" t="s">
        <v>30</v>
      </c>
      <c r="I65">
        <v>1</v>
      </c>
      <c r="J65">
        <v>2019</v>
      </c>
      <c r="K65">
        <v>52.902326420000001</v>
      </c>
      <c r="L65">
        <v>22.79037353</v>
      </c>
      <c r="M65">
        <v>29.145115990000001</v>
      </c>
      <c r="N65">
        <f t="shared" si="8"/>
        <v>52.902326420000001</v>
      </c>
      <c r="O65">
        <f t="shared" si="6"/>
        <v>16299094.088046726</v>
      </c>
      <c r="P65">
        <v>3.4205505390000002</v>
      </c>
      <c r="Q65">
        <v>30809787</v>
      </c>
      <c r="R65" t="e">
        <f t="shared" si="2"/>
        <v>#N/A</v>
      </c>
      <c r="S65" t="e">
        <f t="shared" si="3"/>
        <v>#N/A</v>
      </c>
      <c r="T65" t="s">
        <v>33</v>
      </c>
      <c r="U65" t="e">
        <v>#N/A</v>
      </c>
      <c r="V65" t="e">
        <v>#N/A</v>
      </c>
      <c r="W65" t="e">
        <v>#N/A</v>
      </c>
      <c r="X65" t="e">
        <f>VLOOKUP(B65&amp;"-"&amp;J65,'EU 27 Population'!$H$1:$K$573,2,FALSE)</f>
        <v>#N/A</v>
      </c>
      <c r="Y65" t="e">
        <f>VLOOKUP(B65&amp;"-"&amp;J65,'EU 27 Population'!$H$1:$K$573,3,FALSE)</f>
        <v>#N/A</v>
      </c>
      <c r="Z65" t="e">
        <f>VLOOKUP(B65&amp;"-"&amp;J65,'EU 27 Population'!$H$1:$K$573,4,FALSE)</f>
        <v>#N/A</v>
      </c>
      <c r="AA65">
        <f t="shared" si="7"/>
        <v>30809787</v>
      </c>
    </row>
    <row r="66" spans="1:27" hidden="1" x14ac:dyDescent="0.25">
      <c r="A66" t="s">
        <v>2188</v>
      </c>
      <c r="B66" t="s">
        <v>29</v>
      </c>
      <c r="C66" t="s">
        <v>26</v>
      </c>
      <c r="D66" t="str">
        <f t="shared" ref="D66:D129" si="9">C66&amp;"-"&amp;J66</f>
        <v>Africa-2020</v>
      </c>
      <c r="E66" t="str">
        <f t="shared" si="4"/>
        <v>AO-2020</v>
      </c>
      <c r="F66" t="s">
        <v>13</v>
      </c>
      <c r="G66" t="str">
        <f t="shared" si="5"/>
        <v>Africa?Angola</v>
      </c>
      <c r="H66" t="s">
        <v>30</v>
      </c>
      <c r="I66">
        <v>1</v>
      </c>
      <c r="J66">
        <v>2020</v>
      </c>
      <c r="K66">
        <v>52.902326420000001</v>
      </c>
      <c r="L66">
        <v>22.79037353</v>
      </c>
      <c r="M66">
        <v>29.145115990000001</v>
      </c>
      <c r="N66">
        <f t="shared" ref="N66:N129" si="10">IF(I66=1,K66,IF(F66="EU27",M66,L66))</f>
        <v>52.902326420000001</v>
      </c>
      <c r="O66">
        <f t="shared" si="6"/>
        <v>16299094.088046726</v>
      </c>
      <c r="P66">
        <v>3.4205505390000002</v>
      </c>
      <c r="Q66">
        <v>30809787</v>
      </c>
      <c r="R66" t="e">
        <f t="shared" ref="R66:R129" si="11">V66*$N66/$U66</f>
        <v>#N/A</v>
      </c>
      <c r="S66" t="e">
        <f t="shared" ref="S66:S129" si="12">W66*$N66/$U66</f>
        <v>#N/A</v>
      </c>
      <c r="T66" t="s">
        <v>33</v>
      </c>
      <c r="U66" t="e">
        <v>#N/A</v>
      </c>
      <c r="V66" t="e">
        <v>#N/A</v>
      </c>
      <c r="W66" t="e">
        <v>#N/A</v>
      </c>
      <c r="X66" t="e">
        <f>VLOOKUP(B66&amp;"-"&amp;J66,'EU 27 Population'!$H$1:$K$573,2,FALSE)</f>
        <v>#N/A</v>
      </c>
      <c r="Y66" t="e">
        <f>VLOOKUP(B66&amp;"-"&amp;J66,'EU 27 Population'!$H$1:$K$573,3,FALSE)</f>
        <v>#N/A</v>
      </c>
      <c r="Z66" t="e">
        <f>VLOOKUP(B66&amp;"-"&amp;J66,'EU 27 Population'!$H$1:$K$573,4,FALSE)</f>
        <v>#N/A</v>
      </c>
      <c r="AA66">
        <f t="shared" si="7"/>
        <v>30809787</v>
      </c>
    </row>
    <row r="67" spans="1:27" hidden="1" x14ac:dyDescent="0.25">
      <c r="A67" t="s">
        <v>2188</v>
      </c>
      <c r="B67" t="s">
        <v>29</v>
      </c>
      <c r="C67" t="s">
        <v>26</v>
      </c>
      <c r="D67" t="str">
        <f t="shared" si="9"/>
        <v>Africa-2021</v>
      </c>
      <c r="E67" t="str">
        <f t="shared" ref="E67:E130" si="13">B67&amp;"-"&amp;J67</f>
        <v>AO-2021</v>
      </c>
      <c r="F67" t="s">
        <v>13</v>
      </c>
      <c r="G67" t="str">
        <f t="shared" ref="G67:G130" si="14">C67&amp;"?"&amp;H67</f>
        <v>Africa?Angola</v>
      </c>
      <c r="H67" t="s">
        <v>30</v>
      </c>
      <c r="I67">
        <v>1</v>
      </c>
      <c r="J67">
        <v>2021</v>
      </c>
      <c r="K67">
        <v>52.902326420000001</v>
      </c>
      <c r="L67">
        <v>22.79037353</v>
      </c>
      <c r="M67">
        <v>29.145115990000001</v>
      </c>
      <c r="N67">
        <f t="shared" si="10"/>
        <v>52.902326420000001</v>
      </c>
      <c r="O67">
        <f t="shared" ref="O67:O130" si="15">(N67/100)*Q67</f>
        <v>16299094.088046726</v>
      </c>
      <c r="P67">
        <v>3.4205505390000002</v>
      </c>
      <c r="Q67">
        <v>30809787</v>
      </c>
      <c r="R67" t="e">
        <f t="shared" si="11"/>
        <v>#N/A</v>
      </c>
      <c r="S67" t="e">
        <f t="shared" si="12"/>
        <v>#N/A</v>
      </c>
      <c r="T67" t="s">
        <v>33</v>
      </c>
      <c r="U67" t="e">
        <v>#N/A</v>
      </c>
      <c r="V67" t="e">
        <v>#N/A</v>
      </c>
      <c r="W67" t="e">
        <v>#N/A</v>
      </c>
      <c r="X67" t="e">
        <f>VLOOKUP(B67&amp;"-"&amp;J67,'EU 27 Population'!$H$1:$K$573,2,FALSE)</f>
        <v>#N/A</v>
      </c>
      <c r="Y67" t="e">
        <f>VLOOKUP(B67&amp;"-"&amp;J67,'EU 27 Population'!$H$1:$K$573,3,FALSE)</f>
        <v>#N/A</v>
      </c>
      <c r="Z67" t="e">
        <f>VLOOKUP(B67&amp;"-"&amp;J67,'EU 27 Population'!$H$1:$K$573,4,FALSE)</f>
        <v>#N/A</v>
      </c>
      <c r="AA67">
        <f t="shared" ref="AA67:AA130" si="16">IF(ISNA(Z67),Q67,Z67)</f>
        <v>30809787</v>
      </c>
    </row>
    <row r="68" spans="1:27" hidden="1" x14ac:dyDescent="0.25">
      <c r="A68" t="s">
        <v>2189</v>
      </c>
      <c r="B68" t="s">
        <v>34</v>
      </c>
      <c r="C68" t="s">
        <v>35</v>
      </c>
      <c r="D68" t="str">
        <f t="shared" si="9"/>
        <v>Americas-2000</v>
      </c>
      <c r="E68" t="str">
        <f t="shared" si="13"/>
        <v>AR-2000</v>
      </c>
      <c r="F68" t="s">
        <v>13</v>
      </c>
      <c r="G68" t="str">
        <f t="shared" si="14"/>
        <v>Americas?Argentina</v>
      </c>
      <c r="H68" t="s">
        <v>36</v>
      </c>
      <c r="I68">
        <v>0</v>
      </c>
      <c r="J68">
        <v>2000</v>
      </c>
      <c r="K68">
        <v>10.699219169999999</v>
      </c>
      <c r="L68">
        <v>24.47724367</v>
      </c>
      <c r="M68">
        <v>31.202600140000001</v>
      </c>
      <c r="N68">
        <f t="shared" si="10"/>
        <v>24.47724367</v>
      </c>
      <c r="O68">
        <f t="shared" si="15"/>
        <v>8045025.0189582957</v>
      </c>
      <c r="P68">
        <v>12.820308259999999</v>
      </c>
      <c r="Q68">
        <v>32867365</v>
      </c>
      <c r="R68" t="e">
        <f t="shared" si="11"/>
        <v>#N/A</v>
      </c>
      <c r="S68" t="e">
        <f t="shared" si="12"/>
        <v>#N/A</v>
      </c>
      <c r="T68" t="s">
        <v>37</v>
      </c>
      <c r="U68" t="e">
        <v>#N/A</v>
      </c>
      <c r="V68" t="e">
        <v>#N/A</v>
      </c>
      <c r="W68" t="e">
        <v>#N/A</v>
      </c>
      <c r="X68" t="e">
        <f>VLOOKUP(B68&amp;"-"&amp;J68,'EU 27 Population'!$H$1:$K$573,2,FALSE)</f>
        <v>#N/A</v>
      </c>
      <c r="Y68" t="e">
        <f>VLOOKUP(B68&amp;"-"&amp;J68,'EU 27 Population'!$H$1:$K$573,3,FALSE)</f>
        <v>#N/A</v>
      </c>
      <c r="Z68" t="e">
        <f>VLOOKUP(B68&amp;"-"&amp;J68,'EU 27 Population'!$H$1:$K$573,4,FALSE)</f>
        <v>#N/A</v>
      </c>
      <c r="AA68">
        <f t="shared" si="16"/>
        <v>32867365</v>
      </c>
    </row>
    <row r="69" spans="1:27" hidden="1" x14ac:dyDescent="0.25">
      <c r="A69" t="s">
        <v>2189</v>
      </c>
      <c r="B69" t="s">
        <v>34</v>
      </c>
      <c r="C69" t="s">
        <v>35</v>
      </c>
      <c r="D69" t="str">
        <f t="shared" si="9"/>
        <v>Americas-2001</v>
      </c>
      <c r="E69" t="str">
        <f t="shared" si="13"/>
        <v>AR-2001</v>
      </c>
      <c r="F69" t="s">
        <v>13</v>
      </c>
      <c r="G69" t="str">
        <f t="shared" si="14"/>
        <v>Americas?Argentina</v>
      </c>
      <c r="H69" t="s">
        <v>36</v>
      </c>
      <c r="I69">
        <v>0</v>
      </c>
      <c r="J69">
        <v>2001</v>
      </c>
      <c r="K69">
        <v>15.39769023</v>
      </c>
      <c r="L69">
        <v>25.066680909999999</v>
      </c>
      <c r="M69">
        <v>31.07726443</v>
      </c>
      <c r="N69">
        <f t="shared" si="10"/>
        <v>25.066680909999999</v>
      </c>
      <c r="O69">
        <f t="shared" si="15"/>
        <v>8346693.3827394359</v>
      </c>
      <c r="P69">
        <v>11.44144786</v>
      </c>
      <c r="Q69">
        <v>33297960</v>
      </c>
      <c r="R69" t="e">
        <f t="shared" si="11"/>
        <v>#N/A</v>
      </c>
      <c r="S69" t="e">
        <f t="shared" si="12"/>
        <v>#N/A</v>
      </c>
      <c r="T69" t="s">
        <v>38</v>
      </c>
      <c r="U69" t="e">
        <v>#N/A</v>
      </c>
      <c r="V69" t="e">
        <v>#N/A</v>
      </c>
      <c r="W69" t="e">
        <v>#N/A</v>
      </c>
      <c r="X69" t="e">
        <f>VLOOKUP(B69&amp;"-"&amp;J69,'EU 27 Population'!$H$1:$K$573,2,FALSE)</f>
        <v>#N/A</v>
      </c>
      <c r="Y69" t="e">
        <f>VLOOKUP(B69&amp;"-"&amp;J69,'EU 27 Population'!$H$1:$K$573,3,FALSE)</f>
        <v>#N/A</v>
      </c>
      <c r="Z69" t="e">
        <f>VLOOKUP(B69&amp;"-"&amp;J69,'EU 27 Population'!$H$1:$K$573,4,FALSE)</f>
        <v>#N/A</v>
      </c>
      <c r="AA69">
        <f t="shared" si="16"/>
        <v>33297960</v>
      </c>
    </row>
    <row r="70" spans="1:27" hidden="1" x14ac:dyDescent="0.25">
      <c r="A70" t="s">
        <v>2189</v>
      </c>
      <c r="B70" t="s">
        <v>34</v>
      </c>
      <c r="C70" t="s">
        <v>35</v>
      </c>
      <c r="D70" t="str">
        <f t="shared" si="9"/>
        <v>Americas-2002</v>
      </c>
      <c r="E70" t="str">
        <f t="shared" si="13"/>
        <v>AR-2002</v>
      </c>
      <c r="F70" t="s">
        <v>13</v>
      </c>
      <c r="G70" t="str">
        <f t="shared" si="14"/>
        <v>Americas?Argentina</v>
      </c>
      <c r="H70" t="s">
        <v>36</v>
      </c>
      <c r="I70">
        <v>0</v>
      </c>
      <c r="J70">
        <v>2002</v>
      </c>
      <c r="K70">
        <v>23.97106878</v>
      </c>
      <c r="L70">
        <v>25.93698633</v>
      </c>
      <c r="M70">
        <v>31.270497550000002</v>
      </c>
      <c r="N70">
        <f t="shared" si="10"/>
        <v>25.93698633</v>
      </c>
      <c r="O70">
        <f t="shared" si="15"/>
        <v>8748267.4446155429</v>
      </c>
      <c r="P70">
        <v>7.8486254190000002</v>
      </c>
      <c r="Q70">
        <v>33728928</v>
      </c>
      <c r="R70" t="e">
        <f t="shared" si="11"/>
        <v>#N/A</v>
      </c>
      <c r="S70" t="e">
        <f t="shared" si="12"/>
        <v>#N/A</v>
      </c>
      <c r="T70" t="s">
        <v>39</v>
      </c>
      <c r="U70" t="e">
        <v>#N/A</v>
      </c>
      <c r="V70" t="e">
        <v>#N/A</v>
      </c>
      <c r="W70" t="e">
        <v>#N/A</v>
      </c>
      <c r="X70" t="e">
        <f>VLOOKUP(B70&amp;"-"&amp;J70,'EU 27 Population'!$H$1:$K$573,2,FALSE)</f>
        <v>#N/A</v>
      </c>
      <c r="Y70" t="e">
        <f>VLOOKUP(B70&amp;"-"&amp;J70,'EU 27 Population'!$H$1:$K$573,3,FALSE)</f>
        <v>#N/A</v>
      </c>
      <c r="Z70" t="e">
        <f>VLOOKUP(B70&amp;"-"&amp;J70,'EU 27 Population'!$H$1:$K$573,4,FALSE)</f>
        <v>#N/A</v>
      </c>
      <c r="AA70">
        <f t="shared" si="16"/>
        <v>33728928</v>
      </c>
    </row>
    <row r="71" spans="1:27" hidden="1" x14ac:dyDescent="0.25">
      <c r="A71" t="s">
        <v>2189</v>
      </c>
      <c r="B71" t="s">
        <v>34</v>
      </c>
      <c r="C71" t="s">
        <v>35</v>
      </c>
      <c r="D71" t="str">
        <f t="shared" si="9"/>
        <v>Americas-2003</v>
      </c>
      <c r="E71" t="str">
        <f t="shared" si="13"/>
        <v>AR-2003</v>
      </c>
      <c r="F71" t="s">
        <v>13</v>
      </c>
      <c r="G71" t="str">
        <f t="shared" si="14"/>
        <v>Americas?Argentina</v>
      </c>
      <c r="H71" t="s">
        <v>36</v>
      </c>
      <c r="I71">
        <v>0</v>
      </c>
      <c r="J71">
        <v>2003</v>
      </c>
      <c r="K71">
        <v>12.53603043</v>
      </c>
      <c r="L71">
        <v>24.48366124</v>
      </c>
      <c r="M71">
        <v>30.01920556</v>
      </c>
      <c r="N71">
        <f t="shared" si="10"/>
        <v>24.48366124</v>
      </c>
      <c r="O71">
        <f t="shared" si="15"/>
        <v>8363492.3438920015</v>
      </c>
      <c r="P71">
        <v>11.591648940000001</v>
      </c>
      <c r="Q71">
        <v>34159484</v>
      </c>
      <c r="R71" t="e">
        <f t="shared" si="11"/>
        <v>#N/A</v>
      </c>
      <c r="S71" t="e">
        <f t="shared" si="12"/>
        <v>#N/A</v>
      </c>
      <c r="T71" t="s">
        <v>40</v>
      </c>
      <c r="U71" t="e">
        <v>#N/A</v>
      </c>
      <c r="V71" t="e">
        <v>#N/A</v>
      </c>
      <c r="W71" t="e">
        <v>#N/A</v>
      </c>
      <c r="X71" t="e">
        <f>VLOOKUP(B71&amp;"-"&amp;J71,'EU 27 Population'!$H$1:$K$573,2,FALSE)</f>
        <v>#N/A</v>
      </c>
      <c r="Y71" t="e">
        <f>VLOOKUP(B71&amp;"-"&amp;J71,'EU 27 Population'!$H$1:$K$573,3,FALSE)</f>
        <v>#N/A</v>
      </c>
      <c r="Z71" t="e">
        <f>VLOOKUP(B71&amp;"-"&amp;J71,'EU 27 Population'!$H$1:$K$573,4,FALSE)</f>
        <v>#N/A</v>
      </c>
      <c r="AA71">
        <f t="shared" si="16"/>
        <v>34159484</v>
      </c>
    </row>
    <row r="72" spans="1:27" hidden="1" x14ac:dyDescent="0.25">
      <c r="A72" t="s">
        <v>2189</v>
      </c>
      <c r="B72" t="s">
        <v>34</v>
      </c>
      <c r="C72" t="s">
        <v>35</v>
      </c>
      <c r="D72" t="str">
        <f t="shared" si="9"/>
        <v>Americas-2004</v>
      </c>
      <c r="E72" t="str">
        <f t="shared" si="13"/>
        <v>AR-2004</v>
      </c>
      <c r="F72" t="s">
        <v>13</v>
      </c>
      <c r="G72" t="str">
        <f t="shared" si="14"/>
        <v>Americas?Argentina</v>
      </c>
      <c r="H72" t="s">
        <v>36</v>
      </c>
      <c r="I72">
        <v>0</v>
      </c>
      <c r="J72">
        <v>2004</v>
      </c>
      <c r="K72">
        <v>9.5961659079999997</v>
      </c>
      <c r="L72">
        <v>24.083176600000002</v>
      </c>
      <c r="M72">
        <v>30.358511589999999</v>
      </c>
      <c r="N72">
        <f t="shared" si="10"/>
        <v>24.083176600000002</v>
      </c>
      <c r="O72">
        <f t="shared" si="15"/>
        <v>8330102.0176891442</v>
      </c>
      <c r="P72">
        <v>13.44734804</v>
      </c>
      <c r="Q72">
        <v>34588884</v>
      </c>
      <c r="R72" t="e">
        <f t="shared" si="11"/>
        <v>#N/A</v>
      </c>
      <c r="S72" t="e">
        <f t="shared" si="12"/>
        <v>#N/A</v>
      </c>
      <c r="T72" t="s">
        <v>41</v>
      </c>
      <c r="U72" t="e">
        <v>#N/A</v>
      </c>
      <c r="V72" t="e">
        <v>#N/A</v>
      </c>
      <c r="W72" t="e">
        <v>#N/A</v>
      </c>
      <c r="X72" t="e">
        <f>VLOOKUP(B72&amp;"-"&amp;J72,'EU 27 Population'!$H$1:$K$573,2,FALSE)</f>
        <v>#N/A</v>
      </c>
      <c r="Y72" t="e">
        <f>VLOOKUP(B72&amp;"-"&amp;J72,'EU 27 Population'!$H$1:$K$573,3,FALSE)</f>
        <v>#N/A</v>
      </c>
      <c r="Z72" t="e">
        <f>VLOOKUP(B72&amp;"-"&amp;J72,'EU 27 Population'!$H$1:$K$573,4,FALSE)</f>
        <v>#N/A</v>
      </c>
      <c r="AA72">
        <f t="shared" si="16"/>
        <v>34588884</v>
      </c>
    </row>
    <row r="73" spans="1:27" hidden="1" x14ac:dyDescent="0.25">
      <c r="A73" t="s">
        <v>2189</v>
      </c>
      <c r="B73" t="s">
        <v>34</v>
      </c>
      <c r="C73" t="s">
        <v>35</v>
      </c>
      <c r="D73" t="str">
        <f t="shared" si="9"/>
        <v>Americas-2005</v>
      </c>
      <c r="E73" t="str">
        <f t="shared" si="13"/>
        <v>AR-2005</v>
      </c>
      <c r="F73" t="s">
        <v>13</v>
      </c>
      <c r="G73" t="str">
        <f t="shared" si="14"/>
        <v>Americas?Argentina</v>
      </c>
      <c r="H73" t="s">
        <v>36</v>
      </c>
      <c r="I73">
        <v>0</v>
      </c>
      <c r="J73">
        <v>2005</v>
      </c>
      <c r="K73">
        <v>7.8683012359999998</v>
      </c>
      <c r="L73">
        <v>23.62016882</v>
      </c>
      <c r="M73">
        <v>29.55122974</v>
      </c>
      <c r="N73">
        <f t="shared" si="10"/>
        <v>23.62016882</v>
      </c>
      <c r="O73">
        <f t="shared" si="15"/>
        <v>8270764.6190844821</v>
      </c>
      <c r="P73">
        <v>14.93226301</v>
      </c>
      <c r="Q73">
        <v>35015688</v>
      </c>
      <c r="R73" t="e">
        <f t="shared" si="11"/>
        <v>#N/A</v>
      </c>
      <c r="S73" t="e">
        <f t="shared" si="12"/>
        <v>#N/A</v>
      </c>
      <c r="T73" t="s">
        <v>42</v>
      </c>
      <c r="U73" t="e">
        <v>#N/A</v>
      </c>
      <c r="V73" t="e">
        <v>#N/A</v>
      </c>
      <c r="W73" t="e">
        <v>#N/A</v>
      </c>
      <c r="X73" t="e">
        <f>VLOOKUP(B73&amp;"-"&amp;J73,'EU 27 Population'!$H$1:$K$573,2,FALSE)</f>
        <v>#N/A</v>
      </c>
      <c r="Y73" t="e">
        <f>VLOOKUP(B73&amp;"-"&amp;J73,'EU 27 Population'!$H$1:$K$573,3,FALSE)</f>
        <v>#N/A</v>
      </c>
      <c r="Z73" t="e">
        <f>VLOOKUP(B73&amp;"-"&amp;J73,'EU 27 Population'!$H$1:$K$573,4,FALSE)</f>
        <v>#N/A</v>
      </c>
      <c r="AA73">
        <f t="shared" si="16"/>
        <v>35015688</v>
      </c>
    </row>
    <row r="74" spans="1:27" hidden="1" x14ac:dyDescent="0.25">
      <c r="A74" t="s">
        <v>2189</v>
      </c>
      <c r="B74" t="s">
        <v>34</v>
      </c>
      <c r="C74" t="s">
        <v>35</v>
      </c>
      <c r="D74" t="str">
        <f t="shared" si="9"/>
        <v>Americas-2006</v>
      </c>
      <c r="E74" t="str">
        <f t="shared" si="13"/>
        <v>AR-2006</v>
      </c>
      <c r="F74" t="s">
        <v>13</v>
      </c>
      <c r="G74" t="str">
        <f t="shared" si="14"/>
        <v>Americas?Argentina</v>
      </c>
      <c r="H74" t="s">
        <v>36</v>
      </c>
      <c r="I74">
        <v>0</v>
      </c>
      <c r="J74">
        <v>2006</v>
      </c>
      <c r="K74">
        <v>5.9078540850000003</v>
      </c>
      <c r="L74">
        <v>22.977572299999999</v>
      </c>
      <c r="M74">
        <v>29.09093726</v>
      </c>
      <c r="N74">
        <f t="shared" si="10"/>
        <v>22.977572299999999</v>
      </c>
      <c r="O74">
        <f t="shared" si="15"/>
        <v>8143129.3824353637</v>
      </c>
      <c r="P74">
        <v>17.068175879999998</v>
      </c>
      <c r="Q74">
        <v>35439468</v>
      </c>
      <c r="R74" t="e">
        <f t="shared" si="11"/>
        <v>#N/A</v>
      </c>
      <c r="S74" t="e">
        <f t="shared" si="12"/>
        <v>#N/A</v>
      </c>
      <c r="T74" t="s">
        <v>43</v>
      </c>
      <c r="U74" t="e">
        <v>#N/A</v>
      </c>
      <c r="V74" t="e">
        <v>#N/A</v>
      </c>
      <c r="W74" t="e">
        <v>#N/A</v>
      </c>
      <c r="X74" t="e">
        <f>VLOOKUP(B74&amp;"-"&amp;J74,'EU 27 Population'!$H$1:$K$573,2,FALSE)</f>
        <v>#N/A</v>
      </c>
      <c r="Y74" t="e">
        <f>VLOOKUP(B74&amp;"-"&amp;J74,'EU 27 Population'!$H$1:$K$573,3,FALSE)</f>
        <v>#N/A</v>
      </c>
      <c r="Z74" t="e">
        <f>VLOOKUP(B74&amp;"-"&amp;J74,'EU 27 Population'!$H$1:$K$573,4,FALSE)</f>
        <v>#N/A</v>
      </c>
      <c r="AA74">
        <f t="shared" si="16"/>
        <v>35439468</v>
      </c>
    </row>
    <row r="75" spans="1:27" hidden="1" x14ac:dyDescent="0.25">
      <c r="A75" t="s">
        <v>2189</v>
      </c>
      <c r="B75" t="s">
        <v>34</v>
      </c>
      <c r="C75" t="s">
        <v>35</v>
      </c>
      <c r="D75" t="str">
        <f t="shared" si="9"/>
        <v>Americas-2007</v>
      </c>
      <c r="E75" t="str">
        <f t="shared" si="13"/>
        <v>AR-2007</v>
      </c>
      <c r="F75" t="s">
        <v>13</v>
      </c>
      <c r="G75" t="str">
        <f t="shared" si="14"/>
        <v>Americas?Argentina</v>
      </c>
      <c r="H75" t="s">
        <v>36</v>
      </c>
      <c r="I75">
        <v>0</v>
      </c>
      <c r="J75">
        <v>2007</v>
      </c>
      <c r="K75">
        <v>4.8873632029999996</v>
      </c>
      <c r="L75">
        <v>23.217312669999998</v>
      </c>
      <c r="M75">
        <v>29.284247560000001</v>
      </c>
      <c r="N75">
        <f t="shared" si="10"/>
        <v>23.217312669999998</v>
      </c>
      <c r="O75">
        <f t="shared" si="15"/>
        <v>8325987.6608445235</v>
      </c>
      <c r="P75">
        <v>17.63163582</v>
      </c>
      <c r="Q75">
        <v>35861117</v>
      </c>
      <c r="R75" t="e">
        <f t="shared" si="11"/>
        <v>#N/A</v>
      </c>
      <c r="S75" t="e">
        <f t="shared" si="12"/>
        <v>#N/A</v>
      </c>
      <c r="T75" t="s">
        <v>44</v>
      </c>
      <c r="U75" t="e">
        <v>#N/A</v>
      </c>
      <c r="V75" t="e">
        <v>#N/A</v>
      </c>
      <c r="W75" t="e">
        <v>#N/A</v>
      </c>
      <c r="X75" t="e">
        <f>VLOOKUP(B75&amp;"-"&amp;J75,'EU 27 Population'!$H$1:$K$573,2,FALSE)</f>
        <v>#N/A</v>
      </c>
      <c r="Y75" t="e">
        <f>VLOOKUP(B75&amp;"-"&amp;J75,'EU 27 Population'!$H$1:$K$573,3,FALSE)</f>
        <v>#N/A</v>
      </c>
      <c r="Z75" t="e">
        <f>VLOOKUP(B75&amp;"-"&amp;J75,'EU 27 Population'!$H$1:$K$573,4,FALSE)</f>
        <v>#N/A</v>
      </c>
      <c r="AA75">
        <f t="shared" si="16"/>
        <v>35861117</v>
      </c>
    </row>
    <row r="76" spans="1:27" hidden="1" x14ac:dyDescent="0.25">
      <c r="A76" t="s">
        <v>2189</v>
      </c>
      <c r="B76" t="s">
        <v>34</v>
      </c>
      <c r="C76" t="s">
        <v>35</v>
      </c>
      <c r="D76" t="str">
        <f t="shared" si="9"/>
        <v>Americas-2008</v>
      </c>
      <c r="E76" t="str">
        <f t="shared" si="13"/>
        <v>AR-2008</v>
      </c>
      <c r="F76" t="s">
        <v>13</v>
      </c>
      <c r="G76" t="str">
        <f t="shared" si="14"/>
        <v>Americas?Argentina</v>
      </c>
      <c r="H76" t="s">
        <v>36</v>
      </c>
      <c r="I76">
        <v>0</v>
      </c>
      <c r="J76">
        <v>2008</v>
      </c>
      <c r="K76">
        <v>4.676509673</v>
      </c>
      <c r="L76">
        <v>21.886112189999999</v>
      </c>
      <c r="M76">
        <v>28.30595151</v>
      </c>
      <c r="N76">
        <f t="shared" si="10"/>
        <v>21.886112189999999</v>
      </c>
      <c r="O76">
        <f t="shared" si="15"/>
        <v>7941281.260136839</v>
      </c>
      <c r="P76">
        <v>18.426943139999999</v>
      </c>
      <c r="Q76">
        <v>36284568</v>
      </c>
      <c r="R76" t="e">
        <f t="shared" si="11"/>
        <v>#N/A</v>
      </c>
      <c r="S76" t="e">
        <f t="shared" si="12"/>
        <v>#N/A</v>
      </c>
      <c r="T76" t="s">
        <v>45</v>
      </c>
      <c r="U76" t="e">
        <v>#N/A</v>
      </c>
      <c r="V76" t="e">
        <v>#N/A</v>
      </c>
      <c r="W76" t="e">
        <v>#N/A</v>
      </c>
      <c r="X76" t="e">
        <f>VLOOKUP(B76&amp;"-"&amp;J76,'EU 27 Population'!$H$1:$K$573,2,FALSE)</f>
        <v>#N/A</v>
      </c>
      <c r="Y76" t="e">
        <f>VLOOKUP(B76&amp;"-"&amp;J76,'EU 27 Population'!$H$1:$K$573,3,FALSE)</f>
        <v>#N/A</v>
      </c>
      <c r="Z76" t="e">
        <f>VLOOKUP(B76&amp;"-"&amp;J76,'EU 27 Population'!$H$1:$K$573,4,FALSE)</f>
        <v>#N/A</v>
      </c>
      <c r="AA76">
        <f t="shared" si="16"/>
        <v>36284568</v>
      </c>
    </row>
    <row r="77" spans="1:27" hidden="1" x14ac:dyDescent="0.25">
      <c r="A77" t="s">
        <v>2189</v>
      </c>
      <c r="B77" t="s">
        <v>34</v>
      </c>
      <c r="C77" t="s">
        <v>35</v>
      </c>
      <c r="D77" t="str">
        <f t="shared" si="9"/>
        <v>Americas-2009</v>
      </c>
      <c r="E77" t="str">
        <f t="shared" si="13"/>
        <v>AR-2009</v>
      </c>
      <c r="F77" t="s">
        <v>13</v>
      </c>
      <c r="G77" t="str">
        <f t="shared" si="14"/>
        <v>Americas?Argentina</v>
      </c>
      <c r="H77" t="s">
        <v>36</v>
      </c>
      <c r="I77">
        <v>0</v>
      </c>
      <c r="J77">
        <v>2009</v>
      </c>
      <c r="K77">
        <v>3.9991959439999998</v>
      </c>
      <c r="L77">
        <v>22.14033504</v>
      </c>
      <c r="M77">
        <v>28.212936599999999</v>
      </c>
      <c r="N77">
        <f t="shared" si="10"/>
        <v>22.14033504</v>
      </c>
      <c r="O77">
        <f t="shared" si="15"/>
        <v>8128656.4075997472</v>
      </c>
      <c r="P77">
        <v>19.67502635</v>
      </c>
      <c r="Q77">
        <v>36714243</v>
      </c>
      <c r="R77" t="e">
        <f t="shared" si="11"/>
        <v>#N/A</v>
      </c>
      <c r="S77" t="e">
        <f t="shared" si="12"/>
        <v>#N/A</v>
      </c>
      <c r="T77" t="s">
        <v>46</v>
      </c>
      <c r="U77" t="e">
        <v>#N/A</v>
      </c>
      <c r="V77" t="e">
        <v>#N/A</v>
      </c>
      <c r="W77" t="e">
        <v>#N/A</v>
      </c>
      <c r="X77" t="e">
        <f>VLOOKUP(B77&amp;"-"&amp;J77,'EU 27 Population'!$H$1:$K$573,2,FALSE)</f>
        <v>#N/A</v>
      </c>
      <c r="Y77" t="e">
        <f>VLOOKUP(B77&amp;"-"&amp;J77,'EU 27 Population'!$H$1:$K$573,3,FALSE)</f>
        <v>#N/A</v>
      </c>
      <c r="Z77" t="e">
        <f>VLOOKUP(B77&amp;"-"&amp;J77,'EU 27 Population'!$H$1:$K$573,4,FALSE)</f>
        <v>#N/A</v>
      </c>
      <c r="AA77">
        <f t="shared" si="16"/>
        <v>36714243</v>
      </c>
    </row>
    <row r="78" spans="1:27" hidden="1" x14ac:dyDescent="0.25">
      <c r="A78" t="s">
        <v>2189</v>
      </c>
      <c r="B78" t="s">
        <v>34</v>
      </c>
      <c r="C78" t="s">
        <v>35</v>
      </c>
      <c r="D78" t="str">
        <f t="shared" si="9"/>
        <v>Americas-2010</v>
      </c>
      <c r="E78" t="str">
        <f t="shared" si="13"/>
        <v>AR-2010</v>
      </c>
      <c r="F78" t="s">
        <v>13</v>
      </c>
      <c r="G78" t="str">
        <f t="shared" si="14"/>
        <v>Americas?Argentina</v>
      </c>
      <c r="H78" t="s">
        <v>36</v>
      </c>
      <c r="I78">
        <v>0</v>
      </c>
      <c r="J78">
        <v>2010</v>
      </c>
      <c r="K78">
        <v>3.0883635570000001</v>
      </c>
      <c r="L78">
        <v>21.58541048</v>
      </c>
      <c r="M78">
        <v>28.35128697</v>
      </c>
      <c r="N78">
        <f t="shared" si="10"/>
        <v>21.58541048</v>
      </c>
      <c r="O78">
        <f t="shared" si="15"/>
        <v>7998668.55376653</v>
      </c>
      <c r="P78">
        <v>20.23412897</v>
      </c>
      <c r="Q78">
        <v>37055902</v>
      </c>
      <c r="R78" t="e">
        <f t="shared" si="11"/>
        <v>#N/A</v>
      </c>
      <c r="S78" t="e">
        <f t="shared" si="12"/>
        <v>#N/A</v>
      </c>
      <c r="T78" t="s">
        <v>47</v>
      </c>
      <c r="U78" t="e">
        <v>#N/A</v>
      </c>
      <c r="V78" t="e">
        <v>#N/A</v>
      </c>
      <c r="W78" t="e">
        <v>#N/A</v>
      </c>
      <c r="X78" t="e">
        <f>VLOOKUP(B78&amp;"-"&amp;J78,'EU 27 Population'!$H$1:$K$573,2,FALSE)</f>
        <v>#N/A</v>
      </c>
      <c r="Y78" t="e">
        <f>VLOOKUP(B78&amp;"-"&amp;J78,'EU 27 Population'!$H$1:$K$573,3,FALSE)</f>
        <v>#N/A</v>
      </c>
      <c r="Z78" t="e">
        <f>VLOOKUP(B78&amp;"-"&amp;J78,'EU 27 Population'!$H$1:$K$573,4,FALSE)</f>
        <v>#N/A</v>
      </c>
      <c r="AA78">
        <f t="shared" si="16"/>
        <v>37055902</v>
      </c>
    </row>
    <row r="79" spans="1:27" hidden="1" x14ac:dyDescent="0.25">
      <c r="A79" t="s">
        <v>2189</v>
      </c>
      <c r="B79" t="s">
        <v>34</v>
      </c>
      <c r="C79" t="s">
        <v>35</v>
      </c>
      <c r="D79" t="str">
        <f t="shared" si="9"/>
        <v>Americas-2011</v>
      </c>
      <c r="E79" t="str">
        <f t="shared" si="13"/>
        <v>AR-2011</v>
      </c>
      <c r="F79" t="s">
        <v>13</v>
      </c>
      <c r="G79" t="str">
        <f t="shared" si="14"/>
        <v>Americas?Argentina</v>
      </c>
      <c r="H79" t="s">
        <v>36</v>
      </c>
      <c r="I79">
        <v>0</v>
      </c>
      <c r="J79">
        <v>2011</v>
      </c>
      <c r="K79">
        <v>2.1033996109999999</v>
      </c>
      <c r="L79">
        <v>20.670562790000002</v>
      </c>
      <c r="M79">
        <v>27.34748415</v>
      </c>
      <c r="N79">
        <f t="shared" si="10"/>
        <v>20.670562790000002</v>
      </c>
      <c r="O79">
        <f t="shared" si="15"/>
        <v>7760520.953920858</v>
      </c>
      <c r="P79">
        <v>21.541291300000001</v>
      </c>
      <c r="Q79">
        <v>37543830</v>
      </c>
      <c r="R79" t="e">
        <f t="shared" si="11"/>
        <v>#N/A</v>
      </c>
      <c r="S79" t="e">
        <f t="shared" si="12"/>
        <v>#N/A</v>
      </c>
      <c r="T79" t="s">
        <v>48</v>
      </c>
      <c r="U79" t="e">
        <v>#N/A</v>
      </c>
      <c r="V79" t="e">
        <v>#N/A</v>
      </c>
      <c r="W79" t="e">
        <v>#N/A</v>
      </c>
      <c r="X79" t="e">
        <f>VLOOKUP(B79&amp;"-"&amp;J79,'EU 27 Population'!$H$1:$K$573,2,FALSE)</f>
        <v>#N/A</v>
      </c>
      <c r="Y79" t="e">
        <f>VLOOKUP(B79&amp;"-"&amp;J79,'EU 27 Population'!$H$1:$K$573,3,FALSE)</f>
        <v>#N/A</v>
      </c>
      <c r="Z79" t="e">
        <f>VLOOKUP(B79&amp;"-"&amp;J79,'EU 27 Population'!$H$1:$K$573,4,FALSE)</f>
        <v>#N/A</v>
      </c>
      <c r="AA79">
        <f t="shared" si="16"/>
        <v>37543830</v>
      </c>
    </row>
    <row r="80" spans="1:27" hidden="1" x14ac:dyDescent="0.25">
      <c r="A80" t="s">
        <v>2189</v>
      </c>
      <c r="B80" t="s">
        <v>34</v>
      </c>
      <c r="C80" t="s">
        <v>35</v>
      </c>
      <c r="D80" t="str">
        <f t="shared" si="9"/>
        <v>Americas-2012</v>
      </c>
      <c r="E80" t="str">
        <f t="shared" si="13"/>
        <v>AR-2012</v>
      </c>
      <c r="F80" t="s">
        <v>13</v>
      </c>
      <c r="G80" t="str">
        <f t="shared" si="14"/>
        <v>Americas?Argentina</v>
      </c>
      <c r="H80" t="s">
        <v>36</v>
      </c>
      <c r="I80">
        <v>0</v>
      </c>
      <c r="J80">
        <v>2012</v>
      </c>
      <c r="K80">
        <v>2.285228391</v>
      </c>
      <c r="L80">
        <v>20.21813792</v>
      </c>
      <c r="M80">
        <v>26.703047919999999</v>
      </c>
      <c r="N80">
        <f t="shared" si="10"/>
        <v>20.21813792</v>
      </c>
      <c r="O80">
        <f t="shared" si="15"/>
        <v>7688507.7952259015</v>
      </c>
      <c r="P80">
        <v>21.86821058</v>
      </c>
      <c r="Q80">
        <v>38027774</v>
      </c>
      <c r="R80" t="e">
        <f t="shared" si="11"/>
        <v>#N/A</v>
      </c>
      <c r="S80" t="e">
        <f t="shared" si="12"/>
        <v>#N/A</v>
      </c>
      <c r="T80" t="s">
        <v>49</v>
      </c>
      <c r="U80" t="e">
        <v>#N/A</v>
      </c>
      <c r="V80" t="e">
        <v>#N/A</v>
      </c>
      <c r="W80" t="e">
        <v>#N/A</v>
      </c>
      <c r="X80" t="e">
        <f>VLOOKUP(B80&amp;"-"&amp;J80,'EU 27 Population'!$H$1:$K$573,2,FALSE)</f>
        <v>#N/A</v>
      </c>
      <c r="Y80" t="e">
        <f>VLOOKUP(B80&amp;"-"&amp;J80,'EU 27 Population'!$H$1:$K$573,3,FALSE)</f>
        <v>#N/A</v>
      </c>
      <c r="Z80" t="e">
        <f>VLOOKUP(B80&amp;"-"&amp;J80,'EU 27 Population'!$H$1:$K$573,4,FALSE)</f>
        <v>#N/A</v>
      </c>
      <c r="AA80">
        <f t="shared" si="16"/>
        <v>38027774</v>
      </c>
    </row>
    <row r="81" spans="1:27" hidden="1" x14ac:dyDescent="0.25">
      <c r="A81" t="s">
        <v>2189</v>
      </c>
      <c r="B81" t="s">
        <v>34</v>
      </c>
      <c r="C81" t="s">
        <v>35</v>
      </c>
      <c r="D81" t="str">
        <f t="shared" si="9"/>
        <v>Americas-2013</v>
      </c>
      <c r="E81" t="str">
        <f t="shared" si="13"/>
        <v>AR-2013</v>
      </c>
      <c r="F81" t="s">
        <v>13</v>
      </c>
      <c r="G81" t="str">
        <f t="shared" si="14"/>
        <v>Americas?Argentina</v>
      </c>
      <c r="H81" t="s">
        <v>36</v>
      </c>
      <c r="I81">
        <v>0</v>
      </c>
      <c r="J81">
        <v>2013</v>
      </c>
      <c r="K81">
        <v>1.99307462</v>
      </c>
      <c r="L81">
        <v>20.1789211</v>
      </c>
      <c r="M81">
        <v>27.128262280000001</v>
      </c>
      <c r="N81">
        <f t="shared" si="10"/>
        <v>20.1789211</v>
      </c>
      <c r="O81">
        <f t="shared" si="15"/>
        <v>7770853.2790425159</v>
      </c>
      <c r="P81">
        <v>22.237562369999999</v>
      </c>
      <c r="Q81">
        <v>38509756</v>
      </c>
      <c r="R81" t="e">
        <f t="shared" si="11"/>
        <v>#N/A</v>
      </c>
      <c r="S81" t="e">
        <f t="shared" si="12"/>
        <v>#N/A</v>
      </c>
      <c r="T81" t="s">
        <v>50</v>
      </c>
      <c r="U81" t="e">
        <v>#N/A</v>
      </c>
      <c r="V81" t="e">
        <v>#N/A</v>
      </c>
      <c r="W81" t="e">
        <v>#N/A</v>
      </c>
      <c r="X81" t="e">
        <f>VLOOKUP(B81&amp;"-"&amp;J81,'EU 27 Population'!$H$1:$K$573,2,FALSE)</f>
        <v>#N/A</v>
      </c>
      <c r="Y81" t="e">
        <f>VLOOKUP(B81&amp;"-"&amp;J81,'EU 27 Population'!$H$1:$K$573,3,FALSE)</f>
        <v>#N/A</v>
      </c>
      <c r="Z81" t="e">
        <f>VLOOKUP(B81&amp;"-"&amp;J81,'EU 27 Population'!$H$1:$K$573,4,FALSE)</f>
        <v>#N/A</v>
      </c>
      <c r="AA81">
        <f t="shared" si="16"/>
        <v>38509756</v>
      </c>
    </row>
    <row r="82" spans="1:27" hidden="1" x14ac:dyDescent="0.25">
      <c r="A82" t="s">
        <v>2189</v>
      </c>
      <c r="B82" t="s">
        <v>34</v>
      </c>
      <c r="C82" t="s">
        <v>35</v>
      </c>
      <c r="D82" t="str">
        <f t="shared" si="9"/>
        <v>Americas-2014</v>
      </c>
      <c r="E82" t="str">
        <f t="shared" si="13"/>
        <v>AR-2014</v>
      </c>
      <c r="F82" t="s">
        <v>13</v>
      </c>
      <c r="G82" t="str">
        <f t="shared" si="14"/>
        <v>Americas?Argentina</v>
      </c>
      <c r="H82" t="s">
        <v>36</v>
      </c>
      <c r="I82">
        <v>0</v>
      </c>
      <c r="J82">
        <v>2014</v>
      </c>
      <c r="K82">
        <v>2.0956671920000001</v>
      </c>
      <c r="L82">
        <v>20.21038871</v>
      </c>
      <c r="M82">
        <v>26.698738240000001</v>
      </c>
      <c r="N82">
        <f t="shared" si="10"/>
        <v>20.21038871</v>
      </c>
      <c r="O82">
        <f t="shared" si="15"/>
        <v>7880052.5873526931</v>
      </c>
      <c r="P82">
        <v>20.304642080000001</v>
      </c>
      <c r="Q82">
        <v>38990109</v>
      </c>
      <c r="R82" t="e">
        <f t="shared" si="11"/>
        <v>#N/A</v>
      </c>
      <c r="S82" t="e">
        <f t="shared" si="12"/>
        <v>#N/A</v>
      </c>
      <c r="T82" t="s">
        <v>51</v>
      </c>
      <c r="U82" t="e">
        <v>#N/A</v>
      </c>
      <c r="V82" t="e">
        <v>#N/A</v>
      </c>
      <c r="W82" t="e">
        <v>#N/A</v>
      </c>
      <c r="X82" t="e">
        <f>VLOOKUP(B82&amp;"-"&amp;J82,'EU 27 Population'!$H$1:$K$573,2,FALSE)</f>
        <v>#N/A</v>
      </c>
      <c r="Y82" t="e">
        <f>VLOOKUP(B82&amp;"-"&amp;J82,'EU 27 Population'!$H$1:$K$573,3,FALSE)</f>
        <v>#N/A</v>
      </c>
      <c r="Z82" t="e">
        <f>VLOOKUP(B82&amp;"-"&amp;J82,'EU 27 Population'!$H$1:$K$573,4,FALSE)</f>
        <v>#N/A</v>
      </c>
      <c r="AA82">
        <f t="shared" si="16"/>
        <v>38990109</v>
      </c>
    </row>
    <row r="83" spans="1:27" hidden="1" x14ac:dyDescent="0.25">
      <c r="A83" t="s">
        <v>2189</v>
      </c>
      <c r="B83" t="s">
        <v>34</v>
      </c>
      <c r="C83" t="s">
        <v>35</v>
      </c>
      <c r="D83" t="str">
        <f t="shared" si="9"/>
        <v>Americas-2015</v>
      </c>
      <c r="E83" t="str">
        <f t="shared" si="13"/>
        <v>AR-2015</v>
      </c>
      <c r="F83" t="s">
        <v>13</v>
      </c>
      <c r="G83" t="str">
        <f t="shared" si="14"/>
        <v>Americas?Argentina</v>
      </c>
      <c r="H83" t="s">
        <v>36</v>
      </c>
      <c r="I83">
        <v>0</v>
      </c>
      <c r="J83">
        <v>2015</v>
      </c>
      <c r="K83">
        <v>2.0956671920000001</v>
      </c>
      <c r="L83">
        <v>20.21038871</v>
      </c>
      <c r="M83">
        <v>26.698738240000001</v>
      </c>
      <c r="N83">
        <f t="shared" si="10"/>
        <v>20.21038871</v>
      </c>
      <c r="O83">
        <f t="shared" si="15"/>
        <v>7880052.5873526931</v>
      </c>
      <c r="P83">
        <v>20.304642080000001</v>
      </c>
      <c r="Q83">
        <v>38990109</v>
      </c>
      <c r="R83" t="e">
        <f t="shared" si="11"/>
        <v>#N/A</v>
      </c>
      <c r="S83" t="e">
        <f t="shared" si="12"/>
        <v>#N/A</v>
      </c>
      <c r="T83" t="s">
        <v>51</v>
      </c>
      <c r="U83" t="e">
        <v>#N/A</v>
      </c>
      <c r="V83" t="e">
        <v>#N/A</v>
      </c>
      <c r="W83" t="e">
        <v>#N/A</v>
      </c>
      <c r="X83" t="e">
        <f>VLOOKUP(B83&amp;"-"&amp;J83,'EU 27 Population'!$H$1:$K$573,2,FALSE)</f>
        <v>#N/A</v>
      </c>
      <c r="Y83" t="e">
        <f>VLOOKUP(B83&amp;"-"&amp;J83,'EU 27 Population'!$H$1:$K$573,3,FALSE)</f>
        <v>#N/A</v>
      </c>
      <c r="Z83" t="e">
        <f>VLOOKUP(B83&amp;"-"&amp;J83,'EU 27 Population'!$H$1:$K$573,4,FALSE)</f>
        <v>#N/A</v>
      </c>
      <c r="AA83">
        <f t="shared" si="16"/>
        <v>38990109</v>
      </c>
    </row>
    <row r="84" spans="1:27" hidden="1" x14ac:dyDescent="0.25">
      <c r="A84" t="s">
        <v>2189</v>
      </c>
      <c r="B84" t="s">
        <v>34</v>
      </c>
      <c r="C84" t="s">
        <v>35</v>
      </c>
      <c r="D84" t="str">
        <f t="shared" si="9"/>
        <v>Americas-2016</v>
      </c>
      <c r="E84" t="str">
        <f t="shared" si="13"/>
        <v>AR-2016</v>
      </c>
      <c r="F84" t="s">
        <v>13</v>
      </c>
      <c r="G84" t="str">
        <f t="shared" si="14"/>
        <v>Americas?Argentina</v>
      </c>
      <c r="H84" t="s">
        <v>36</v>
      </c>
      <c r="I84">
        <v>0</v>
      </c>
      <c r="J84">
        <v>2016</v>
      </c>
      <c r="K84">
        <v>2.1383681559999999</v>
      </c>
      <c r="L84">
        <v>20.713871919999999</v>
      </c>
      <c r="M84">
        <v>27.175481529999999</v>
      </c>
      <c r="N84">
        <f t="shared" si="10"/>
        <v>20.713871919999999</v>
      </c>
      <c r="O84">
        <f t="shared" si="15"/>
        <v>8273233.5425886828</v>
      </c>
      <c r="P84">
        <v>21.243942839999999</v>
      </c>
      <c r="Q84">
        <v>39940546</v>
      </c>
      <c r="R84" t="e">
        <f t="shared" si="11"/>
        <v>#N/A</v>
      </c>
      <c r="S84" t="e">
        <f t="shared" si="12"/>
        <v>#N/A</v>
      </c>
      <c r="T84" t="s">
        <v>52</v>
      </c>
      <c r="U84" t="e">
        <v>#N/A</v>
      </c>
      <c r="V84" t="e">
        <v>#N/A</v>
      </c>
      <c r="W84" t="e">
        <v>#N/A</v>
      </c>
      <c r="X84" t="e">
        <f>VLOOKUP(B84&amp;"-"&amp;J84,'EU 27 Population'!$H$1:$K$573,2,FALSE)</f>
        <v>#N/A</v>
      </c>
      <c r="Y84" t="e">
        <f>VLOOKUP(B84&amp;"-"&amp;J84,'EU 27 Population'!$H$1:$K$573,3,FALSE)</f>
        <v>#N/A</v>
      </c>
      <c r="Z84" t="e">
        <f>VLOOKUP(B84&amp;"-"&amp;J84,'EU 27 Population'!$H$1:$K$573,4,FALSE)</f>
        <v>#N/A</v>
      </c>
      <c r="AA84">
        <f t="shared" si="16"/>
        <v>39940546</v>
      </c>
    </row>
    <row r="85" spans="1:27" hidden="1" x14ac:dyDescent="0.25">
      <c r="A85" t="s">
        <v>2189</v>
      </c>
      <c r="B85" t="s">
        <v>34</v>
      </c>
      <c r="C85" t="s">
        <v>35</v>
      </c>
      <c r="D85" t="str">
        <f t="shared" si="9"/>
        <v>Americas-2017</v>
      </c>
      <c r="E85" t="str">
        <f t="shared" si="13"/>
        <v>AR-2017</v>
      </c>
      <c r="F85" t="s">
        <v>13</v>
      </c>
      <c r="G85" t="str">
        <f t="shared" si="14"/>
        <v>Americas?Argentina</v>
      </c>
      <c r="H85" t="s">
        <v>36</v>
      </c>
      <c r="I85">
        <v>0</v>
      </c>
      <c r="J85">
        <v>2017</v>
      </c>
      <c r="K85">
        <v>2.133785848</v>
      </c>
      <c r="L85">
        <v>19.68046009</v>
      </c>
      <c r="M85">
        <v>26.436641059999999</v>
      </c>
      <c r="N85">
        <f t="shared" si="10"/>
        <v>19.68046009</v>
      </c>
      <c r="O85">
        <f t="shared" si="15"/>
        <v>7953006.5686700074</v>
      </c>
      <c r="P85">
        <v>22.57341709</v>
      </c>
      <c r="Q85">
        <v>40410674</v>
      </c>
      <c r="R85" t="e">
        <f t="shared" si="11"/>
        <v>#N/A</v>
      </c>
      <c r="S85" t="e">
        <f t="shared" si="12"/>
        <v>#N/A</v>
      </c>
      <c r="T85" t="s">
        <v>53</v>
      </c>
      <c r="U85" t="e">
        <v>#N/A</v>
      </c>
      <c r="V85" t="e">
        <v>#N/A</v>
      </c>
      <c r="W85" t="e">
        <v>#N/A</v>
      </c>
      <c r="X85" t="e">
        <f>VLOOKUP(B85&amp;"-"&amp;J85,'EU 27 Population'!$H$1:$K$573,2,FALSE)</f>
        <v>#N/A</v>
      </c>
      <c r="Y85" t="e">
        <f>VLOOKUP(B85&amp;"-"&amp;J85,'EU 27 Population'!$H$1:$K$573,3,FALSE)</f>
        <v>#N/A</v>
      </c>
      <c r="Z85" t="e">
        <f>VLOOKUP(B85&amp;"-"&amp;J85,'EU 27 Population'!$H$1:$K$573,4,FALSE)</f>
        <v>#N/A</v>
      </c>
      <c r="AA85">
        <f t="shared" si="16"/>
        <v>40410674</v>
      </c>
    </row>
    <row r="86" spans="1:27" hidden="1" x14ac:dyDescent="0.25">
      <c r="A86" t="s">
        <v>2189</v>
      </c>
      <c r="B86" t="s">
        <v>34</v>
      </c>
      <c r="C86" t="s">
        <v>35</v>
      </c>
      <c r="D86" t="str">
        <f t="shared" si="9"/>
        <v>Americas-2018</v>
      </c>
      <c r="E86" t="str">
        <f t="shared" si="13"/>
        <v>AR-2018</v>
      </c>
      <c r="F86" t="s">
        <v>13</v>
      </c>
      <c r="G86" t="str">
        <f t="shared" si="14"/>
        <v>Americas?Argentina</v>
      </c>
      <c r="H86" t="s">
        <v>36</v>
      </c>
      <c r="I86">
        <v>0</v>
      </c>
      <c r="J86">
        <v>2018</v>
      </c>
      <c r="K86">
        <v>2.609559956</v>
      </c>
      <c r="L86">
        <v>20.23538503</v>
      </c>
      <c r="M86">
        <v>26.806520419999998</v>
      </c>
      <c r="N86">
        <f t="shared" si="10"/>
        <v>20.23538503</v>
      </c>
      <c r="O86">
        <f t="shared" si="15"/>
        <v>8271638.3717442797</v>
      </c>
      <c r="P86">
        <v>20.573062589999999</v>
      </c>
      <c r="Q86">
        <v>40877099</v>
      </c>
      <c r="R86" t="e">
        <f t="shared" si="11"/>
        <v>#N/A</v>
      </c>
      <c r="S86" t="e">
        <f t="shared" si="12"/>
        <v>#N/A</v>
      </c>
      <c r="T86" t="s">
        <v>54</v>
      </c>
      <c r="U86" t="e">
        <v>#N/A</v>
      </c>
      <c r="V86" t="e">
        <v>#N/A</v>
      </c>
      <c r="W86" t="e">
        <v>#N/A</v>
      </c>
      <c r="X86" t="e">
        <f>VLOOKUP(B86&amp;"-"&amp;J86,'EU 27 Population'!$H$1:$K$573,2,FALSE)</f>
        <v>#N/A</v>
      </c>
      <c r="Y86" t="e">
        <f>VLOOKUP(B86&amp;"-"&amp;J86,'EU 27 Population'!$H$1:$K$573,3,FALSE)</f>
        <v>#N/A</v>
      </c>
      <c r="Z86" t="e">
        <f>VLOOKUP(B86&amp;"-"&amp;J86,'EU 27 Population'!$H$1:$K$573,4,FALSE)</f>
        <v>#N/A</v>
      </c>
      <c r="AA86">
        <f t="shared" si="16"/>
        <v>40877099</v>
      </c>
    </row>
    <row r="87" spans="1:27" hidden="1" x14ac:dyDescent="0.25">
      <c r="A87" t="s">
        <v>2189</v>
      </c>
      <c r="B87" t="s">
        <v>34</v>
      </c>
      <c r="C87" t="s">
        <v>35</v>
      </c>
      <c r="D87" t="str">
        <f t="shared" si="9"/>
        <v>Americas-2019</v>
      </c>
      <c r="E87" t="str">
        <f t="shared" si="13"/>
        <v>AR-2019</v>
      </c>
      <c r="F87" t="s">
        <v>13</v>
      </c>
      <c r="G87" t="str">
        <f t="shared" si="14"/>
        <v>Americas?Argentina</v>
      </c>
      <c r="H87" t="s">
        <v>36</v>
      </c>
      <c r="I87">
        <v>0</v>
      </c>
      <c r="J87">
        <v>2019</v>
      </c>
      <c r="K87">
        <v>2.9400172370000002</v>
      </c>
      <c r="L87">
        <v>21.19709993</v>
      </c>
      <c r="M87">
        <v>27.495096360000002</v>
      </c>
      <c r="N87">
        <f t="shared" si="10"/>
        <v>21.19709993</v>
      </c>
      <c r="O87">
        <f t="shared" si="15"/>
        <v>8762790.1755033005</v>
      </c>
      <c r="P87">
        <v>19.4754197</v>
      </c>
      <c r="Q87">
        <v>41339571</v>
      </c>
      <c r="R87" t="e">
        <f t="shared" si="11"/>
        <v>#N/A</v>
      </c>
      <c r="S87" t="e">
        <f t="shared" si="12"/>
        <v>#N/A</v>
      </c>
      <c r="T87" t="s">
        <v>55</v>
      </c>
      <c r="U87" t="e">
        <v>#N/A</v>
      </c>
      <c r="V87" t="e">
        <v>#N/A</v>
      </c>
      <c r="W87" t="e">
        <v>#N/A</v>
      </c>
      <c r="X87" t="e">
        <f>VLOOKUP(B87&amp;"-"&amp;J87,'EU 27 Population'!$H$1:$K$573,2,FALSE)</f>
        <v>#N/A</v>
      </c>
      <c r="Y87" t="e">
        <f>VLOOKUP(B87&amp;"-"&amp;J87,'EU 27 Population'!$H$1:$K$573,3,FALSE)</f>
        <v>#N/A</v>
      </c>
      <c r="Z87" t="e">
        <f>VLOOKUP(B87&amp;"-"&amp;J87,'EU 27 Population'!$H$1:$K$573,4,FALSE)</f>
        <v>#N/A</v>
      </c>
      <c r="AA87">
        <f t="shared" si="16"/>
        <v>41339571</v>
      </c>
    </row>
    <row r="88" spans="1:27" hidden="1" x14ac:dyDescent="0.25">
      <c r="A88" t="s">
        <v>2189</v>
      </c>
      <c r="B88" t="s">
        <v>34</v>
      </c>
      <c r="C88" t="s">
        <v>35</v>
      </c>
      <c r="D88" t="str">
        <f t="shared" si="9"/>
        <v>Americas-2020</v>
      </c>
      <c r="E88" t="str">
        <f t="shared" si="13"/>
        <v>AR-2020</v>
      </c>
      <c r="F88" t="s">
        <v>13</v>
      </c>
      <c r="G88" t="str">
        <f t="shared" si="14"/>
        <v>Americas?Argentina</v>
      </c>
      <c r="H88" t="s">
        <v>36</v>
      </c>
      <c r="I88">
        <v>0</v>
      </c>
      <c r="J88">
        <v>2020</v>
      </c>
      <c r="K88">
        <v>3.4557840889999998</v>
      </c>
      <c r="L88">
        <v>21.20342711</v>
      </c>
      <c r="M88">
        <v>28.302174820000001</v>
      </c>
      <c r="N88">
        <f t="shared" si="10"/>
        <v>21.20342711</v>
      </c>
      <c r="O88">
        <f t="shared" si="15"/>
        <v>8862394.3088239897</v>
      </c>
      <c r="P88">
        <v>17.233385269999999</v>
      </c>
      <c r="Q88">
        <v>41796990</v>
      </c>
      <c r="R88" t="e">
        <f t="shared" si="11"/>
        <v>#N/A</v>
      </c>
      <c r="S88" t="e">
        <f t="shared" si="12"/>
        <v>#N/A</v>
      </c>
      <c r="T88" t="s">
        <v>56</v>
      </c>
      <c r="U88" t="e">
        <v>#N/A</v>
      </c>
      <c r="V88" t="e">
        <v>#N/A</v>
      </c>
      <c r="W88" t="e">
        <v>#N/A</v>
      </c>
      <c r="X88" t="e">
        <f>VLOOKUP(B88&amp;"-"&amp;J88,'EU 27 Population'!$H$1:$K$573,2,FALSE)</f>
        <v>#N/A</v>
      </c>
      <c r="Y88" t="e">
        <f>VLOOKUP(B88&amp;"-"&amp;J88,'EU 27 Population'!$H$1:$K$573,3,FALSE)</f>
        <v>#N/A</v>
      </c>
      <c r="Z88" t="e">
        <f>VLOOKUP(B88&amp;"-"&amp;J88,'EU 27 Population'!$H$1:$K$573,4,FALSE)</f>
        <v>#N/A</v>
      </c>
      <c r="AA88">
        <f t="shared" si="16"/>
        <v>41796990</v>
      </c>
    </row>
    <row r="89" spans="1:27" hidden="1" x14ac:dyDescent="0.25">
      <c r="A89" t="s">
        <v>2189</v>
      </c>
      <c r="B89" t="s">
        <v>34</v>
      </c>
      <c r="C89" t="s">
        <v>35</v>
      </c>
      <c r="D89" t="str">
        <f t="shared" si="9"/>
        <v>Americas-2021</v>
      </c>
      <c r="E89" t="str">
        <f t="shared" si="13"/>
        <v>AR-2021</v>
      </c>
      <c r="F89" t="s">
        <v>13</v>
      </c>
      <c r="G89" t="str">
        <f t="shared" si="14"/>
        <v>Americas?Argentina</v>
      </c>
      <c r="H89" t="s">
        <v>36</v>
      </c>
      <c r="I89">
        <v>0</v>
      </c>
      <c r="J89">
        <v>2021</v>
      </c>
      <c r="K89">
        <v>3.4557840889999998</v>
      </c>
      <c r="L89">
        <v>21.20342711</v>
      </c>
      <c r="M89">
        <v>28.302174820000001</v>
      </c>
      <c r="N89">
        <f t="shared" si="10"/>
        <v>21.20342711</v>
      </c>
      <c r="O89">
        <f t="shared" si="15"/>
        <v>8862394.3088239897</v>
      </c>
      <c r="P89">
        <v>17.233385269999999</v>
      </c>
      <c r="Q89">
        <v>41796990</v>
      </c>
      <c r="R89" t="e">
        <f t="shared" si="11"/>
        <v>#N/A</v>
      </c>
      <c r="S89" t="e">
        <f t="shared" si="12"/>
        <v>#N/A</v>
      </c>
      <c r="T89" t="s">
        <v>56</v>
      </c>
      <c r="U89" t="e">
        <v>#N/A</v>
      </c>
      <c r="V89" t="e">
        <v>#N/A</v>
      </c>
      <c r="W89" t="e">
        <v>#N/A</v>
      </c>
      <c r="X89" t="e">
        <f>VLOOKUP(B89&amp;"-"&amp;J89,'EU 27 Population'!$H$1:$K$573,2,FALSE)</f>
        <v>#N/A</v>
      </c>
      <c r="Y89" t="e">
        <f>VLOOKUP(B89&amp;"-"&amp;J89,'EU 27 Population'!$H$1:$K$573,3,FALSE)</f>
        <v>#N/A</v>
      </c>
      <c r="Z89" t="e">
        <f>VLOOKUP(B89&amp;"-"&amp;J89,'EU 27 Population'!$H$1:$K$573,4,FALSE)</f>
        <v>#N/A</v>
      </c>
      <c r="AA89">
        <f t="shared" si="16"/>
        <v>41796990</v>
      </c>
    </row>
    <row r="90" spans="1:27" hidden="1" x14ac:dyDescent="0.25">
      <c r="A90" t="s">
        <v>2190</v>
      </c>
      <c r="B90" t="s">
        <v>57</v>
      </c>
      <c r="C90" t="s">
        <v>58</v>
      </c>
      <c r="D90" t="str">
        <f t="shared" si="9"/>
        <v>Asia-2000</v>
      </c>
      <c r="E90" t="str">
        <f t="shared" si="13"/>
        <v>AM-2000</v>
      </c>
      <c r="F90" t="s">
        <v>13</v>
      </c>
      <c r="G90" t="str">
        <f t="shared" si="14"/>
        <v>Asia?Armenia</v>
      </c>
      <c r="H90" t="s">
        <v>59</v>
      </c>
      <c r="I90">
        <v>0</v>
      </c>
      <c r="J90">
        <v>2000</v>
      </c>
      <c r="K90">
        <v>47.230643059999998</v>
      </c>
      <c r="L90">
        <v>9.2677024200000009</v>
      </c>
      <c r="M90">
        <v>15.859486800000001</v>
      </c>
      <c r="N90">
        <f t="shared" si="10"/>
        <v>9.2677024200000009</v>
      </c>
      <c r="O90">
        <f t="shared" si="15"/>
        <v>282728.50024860125</v>
      </c>
      <c r="P90">
        <v>3.7717013590000001</v>
      </c>
      <c r="Q90">
        <v>3050686</v>
      </c>
      <c r="R90" t="e">
        <f t="shared" si="11"/>
        <v>#N/A</v>
      </c>
      <c r="S90" t="e">
        <f t="shared" si="12"/>
        <v>#N/A</v>
      </c>
      <c r="T90" t="s">
        <v>60</v>
      </c>
      <c r="U90" t="e">
        <v>#N/A</v>
      </c>
      <c r="V90" t="e">
        <v>#N/A</v>
      </c>
      <c r="W90" t="e">
        <v>#N/A</v>
      </c>
      <c r="X90" t="e">
        <f>VLOOKUP(B90&amp;"-"&amp;J90,'EU 27 Population'!$H$1:$K$573,2,FALSE)</f>
        <v>#N/A</v>
      </c>
      <c r="Y90" t="e">
        <f>VLOOKUP(B90&amp;"-"&amp;J90,'EU 27 Population'!$H$1:$K$573,3,FALSE)</f>
        <v>#N/A</v>
      </c>
      <c r="Z90" t="e">
        <f>VLOOKUP(B90&amp;"-"&amp;J90,'EU 27 Population'!$H$1:$K$573,4,FALSE)</f>
        <v>#N/A</v>
      </c>
      <c r="AA90">
        <f t="shared" si="16"/>
        <v>3050686</v>
      </c>
    </row>
    <row r="91" spans="1:27" hidden="1" x14ac:dyDescent="0.25">
      <c r="A91" t="s">
        <v>2190</v>
      </c>
      <c r="B91" t="s">
        <v>57</v>
      </c>
      <c r="C91" t="s">
        <v>58</v>
      </c>
      <c r="D91" t="str">
        <f t="shared" si="9"/>
        <v>Asia-2001</v>
      </c>
      <c r="E91" t="str">
        <f t="shared" si="13"/>
        <v>AM-2001</v>
      </c>
      <c r="F91" t="s">
        <v>13</v>
      </c>
      <c r="G91" t="str">
        <f t="shared" si="14"/>
        <v>Asia?Armenia</v>
      </c>
      <c r="H91" t="s">
        <v>59</v>
      </c>
      <c r="I91">
        <v>0</v>
      </c>
      <c r="J91">
        <v>2001</v>
      </c>
      <c r="K91">
        <v>47.230643059999998</v>
      </c>
      <c r="L91">
        <v>9.2677024200000009</v>
      </c>
      <c r="M91">
        <v>15.859486800000001</v>
      </c>
      <c r="N91">
        <f t="shared" si="10"/>
        <v>9.2677024200000009</v>
      </c>
      <c r="O91">
        <f t="shared" si="15"/>
        <v>282728.50024860125</v>
      </c>
      <c r="P91">
        <v>3.7717013590000001</v>
      </c>
      <c r="Q91">
        <v>3050686</v>
      </c>
      <c r="R91" t="e">
        <f t="shared" si="11"/>
        <v>#N/A</v>
      </c>
      <c r="S91" t="e">
        <f t="shared" si="12"/>
        <v>#N/A</v>
      </c>
      <c r="T91" t="s">
        <v>60</v>
      </c>
      <c r="U91" t="e">
        <v>#N/A</v>
      </c>
      <c r="V91" t="e">
        <v>#N/A</v>
      </c>
      <c r="W91" t="e">
        <v>#N/A</v>
      </c>
      <c r="X91" t="e">
        <f>VLOOKUP(B91&amp;"-"&amp;J91,'EU 27 Population'!$H$1:$K$573,2,FALSE)</f>
        <v>#N/A</v>
      </c>
      <c r="Y91" t="e">
        <f>VLOOKUP(B91&amp;"-"&amp;J91,'EU 27 Population'!$H$1:$K$573,3,FALSE)</f>
        <v>#N/A</v>
      </c>
      <c r="Z91" t="e">
        <f>VLOOKUP(B91&amp;"-"&amp;J91,'EU 27 Population'!$H$1:$K$573,4,FALSE)</f>
        <v>#N/A</v>
      </c>
      <c r="AA91">
        <f t="shared" si="16"/>
        <v>3050686</v>
      </c>
    </row>
    <row r="92" spans="1:27" hidden="1" x14ac:dyDescent="0.25">
      <c r="A92" t="s">
        <v>2190</v>
      </c>
      <c r="B92" t="s">
        <v>57</v>
      </c>
      <c r="C92" t="s">
        <v>58</v>
      </c>
      <c r="D92" t="str">
        <f t="shared" si="9"/>
        <v>Asia-2002</v>
      </c>
      <c r="E92" t="str">
        <f t="shared" si="13"/>
        <v>AM-2002</v>
      </c>
      <c r="F92" t="s">
        <v>13</v>
      </c>
      <c r="G92" t="str">
        <f t="shared" si="14"/>
        <v>Asia?Armenia</v>
      </c>
      <c r="H92" t="s">
        <v>59</v>
      </c>
      <c r="I92">
        <v>0</v>
      </c>
      <c r="J92">
        <v>2002</v>
      </c>
      <c r="K92">
        <v>43.68607806</v>
      </c>
      <c r="L92">
        <v>7.3418910459999998</v>
      </c>
      <c r="M92">
        <v>14.22980589</v>
      </c>
      <c r="N92">
        <f t="shared" si="10"/>
        <v>7.3418910459999998</v>
      </c>
      <c r="O92">
        <f t="shared" si="15"/>
        <v>222751.21228178896</v>
      </c>
      <c r="P92">
        <v>3.9557725540000002</v>
      </c>
      <c r="Q92">
        <v>3033976</v>
      </c>
      <c r="R92" t="e">
        <f t="shared" si="11"/>
        <v>#N/A</v>
      </c>
      <c r="S92" t="e">
        <f t="shared" si="12"/>
        <v>#N/A</v>
      </c>
      <c r="T92" t="s">
        <v>61</v>
      </c>
      <c r="U92" t="e">
        <v>#N/A</v>
      </c>
      <c r="V92" t="e">
        <v>#N/A</v>
      </c>
      <c r="W92" t="e">
        <v>#N/A</v>
      </c>
      <c r="X92" t="e">
        <f>VLOOKUP(B92&amp;"-"&amp;J92,'EU 27 Population'!$H$1:$K$573,2,FALSE)</f>
        <v>#N/A</v>
      </c>
      <c r="Y92" t="e">
        <f>VLOOKUP(B92&amp;"-"&amp;J92,'EU 27 Population'!$H$1:$K$573,3,FALSE)</f>
        <v>#N/A</v>
      </c>
      <c r="Z92" t="e">
        <f>VLOOKUP(B92&amp;"-"&amp;J92,'EU 27 Population'!$H$1:$K$573,4,FALSE)</f>
        <v>#N/A</v>
      </c>
      <c r="AA92">
        <f t="shared" si="16"/>
        <v>3033976</v>
      </c>
    </row>
    <row r="93" spans="1:27" hidden="1" x14ac:dyDescent="0.25">
      <c r="A93" t="s">
        <v>2190</v>
      </c>
      <c r="B93" t="s">
        <v>57</v>
      </c>
      <c r="C93" t="s">
        <v>58</v>
      </c>
      <c r="D93" t="str">
        <f t="shared" si="9"/>
        <v>Asia-2003</v>
      </c>
      <c r="E93" t="str">
        <f t="shared" si="13"/>
        <v>AM-2003</v>
      </c>
      <c r="F93" t="s">
        <v>13</v>
      </c>
      <c r="G93" t="str">
        <f t="shared" si="14"/>
        <v>Asia?Armenia</v>
      </c>
      <c r="H93" t="s">
        <v>59</v>
      </c>
      <c r="I93">
        <v>0</v>
      </c>
      <c r="J93">
        <v>2003</v>
      </c>
      <c r="K93">
        <v>39.6578619</v>
      </c>
      <c r="L93">
        <v>6.2292013309999996</v>
      </c>
      <c r="M93">
        <v>13.32154742</v>
      </c>
      <c r="N93">
        <f t="shared" si="10"/>
        <v>6.2292013309999996</v>
      </c>
      <c r="O93">
        <f t="shared" si="15"/>
        <v>187993.43406475478</v>
      </c>
      <c r="P93">
        <v>4.1675491510000002</v>
      </c>
      <c r="Q93">
        <v>3017938</v>
      </c>
      <c r="R93" t="e">
        <f t="shared" si="11"/>
        <v>#N/A</v>
      </c>
      <c r="S93" t="e">
        <f t="shared" si="12"/>
        <v>#N/A</v>
      </c>
      <c r="T93" t="s">
        <v>62</v>
      </c>
      <c r="U93" t="e">
        <v>#N/A</v>
      </c>
      <c r="V93" t="e">
        <v>#N/A</v>
      </c>
      <c r="W93" t="e">
        <v>#N/A</v>
      </c>
      <c r="X93" t="e">
        <f>VLOOKUP(B93&amp;"-"&amp;J93,'EU 27 Population'!$H$1:$K$573,2,FALSE)</f>
        <v>#N/A</v>
      </c>
      <c r="Y93" t="e">
        <f>VLOOKUP(B93&amp;"-"&amp;J93,'EU 27 Population'!$H$1:$K$573,3,FALSE)</f>
        <v>#N/A</v>
      </c>
      <c r="Z93" t="e">
        <f>VLOOKUP(B93&amp;"-"&amp;J93,'EU 27 Population'!$H$1:$K$573,4,FALSE)</f>
        <v>#N/A</v>
      </c>
      <c r="AA93">
        <f t="shared" si="16"/>
        <v>3017938</v>
      </c>
    </row>
    <row r="94" spans="1:27" hidden="1" x14ac:dyDescent="0.25">
      <c r="A94" t="s">
        <v>2190</v>
      </c>
      <c r="B94" t="s">
        <v>57</v>
      </c>
      <c r="C94" t="s">
        <v>58</v>
      </c>
      <c r="D94" t="str">
        <f t="shared" si="9"/>
        <v>Asia-2004</v>
      </c>
      <c r="E94" t="str">
        <f t="shared" si="13"/>
        <v>AM-2004</v>
      </c>
      <c r="F94" t="s">
        <v>13</v>
      </c>
      <c r="G94" t="str">
        <f t="shared" si="14"/>
        <v>Asia?Armenia</v>
      </c>
      <c r="H94" t="s">
        <v>59</v>
      </c>
      <c r="I94">
        <v>0</v>
      </c>
      <c r="J94">
        <v>2004</v>
      </c>
      <c r="K94">
        <v>28.925213979999999</v>
      </c>
      <c r="L94">
        <v>8.0433562510000005</v>
      </c>
      <c r="M94">
        <v>14.42051354</v>
      </c>
      <c r="N94">
        <f t="shared" si="10"/>
        <v>8.0433562510000005</v>
      </c>
      <c r="O94">
        <f t="shared" si="15"/>
        <v>241358.19752719466</v>
      </c>
      <c r="P94">
        <v>4.8300169669999997</v>
      </c>
      <c r="Q94">
        <v>3000715</v>
      </c>
      <c r="R94" t="e">
        <f t="shared" si="11"/>
        <v>#N/A</v>
      </c>
      <c r="S94" t="e">
        <f t="shared" si="12"/>
        <v>#N/A</v>
      </c>
      <c r="T94" t="s">
        <v>63</v>
      </c>
      <c r="U94" t="e">
        <v>#N/A</v>
      </c>
      <c r="V94" t="e">
        <v>#N/A</v>
      </c>
      <c r="W94" t="e">
        <v>#N/A</v>
      </c>
      <c r="X94" t="e">
        <f>VLOOKUP(B94&amp;"-"&amp;J94,'EU 27 Population'!$H$1:$K$573,2,FALSE)</f>
        <v>#N/A</v>
      </c>
      <c r="Y94" t="e">
        <f>VLOOKUP(B94&amp;"-"&amp;J94,'EU 27 Population'!$H$1:$K$573,3,FALSE)</f>
        <v>#N/A</v>
      </c>
      <c r="Z94" t="e">
        <f>VLOOKUP(B94&amp;"-"&amp;J94,'EU 27 Population'!$H$1:$K$573,4,FALSE)</f>
        <v>#N/A</v>
      </c>
      <c r="AA94">
        <f t="shared" si="16"/>
        <v>3000715</v>
      </c>
    </row>
    <row r="95" spans="1:27" hidden="1" x14ac:dyDescent="0.25">
      <c r="A95" t="s">
        <v>2190</v>
      </c>
      <c r="B95" t="s">
        <v>57</v>
      </c>
      <c r="C95" t="s">
        <v>58</v>
      </c>
      <c r="D95" t="str">
        <f t="shared" si="9"/>
        <v>Asia-2005</v>
      </c>
      <c r="E95" t="str">
        <f t="shared" si="13"/>
        <v>AM-2005</v>
      </c>
      <c r="F95" t="s">
        <v>13</v>
      </c>
      <c r="G95" t="str">
        <f t="shared" si="14"/>
        <v>Asia?Armenia</v>
      </c>
      <c r="H95" t="s">
        <v>59</v>
      </c>
      <c r="I95">
        <v>0</v>
      </c>
      <c r="J95">
        <v>2005</v>
      </c>
      <c r="K95">
        <v>19.369859300000002</v>
      </c>
      <c r="L95">
        <v>6.9106456710000002</v>
      </c>
      <c r="M95">
        <v>13.246083219999999</v>
      </c>
      <c r="N95">
        <f t="shared" si="10"/>
        <v>6.9106456710000002</v>
      </c>
      <c r="O95">
        <f t="shared" si="15"/>
        <v>206024.45334416803</v>
      </c>
      <c r="P95">
        <v>5.4379990359999999</v>
      </c>
      <c r="Q95">
        <v>2981262</v>
      </c>
      <c r="R95" t="e">
        <f t="shared" si="11"/>
        <v>#N/A</v>
      </c>
      <c r="S95" t="e">
        <f t="shared" si="12"/>
        <v>#N/A</v>
      </c>
      <c r="T95" t="s">
        <v>64</v>
      </c>
      <c r="U95" t="e">
        <v>#N/A</v>
      </c>
      <c r="V95" t="e">
        <v>#N/A</v>
      </c>
      <c r="W95" t="e">
        <v>#N/A</v>
      </c>
      <c r="X95" t="e">
        <f>VLOOKUP(B95&amp;"-"&amp;J95,'EU 27 Population'!$H$1:$K$573,2,FALSE)</f>
        <v>#N/A</v>
      </c>
      <c r="Y95" t="e">
        <f>VLOOKUP(B95&amp;"-"&amp;J95,'EU 27 Population'!$H$1:$K$573,3,FALSE)</f>
        <v>#N/A</v>
      </c>
      <c r="Z95" t="e">
        <f>VLOOKUP(B95&amp;"-"&amp;J95,'EU 27 Population'!$H$1:$K$573,4,FALSE)</f>
        <v>#N/A</v>
      </c>
      <c r="AA95">
        <f t="shared" si="16"/>
        <v>2981262</v>
      </c>
    </row>
    <row r="96" spans="1:27" hidden="1" x14ac:dyDescent="0.25">
      <c r="A96" t="s">
        <v>2190</v>
      </c>
      <c r="B96" t="s">
        <v>57</v>
      </c>
      <c r="C96" t="s">
        <v>58</v>
      </c>
      <c r="D96" t="str">
        <f t="shared" si="9"/>
        <v>Asia-2006</v>
      </c>
      <c r="E96" t="str">
        <f t="shared" si="13"/>
        <v>AM-2006</v>
      </c>
      <c r="F96" t="s">
        <v>13</v>
      </c>
      <c r="G96" t="str">
        <f t="shared" si="14"/>
        <v>Asia?Armenia</v>
      </c>
      <c r="H96" t="s">
        <v>59</v>
      </c>
      <c r="I96">
        <v>0</v>
      </c>
      <c r="J96">
        <v>2006</v>
      </c>
      <c r="K96">
        <v>15.46492692</v>
      </c>
      <c r="L96">
        <v>7.0021215379999999</v>
      </c>
      <c r="M96">
        <v>13.914309190000001</v>
      </c>
      <c r="N96">
        <f t="shared" si="10"/>
        <v>7.0021215379999999</v>
      </c>
      <c r="O96">
        <f t="shared" si="15"/>
        <v>207143.83147986938</v>
      </c>
      <c r="P96">
        <v>5.8377285969999999</v>
      </c>
      <c r="Q96">
        <v>2958301</v>
      </c>
      <c r="R96" t="e">
        <f t="shared" si="11"/>
        <v>#N/A</v>
      </c>
      <c r="S96" t="e">
        <f t="shared" si="12"/>
        <v>#N/A</v>
      </c>
      <c r="T96" t="s">
        <v>65</v>
      </c>
      <c r="U96" t="e">
        <v>#N/A</v>
      </c>
      <c r="V96" t="e">
        <v>#N/A</v>
      </c>
      <c r="W96" t="e">
        <v>#N/A</v>
      </c>
      <c r="X96" t="e">
        <f>VLOOKUP(B96&amp;"-"&amp;J96,'EU 27 Population'!$H$1:$K$573,2,FALSE)</f>
        <v>#N/A</v>
      </c>
      <c r="Y96" t="e">
        <f>VLOOKUP(B96&amp;"-"&amp;J96,'EU 27 Population'!$H$1:$K$573,3,FALSE)</f>
        <v>#N/A</v>
      </c>
      <c r="Z96" t="e">
        <f>VLOOKUP(B96&amp;"-"&amp;J96,'EU 27 Population'!$H$1:$K$573,4,FALSE)</f>
        <v>#N/A</v>
      </c>
      <c r="AA96">
        <f t="shared" si="16"/>
        <v>2958301</v>
      </c>
    </row>
    <row r="97" spans="1:27" hidden="1" x14ac:dyDescent="0.25">
      <c r="A97" t="s">
        <v>2190</v>
      </c>
      <c r="B97" t="s">
        <v>57</v>
      </c>
      <c r="C97" t="s">
        <v>58</v>
      </c>
      <c r="D97" t="str">
        <f t="shared" si="9"/>
        <v>Asia-2007</v>
      </c>
      <c r="E97" t="str">
        <f t="shared" si="13"/>
        <v>AM-2007</v>
      </c>
      <c r="F97" t="s">
        <v>13</v>
      </c>
      <c r="G97" t="str">
        <f t="shared" si="14"/>
        <v>Asia?Armenia</v>
      </c>
      <c r="H97" t="s">
        <v>59</v>
      </c>
      <c r="I97">
        <v>0</v>
      </c>
      <c r="J97">
        <v>2007</v>
      </c>
      <c r="K97">
        <v>13.69554522</v>
      </c>
      <c r="L97">
        <v>8.2237589199999999</v>
      </c>
      <c r="M97">
        <v>15.95141703</v>
      </c>
      <c r="N97">
        <f t="shared" si="10"/>
        <v>8.2237589199999999</v>
      </c>
      <c r="O97">
        <f t="shared" si="15"/>
        <v>241171.18765175799</v>
      </c>
      <c r="P97">
        <v>6.397478456</v>
      </c>
      <c r="Q97">
        <v>2932615</v>
      </c>
      <c r="R97" t="e">
        <f t="shared" si="11"/>
        <v>#N/A</v>
      </c>
      <c r="S97" t="e">
        <f t="shared" si="12"/>
        <v>#N/A</v>
      </c>
      <c r="T97" t="s">
        <v>66</v>
      </c>
      <c r="U97" t="e">
        <v>#N/A</v>
      </c>
      <c r="V97" t="e">
        <v>#N/A</v>
      </c>
      <c r="W97" t="e">
        <v>#N/A</v>
      </c>
      <c r="X97" t="e">
        <f>VLOOKUP(B97&amp;"-"&amp;J97,'EU 27 Population'!$H$1:$K$573,2,FALSE)</f>
        <v>#N/A</v>
      </c>
      <c r="Y97" t="e">
        <f>VLOOKUP(B97&amp;"-"&amp;J97,'EU 27 Population'!$H$1:$K$573,3,FALSE)</f>
        <v>#N/A</v>
      </c>
      <c r="Z97" t="e">
        <f>VLOOKUP(B97&amp;"-"&amp;J97,'EU 27 Population'!$H$1:$K$573,4,FALSE)</f>
        <v>#N/A</v>
      </c>
      <c r="AA97">
        <f t="shared" si="16"/>
        <v>2932615</v>
      </c>
    </row>
    <row r="98" spans="1:27" hidden="1" x14ac:dyDescent="0.25">
      <c r="A98" t="s">
        <v>2190</v>
      </c>
      <c r="B98" t="s">
        <v>57</v>
      </c>
      <c r="C98" t="s">
        <v>58</v>
      </c>
      <c r="D98" t="str">
        <f t="shared" si="9"/>
        <v>Asia-2008</v>
      </c>
      <c r="E98" t="str">
        <f t="shared" si="13"/>
        <v>AM-2008</v>
      </c>
      <c r="F98" t="s">
        <v>13</v>
      </c>
      <c r="G98" t="str">
        <f t="shared" si="14"/>
        <v>Asia?Armenia</v>
      </c>
      <c r="H98" t="s">
        <v>59</v>
      </c>
      <c r="I98">
        <v>0</v>
      </c>
      <c r="J98">
        <v>2008</v>
      </c>
      <c r="K98">
        <v>9.2233608670000002</v>
      </c>
      <c r="L98">
        <v>6.4321648529999997</v>
      </c>
      <c r="M98">
        <v>12.98248665</v>
      </c>
      <c r="N98">
        <f t="shared" si="10"/>
        <v>6.4321648529999997</v>
      </c>
      <c r="O98">
        <f t="shared" si="15"/>
        <v>187022.59009055595</v>
      </c>
      <c r="P98">
        <v>6.659318549</v>
      </c>
      <c r="Q98">
        <v>2907615</v>
      </c>
      <c r="R98" t="e">
        <f t="shared" si="11"/>
        <v>#N/A</v>
      </c>
      <c r="S98" t="e">
        <f t="shared" si="12"/>
        <v>#N/A</v>
      </c>
      <c r="T98" t="s">
        <v>67</v>
      </c>
      <c r="U98" t="e">
        <v>#N/A</v>
      </c>
      <c r="V98" t="e">
        <v>#N/A</v>
      </c>
      <c r="W98" t="e">
        <v>#N/A</v>
      </c>
      <c r="X98" t="e">
        <f>VLOOKUP(B98&amp;"-"&amp;J98,'EU 27 Population'!$H$1:$K$573,2,FALSE)</f>
        <v>#N/A</v>
      </c>
      <c r="Y98" t="e">
        <f>VLOOKUP(B98&amp;"-"&amp;J98,'EU 27 Population'!$H$1:$K$573,3,FALSE)</f>
        <v>#N/A</v>
      </c>
      <c r="Z98" t="e">
        <f>VLOOKUP(B98&amp;"-"&amp;J98,'EU 27 Population'!$H$1:$K$573,4,FALSE)</f>
        <v>#N/A</v>
      </c>
      <c r="AA98">
        <f t="shared" si="16"/>
        <v>2907615</v>
      </c>
    </row>
    <row r="99" spans="1:27" hidden="1" x14ac:dyDescent="0.25">
      <c r="A99" t="s">
        <v>2190</v>
      </c>
      <c r="B99" t="s">
        <v>57</v>
      </c>
      <c r="C99" t="s">
        <v>58</v>
      </c>
      <c r="D99" t="str">
        <f t="shared" si="9"/>
        <v>Asia-2009</v>
      </c>
      <c r="E99" t="str">
        <f t="shared" si="13"/>
        <v>AM-2009</v>
      </c>
      <c r="F99" t="s">
        <v>13</v>
      </c>
      <c r="G99" t="str">
        <f t="shared" si="14"/>
        <v>Asia?Armenia</v>
      </c>
      <c r="H99" t="s">
        <v>59</v>
      </c>
      <c r="I99">
        <v>0</v>
      </c>
      <c r="J99">
        <v>2009</v>
      </c>
      <c r="K99">
        <v>13.79577104</v>
      </c>
      <c r="L99">
        <v>5.7427575209999997</v>
      </c>
      <c r="M99">
        <v>12.687963509999999</v>
      </c>
      <c r="N99">
        <f t="shared" si="10"/>
        <v>5.7427575209999997</v>
      </c>
      <c r="O99">
        <f t="shared" si="15"/>
        <v>165856.23539854973</v>
      </c>
      <c r="P99">
        <v>5.9569176629999996</v>
      </c>
      <c r="Q99">
        <v>2888094</v>
      </c>
      <c r="R99" t="e">
        <f t="shared" si="11"/>
        <v>#N/A</v>
      </c>
      <c r="S99" t="e">
        <f t="shared" si="12"/>
        <v>#N/A</v>
      </c>
      <c r="T99" t="s">
        <v>68</v>
      </c>
      <c r="U99" t="e">
        <v>#N/A</v>
      </c>
      <c r="V99" t="e">
        <v>#N/A</v>
      </c>
      <c r="W99" t="e">
        <v>#N/A</v>
      </c>
      <c r="X99" t="e">
        <f>VLOOKUP(B99&amp;"-"&amp;J99,'EU 27 Population'!$H$1:$K$573,2,FALSE)</f>
        <v>#N/A</v>
      </c>
      <c r="Y99" t="e">
        <f>VLOOKUP(B99&amp;"-"&amp;J99,'EU 27 Population'!$H$1:$K$573,3,FALSE)</f>
        <v>#N/A</v>
      </c>
      <c r="Z99" t="e">
        <f>VLOOKUP(B99&amp;"-"&amp;J99,'EU 27 Population'!$H$1:$K$573,4,FALSE)</f>
        <v>#N/A</v>
      </c>
      <c r="AA99">
        <f t="shared" si="16"/>
        <v>2888094</v>
      </c>
    </row>
    <row r="100" spans="1:27" hidden="1" x14ac:dyDescent="0.25">
      <c r="A100" t="s">
        <v>2190</v>
      </c>
      <c r="B100" t="s">
        <v>57</v>
      </c>
      <c r="C100" t="s">
        <v>58</v>
      </c>
      <c r="D100" t="str">
        <f t="shared" si="9"/>
        <v>Asia-2010</v>
      </c>
      <c r="E100" t="str">
        <f t="shared" si="13"/>
        <v>AM-2010</v>
      </c>
      <c r="F100" t="s">
        <v>13</v>
      </c>
      <c r="G100" t="str">
        <f t="shared" si="14"/>
        <v>Asia?Armenia</v>
      </c>
      <c r="H100" t="s">
        <v>59</v>
      </c>
      <c r="I100">
        <v>0</v>
      </c>
      <c r="J100">
        <v>2010</v>
      </c>
      <c r="K100">
        <v>14.024123700000001</v>
      </c>
      <c r="L100">
        <v>6.0800800820000003</v>
      </c>
      <c r="M100">
        <v>12.56591339</v>
      </c>
      <c r="N100">
        <f t="shared" si="10"/>
        <v>6.0800800820000003</v>
      </c>
      <c r="O100">
        <f t="shared" si="15"/>
        <v>174942.99541059748</v>
      </c>
      <c r="P100">
        <v>5.9216742010000001</v>
      </c>
      <c r="Q100">
        <v>2877314</v>
      </c>
      <c r="R100" t="e">
        <f t="shared" si="11"/>
        <v>#N/A</v>
      </c>
      <c r="S100" t="e">
        <f t="shared" si="12"/>
        <v>#N/A</v>
      </c>
      <c r="T100" t="s">
        <v>69</v>
      </c>
      <c r="U100" t="e">
        <v>#N/A</v>
      </c>
      <c r="V100" t="e">
        <v>#N/A</v>
      </c>
      <c r="W100" t="e">
        <v>#N/A</v>
      </c>
      <c r="X100" t="e">
        <f>VLOOKUP(B100&amp;"-"&amp;J100,'EU 27 Population'!$H$1:$K$573,2,FALSE)</f>
        <v>#N/A</v>
      </c>
      <c r="Y100" t="e">
        <f>VLOOKUP(B100&amp;"-"&amp;J100,'EU 27 Population'!$H$1:$K$573,3,FALSE)</f>
        <v>#N/A</v>
      </c>
      <c r="Z100" t="e">
        <f>VLOOKUP(B100&amp;"-"&amp;J100,'EU 27 Population'!$H$1:$K$573,4,FALSE)</f>
        <v>#N/A</v>
      </c>
      <c r="AA100">
        <f t="shared" si="16"/>
        <v>2877314</v>
      </c>
    </row>
    <row r="101" spans="1:27" hidden="1" x14ac:dyDescent="0.25">
      <c r="A101" t="s">
        <v>2190</v>
      </c>
      <c r="B101" t="s">
        <v>57</v>
      </c>
      <c r="C101" t="s">
        <v>58</v>
      </c>
      <c r="D101" t="str">
        <f t="shared" si="9"/>
        <v>Asia-2011</v>
      </c>
      <c r="E101" t="str">
        <f t="shared" si="13"/>
        <v>AM-2011</v>
      </c>
      <c r="F101" t="s">
        <v>13</v>
      </c>
      <c r="G101" t="str">
        <f t="shared" si="14"/>
        <v>Asia?Armenia</v>
      </c>
      <c r="H101" t="s">
        <v>59</v>
      </c>
      <c r="I101">
        <v>0</v>
      </c>
      <c r="J101">
        <v>2011</v>
      </c>
      <c r="K101">
        <v>13.13001382</v>
      </c>
      <c r="L101">
        <v>6.5279714169999998</v>
      </c>
      <c r="M101">
        <v>13.667130480000001</v>
      </c>
      <c r="N101">
        <f t="shared" si="10"/>
        <v>6.5279714169999998</v>
      </c>
      <c r="O101">
        <f t="shared" si="15"/>
        <v>187779.44787971512</v>
      </c>
      <c r="P101">
        <v>6.1817682119999997</v>
      </c>
      <c r="Q101">
        <v>2876536</v>
      </c>
      <c r="R101" t="e">
        <f t="shared" si="11"/>
        <v>#N/A</v>
      </c>
      <c r="S101" t="e">
        <f t="shared" si="12"/>
        <v>#N/A</v>
      </c>
      <c r="T101" t="s">
        <v>70</v>
      </c>
      <c r="U101" t="e">
        <v>#N/A</v>
      </c>
      <c r="V101" t="e">
        <v>#N/A</v>
      </c>
      <c r="W101" t="e">
        <v>#N/A</v>
      </c>
      <c r="X101" t="e">
        <f>VLOOKUP(B101&amp;"-"&amp;J101,'EU 27 Population'!$H$1:$K$573,2,FALSE)</f>
        <v>#N/A</v>
      </c>
      <c r="Y101" t="e">
        <f>VLOOKUP(B101&amp;"-"&amp;J101,'EU 27 Population'!$H$1:$K$573,3,FALSE)</f>
        <v>#N/A</v>
      </c>
      <c r="Z101" t="e">
        <f>VLOOKUP(B101&amp;"-"&amp;J101,'EU 27 Population'!$H$1:$K$573,4,FALSE)</f>
        <v>#N/A</v>
      </c>
      <c r="AA101">
        <f t="shared" si="16"/>
        <v>2876536</v>
      </c>
    </row>
    <row r="102" spans="1:27" hidden="1" x14ac:dyDescent="0.25">
      <c r="A102" t="s">
        <v>2190</v>
      </c>
      <c r="B102" t="s">
        <v>57</v>
      </c>
      <c r="C102" t="s">
        <v>58</v>
      </c>
      <c r="D102" t="str">
        <f t="shared" si="9"/>
        <v>Asia-2012</v>
      </c>
      <c r="E102" t="str">
        <f t="shared" si="13"/>
        <v>AM-2012</v>
      </c>
      <c r="F102" t="s">
        <v>13</v>
      </c>
      <c r="G102" t="str">
        <f t="shared" si="14"/>
        <v>Asia?Armenia</v>
      </c>
      <c r="H102" t="s">
        <v>59</v>
      </c>
      <c r="I102">
        <v>0</v>
      </c>
      <c r="J102">
        <v>2012</v>
      </c>
      <c r="K102">
        <v>11.203967069999999</v>
      </c>
      <c r="L102">
        <v>7.3390900180000003</v>
      </c>
      <c r="M102">
        <v>13.48056263</v>
      </c>
      <c r="N102">
        <f t="shared" si="10"/>
        <v>7.3390900180000003</v>
      </c>
      <c r="O102">
        <f t="shared" si="15"/>
        <v>211676.896544263</v>
      </c>
      <c r="P102">
        <v>6.3729399449999997</v>
      </c>
      <c r="Q102">
        <v>2884239</v>
      </c>
      <c r="R102" t="e">
        <f t="shared" si="11"/>
        <v>#N/A</v>
      </c>
      <c r="S102" t="e">
        <f t="shared" si="12"/>
        <v>#N/A</v>
      </c>
      <c r="T102" t="s">
        <v>71</v>
      </c>
      <c r="U102" t="e">
        <v>#N/A</v>
      </c>
      <c r="V102" t="e">
        <v>#N/A</v>
      </c>
      <c r="W102" t="e">
        <v>#N/A</v>
      </c>
      <c r="X102" t="e">
        <f>VLOOKUP(B102&amp;"-"&amp;J102,'EU 27 Population'!$H$1:$K$573,2,FALSE)</f>
        <v>#N/A</v>
      </c>
      <c r="Y102" t="e">
        <f>VLOOKUP(B102&amp;"-"&amp;J102,'EU 27 Population'!$H$1:$K$573,3,FALSE)</f>
        <v>#N/A</v>
      </c>
      <c r="Z102" t="e">
        <f>VLOOKUP(B102&amp;"-"&amp;J102,'EU 27 Population'!$H$1:$K$573,4,FALSE)</f>
        <v>#N/A</v>
      </c>
      <c r="AA102">
        <f t="shared" si="16"/>
        <v>2884239</v>
      </c>
    </row>
    <row r="103" spans="1:27" hidden="1" x14ac:dyDescent="0.25">
      <c r="A103" t="s">
        <v>2190</v>
      </c>
      <c r="B103" t="s">
        <v>57</v>
      </c>
      <c r="C103" t="s">
        <v>58</v>
      </c>
      <c r="D103" t="str">
        <f t="shared" si="9"/>
        <v>Asia-2013</v>
      </c>
      <c r="E103" t="str">
        <f t="shared" si="13"/>
        <v>AM-2013</v>
      </c>
      <c r="F103" t="s">
        <v>13</v>
      </c>
      <c r="G103" t="str">
        <f t="shared" si="14"/>
        <v>Asia?Armenia</v>
      </c>
      <c r="H103" t="s">
        <v>59</v>
      </c>
      <c r="I103">
        <v>0</v>
      </c>
      <c r="J103">
        <v>2013</v>
      </c>
      <c r="K103">
        <v>11.328016209999999</v>
      </c>
      <c r="L103">
        <v>8.0067521240000001</v>
      </c>
      <c r="M103">
        <v>15.127479490000001</v>
      </c>
      <c r="N103">
        <f t="shared" si="10"/>
        <v>8.0067521240000001</v>
      </c>
      <c r="O103">
        <f t="shared" si="15"/>
        <v>232003.0890723753</v>
      </c>
      <c r="P103">
        <v>6.5974129220000002</v>
      </c>
      <c r="Q103">
        <v>2897593</v>
      </c>
      <c r="R103" t="e">
        <f t="shared" si="11"/>
        <v>#N/A</v>
      </c>
      <c r="S103" t="e">
        <f t="shared" si="12"/>
        <v>#N/A</v>
      </c>
      <c r="T103" t="s">
        <v>72</v>
      </c>
      <c r="U103" t="e">
        <v>#N/A</v>
      </c>
      <c r="V103" t="e">
        <v>#N/A</v>
      </c>
      <c r="W103" t="e">
        <v>#N/A</v>
      </c>
      <c r="X103" t="e">
        <f>VLOOKUP(B103&amp;"-"&amp;J103,'EU 27 Population'!$H$1:$K$573,2,FALSE)</f>
        <v>#N/A</v>
      </c>
      <c r="Y103" t="e">
        <f>VLOOKUP(B103&amp;"-"&amp;J103,'EU 27 Population'!$H$1:$K$573,3,FALSE)</f>
        <v>#N/A</v>
      </c>
      <c r="Z103" t="e">
        <f>VLOOKUP(B103&amp;"-"&amp;J103,'EU 27 Population'!$H$1:$K$573,4,FALSE)</f>
        <v>#N/A</v>
      </c>
      <c r="AA103">
        <f t="shared" si="16"/>
        <v>2897593</v>
      </c>
    </row>
    <row r="104" spans="1:27" hidden="1" x14ac:dyDescent="0.25">
      <c r="A104" t="s">
        <v>2190</v>
      </c>
      <c r="B104" t="s">
        <v>57</v>
      </c>
      <c r="C104" t="s">
        <v>58</v>
      </c>
      <c r="D104" t="str">
        <f t="shared" si="9"/>
        <v>Asia-2014</v>
      </c>
      <c r="E104" t="str">
        <f t="shared" si="13"/>
        <v>AM-2014</v>
      </c>
      <c r="F104" t="s">
        <v>13</v>
      </c>
      <c r="G104" t="str">
        <f t="shared" si="14"/>
        <v>Asia?Armenia</v>
      </c>
      <c r="H104" t="s">
        <v>59</v>
      </c>
      <c r="I104">
        <v>0</v>
      </c>
      <c r="J104">
        <v>2014</v>
      </c>
      <c r="K104">
        <v>11.3577786</v>
      </c>
      <c r="L104">
        <v>8.4204743880000006</v>
      </c>
      <c r="M104">
        <v>16.280452629999999</v>
      </c>
      <c r="N104">
        <f t="shared" si="10"/>
        <v>8.4204743880000006</v>
      </c>
      <c r="O104">
        <f t="shared" si="15"/>
        <v>245238.14869034366</v>
      </c>
      <c r="P104">
        <v>6.7330721960000002</v>
      </c>
      <c r="Q104">
        <v>2912403</v>
      </c>
      <c r="R104" t="e">
        <f t="shared" si="11"/>
        <v>#N/A</v>
      </c>
      <c r="S104" t="e">
        <f t="shared" si="12"/>
        <v>#N/A</v>
      </c>
      <c r="T104" t="s">
        <v>73</v>
      </c>
      <c r="U104" t="e">
        <v>#N/A</v>
      </c>
      <c r="V104" t="e">
        <v>#N/A</v>
      </c>
      <c r="W104" t="e">
        <v>#N/A</v>
      </c>
      <c r="X104" t="e">
        <f>VLOOKUP(B104&amp;"-"&amp;J104,'EU 27 Population'!$H$1:$K$573,2,FALSE)</f>
        <v>#N/A</v>
      </c>
      <c r="Y104" t="e">
        <f>VLOOKUP(B104&amp;"-"&amp;J104,'EU 27 Population'!$H$1:$K$573,3,FALSE)</f>
        <v>#N/A</v>
      </c>
      <c r="Z104" t="e">
        <f>VLOOKUP(B104&amp;"-"&amp;J104,'EU 27 Population'!$H$1:$K$573,4,FALSE)</f>
        <v>#N/A</v>
      </c>
      <c r="AA104">
        <f t="shared" si="16"/>
        <v>2912403</v>
      </c>
    </row>
    <row r="105" spans="1:27" hidden="1" x14ac:dyDescent="0.25">
      <c r="A105" t="s">
        <v>2190</v>
      </c>
      <c r="B105" t="s">
        <v>57</v>
      </c>
      <c r="C105" t="s">
        <v>58</v>
      </c>
      <c r="D105" t="str">
        <f t="shared" si="9"/>
        <v>Asia-2015</v>
      </c>
      <c r="E105" t="str">
        <f t="shared" si="13"/>
        <v>AM-2015</v>
      </c>
      <c r="F105" t="s">
        <v>13</v>
      </c>
      <c r="G105" t="str">
        <f t="shared" si="14"/>
        <v>Asia?Armenia</v>
      </c>
      <c r="H105" t="s">
        <v>59</v>
      </c>
      <c r="I105">
        <v>0</v>
      </c>
      <c r="J105">
        <v>2015</v>
      </c>
      <c r="K105">
        <v>9.4329504489999998</v>
      </c>
      <c r="L105">
        <v>8.8150123929999999</v>
      </c>
      <c r="M105">
        <v>16.3000151</v>
      </c>
      <c r="N105">
        <f t="shared" si="10"/>
        <v>8.8150123929999999</v>
      </c>
      <c r="O105">
        <f t="shared" si="15"/>
        <v>257888.38841452688</v>
      </c>
      <c r="P105">
        <v>7.1080392510000001</v>
      </c>
      <c r="Q105">
        <v>2925559</v>
      </c>
      <c r="R105" t="e">
        <f t="shared" si="11"/>
        <v>#N/A</v>
      </c>
      <c r="S105" t="e">
        <f t="shared" si="12"/>
        <v>#N/A</v>
      </c>
      <c r="T105" t="s">
        <v>74</v>
      </c>
      <c r="U105" t="e">
        <v>#N/A</v>
      </c>
      <c r="V105" t="e">
        <v>#N/A</v>
      </c>
      <c r="W105" t="e">
        <v>#N/A</v>
      </c>
      <c r="X105" t="e">
        <f>VLOOKUP(B105&amp;"-"&amp;J105,'EU 27 Population'!$H$1:$K$573,2,FALSE)</f>
        <v>#N/A</v>
      </c>
      <c r="Y105" t="e">
        <f>VLOOKUP(B105&amp;"-"&amp;J105,'EU 27 Population'!$H$1:$K$573,3,FALSE)</f>
        <v>#N/A</v>
      </c>
      <c r="Z105" t="e">
        <f>VLOOKUP(B105&amp;"-"&amp;J105,'EU 27 Population'!$H$1:$K$573,4,FALSE)</f>
        <v>#N/A</v>
      </c>
      <c r="AA105">
        <f t="shared" si="16"/>
        <v>2925559</v>
      </c>
    </row>
    <row r="106" spans="1:27" hidden="1" x14ac:dyDescent="0.25">
      <c r="A106" t="s">
        <v>2190</v>
      </c>
      <c r="B106" t="s">
        <v>57</v>
      </c>
      <c r="C106" t="s">
        <v>58</v>
      </c>
      <c r="D106" t="str">
        <f t="shared" si="9"/>
        <v>Asia-2016</v>
      </c>
      <c r="E106" t="str">
        <f t="shared" si="13"/>
        <v>AM-2016</v>
      </c>
      <c r="F106" t="s">
        <v>13</v>
      </c>
      <c r="G106" t="str">
        <f t="shared" si="14"/>
        <v>Asia?Armenia</v>
      </c>
      <c r="H106" t="s">
        <v>59</v>
      </c>
      <c r="I106">
        <v>0</v>
      </c>
      <c r="J106">
        <v>2016</v>
      </c>
      <c r="K106">
        <v>9.5222199960000005</v>
      </c>
      <c r="L106">
        <v>11.766952870000001</v>
      </c>
      <c r="M106">
        <v>20.303962299999998</v>
      </c>
      <c r="N106">
        <f t="shared" si="10"/>
        <v>11.766952870000001</v>
      </c>
      <c r="O106">
        <f t="shared" si="15"/>
        <v>345495.03368391894</v>
      </c>
      <c r="P106">
        <v>7.7114473429999997</v>
      </c>
      <c r="Q106">
        <v>2936147</v>
      </c>
      <c r="R106" t="e">
        <f t="shared" si="11"/>
        <v>#N/A</v>
      </c>
      <c r="S106" t="e">
        <f t="shared" si="12"/>
        <v>#N/A</v>
      </c>
      <c r="T106" t="s">
        <v>75</v>
      </c>
      <c r="U106" t="e">
        <v>#N/A</v>
      </c>
      <c r="V106" t="e">
        <v>#N/A</v>
      </c>
      <c r="W106" t="e">
        <v>#N/A</v>
      </c>
      <c r="X106" t="e">
        <f>VLOOKUP(B106&amp;"-"&amp;J106,'EU 27 Population'!$H$1:$K$573,2,FALSE)</f>
        <v>#N/A</v>
      </c>
      <c r="Y106" t="e">
        <f>VLOOKUP(B106&amp;"-"&amp;J106,'EU 27 Population'!$H$1:$K$573,3,FALSE)</f>
        <v>#N/A</v>
      </c>
      <c r="Z106" t="e">
        <f>VLOOKUP(B106&amp;"-"&amp;J106,'EU 27 Population'!$H$1:$K$573,4,FALSE)</f>
        <v>#N/A</v>
      </c>
      <c r="AA106">
        <f t="shared" si="16"/>
        <v>2936147</v>
      </c>
    </row>
    <row r="107" spans="1:27" hidden="1" x14ac:dyDescent="0.25">
      <c r="A107" t="s">
        <v>2190</v>
      </c>
      <c r="B107" t="s">
        <v>57</v>
      </c>
      <c r="C107" t="s">
        <v>58</v>
      </c>
      <c r="D107" t="str">
        <f t="shared" si="9"/>
        <v>Asia-2017</v>
      </c>
      <c r="E107" t="str">
        <f t="shared" si="13"/>
        <v>AM-2017</v>
      </c>
      <c r="F107" t="s">
        <v>13</v>
      </c>
      <c r="G107" t="str">
        <f t="shared" si="14"/>
        <v>Asia?Armenia</v>
      </c>
      <c r="H107" t="s">
        <v>59</v>
      </c>
      <c r="I107">
        <v>0</v>
      </c>
      <c r="J107">
        <v>2017</v>
      </c>
      <c r="K107">
        <v>8.07933828</v>
      </c>
      <c r="L107">
        <v>6.8993549590000001</v>
      </c>
      <c r="M107">
        <v>13.61630671</v>
      </c>
      <c r="N107">
        <f t="shared" si="10"/>
        <v>6.8993549590000001</v>
      </c>
      <c r="O107">
        <f t="shared" si="15"/>
        <v>203171.44590358649</v>
      </c>
      <c r="P107">
        <v>6.9698254540000004</v>
      </c>
      <c r="Q107">
        <v>2944789</v>
      </c>
      <c r="R107" t="e">
        <f t="shared" si="11"/>
        <v>#N/A</v>
      </c>
      <c r="S107" t="e">
        <f t="shared" si="12"/>
        <v>#N/A</v>
      </c>
      <c r="T107" t="s">
        <v>76</v>
      </c>
      <c r="U107" t="e">
        <v>#N/A</v>
      </c>
      <c r="V107" t="e">
        <v>#N/A</v>
      </c>
      <c r="W107" t="e">
        <v>#N/A</v>
      </c>
      <c r="X107" t="e">
        <f>VLOOKUP(B107&amp;"-"&amp;J107,'EU 27 Population'!$H$1:$K$573,2,FALSE)</f>
        <v>#N/A</v>
      </c>
      <c r="Y107" t="e">
        <f>VLOOKUP(B107&amp;"-"&amp;J107,'EU 27 Population'!$H$1:$K$573,3,FALSE)</f>
        <v>#N/A</v>
      </c>
      <c r="Z107" t="e">
        <f>VLOOKUP(B107&amp;"-"&amp;J107,'EU 27 Population'!$H$1:$K$573,4,FALSE)</f>
        <v>#N/A</v>
      </c>
      <c r="AA107">
        <f t="shared" si="16"/>
        <v>2944789</v>
      </c>
    </row>
    <row r="108" spans="1:27" hidden="1" x14ac:dyDescent="0.25">
      <c r="A108" t="s">
        <v>2190</v>
      </c>
      <c r="B108" t="s">
        <v>57</v>
      </c>
      <c r="C108" t="s">
        <v>58</v>
      </c>
      <c r="D108" t="str">
        <f t="shared" si="9"/>
        <v>Asia-2018</v>
      </c>
      <c r="E108" t="str">
        <f t="shared" si="13"/>
        <v>AM-2018</v>
      </c>
      <c r="F108" t="s">
        <v>13</v>
      </c>
      <c r="G108" t="str">
        <f t="shared" si="14"/>
        <v>Asia?Armenia</v>
      </c>
      <c r="H108" t="s">
        <v>59</v>
      </c>
      <c r="I108">
        <v>0</v>
      </c>
      <c r="J108">
        <v>2018</v>
      </c>
      <c r="K108">
        <v>9.4174035000000007</v>
      </c>
      <c r="L108">
        <v>7.8355633730000003</v>
      </c>
      <c r="M108">
        <v>13.943580259999999</v>
      </c>
      <c r="N108">
        <f t="shared" si="10"/>
        <v>7.8355633730000003</v>
      </c>
      <c r="O108">
        <f t="shared" si="15"/>
        <v>231285.53666182392</v>
      </c>
      <c r="P108">
        <v>6.9356084950000003</v>
      </c>
      <c r="Q108">
        <v>2951741</v>
      </c>
      <c r="R108" t="e">
        <f t="shared" si="11"/>
        <v>#N/A</v>
      </c>
      <c r="S108" t="e">
        <f t="shared" si="12"/>
        <v>#N/A</v>
      </c>
      <c r="T108" t="s">
        <v>77</v>
      </c>
      <c r="U108" t="e">
        <v>#N/A</v>
      </c>
      <c r="V108" t="e">
        <v>#N/A</v>
      </c>
      <c r="W108" t="e">
        <v>#N/A</v>
      </c>
      <c r="X108" t="e">
        <f>VLOOKUP(B108&amp;"-"&amp;J108,'EU 27 Population'!$H$1:$K$573,2,FALSE)</f>
        <v>#N/A</v>
      </c>
      <c r="Y108" t="e">
        <f>VLOOKUP(B108&amp;"-"&amp;J108,'EU 27 Population'!$H$1:$K$573,3,FALSE)</f>
        <v>#N/A</v>
      </c>
      <c r="Z108" t="e">
        <f>VLOOKUP(B108&amp;"-"&amp;J108,'EU 27 Population'!$H$1:$K$573,4,FALSE)</f>
        <v>#N/A</v>
      </c>
      <c r="AA108">
        <f t="shared" si="16"/>
        <v>2951741</v>
      </c>
    </row>
    <row r="109" spans="1:27" hidden="1" x14ac:dyDescent="0.25">
      <c r="A109" t="s">
        <v>2190</v>
      </c>
      <c r="B109" t="s">
        <v>57</v>
      </c>
      <c r="C109" t="s">
        <v>58</v>
      </c>
      <c r="D109" t="str">
        <f t="shared" si="9"/>
        <v>Asia-2019</v>
      </c>
      <c r="E109" t="str">
        <f t="shared" si="13"/>
        <v>AM-2019</v>
      </c>
      <c r="F109" t="s">
        <v>13</v>
      </c>
      <c r="G109" t="str">
        <f t="shared" si="14"/>
        <v>Asia?Armenia</v>
      </c>
      <c r="H109" t="s">
        <v>59</v>
      </c>
      <c r="I109">
        <v>0</v>
      </c>
      <c r="J109">
        <v>2019</v>
      </c>
      <c r="K109">
        <v>9.8280514619999995</v>
      </c>
      <c r="L109">
        <v>7.2352733430000002</v>
      </c>
      <c r="M109">
        <v>13.652419999999999</v>
      </c>
      <c r="N109">
        <f t="shared" si="10"/>
        <v>7.2352733430000002</v>
      </c>
      <c r="O109">
        <f t="shared" si="15"/>
        <v>213999.70554244702</v>
      </c>
      <c r="P109">
        <v>6.7055255599999999</v>
      </c>
      <c r="Q109">
        <v>2957728</v>
      </c>
      <c r="R109" t="e">
        <f t="shared" si="11"/>
        <v>#N/A</v>
      </c>
      <c r="S109" t="e">
        <f t="shared" si="12"/>
        <v>#N/A</v>
      </c>
      <c r="T109" t="s">
        <v>78</v>
      </c>
      <c r="U109" t="e">
        <v>#N/A</v>
      </c>
      <c r="V109" t="e">
        <v>#N/A</v>
      </c>
      <c r="W109" t="e">
        <v>#N/A</v>
      </c>
      <c r="X109" t="e">
        <f>VLOOKUP(B109&amp;"-"&amp;J109,'EU 27 Population'!$H$1:$K$573,2,FALSE)</f>
        <v>#N/A</v>
      </c>
      <c r="Y109" t="e">
        <f>VLOOKUP(B109&amp;"-"&amp;J109,'EU 27 Population'!$H$1:$K$573,3,FALSE)</f>
        <v>#N/A</v>
      </c>
      <c r="Z109" t="e">
        <f>VLOOKUP(B109&amp;"-"&amp;J109,'EU 27 Population'!$H$1:$K$573,4,FALSE)</f>
        <v>#N/A</v>
      </c>
      <c r="AA109">
        <f t="shared" si="16"/>
        <v>2957728</v>
      </c>
    </row>
    <row r="110" spans="1:27" hidden="1" x14ac:dyDescent="0.25">
      <c r="A110" t="s">
        <v>2190</v>
      </c>
      <c r="B110" t="s">
        <v>57</v>
      </c>
      <c r="C110" t="s">
        <v>58</v>
      </c>
      <c r="D110" t="str">
        <f t="shared" si="9"/>
        <v>Asia-2020</v>
      </c>
      <c r="E110" t="str">
        <f t="shared" si="13"/>
        <v>AM-2020</v>
      </c>
      <c r="F110" t="s">
        <v>13</v>
      </c>
      <c r="G110" t="str">
        <f t="shared" si="14"/>
        <v>Asia?Armenia</v>
      </c>
      <c r="H110" t="s">
        <v>59</v>
      </c>
      <c r="I110">
        <v>0</v>
      </c>
      <c r="J110">
        <v>2020</v>
      </c>
      <c r="K110">
        <v>6.8647352130000003</v>
      </c>
      <c r="L110">
        <v>4.8183424419999996</v>
      </c>
      <c r="M110">
        <v>9.641802942</v>
      </c>
      <c r="N110">
        <f t="shared" si="10"/>
        <v>4.8183424419999996</v>
      </c>
      <c r="O110">
        <f t="shared" si="15"/>
        <v>142778.76147777427</v>
      </c>
      <c r="P110">
        <v>6.624779277</v>
      </c>
      <c r="Q110">
        <v>2963234</v>
      </c>
      <c r="R110" t="e">
        <f t="shared" si="11"/>
        <v>#N/A</v>
      </c>
      <c r="S110" t="e">
        <f t="shared" si="12"/>
        <v>#N/A</v>
      </c>
      <c r="T110" t="s">
        <v>79</v>
      </c>
      <c r="U110" t="e">
        <v>#N/A</v>
      </c>
      <c r="V110" t="e">
        <v>#N/A</v>
      </c>
      <c r="W110" t="e">
        <v>#N/A</v>
      </c>
      <c r="X110" t="e">
        <f>VLOOKUP(B110&amp;"-"&amp;J110,'EU 27 Population'!$H$1:$K$573,2,FALSE)</f>
        <v>#N/A</v>
      </c>
      <c r="Y110" t="e">
        <f>VLOOKUP(B110&amp;"-"&amp;J110,'EU 27 Population'!$H$1:$K$573,3,FALSE)</f>
        <v>#N/A</v>
      </c>
      <c r="Z110" t="e">
        <f>VLOOKUP(B110&amp;"-"&amp;J110,'EU 27 Population'!$H$1:$K$573,4,FALSE)</f>
        <v>#N/A</v>
      </c>
      <c r="AA110">
        <f t="shared" si="16"/>
        <v>2963234</v>
      </c>
    </row>
    <row r="111" spans="1:27" hidden="1" x14ac:dyDescent="0.25">
      <c r="A111" t="s">
        <v>2190</v>
      </c>
      <c r="B111" t="s">
        <v>57</v>
      </c>
      <c r="C111" t="s">
        <v>58</v>
      </c>
      <c r="D111" t="str">
        <f t="shared" si="9"/>
        <v>Asia-2021</v>
      </c>
      <c r="E111" t="str">
        <f t="shared" si="13"/>
        <v>AM-2021</v>
      </c>
      <c r="F111" t="s">
        <v>13</v>
      </c>
      <c r="G111" t="str">
        <f t="shared" si="14"/>
        <v>Asia?Armenia</v>
      </c>
      <c r="H111" t="s">
        <v>59</v>
      </c>
      <c r="I111">
        <v>0</v>
      </c>
      <c r="J111">
        <v>2021</v>
      </c>
      <c r="K111">
        <v>6.8647352130000003</v>
      </c>
      <c r="L111">
        <v>4.8183424419999996</v>
      </c>
      <c r="M111">
        <v>9.641802942</v>
      </c>
      <c r="N111">
        <f t="shared" si="10"/>
        <v>4.8183424419999996</v>
      </c>
      <c r="O111">
        <f t="shared" si="15"/>
        <v>142778.76147777427</v>
      </c>
      <c r="P111">
        <v>6.624779277</v>
      </c>
      <c r="Q111">
        <v>2963234</v>
      </c>
      <c r="R111" t="e">
        <f t="shared" si="11"/>
        <v>#N/A</v>
      </c>
      <c r="S111" t="e">
        <f t="shared" si="12"/>
        <v>#N/A</v>
      </c>
      <c r="T111" t="s">
        <v>79</v>
      </c>
      <c r="U111" t="e">
        <v>#N/A</v>
      </c>
      <c r="V111" t="e">
        <v>#N/A</v>
      </c>
      <c r="W111" t="e">
        <v>#N/A</v>
      </c>
      <c r="X111" t="e">
        <f>VLOOKUP(B111&amp;"-"&amp;J111,'EU 27 Population'!$H$1:$K$573,2,FALSE)</f>
        <v>#N/A</v>
      </c>
      <c r="Y111" t="e">
        <f>VLOOKUP(B111&amp;"-"&amp;J111,'EU 27 Population'!$H$1:$K$573,3,FALSE)</f>
        <v>#N/A</v>
      </c>
      <c r="Z111" t="e">
        <f>VLOOKUP(B111&amp;"-"&amp;J111,'EU 27 Population'!$H$1:$K$573,4,FALSE)</f>
        <v>#N/A</v>
      </c>
      <c r="AA111">
        <f t="shared" si="16"/>
        <v>2963234</v>
      </c>
    </row>
    <row r="112" spans="1:27" hidden="1" x14ac:dyDescent="0.25">
      <c r="A112" t="s">
        <v>2191</v>
      </c>
      <c r="B112" t="s">
        <v>80</v>
      </c>
      <c r="C112" t="s">
        <v>81</v>
      </c>
      <c r="D112" t="str">
        <f t="shared" si="9"/>
        <v>Oceania-2000</v>
      </c>
      <c r="E112" t="str">
        <f t="shared" si="13"/>
        <v>AU-2000</v>
      </c>
      <c r="F112" t="s">
        <v>13</v>
      </c>
      <c r="G112" t="str">
        <f t="shared" si="14"/>
        <v>Oceania?Australia</v>
      </c>
      <c r="H112" t="s">
        <v>82</v>
      </c>
      <c r="I112">
        <v>0</v>
      </c>
      <c r="J112">
        <v>2000</v>
      </c>
      <c r="K112">
        <v>0.99206492099999999</v>
      </c>
      <c r="L112">
        <v>10.23891373</v>
      </c>
      <c r="M112">
        <v>17.497317899999999</v>
      </c>
      <c r="N112">
        <f t="shared" si="10"/>
        <v>10.23891373</v>
      </c>
      <c r="O112">
        <f t="shared" si="15"/>
        <v>1987680.3224049001</v>
      </c>
      <c r="P112">
        <v>35.176933239999997</v>
      </c>
      <c r="Q112">
        <v>19413000</v>
      </c>
      <c r="R112" t="e">
        <f t="shared" si="11"/>
        <v>#N/A</v>
      </c>
      <c r="S112" t="e">
        <f t="shared" si="12"/>
        <v>#N/A</v>
      </c>
      <c r="T112" t="s">
        <v>83</v>
      </c>
      <c r="U112" t="e">
        <v>#N/A</v>
      </c>
      <c r="V112" t="e">
        <v>#N/A</v>
      </c>
      <c r="W112" t="e">
        <v>#N/A</v>
      </c>
      <c r="X112" t="e">
        <f>VLOOKUP(B112&amp;"-"&amp;J112,'EU 27 Population'!$H$1:$K$573,2,FALSE)</f>
        <v>#N/A</v>
      </c>
      <c r="Y112" t="e">
        <f>VLOOKUP(B112&amp;"-"&amp;J112,'EU 27 Population'!$H$1:$K$573,3,FALSE)</f>
        <v>#N/A</v>
      </c>
      <c r="Z112" t="e">
        <f>VLOOKUP(B112&amp;"-"&amp;J112,'EU 27 Population'!$H$1:$K$573,4,FALSE)</f>
        <v>#N/A</v>
      </c>
      <c r="AA112">
        <f t="shared" si="16"/>
        <v>19413000</v>
      </c>
    </row>
    <row r="113" spans="1:27" hidden="1" x14ac:dyDescent="0.25">
      <c r="A113" t="s">
        <v>2191</v>
      </c>
      <c r="B113" t="s">
        <v>80</v>
      </c>
      <c r="C113" t="s">
        <v>81</v>
      </c>
      <c r="D113" t="str">
        <f t="shared" si="9"/>
        <v>Oceania-2001</v>
      </c>
      <c r="E113" t="str">
        <f t="shared" si="13"/>
        <v>AU-2001</v>
      </c>
      <c r="F113" t="s">
        <v>13</v>
      </c>
      <c r="G113" t="str">
        <f t="shared" si="14"/>
        <v>Oceania?Australia</v>
      </c>
      <c r="H113" t="s">
        <v>82</v>
      </c>
      <c r="I113">
        <v>0</v>
      </c>
      <c r="J113">
        <v>2001</v>
      </c>
      <c r="K113">
        <v>0.99206492099999999</v>
      </c>
      <c r="L113">
        <v>10.23891373</v>
      </c>
      <c r="M113">
        <v>17.497317899999999</v>
      </c>
      <c r="N113">
        <f t="shared" si="10"/>
        <v>10.23891373</v>
      </c>
      <c r="O113">
        <f t="shared" si="15"/>
        <v>1987680.3224049001</v>
      </c>
      <c r="P113">
        <v>35.176933239999997</v>
      </c>
      <c r="Q113">
        <v>19413000</v>
      </c>
      <c r="R113" t="e">
        <f t="shared" si="11"/>
        <v>#N/A</v>
      </c>
      <c r="S113" t="e">
        <f t="shared" si="12"/>
        <v>#N/A</v>
      </c>
      <c r="T113" t="s">
        <v>83</v>
      </c>
      <c r="U113" t="e">
        <v>#N/A</v>
      </c>
      <c r="V113" t="e">
        <v>#N/A</v>
      </c>
      <c r="W113" t="e">
        <v>#N/A</v>
      </c>
      <c r="X113" t="e">
        <f>VLOOKUP(B113&amp;"-"&amp;J113,'EU 27 Population'!$H$1:$K$573,2,FALSE)</f>
        <v>#N/A</v>
      </c>
      <c r="Y113" t="e">
        <f>VLOOKUP(B113&amp;"-"&amp;J113,'EU 27 Population'!$H$1:$K$573,3,FALSE)</f>
        <v>#N/A</v>
      </c>
      <c r="Z113" t="e">
        <f>VLOOKUP(B113&amp;"-"&amp;J113,'EU 27 Population'!$H$1:$K$573,4,FALSE)</f>
        <v>#N/A</v>
      </c>
      <c r="AA113">
        <f t="shared" si="16"/>
        <v>19413000</v>
      </c>
    </row>
    <row r="114" spans="1:27" hidden="1" x14ac:dyDescent="0.25">
      <c r="A114" t="s">
        <v>2191</v>
      </c>
      <c r="B114" t="s">
        <v>80</v>
      </c>
      <c r="C114" t="s">
        <v>81</v>
      </c>
      <c r="D114" t="str">
        <f t="shared" si="9"/>
        <v>Oceania-2002</v>
      </c>
      <c r="E114" t="str">
        <f t="shared" si="13"/>
        <v>AU-2002</v>
      </c>
      <c r="F114" t="s">
        <v>13</v>
      </c>
      <c r="G114" t="str">
        <f t="shared" si="14"/>
        <v>Oceania?Australia</v>
      </c>
      <c r="H114" t="s">
        <v>82</v>
      </c>
      <c r="I114">
        <v>0</v>
      </c>
      <c r="J114">
        <v>2002</v>
      </c>
      <c r="K114">
        <v>1.2412744</v>
      </c>
      <c r="L114">
        <v>10.48542275</v>
      </c>
      <c r="M114">
        <v>17.246816110000001</v>
      </c>
      <c r="N114">
        <f t="shared" si="10"/>
        <v>10.48542275</v>
      </c>
      <c r="O114">
        <f t="shared" si="15"/>
        <v>2086116.7978035</v>
      </c>
      <c r="P114">
        <v>36.377585850000003</v>
      </c>
      <c r="Q114">
        <v>19895400</v>
      </c>
      <c r="R114" t="e">
        <f t="shared" si="11"/>
        <v>#N/A</v>
      </c>
      <c r="S114" t="e">
        <f t="shared" si="12"/>
        <v>#N/A</v>
      </c>
      <c r="T114" t="s">
        <v>84</v>
      </c>
      <c r="U114" t="e">
        <v>#N/A</v>
      </c>
      <c r="V114" t="e">
        <v>#N/A</v>
      </c>
      <c r="W114" t="e">
        <v>#N/A</v>
      </c>
      <c r="X114" t="e">
        <f>VLOOKUP(B114&amp;"-"&amp;J114,'EU 27 Population'!$H$1:$K$573,2,FALSE)</f>
        <v>#N/A</v>
      </c>
      <c r="Y114" t="e">
        <f>VLOOKUP(B114&amp;"-"&amp;J114,'EU 27 Population'!$H$1:$K$573,3,FALSE)</f>
        <v>#N/A</v>
      </c>
      <c r="Z114" t="e">
        <f>VLOOKUP(B114&amp;"-"&amp;J114,'EU 27 Population'!$H$1:$K$573,4,FALSE)</f>
        <v>#N/A</v>
      </c>
      <c r="AA114">
        <f t="shared" si="16"/>
        <v>19895400</v>
      </c>
    </row>
    <row r="115" spans="1:27" hidden="1" x14ac:dyDescent="0.25">
      <c r="A115" t="s">
        <v>2191</v>
      </c>
      <c r="B115" t="s">
        <v>80</v>
      </c>
      <c r="C115" t="s">
        <v>81</v>
      </c>
      <c r="D115" t="str">
        <f t="shared" si="9"/>
        <v>Oceania-2003</v>
      </c>
      <c r="E115" t="str">
        <f t="shared" si="13"/>
        <v>AU-2003</v>
      </c>
      <c r="F115" t="s">
        <v>13</v>
      </c>
      <c r="G115" t="str">
        <f t="shared" si="14"/>
        <v>Oceania?Australia</v>
      </c>
      <c r="H115" t="s">
        <v>82</v>
      </c>
      <c r="I115">
        <v>0</v>
      </c>
      <c r="J115">
        <v>2003</v>
      </c>
      <c r="K115">
        <v>1.2412744</v>
      </c>
      <c r="L115">
        <v>10.48542275</v>
      </c>
      <c r="M115">
        <v>17.246816110000001</v>
      </c>
      <c r="N115">
        <f t="shared" si="10"/>
        <v>10.48542275</v>
      </c>
      <c r="O115">
        <f t="shared" si="15"/>
        <v>2086116.7978035</v>
      </c>
      <c r="P115">
        <v>36.377585850000003</v>
      </c>
      <c r="Q115">
        <v>19895400</v>
      </c>
      <c r="R115" t="e">
        <f t="shared" si="11"/>
        <v>#N/A</v>
      </c>
      <c r="S115" t="e">
        <f t="shared" si="12"/>
        <v>#N/A</v>
      </c>
      <c r="T115" t="s">
        <v>84</v>
      </c>
      <c r="U115" t="e">
        <v>#N/A</v>
      </c>
      <c r="V115" t="e">
        <v>#N/A</v>
      </c>
      <c r="W115" t="e">
        <v>#N/A</v>
      </c>
      <c r="X115" t="e">
        <f>VLOOKUP(B115&amp;"-"&amp;J115,'EU 27 Population'!$H$1:$K$573,2,FALSE)</f>
        <v>#N/A</v>
      </c>
      <c r="Y115" t="e">
        <f>VLOOKUP(B115&amp;"-"&amp;J115,'EU 27 Population'!$H$1:$K$573,3,FALSE)</f>
        <v>#N/A</v>
      </c>
      <c r="Z115" t="e">
        <f>VLOOKUP(B115&amp;"-"&amp;J115,'EU 27 Population'!$H$1:$K$573,4,FALSE)</f>
        <v>#N/A</v>
      </c>
      <c r="AA115">
        <f t="shared" si="16"/>
        <v>19895400</v>
      </c>
    </row>
    <row r="116" spans="1:27" hidden="1" x14ac:dyDescent="0.25">
      <c r="A116" t="s">
        <v>2191</v>
      </c>
      <c r="B116" t="s">
        <v>80</v>
      </c>
      <c r="C116" t="s">
        <v>81</v>
      </c>
      <c r="D116" t="str">
        <f t="shared" si="9"/>
        <v>Oceania-2004</v>
      </c>
      <c r="E116" t="str">
        <f t="shared" si="13"/>
        <v>AU-2004</v>
      </c>
      <c r="F116" t="s">
        <v>13</v>
      </c>
      <c r="G116" t="str">
        <f t="shared" si="14"/>
        <v>Oceania?Australia</v>
      </c>
      <c r="H116" t="s">
        <v>82</v>
      </c>
      <c r="I116">
        <v>0</v>
      </c>
      <c r="J116">
        <v>2004</v>
      </c>
      <c r="K116">
        <v>0.71253719599999998</v>
      </c>
      <c r="L116">
        <v>9.7428370399999995</v>
      </c>
      <c r="M116">
        <v>17.230623090000002</v>
      </c>
      <c r="N116">
        <f t="shared" si="10"/>
        <v>9.7428370399999995</v>
      </c>
      <c r="O116">
        <f t="shared" si="15"/>
        <v>1960979.7823889598</v>
      </c>
      <c r="P116">
        <v>39.830037959999999</v>
      </c>
      <c r="Q116">
        <v>20127400</v>
      </c>
      <c r="R116" t="e">
        <f t="shared" si="11"/>
        <v>#N/A</v>
      </c>
      <c r="S116" t="e">
        <f t="shared" si="12"/>
        <v>#N/A</v>
      </c>
      <c r="T116" t="s">
        <v>85</v>
      </c>
      <c r="U116" t="e">
        <v>#N/A</v>
      </c>
      <c r="V116" t="e">
        <v>#N/A</v>
      </c>
      <c r="W116" t="e">
        <v>#N/A</v>
      </c>
      <c r="X116" t="e">
        <f>VLOOKUP(B116&amp;"-"&amp;J116,'EU 27 Population'!$H$1:$K$573,2,FALSE)</f>
        <v>#N/A</v>
      </c>
      <c r="Y116" t="e">
        <f>VLOOKUP(B116&amp;"-"&amp;J116,'EU 27 Population'!$H$1:$K$573,3,FALSE)</f>
        <v>#N/A</v>
      </c>
      <c r="Z116" t="e">
        <f>VLOOKUP(B116&amp;"-"&amp;J116,'EU 27 Population'!$H$1:$K$573,4,FALSE)</f>
        <v>#N/A</v>
      </c>
      <c r="AA116">
        <f t="shared" si="16"/>
        <v>20127400</v>
      </c>
    </row>
    <row r="117" spans="1:27" hidden="1" x14ac:dyDescent="0.25">
      <c r="A117" t="s">
        <v>2191</v>
      </c>
      <c r="B117" t="s">
        <v>80</v>
      </c>
      <c r="C117" t="s">
        <v>81</v>
      </c>
      <c r="D117" t="str">
        <f t="shared" si="9"/>
        <v>Oceania-2005</v>
      </c>
      <c r="E117" t="str">
        <f t="shared" si="13"/>
        <v>AU-2005</v>
      </c>
      <c r="F117" t="s">
        <v>13</v>
      </c>
      <c r="G117" t="str">
        <f t="shared" si="14"/>
        <v>Oceania?Australia</v>
      </c>
      <c r="H117" t="s">
        <v>82</v>
      </c>
      <c r="I117">
        <v>0</v>
      </c>
      <c r="J117">
        <v>2005</v>
      </c>
      <c r="K117">
        <v>0.71253719599999998</v>
      </c>
      <c r="L117">
        <v>9.7428370399999995</v>
      </c>
      <c r="M117">
        <v>17.230623090000002</v>
      </c>
      <c r="N117">
        <f t="shared" si="10"/>
        <v>9.7428370399999995</v>
      </c>
      <c r="O117">
        <f t="shared" si="15"/>
        <v>1960979.7823889598</v>
      </c>
      <c r="P117">
        <v>39.830037959999999</v>
      </c>
      <c r="Q117">
        <v>20127400</v>
      </c>
      <c r="R117" t="e">
        <f t="shared" si="11"/>
        <v>#N/A</v>
      </c>
      <c r="S117" t="e">
        <f t="shared" si="12"/>
        <v>#N/A</v>
      </c>
      <c r="T117" t="s">
        <v>85</v>
      </c>
      <c r="U117" t="e">
        <v>#N/A</v>
      </c>
      <c r="V117" t="e">
        <v>#N/A</v>
      </c>
      <c r="W117" t="e">
        <v>#N/A</v>
      </c>
      <c r="X117" t="e">
        <f>VLOOKUP(B117&amp;"-"&amp;J117,'EU 27 Population'!$H$1:$K$573,2,FALSE)</f>
        <v>#N/A</v>
      </c>
      <c r="Y117" t="e">
        <f>VLOOKUP(B117&amp;"-"&amp;J117,'EU 27 Population'!$H$1:$K$573,3,FALSE)</f>
        <v>#N/A</v>
      </c>
      <c r="Z117" t="e">
        <f>VLOOKUP(B117&amp;"-"&amp;J117,'EU 27 Population'!$H$1:$K$573,4,FALSE)</f>
        <v>#N/A</v>
      </c>
      <c r="AA117">
        <f t="shared" si="16"/>
        <v>20127400</v>
      </c>
    </row>
    <row r="118" spans="1:27" hidden="1" x14ac:dyDescent="0.25">
      <c r="A118" t="s">
        <v>2191</v>
      </c>
      <c r="B118" t="s">
        <v>80</v>
      </c>
      <c r="C118" t="s">
        <v>81</v>
      </c>
      <c r="D118" t="str">
        <f t="shared" si="9"/>
        <v>Oceania-2006</v>
      </c>
      <c r="E118" t="str">
        <f t="shared" si="13"/>
        <v>AU-2006</v>
      </c>
      <c r="F118" t="s">
        <v>13</v>
      </c>
      <c r="G118" t="str">
        <f t="shared" si="14"/>
        <v>Oceania?Australia</v>
      </c>
      <c r="H118" t="s">
        <v>82</v>
      </c>
      <c r="I118">
        <v>0</v>
      </c>
      <c r="J118">
        <v>2006</v>
      </c>
      <c r="K118">
        <v>0.71253719599999998</v>
      </c>
      <c r="L118">
        <v>9.7428370399999995</v>
      </c>
      <c r="M118">
        <v>17.230623090000002</v>
      </c>
      <c r="N118">
        <f t="shared" si="10"/>
        <v>9.7428370399999995</v>
      </c>
      <c r="O118">
        <f t="shared" si="15"/>
        <v>1960979.7823889598</v>
      </c>
      <c r="P118">
        <v>39.830037959999999</v>
      </c>
      <c r="Q118">
        <v>20127400</v>
      </c>
      <c r="R118" t="e">
        <f t="shared" si="11"/>
        <v>#N/A</v>
      </c>
      <c r="S118" t="e">
        <f t="shared" si="12"/>
        <v>#N/A</v>
      </c>
      <c r="T118" t="s">
        <v>85</v>
      </c>
      <c r="U118" t="e">
        <v>#N/A</v>
      </c>
      <c r="V118" t="e">
        <v>#N/A</v>
      </c>
      <c r="W118" t="e">
        <v>#N/A</v>
      </c>
      <c r="X118" t="e">
        <f>VLOOKUP(B118&amp;"-"&amp;J118,'EU 27 Population'!$H$1:$K$573,2,FALSE)</f>
        <v>#N/A</v>
      </c>
      <c r="Y118" t="e">
        <f>VLOOKUP(B118&amp;"-"&amp;J118,'EU 27 Population'!$H$1:$K$573,3,FALSE)</f>
        <v>#N/A</v>
      </c>
      <c r="Z118" t="e">
        <f>VLOOKUP(B118&amp;"-"&amp;J118,'EU 27 Population'!$H$1:$K$573,4,FALSE)</f>
        <v>#N/A</v>
      </c>
      <c r="AA118">
        <f t="shared" si="16"/>
        <v>20127400</v>
      </c>
    </row>
    <row r="119" spans="1:27" hidden="1" x14ac:dyDescent="0.25">
      <c r="A119" t="s">
        <v>2191</v>
      </c>
      <c r="B119" t="s">
        <v>80</v>
      </c>
      <c r="C119" t="s">
        <v>81</v>
      </c>
      <c r="D119" t="str">
        <f t="shared" si="9"/>
        <v>Oceania-2007</v>
      </c>
      <c r="E119" t="str">
        <f t="shared" si="13"/>
        <v>AU-2007</v>
      </c>
      <c r="F119" t="s">
        <v>13</v>
      </c>
      <c r="G119" t="str">
        <f t="shared" si="14"/>
        <v>Oceania?Australia</v>
      </c>
      <c r="H119" t="s">
        <v>82</v>
      </c>
      <c r="I119">
        <v>0</v>
      </c>
      <c r="J119">
        <v>2007</v>
      </c>
      <c r="K119">
        <v>0.66945294600000005</v>
      </c>
      <c r="L119">
        <v>10.3372682</v>
      </c>
      <c r="M119">
        <v>18.335287009999998</v>
      </c>
      <c r="N119">
        <f t="shared" si="10"/>
        <v>10.3372682</v>
      </c>
      <c r="O119">
        <f t="shared" si="15"/>
        <v>2196586.7943544001</v>
      </c>
      <c r="P119">
        <v>48.249417299999998</v>
      </c>
      <c r="Q119">
        <v>21249200</v>
      </c>
      <c r="R119" t="e">
        <f t="shared" si="11"/>
        <v>#N/A</v>
      </c>
      <c r="S119" t="e">
        <f t="shared" si="12"/>
        <v>#N/A</v>
      </c>
      <c r="T119" t="s">
        <v>86</v>
      </c>
      <c r="U119" t="e">
        <v>#N/A</v>
      </c>
      <c r="V119" t="e">
        <v>#N/A</v>
      </c>
      <c r="W119" t="e">
        <v>#N/A</v>
      </c>
      <c r="X119" t="e">
        <f>VLOOKUP(B119&amp;"-"&amp;J119,'EU 27 Population'!$H$1:$K$573,2,FALSE)</f>
        <v>#N/A</v>
      </c>
      <c r="Y119" t="e">
        <f>VLOOKUP(B119&amp;"-"&amp;J119,'EU 27 Population'!$H$1:$K$573,3,FALSE)</f>
        <v>#N/A</v>
      </c>
      <c r="Z119" t="e">
        <f>VLOOKUP(B119&amp;"-"&amp;J119,'EU 27 Population'!$H$1:$K$573,4,FALSE)</f>
        <v>#N/A</v>
      </c>
      <c r="AA119">
        <f t="shared" si="16"/>
        <v>21249200</v>
      </c>
    </row>
    <row r="120" spans="1:27" hidden="1" x14ac:dyDescent="0.25">
      <c r="A120" t="s">
        <v>2191</v>
      </c>
      <c r="B120" t="s">
        <v>80</v>
      </c>
      <c r="C120" t="s">
        <v>81</v>
      </c>
      <c r="D120" t="str">
        <f t="shared" si="9"/>
        <v>Oceania-2008</v>
      </c>
      <c r="E120" t="str">
        <f t="shared" si="13"/>
        <v>AU-2008</v>
      </c>
      <c r="F120" t="s">
        <v>13</v>
      </c>
      <c r="G120" t="str">
        <f t="shared" si="14"/>
        <v>Oceania?Australia</v>
      </c>
      <c r="H120" t="s">
        <v>82</v>
      </c>
      <c r="I120">
        <v>0</v>
      </c>
      <c r="J120">
        <v>2008</v>
      </c>
      <c r="K120">
        <v>0.66945294600000005</v>
      </c>
      <c r="L120">
        <v>10.3372682</v>
      </c>
      <c r="M120">
        <v>18.335287009999998</v>
      </c>
      <c r="N120">
        <f t="shared" si="10"/>
        <v>10.3372682</v>
      </c>
      <c r="O120">
        <f t="shared" si="15"/>
        <v>2196586.7943544001</v>
      </c>
      <c r="P120">
        <v>48.249417299999998</v>
      </c>
      <c r="Q120">
        <v>21249200</v>
      </c>
      <c r="R120" t="e">
        <f t="shared" si="11"/>
        <v>#N/A</v>
      </c>
      <c r="S120" t="e">
        <f t="shared" si="12"/>
        <v>#N/A</v>
      </c>
      <c r="T120" t="s">
        <v>86</v>
      </c>
      <c r="U120" t="e">
        <v>#N/A</v>
      </c>
      <c r="V120" t="e">
        <v>#N/A</v>
      </c>
      <c r="W120" t="e">
        <v>#N/A</v>
      </c>
      <c r="X120" t="e">
        <f>VLOOKUP(B120&amp;"-"&amp;J120,'EU 27 Population'!$H$1:$K$573,2,FALSE)</f>
        <v>#N/A</v>
      </c>
      <c r="Y120" t="e">
        <f>VLOOKUP(B120&amp;"-"&amp;J120,'EU 27 Population'!$H$1:$K$573,3,FALSE)</f>
        <v>#N/A</v>
      </c>
      <c r="Z120" t="e">
        <f>VLOOKUP(B120&amp;"-"&amp;J120,'EU 27 Population'!$H$1:$K$573,4,FALSE)</f>
        <v>#N/A</v>
      </c>
      <c r="AA120">
        <f t="shared" si="16"/>
        <v>21249200</v>
      </c>
    </row>
    <row r="121" spans="1:27" hidden="1" x14ac:dyDescent="0.25">
      <c r="A121" t="s">
        <v>2191</v>
      </c>
      <c r="B121" t="s">
        <v>80</v>
      </c>
      <c r="C121" t="s">
        <v>81</v>
      </c>
      <c r="D121" t="str">
        <f t="shared" si="9"/>
        <v>Oceania-2009</v>
      </c>
      <c r="E121" t="str">
        <f t="shared" si="13"/>
        <v>AU-2009</v>
      </c>
      <c r="F121" t="s">
        <v>13</v>
      </c>
      <c r="G121" t="str">
        <f t="shared" si="14"/>
        <v>Oceania?Australia</v>
      </c>
      <c r="H121" t="s">
        <v>82</v>
      </c>
      <c r="I121">
        <v>0</v>
      </c>
      <c r="J121">
        <v>2009</v>
      </c>
      <c r="K121">
        <v>0.66945294600000005</v>
      </c>
      <c r="L121">
        <v>10.3372682</v>
      </c>
      <c r="M121">
        <v>18.335287009999998</v>
      </c>
      <c r="N121">
        <f t="shared" si="10"/>
        <v>10.3372682</v>
      </c>
      <c r="O121">
        <f t="shared" si="15"/>
        <v>2196586.7943544001</v>
      </c>
      <c r="P121">
        <v>48.249417299999998</v>
      </c>
      <c r="Q121">
        <v>21249200</v>
      </c>
      <c r="R121" t="e">
        <f t="shared" si="11"/>
        <v>#N/A</v>
      </c>
      <c r="S121" t="e">
        <f t="shared" si="12"/>
        <v>#N/A</v>
      </c>
      <c r="T121" t="s">
        <v>86</v>
      </c>
      <c r="U121" t="e">
        <v>#N/A</v>
      </c>
      <c r="V121" t="e">
        <v>#N/A</v>
      </c>
      <c r="W121" t="e">
        <v>#N/A</v>
      </c>
      <c r="X121" t="e">
        <f>VLOOKUP(B121&amp;"-"&amp;J121,'EU 27 Population'!$H$1:$K$573,2,FALSE)</f>
        <v>#N/A</v>
      </c>
      <c r="Y121" t="e">
        <f>VLOOKUP(B121&amp;"-"&amp;J121,'EU 27 Population'!$H$1:$K$573,3,FALSE)</f>
        <v>#N/A</v>
      </c>
      <c r="Z121" t="e">
        <f>VLOOKUP(B121&amp;"-"&amp;J121,'EU 27 Population'!$H$1:$K$573,4,FALSE)</f>
        <v>#N/A</v>
      </c>
      <c r="AA121">
        <f t="shared" si="16"/>
        <v>21249200</v>
      </c>
    </row>
    <row r="122" spans="1:27" hidden="1" x14ac:dyDescent="0.25">
      <c r="A122" t="s">
        <v>2191</v>
      </c>
      <c r="B122" t="s">
        <v>80</v>
      </c>
      <c r="C122" t="s">
        <v>81</v>
      </c>
      <c r="D122" t="str">
        <f t="shared" si="9"/>
        <v>Oceania-2010</v>
      </c>
      <c r="E122" t="str">
        <f t="shared" si="13"/>
        <v>AU-2010</v>
      </c>
      <c r="F122" t="s">
        <v>13</v>
      </c>
      <c r="G122" t="str">
        <f t="shared" si="14"/>
        <v>Oceania?Australia</v>
      </c>
      <c r="H122" t="s">
        <v>82</v>
      </c>
      <c r="I122">
        <v>0</v>
      </c>
      <c r="J122">
        <v>2010</v>
      </c>
      <c r="K122">
        <v>0.677649163</v>
      </c>
      <c r="L122">
        <v>10.34047084</v>
      </c>
      <c r="M122">
        <v>18.000350640000001</v>
      </c>
      <c r="N122">
        <f t="shared" si="10"/>
        <v>10.34047084</v>
      </c>
      <c r="O122">
        <f t="shared" si="15"/>
        <v>2278186.6842916999</v>
      </c>
      <c r="P122">
        <v>49.0015863</v>
      </c>
      <c r="Q122">
        <v>22031750</v>
      </c>
      <c r="R122" t="e">
        <f t="shared" si="11"/>
        <v>#N/A</v>
      </c>
      <c r="S122" t="e">
        <f t="shared" si="12"/>
        <v>#N/A</v>
      </c>
      <c r="T122" t="s">
        <v>87</v>
      </c>
      <c r="U122" t="e">
        <v>#N/A</v>
      </c>
      <c r="V122" t="e">
        <v>#N/A</v>
      </c>
      <c r="W122" t="e">
        <v>#N/A</v>
      </c>
      <c r="X122" t="e">
        <f>VLOOKUP(B122&amp;"-"&amp;J122,'EU 27 Population'!$H$1:$K$573,2,FALSE)</f>
        <v>#N/A</v>
      </c>
      <c r="Y122" t="e">
        <f>VLOOKUP(B122&amp;"-"&amp;J122,'EU 27 Population'!$H$1:$K$573,3,FALSE)</f>
        <v>#N/A</v>
      </c>
      <c r="Z122" t="e">
        <f>VLOOKUP(B122&amp;"-"&amp;J122,'EU 27 Population'!$H$1:$K$573,4,FALSE)</f>
        <v>#N/A</v>
      </c>
      <c r="AA122">
        <f t="shared" si="16"/>
        <v>22031750</v>
      </c>
    </row>
    <row r="123" spans="1:27" hidden="1" x14ac:dyDescent="0.25">
      <c r="A123" t="s">
        <v>2191</v>
      </c>
      <c r="B123" t="s">
        <v>80</v>
      </c>
      <c r="C123" t="s">
        <v>81</v>
      </c>
      <c r="D123" t="str">
        <f t="shared" si="9"/>
        <v>Oceania-2011</v>
      </c>
      <c r="E123" t="str">
        <f t="shared" si="13"/>
        <v>AU-2011</v>
      </c>
      <c r="F123" t="s">
        <v>13</v>
      </c>
      <c r="G123" t="str">
        <f t="shared" si="14"/>
        <v>Oceania?Australia</v>
      </c>
      <c r="H123" t="s">
        <v>82</v>
      </c>
      <c r="I123">
        <v>0</v>
      </c>
      <c r="J123">
        <v>2011</v>
      </c>
      <c r="K123">
        <v>0.677649163</v>
      </c>
      <c r="L123">
        <v>10.34047084</v>
      </c>
      <c r="M123">
        <v>18.000350640000001</v>
      </c>
      <c r="N123">
        <f t="shared" si="10"/>
        <v>10.34047084</v>
      </c>
      <c r="O123">
        <f t="shared" si="15"/>
        <v>2278186.6842916999</v>
      </c>
      <c r="P123">
        <v>49.0015863</v>
      </c>
      <c r="Q123">
        <v>22031750</v>
      </c>
      <c r="R123" t="e">
        <f t="shared" si="11"/>
        <v>#N/A</v>
      </c>
      <c r="S123" t="e">
        <f t="shared" si="12"/>
        <v>#N/A</v>
      </c>
      <c r="T123" t="s">
        <v>87</v>
      </c>
      <c r="U123" t="e">
        <v>#N/A</v>
      </c>
      <c r="V123" t="e">
        <v>#N/A</v>
      </c>
      <c r="W123" t="e">
        <v>#N/A</v>
      </c>
      <c r="X123" t="e">
        <f>VLOOKUP(B123&amp;"-"&amp;J123,'EU 27 Population'!$H$1:$K$573,2,FALSE)</f>
        <v>#N/A</v>
      </c>
      <c r="Y123" t="e">
        <f>VLOOKUP(B123&amp;"-"&amp;J123,'EU 27 Population'!$H$1:$K$573,3,FALSE)</f>
        <v>#N/A</v>
      </c>
      <c r="Z123" t="e">
        <f>VLOOKUP(B123&amp;"-"&amp;J123,'EU 27 Population'!$H$1:$K$573,4,FALSE)</f>
        <v>#N/A</v>
      </c>
      <c r="AA123">
        <f t="shared" si="16"/>
        <v>22031750</v>
      </c>
    </row>
    <row r="124" spans="1:27" hidden="1" x14ac:dyDescent="0.25">
      <c r="A124" t="s">
        <v>2191</v>
      </c>
      <c r="B124" t="s">
        <v>80</v>
      </c>
      <c r="C124" t="s">
        <v>81</v>
      </c>
      <c r="D124" t="str">
        <f t="shared" si="9"/>
        <v>Oceania-2012</v>
      </c>
      <c r="E124" t="str">
        <f t="shared" si="13"/>
        <v>AU-2012</v>
      </c>
      <c r="F124" t="s">
        <v>13</v>
      </c>
      <c r="G124" t="str">
        <f t="shared" si="14"/>
        <v>Oceania?Australia</v>
      </c>
      <c r="H124" t="s">
        <v>82</v>
      </c>
      <c r="I124">
        <v>0</v>
      </c>
      <c r="J124">
        <v>2012</v>
      </c>
      <c r="K124">
        <v>0.677649163</v>
      </c>
      <c r="L124">
        <v>10.34047084</v>
      </c>
      <c r="M124">
        <v>18.000350640000001</v>
      </c>
      <c r="N124">
        <f t="shared" si="10"/>
        <v>10.34047084</v>
      </c>
      <c r="O124">
        <f t="shared" si="15"/>
        <v>2278186.6842916999</v>
      </c>
      <c r="P124">
        <v>49.0015863</v>
      </c>
      <c r="Q124">
        <v>22031750</v>
      </c>
      <c r="R124" t="e">
        <f t="shared" si="11"/>
        <v>#N/A</v>
      </c>
      <c r="S124" t="e">
        <f t="shared" si="12"/>
        <v>#N/A</v>
      </c>
      <c r="T124" t="s">
        <v>87</v>
      </c>
      <c r="U124" t="e">
        <v>#N/A</v>
      </c>
      <c r="V124" t="e">
        <v>#N/A</v>
      </c>
      <c r="W124" t="e">
        <v>#N/A</v>
      </c>
      <c r="X124" t="e">
        <f>VLOOKUP(B124&amp;"-"&amp;J124,'EU 27 Population'!$H$1:$K$573,2,FALSE)</f>
        <v>#N/A</v>
      </c>
      <c r="Y124" t="e">
        <f>VLOOKUP(B124&amp;"-"&amp;J124,'EU 27 Population'!$H$1:$K$573,3,FALSE)</f>
        <v>#N/A</v>
      </c>
      <c r="Z124" t="e">
        <f>VLOOKUP(B124&amp;"-"&amp;J124,'EU 27 Population'!$H$1:$K$573,4,FALSE)</f>
        <v>#N/A</v>
      </c>
      <c r="AA124">
        <f t="shared" si="16"/>
        <v>22031750</v>
      </c>
    </row>
    <row r="125" spans="1:27" hidden="1" x14ac:dyDescent="0.25">
      <c r="A125" t="s">
        <v>2191</v>
      </c>
      <c r="B125" t="s">
        <v>80</v>
      </c>
      <c r="C125" t="s">
        <v>81</v>
      </c>
      <c r="D125" t="str">
        <f t="shared" si="9"/>
        <v>Oceania-2013</v>
      </c>
      <c r="E125" t="str">
        <f t="shared" si="13"/>
        <v>AU-2013</v>
      </c>
      <c r="F125" t="s">
        <v>13</v>
      </c>
      <c r="G125" t="str">
        <f t="shared" si="14"/>
        <v>Oceania?Australia</v>
      </c>
      <c r="H125" t="s">
        <v>82</v>
      </c>
      <c r="I125">
        <v>0</v>
      </c>
      <c r="J125">
        <v>2013</v>
      </c>
      <c r="K125">
        <v>0.74441491000000004</v>
      </c>
      <c r="L125">
        <v>9.9896747710000007</v>
      </c>
      <c r="M125">
        <v>16.746888930000001</v>
      </c>
      <c r="N125">
        <f t="shared" si="10"/>
        <v>9.9896747710000007</v>
      </c>
      <c r="O125">
        <f t="shared" si="15"/>
        <v>2345144.6816611793</v>
      </c>
      <c r="P125">
        <v>52.2745806</v>
      </c>
      <c r="Q125">
        <v>23475686</v>
      </c>
      <c r="R125" t="e">
        <f t="shared" si="11"/>
        <v>#N/A</v>
      </c>
      <c r="S125" t="e">
        <f t="shared" si="12"/>
        <v>#N/A</v>
      </c>
      <c r="T125" t="s">
        <v>88</v>
      </c>
      <c r="U125" t="e">
        <v>#N/A</v>
      </c>
      <c r="V125" t="e">
        <v>#N/A</v>
      </c>
      <c r="W125" t="e">
        <v>#N/A</v>
      </c>
      <c r="X125" t="e">
        <f>VLOOKUP(B125&amp;"-"&amp;J125,'EU 27 Population'!$H$1:$K$573,2,FALSE)</f>
        <v>#N/A</v>
      </c>
      <c r="Y125" t="e">
        <f>VLOOKUP(B125&amp;"-"&amp;J125,'EU 27 Population'!$H$1:$K$573,3,FALSE)</f>
        <v>#N/A</v>
      </c>
      <c r="Z125" t="e">
        <f>VLOOKUP(B125&amp;"-"&amp;J125,'EU 27 Population'!$H$1:$K$573,4,FALSE)</f>
        <v>#N/A</v>
      </c>
      <c r="AA125">
        <f t="shared" si="16"/>
        <v>23475686</v>
      </c>
    </row>
    <row r="126" spans="1:27" hidden="1" x14ac:dyDescent="0.25">
      <c r="A126" t="s">
        <v>2191</v>
      </c>
      <c r="B126" t="s">
        <v>80</v>
      </c>
      <c r="C126" t="s">
        <v>81</v>
      </c>
      <c r="D126" t="str">
        <f t="shared" si="9"/>
        <v>Oceania-2014</v>
      </c>
      <c r="E126" t="str">
        <f t="shared" si="13"/>
        <v>AU-2014</v>
      </c>
      <c r="F126" t="s">
        <v>13</v>
      </c>
      <c r="G126" t="str">
        <f t="shared" si="14"/>
        <v>Oceania?Australia</v>
      </c>
      <c r="H126" t="s">
        <v>82</v>
      </c>
      <c r="I126">
        <v>0</v>
      </c>
      <c r="J126">
        <v>2014</v>
      </c>
      <c r="K126">
        <v>0.74441491000000004</v>
      </c>
      <c r="L126">
        <v>9.9896747710000007</v>
      </c>
      <c r="M126">
        <v>16.746888930000001</v>
      </c>
      <c r="N126">
        <f t="shared" si="10"/>
        <v>9.9896747710000007</v>
      </c>
      <c r="O126">
        <f t="shared" si="15"/>
        <v>2345144.6816611793</v>
      </c>
      <c r="P126">
        <v>52.2745806</v>
      </c>
      <c r="Q126">
        <v>23475686</v>
      </c>
      <c r="R126" t="e">
        <f t="shared" si="11"/>
        <v>#N/A</v>
      </c>
      <c r="S126" t="e">
        <f t="shared" si="12"/>
        <v>#N/A</v>
      </c>
      <c r="T126" t="s">
        <v>88</v>
      </c>
      <c r="U126" t="e">
        <v>#N/A</v>
      </c>
      <c r="V126" t="e">
        <v>#N/A</v>
      </c>
      <c r="W126" t="e">
        <v>#N/A</v>
      </c>
      <c r="X126" t="e">
        <f>VLOOKUP(B126&amp;"-"&amp;J126,'EU 27 Population'!$H$1:$K$573,2,FALSE)</f>
        <v>#N/A</v>
      </c>
      <c r="Y126" t="e">
        <f>VLOOKUP(B126&amp;"-"&amp;J126,'EU 27 Population'!$H$1:$K$573,3,FALSE)</f>
        <v>#N/A</v>
      </c>
      <c r="Z126" t="e">
        <f>VLOOKUP(B126&amp;"-"&amp;J126,'EU 27 Population'!$H$1:$K$573,4,FALSE)</f>
        <v>#N/A</v>
      </c>
      <c r="AA126">
        <f t="shared" si="16"/>
        <v>23475686</v>
      </c>
    </row>
    <row r="127" spans="1:27" hidden="1" x14ac:dyDescent="0.25">
      <c r="A127" t="s">
        <v>2191</v>
      </c>
      <c r="B127" t="s">
        <v>80</v>
      </c>
      <c r="C127" t="s">
        <v>81</v>
      </c>
      <c r="D127" t="str">
        <f t="shared" si="9"/>
        <v>Oceania-2015</v>
      </c>
      <c r="E127" t="str">
        <f t="shared" si="13"/>
        <v>AU-2015</v>
      </c>
      <c r="F127" t="s">
        <v>13</v>
      </c>
      <c r="G127" t="str">
        <f t="shared" si="14"/>
        <v>Oceania?Australia</v>
      </c>
      <c r="H127" t="s">
        <v>82</v>
      </c>
      <c r="I127">
        <v>0</v>
      </c>
      <c r="J127">
        <v>2015</v>
      </c>
      <c r="K127">
        <v>0.498741779</v>
      </c>
      <c r="L127">
        <v>10.735173530000001</v>
      </c>
      <c r="M127">
        <v>17.479857509999999</v>
      </c>
      <c r="N127">
        <f t="shared" si="10"/>
        <v>10.735173530000001</v>
      </c>
      <c r="O127">
        <f t="shared" si="15"/>
        <v>2596935.8449309175</v>
      </c>
      <c r="P127">
        <v>51.968037320000001</v>
      </c>
      <c r="Q127">
        <v>24190907</v>
      </c>
      <c r="R127" t="e">
        <f t="shared" si="11"/>
        <v>#N/A</v>
      </c>
      <c r="S127" t="e">
        <f t="shared" si="12"/>
        <v>#N/A</v>
      </c>
      <c r="T127" t="s">
        <v>89</v>
      </c>
      <c r="U127" t="e">
        <v>#N/A</v>
      </c>
      <c r="V127" t="e">
        <v>#N/A</v>
      </c>
      <c r="W127" t="e">
        <v>#N/A</v>
      </c>
      <c r="X127" t="e">
        <f>VLOOKUP(B127&amp;"-"&amp;J127,'EU 27 Population'!$H$1:$K$573,2,FALSE)</f>
        <v>#N/A</v>
      </c>
      <c r="Y127" t="e">
        <f>VLOOKUP(B127&amp;"-"&amp;J127,'EU 27 Population'!$H$1:$K$573,3,FALSE)</f>
        <v>#N/A</v>
      </c>
      <c r="Z127" t="e">
        <f>VLOOKUP(B127&amp;"-"&amp;J127,'EU 27 Population'!$H$1:$K$573,4,FALSE)</f>
        <v>#N/A</v>
      </c>
      <c r="AA127">
        <f t="shared" si="16"/>
        <v>24190907</v>
      </c>
    </row>
    <row r="128" spans="1:27" hidden="1" x14ac:dyDescent="0.25">
      <c r="A128" t="s">
        <v>2191</v>
      </c>
      <c r="B128" t="s">
        <v>80</v>
      </c>
      <c r="C128" t="s">
        <v>81</v>
      </c>
      <c r="D128" t="str">
        <f t="shared" si="9"/>
        <v>Oceania-2016</v>
      </c>
      <c r="E128" t="str">
        <f t="shared" si="13"/>
        <v>AU-2016</v>
      </c>
      <c r="F128" t="s">
        <v>13</v>
      </c>
      <c r="G128" t="str">
        <f t="shared" si="14"/>
        <v>Oceania?Australia</v>
      </c>
      <c r="H128" t="s">
        <v>82</v>
      </c>
      <c r="I128">
        <v>0</v>
      </c>
      <c r="J128">
        <v>2016</v>
      </c>
      <c r="K128">
        <v>0.498741779</v>
      </c>
      <c r="L128">
        <v>10.735173530000001</v>
      </c>
      <c r="M128">
        <v>17.479857509999999</v>
      </c>
      <c r="N128">
        <f t="shared" si="10"/>
        <v>10.735173530000001</v>
      </c>
      <c r="O128">
        <f t="shared" si="15"/>
        <v>2596935.8449309175</v>
      </c>
      <c r="P128">
        <v>51.968037320000001</v>
      </c>
      <c r="Q128">
        <v>24190907</v>
      </c>
      <c r="R128" t="e">
        <f t="shared" si="11"/>
        <v>#N/A</v>
      </c>
      <c r="S128" t="e">
        <f t="shared" si="12"/>
        <v>#N/A</v>
      </c>
      <c r="T128" t="s">
        <v>89</v>
      </c>
      <c r="U128" t="e">
        <v>#N/A</v>
      </c>
      <c r="V128" t="e">
        <v>#N/A</v>
      </c>
      <c r="W128" t="e">
        <v>#N/A</v>
      </c>
      <c r="X128" t="e">
        <f>VLOOKUP(B128&amp;"-"&amp;J128,'EU 27 Population'!$H$1:$K$573,2,FALSE)</f>
        <v>#N/A</v>
      </c>
      <c r="Y128" t="e">
        <f>VLOOKUP(B128&amp;"-"&amp;J128,'EU 27 Population'!$H$1:$K$573,3,FALSE)</f>
        <v>#N/A</v>
      </c>
      <c r="Z128" t="e">
        <f>VLOOKUP(B128&amp;"-"&amp;J128,'EU 27 Population'!$H$1:$K$573,4,FALSE)</f>
        <v>#N/A</v>
      </c>
      <c r="AA128">
        <f t="shared" si="16"/>
        <v>24190907</v>
      </c>
    </row>
    <row r="129" spans="1:27" hidden="1" x14ac:dyDescent="0.25">
      <c r="A129" t="s">
        <v>2191</v>
      </c>
      <c r="B129" t="s">
        <v>80</v>
      </c>
      <c r="C129" t="s">
        <v>81</v>
      </c>
      <c r="D129" t="str">
        <f t="shared" si="9"/>
        <v>Oceania-2017</v>
      </c>
      <c r="E129" t="str">
        <f t="shared" si="13"/>
        <v>AU-2017</v>
      </c>
      <c r="F129" t="s">
        <v>13</v>
      </c>
      <c r="G129" t="str">
        <f t="shared" si="14"/>
        <v>Oceania?Australia</v>
      </c>
      <c r="H129" t="s">
        <v>82</v>
      </c>
      <c r="I129">
        <v>0</v>
      </c>
      <c r="J129">
        <v>2017</v>
      </c>
      <c r="K129">
        <v>0.73823461999999995</v>
      </c>
      <c r="L129">
        <v>11.742361669999999</v>
      </c>
      <c r="M129">
        <v>17.221990659999999</v>
      </c>
      <c r="N129">
        <f t="shared" si="10"/>
        <v>11.742361669999999</v>
      </c>
      <c r="O129">
        <f t="shared" si="15"/>
        <v>2933557.5798476897</v>
      </c>
      <c r="P129">
        <v>53.050494710000002</v>
      </c>
      <c r="Q129">
        <v>24982688</v>
      </c>
      <c r="R129" t="e">
        <f t="shared" si="11"/>
        <v>#N/A</v>
      </c>
      <c r="S129" t="e">
        <f t="shared" si="12"/>
        <v>#N/A</v>
      </c>
      <c r="T129" t="s">
        <v>90</v>
      </c>
      <c r="U129" t="e">
        <v>#N/A</v>
      </c>
      <c r="V129" t="e">
        <v>#N/A</v>
      </c>
      <c r="W129" t="e">
        <v>#N/A</v>
      </c>
      <c r="X129" t="e">
        <f>VLOOKUP(B129&amp;"-"&amp;J129,'EU 27 Population'!$H$1:$K$573,2,FALSE)</f>
        <v>#N/A</v>
      </c>
      <c r="Y129" t="e">
        <f>VLOOKUP(B129&amp;"-"&amp;J129,'EU 27 Population'!$H$1:$K$573,3,FALSE)</f>
        <v>#N/A</v>
      </c>
      <c r="Z129" t="e">
        <f>VLOOKUP(B129&amp;"-"&amp;J129,'EU 27 Population'!$H$1:$K$573,4,FALSE)</f>
        <v>#N/A</v>
      </c>
      <c r="AA129">
        <f t="shared" si="16"/>
        <v>24982688</v>
      </c>
    </row>
    <row r="130" spans="1:27" hidden="1" x14ac:dyDescent="0.25">
      <c r="A130" t="s">
        <v>2191</v>
      </c>
      <c r="B130" t="s">
        <v>80</v>
      </c>
      <c r="C130" t="s">
        <v>81</v>
      </c>
      <c r="D130" t="str">
        <f t="shared" ref="D130:D193" si="17">C130&amp;"-"&amp;J130</f>
        <v>Oceania-2018</v>
      </c>
      <c r="E130" t="str">
        <f t="shared" si="13"/>
        <v>AU-2018</v>
      </c>
      <c r="F130" t="s">
        <v>13</v>
      </c>
      <c r="G130" t="str">
        <f t="shared" si="14"/>
        <v>Oceania?Australia</v>
      </c>
      <c r="H130" t="s">
        <v>82</v>
      </c>
      <c r="I130">
        <v>0</v>
      </c>
      <c r="J130">
        <v>2018</v>
      </c>
      <c r="K130">
        <v>0.73823461999999995</v>
      </c>
      <c r="L130">
        <v>11.742361669999999</v>
      </c>
      <c r="M130">
        <v>17.221990659999999</v>
      </c>
      <c r="N130">
        <f t="shared" ref="N130:N193" si="18">IF(I130=1,K130,IF(F130="EU27",M130,L130))</f>
        <v>11.742361669999999</v>
      </c>
      <c r="O130">
        <f t="shared" si="15"/>
        <v>2933557.5798476897</v>
      </c>
      <c r="P130">
        <v>53.050494710000002</v>
      </c>
      <c r="Q130">
        <v>24982688</v>
      </c>
      <c r="R130" t="e">
        <f t="shared" ref="R130:R193" si="19">V130*$N130/$U130</f>
        <v>#N/A</v>
      </c>
      <c r="S130" t="e">
        <f t="shared" ref="S130:S193" si="20">W130*$N130/$U130</f>
        <v>#N/A</v>
      </c>
      <c r="T130" t="s">
        <v>90</v>
      </c>
      <c r="U130" t="e">
        <v>#N/A</v>
      </c>
      <c r="V130" t="e">
        <v>#N/A</v>
      </c>
      <c r="W130" t="e">
        <v>#N/A</v>
      </c>
      <c r="X130" t="e">
        <f>VLOOKUP(B130&amp;"-"&amp;J130,'EU 27 Population'!$H$1:$K$573,2,FALSE)</f>
        <v>#N/A</v>
      </c>
      <c r="Y130" t="e">
        <f>VLOOKUP(B130&amp;"-"&amp;J130,'EU 27 Population'!$H$1:$K$573,3,FALSE)</f>
        <v>#N/A</v>
      </c>
      <c r="Z130" t="e">
        <f>VLOOKUP(B130&amp;"-"&amp;J130,'EU 27 Population'!$H$1:$K$573,4,FALSE)</f>
        <v>#N/A</v>
      </c>
      <c r="AA130">
        <f t="shared" si="16"/>
        <v>24982688</v>
      </c>
    </row>
    <row r="131" spans="1:27" hidden="1" x14ac:dyDescent="0.25">
      <c r="A131" t="s">
        <v>2191</v>
      </c>
      <c r="B131" t="s">
        <v>80</v>
      </c>
      <c r="C131" t="s">
        <v>81</v>
      </c>
      <c r="D131" t="str">
        <f t="shared" si="17"/>
        <v>Oceania-2019</v>
      </c>
      <c r="E131" t="str">
        <f t="shared" ref="E131:E194" si="21">B131&amp;"-"&amp;J131</f>
        <v>AU-2019</v>
      </c>
      <c r="F131" t="s">
        <v>13</v>
      </c>
      <c r="G131" t="str">
        <f t="shared" ref="G131:G194" si="22">C131&amp;"?"&amp;H131</f>
        <v>Oceania?Australia</v>
      </c>
      <c r="H131" t="s">
        <v>82</v>
      </c>
      <c r="I131">
        <v>0</v>
      </c>
      <c r="J131">
        <v>2019</v>
      </c>
      <c r="K131">
        <v>0.73823461999999995</v>
      </c>
      <c r="L131">
        <v>11.742361669999999</v>
      </c>
      <c r="M131">
        <v>17.221990659999999</v>
      </c>
      <c r="N131">
        <f t="shared" si="18"/>
        <v>11.742361669999999</v>
      </c>
      <c r="O131">
        <f t="shared" ref="O131:O194" si="23">(N131/100)*Q131</f>
        <v>2933557.5798476897</v>
      </c>
      <c r="P131">
        <v>53.050494710000002</v>
      </c>
      <c r="Q131">
        <v>24982688</v>
      </c>
      <c r="R131" t="e">
        <f t="shared" si="19"/>
        <v>#N/A</v>
      </c>
      <c r="S131" t="e">
        <f t="shared" si="20"/>
        <v>#N/A</v>
      </c>
      <c r="T131" t="s">
        <v>90</v>
      </c>
      <c r="U131" t="e">
        <v>#N/A</v>
      </c>
      <c r="V131" t="e">
        <v>#N/A</v>
      </c>
      <c r="W131" t="e">
        <v>#N/A</v>
      </c>
      <c r="X131" t="e">
        <f>VLOOKUP(B131&amp;"-"&amp;J131,'EU 27 Population'!$H$1:$K$573,2,FALSE)</f>
        <v>#N/A</v>
      </c>
      <c r="Y131" t="e">
        <f>VLOOKUP(B131&amp;"-"&amp;J131,'EU 27 Population'!$H$1:$K$573,3,FALSE)</f>
        <v>#N/A</v>
      </c>
      <c r="Z131" t="e">
        <f>VLOOKUP(B131&amp;"-"&amp;J131,'EU 27 Population'!$H$1:$K$573,4,FALSE)</f>
        <v>#N/A</v>
      </c>
      <c r="AA131">
        <f t="shared" ref="AA131:AA194" si="24">IF(ISNA(Z131),Q131,Z131)</f>
        <v>24982688</v>
      </c>
    </row>
    <row r="132" spans="1:27" hidden="1" x14ac:dyDescent="0.25">
      <c r="A132" t="s">
        <v>2191</v>
      </c>
      <c r="B132" t="s">
        <v>80</v>
      </c>
      <c r="C132" t="s">
        <v>81</v>
      </c>
      <c r="D132" t="str">
        <f t="shared" si="17"/>
        <v>Oceania-2020</v>
      </c>
      <c r="E132" t="str">
        <f t="shared" si="21"/>
        <v>AU-2020</v>
      </c>
      <c r="F132" t="s">
        <v>13</v>
      </c>
      <c r="G132" t="str">
        <f t="shared" si="22"/>
        <v>Oceania?Australia</v>
      </c>
      <c r="H132" t="s">
        <v>82</v>
      </c>
      <c r="I132">
        <v>0</v>
      </c>
      <c r="J132">
        <v>2020</v>
      </c>
      <c r="K132">
        <v>0.73823461999999995</v>
      </c>
      <c r="L132">
        <v>11.742361669999999</v>
      </c>
      <c r="M132">
        <v>17.221990659999999</v>
      </c>
      <c r="N132">
        <f t="shared" si="18"/>
        <v>11.742361669999999</v>
      </c>
      <c r="O132">
        <f t="shared" si="23"/>
        <v>2933557.5798476897</v>
      </c>
      <c r="P132">
        <v>53.050494710000002</v>
      </c>
      <c r="Q132">
        <v>24982688</v>
      </c>
      <c r="R132" t="e">
        <f t="shared" si="19"/>
        <v>#N/A</v>
      </c>
      <c r="S132" t="e">
        <f t="shared" si="20"/>
        <v>#N/A</v>
      </c>
      <c r="T132" t="s">
        <v>90</v>
      </c>
      <c r="U132" t="e">
        <v>#N/A</v>
      </c>
      <c r="V132" t="e">
        <v>#N/A</v>
      </c>
      <c r="W132" t="e">
        <v>#N/A</v>
      </c>
      <c r="X132" t="e">
        <f>VLOOKUP(B132&amp;"-"&amp;J132,'EU 27 Population'!$H$1:$K$573,2,FALSE)</f>
        <v>#N/A</v>
      </c>
      <c r="Y132" t="e">
        <f>VLOOKUP(B132&amp;"-"&amp;J132,'EU 27 Population'!$H$1:$K$573,3,FALSE)</f>
        <v>#N/A</v>
      </c>
      <c r="Z132" t="e">
        <f>VLOOKUP(B132&amp;"-"&amp;J132,'EU 27 Population'!$H$1:$K$573,4,FALSE)</f>
        <v>#N/A</v>
      </c>
      <c r="AA132">
        <f t="shared" si="24"/>
        <v>24982688</v>
      </c>
    </row>
    <row r="133" spans="1:27" hidden="1" x14ac:dyDescent="0.25">
      <c r="A133" t="s">
        <v>2191</v>
      </c>
      <c r="B133" t="s">
        <v>80</v>
      </c>
      <c r="C133" t="s">
        <v>81</v>
      </c>
      <c r="D133" t="str">
        <f t="shared" si="17"/>
        <v>Oceania-2021</v>
      </c>
      <c r="E133" t="str">
        <f t="shared" si="21"/>
        <v>AU-2021</v>
      </c>
      <c r="F133" t="s">
        <v>13</v>
      </c>
      <c r="G133" t="str">
        <f t="shared" si="22"/>
        <v>Oceania?Australia</v>
      </c>
      <c r="H133" t="s">
        <v>82</v>
      </c>
      <c r="I133">
        <v>0</v>
      </c>
      <c r="J133">
        <v>2021</v>
      </c>
      <c r="K133">
        <v>0.73823461999999995</v>
      </c>
      <c r="L133">
        <v>11.742361669999999</v>
      </c>
      <c r="M133">
        <v>17.221990659999999</v>
      </c>
      <c r="N133">
        <f t="shared" si="18"/>
        <v>11.742361669999999</v>
      </c>
      <c r="O133">
        <f t="shared" si="23"/>
        <v>2933557.5798476897</v>
      </c>
      <c r="P133">
        <v>53.050494710000002</v>
      </c>
      <c r="Q133">
        <v>24982688</v>
      </c>
      <c r="R133" t="e">
        <f t="shared" si="19"/>
        <v>#N/A</v>
      </c>
      <c r="S133" t="e">
        <f t="shared" si="20"/>
        <v>#N/A</v>
      </c>
      <c r="T133" t="s">
        <v>90</v>
      </c>
      <c r="U133" t="e">
        <v>#N/A</v>
      </c>
      <c r="V133" t="e">
        <v>#N/A</v>
      </c>
      <c r="W133" t="e">
        <v>#N/A</v>
      </c>
      <c r="X133" t="e">
        <f>VLOOKUP(B133&amp;"-"&amp;J133,'EU 27 Population'!$H$1:$K$573,2,FALSE)</f>
        <v>#N/A</v>
      </c>
      <c r="Y133" t="e">
        <f>VLOOKUP(B133&amp;"-"&amp;J133,'EU 27 Population'!$H$1:$K$573,3,FALSE)</f>
        <v>#N/A</v>
      </c>
      <c r="Z133" t="e">
        <f>VLOOKUP(B133&amp;"-"&amp;J133,'EU 27 Population'!$H$1:$K$573,4,FALSE)</f>
        <v>#N/A</v>
      </c>
      <c r="AA133">
        <f t="shared" si="24"/>
        <v>24982688</v>
      </c>
    </row>
    <row r="134" spans="1:27" hidden="1" x14ac:dyDescent="0.25">
      <c r="A134" t="s">
        <v>2192</v>
      </c>
      <c r="B134" t="s">
        <v>91</v>
      </c>
      <c r="C134" t="s">
        <v>12</v>
      </c>
      <c r="D134" t="str">
        <f t="shared" si="17"/>
        <v>Europe-2000</v>
      </c>
      <c r="E134" t="str">
        <f t="shared" si="21"/>
        <v>AT-2000</v>
      </c>
      <c r="F134" t="s">
        <v>92</v>
      </c>
      <c r="G134" t="str">
        <f t="shared" si="22"/>
        <v>Europe?Austria</v>
      </c>
      <c r="H134" t="s">
        <v>93</v>
      </c>
      <c r="I134">
        <v>0</v>
      </c>
      <c r="J134">
        <v>2000</v>
      </c>
      <c r="K134">
        <v>0.241608771</v>
      </c>
      <c r="L134">
        <v>8.9667219899999999</v>
      </c>
      <c r="M134">
        <v>14.49724848</v>
      </c>
      <c r="N134">
        <f t="shared" si="18"/>
        <v>14.49724848</v>
      </c>
      <c r="O134">
        <f t="shared" si="23"/>
        <v>1160096.7882517728</v>
      </c>
      <c r="P134">
        <v>46.853650379999998</v>
      </c>
      <c r="Q134">
        <v>8002186</v>
      </c>
      <c r="R134">
        <f t="shared" si="19"/>
        <v>16.91345656</v>
      </c>
      <c r="S134">
        <f t="shared" si="20"/>
        <v>10.872936359999999</v>
      </c>
      <c r="T134" t="s">
        <v>94</v>
      </c>
      <c r="U134">
        <v>12</v>
      </c>
      <c r="V134">
        <v>14</v>
      </c>
      <c r="W134">
        <v>9</v>
      </c>
      <c r="X134">
        <f>VLOOKUP(B134&amp;"-"&amp;J134,'EU 27 Population'!$H$1:$K$573,2,FALSE)</f>
        <v>4133855</v>
      </c>
      <c r="Y134">
        <f>VLOOKUP(B134&amp;"-"&amp;J134,'EU 27 Population'!$H$1:$K$573,3,FALSE)</f>
        <v>3868331</v>
      </c>
      <c r="Z134">
        <f>VLOOKUP(B134&amp;"-"&amp;J134,'EU 27 Population'!$H$1:$K$573,4,FALSE)</f>
        <v>8002186</v>
      </c>
      <c r="AA134">
        <f t="shared" si="24"/>
        <v>8002186</v>
      </c>
    </row>
    <row r="135" spans="1:27" hidden="1" x14ac:dyDescent="0.25">
      <c r="A135" t="s">
        <v>2192</v>
      </c>
      <c r="B135" t="s">
        <v>91</v>
      </c>
      <c r="C135" t="s">
        <v>12</v>
      </c>
      <c r="D135" t="str">
        <f t="shared" si="17"/>
        <v>Europe-2001</v>
      </c>
      <c r="E135" t="str">
        <f t="shared" si="21"/>
        <v>AT-2001</v>
      </c>
      <c r="F135" t="s">
        <v>92</v>
      </c>
      <c r="G135" t="str">
        <f t="shared" si="22"/>
        <v>Europe?Austria</v>
      </c>
      <c r="H135" t="s">
        <v>93</v>
      </c>
      <c r="I135">
        <v>0</v>
      </c>
      <c r="J135">
        <v>2001</v>
      </c>
      <c r="K135">
        <v>0.241608771</v>
      </c>
      <c r="L135">
        <v>8.9667219899999999</v>
      </c>
      <c r="M135">
        <v>14.49724848</v>
      </c>
      <c r="N135">
        <f t="shared" si="18"/>
        <v>14.49724848</v>
      </c>
      <c r="O135">
        <f t="shared" si="23"/>
        <v>1162816.4720666208</v>
      </c>
      <c r="P135">
        <v>46.853650379999998</v>
      </c>
      <c r="Q135">
        <v>8020946</v>
      </c>
      <c r="R135">
        <f t="shared" si="19"/>
        <v>16.91345656</v>
      </c>
      <c r="S135">
        <f t="shared" si="20"/>
        <v>10.872936359999999</v>
      </c>
      <c r="T135" t="s">
        <v>94</v>
      </c>
      <c r="U135">
        <v>12</v>
      </c>
      <c r="V135">
        <v>14</v>
      </c>
      <c r="W135">
        <v>9</v>
      </c>
      <c r="X135">
        <f>VLOOKUP(B135&amp;"-"&amp;J135,'EU 27 Population'!$H$1:$K$573,2,FALSE)</f>
        <v>4139842</v>
      </c>
      <c r="Y135">
        <f>VLOOKUP(B135&amp;"-"&amp;J135,'EU 27 Population'!$H$1:$K$573,3,FALSE)</f>
        <v>3881104</v>
      </c>
      <c r="Z135">
        <f>VLOOKUP(B135&amp;"-"&amp;J135,'EU 27 Population'!$H$1:$K$573,4,FALSE)</f>
        <v>8020946</v>
      </c>
      <c r="AA135">
        <f t="shared" si="24"/>
        <v>8020946</v>
      </c>
    </row>
    <row r="136" spans="1:27" hidden="1" x14ac:dyDescent="0.25">
      <c r="A136" t="s">
        <v>2192</v>
      </c>
      <c r="B136" t="s">
        <v>91</v>
      </c>
      <c r="C136" t="s">
        <v>12</v>
      </c>
      <c r="D136" t="str">
        <f t="shared" si="17"/>
        <v>Europe-2002</v>
      </c>
      <c r="E136" t="str">
        <f t="shared" si="21"/>
        <v>AT-2002</v>
      </c>
      <c r="F136" t="s">
        <v>92</v>
      </c>
      <c r="G136" t="str">
        <f t="shared" si="22"/>
        <v>Europe?Austria</v>
      </c>
      <c r="H136" t="s">
        <v>93</v>
      </c>
      <c r="I136">
        <v>0</v>
      </c>
      <c r="J136">
        <v>2002</v>
      </c>
      <c r="K136">
        <v>0.40182460800000003</v>
      </c>
      <c r="L136">
        <v>8.7866748779999995</v>
      </c>
      <c r="M136">
        <v>14.939452210000001</v>
      </c>
      <c r="N136">
        <f t="shared" si="18"/>
        <v>14.939452210000001</v>
      </c>
      <c r="O136">
        <f t="shared" si="23"/>
        <v>1204663.6441864441</v>
      </c>
      <c r="P136">
        <v>47.833396579999999</v>
      </c>
      <c r="Q136">
        <v>8063640</v>
      </c>
      <c r="R136">
        <f t="shared" si="19"/>
        <v>15.731695887803033</v>
      </c>
      <c r="S136">
        <f t="shared" si="20"/>
        <v>14.147208532196972</v>
      </c>
      <c r="T136" t="s">
        <v>95</v>
      </c>
      <c r="U136">
        <v>13.2</v>
      </c>
      <c r="V136">
        <v>13.9</v>
      </c>
      <c r="W136">
        <v>12.5</v>
      </c>
      <c r="X136">
        <f>VLOOKUP(B136&amp;"-"&amp;J136,'EU 27 Population'!$H$1:$K$573,2,FALSE)</f>
        <v>4156906</v>
      </c>
      <c r="Y136">
        <f>VLOOKUP(B136&amp;"-"&amp;J136,'EU 27 Population'!$H$1:$K$573,3,FALSE)</f>
        <v>3906734</v>
      </c>
      <c r="Z136">
        <f>VLOOKUP(B136&amp;"-"&amp;J136,'EU 27 Population'!$H$1:$K$573,4,FALSE)</f>
        <v>8063640</v>
      </c>
      <c r="AA136">
        <f t="shared" si="24"/>
        <v>8063640</v>
      </c>
    </row>
    <row r="137" spans="1:27" hidden="1" x14ac:dyDescent="0.25">
      <c r="A137" t="s">
        <v>2192</v>
      </c>
      <c r="B137" t="s">
        <v>91</v>
      </c>
      <c r="C137" t="s">
        <v>12</v>
      </c>
      <c r="D137" t="str">
        <f t="shared" si="17"/>
        <v>Europe-2003</v>
      </c>
      <c r="E137" t="str">
        <f t="shared" si="21"/>
        <v>AT-2003</v>
      </c>
      <c r="F137" t="s">
        <v>92</v>
      </c>
      <c r="G137" t="str">
        <f t="shared" si="22"/>
        <v>Europe?Austria</v>
      </c>
      <c r="H137" t="s">
        <v>93</v>
      </c>
      <c r="I137">
        <v>0</v>
      </c>
      <c r="J137">
        <v>2003</v>
      </c>
      <c r="K137">
        <v>0.40182460800000003</v>
      </c>
      <c r="L137">
        <v>8.7866748779999995</v>
      </c>
      <c r="M137">
        <v>14.939452210000001</v>
      </c>
      <c r="N137">
        <f t="shared" si="18"/>
        <v>14.939452210000001</v>
      </c>
      <c r="O137">
        <f t="shared" si="23"/>
        <v>1210136.4137145334</v>
      </c>
      <c r="P137">
        <v>47.833396579999999</v>
      </c>
      <c r="Q137">
        <v>8100273</v>
      </c>
      <c r="R137">
        <f t="shared" si="19"/>
        <v>15.731695887803033</v>
      </c>
      <c r="S137">
        <f t="shared" si="20"/>
        <v>14.147208532196972</v>
      </c>
      <c r="T137" t="s">
        <v>95</v>
      </c>
      <c r="U137">
        <v>13.2</v>
      </c>
      <c r="V137">
        <v>13.9</v>
      </c>
      <c r="W137">
        <v>12.5</v>
      </c>
      <c r="X137">
        <f>VLOOKUP(B137&amp;"-"&amp;J137,'EU 27 Population'!$H$1:$K$573,2,FALSE)</f>
        <v>4170674</v>
      </c>
      <c r="Y137">
        <f>VLOOKUP(B137&amp;"-"&amp;J137,'EU 27 Population'!$H$1:$K$573,3,FALSE)</f>
        <v>3929599</v>
      </c>
      <c r="Z137">
        <f>VLOOKUP(B137&amp;"-"&amp;J137,'EU 27 Population'!$H$1:$K$573,4,FALSE)</f>
        <v>8100273</v>
      </c>
      <c r="AA137">
        <f t="shared" si="24"/>
        <v>8100273</v>
      </c>
    </row>
    <row r="138" spans="1:27" hidden="1" x14ac:dyDescent="0.25">
      <c r="A138" t="s">
        <v>2192</v>
      </c>
      <c r="B138" t="s">
        <v>91</v>
      </c>
      <c r="C138" t="s">
        <v>12</v>
      </c>
      <c r="D138" t="str">
        <f t="shared" si="17"/>
        <v>Europe-2004</v>
      </c>
      <c r="E138" t="str">
        <f t="shared" si="21"/>
        <v>AT-2004</v>
      </c>
      <c r="F138" t="s">
        <v>92</v>
      </c>
      <c r="G138" t="str">
        <f t="shared" si="22"/>
        <v>Europe?Austria</v>
      </c>
      <c r="H138" t="s">
        <v>93</v>
      </c>
      <c r="I138">
        <v>0</v>
      </c>
      <c r="J138">
        <v>2004</v>
      </c>
      <c r="K138">
        <v>0.14262783400000001</v>
      </c>
      <c r="L138">
        <v>8.485132084</v>
      </c>
      <c r="M138">
        <v>15.361110310000001</v>
      </c>
      <c r="N138">
        <f t="shared" si="18"/>
        <v>15.361110310000001</v>
      </c>
      <c r="O138">
        <f t="shared" si="23"/>
        <v>1250789.6206022764</v>
      </c>
      <c r="P138">
        <v>50.183905469999999</v>
      </c>
      <c r="Q138">
        <v>8142573</v>
      </c>
      <c r="R138">
        <f t="shared" si="19"/>
        <v>16.779058954</v>
      </c>
      <c r="S138">
        <f t="shared" si="20"/>
        <v>13.706836892</v>
      </c>
      <c r="T138" t="s">
        <v>96</v>
      </c>
      <c r="U138">
        <v>13</v>
      </c>
      <c r="V138">
        <v>14.2</v>
      </c>
      <c r="W138">
        <v>11.6</v>
      </c>
      <c r="X138">
        <f>VLOOKUP(B138&amp;"-"&amp;J138,'EU 27 Population'!$H$1:$K$573,2,FALSE)</f>
        <v>4189973</v>
      </c>
      <c r="Y138">
        <f>VLOOKUP(B138&amp;"-"&amp;J138,'EU 27 Population'!$H$1:$K$573,3,FALSE)</f>
        <v>3952600</v>
      </c>
      <c r="Z138">
        <f>VLOOKUP(B138&amp;"-"&amp;J138,'EU 27 Population'!$H$1:$K$573,4,FALSE)</f>
        <v>8142573</v>
      </c>
      <c r="AA138">
        <f t="shared" si="24"/>
        <v>8142573</v>
      </c>
    </row>
    <row r="139" spans="1:27" hidden="1" x14ac:dyDescent="0.25">
      <c r="A139" t="s">
        <v>2192</v>
      </c>
      <c r="B139" t="s">
        <v>91</v>
      </c>
      <c r="C139" t="s">
        <v>12</v>
      </c>
      <c r="D139" t="str">
        <f t="shared" si="17"/>
        <v>Europe-2005</v>
      </c>
      <c r="E139" t="str">
        <f t="shared" si="21"/>
        <v>AT-2005</v>
      </c>
      <c r="F139" t="s">
        <v>92</v>
      </c>
      <c r="G139" t="str">
        <f t="shared" si="22"/>
        <v>Europe?Austria</v>
      </c>
      <c r="H139" t="s">
        <v>93</v>
      </c>
      <c r="I139">
        <v>0</v>
      </c>
      <c r="J139">
        <v>2005</v>
      </c>
      <c r="K139">
        <v>0.195621234</v>
      </c>
      <c r="L139">
        <v>7.946003718</v>
      </c>
      <c r="M139">
        <v>14.71253641</v>
      </c>
      <c r="N139">
        <f t="shared" si="18"/>
        <v>14.71253641</v>
      </c>
      <c r="O139">
        <f t="shared" si="23"/>
        <v>1206627.9289898118</v>
      </c>
      <c r="P139">
        <v>48.654761360000002</v>
      </c>
      <c r="Q139">
        <v>8201359</v>
      </c>
      <c r="R139">
        <f t="shared" si="19"/>
        <v>15.52989954388889</v>
      </c>
      <c r="S139">
        <f t="shared" si="20"/>
        <v>13.895173276111112</v>
      </c>
      <c r="T139" t="s">
        <v>97</v>
      </c>
      <c r="U139">
        <v>12.6</v>
      </c>
      <c r="V139">
        <v>13.3</v>
      </c>
      <c r="W139">
        <v>11.9</v>
      </c>
      <c r="X139">
        <f>VLOOKUP(B139&amp;"-"&amp;J139,'EU 27 Population'!$H$1:$K$573,2,FALSE)</f>
        <v>4216493</v>
      </c>
      <c r="Y139">
        <f>VLOOKUP(B139&amp;"-"&amp;J139,'EU 27 Population'!$H$1:$K$573,3,FALSE)</f>
        <v>3984866</v>
      </c>
      <c r="Z139">
        <f>VLOOKUP(B139&amp;"-"&amp;J139,'EU 27 Population'!$H$1:$K$573,4,FALSE)</f>
        <v>8201359</v>
      </c>
      <c r="AA139">
        <f t="shared" si="24"/>
        <v>8201359</v>
      </c>
    </row>
    <row r="140" spans="1:27" hidden="1" x14ac:dyDescent="0.25">
      <c r="A140" t="s">
        <v>2192</v>
      </c>
      <c r="B140" t="s">
        <v>91</v>
      </c>
      <c r="C140" t="s">
        <v>12</v>
      </c>
      <c r="D140" t="str">
        <f t="shared" si="17"/>
        <v>Europe-2006</v>
      </c>
      <c r="E140" t="str">
        <f t="shared" si="21"/>
        <v>AT-2006</v>
      </c>
      <c r="F140" t="s">
        <v>92</v>
      </c>
      <c r="G140" t="str">
        <f t="shared" si="22"/>
        <v>Europe?Austria</v>
      </c>
      <c r="H140" t="s">
        <v>93</v>
      </c>
      <c r="I140">
        <v>0</v>
      </c>
      <c r="J140">
        <v>2006</v>
      </c>
      <c r="K140">
        <v>0.23041492899999999</v>
      </c>
      <c r="L140">
        <v>8.1062102370000009</v>
      </c>
      <c r="M140">
        <v>14.619342339999999</v>
      </c>
      <c r="N140">
        <f t="shared" si="18"/>
        <v>14.619342339999999</v>
      </c>
      <c r="O140">
        <f t="shared" si="23"/>
        <v>1206724.0823837731</v>
      </c>
      <c r="P140">
        <v>48.875148090000003</v>
      </c>
      <c r="Q140">
        <v>8254298</v>
      </c>
      <c r="R140">
        <f t="shared" si="19"/>
        <v>16.243713711111109</v>
      </c>
      <c r="S140">
        <f t="shared" si="20"/>
        <v>12.762917915873016</v>
      </c>
      <c r="T140" t="s">
        <v>98</v>
      </c>
      <c r="U140">
        <v>12.6</v>
      </c>
      <c r="V140">
        <v>14</v>
      </c>
      <c r="W140">
        <v>11</v>
      </c>
      <c r="X140">
        <f>VLOOKUP(B140&amp;"-"&amp;J140,'EU 27 Population'!$H$1:$K$573,2,FALSE)</f>
        <v>4239954</v>
      </c>
      <c r="Y140">
        <f>VLOOKUP(B140&amp;"-"&amp;J140,'EU 27 Population'!$H$1:$K$573,3,FALSE)</f>
        <v>4014344</v>
      </c>
      <c r="Z140">
        <f>VLOOKUP(B140&amp;"-"&amp;J140,'EU 27 Population'!$H$1:$K$573,4,FALSE)</f>
        <v>8254298</v>
      </c>
      <c r="AA140">
        <f t="shared" si="24"/>
        <v>8254298</v>
      </c>
    </row>
    <row r="141" spans="1:27" hidden="1" x14ac:dyDescent="0.25">
      <c r="A141" t="s">
        <v>2192</v>
      </c>
      <c r="B141" t="s">
        <v>91</v>
      </c>
      <c r="C141" t="s">
        <v>12</v>
      </c>
      <c r="D141" t="str">
        <f t="shared" si="17"/>
        <v>Europe-2007</v>
      </c>
      <c r="E141" t="str">
        <f t="shared" si="21"/>
        <v>AT-2007</v>
      </c>
      <c r="F141" t="s">
        <v>92</v>
      </c>
      <c r="G141" t="str">
        <f t="shared" si="22"/>
        <v>Europe?Austria</v>
      </c>
      <c r="H141" t="s">
        <v>93</v>
      </c>
      <c r="I141">
        <v>0</v>
      </c>
      <c r="J141">
        <v>2007</v>
      </c>
      <c r="K141">
        <v>0.59875567299999999</v>
      </c>
      <c r="L141">
        <v>10.027354369999999</v>
      </c>
      <c r="M141">
        <v>17.319138710000001</v>
      </c>
      <c r="N141">
        <f t="shared" si="18"/>
        <v>17.319138710000001</v>
      </c>
      <c r="O141">
        <f t="shared" si="23"/>
        <v>1434541.4882871064</v>
      </c>
      <c r="P141">
        <v>51.080626070000001</v>
      </c>
      <c r="Q141">
        <v>8282984</v>
      </c>
      <c r="R141">
        <f t="shared" si="19"/>
        <v>19.19537873691667</v>
      </c>
      <c r="S141">
        <f t="shared" si="20"/>
        <v>15.298572527166668</v>
      </c>
      <c r="T141" t="s">
        <v>99</v>
      </c>
      <c r="U141">
        <v>12</v>
      </c>
      <c r="V141">
        <v>13.3</v>
      </c>
      <c r="W141">
        <v>10.6</v>
      </c>
      <c r="X141">
        <f>VLOOKUP(B141&amp;"-"&amp;J141,'EU 27 Population'!$H$1:$K$573,2,FALSE)</f>
        <v>4252922</v>
      </c>
      <c r="Y141">
        <f>VLOOKUP(B141&amp;"-"&amp;J141,'EU 27 Population'!$H$1:$K$573,3,FALSE)</f>
        <v>4030062</v>
      </c>
      <c r="Z141">
        <f>VLOOKUP(B141&amp;"-"&amp;J141,'EU 27 Population'!$H$1:$K$573,4,FALSE)</f>
        <v>8282984</v>
      </c>
      <c r="AA141">
        <f t="shared" si="24"/>
        <v>8282984</v>
      </c>
    </row>
    <row r="142" spans="1:27" hidden="1" x14ac:dyDescent="0.25">
      <c r="A142" t="s">
        <v>2192</v>
      </c>
      <c r="B142" t="s">
        <v>91</v>
      </c>
      <c r="C142" t="s">
        <v>12</v>
      </c>
      <c r="D142" t="str">
        <f t="shared" si="17"/>
        <v>Europe-2008</v>
      </c>
      <c r="E142" t="str">
        <f t="shared" si="21"/>
        <v>AT-2008</v>
      </c>
      <c r="F142" t="s">
        <v>92</v>
      </c>
      <c r="G142" t="str">
        <f t="shared" si="22"/>
        <v>Europe?Austria</v>
      </c>
      <c r="H142" t="s">
        <v>93</v>
      </c>
      <c r="I142">
        <v>0</v>
      </c>
      <c r="J142">
        <v>2008</v>
      </c>
      <c r="K142">
        <v>0.58201626500000003</v>
      </c>
      <c r="L142">
        <v>10.377509939999999</v>
      </c>
      <c r="M142">
        <v>17.215347850000001</v>
      </c>
      <c r="N142">
        <f t="shared" si="18"/>
        <v>17.215347850000001</v>
      </c>
      <c r="O142">
        <f t="shared" si="23"/>
        <v>1430249.2056897366</v>
      </c>
      <c r="P142">
        <v>52.838926549999996</v>
      </c>
      <c r="Q142">
        <v>8307989</v>
      </c>
      <c r="R142">
        <f t="shared" si="19"/>
        <v>18.234677656907898</v>
      </c>
      <c r="S142">
        <f t="shared" si="20"/>
        <v>16.082759175657895</v>
      </c>
      <c r="T142" t="s">
        <v>100</v>
      </c>
      <c r="U142">
        <v>15.2</v>
      </c>
      <c r="V142">
        <v>16.100000000000001</v>
      </c>
      <c r="W142">
        <v>14.2</v>
      </c>
      <c r="X142">
        <f>VLOOKUP(B142&amp;"-"&amp;J142,'EU 27 Population'!$H$1:$K$573,2,FALSE)</f>
        <v>4265500</v>
      </c>
      <c r="Y142">
        <f>VLOOKUP(B142&amp;"-"&amp;J142,'EU 27 Population'!$H$1:$K$573,3,FALSE)</f>
        <v>4042489</v>
      </c>
      <c r="Z142">
        <f>VLOOKUP(B142&amp;"-"&amp;J142,'EU 27 Population'!$H$1:$K$573,4,FALSE)</f>
        <v>8307989</v>
      </c>
      <c r="AA142">
        <f t="shared" si="24"/>
        <v>8307989</v>
      </c>
    </row>
    <row r="143" spans="1:27" hidden="1" x14ac:dyDescent="0.25">
      <c r="A143" t="s">
        <v>2192</v>
      </c>
      <c r="B143" t="s">
        <v>91</v>
      </c>
      <c r="C143" t="s">
        <v>12</v>
      </c>
      <c r="D143" t="str">
        <f t="shared" si="17"/>
        <v>Europe-2009</v>
      </c>
      <c r="E143" t="str">
        <f t="shared" si="21"/>
        <v>AT-2009</v>
      </c>
      <c r="F143" t="s">
        <v>92</v>
      </c>
      <c r="G143" t="str">
        <f t="shared" si="22"/>
        <v>Europe?Austria</v>
      </c>
      <c r="H143" t="s">
        <v>93</v>
      </c>
      <c r="I143">
        <v>0</v>
      </c>
      <c r="J143">
        <v>2009</v>
      </c>
      <c r="K143">
        <v>0.73255657900000004</v>
      </c>
      <c r="L143">
        <v>11.256709150000001</v>
      </c>
      <c r="M143">
        <v>17.549595740000001</v>
      </c>
      <c r="N143">
        <f t="shared" si="18"/>
        <v>17.549595740000001</v>
      </c>
      <c r="O143">
        <f t="shared" si="23"/>
        <v>1462759.3314168723</v>
      </c>
      <c r="P143">
        <v>53.982433720000003</v>
      </c>
      <c r="Q143">
        <v>8335003</v>
      </c>
      <c r="R143">
        <f t="shared" si="19"/>
        <v>18.517849298068967</v>
      </c>
      <c r="S143">
        <f t="shared" si="20"/>
        <v>16.702373876689656</v>
      </c>
      <c r="T143" t="s">
        <v>101</v>
      </c>
      <c r="U143">
        <v>14.5</v>
      </c>
      <c r="V143">
        <v>15.3</v>
      </c>
      <c r="W143">
        <v>13.8</v>
      </c>
      <c r="X143">
        <f>VLOOKUP(B143&amp;"-"&amp;J143,'EU 27 Population'!$H$1:$K$573,2,FALSE)</f>
        <v>4278068</v>
      </c>
      <c r="Y143">
        <f>VLOOKUP(B143&amp;"-"&amp;J143,'EU 27 Population'!$H$1:$K$573,3,FALSE)</f>
        <v>4056935</v>
      </c>
      <c r="Z143">
        <f>VLOOKUP(B143&amp;"-"&amp;J143,'EU 27 Population'!$H$1:$K$573,4,FALSE)</f>
        <v>8335003</v>
      </c>
      <c r="AA143">
        <f t="shared" si="24"/>
        <v>8335003</v>
      </c>
    </row>
    <row r="144" spans="1:27" hidden="1" x14ac:dyDescent="0.25">
      <c r="A144" t="s">
        <v>2192</v>
      </c>
      <c r="B144" t="s">
        <v>91</v>
      </c>
      <c r="C144" t="s">
        <v>12</v>
      </c>
      <c r="D144" t="str">
        <f t="shared" si="17"/>
        <v>Europe-2010</v>
      </c>
      <c r="E144" t="str">
        <f t="shared" si="21"/>
        <v>AT-2010</v>
      </c>
      <c r="F144" t="s">
        <v>92</v>
      </c>
      <c r="G144" t="str">
        <f t="shared" si="22"/>
        <v>Europe?Austria</v>
      </c>
      <c r="H144" t="s">
        <v>93</v>
      </c>
      <c r="I144">
        <v>0</v>
      </c>
      <c r="J144">
        <v>2010</v>
      </c>
      <c r="K144">
        <v>0.57520305699999996</v>
      </c>
      <c r="L144">
        <v>10.371706619999999</v>
      </c>
      <c r="M144">
        <v>17.178461909999999</v>
      </c>
      <c r="N144">
        <f t="shared" si="18"/>
        <v>17.178461909999999</v>
      </c>
      <c r="O144">
        <f t="shared" si="23"/>
        <v>1434683.8116141811</v>
      </c>
      <c r="P144">
        <v>54.965370470000003</v>
      </c>
      <c r="Q144">
        <v>8351643</v>
      </c>
      <c r="R144">
        <f t="shared" si="19"/>
        <v>18.463925046122448</v>
      </c>
      <c r="S144">
        <f t="shared" si="20"/>
        <v>15.65927820367347</v>
      </c>
      <c r="T144" t="s">
        <v>102</v>
      </c>
      <c r="U144">
        <v>14.7</v>
      </c>
      <c r="V144">
        <v>15.8</v>
      </c>
      <c r="W144">
        <v>13.4</v>
      </c>
      <c r="X144">
        <f>VLOOKUP(B144&amp;"-"&amp;J144,'EU 27 Population'!$H$1:$K$573,2,FALSE)</f>
        <v>4285442</v>
      </c>
      <c r="Y144">
        <f>VLOOKUP(B144&amp;"-"&amp;J144,'EU 27 Population'!$H$1:$K$573,3,FALSE)</f>
        <v>4066201</v>
      </c>
      <c r="Z144">
        <f>VLOOKUP(B144&amp;"-"&amp;J144,'EU 27 Population'!$H$1:$K$573,4,FALSE)</f>
        <v>8351643</v>
      </c>
      <c r="AA144">
        <f t="shared" si="24"/>
        <v>8351643</v>
      </c>
    </row>
    <row r="145" spans="1:27" hidden="1" x14ac:dyDescent="0.25">
      <c r="A145" t="s">
        <v>2192</v>
      </c>
      <c r="B145" t="s">
        <v>91</v>
      </c>
      <c r="C145" t="s">
        <v>12</v>
      </c>
      <c r="D145" t="str">
        <f t="shared" si="17"/>
        <v>Europe-2011</v>
      </c>
      <c r="E145" t="str">
        <f t="shared" si="21"/>
        <v>AT-2011</v>
      </c>
      <c r="F145" t="s">
        <v>92</v>
      </c>
      <c r="G145" t="str">
        <f t="shared" si="22"/>
        <v>Europe?Austria</v>
      </c>
      <c r="H145" t="s">
        <v>93</v>
      </c>
      <c r="I145">
        <v>0</v>
      </c>
      <c r="J145">
        <v>2011</v>
      </c>
      <c r="K145">
        <v>0.57502035200000001</v>
      </c>
      <c r="L145">
        <v>10.117243390000001</v>
      </c>
      <c r="M145">
        <v>17.39866726</v>
      </c>
      <c r="N145">
        <f t="shared" si="18"/>
        <v>17.39866726</v>
      </c>
      <c r="O145">
        <f t="shared" si="23"/>
        <v>1457166.9168393065</v>
      </c>
      <c r="P145">
        <v>53.492920730000002</v>
      </c>
      <c r="Q145">
        <v>8375164</v>
      </c>
      <c r="R145">
        <f t="shared" si="19"/>
        <v>17.998621303448274</v>
      </c>
      <c r="S145">
        <f t="shared" si="20"/>
        <v>16.798713216551725</v>
      </c>
      <c r="T145" t="s">
        <v>103</v>
      </c>
      <c r="U145">
        <v>14.5</v>
      </c>
      <c r="V145">
        <v>15</v>
      </c>
      <c r="W145">
        <v>14</v>
      </c>
      <c r="X145">
        <f>VLOOKUP(B145&amp;"-"&amp;J145,'EU 27 Population'!$H$1:$K$573,2,FALSE)</f>
        <v>4296293</v>
      </c>
      <c r="Y145">
        <f>VLOOKUP(B145&amp;"-"&amp;J145,'EU 27 Population'!$H$1:$K$573,3,FALSE)</f>
        <v>4078871</v>
      </c>
      <c r="Z145">
        <f>VLOOKUP(B145&amp;"-"&amp;J145,'EU 27 Population'!$H$1:$K$573,4,FALSE)</f>
        <v>8375164</v>
      </c>
      <c r="AA145">
        <f t="shared" si="24"/>
        <v>8375164</v>
      </c>
    </row>
    <row r="146" spans="1:27" hidden="1" x14ac:dyDescent="0.25">
      <c r="A146" t="s">
        <v>2192</v>
      </c>
      <c r="B146" t="s">
        <v>91</v>
      </c>
      <c r="C146" t="s">
        <v>12</v>
      </c>
      <c r="D146" t="str">
        <f t="shared" si="17"/>
        <v>Europe-2012</v>
      </c>
      <c r="E146" t="str">
        <f t="shared" si="21"/>
        <v>AT-2012</v>
      </c>
      <c r="F146" t="s">
        <v>92</v>
      </c>
      <c r="G146" t="str">
        <f t="shared" si="22"/>
        <v>Europe?Austria</v>
      </c>
      <c r="H146" t="s">
        <v>93</v>
      </c>
      <c r="I146">
        <v>0</v>
      </c>
      <c r="J146">
        <v>2012</v>
      </c>
      <c r="K146">
        <v>0.71656319000000002</v>
      </c>
      <c r="L146">
        <v>10.66854934</v>
      </c>
      <c r="M146">
        <v>16.66326686</v>
      </c>
      <c r="N146">
        <f t="shared" si="18"/>
        <v>16.66326686</v>
      </c>
      <c r="O146">
        <f t="shared" si="23"/>
        <v>1401067.6401417006</v>
      </c>
      <c r="P146">
        <v>52.697229659999998</v>
      </c>
      <c r="Q146">
        <v>8408121</v>
      </c>
      <c r="R146">
        <f t="shared" si="19"/>
        <v>17.704721038750002</v>
      </c>
      <c r="S146">
        <f t="shared" si="20"/>
        <v>15.621812681250001</v>
      </c>
      <c r="T146" t="s">
        <v>104</v>
      </c>
      <c r="U146">
        <v>14.4</v>
      </c>
      <c r="V146">
        <v>15.3</v>
      </c>
      <c r="W146">
        <v>13.5</v>
      </c>
      <c r="X146">
        <f>VLOOKUP(B146&amp;"-"&amp;J146,'EU 27 Population'!$H$1:$K$573,2,FALSE)</f>
        <v>4309977</v>
      </c>
      <c r="Y146">
        <f>VLOOKUP(B146&amp;"-"&amp;J146,'EU 27 Population'!$H$1:$K$573,3,FALSE)</f>
        <v>4098144</v>
      </c>
      <c r="Z146">
        <f>VLOOKUP(B146&amp;"-"&amp;J146,'EU 27 Population'!$H$1:$K$573,4,FALSE)</f>
        <v>8408121</v>
      </c>
      <c r="AA146">
        <f t="shared" si="24"/>
        <v>8408121</v>
      </c>
    </row>
    <row r="147" spans="1:27" hidden="1" x14ac:dyDescent="0.25">
      <c r="A147" t="s">
        <v>2192</v>
      </c>
      <c r="B147" t="s">
        <v>91</v>
      </c>
      <c r="C147" t="s">
        <v>12</v>
      </c>
      <c r="D147" t="str">
        <f t="shared" si="17"/>
        <v>Europe-2013</v>
      </c>
      <c r="E147" t="str">
        <f t="shared" si="21"/>
        <v>AT-2013</v>
      </c>
      <c r="F147" t="s">
        <v>92</v>
      </c>
      <c r="G147" t="str">
        <f t="shared" si="22"/>
        <v>Europe?Austria</v>
      </c>
      <c r="H147" t="s">
        <v>93</v>
      </c>
      <c r="I147">
        <v>0</v>
      </c>
      <c r="J147">
        <v>2013</v>
      </c>
      <c r="K147">
        <v>0.37661470499999999</v>
      </c>
      <c r="L147">
        <v>9.5734841450000001</v>
      </c>
      <c r="M147">
        <v>15.894231899999999</v>
      </c>
      <c r="N147">
        <f t="shared" si="18"/>
        <v>15.894231899999999</v>
      </c>
      <c r="O147">
        <f t="shared" si="23"/>
        <v>1343358.22826334</v>
      </c>
      <c r="P147">
        <v>54.359094659999997</v>
      </c>
      <c r="Q147">
        <v>8451860</v>
      </c>
      <c r="R147">
        <f t="shared" si="19"/>
        <v>16.77724478333333</v>
      </c>
      <c r="S147">
        <f t="shared" si="20"/>
        <v>14.90084240625</v>
      </c>
      <c r="T147" t="s">
        <v>105</v>
      </c>
      <c r="U147">
        <v>14.4</v>
      </c>
      <c r="V147">
        <v>15.2</v>
      </c>
      <c r="W147">
        <v>13.5</v>
      </c>
      <c r="X147">
        <f>VLOOKUP(B147&amp;"-"&amp;J147,'EU 27 Population'!$H$1:$K$573,2,FALSE)</f>
        <v>4328238</v>
      </c>
      <c r="Y147">
        <f>VLOOKUP(B147&amp;"-"&amp;J147,'EU 27 Population'!$H$1:$K$573,3,FALSE)</f>
        <v>4123622</v>
      </c>
      <c r="Z147">
        <f>VLOOKUP(B147&amp;"-"&amp;J147,'EU 27 Population'!$H$1:$K$573,4,FALSE)</f>
        <v>8451860</v>
      </c>
      <c r="AA147">
        <f t="shared" si="24"/>
        <v>8451860</v>
      </c>
    </row>
    <row r="148" spans="1:27" hidden="1" x14ac:dyDescent="0.25">
      <c r="A148" t="s">
        <v>2192</v>
      </c>
      <c r="B148" t="s">
        <v>91</v>
      </c>
      <c r="C148" t="s">
        <v>12</v>
      </c>
      <c r="D148" t="str">
        <f t="shared" si="17"/>
        <v>Europe-2014</v>
      </c>
      <c r="E148" t="str">
        <f t="shared" si="21"/>
        <v>AT-2014</v>
      </c>
      <c r="F148" t="s">
        <v>92</v>
      </c>
      <c r="G148" t="str">
        <f t="shared" si="22"/>
        <v>Europe?Austria</v>
      </c>
      <c r="H148" t="s">
        <v>93</v>
      </c>
      <c r="I148">
        <v>0</v>
      </c>
      <c r="J148">
        <v>2014</v>
      </c>
      <c r="K148">
        <v>0.33589077000000001</v>
      </c>
      <c r="L148">
        <v>10.487048379999999</v>
      </c>
      <c r="M148">
        <v>17.320201690000001</v>
      </c>
      <c r="N148">
        <f t="shared" si="18"/>
        <v>17.320201690000001</v>
      </c>
      <c r="O148">
        <f t="shared" si="23"/>
        <v>1473565.6945535834</v>
      </c>
      <c r="P148">
        <v>54.461120780000002</v>
      </c>
      <c r="Q148">
        <v>8507786</v>
      </c>
      <c r="R148">
        <f t="shared" si="19"/>
        <v>18.302908168865251</v>
      </c>
      <c r="S148">
        <f t="shared" si="20"/>
        <v>16.337495211134755</v>
      </c>
      <c r="T148" t="s">
        <v>106</v>
      </c>
      <c r="U148">
        <v>14.1</v>
      </c>
      <c r="V148">
        <v>14.9</v>
      </c>
      <c r="W148">
        <v>13.3</v>
      </c>
      <c r="X148">
        <f>VLOOKUP(B148&amp;"-"&amp;J148,'EU 27 Population'!$H$1:$K$573,2,FALSE)</f>
        <v>4352447</v>
      </c>
      <c r="Y148">
        <f>VLOOKUP(B148&amp;"-"&amp;J148,'EU 27 Population'!$H$1:$K$573,3,FALSE)</f>
        <v>4155339</v>
      </c>
      <c r="Z148">
        <f>VLOOKUP(B148&amp;"-"&amp;J148,'EU 27 Population'!$H$1:$K$573,4,FALSE)</f>
        <v>8507786</v>
      </c>
      <c r="AA148">
        <f t="shared" si="24"/>
        <v>8507786</v>
      </c>
    </row>
    <row r="149" spans="1:27" hidden="1" x14ac:dyDescent="0.25">
      <c r="A149" t="s">
        <v>2192</v>
      </c>
      <c r="B149" t="s">
        <v>91</v>
      </c>
      <c r="C149" t="s">
        <v>12</v>
      </c>
      <c r="D149" t="str">
        <f t="shared" si="17"/>
        <v>Europe-2015</v>
      </c>
      <c r="E149" t="str">
        <f t="shared" si="21"/>
        <v>AT-2015</v>
      </c>
      <c r="F149" t="s">
        <v>92</v>
      </c>
      <c r="G149" t="str">
        <f t="shared" si="22"/>
        <v>Europe?Austria</v>
      </c>
      <c r="H149" t="s">
        <v>93</v>
      </c>
      <c r="I149">
        <v>0</v>
      </c>
      <c r="J149">
        <v>2015</v>
      </c>
      <c r="K149">
        <v>0.73144462499999996</v>
      </c>
      <c r="L149">
        <v>11.335704120000001</v>
      </c>
      <c r="M149">
        <v>18.142846309999999</v>
      </c>
      <c r="N149">
        <f t="shared" si="18"/>
        <v>18.142846309999999</v>
      </c>
      <c r="O149">
        <f t="shared" si="23"/>
        <v>1557549.9300072305</v>
      </c>
      <c r="P149">
        <v>54.98420625</v>
      </c>
      <c r="Q149">
        <v>8584926</v>
      </c>
      <c r="R149">
        <f t="shared" si="19"/>
        <v>18.664942606690644</v>
      </c>
      <c r="S149">
        <f t="shared" si="20"/>
        <v>17.620750013309351</v>
      </c>
      <c r="T149" t="s">
        <v>107</v>
      </c>
      <c r="U149">
        <v>13.9</v>
      </c>
      <c r="V149">
        <v>14.3</v>
      </c>
      <c r="W149">
        <v>13.5</v>
      </c>
      <c r="X149">
        <f>VLOOKUP(B149&amp;"-"&amp;J149,'EU 27 Population'!$H$1:$K$573,2,FALSE)</f>
        <v>4384529</v>
      </c>
      <c r="Y149">
        <f>VLOOKUP(B149&amp;"-"&amp;J149,'EU 27 Population'!$H$1:$K$573,3,FALSE)</f>
        <v>4200397</v>
      </c>
      <c r="Z149">
        <f>VLOOKUP(B149&amp;"-"&amp;J149,'EU 27 Population'!$H$1:$K$573,4,FALSE)</f>
        <v>8584926</v>
      </c>
      <c r="AA149">
        <f t="shared" si="24"/>
        <v>8584926</v>
      </c>
    </row>
    <row r="150" spans="1:27" hidden="1" x14ac:dyDescent="0.25">
      <c r="A150" t="s">
        <v>2192</v>
      </c>
      <c r="B150" t="s">
        <v>91</v>
      </c>
      <c r="C150" t="s">
        <v>12</v>
      </c>
      <c r="D150" t="str">
        <f t="shared" si="17"/>
        <v>Europe-2016</v>
      </c>
      <c r="E150" t="str">
        <f t="shared" si="21"/>
        <v>AT-2016</v>
      </c>
      <c r="F150" t="s">
        <v>92</v>
      </c>
      <c r="G150" t="str">
        <f t="shared" si="22"/>
        <v>Europe?Austria</v>
      </c>
      <c r="H150" t="s">
        <v>93</v>
      </c>
      <c r="I150">
        <v>0</v>
      </c>
      <c r="J150">
        <v>2016</v>
      </c>
      <c r="K150">
        <v>0.89279805599999995</v>
      </c>
      <c r="L150">
        <v>10.65850045</v>
      </c>
      <c r="M150">
        <v>17.396106169999999</v>
      </c>
      <c r="N150">
        <f t="shared" si="18"/>
        <v>17.396106169999999</v>
      </c>
      <c r="O150">
        <f t="shared" si="23"/>
        <v>1513543.1724500607</v>
      </c>
      <c r="P150">
        <v>56.993643050000003</v>
      </c>
      <c r="Q150">
        <v>8700471</v>
      </c>
      <c r="R150">
        <f t="shared" si="19"/>
        <v>18.012989367517729</v>
      </c>
      <c r="S150">
        <f t="shared" si="20"/>
        <v>16.655846332978722</v>
      </c>
      <c r="T150" t="s">
        <v>108</v>
      </c>
      <c r="U150">
        <v>14.1</v>
      </c>
      <c r="V150">
        <v>14.6</v>
      </c>
      <c r="W150">
        <v>13.5</v>
      </c>
      <c r="X150">
        <f>VLOOKUP(B150&amp;"-"&amp;J150,'EU 27 Population'!$H$1:$K$573,2,FALSE)</f>
        <v>4427918</v>
      </c>
      <c r="Y150">
        <f>VLOOKUP(B150&amp;"-"&amp;J150,'EU 27 Population'!$H$1:$K$573,3,FALSE)</f>
        <v>4272553</v>
      </c>
      <c r="Z150">
        <f>VLOOKUP(B150&amp;"-"&amp;J150,'EU 27 Population'!$H$1:$K$573,4,FALSE)</f>
        <v>8700471</v>
      </c>
      <c r="AA150">
        <f t="shared" si="24"/>
        <v>8700471</v>
      </c>
    </row>
    <row r="151" spans="1:27" hidden="1" x14ac:dyDescent="0.25">
      <c r="A151" t="s">
        <v>2192</v>
      </c>
      <c r="B151" t="s">
        <v>91</v>
      </c>
      <c r="C151" t="s">
        <v>12</v>
      </c>
      <c r="D151" t="str">
        <f t="shared" si="17"/>
        <v>Europe-2017</v>
      </c>
      <c r="E151" t="str">
        <f t="shared" si="21"/>
        <v>AT-2017</v>
      </c>
      <c r="F151" t="s">
        <v>92</v>
      </c>
      <c r="G151" t="str">
        <f t="shared" si="22"/>
        <v>Europe?Austria</v>
      </c>
      <c r="H151" t="s">
        <v>93</v>
      </c>
      <c r="I151">
        <v>0</v>
      </c>
      <c r="J151">
        <v>2017</v>
      </c>
      <c r="K151">
        <v>0.39829244200000002</v>
      </c>
      <c r="L151">
        <v>10.736533659999999</v>
      </c>
      <c r="M151">
        <v>17.43443916</v>
      </c>
      <c r="N151">
        <f t="shared" si="18"/>
        <v>17.43443916</v>
      </c>
      <c r="O151">
        <f t="shared" si="23"/>
        <v>1529499.811013934</v>
      </c>
      <c r="P151">
        <v>57.02805566</v>
      </c>
      <c r="Q151">
        <v>8772865</v>
      </c>
      <c r="R151">
        <f t="shared" si="19"/>
        <v>18.524091607500001</v>
      </c>
      <c r="S151">
        <f t="shared" si="20"/>
        <v>16.344786712499999</v>
      </c>
      <c r="T151" t="s">
        <v>109</v>
      </c>
      <c r="U151">
        <v>14.4</v>
      </c>
      <c r="V151">
        <v>15.3</v>
      </c>
      <c r="W151">
        <v>13.5</v>
      </c>
      <c r="X151">
        <f>VLOOKUP(B151&amp;"-"&amp;J151,'EU 27 Population'!$H$1:$K$573,2,FALSE)</f>
        <v>4460424</v>
      </c>
      <c r="Y151">
        <f>VLOOKUP(B151&amp;"-"&amp;J151,'EU 27 Population'!$H$1:$K$573,3,FALSE)</f>
        <v>4312441</v>
      </c>
      <c r="Z151">
        <f>VLOOKUP(B151&amp;"-"&amp;J151,'EU 27 Population'!$H$1:$K$573,4,FALSE)</f>
        <v>8772865</v>
      </c>
      <c r="AA151">
        <f t="shared" si="24"/>
        <v>8772865</v>
      </c>
    </row>
    <row r="152" spans="1:27" hidden="1" x14ac:dyDescent="0.25">
      <c r="A152" t="s">
        <v>2192</v>
      </c>
      <c r="B152" t="s">
        <v>91</v>
      </c>
      <c r="C152" t="s">
        <v>12</v>
      </c>
      <c r="D152" t="str">
        <f t="shared" si="17"/>
        <v>Europe-2018</v>
      </c>
      <c r="E152" t="str">
        <f t="shared" si="21"/>
        <v>AT-2018</v>
      </c>
      <c r="F152" t="s">
        <v>92</v>
      </c>
      <c r="G152" t="str">
        <f t="shared" si="22"/>
        <v>Europe?Austria</v>
      </c>
      <c r="H152" t="s">
        <v>93</v>
      </c>
      <c r="I152">
        <v>0</v>
      </c>
      <c r="J152">
        <v>2018</v>
      </c>
      <c r="K152">
        <v>0.70348995800000003</v>
      </c>
      <c r="L152">
        <v>10.241609159999999</v>
      </c>
      <c r="M152">
        <v>17.549404970000001</v>
      </c>
      <c r="N152">
        <f t="shared" si="18"/>
        <v>17.549404970000001</v>
      </c>
      <c r="O152">
        <f t="shared" si="23"/>
        <v>1548255.36336467</v>
      </c>
      <c r="P152">
        <v>56.410740310000001</v>
      </c>
      <c r="Q152">
        <v>8822267</v>
      </c>
      <c r="R152">
        <f t="shared" si="19"/>
        <v>18.653912975104895</v>
      </c>
      <c r="S152">
        <f t="shared" si="20"/>
        <v>16.322173853216785</v>
      </c>
      <c r="T152" t="s">
        <v>110</v>
      </c>
      <c r="U152">
        <v>14.3</v>
      </c>
      <c r="V152">
        <v>15.2</v>
      </c>
      <c r="W152">
        <v>13.3</v>
      </c>
      <c r="X152">
        <f>VLOOKUP(B152&amp;"-"&amp;J152,'EU 27 Population'!$H$1:$K$573,2,FALSE)</f>
        <v>4483749</v>
      </c>
      <c r="Y152">
        <f>VLOOKUP(B152&amp;"-"&amp;J152,'EU 27 Population'!$H$1:$K$573,3,FALSE)</f>
        <v>4338518</v>
      </c>
      <c r="Z152">
        <f>VLOOKUP(B152&amp;"-"&amp;J152,'EU 27 Population'!$H$1:$K$573,4,FALSE)</f>
        <v>8822267</v>
      </c>
      <c r="AA152">
        <f t="shared" si="24"/>
        <v>8822267</v>
      </c>
    </row>
    <row r="153" spans="1:27" hidden="1" x14ac:dyDescent="0.25">
      <c r="A153" t="s">
        <v>2192</v>
      </c>
      <c r="B153" t="s">
        <v>91</v>
      </c>
      <c r="C153" t="s">
        <v>12</v>
      </c>
      <c r="D153" t="str">
        <f t="shared" si="17"/>
        <v>Europe-2019</v>
      </c>
      <c r="E153" t="str">
        <f t="shared" si="21"/>
        <v>AT-2019</v>
      </c>
      <c r="F153" t="s">
        <v>92</v>
      </c>
      <c r="G153" t="str">
        <f t="shared" si="22"/>
        <v>Europe?Austria</v>
      </c>
      <c r="H153" t="s">
        <v>93</v>
      </c>
      <c r="I153">
        <v>0</v>
      </c>
      <c r="J153">
        <v>2019</v>
      </c>
      <c r="K153">
        <v>0.712553192</v>
      </c>
      <c r="L153">
        <v>10.540469359999999</v>
      </c>
      <c r="M153">
        <v>16.541639400000001</v>
      </c>
      <c r="N153">
        <f t="shared" si="18"/>
        <v>16.541639400000001</v>
      </c>
      <c r="O153">
        <f t="shared" si="23"/>
        <v>1465386.6157573501</v>
      </c>
      <c r="P153">
        <v>57.642870389999999</v>
      </c>
      <c r="Q153">
        <v>8858775</v>
      </c>
      <c r="R153">
        <f t="shared" si="19"/>
        <v>17.785371685714289</v>
      </c>
      <c r="S153">
        <f t="shared" si="20"/>
        <v>15.297907114285715</v>
      </c>
      <c r="T153" t="s">
        <v>111</v>
      </c>
      <c r="U153">
        <v>13.3</v>
      </c>
      <c r="V153">
        <v>14.3</v>
      </c>
      <c r="W153">
        <v>12.3</v>
      </c>
      <c r="X153">
        <f>VLOOKUP(B153&amp;"-"&amp;J153,'EU 27 Population'!$H$1:$K$573,2,FALSE)</f>
        <v>4501742</v>
      </c>
      <c r="Y153">
        <f>VLOOKUP(B153&amp;"-"&amp;J153,'EU 27 Population'!$H$1:$K$573,3,FALSE)</f>
        <v>4357033</v>
      </c>
      <c r="Z153">
        <f>VLOOKUP(B153&amp;"-"&amp;J153,'EU 27 Population'!$H$1:$K$573,4,FALSE)</f>
        <v>8858775</v>
      </c>
      <c r="AA153">
        <f t="shared" si="24"/>
        <v>8858775</v>
      </c>
    </row>
    <row r="154" spans="1:27" hidden="1" x14ac:dyDescent="0.25">
      <c r="A154" t="s">
        <v>2192</v>
      </c>
      <c r="B154" t="s">
        <v>91</v>
      </c>
      <c r="C154" t="s">
        <v>12</v>
      </c>
      <c r="D154" t="str">
        <f t="shared" si="17"/>
        <v>Europe-2020</v>
      </c>
      <c r="E154" t="str">
        <f t="shared" si="21"/>
        <v>AT-2020</v>
      </c>
      <c r="F154" t="s">
        <v>92</v>
      </c>
      <c r="G154" t="str">
        <f t="shared" si="22"/>
        <v>Europe?Austria</v>
      </c>
      <c r="H154" t="s">
        <v>93</v>
      </c>
      <c r="I154">
        <v>0</v>
      </c>
      <c r="J154">
        <v>2020</v>
      </c>
      <c r="K154">
        <v>0.712553192</v>
      </c>
      <c r="L154">
        <v>10.540469359999999</v>
      </c>
      <c r="M154">
        <v>16.541639400000001</v>
      </c>
      <c r="N154">
        <f t="shared" si="18"/>
        <v>16.541639400000001</v>
      </c>
      <c r="O154">
        <f t="shared" si="23"/>
        <v>1472381.9096432163</v>
      </c>
      <c r="P154">
        <v>57.642870389999999</v>
      </c>
      <c r="Q154">
        <v>8901064</v>
      </c>
      <c r="R154">
        <f t="shared" si="19"/>
        <v>17.785371685714289</v>
      </c>
      <c r="S154">
        <f t="shared" si="20"/>
        <v>15.297907114285715</v>
      </c>
      <c r="T154" t="s">
        <v>111</v>
      </c>
      <c r="U154">
        <v>13.3</v>
      </c>
      <c r="V154">
        <v>14.3</v>
      </c>
      <c r="W154">
        <v>12.3</v>
      </c>
      <c r="X154">
        <f>VLOOKUP(B154&amp;"-"&amp;J154,'EU 27 Population'!$H$1:$K$573,2,FALSE)</f>
        <v>4522292</v>
      </c>
      <c r="Y154">
        <f>VLOOKUP(B154&amp;"-"&amp;J154,'EU 27 Population'!$H$1:$K$573,3,FALSE)</f>
        <v>4378772</v>
      </c>
      <c r="Z154">
        <f>VLOOKUP(B154&amp;"-"&amp;J154,'EU 27 Population'!$H$1:$K$573,4,FALSE)</f>
        <v>8901064</v>
      </c>
      <c r="AA154">
        <f t="shared" si="24"/>
        <v>8901064</v>
      </c>
    </row>
    <row r="155" spans="1:27" x14ac:dyDescent="0.25">
      <c r="A155" t="s">
        <v>2192</v>
      </c>
      <c r="B155" t="s">
        <v>91</v>
      </c>
      <c r="C155" t="s">
        <v>12</v>
      </c>
      <c r="D155" t="str">
        <f t="shared" si="17"/>
        <v>Europe-2021</v>
      </c>
      <c r="E155" t="str">
        <f t="shared" si="21"/>
        <v>AT-2021</v>
      </c>
      <c r="F155" t="s">
        <v>92</v>
      </c>
      <c r="G155" t="str">
        <f t="shared" si="22"/>
        <v>Europe?Austria</v>
      </c>
      <c r="H155" t="s">
        <v>93</v>
      </c>
      <c r="I155">
        <v>0</v>
      </c>
      <c r="J155">
        <v>2021</v>
      </c>
      <c r="K155">
        <v>0.712553192</v>
      </c>
      <c r="L155">
        <v>10.540469359999999</v>
      </c>
      <c r="M155">
        <v>16.541639400000001</v>
      </c>
      <c r="N155">
        <f t="shared" si="18"/>
        <v>16.541639400000001</v>
      </c>
      <c r="O155">
        <f t="shared" si="23"/>
        <v>1477609.0676936163</v>
      </c>
      <c r="P155">
        <v>57.642870389999999</v>
      </c>
      <c r="Q155">
        <v>8932664</v>
      </c>
      <c r="R155">
        <f t="shared" si="19"/>
        <v>17.785371685714289</v>
      </c>
      <c r="S155">
        <f t="shared" si="20"/>
        <v>15.297907114285715</v>
      </c>
      <c r="T155" t="s">
        <v>111</v>
      </c>
      <c r="U155">
        <v>13.3</v>
      </c>
      <c r="V155">
        <v>14.3</v>
      </c>
      <c r="W155">
        <v>12.3</v>
      </c>
      <c r="X155">
        <f>VLOOKUP(B155&amp;"-"&amp;J155,'EU 27 Population'!$H$1:$K$573,2,FALSE)</f>
        <v>4535712</v>
      </c>
      <c r="Y155">
        <f>VLOOKUP(B155&amp;"-"&amp;J155,'EU 27 Population'!$H$1:$K$573,3,FALSE)</f>
        <v>4396952</v>
      </c>
      <c r="Z155">
        <f>VLOOKUP(B155&amp;"-"&amp;J155,'EU 27 Population'!$H$1:$K$573,4,FALSE)</f>
        <v>8932664</v>
      </c>
      <c r="AA155">
        <f t="shared" si="24"/>
        <v>8932664</v>
      </c>
    </row>
    <row r="156" spans="1:27" hidden="1" x14ac:dyDescent="0.25">
      <c r="A156" t="s">
        <v>2193</v>
      </c>
      <c r="B156" t="s">
        <v>112</v>
      </c>
      <c r="C156" t="s">
        <v>58</v>
      </c>
      <c r="D156" t="str">
        <f t="shared" si="17"/>
        <v>Asia-2000</v>
      </c>
      <c r="E156" t="str">
        <f t="shared" si="21"/>
        <v>AZ-2000</v>
      </c>
      <c r="F156" t="s">
        <v>13</v>
      </c>
      <c r="G156" t="str">
        <f t="shared" si="22"/>
        <v>Asia?Azerbaijan</v>
      </c>
      <c r="H156" t="s">
        <v>113</v>
      </c>
      <c r="I156">
        <v>0</v>
      </c>
      <c r="J156">
        <v>2000</v>
      </c>
      <c r="K156">
        <v>28.334371600000001</v>
      </c>
      <c r="L156">
        <v>9.5766433190000004</v>
      </c>
      <c r="M156">
        <v>16.648587859999999</v>
      </c>
      <c r="N156">
        <f t="shared" si="18"/>
        <v>9.5766433190000004</v>
      </c>
      <c r="O156">
        <f t="shared" si="23"/>
        <v>776780.69289072801</v>
      </c>
      <c r="P156">
        <v>4.903616628</v>
      </c>
      <c r="Q156">
        <v>8111200</v>
      </c>
      <c r="R156" t="e">
        <f t="shared" si="19"/>
        <v>#N/A</v>
      </c>
      <c r="S156" t="e">
        <f t="shared" si="20"/>
        <v>#N/A</v>
      </c>
      <c r="T156" t="s">
        <v>114</v>
      </c>
      <c r="U156" t="e">
        <v>#N/A</v>
      </c>
      <c r="V156" t="e">
        <v>#N/A</v>
      </c>
      <c r="W156" t="e">
        <v>#N/A</v>
      </c>
      <c r="X156" t="e">
        <f>VLOOKUP(B156&amp;"-"&amp;J156,'EU 27 Population'!$H$1:$K$573,2,FALSE)</f>
        <v>#N/A</v>
      </c>
      <c r="Y156" t="e">
        <f>VLOOKUP(B156&amp;"-"&amp;J156,'EU 27 Population'!$H$1:$K$573,3,FALSE)</f>
        <v>#N/A</v>
      </c>
      <c r="Z156" t="e">
        <f>VLOOKUP(B156&amp;"-"&amp;J156,'EU 27 Population'!$H$1:$K$573,4,FALSE)</f>
        <v>#N/A</v>
      </c>
      <c r="AA156">
        <f t="shared" si="24"/>
        <v>8111200</v>
      </c>
    </row>
    <row r="157" spans="1:27" hidden="1" x14ac:dyDescent="0.25">
      <c r="A157" t="s">
        <v>2193</v>
      </c>
      <c r="B157" t="s">
        <v>112</v>
      </c>
      <c r="C157" t="s">
        <v>58</v>
      </c>
      <c r="D157" t="str">
        <f t="shared" si="17"/>
        <v>Asia-2001</v>
      </c>
      <c r="E157" t="str">
        <f t="shared" si="21"/>
        <v>AZ-2001</v>
      </c>
      <c r="F157" t="s">
        <v>13</v>
      </c>
      <c r="G157" t="str">
        <f t="shared" si="22"/>
        <v>Asia?Azerbaijan</v>
      </c>
      <c r="H157" t="s">
        <v>113</v>
      </c>
      <c r="I157">
        <v>0</v>
      </c>
      <c r="J157">
        <v>2001</v>
      </c>
      <c r="K157">
        <v>28.334371600000001</v>
      </c>
      <c r="L157">
        <v>9.5766433190000004</v>
      </c>
      <c r="M157">
        <v>16.648587859999999</v>
      </c>
      <c r="N157">
        <f t="shared" si="18"/>
        <v>9.5766433190000004</v>
      </c>
      <c r="O157">
        <f t="shared" si="23"/>
        <v>776780.69289072801</v>
      </c>
      <c r="P157">
        <v>4.903616628</v>
      </c>
      <c r="Q157">
        <v>8111200</v>
      </c>
      <c r="R157" t="e">
        <f t="shared" si="19"/>
        <v>#N/A</v>
      </c>
      <c r="S157" t="e">
        <f t="shared" si="20"/>
        <v>#N/A</v>
      </c>
      <c r="T157" t="s">
        <v>114</v>
      </c>
      <c r="U157" t="e">
        <v>#N/A</v>
      </c>
      <c r="V157" t="e">
        <v>#N/A</v>
      </c>
      <c r="W157" t="e">
        <v>#N/A</v>
      </c>
      <c r="X157" t="e">
        <f>VLOOKUP(B157&amp;"-"&amp;J157,'EU 27 Population'!$H$1:$K$573,2,FALSE)</f>
        <v>#N/A</v>
      </c>
      <c r="Y157" t="e">
        <f>VLOOKUP(B157&amp;"-"&amp;J157,'EU 27 Population'!$H$1:$K$573,3,FALSE)</f>
        <v>#N/A</v>
      </c>
      <c r="Z157" t="e">
        <f>VLOOKUP(B157&amp;"-"&amp;J157,'EU 27 Population'!$H$1:$K$573,4,FALSE)</f>
        <v>#N/A</v>
      </c>
      <c r="AA157">
        <f t="shared" si="24"/>
        <v>8111200</v>
      </c>
    </row>
    <row r="158" spans="1:27" hidden="1" x14ac:dyDescent="0.25">
      <c r="A158" t="s">
        <v>2193</v>
      </c>
      <c r="B158" t="s">
        <v>112</v>
      </c>
      <c r="C158" t="s">
        <v>58</v>
      </c>
      <c r="D158" t="str">
        <f t="shared" si="17"/>
        <v>Asia-2002</v>
      </c>
      <c r="E158" t="str">
        <f t="shared" si="21"/>
        <v>AZ-2002</v>
      </c>
      <c r="F158" t="s">
        <v>13</v>
      </c>
      <c r="G158" t="str">
        <f t="shared" si="22"/>
        <v>Asia?Azerbaijan</v>
      </c>
      <c r="H158" t="s">
        <v>113</v>
      </c>
      <c r="I158">
        <v>0</v>
      </c>
      <c r="J158">
        <v>2002</v>
      </c>
      <c r="K158">
        <v>2.5633880310000001</v>
      </c>
      <c r="L158">
        <v>1.8651206819999999</v>
      </c>
      <c r="M158">
        <v>5.8729734069999999</v>
      </c>
      <c r="N158">
        <f t="shared" si="18"/>
        <v>1.8651206819999999</v>
      </c>
      <c r="O158">
        <f t="shared" si="23"/>
        <v>152416.729572699</v>
      </c>
      <c r="P158">
        <v>6.949713043</v>
      </c>
      <c r="Q158">
        <v>8171950</v>
      </c>
      <c r="R158" t="e">
        <f t="shared" si="19"/>
        <v>#N/A</v>
      </c>
      <c r="S158" t="e">
        <f t="shared" si="20"/>
        <v>#N/A</v>
      </c>
      <c r="T158" t="s">
        <v>115</v>
      </c>
      <c r="U158" t="e">
        <v>#N/A</v>
      </c>
      <c r="V158" t="e">
        <v>#N/A</v>
      </c>
      <c r="W158" t="e">
        <v>#N/A</v>
      </c>
      <c r="X158" t="e">
        <f>VLOOKUP(B158&amp;"-"&amp;J158,'EU 27 Population'!$H$1:$K$573,2,FALSE)</f>
        <v>#N/A</v>
      </c>
      <c r="Y158" t="e">
        <f>VLOOKUP(B158&amp;"-"&amp;J158,'EU 27 Population'!$H$1:$K$573,3,FALSE)</f>
        <v>#N/A</v>
      </c>
      <c r="Z158" t="e">
        <f>VLOOKUP(B158&amp;"-"&amp;J158,'EU 27 Population'!$H$1:$K$573,4,FALSE)</f>
        <v>#N/A</v>
      </c>
      <c r="AA158">
        <f t="shared" si="24"/>
        <v>8171950</v>
      </c>
    </row>
    <row r="159" spans="1:27" hidden="1" x14ac:dyDescent="0.25">
      <c r="A159" t="s">
        <v>2193</v>
      </c>
      <c r="B159" t="s">
        <v>112</v>
      </c>
      <c r="C159" t="s">
        <v>58</v>
      </c>
      <c r="D159" t="str">
        <f t="shared" si="17"/>
        <v>Asia-2003</v>
      </c>
      <c r="E159" t="str">
        <f t="shared" si="21"/>
        <v>AZ-2003</v>
      </c>
      <c r="F159" t="s">
        <v>13</v>
      </c>
      <c r="G159" t="str">
        <f t="shared" si="22"/>
        <v>Asia?Azerbaijan</v>
      </c>
      <c r="H159" t="s">
        <v>113</v>
      </c>
      <c r="I159">
        <v>0</v>
      </c>
      <c r="J159">
        <v>2003</v>
      </c>
      <c r="K159">
        <v>3.2747727229999999</v>
      </c>
      <c r="L159">
        <v>3.0830552440000001</v>
      </c>
      <c r="M159">
        <v>8.8340816530000001</v>
      </c>
      <c r="N159">
        <f t="shared" si="18"/>
        <v>3.0830552440000001</v>
      </c>
      <c r="O159">
        <f t="shared" si="23"/>
        <v>253861.85184620402</v>
      </c>
      <c r="P159">
        <v>7.2452492450000001</v>
      </c>
      <c r="Q159">
        <v>8234100</v>
      </c>
      <c r="R159" t="e">
        <f t="shared" si="19"/>
        <v>#N/A</v>
      </c>
      <c r="S159" t="e">
        <f t="shared" si="20"/>
        <v>#N/A</v>
      </c>
      <c r="T159" t="s">
        <v>116</v>
      </c>
      <c r="U159" t="e">
        <v>#N/A</v>
      </c>
      <c r="V159" t="e">
        <v>#N/A</v>
      </c>
      <c r="W159" t="e">
        <v>#N/A</v>
      </c>
      <c r="X159" t="e">
        <f>VLOOKUP(B159&amp;"-"&amp;J159,'EU 27 Population'!$H$1:$K$573,2,FALSE)</f>
        <v>#N/A</v>
      </c>
      <c r="Y159" t="e">
        <f>VLOOKUP(B159&amp;"-"&amp;J159,'EU 27 Population'!$H$1:$K$573,3,FALSE)</f>
        <v>#N/A</v>
      </c>
      <c r="Z159" t="e">
        <f>VLOOKUP(B159&amp;"-"&amp;J159,'EU 27 Population'!$H$1:$K$573,4,FALSE)</f>
        <v>#N/A</v>
      </c>
      <c r="AA159">
        <f t="shared" si="24"/>
        <v>8234100</v>
      </c>
    </row>
    <row r="160" spans="1:27" hidden="1" x14ac:dyDescent="0.25">
      <c r="A160" t="s">
        <v>2193</v>
      </c>
      <c r="B160" t="s">
        <v>112</v>
      </c>
      <c r="C160" t="s">
        <v>58</v>
      </c>
      <c r="D160" t="str">
        <f t="shared" si="17"/>
        <v>Asia-2004</v>
      </c>
      <c r="E160" t="str">
        <f t="shared" si="21"/>
        <v>AZ-2004</v>
      </c>
      <c r="F160" t="s">
        <v>13</v>
      </c>
      <c r="G160" t="str">
        <f t="shared" si="22"/>
        <v>Asia?Azerbaijan</v>
      </c>
      <c r="H160" t="s">
        <v>113</v>
      </c>
      <c r="I160">
        <v>0</v>
      </c>
      <c r="J160">
        <v>2004</v>
      </c>
      <c r="K160">
        <v>1.0322693979999999</v>
      </c>
      <c r="L160">
        <v>1.0322693979999999</v>
      </c>
      <c r="M160">
        <v>5.8344210829999996</v>
      </c>
      <c r="N160">
        <f t="shared" si="18"/>
        <v>1.0322693979999999</v>
      </c>
      <c r="O160">
        <f t="shared" si="23"/>
        <v>85745.457544869991</v>
      </c>
      <c r="P160">
        <v>7.2914386770000004</v>
      </c>
      <c r="Q160">
        <v>8306500</v>
      </c>
      <c r="R160" t="e">
        <f t="shared" si="19"/>
        <v>#N/A</v>
      </c>
      <c r="S160" t="e">
        <f t="shared" si="20"/>
        <v>#N/A</v>
      </c>
      <c r="T160" t="s">
        <v>117</v>
      </c>
      <c r="U160" t="e">
        <v>#N/A</v>
      </c>
      <c r="V160" t="e">
        <v>#N/A</v>
      </c>
      <c r="W160" t="e">
        <v>#N/A</v>
      </c>
      <c r="X160" t="e">
        <f>VLOOKUP(B160&amp;"-"&amp;J160,'EU 27 Population'!$H$1:$K$573,2,FALSE)</f>
        <v>#N/A</v>
      </c>
      <c r="Y160" t="e">
        <f>VLOOKUP(B160&amp;"-"&amp;J160,'EU 27 Population'!$H$1:$K$573,3,FALSE)</f>
        <v>#N/A</v>
      </c>
      <c r="Z160" t="e">
        <f>VLOOKUP(B160&amp;"-"&amp;J160,'EU 27 Population'!$H$1:$K$573,4,FALSE)</f>
        <v>#N/A</v>
      </c>
      <c r="AA160">
        <f t="shared" si="24"/>
        <v>8306500</v>
      </c>
    </row>
    <row r="161" spans="1:27" hidden="1" x14ac:dyDescent="0.25">
      <c r="A161" t="s">
        <v>2193</v>
      </c>
      <c r="B161" t="s">
        <v>112</v>
      </c>
      <c r="C161" t="s">
        <v>58</v>
      </c>
      <c r="D161" t="str">
        <f t="shared" si="17"/>
        <v>Asia-2005</v>
      </c>
      <c r="E161" t="str">
        <f t="shared" si="21"/>
        <v>AZ-2005</v>
      </c>
      <c r="F161" t="s">
        <v>13</v>
      </c>
      <c r="G161" t="str">
        <f t="shared" si="22"/>
        <v>Asia?Azerbaijan</v>
      </c>
      <c r="H161" t="s">
        <v>113</v>
      </c>
      <c r="I161">
        <v>0</v>
      </c>
      <c r="J161">
        <v>2005</v>
      </c>
      <c r="K161">
        <v>0.31486207999999999</v>
      </c>
      <c r="L161">
        <v>0.87756355799999997</v>
      </c>
      <c r="M161">
        <v>5.1723729939999998</v>
      </c>
      <c r="N161">
        <f t="shared" si="18"/>
        <v>0.87756355799999997</v>
      </c>
      <c r="O161">
        <f t="shared" si="23"/>
        <v>73643.817442022992</v>
      </c>
      <c r="P161">
        <v>8.059334218</v>
      </c>
      <c r="Q161">
        <v>8391850</v>
      </c>
      <c r="R161" t="e">
        <f t="shared" si="19"/>
        <v>#N/A</v>
      </c>
      <c r="S161" t="e">
        <f t="shared" si="20"/>
        <v>#N/A</v>
      </c>
      <c r="T161" t="s">
        <v>118</v>
      </c>
      <c r="U161" t="e">
        <v>#N/A</v>
      </c>
      <c r="V161" t="e">
        <v>#N/A</v>
      </c>
      <c r="W161" t="e">
        <v>#N/A</v>
      </c>
      <c r="X161" t="e">
        <f>VLOOKUP(B161&amp;"-"&amp;J161,'EU 27 Population'!$H$1:$K$573,2,FALSE)</f>
        <v>#N/A</v>
      </c>
      <c r="Y161" t="e">
        <f>VLOOKUP(B161&amp;"-"&amp;J161,'EU 27 Population'!$H$1:$K$573,3,FALSE)</f>
        <v>#N/A</v>
      </c>
      <c r="Z161" t="e">
        <f>VLOOKUP(B161&amp;"-"&amp;J161,'EU 27 Population'!$H$1:$K$573,4,FALSE)</f>
        <v>#N/A</v>
      </c>
      <c r="AA161">
        <f t="shared" si="24"/>
        <v>8391850</v>
      </c>
    </row>
    <row r="162" spans="1:27" hidden="1" x14ac:dyDescent="0.25">
      <c r="A162" t="s">
        <v>2193</v>
      </c>
      <c r="B162" t="s">
        <v>112</v>
      </c>
      <c r="C162" t="s">
        <v>58</v>
      </c>
      <c r="D162" t="str">
        <f t="shared" si="17"/>
        <v>Asia-2006</v>
      </c>
      <c r="E162" t="str">
        <f t="shared" si="21"/>
        <v>AZ-2006</v>
      </c>
      <c r="F162" t="s">
        <v>13</v>
      </c>
      <c r="G162" t="str">
        <f t="shared" si="22"/>
        <v>Asia?Azerbaijan</v>
      </c>
      <c r="H162" t="s">
        <v>113</v>
      </c>
      <c r="I162">
        <v>0</v>
      </c>
      <c r="J162">
        <v>2006</v>
      </c>
      <c r="K162">
        <v>0.31486207999999999</v>
      </c>
      <c r="L162">
        <v>0.87756355799999997</v>
      </c>
      <c r="M162">
        <v>5.1723729939999998</v>
      </c>
      <c r="N162">
        <f t="shared" si="18"/>
        <v>0.87756355799999997</v>
      </c>
      <c r="O162">
        <f t="shared" si="23"/>
        <v>73643.817442022992</v>
      </c>
      <c r="P162">
        <v>8.059334218</v>
      </c>
      <c r="Q162">
        <v>8391850</v>
      </c>
      <c r="R162" t="e">
        <f t="shared" si="19"/>
        <v>#N/A</v>
      </c>
      <c r="S162" t="e">
        <f t="shared" si="20"/>
        <v>#N/A</v>
      </c>
      <c r="T162" t="s">
        <v>118</v>
      </c>
      <c r="U162" t="e">
        <v>#N/A</v>
      </c>
      <c r="V162" t="e">
        <v>#N/A</v>
      </c>
      <c r="W162" t="e">
        <v>#N/A</v>
      </c>
      <c r="X162" t="e">
        <f>VLOOKUP(B162&amp;"-"&amp;J162,'EU 27 Population'!$H$1:$K$573,2,FALSE)</f>
        <v>#N/A</v>
      </c>
      <c r="Y162" t="e">
        <f>VLOOKUP(B162&amp;"-"&amp;J162,'EU 27 Population'!$H$1:$K$573,3,FALSE)</f>
        <v>#N/A</v>
      </c>
      <c r="Z162" t="e">
        <f>VLOOKUP(B162&amp;"-"&amp;J162,'EU 27 Population'!$H$1:$K$573,4,FALSE)</f>
        <v>#N/A</v>
      </c>
      <c r="AA162">
        <f t="shared" si="24"/>
        <v>8391850</v>
      </c>
    </row>
    <row r="163" spans="1:27" hidden="1" x14ac:dyDescent="0.25">
      <c r="A163" t="s">
        <v>2193</v>
      </c>
      <c r="B163" t="s">
        <v>112</v>
      </c>
      <c r="C163" t="s">
        <v>58</v>
      </c>
      <c r="D163" t="str">
        <f t="shared" si="17"/>
        <v>Asia-2007</v>
      </c>
      <c r="E163" t="str">
        <f t="shared" si="21"/>
        <v>AZ-2007</v>
      </c>
      <c r="F163" t="s">
        <v>13</v>
      </c>
      <c r="G163" t="str">
        <f t="shared" si="22"/>
        <v>Asia?Azerbaijan</v>
      </c>
      <c r="H163" t="s">
        <v>113</v>
      </c>
      <c r="I163">
        <v>0</v>
      </c>
      <c r="J163">
        <v>2007</v>
      </c>
      <c r="K163">
        <v>0.31486207999999999</v>
      </c>
      <c r="L163">
        <v>0.87756355799999997</v>
      </c>
      <c r="M163">
        <v>5.1723729939999998</v>
      </c>
      <c r="N163">
        <f t="shared" si="18"/>
        <v>0.87756355799999997</v>
      </c>
      <c r="O163">
        <f t="shared" si="23"/>
        <v>73643.817442022992</v>
      </c>
      <c r="P163">
        <v>8.059334218</v>
      </c>
      <c r="Q163">
        <v>8391850</v>
      </c>
      <c r="R163" t="e">
        <f t="shared" si="19"/>
        <v>#N/A</v>
      </c>
      <c r="S163" t="e">
        <f t="shared" si="20"/>
        <v>#N/A</v>
      </c>
      <c r="T163" t="s">
        <v>118</v>
      </c>
      <c r="U163" t="e">
        <v>#N/A</v>
      </c>
      <c r="V163" t="e">
        <v>#N/A</v>
      </c>
      <c r="W163" t="e">
        <v>#N/A</v>
      </c>
      <c r="X163" t="e">
        <f>VLOOKUP(B163&amp;"-"&amp;J163,'EU 27 Population'!$H$1:$K$573,2,FALSE)</f>
        <v>#N/A</v>
      </c>
      <c r="Y163" t="e">
        <f>VLOOKUP(B163&amp;"-"&amp;J163,'EU 27 Population'!$H$1:$K$573,3,FALSE)</f>
        <v>#N/A</v>
      </c>
      <c r="Z163" t="e">
        <f>VLOOKUP(B163&amp;"-"&amp;J163,'EU 27 Population'!$H$1:$K$573,4,FALSE)</f>
        <v>#N/A</v>
      </c>
      <c r="AA163">
        <f t="shared" si="24"/>
        <v>8391850</v>
      </c>
    </row>
    <row r="164" spans="1:27" hidden="1" x14ac:dyDescent="0.25">
      <c r="A164" t="s">
        <v>2193</v>
      </c>
      <c r="B164" t="s">
        <v>112</v>
      </c>
      <c r="C164" t="s">
        <v>58</v>
      </c>
      <c r="D164" t="str">
        <f t="shared" si="17"/>
        <v>Asia-2008</v>
      </c>
      <c r="E164" t="str">
        <f t="shared" si="21"/>
        <v>AZ-2008</v>
      </c>
      <c r="F164" t="s">
        <v>13</v>
      </c>
      <c r="G164" t="str">
        <f t="shared" si="22"/>
        <v>Asia?Azerbaijan</v>
      </c>
      <c r="H164" t="s">
        <v>113</v>
      </c>
      <c r="I164">
        <v>0</v>
      </c>
      <c r="J164">
        <v>2008</v>
      </c>
      <c r="K164">
        <v>0.31486207999999999</v>
      </c>
      <c r="L164">
        <v>0.87756355799999997</v>
      </c>
      <c r="M164">
        <v>5.1723729939999998</v>
      </c>
      <c r="N164">
        <f t="shared" si="18"/>
        <v>0.87756355799999997</v>
      </c>
      <c r="O164">
        <f t="shared" si="23"/>
        <v>73643.817442022992</v>
      </c>
      <c r="P164">
        <v>8.059334218</v>
      </c>
      <c r="Q164">
        <v>8391850</v>
      </c>
      <c r="R164" t="e">
        <f t="shared" si="19"/>
        <v>#N/A</v>
      </c>
      <c r="S164" t="e">
        <f t="shared" si="20"/>
        <v>#N/A</v>
      </c>
      <c r="T164" t="s">
        <v>118</v>
      </c>
      <c r="U164" t="e">
        <v>#N/A</v>
      </c>
      <c r="V164" t="e">
        <v>#N/A</v>
      </c>
      <c r="W164" t="e">
        <v>#N/A</v>
      </c>
      <c r="X164" t="e">
        <f>VLOOKUP(B164&amp;"-"&amp;J164,'EU 27 Population'!$H$1:$K$573,2,FALSE)</f>
        <v>#N/A</v>
      </c>
      <c r="Y164" t="e">
        <f>VLOOKUP(B164&amp;"-"&amp;J164,'EU 27 Population'!$H$1:$K$573,3,FALSE)</f>
        <v>#N/A</v>
      </c>
      <c r="Z164" t="e">
        <f>VLOOKUP(B164&amp;"-"&amp;J164,'EU 27 Population'!$H$1:$K$573,4,FALSE)</f>
        <v>#N/A</v>
      </c>
      <c r="AA164">
        <f t="shared" si="24"/>
        <v>8391850</v>
      </c>
    </row>
    <row r="165" spans="1:27" hidden="1" x14ac:dyDescent="0.25">
      <c r="A165" t="s">
        <v>2193</v>
      </c>
      <c r="B165" t="s">
        <v>112</v>
      </c>
      <c r="C165" t="s">
        <v>58</v>
      </c>
      <c r="D165" t="str">
        <f t="shared" si="17"/>
        <v>Asia-2009</v>
      </c>
      <c r="E165" t="str">
        <f t="shared" si="21"/>
        <v>AZ-2009</v>
      </c>
      <c r="F165" t="s">
        <v>13</v>
      </c>
      <c r="G165" t="str">
        <f t="shared" si="22"/>
        <v>Asia?Azerbaijan</v>
      </c>
      <c r="H165" t="s">
        <v>113</v>
      </c>
      <c r="I165">
        <v>0</v>
      </c>
      <c r="J165">
        <v>2009</v>
      </c>
      <c r="K165">
        <v>0.31486207999999999</v>
      </c>
      <c r="L165">
        <v>0.87756355799999997</v>
      </c>
      <c r="M165">
        <v>5.1723729939999998</v>
      </c>
      <c r="N165">
        <f t="shared" si="18"/>
        <v>0.87756355799999997</v>
      </c>
      <c r="O165">
        <f t="shared" si="23"/>
        <v>73643.817442022992</v>
      </c>
      <c r="P165">
        <v>8.059334218</v>
      </c>
      <c r="Q165">
        <v>8391850</v>
      </c>
      <c r="R165" t="e">
        <f t="shared" si="19"/>
        <v>#N/A</v>
      </c>
      <c r="S165" t="e">
        <f t="shared" si="20"/>
        <v>#N/A</v>
      </c>
      <c r="T165" t="s">
        <v>118</v>
      </c>
      <c r="U165" t="e">
        <v>#N/A</v>
      </c>
      <c r="V165" t="e">
        <v>#N/A</v>
      </c>
      <c r="W165" t="e">
        <v>#N/A</v>
      </c>
      <c r="X165" t="e">
        <f>VLOOKUP(B165&amp;"-"&amp;J165,'EU 27 Population'!$H$1:$K$573,2,FALSE)</f>
        <v>#N/A</v>
      </c>
      <c r="Y165" t="e">
        <f>VLOOKUP(B165&amp;"-"&amp;J165,'EU 27 Population'!$H$1:$K$573,3,FALSE)</f>
        <v>#N/A</v>
      </c>
      <c r="Z165" t="e">
        <f>VLOOKUP(B165&amp;"-"&amp;J165,'EU 27 Population'!$H$1:$K$573,4,FALSE)</f>
        <v>#N/A</v>
      </c>
      <c r="AA165">
        <f t="shared" si="24"/>
        <v>8391850</v>
      </c>
    </row>
    <row r="166" spans="1:27" hidden="1" x14ac:dyDescent="0.25">
      <c r="A166" t="s">
        <v>2193</v>
      </c>
      <c r="B166" t="s">
        <v>112</v>
      </c>
      <c r="C166" t="s">
        <v>58</v>
      </c>
      <c r="D166" t="str">
        <f t="shared" si="17"/>
        <v>Asia-2010</v>
      </c>
      <c r="E166" t="str">
        <f t="shared" si="21"/>
        <v>AZ-2010</v>
      </c>
      <c r="F166" t="s">
        <v>13</v>
      </c>
      <c r="G166" t="str">
        <f t="shared" si="22"/>
        <v>Asia?Azerbaijan</v>
      </c>
      <c r="H166" t="s">
        <v>113</v>
      </c>
      <c r="I166">
        <v>0</v>
      </c>
      <c r="J166">
        <v>2010</v>
      </c>
      <c r="K166">
        <v>0.31486207999999999</v>
      </c>
      <c r="L166">
        <v>0.87756355799999997</v>
      </c>
      <c r="M166">
        <v>5.1723729939999998</v>
      </c>
      <c r="N166">
        <f t="shared" si="18"/>
        <v>0.87756355799999997</v>
      </c>
      <c r="O166">
        <f t="shared" si="23"/>
        <v>73643.817442022992</v>
      </c>
      <c r="P166">
        <v>8.059334218</v>
      </c>
      <c r="Q166">
        <v>8391850</v>
      </c>
      <c r="R166" t="e">
        <f t="shared" si="19"/>
        <v>#N/A</v>
      </c>
      <c r="S166" t="e">
        <f t="shared" si="20"/>
        <v>#N/A</v>
      </c>
      <c r="T166" t="s">
        <v>118</v>
      </c>
      <c r="U166" t="e">
        <v>#N/A</v>
      </c>
      <c r="V166" t="e">
        <v>#N/A</v>
      </c>
      <c r="W166" t="e">
        <v>#N/A</v>
      </c>
      <c r="X166" t="e">
        <f>VLOOKUP(B166&amp;"-"&amp;J166,'EU 27 Population'!$H$1:$K$573,2,FALSE)</f>
        <v>#N/A</v>
      </c>
      <c r="Y166" t="e">
        <f>VLOOKUP(B166&amp;"-"&amp;J166,'EU 27 Population'!$H$1:$K$573,3,FALSE)</f>
        <v>#N/A</v>
      </c>
      <c r="Z166" t="e">
        <f>VLOOKUP(B166&amp;"-"&amp;J166,'EU 27 Population'!$H$1:$K$573,4,FALSE)</f>
        <v>#N/A</v>
      </c>
      <c r="AA166">
        <f t="shared" si="24"/>
        <v>8391850</v>
      </c>
    </row>
    <row r="167" spans="1:27" hidden="1" x14ac:dyDescent="0.25">
      <c r="A167" t="s">
        <v>2193</v>
      </c>
      <c r="B167" t="s">
        <v>112</v>
      </c>
      <c r="C167" t="s">
        <v>58</v>
      </c>
      <c r="D167" t="str">
        <f t="shared" si="17"/>
        <v>Asia-2011</v>
      </c>
      <c r="E167" t="str">
        <f t="shared" si="21"/>
        <v>AZ-2011</v>
      </c>
      <c r="F167" t="s">
        <v>13</v>
      </c>
      <c r="G167" t="str">
        <f t="shared" si="22"/>
        <v>Asia?Azerbaijan</v>
      </c>
      <c r="H167" t="s">
        <v>113</v>
      </c>
      <c r="I167">
        <v>0</v>
      </c>
      <c r="J167">
        <v>2011</v>
      </c>
      <c r="K167">
        <v>0.31486207999999999</v>
      </c>
      <c r="L167">
        <v>0.87756355799999997</v>
      </c>
      <c r="M167">
        <v>5.1723729939999998</v>
      </c>
      <c r="N167">
        <f t="shared" si="18"/>
        <v>0.87756355799999997</v>
      </c>
      <c r="O167">
        <f t="shared" si="23"/>
        <v>73643.817442022992</v>
      </c>
      <c r="P167">
        <v>8.059334218</v>
      </c>
      <c r="Q167">
        <v>8391850</v>
      </c>
      <c r="R167" t="e">
        <f t="shared" si="19"/>
        <v>#N/A</v>
      </c>
      <c r="S167" t="e">
        <f t="shared" si="20"/>
        <v>#N/A</v>
      </c>
      <c r="T167" t="s">
        <v>118</v>
      </c>
      <c r="U167" t="e">
        <v>#N/A</v>
      </c>
      <c r="V167" t="e">
        <v>#N/A</v>
      </c>
      <c r="W167" t="e">
        <v>#N/A</v>
      </c>
      <c r="X167" t="e">
        <f>VLOOKUP(B167&amp;"-"&amp;J167,'EU 27 Population'!$H$1:$K$573,2,FALSE)</f>
        <v>#N/A</v>
      </c>
      <c r="Y167" t="e">
        <f>VLOOKUP(B167&amp;"-"&amp;J167,'EU 27 Population'!$H$1:$K$573,3,FALSE)</f>
        <v>#N/A</v>
      </c>
      <c r="Z167" t="e">
        <f>VLOOKUP(B167&amp;"-"&amp;J167,'EU 27 Population'!$H$1:$K$573,4,FALSE)</f>
        <v>#N/A</v>
      </c>
      <c r="AA167">
        <f t="shared" si="24"/>
        <v>8391850</v>
      </c>
    </row>
    <row r="168" spans="1:27" hidden="1" x14ac:dyDescent="0.25">
      <c r="A168" t="s">
        <v>2193</v>
      </c>
      <c r="B168" t="s">
        <v>112</v>
      </c>
      <c r="C168" t="s">
        <v>58</v>
      </c>
      <c r="D168" t="str">
        <f t="shared" si="17"/>
        <v>Asia-2012</v>
      </c>
      <c r="E168" t="str">
        <f t="shared" si="21"/>
        <v>AZ-2012</v>
      </c>
      <c r="F168" t="s">
        <v>13</v>
      </c>
      <c r="G168" t="str">
        <f t="shared" si="22"/>
        <v>Asia?Azerbaijan</v>
      </c>
      <c r="H168" t="s">
        <v>113</v>
      </c>
      <c r="I168">
        <v>0</v>
      </c>
      <c r="J168">
        <v>2012</v>
      </c>
      <c r="K168">
        <v>0.31486207999999999</v>
      </c>
      <c r="L168">
        <v>0.87756355799999997</v>
      </c>
      <c r="M168">
        <v>5.1723729939999998</v>
      </c>
      <c r="N168">
        <f t="shared" si="18"/>
        <v>0.87756355799999997</v>
      </c>
      <c r="O168">
        <f t="shared" si="23"/>
        <v>73643.817442022992</v>
      </c>
      <c r="P168">
        <v>8.059334218</v>
      </c>
      <c r="Q168">
        <v>8391850</v>
      </c>
      <c r="R168" t="e">
        <f t="shared" si="19"/>
        <v>#N/A</v>
      </c>
      <c r="S168" t="e">
        <f t="shared" si="20"/>
        <v>#N/A</v>
      </c>
      <c r="T168" t="s">
        <v>118</v>
      </c>
      <c r="U168" t="e">
        <v>#N/A</v>
      </c>
      <c r="V168" t="e">
        <v>#N/A</v>
      </c>
      <c r="W168" t="e">
        <v>#N/A</v>
      </c>
      <c r="X168" t="e">
        <f>VLOOKUP(B168&amp;"-"&amp;J168,'EU 27 Population'!$H$1:$K$573,2,FALSE)</f>
        <v>#N/A</v>
      </c>
      <c r="Y168" t="e">
        <f>VLOOKUP(B168&amp;"-"&amp;J168,'EU 27 Population'!$H$1:$K$573,3,FALSE)</f>
        <v>#N/A</v>
      </c>
      <c r="Z168" t="e">
        <f>VLOOKUP(B168&amp;"-"&amp;J168,'EU 27 Population'!$H$1:$K$573,4,FALSE)</f>
        <v>#N/A</v>
      </c>
      <c r="AA168">
        <f t="shared" si="24"/>
        <v>8391850</v>
      </c>
    </row>
    <row r="169" spans="1:27" hidden="1" x14ac:dyDescent="0.25">
      <c r="A169" t="s">
        <v>2193</v>
      </c>
      <c r="B169" t="s">
        <v>112</v>
      </c>
      <c r="C169" t="s">
        <v>58</v>
      </c>
      <c r="D169" t="str">
        <f t="shared" si="17"/>
        <v>Asia-2013</v>
      </c>
      <c r="E169" t="str">
        <f t="shared" si="21"/>
        <v>AZ-2013</v>
      </c>
      <c r="F169" t="s">
        <v>13</v>
      </c>
      <c r="G169" t="str">
        <f t="shared" si="22"/>
        <v>Asia?Azerbaijan</v>
      </c>
      <c r="H169" t="s">
        <v>113</v>
      </c>
      <c r="I169">
        <v>0</v>
      </c>
      <c r="J169">
        <v>2013</v>
      </c>
      <c r="K169">
        <v>0.31486207999999999</v>
      </c>
      <c r="L169">
        <v>0.87756355799999997</v>
      </c>
      <c r="M169">
        <v>5.1723729939999998</v>
      </c>
      <c r="N169">
        <f t="shared" si="18"/>
        <v>0.87756355799999997</v>
      </c>
      <c r="O169">
        <f t="shared" si="23"/>
        <v>73643.817442022992</v>
      </c>
      <c r="P169">
        <v>8.059334218</v>
      </c>
      <c r="Q169">
        <v>8391850</v>
      </c>
      <c r="R169" t="e">
        <f t="shared" si="19"/>
        <v>#N/A</v>
      </c>
      <c r="S169" t="e">
        <f t="shared" si="20"/>
        <v>#N/A</v>
      </c>
      <c r="T169" t="s">
        <v>118</v>
      </c>
      <c r="U169" t="e">
        <v>#N/A</v>
      </c>
      <c r="V169" t="e">
        <v>#N/A</v>
      </c>
      <c r="W169" t="e">
        <v>#N/A</v>
      </c>
      <c r="X169" t="e">
        <f>VLOOKUP(B169&amp;"-"&amp;J169,'EU 27 Population'!$H$1:$K$573,2,FALSE)</f>
        <v>#N/A</v>
      </c>
      <c r="Y169" t="e">
        <f>VLOOKUP(B169&amp;"-"&amp;J169,'EU 27 Population'!$H$1:$K$573,3,FALSE)</f>
        <v>#N/A</v>
      </c>
      <c r="Z169" t="e">
        <f>VLOOKUP(B169&amp;"-"&amp;J169,'EU 27 Population'!$H$1:$K$573,4,FALSE)</f>
        <v>#N/A</v>
      </c>
      <c r="AA169">
        <f t="shared" si="24"/>
        <v>8391850</v>
      </c>
    </row>
    <row r="170" spans="1:27" hidden="1" x14ac:dyDescent="0.25">
      <c r="A170" t="s">
        <v>2193</v>
      </c>
      <c r="B170" t="s">
        <v>112</v>
      </c>
      <c r="C170" t="s">
        <v>58</v>
      </c>
      <c r="D170" t="str">
        <f t="shared" si="17"/>
        <v>Asia-2014</v>
      </c>
      <c r="E170" t="str">
        <f t="shared" si="21"/>
        <v>AZ-2014</v>
      </c>
      <c r="F170" t="s">
        <v>13</v>
      </c>
      <c r="G170" t="str">
        <f t="shared" si="22"/>
        <v>Asia?Azerbaijan</v>
      </c>
      <c r="H170" t="s">
        <v>113</v>
      </c>
      <c r="I170">
        <v>0</v>
      </c>
      <c r="J170">
        <v>2014</v>
      </c>
      <c r="K170">
        <v>0.31486207999999999</v>
      </c>
      <c r="L170">
        <v>0.87756355799999997</v>
      </c>
      <c r="M170">
        <v>5.1723729939999998</v>
      </c>
      <c r="N170">
        <f t="shared" si="18"/>
        <v>0.87756355799999997</v>
      </c>
      <c r="O170">
        <f t="shared" si="23"/>
        <v>73643.817442022992</v>
      </c>
      <c r="P170">
        <v>8.059334218</v>
      </c>
      <c r="Q170">
        <v>8391850</v>
      </c>
      <c r="R170" t="e">
        <f t="shared" si="19"/>
        <v>#N/A</v>
      </c>
      <c r="S170" t="e">
        <f t="shared" si="20"/>
        <v>#N/A</v>
      </c>
      <c r="T170" t="s">
        <v>118</v>
      </c>
      <c r="U170" t="e">
        <v>#N/A</v>
      </c>
      <c r="V170" t="e">
        <v>#N/A</v>
      </c>
      <c r="W170" t="e">
        <v>#N/A</v>
      </c>
      <c r="X170" t="e">
        <f>VLOOKUP(B170&amp;"-"&amp;J170,'EU 27 Population'!$H$1:$K$573,2,FALSE)</f>
        <v>#N/A</v>
      </c>
      <c r="Y170" t="e">
        <f>VLOOKUP(B170&amp;"-"&amp;J170,'EU 27 Population'!$H$1:$K$573,3,FALSE)</f>
        <v>#N/A</v>
      </c>
      <c r="Z170" t="e">
        <f>VLOOKUP(B170&amp;"-"&amp;J170,'EU 27 Population'!$H$1:$K$573,4,FALSE)</f>
        <v>#N/A</v>
      </c>
      <c r="AA170">
        <f t="shared" si="24"/>
        <v>8391850</v>
      </c>
    </row>
    <row r="171" spans="1:27" hidden="1" x14ac:dyDescent="0.25">
      <c r="A171" t="s">
        <v>2193</v>
      </c>
      <c r="B171" t="s">
        <v>112</v>
      </c>
      <c r="C171" t="s">
        <v>58</v>
      </c>
      <c r="D171" t="str">
        <f t="shared" si="17"/>
        <v>Asia-2015</v>
      </c>
      <c r="E171" t="str">
        <f t="shared" si="21"/>
        <v>AZ-2015</v>
      </c>
      <c r="F171" t="s">
        <v>13</v>
      </c>
      <c r="G171" t="str">
        <f t="shared" si="22"/>
        <v>Asia?Azerbaijan</v>
      </c>
      <c r="H171" t="s">
        <v>113</v>
      </c>
      <c r="I171">
        <v>0</v>
      </c>
      <c r="J171">
        <v>2015</v>
      </c>
      <c r="K171">
        <v>0.31486207999999999</v>
      </c>
      <c r="L171">
        <v>0.87756355799999997</v>
      </c>
      <c r="M171">
        <v>5.1723729939999998</v>
      </c>
      <c r="N171">
        <f t="shared" si="18"/>
        <v>0.87756355799999997</v>
      </c>
      <c r="O171">
        <f t="shared" si="23"/>
        <v>73643.817442022992</v>
      </c>
      <c r="P171">
        <v>8.059334218</v>
      </c>
      <c r="Q171">
        <v>8391850</v>
      </c>
      <c r="R171" t="e">
        <f t="shared" si="19"/>
        <v>#N/A</v>
      </c>
      <c r="S171" t="e">
        <f t="shared" si="20"/>
        <v>#N/A</v>
      </c>
      <c r="T171" t="s">
        <v>118</v>
      </c>
      <c r="U171" t="e">
        <v>#N/A</v>
      </c>
      <c r="V171" t="e">
        <v>#N/A</v>
      </c>
      <c r="W171" t="e">
        <v>#N/A</v>
      </c>
      <c r="X171" t="e">
        <f>VLOOKUP(B171&amp;"-"&amp;J171,'EU 27 Population'!$H$1:$K$573,2,FALSE)</f>
        <v>#N/A</v>
      </c>
      <c r="Y171" t="e">
        <f>VLOOKUP(B171&amp;"-"&amp;J171,'EU 27 Population'!$H$1:$K$573,3,FALSE)</f>
        <v>#N/A</v>
      </c>
      <c r="Z171" t="e">
        <f>VLOOKUP(B171&amp;"-"&amp;J171,'EU 27 Population'!$H$1:$K$573,4,FALSE)</f>
        <v>#N/A</v>
      </c>
      <c r="AA171">
        <f t="shared" si="24"/>
        <v>8391850</v>
      </c>
    </row>
    <row r="172" spans="1:27" hidden="1" x14ac:dyDescent="0.25">
      <c r="A172" t="s">
        <v>2193</v>
      </c>
      <c r="B172" t="s">
        <v>112</v>
      </c>
      <c r="C172" t="s">
        <v>58</v>
      </c>
      <c r="D172" t="str">
        <f t="shared" si="17"/>
        <v>Asia-2016</v>
      </c>
      <c r="E172" t="str">
        <f t="shared" si="21"/>
        <v>AZ-2016</v>
      </c>
      <c r="F172" t="s">
        <v>13</v>
      </c>
      <c r="G172" t="str">
        <f t="shared" si="22"/>
        <v>Asia?Azerbaijan</v>
      </c>
      <c r="H172" t="s">
        <v>113</v>
      </c>
      <c r="I172">
        <v>0</v>
      </c>
      <c r="J172">
        <v>2016</v>
      </c>
      <c r="K172">
        <v>0.31486207999999999</v>
      </c>
      <c r="L172">
        <v>0.87756355799999997</v>
      </c>
      <c r="M172">
        <v>5.1723729939999998</v>
      </c>
      <c r="N172">
        <f t="shared" si="18"/>
        <v>0.87756355799999997</v>
      </c>
      <c r="O172">
        <f t="shared" si="23"/>
        <v>73643.817442022992</v>
      </c>
      <c r="P172">
        <v>8.059334218</v>
      </c>
      <c r="Q172">
        <v>8391850</v>
      </c>
      <c r="R172" t="e">
        <f t="shared" si="19"/>
        <v>#N/A</v>
      </c>
      <c r="S172" t="e">
        <f t="shared" si="20"/>
        <v>#N/A</v>
      </c>
      <c r="T172" t="s">
        <v>118</v>
      </c>
      <c r="U172" t="e">
        <v>#N/A</v>
      </c>
      <c r="V172" t="e">
        <v>#N/A</v>
      </c>
      <c r="W172" t="e">
        <v>#N/A</v>
      </c>
      <c r="X172" t="e">
        <f>VLOOKUP(B172&amp;"-"&amp;J172,'EU 27 Population'!$H$1:$K$573,2,FALSE)</f>
        <v>#N/A</v>
      </c>
      <c r="Y172" t="e">
        <f>VLOOKUP(B172&amp;"-"&amp;J172,'EU 27 Population'!$H$1:$K$573,3,FALSE)</f>
        <v>#N/A</v>
      </c>
      <c r="Z172" t="e">
        <f>VLOOKUP(B172&amp;"-"&amp;J172,'EU 27 Population'!$H$1:$K$573,4,FALSE)</f>
        <v>#N/A</v>
      </c>
      <c r="AA172">
        <f t="shared" si="24"/>
        <v>8391850</v>
      </c>
    </row>
    <row r="173" spans="1:27" hidden="1" x14ac:dyDescent="0.25">
      <c r="A173" t="s">
        <v>2193</v>
      </c>
      <c r="B173" t="s">
        <v>112</v>
      </c>
      <c r="C173" t="s">
        <v>58</v>
      </c>
      <c r="D173" t="str">
        <f t="shared" si="17"/>
        <v>Asia-2017</v>
      </c>
      <c r="E173" t="str">
        <f t="shared" si="21"/>
        <v>AZ-2017</v>
      </c>
      <c r="F173" t="s">
        <v>13</v>
      </c>
      <c r="G173" t="str">
        <f t="shared" si="22"/>
        <v>Asia?Azerbaijan</v>
      </c>
      <c r="H173" t="s">
        <v>113</v>
      </c>
      <c r="I173">
        <v>0</v>
      </c>
      <c r="J173">
        <v>2017</v>
      </c>
      <c r="K173">
        <v>0.31486207999999999</v>
      </c>
      <c r="L173">
        <v>0.87756355799999997</v>
      </c>
      <c r="M173">
        <v>5.1723729939999998</v>
      </c>
      <c r="N173">
        <f t="shared" si="18"/>
        <v>0.87756355799999997</v>
      </c>
      <c r="O173">
        <f t="shared" si="23"/>
        <v>73643.817442022992</v>
      </c>
      <c r="P173">
        <v>8.059334218</v>
      </c>
      <c r="Q173">
        <v>8391850</v>
      </c>
      <c r="R173" t="e">
        <f t="shared" si="19"/>
        <v>#N/A</v>
      </c>
      <c r="S173" t="e">
        <f t="shared" si="20"/>
        <v>#N/A</v>
      </c>
      <c r="T173" t="s">
        <v>118</v>
      </c>
      <c r="U173" t="e">
        <v>#N/A</v>
      </c>
      <c r="V173" t="e">
        <v>#N/A</v>
      </c>
      <c r="W173" t="e">
        <v>#N/A</v>
      </c>
      <c r="X173" t="e">
        <f>VLOOKUP(B173&amp;"-"&amp;J173,'EU 27 Population'!$H$1:$K$573,2,FALSE)</f>
        <v>#N/A</v>
      </c>
      <c r="Y173" t="e">
        <f>VLOOKUP(B173&amp;"-"&amp;J173,'EU 27 Population'!$H$1:$K$573,3,FALSE)</f>
        <v>#N/A</v>
      </c>
      <c r="Z173" t="e">
        <f>VLOOKUP(B173&amp;"-"&amp;J173,'EU 27 Population'!$H$1:$K$573,4,FALSE)</f>
        <v>#N/A</v>
      </c>
      <c r="AA173">
        <f t="shared" si="24"/>
        <v>8391850</v>
      </c>
    </row>
    <row r="174" spans="1:27" hidden="1" x14ac:dyDescent="0.25">
      <c r="A174" t="s">
        <v>2193</v>
      </c>
      <c r="B174" t="s">
        <v>112</v>
      </c>
      <c r="C174" t="s">
        <v>58</v>
      </c>
      <c r="D174" t="str">
        <f t="shared" si="17"/>
        <v>Asia-2018</v>
      </c>
      <c r="E174" t="str">
        <f t="shared" si="21"/>
        <v>AZ-2018</v>
      </c>
      <c r="F174" t="s">
        <v>13</v>
      </c>
      <c r="G174" t="str">
        <f t="shared" si="22"/>
        <v>Asia?Azerbaijan</v>
      </c>
      <c r="H174" t="s">
        <v>113</v>
      </c>
      <c r="I174">
        <v>0</v>
      </c>
      <c r="J174">
        <v>2018</v>
      </c>
      <c r="K174">
        <v>0.31486207999999999</v>
      </c>
      <c r="L174">
        <v>0.87756355799999997</v>
      </c>
      <c r="M174">
        <v>5.1723729939999998</v>
      </c>
      <c r="N174">
        <f t="shared" si="18"/>
        <v>0.87756355799999997</v>
      </c>
      <c r="O174">
        <f t="shared" si="23"/>
        <v>73643.817442022992</v>
      </c>
      <c r="P174">
        <v>8.059334218</v>
      </c>
      <c r="Q174">
        <v>8391850</v>
      </c>
      <c r="R174" t="e">
        <f t="shared" si="19"/>
        <v>#N/A</v>
      </c>
      <c r="S174" t="e">
        <f t="shared" si="20"/>
        <v>#N/A</v>
      </c>
      <c r="T174" t="s">
        <v>118</v>
      </c>
      <c r="U174" t="e">
        <v>#N/A</v>
      </c>
      <c r="V174" t="e">
        <v>#N/A</v>
      </c>
      <c r="W174" t="e">
        <v>#N/A</v>
      </c>
      <c r="X174" t="e">
        <f>VLOOKUP(B174&amp;"-"&amp;J174,'EU 27 Population'!$H$1:$K$573,2,FALSE)</f>
        <v>#N/A</v>
      </c>
      <c r="Y174" t="e">
        <f>VLOOKUP(B174&amp;"-"&amp;J174,'EU 27 Population'!$H$1:$K$573,3,FALSE)</f>
        <v>#N/A</v>
      </c>
      <c r="Z174" t="e">
        <f>VLOOKUP(B174&amp;"-"&amp;J174,'EU 27 Population'!$H$1:$K$573,4,FALSE)</f>
        <v>#N/A</v>
      </c>
      <c r="AA174">
        <f t="shared" si="24"/>
        <v>8391850</v>
      </c>
    </row>
    <row r="175" spans="1:27" hidden="1" x14ac:dyDescent="0.25">
      <c r="A175" t="s">
        <v>2193</v>
      </c>
      <c r="B175" t="s">
        <v>112</v>
      </c>
      <c r="C175" t="s">
        <v>58</v>
      </c>
      <c r="D175" t="str">
        <f t="shared" si="17"/>
        <v>Asia-2019</v>
      </c>
      <c r="E175" t="str">
        <f t="shared" si="21"/>
        <v>AZ-2019</v>
      </c>
      <c r="F175" t="s">
        <v>13</v>
      </c>
      <c r="G175" t="str">
        <f t="shared" si="22"/>
        <v>Asia?Azerbaijan</v>
      </c>
      <c r="H175" t="s">
        <v>113</v>
      </c>
      <c r="I175">
        <v>0</v>
      </c>
      <c r="J175">
        <v>2019</v>
      </c>
      <c r="K175">
        <v>0.31486207999999999</v>
      </c>
      <c r="L175">
        <v>0.87756355799999997</v>
      </c>
      <c r="M175">
        <v>5.1723729939999998</v>
      </c>
      <c r="N175">
        <f t="shared" si="18"/>
        <v>0.87756355799999997</v>
      </c>
      <c r="O175">
        <f t="shared" si="23"/>
        <v>73643.817442022992</v>
      </c>
      <c r="P175">
        <v>8.059334218</v>
      </c>
      <c r="Q175">
        <v>8391850</v>
      </c>
      <c r="R175" t="e">
        <f t="shared" si="19"/>
        <v>#N/A</v>
      </c>
      <c r="S175" t="e">
        <f t="shared" si="20"/>
        <v>#N/A</v>
      </c>
      <c r="T175" t="s">
        <v>118</v>
      </c>
      <c r="U175" t="e">
        <v>#N/A</v>
      </c>
      <c r="V175" t="e">
        <v>#N/A</v>
      </c>
      <c r="W175" t="e">
        <v>#N/A</v>
      </c>
      <c r="X175" t="e">
        <f>VLOOKUP(B175&amp;"-"&amp;J175,'EU 27 Population'!$H$1:$K$573,2,FALSE)</f>
        <v>#N/A</v>
      </c>
      <c r="Y175" t="e">
        <f>VLOOKUP(B175&amp;"-"&amp;J175,'EU 27 Population'!$H$1:$K$573,3,FALSE)</f>
        <v>#N/A</v>
      </c>
      <c r="Z175" t="e">
        <f>VLOOKUP(B175&amp;"-"&amp;J175,'EU 27 Population'!$H$1:$K$573,4,FALSE)</f>
        <v>#N/A</v>
      </c>
      <c r="AA175">
        <f t="shared" si="24"/>
        <v>8391850</v>
      </c>
    </row>
    <row r="176" spans="1:27" hidden="1" x14ac:dyDescent="0.25">
      <c r="A176" t="s">
        <v>2193</v>
      </c>
      <c r="B176" t="s">
        <v>112</v>
      </c>
      <c r="C176" t="s">
        <v>58</v>
      </c>
      <c r="D176" t="str">
        <f t="shared" si="17"/>
        <v>Asia-2020</v>
      </c>
      <c r="E176" t="str">
        <f t="shared" si="21"/>
        <v>AZ-2020</v>
      </c>
      <c r="F176" t="s">
        <v>13</v>
      </c>
      <c r="G176" t="str">
        <f t="shared" si="22"/>
        <v>Asia?Azerbaijan</v>
      </c>
      <c r="H176" t="s">
        <v>113</v>
      </c>
      <c r="I176">
        <v>0</v>
      </c>
      <c r="J176">
        <v>2020</v>
      </c>
      <c r="K176">
        <v>0.31486207999999999</v>
      </c>
      <c r="L176">
        <v>0.87756355799999997</v>
      </c>
      <c r="M176">
        <v>5.1723729939999998</v>
      </c>
      <c r="N176">
        <f t="shared" si="18"/>
        <v>0.87756355799999997</v>
      </c>
      <c r="O176">
        <f t="shared" si="23"/>
        <v>73643.817442022992</v>
      </c>
      <c r="P176">
        <v>8.059334218</v>
      </c>
      <c r="Q176">
        <v>8391850</v>
      </c>
      <c r="R176" t="e">
        <f t="shared" si="19"/>
        <v>#N/A</v>
      </c>
      <c r="S176" t="e">
        <f t="shared" si="20"/>
        <v>#N/A</v>
      </c>
      <c r="T176" t="s">
        <v>118</v>
      </c>
      <c r="U176" t="e">
        <v>#N/A</v>
      </c>
      <c r="V176" t="e">
        <v>#N/A</v>
      </c>
      <c r="W176" t="e">
        <v>#N/A</v>
      </c>
      <c r="X176" t="e">
        <f>VLOOKUP(B176&amp;"-"&amp;J176,'EU 27 Population'!$H$1:$K$573,2,FALSE)</f>
        <v>#N/A</v>
      </c>
      <c r="Y176" t="e">
        <f>VLOOKUP(B176&amp;"-"&amp;J176,'EU 27 Population'!$H$1:$K$573,3,FALSE)</f>
        <v>#N/A</v>
      </c>
      <c r="Z176" t="e">
        <f>VLOOKUP(B176&amp;"-"&amp;J176,'EU 27 Population'!$H$1:$K$573,4,FALSE)</f>
        <v>#N/A</v>
      </c>
      <c r="AA176">
        <f t="shared" si="24"/>
        <v>8391850</v>
      </c>
    </row>
    <row r="177" spans="1:27" hidden="1" x14ac:dyDescent="0.25">
      <c r="A177" t="s">
        <v>2193</v>
      </c>
      <c r="B177" t="s">
        <v>112</v>
      </c>
      <c r="C177" t="s">
        <v>58</v>
      </c>
      <c r="D177" t="str">
        <f t="shared" si="17"/>
        <v>Asia-2021</v>
      </c>
      <c r="E177" t="str">
        <f t="shared" si="21"/>
        <v>AZ-2021</v>
      </c>
      <c r="F177" t="s">
        <v>13</v>
      </c>
      <c r="G177" t="str">
        <f t="shared" si="22"/>
        <v>Asia?Azerbaijan</v>
      </c>
      <c r="H177" t="s">
        <v>113</v>
      </c>
      <c r="I177">
        <v>0</v>
      </c>
      <c r="J177">
        <v>2021</v>
      </c>
      <c r="K177">
        <v>0.31486207999999999</v>
      </c>
      <c r="L177">
        <v>0.87756355799999997</v>
      </c>
      <c r="M177">
        <v>5.1723729939999998</v>
      </c>
      <c r="N177">
        <f t="shared" si="18"/>
        <v>0.87756355799999997</v>
      </c>
      <c r="O177">
        <f t="shared" si="23"/>
        <v>73643.817442022992</v>
      </c>
      <c r="P177">
        <v>8.059334218</v>
      </c>
      <c r="Q177">
        <v>8391850</v>
      </c>
      <c r="R177" t="e">
        <f t="shared" si="19"/>
        <v>#N/A</v>
      </c>
      <c r="S177" t="e">
        <f t="shared" si="20"/>
        <v>#N/A</v>
      </c>
      <c r="T177" t="s">
        <v>118</v>
      </c>
      <c r="U177" t="e">
        <v>#N/A</v>
      </c>
      <c r="V177" t="e">
        <v>#N/A</v>
      </c>
      <c r="W177" t="e">
        <v>#N/A</v>
      </c>
      <c r="X177" t="e">
        <f>VLOOKUP(B177&amp;"-"&amp;J177,'EU 27 Population'!$H$1:$K$573,2,FALSE)</f>
        <v>#N/A</v>
      </c>
      <c r="Y177" t="e">
        <f>VLOOKUP(B177&amp;"-"&amp;J177,'EU 27 Population'!$H$1:$K$573,3,FALSE)</f>
        <v>#N/A</v>
      </c>
      <c r="Z177" t="e">
        <f>VLOOKUP(B177&amp;"-"&amp;J177,'EU 27 Population'!$H$1:$K$573,4,FALSE)</f>
        <v>#N/A</v>
      </c>
      <c r="AA177">
        <f t="shared" si="24"/>
        <v>8391850</v>
      </c>
    </row>
    <row r="178" spans="1:27" hidden="1" x14ac:dyDescent="0.25">
      <c r="A178" t="s">
        <v>2194</v>
      </c>
      <c r="B178" t="s">
        <v>119</v>
      </c>
      <c r="C178" t="s">
        <v>58</v>
      </c>
      <c r="D178" t="str">
        <f t="shared" si="17"/>
        <v>Asia-2000</v>
      </c>
      <c r="E178" t="str">
        <f t="shared" si="21"/>
        <v>BD-2000</v>
      </c>
      <c r="F178" t="s">
        <v>13</v>
      </c>
      <c r="G178" t="str">
        <f t="shared" si="22"/>
        <v>Asia?Bangladesh</v>
      </c>
      <c r="H178" t="s">
        <v>120</v>
      </c>
      <c r="I178">
        <v>1</v>
      </c>
      <c r="J178">
        <v>2000</v>
      </c>
      <c r="K178">
        <v>71.860695070000006</v>
      </c>
      <c r="L178">
        <v>5.2097771740000001</v>
      </c>
      <c r="M178">
        <v>11.98720136</v>
      </c>
      <c r="N178">
        <f t="shared" si="18"/>
        <v>71.860695070000006</v>
      </c>
      <c r="O178">
        <f t="shared" si="23"/>
        <v>91735826.944701403</v>
      </c>
      <c r="P178">
        <v>2.6613781809999999</v>
      </c>
      <c r="Q178">
        <v>127657862</v>
      </c>
      <c r="R178" t="e">
        <f t="shared" si="19"/>
        <v>#N/A</v>
      </c>
      <c r="S178" t="e">
        <f t="shared" si="20"/>
        <v>#N/A</v>
      </c>
      <c r="T178" t="s">
        <v>121</v>
      </c>
      <c r="U178" t="e">
        <v>#N/A</v>
      </c>
      <c r="V178" t="e">
        <v>#N/A</v>
      </c>
      <c r="W178" t="e">
        <v>#N/A</v>
      </c>
      <c r="X178" t="e">
        <f>VLOOKUP(B178&amp;"-"&amp;J178,'EU 27 Population'!$H$1:$K$573,2,FALSE)</f>
        <v>#N/A</v>
      </c>
      <c r="Y178" t="e">
        <f>VLOOKUP(B178&amp;"-"&amp;J178,'EU 27 Population'!$H$1:$K$573,3,FALSE)</f>
        <v>#N/A</v>
      </c>
      <c r="Z178" t="e">
        <f>VLOOKUP(B178&amp;"-"&amp;J178,'EU 27 Population'!$H$1:$K$573,4,FALSE)</f>
        <v>#N/A</v>
      </c>
      <c r="AA178">
        <f t="shared" si="24"/>
        <v>127657862</v>
      </c>
    </row>
    <row r="179" spans="1:27" hidden="1" x14ac:dyDescent="0.25">
      <c r="A179" t="s">
        <v>2194</v>
      </c>
      <c r="B179" t="s">
        <v>119</v>
      </c>
      <c r="C179" t="s">
        <v>58</v>
      </c>
      <c r="D179" t="str">
        <f t="shared" si="17"/>
        <v>Asia-2001</v>
      </c>
      <c r="E179" t="str">
        <f t="shared" si="21"/>
        <v>BD-2001</v>
      </c>
      <c r="F179" t="s">
        <v>13</v>
      </c>
      <c r="G179" t="str">
        <f t="shared" si="22"/>
        <v>Asia?Bangladesh</v>
      </c>
      <c r="H179" t="s">
        <v>120</v>
      </c>
      <c r="I179">
        <v>1</v>
      </c>
      <c r="J179">
        <v>2001</v>
      </c>
      <c r="K179">
        <v>71.860695070000006</v>
      </c>
      <c r="L179">
        <v>5.2097771740000001</v>
      </c>
      <c r="M179">
        <v>11.98720136</v>
      </c>
      <c r="N179">
        <f t="shared" si="18"/>
        <v>71.860695070000006</v>
      </c>
      <c r="O179">
        <f t="shared" si="23"/>
        <v>91735826.944701403</v>
      </c>
      <c r="P179">
        <v>2.6613781809999999</v>
      </c>
      <c r="Q179">
        <v>127657862</v>
      </c>
      <c r="R179" t="e">
        <f t="shared" si="19"/>
        <v>#N/A</v>
      </c>
      <c r="S179" t="e">
        <f t="shared" si="20"/>
        <v>#N/A</v>
      </c>
      <c r="T179" t="s">
        <v>121</v>
      </c>
      <c r="U179" t="e">
        <v>#N/A</v>
      </c>
      <c r="V179" t="e">
        <v>#N/A</v>
      </c>
      <c r="W179" t="e">
        <v>#N/A</v>
      </c>
      <c r="X179" t="e">
        <f>VLOOKUP(B179&amp;"-"&amp;J179,'EU 27 Population'!$H$1:$K$573,2,FALSE)</f>
        <v>#N/A</v>
      </c>
      <c r="Y179" t="e">
        <f>VLOOKUP(B179&amp;"-"&amp;J179,'EU 27 Population'!$H$1:$K$573,3,FALSE)</f>
        <v>#N/A</v>
      </c>
      <c r="Z179" t="e">
        <f>VLOOKUP(B179&amp;"-"&amp;J179,'EU 27 Population'!$H$1:$K$573,4,FALSE)</f>
        <v>#N/A</v>
      </c>
      <c r="AA179">
        <f t="shared" si="24"/>
        <v>127657862</v>
      </c>
    </row>
    <row r="180" spans="1:27" hidden="1" x14ac:dyDescent="0.25">
      <c r="A180" t="s">
        <v>2194</v>
      </c>
      <c r="B180" t="s">
        <v>119</v>
      </c>
      <c r="C180" t="s">
        <v>58</v>
      </c>
      <c r="D180" t="str">
        <f t="shared" si="17"/>
        <v>Asia-2002</v>
      </c>
      <c r="E180" t="str">
        <f t="shared" si="21"/>
        <v>BD-2002</v>
      </c>
      <c r="F180" t="s">
        <v>13</v>
      </c>
      <c r="G180" t="str">
        <f t="shared" si="22"/>
        <v>Asia?Bangladesh</v>
      </c>
      <c r="H180" t="s">
        <v>120</v>
      </c>
      <c r="I180">
        <v>1</v>
      </c>
      <c r="J180">
        <v>2002</v>
      </c>
      <c r="K180">
        <v>71.860695070000006</v>
      </c>
      <c r="L180">
        <v>5.2097771740000001</v>
      </c>
      <c r="M180">
        <v>11.98720136</v>
      </c>
      <c r="N180">
        <f t="shared" si="18"/>
        <v>71.860695070000006</v>
      </c>
      <c r="O180">
        <f t="shared" si="23"/>
        <v>91735826.944701403</v>
      </c>
      <c r="P180">
        <v>2.6613781809999999</v>
      </c>
      <c r="Q180">
        <v>127657862</v>
      </c>
      <c r="R180" t="e">
        <f t="shared" si="19"/>
        <v>#N/A</v>
      </c>
      <c r="S180" t="e">
        <f t="shared" si="20"/>
        <v>#N/A</v>
      </c>
      <c r="T180" t="s">
        <v>121</v>
      </c>
      <c r="U180" t="e">
        <v>#N/A</v>
      </c>
      <c r="V180" t="e">
        <v>#N/A</v>
      </c>
      <c r="W180" t="e">
        <v>#N/A</v>
      </c>
      <c r="X180" t="e">
        <f>VLOOKUP(B180&amp;"-"&amp;J180,'EU 27 Population'!$H$1:$K$573,2,FALSE)</f>
        <v>#N/A</v>
      </c>
      <c r="Y180" t="e">
        <f>VLOOKUP(B180&amp;"-"&amp;J180,'EU 27 Population'!$H$1:$K$573,3,FALSE)</f>
        <v>#N/A</v>
      </c>
      <c r="Z180" t="e">
        <f>VLOOKUP(B180&amp;"-"&amp;J180,'EU 27 Population'!$H$1:$K$573,4,FALSE)</f>
        <v>#N/A</v>
      </c>
      <c r="AA180">
        <f t="shared" si="24"/>
        <v>127657862</v>
      </c>
    </row>
    <row r="181" spans="1:27" hidden="1" x14ac:dyDescent="0.25">
      <c r="A181" t="s">
        <v>2194</v>
      </c>
      <c r="B181" t="s">
        <v>119</v>
      </c>
      <c r="C181" t="s">
        <v>58</v>
      </c>
      <c r="D181" t="str">
        <f t="shared" si="17"/>
        <v>Asia-2003</v>
      </c>
      <c r="E181" t="str">
        <f t="shared" si="21"/>
        <v>BD-2003</v>
      </c>
      <c r="F181" t="s">
        <v>13</v>
      </c>
      <c r="G181" t="str">
        <f t="shared" si="22"/>
        <v>Asia?Bangladesh</v>
      </c>
      <c r="H181" t="s">
        <v>120</v>
      </c>
      <c r="I181">
        <v>1</v>
      </c>
      <c r="J181">
        <v>2003</v>
      </c>
      <c r="K181">
        <v>65.129270930000004</v>
      </c>
      <c r="L181">
        <v>4.252897537</v>
      </c>
      <c r="M181">
        <v>11.900630270000001</v>
      </c>
      <c r="N181">
        <f t="shared" si="18"/>
        <v>65.129270930000004</v>
      </c>
      <c r="O181">
        <f t="shared" si="23"/>
        <v>90552810.740343705</v>
      </c>
      <c r="P181">
        <v>2.960369096</v>
      </c>
      <c r="Q181">
        <v>139035505</v>
      </c>
      <c r="R181" t="e">
        <f t="shared" si="19"/>
        <v>#N/A</v>
      </c>
      <c r="S181" t="e">
        <f t="shared" si="20"/>
        <v>#N/A</v>
      </c>
      <c r="T181" t="s">
        <v>122</v>
      </c>
      <c r="U181" t="e">
        <v>#N/A</v>
      </c>
      <c r="V181" t="e">
        <v>#N/A</v>
      </c>
      <c r="W181" t="e">
        <v>#N/A</v>
      </c>
      <c r="X181" t="e">
        <f>VLOOKUP(B181&amp;"-"&amp;J181,'EU 27 Population'!$H$1:$K$573,2,FALSE)</f>
        <v>#N/A</v>
      </c>
      <c r="Y181" t="e">
        <f>VLOOKUP(B181&amp;"-"&amp;J181,'EU 27 Population'!$H$1:$K$573,3,FALSE)</f>
        <v>#N/A</v>
      </c>
      <c r="Z181" t="e">
        <f>VLOOKUP(B181&amp;"-"&amp;J181,'EU 27 Population'!$H$1:$K$573,4,FALSE)</f>
        <v>#N/A</v>
      </c>
      <c r="AA181">
        <f t="shared" si="24"/>
        <v>139035505</v>
      </c>
    </row>
    <row r="182" spans="1:27" hidden="1" x14ac:dyDescent="0.25">
      <c r="A182" t="s">
        <v>2194</v>
      </c>
      <c r="B182" t="s">
        <v>119</v>
      </c>
      <c r="C182" t="s">
        <v>58</v>
      </c>
      <c r="D182" t="str">
        <f t="shared" si="17"/>
        <v>Asia-2004</v>
      </c>
      <c r="E182" t="str">
        <f t="shared" si="21"/>
        <v>BD-2004</v>
      </c>
      <c r="F182" t="s">
        <v>13</v>
      </c>
      <c r="G182" t="str">
        <f t="shared" si="22"/>
        <v>Asia?Bangladesh</v>
      </c>
      <c r="H182" t="s">
        <v>120</v>
      </c>
      <c r="I182">
        <v>1</v>
      </c>
      <c r="J182">
        <v>2004</v>
      </c>
      <c r="K182">
        <v>65.129270930000004</v>
      </c>
      <c r="L182">
        <v>4.252897537</v>
      </c>
      <c r="M182">
        <v>11.900630270000001</v>
      </c>
      <c r="N182">
        <f t="shared" si="18"/>
        <v>65.129270930000004</v>
      </c>
      <c r="O182">
        <f t="shared" si="23"/>
        <v>90552810.740343705</v>
      </c>
      <c r="P182">
        <v>2.960369096</v>
      </c>
      <c r="Q182">
        <v>139035505</v>
      </c>
      <c r="R182" t="e">
        <f t="shared" si="19"/>
        <v>#N/A</v>
      </c>
      <c r="S182" t="e">
        <f t="shared" si="20"/>
        <v>#N/A</v>
      </c>
      <c r="T182" t="s">
        <v>122</v>
      </c>
      <c r="U182" t="e">
        <v>#N/A</v>
      </c>
      <c r="V182" t="e">
        <v>#N/A</v>
      </c>
      <c r="W182" t="e">
        <v>#N/A</v>
      </c>
      <c r="X182" t="e">
        <f>VLOOKUP(B182&amp;"-"&amp;J182,'EU 27 Population'!$H$1:$K$573,2,FALSE)</f>
        <v>#N/A</v>
      </c>
      <c r="Y182" t="e">
        <f>VLOOKUP(B182&amp;"-"&amp;J182,'EU 27 Population'!$H$1:$K$573,3,FALSE)</f>
        <v>#N/A</v>
      </c>
      <c r="Z182" t="e">
        <f>VLOOKUP(B182&amp;"-"&amp;J182,'EU 27 Population'!$H$1:$K$573,4,FALSE)</f>
        <v>#N/A</v>
      </c>
      <c r="AA182">
        <f t="shared" si="24"/>
        <v>139035505</v>
      </c>
    </row>
    <row r="183" spans="1:27" hidden="1" x14ac:dyDescent="0.25">
      <c r="A183" t="s">
        <v>2194</v>
      </c>
      <c r="B183" t="s">
        <v>119</v>
      </c>
      <c r="C183" t="s">
        <v>58</v>
      </c>
      <c r="D183" t="str">
        <f t="shared" si="17"/>
        <v>Asia-2005</v>
      </c>
      <c r="E183" t="str">
        <f t="shared" si="21"/>
        <v>BD-2005</v>
      </c>
      <c r="F183" t="s">
        <v>13</v>
      </c>
      <c r="G183" t="str">
        <f t="shared" si="22"/>
        <v>Asia?Bangladesh</v>
      </c>
      <c r="H183" t="s">
        <v>120</v>
      </c>
      <c r="I183">
        <v>1</v>
      </c>
      <c r="J183">
        <v>2005</v>
      </c>
      <c r="K183">
        <v>65.129270930000004</v>
      </c>
      <c r="L183">
        <v>4.252897537</v>
      </c>
      <c r="M183">
        <v>11.900630270000001</v>
      </c>
      <c r="N183">
        <f t="shared" si="18"/>
        <v>65.129270930000004</v>
      </c>
      <c r="O183">
        <f t="shared" si="23"/>
        <v>90552810.740343705</v>
      </c>
      <c r="P183">
        <v>2.960369096</v>
      </c>
      <c r="Q183">
        <v>139035505</v>
      </c>
      <c r="R183" t="e">
        <f t="shared" si="19"/>
        <v>#N/A</v>
      </c>
      <c r="S183" t="e">
        <f t="shared" si="20"/>
        <v>#N/A</v>
      </c>
      <c r="T183" t="s">
        <v>122</v>
      </c>
      <c r="U183" t="e">
        <v>#N/A</v>
      </c>
      <c r="V183" t="e">
        <v>#N/A</v>
      </c>
      <c r="W183" t="e">
        <v>#N/A</v>
      </c>
      <c r="X183" t="e">
        <f>VLOOKUP(B183&amp;"-"&amp;J183,'EU 27 Population'!$H$1:$K$573,2,FALSE)</f>
        <v>#N/A</v>
      </c>
      <c r="Y183" t="e">
        <f>VLOOKUP(B183&amp;"-"&amp;J183,'EU 27 Population'!$H$1:$K$573,3,FALSE)</f>
        <v>#N/A</v>
      </c>
      <c r="Z183" t="e">
        <f>VLOOKUP(B183&amp;"-"&amp;J183,'EU 27 Population'!$H$1:$K$573,4,FALSE)</f>
        <v>#N/A</v>
      </c>
      <c r="AA183">
        <f t="shared" si="24"/>
        <v>139035505</v>
      </c>
    </row>
    <row r="184" spans="1:27" hidden="1" x14ac:dyDescent="0.25">
      <c r="A184" t="s">
        <v>2194</v>
      </c>
      <c r="B184" t="s">
        <v>119</v>
      </c>
      <c r="C184" t="s">
        <v>58</v>
      </c>
      <c r="D184" t="str">
        <f t="shared" si="17"/>
        <v>Asia-2006</v>
      </c>
      <c r="E184" t="str">
        <f t="shared" si="21"/>
        <v>BD-2006</v>
      </c>
      <c r="F184" t="s">
        <v>13</v>
      </c>
      <c r="G184" t="str">
        <f t="shared" si="22"/>
        <v>Asia?Bangladesh</v>
      </c>
      <c r="H184" t="s">
        <v>120</v>
      </c>
      <c r="I184">
        <v>1</v>
      </c>
      <c r="J184">
        <v>2006</v>
      </c>
      <c r="K184">
        <v>65.129270930000004</v>
      </c>
      <c r="L184">
        <v>4.252897537</v>
      </c>
      <c r="M184">
        <v>11.900630270000001</v>
      </c>
      <c r="N184">
        <f t="shared" si="18"/>
        <v>65.129270930000004</v>
      </c>
      <c r="O184">
        <f t="shared" si="23"/>
        <v>90552810.740343705</v>
      </c>
      <c r="P184">
        <v>2.960369096</v>
      </c>
      <c r="Q184">
        <v>139035505</v>
      </c>
      <c r="R184" t="e">
        <f t="shared" si="19"/>
        <v>#N/A</v>
      </c>
      <c r="S184" t="e">
        <f t="shared" si="20"/>
        <v>#N/A</v>
      </c>
      <c r="T184" t="s">
        <v>122</v>
      </c>
      <c r="U184" t="e">
        <v>#N/A</v>
      </c>
      <c r="V184" t="e">
        <v>#N/A</v>
      </c>
      <c r="W184" t="e">
        <v>#N/A</v>
      </c>
      <c r="X184" t="e">
        <f>VLOOKUP(B184&amp;"-"&amp;J184,'EU 27 Population'!$H$1:$K$573,2,FALSE)</f>
        <v>#N/A</v>
      </c>
      <c r="Y184" t="e">
        <f>VLOOKUP(B184&amp;"-"&amp;J184,'EU 27 Population'!$H$1:$K$573,3,FALSE)</f>
        <v>#N/A</v>
      </c>
      <c r="Z184" t="e">
        <f>VLOOKUP(B184&amp;"-"&amp;J184,'EU 27 Population'!$H$1:$K$573,4,FALSE)</f>
        <v>#N/A</v>
      </c>
      <c r="AA184">
        <f t="shared" si="24"/>
        <v>139035505</v>
      </c>
    </row>
    <row r="185" spans="1:27" hidden="1" x14ac:dyDescent="0.25">
      <c r="A185" t="s">
        <v>2194</v>
      </c>
      <c r="B185" t="s">
        <v>119</v>
      </c>
      <c r="C185" t="s">
        <v>58</v>
      </c>
      <c r="D185" t="str">
        <f t="shared" si="17"/>
        <v>Asia-2007</v>
      </c>
      <c r="E185" t="str">
        <f t="shared" si="21"/>
        <v>BD-2007</v>
      </c>
      <c r="F185" t="s">
        <v>13</v>
      </c>
      <c r="G185" t="str">
        <f t="shared" si="22"/>
        <v>Asia?Bangladesh</v>
      </c>
      <c r="H185" t="s">
        <v>120</v>
      </c>
      <c r="I185">
        <v>1</v>
      </c>
      <c r="J185">
        <v>2007</v>
      </c>
      <c r="K185">
        <v>65.129270930000004</v>
      </c>
      <c r="L185">
        <v>4.252897537</v>
      </c>
      <c r="M185">
        <v>11.900630270000001</v>
      </c>
      <c r="N185">
        <f t="shared" si="18"/>
        <v>65.129270930000004</v>
      </c>
      <c r="O185">
        <f t="shared" si="23"/>
        <v>90552810.740343705</v>
      </c>
      <c r="P185">
        <v>2.960369096</v>
      </c>
      <c r="Q185">
        <v>139035505</v>
      </c>
      <c r="R185" t="e">
        <f t="shared" si="19"/>
        <v>#N/A</v>
      </c>
      <c r="S185" t="e">
        <f t="shared" si="20"/>
        <v>#N/A</v>
      </c>
      <c r="T185" t="s">
        <v>122</v>
      </c>
      <c r="U185" t="e">
        <v>#N/A</v>
      </c>
      <c r="V185" t="e">
        <v>#N/A</v>
      </c>
      <c r="W185" t="e">
        <v>#N/A</v>
      </c>
      <c r="X185" t="e">
        <f>VLOOKUP(B185&amp;"-"&amp;J185,'EU 27 Population'!$H$1:$K$573,2,FALSE)</f>
        <v>#N/A</v>
      </c>
      <c r="Y185" t="e">
        <f>VLOOKUP(B185&amp;"-"&amp;J185,'EU 27 Population'!$H$1:$K$573,3,FALSE)</f>
        <v>#N/A</v>
      </c>
      <c r="Z185" t="e">
        <f>VLOOKUP(B185&amp;"-"&amp;J185,'EU 27 Population'!$H$1:$K$573,4,FALSE)</f>
        <v>#N/A</v>
      </c>
      <c r="AA185">
        <f t="shared" si="24"/>
        <v>139035505</v>
      </c>
    </row>
    <row r="186" spans="1:27" hidden="1" x14ac:dyDescent="0.25">
      <c r="A186" t="s">
        <v>2194</v>
      </c>
      <c r="B186" t="s">
        <v>119</v>
      </c>
      <c r="C186" t="s">
        <v>58</v>
      </c>
      <c r="D186" t="str">
        <f t="shared" si="17"/>
        <v>Asia-2008</v>
      </c>
      <c r="E186" t="str">
        <f t="shared" si="21"/>
        <v>BD-2008</v>
      </c>
      <c r="F186" t="s">
        <v>13</v>
      </c>
      <c r="G186" t="str">
        <f t="shared" si="22"/>
        <v>Asia?Bangladesh</v>
      </c>
      <c r="H186" t="s">
        <v>120</v>
      </c>
      <c r="I186">
        <v>1</v>
      </c>
      <c r="J186">
        <v>2008</v>
      </c>
      <c r="K186">
        <v>65.129270930000004</v>
      </c>
      <c r="L186">
        <v>4.252897537</v>
      </c>
      <c r="M186">
        <v>11.900630270000001</v>
      </c>
      <c r="N186">
        <f t="shared" si="18"/>
        <v>65.129270930000004</v>
      </c>
      <c r="O186">
        <f t="shared" si="23"/>
        <v>90552810.740343705</v>
      </c>
      <c r="P186">
        <v>2.960369096</v>
      </c>
      <c r="Q186">
        <v>139035505</v>
      </c>
      <c r="R186" t="e">
        <f t="shared" si="19"/>
        <v>#N/A</v>
      </c>
      <c r="S186" t="e">
        <f t="shared" si="20"/>
        <v>#N/A</v>
      </c>
      <c r="T186" t="s">
        <v>122</v>
      </c>
      <c r="U186" t="e">
        <v>#N/A</v>
      </c>
      <c r="V186" t="e">
        <v>#N/A</v>
      </c>
      <c r="W186" t="e">
        <v>#N/A</v>
      </c>
      <c r="X186" t="e">
        <f>VLOOKUP(B186&amp;"-"&amp;J186,'EU 27 Population'!$H$1:$K$573,2,FALSE)</f>
        <v>#N/A</v>
      </c>
      <c r="Y186" t="e">
        <f>VLOOKUP(B186&amp;"-"&amp;J186,'EU 27 Population'!$H$1:$K$573,3,FALSE)</f>
        <v>#N/A</v>
      </c>
      <c r="Z186" t="e">
        <f>VLOOKUP(B186&amp;"-"&amp;J186,'EU 27 Population'!$H$1:$K$573,4,FALSE)</f>
        <v>#N/A</v>
      </c>
      <c r="AA186">
        <f t="shared" si="24"/>
        <v>139035505</v>
      </c>
    </row>
    <row r="187" spans="1:27" hidden="1" x14ac:dyDescent="0.25">
      <c r="A187" t="s">
        <v>2194</v>
      </c>
      <c r="B187" t="s">
        <v>119</v>
      </c>
      <c r="C187" t="s">
        <v>58</v>
      </c>
      <c r="D187" t="str">
        <f t="shared" si="17"/>
        <v>Asia-2009</v>
      </c>
      <c r="E187" t="str">
        <f t="shared" si="21"/>
        <v>BD-2009</v>
      </c>
      <c r="F187" t="s">
        <v>13</v>
      </c>
      <c r="G187" t="str">
        <f t="shared" si="22"/>
        <v>Asia?Bangladesh</v>
      </c>
      <c r="H187" t="s">
        <v>120</v>
      </c>
      <c r="I187">
        <v>1</v>
      </c>
      <c r="J187">
        <v>2009</v>
      </c>
      <c r="K187">
        <v>59.314618940000003</v>
      </c>
      <c r="L187">
        <v>5.0634755440000001</v>
      </c>
      <c r="M187">
        <v>12.250655739999999</v>
      </c>
      <c r="N187">
        <f t="shared" si="18"/>
        <v>59.314618940000003</v>
      </c>
      <c r="O187">
        <f t="shared" si="23"/>
        <v>87533805.733005017</v>
      </c>
      <c r="P187">
        <v>3.244506227</v>
      </c>
      <c r="Q187">
        <v>147575433</v>
      </c>
      <c r="R187" t="e">
        <f t="shared" si="19"/>
        <v>#N/A</v>
      </c>
      <c r="S187" t="e">
        <f t="shared" si="20"/>
        <v>#N/A</v>
      </c>
      <c r="T187" t="s">
        <v>123</v>
      </c>
      <c r="U187" t="e">
        <v>#N/A</v>
      </c>
      <c r="V187" t="e">
        <v>#N/A</v>
      </c>
      <c r="W187" t="e">
        <v>#N/A</v>
      </c>
      <c r="X187" t="e">
        <f>VLOOKUP(B187&amp;"-"&amp;J187,'EU 27 Population'!$H$1:$K$573,2,FALSE)</f>
        <v>#N/A</v>
      </c>
      <c r="Y187" t="e">
        <f>VLOOKUP(B187&amp;"-"&amp;J187,'EU 27 Population'!$H$1:$K$573,3,FALSE)</f>
        <v>#N/A</v>
      </c>
      <c r="Z187" t="e">
        <f>VLOOKUP(B187&amp;"-"&amp;J187,'EU 27 Population'!$H$1:$K$573,4,FALSE)</f>
        <v>#N/A</v>
      </c>
      <c r="AA187">
        <f t="shared" si="24"/>
        <v>147575433</v>
      </c>
    </row>
    <row r="188" spans="1:27" hidden="1" x14ac:dyDescent="0.25">
      <c r="A188" t="s">
        <v>2194</v>
      </c>
      <c r="B188" t="s">
        <v>119</v>
      </c>
      <c r="C188" t="s">
        <v>58</v>
      </c>
      <c r="D188" t="str">
        <f t="shared" si="17"/>
        <v>Asia-2010</v>
      </c>
      <c r="E188" t="str">
        <f t="shared" si="21"/>
        <v>BD-2010</v>
      </c>
      <c r="F188" t="s">
        <v>13</v>
      </c>
      <c r="G188" t="str">
        <f t="shared" si="22"/>
        <v>Asia?Bangladesh</v>
      </c>
      <c r="H188" t="s">
        <v>120</v>
      </c>
      <c r="I188">
        <v>1</v>
      </c>
      <c r="J188">
        <v>2010</v>
      </c>
      <c r="K188">
        <v>59.314618940000003</v>
      </c>
      <c r="L188">
        <v>5.0634755440000001</v>
      </c>
      <c r="M188">
        <v>12.250655739999999</v>
      </c>
      <c r="N188">
        <f t="shared" si="18"/>
        <v>59.314618940000003</v>
      </c>
      <c r="O188">
        <f t="shared" si="23"/>
        <v>87533805.733005017</v>
      </c>
      <c r="P188">
        <v>3.244506227</v>
      </c>
      <c r="Q188">
        <v>147575433</v>
      </c>
      <c r="R188" t="e">
        <f t="shared" si="19"/>
        <v>#N/A</v>
      </c>
      <c r="S188" t="e">
        <f t="shared" si="20"/>
        <v>#N/A</v>
      </c>
      <c r="T188" t="s">
        <v>123</v>
      </c>
      <c r="U188" t="e">
        <v>#N/A</v>
      </c>
      <c r="V188" t="e">
        <v>#N/A</v>
      </c>
      <c r="W188" t="e">
        <v>#N/A</v>
      </c>
      <c r="X188" t="e">
        <f>VLOOKUP(B188&amp;"-"&amp;J188,'EU 27 Population'!$H$1:$K$573,2,FALSE)</f>
        <v>#N/A</v>
      </c>
      <c r="Y188" t="e">
        <f>VLOOKUP(B188&amp;"-"&amp;J188,'EU 27 Population'!$H$1:$K$573,3,FALSE)</f>
        <v>#N/A</v>
      </c>
      <c r="Z188" t="e">
        <f>VLOOKUP(B188&amp;"-"&amp;J188,'EU 27 Population'!$H$1:$K$573,4,FALSE)</f>
        <v>#N/A</v>
      </c>
      <c r="AA188">
        <f t="shared" si="24"/>
        <v>147575433</v>
      </c>
    </row>
    <row r="189" spans="1:27" hidden="1" x14ac:dyDescent="0.25">
      <c r="A189" t="s">
        <v>2194</v>
      </c>
      <c r="B189" t="s">
        <v>119</v>
      </c>
      <c r="C189" t="s">
        <v>58</v>
      </c>
      <c r="D189" t="str">
        <f t="shared" si="17"/>
        <v>Asia-2011</v>
      </c>
      <c r="E189" t="str">
        <f t="shared" si="21"/>
        <v>BD-2011</v>
      </c>
      <c r="F189" t="s">
        <v>13</v>
      </c>
      <c r="G189" t="str">
        <f t="shared" si="22"/>
        <v>Asia?Bangladesh</v>
      </c>
      <c r="H189" t="s">
        <v>120</v>
      </c>
      <c r="I189">
        <v>1</v>
      </c>
      <c r="J189">
        <v>2011</v>
      </c>
      <c r="K189">
        <v>59.314618940000003</v>
      </c>
      <c r="L189">
        <v>5.0634755440000001</v>
      </c>
      <c r="M189">
        <v>12.250655739999999</v>
      </c>
      <c r="N189">
        <f t="shared" si="18"/>
        <v>59.314618940000003</v>
      </c>
      <c r="O189">
        <f t="shared" si="23"/>
        <v>87533805.733005017</v>
      </c>
      <c r="P189">
        <v>3.244506227</v>
      </c>
      <c r="Q189">
        <v>147575433</v>
      </c>
      <c r="R189" t="e">
        <f t="shared" si="19"/>
        <v>#N/A</v>
      </c>
      <c r="S189" t="e">
        <f t="shared" si="20"/>
        <v>#N/A</v>
      </c>
      <c r="T189" t="s">
        <v>123</v>
      </c>
      <c r="U189" t="e">
        <v>#N/A</v>
      </c>
      <c r="V189" t="e">
        <v>#N/A</v>
      </c>
      <c r="W189" t="e">
        <v>#N/A</v>
      </c>
      <c r="X189" t="e">
        <f>VLOOKUP(B189&amp;"-"&amp;J189,'EU 27 Population'!$H$1:$K$573,2,FALSE)</f>
        <v>#N/A</v>
      </c>
      <c r="Y189" t="e">
        <f>VLOOKUP(B189&amp;"-"&amp;J189,'EU 27 Population'!$H$1:$K$573,3,FALSE)</f>
        <v>#N/A</v>
      </c>
      <c r="Z189" t="e">
        <f>VLOOKUP(B189&amp;"-"&amp;J189,'EU 27 Population'!$H$1:$K$573,4,FALSE)</f>
        <v>#N/A</v>
      </c>
      <c r="AA189">
        <f t="shared" si="24"/>
        <v>147575433</v>
      </c>
    </row>
    <row r="190" spans="1:27" hidden="1" x14ac:dyDescent="0.25">
      <c r="A190" t="s">
        <v>2194</v>
      </c>
      <c r="B190" t="s">
        <v>119</v>
      </c>
      <c r="C190" t="s">
        <v>58</v>
      </c>
      <c r="D190" t="str">
        <f t="shared" si="17"/>
        <v>Asia-2012</v>
      </c>
      <c r="E190" t="str">
        <f t="shared" si="21"/>
        <v>BD-2012</v>
      </c>
      <c r="F190" t="s">
        <v>13</v>
      </c>
      <c r="G190" t="str">
        <f t="shared" si="22"/>
        <v>Asia?Bangladesh</v>
      </c>
      <c r="H190" t="s">
        <v>120</v>
      </c>
      <c r="I190">
        <v>1</v>
      </c>
      <c r="J190">
        <v>2012</v>
      </c>
      <c r="K190">
        <v>59.314618940000003</v>
      </c>
      <c r="L190">
        <v>5.0634755440000001</v>
      </c>
      <c r="M190">
        <v>12.250655739999999</v>
      </c>
      <c r="N190">
        <f t="shared" si="18"/>
        <v>59.314618940000003</v>
      </c>
      <c r="O190">
        <f t="shared" si="23"/>
        <v>87533805.733005017</v>
      </c>
      <c r="P190">
        <v>3.244506227</v>
      </c>
      <c r="Q190">
        <v>147575433</v>
      </c>
      <c r="R190" t="e">
        <f t="shared" si="19"/>
        <v>#N/A</v>
      </c>
      <c r="S190" t="e">
        <f t="shared" si="20"/>
        <v>#N/A</v>
      </c>
      <c r="T190" t="s">
        <v>123</v>
      </c>
      <c r="U190" t="e">
        <v>#N/A</v>
      </c>
      <c r="V190" t="e">
        <v>#N/A</v>
      </c>
      <c r="W190" t="e">
        <v>#N/A</v>
      </c>
      <c r="X190" t="e">
        <f>VLOOKUP(B190&amp;"-"&amp;J190,'EU 27 Population'!$H$1:$K$573,2,FALSE)</f>
        <v>#N/A</v>
      </c>
      <c r="Y190" t="e">
        <f>VLOOKUP(B190&amp;"-"&amp;J190,'EU 27 Population'!$H$1:$K$573,3,FALSE)</f>
        <v>#N/A</v>
      </c>
      <c r="Z190" t="e">
        <f>VLOOKUP(B190&amp;"-"&amp;J190,'EU 27 Population'!$H$1:$K$573,4,FALSE)</f>
        <v>#N/A</v>
      </c>
      <c r="AA190">
        <f t="shared" si="24"/>
        <v>147575433</v>
      </c>
    </row>
    <row r="191" spans="1:27" hidden="1" x14ac:dyDescent="0.25">
      <c r="A191" t="s">
        <v>2194</v>
      </c>
      <c r="B191" t="s">
        <v>119</v>
      </c>
      <c r="C191" t="s">
        <v>58</v>
      </c>
      <c r="D191" t="str">
        <f t="shared" si="17"/>
        <v>Asia-2013</v>
      </c>
      <c r="E191" t="str">
        <f t="shared" si="21"/>
        <v>BD-2013</v>
      </c>
      <c r="F191" t="s">
        <v>13</v>
      </c>
      <c r="G191" t="str">
        <f t="shared" si="22"/>
        <v>Asia?Bangladesh</v>
      </c>
      <c r="H191" t="s">
        <v>120</v>
      </c>
      <c r="I191">
        <v>1</v>
      </c>
      <c r="J191">
        <v>2013</v>
      </c>
      <c r="K191">
        <v>59.314618940000003</v>
      </c>
      <c r="L191">
        <v>5.0634755440000001</v>
      </c>
      <c r="M191">
        <v>12.250655739999999</v>
      </c>
      <c r="N191">
        <f t="shared" si="18"/>
        <v>59.314618940000003</v>
      </c>
      <c r="O191">
        <f t="shared" si="23"/>
        <v>87533805.733005017</v>
      </c>
      <c r="P191">
        <v>3.244506227</v>
      </c>
      <c r="Q191">
        <v>147575433</v>
      </c>
      <c r="R191" t="e">
        <f t="shared" si="19"/>
        <v>#N/A</v>
      </c>
      <c r="S191" t="e">
        <f t="shared" si="20"/>
        <v>#N/A</v>
      </c>
      <c r="T191" t="s">
        <v>123</v>
      </c>
      <c r="U191" t="e">
        <v>#N/A</v>
      </c>
      <c r="V191" t="e">
        <v>#N/A</v>
      </c>
      <c r="W191" t="e">
        <v>#N/A</v>
      </c>
      <c r="X191" t="e">
        <f>VLOOKUP(B191&amp;"-"&amp;J191,'EU 27 Population'!$H$1:$K$573,2,FALSE)</f>
        <v>#N/A</v>
      </c>
      <c r="Y191" t="e">
        <f>VLOOKUP(B191&amp;"-"&amp;J191,'EU 27 Population'!$H$1:$K$573,3,FALSE)</f>
        <v>#N/A</v>
      </c>
      <c r="Z191" t="e">
        <f>VLOOKUP(B191&amp;"-"&amp;J191,'EU 27 Population'!$H$1:$K$573,4,FALSE)</f>
        <v>#N/A</v>
      </c>
      <c r="AA191">
        <f t="shared" si="24"/>
        <v>147575433</v>
      </c>
    </row>
    <row r="192" spans="1:27" hidden="1" x14ac:dyDescent="0.25">
      <c r="A192" t="s">
        <v>2194</v>
      </c>
      <c r="B192" t="s">
        <v>119</v>
      </c>
      <c r="C192" t="s">
        <v>58</v>
      </c>
      <c r="D192" t="str">
        <f t="shared" si="17"/>
        <v>Asia-2014</v>
      </c>
      <c r="E192" t="str">
        <f t="shared" si="21"/>
        <v>BD-2014</v>
      </c>
      <c r="F192" t="s">
        <v>13</v>
      </c>
      <c r="G192" t="str">
        <f t="shared" si="22"/>
        <v>Asia?Bangladesh</v>
      </c>
      <c r="H192" t="s">
        <v>120</v>
      </c>
      <c r="I192">
        <v>1</v>
      </c>
      <c r="J192">
        <v>2014</v>
      </c>
      <c r="K192">
        <v>59.314618940000003</v>
      </c>
      <c r="L192">
        <v>5.0634755440000001</v>
      </c>
      <c r="M192">
        <v>12.250655739999999</v>
      </c>
      <c r="N192">
        <f t="shared" si="18"/>
        <v>59.314618940000003</v>
      </c>
      <c r="O192">
        <f t="shared" si="23"/>
        <v>87533805.733005017</v>
      </c>
      <c r="P192">
        <v>3.244506227</v>
      </c>
      <c r="Q192">
        <v>147575433</v>
      </c>
      <c r="R192" t="e">
        <f t="shared" si="19"/>
        <v>#N/A</v>
      </c>
      <c r="S192" t="e">
        <f t="shared" si="20"/>
        <v>#N/A</v>
      </c>
      <c r="T192" t="s">
        <v>123</v>
      </c>
      <c r="U192" t="e">
        <v>#N/A</v>
      </c>
      <c r="V192" t="e">
        <v>#N/A</v>
      </c>
      <c r="W192" t="e">
        <v>#N/A</v>
      </c>
      <c r="X192" t="e">
        <f>VLOOKUP(B192&amp;"-"&amp;J192,'EU 27 Population'!$H$1:$K$573,2,FALSE)</f>
        <v>#N/A</v>
      </c>
      <c r="Y192" t="e">
        <f>VLOOKUP(B192&amp;"-"&amp;J192,'EU 27 Population'!$H$1:$K$573,3,FALSE)</f>
        <v>#N/A</v>
      </c>
      <c r="Z192" t="e">
        <f>VLOOKUP(B192&amp;"-"&amp;J192,'EU 27 Population'!$H$1:$K$573,4,FALSE)</f>
        <v>#N/A</v>
      </c>
      <c r="AA192">
        <f t="shared" si="24"/>
        <v>147575433</v>
      </c>
    </row>
    <row r="193" spans="1:27" hidden="1" x14ac:dyDescent="0.25">
      <c r="A193" t="s">
        <v>2194</v>
      </c>
      <c r="B193" t="s">
        <v>119</v>
      </c>
      <c r="C193" t="s">
        <v>58</v>
      </c>
      <c r="D193" t="str">
        <f t="shared" si="17"/>
        <v>Asia-2015</v>
      </c>
      <c r="E193" t="str">
        <f t="shared" si="21"/>
        <v>BD-2015</v>
      </c>
      <c r="F193" t="s">
        <v>13</v>
      </c>
      <c r="G193" t="str">
        <f t="shared" si="22"/>
        <v>Asia?Bangladesh</v>
      </c>
      <c r="H193" t="s">
        <v>120</v>
      </c>
      <c r="I193">
        <v>1</v>
      </c>
      <c r="J193">
        <v>2015</v>
      </c>
      <c r="K193">
        <v>59.314618940000003</v>
      </c>
      <c r="L193">
        <v>5.0634755440000001</v>
      </c>
      <c r="M193">
        <v>12.250655739999999</v>
      </c>
      <c r="N193">
        <f t="shared" si="18"/>
        <v>59.314618940000003</v>
      </c>
      <c r="O193">
        <f t="shared" si="23"/>
        <v>87533805.733005017</v>
      </c>
      <c r="P193">
        <v>3.244506227</v>
      </c>
      <c r="Q193">
        <v>147575433</v>
      </c>
      <c r="R193" t="e">
        <f t="shared" si="19"/>
        <v>#N/A</v>
      </c>
      <c r="S193" t="e">
        <f t="shared" si="20"/>
        <v>#N/A</v>
      </c>
      <c r="T193" t="s">
        <v>123</v>
      </c>
      <c r="U193" t="e">
        <v>#N/A</v>
      </c>
      <c r="V193" t="e">
        <v>#N/A</v>
      </c>
      <c r="W193" t="e">
        <v>#N/A</v>
      </c>
      <c r="X193" t="e">
        <f>VLOOKUP(B193&amp;"-"&amp;J193,'EU 27 Population'!$H$1:$K$573,2,FALSE)</f>
        <v>#N/A</v>
      </c>
      <c r="Y193" t="e">
        <f>VLOOKUP(B193&amp;"-"&amp;J193,'EU 27 Population'!$H$1:$K$573,3,FALSE)</f>
        <v>#N/A</v>
      </c>
      <c r="Z193" t="e">
        <f>VLOOKUP(B193&amp;"-"&amp;J193,'EU 27 Population'!$H$1:$K$573,4,FALSE)</f>
        <v>#N/A</v>
      </c>
      <c r="AA193">
        <f t="shared" si="24"/>
        <v>147575433</v>
      </c>
    </row>
    <row r="194" spans="1:27" hidden="1" x14ac:dyDescent="0.25">
      <c r="A194" t="s">
        <v>2194</v>
      </c>
      <c r="B194" t="s">
        <v>119</v>
      </c>
      <c r="C194" t="s">
        <v>58</v>
      </c>
      <c r="D194" t="str">
        <f t="shared" ref="D194:D257" si="25">C194&amp;"-"&amp;J194</f>
        <v>Asia-2016</v>
      </c>
      <c r="E194" t="str">
        <f t="shared" si="21"/>
        <v>BD-2016</v>
      </c>
      <c r="F194" t="s">
        <v>13</v>
      </c>
      <c r="G194" t="str">
        <f t="shared" si="22"/>
        <v>Asia?Bangladesh</v>
      </c>
      <c r="H194" t="s">
        <v>120</v>
      </c>
      <c r="I194">
        <v>1</v>
      </c>
      <c r="J194">
        <v>2016</v>
      </c>
      <c r="K194">
        <v>51.627821920000002</v>
      </c>
      <c r="L194">
        <v>6.1457143250000001</v>
      </c>
      <c r="M194">
        <v>13.42760827</v>
      </c>
      <c r="N194">
        <f t="shared" ref="N194:N257" si="26">IF(I194=1,K194,IF(F194="EU27",M194,L194))</f>
        <v>51.627821920000002</v>
      </c>
      <c r="O194">
        <f t="shared" si="23"/>
        <v>81560162.192569509</v>
      </c>
      <c r="P194">
        <v>3.579724803</v>
      </c>
      <c r="Q194">
        <v>157977151</v>
      </c>
      <c r="R194" t="e">
        <f t="shared" ref="R194:R257" si="27">V194*$N194/$U194</f>
        <v>#N/A</v>
      </c>
      <c r="S194" t="e">
        <f t="shared" ref="S194:S257" si="28">W194*$N194/$U194</f>
        <v>#N/A</v>
      </c>
      <c r="T194" t="s">
        <v>124</v>
      </c>
      <c r="U194" t="e">
        <v>#N/A</v>
      </c>
      <c r="V194" t="e">
        <v>#N/A</v>
      </c>
      <c r="W194" t="e">
        <v>#N/A</v>
      </c>
      <c r="X194" t="e">
        <f>VLOOKUP(B194&amp;"-"&amp;J194,'EU 27 Population'!$H$1:$K$573,2,FALSE)</f>
        <v>#N/A</v>
      </c>
      <c r="Y194" t="e">
        <f>VLOOKUP(B194&amp;"-"&amp;J194,'EU 27 Population'!$H$1:$K$573,3,FALSE)</f>
        <v>#N/A</v>
      </c>
      <c r="Z194" t="e">
        <f>VLOOKUP(B194&amp;"-"&amp;J194,'EU 27 Population'!$H$1:$K$573,4,FALSE)</f>
        <v>#N/A</v>
      </c>
      <c r="AA194">
        <f t="shared" si="24"/>
        <v>157977151</v>
      </c>
    </row>
    <row r="195" spans="1:27" hidden="1" x14ac:dyDescent="0.25">
      <c r="A195" t="s">
        <v>2194</v>
      </c>
      <c r="B195" t="s">
        <v>119</v>
      </c>
      <c r="C195" t="s">
        <v>58</v>
      </c>
      <c r="D195" t="str">
        <f t="shared" si="25"/>
        <v>Asia-2017</v>
      </c>
      <c r="E195" t="str">
        <f t="shared" ref="E195:E258" si="29">B195&amp;"-"&amp;J195</f>
        <v>BD-2017</v>
      </c>
      <c r="F195" t="s">
        <v>13</v>
      </c>
      <c r="G195" t="str">
        <f t="shared" ref="G195:G258" si="30">C195&amp;"?"&amp;H195</f>
        <v>Asia?Bangladesh</v>
      </c>
      <c r="H195" t="s">
        <v>120</v>
      </c>
      <c r="I195">
        <v>1</v>
      </c>
      <c r="J195">
        <v>2017</v>
      </c>
      <c r="K195">
        <v>51.627821920000002</v>
      </c>
      <c r="L195">
        <v>6.1457143250000001</v>
      </c>
      <c r="M195">
        <v>13.42760827</v>
      </c>
      <c r="N195">
        <f t="shared" si="26"/>
        <v>51.627821920000002</v>
      </c>
      <c r="O195">
        <f t="shared" ref="O195:O258" si="31">(N195/100)*Q195</f>
        <v>81560162.192569509</v>
      </c>
      <c r="P195">
        <v>3.579724803</v>
      </c>
      <c r="Q195">
        <v>157977151</v>
      </c>
      <c r="R195" t="e">
        <f t="shared" si="27"/>
        <v>#N/A</v>
      </c>
      <c r="S195" t="e">
        <f t="shared" si="28"/>
        <v>#N/A</v>
      </c>
      <c r="T195" t="s">
        <v>124</v>
      </c>
      <c r="U195" t="e">
        <v>#N/A</v>
      </c>
      <c r="V195" t="e">
        <v>#N/A</v>
      </c>
      <c r="W195" t="e">
        <v>#N/A</v>
      </c>
      <c r="X195" t="e">
        <f>VLOOKUP(B195&amp;"-"&amp;J195,'EU 27 Population'!$H$1:$K$573,2,FALSE)</f>
        <v>#N/A</v>
      </c>
      <c r="Y195" t="e">
        <f>VLOOKUP(B195&amp;"-"&amp;J195,'EU 27 Population'!$H$1:$K$573,3,FALSE)</f>
        <v>#N/A</v>
      </c>
      <c r="Z195" t="e">
        <f>VLOOKUP(B195&amp;"-"&amp;J195,'EU 27 Population'!$H$1:$K$573,4,FALSE)</f>
        <v>#N/A</v>
      </c>
      <c r="AA195">
        <f t="shared" ref="AA195:AA258" si="32">IF(ISNA(Z195),Q195,Z195)</f>
        <v>157977151</v>
      </c>
    </row>
    <row r="196" spans="1:27" hidden="1" x14ac:dyDescent="0.25">
      <c r="A196" t="s">
        <v>2194</v>
      </c>
      <c r="B196" t="s">
        <v>119</v>
      </c>
      <c r="C196" t="s">
        <v>58</v>
      </c>
      <c r="D196" t="str">
        <f t="shared" si="25"/>
        <v>Asia-2018</v>
      </c>
      <c r="E196" t="str">
        <f t="shared" si="29"/>
        <v>BD-2018</v>
      </c>
      <c r="F196" t="s">
        <v>13</v>
      </c>
      <c r="G196" t="str">
        <f t="shared" si="30"/>
        <v>Asia?Bangladesh</v>
      </c>
      <c r="H196" t="s">
        <v>120</v>
      </c>
      <c r="I196">
        <v>1</v>
      </c>
      <c r="J196">
        <v>2018</v>
      </c>
      <c r="K196">
        <v>51.627821920000002</v>
      </c>
      <c r="L196">
        <v>6.1457143250000001</v>
      </c>
      <c r="M196">
        <v>13.42760827</v>
      </c>
      <c r="N196">
        <f t="shared" si="26"/>
        <v>51.627821920000002</v>
      </c>
      <c r="O196">
        <f t="shared" si="31"/>
        <v>81560162.192569509</v>
      </c>
      <c r="P196">
        <v>3.579724803</v>
      </c>
      <c r="Q196">
        <v>157977151</v>
      </c>
      <c r="R196" t="e">
        <f t="shared" si="27"/>
        <v>#N/A</v>
      </c>
      <c r="S196" t="e">
        <f t="shared" si="28"/>
        <v>#N/A</v>
      </c>
      <c r="T196" t="s">
        <v>124</v>
      </c>
      <c r="U196" t="e">
        <v>#N/A</v>
      </c>
      <c r="V196" t="e">
        <v>#N/A</v>
      </c>
      <c r="W196" t="e">
        <v>#N/A</v>
      </c>
      <c r="X196" t="e">
        <f>VLOOKUP(B196&amp;"-"&amp;J196,'EU 27 Population'!$H$1:$K$573,2,FALSE)</f>
        <v>#N/A</v>
      </c>
      <c r="Y196" t="e">
        <f>VLOOKUP(B196&amp;"-"&amp;J196,'EU 27 Population'!$H$1:$K$573,3,FALSE)</f>
        <v>#N/A</v>
      </c>
      <c r="Z196" t="e">
        <f>VLOOKUP(B196&amp;"-"&amp;J196,'EU 27 Population'!$H$1:$K$573,4,FALSE)</f>
        <v>#N/A</v>
      </c>
      <c r="AA196">
        <f t="shared" si="32"/>
        <v>157977151</v>
      </c>
    </row>
    <row r="197" spans="1:27" hidden="1" x14ac:dyDescent="0.25">
      <c r="A197" t="s">
        <v>2194</v>
      </c>
      <c r="B197" t="s">
        <v>119</v>
      </c>
      <c r="C197" t="s">
        <v>58</v>
      </c>
      <c r="D197" t="str">
        <f t="shared" si="25"/>
        <v>Asia-2019</v>
      </c>
      <c r="E197" t="str">
        <f t="shared" si="29"/>
        <v>BD-2019</v>
      </c>
      <c r="F197" t="s">
        <v>13</v>
      </c>
      <c r="G197" t="str">
        <f t="shared" si="30"/>
        <v>Asia?Bangladesh</v>
      </c>
      <c r="H197" t="s">
        <v>120</v>
      </c>
      <c r="I197">
        <v>1</v>
      </c>
      <c r="J197">
        <v>2019</v>
      </c>
      <c r="K197">
        <v>51.627821920000002</v>
      </c>
      <c r="L197">
        <v>6.1457143250000001</v>
      </c>
      <c r="M197">
        <v>13.42760827</v>
      </c>
      <c r="N197">
        <f t="shared" si="26"/>
        <v>51.627821920000002</v>
      </c>
      <c r="O197">
        <f t="shared" si="31"/>
        <v>81560162.192569509</v>
      </c>
      <c r="P197">
        <v>3.579724803</v>
      </c>
      <c r="Q197">
        <v>157977151</v>
      </c>
      <c r="R197" t="e">
        <f t="shared" si="27"/>
        <v>#N/A</v>
      </c>
      <c r="S197" t="e">
        <f t="shared" si="28"/>
        <v>#N/A</v>
      </c>
      <c r="T197" t="s">
        <v>124</v>
      </c>
      <c r="U197" t="e">
        <v>#N/A</v>
      </c>
      <c r="V197" t="e">
        <v>#N/A</v>
      </c>
      <c r="W197" t="e">
        <v>#N/A</v>
      </c>
      <c r="X197" t="e">
        <f>VLOOKUP(B197&amp;"-"&amp;J197,'EU 27 Population'!$H$1:$K$573,2,FALSE)</f>
        <v>#N/A</v>
      </c>
      <c r="Y197" t="e">
        <f>VLOOKUP(B197&amp;"-"&amp;J197,'EU 27 Population'!$H$1:$K$573,3,FALSE)</f>
        <v>#N/A</v>
      </c>
      <c r="Z197" t="e">
        <f>VLOOKUP(B197&amp;"-"&amp;J197,'EU 27 Population'!$H$1:$K$573,4,FALSE)</f>
        <v>#N/A</v>
      </c>
      <c r="AA197">
        <f t="shared" si="32"/>
        <v>157977151</v>
      </c>
    </row>
    <row r="198" spans="1:27" hidden="1" x14ac:dyDescent="0.25">
      <c r="A198" t="s">
        <v>2194</v>
      </c>
      <c r="B198" t="s">
        <v>119</v>
      </c>
      <c r="C198" t="s">
        <v>58</v>
      </c>
      <c r="D198" t="str">
        <f t="shared" si="25"/>
        <v>Asia-2020</v>
      </c>
      <c r="E198" t="str">
        <f t="shared" si="29"/>
        <v>BD-2020</v>
      </c>
      <c r="F198" t="s">
        <v>13</v>
      </c>
      <c r="G198" t="str">
        <f t="shared" si="30"/>
        <v>Asia?Bangladesh</v>
      </c>
      <c r="H198" t="s">
        <v>120</v>
      </c>
      <c r="I198">
        <v>1</v>
      </c>
      <c r="J198">
        <v>2020</v>
      </c>
      <c r="K198">
        <v>51.627821920000002</v>
      </c>
      <c r="L198">
        <v>6.1457143250000001</v>
      </c>
      <c r="M198">
        <v>13.42760827</v>
      </c>
      <c r="N198">
        <f t="shared" si="26"/>
        <v>51.627821920000002</v>
      </c>
      <c r="O198">
        <f t="shared" si="31"/>
        <v>81560162.192569509</v>
      </c>
      <c r="P198">
        <v>3.579724803</v>
      </c>
      <c r="Q198">
        <v>157977151</v>
      </c>
      <c r="R198" t="e">
        <f t="shared" si="27"/>
        <v>#N/A</v>
      </c>
      <c r="S198" t="e">
        <f t="shared" si="28"/>
        <v>#N/A</v>
      </c>
      <c r="T198" t="s">
        <v>124</v>
      </c>
      <c r="U198" t="e">
        <v>#N/A</v>
      </c>
      <c r="V198" t="e">
        <v>#N/A</v>
      </c>
      <c r="W198" t="e">
        <v>#N/A</v>
      </c>
      <c r="X198" t="e">
        <f>VLOOKUP(B198&amp;"-"&amp;J198,'EU 27 Population'!$H$1:$K$573,2,FALSE)</f>
        <v>#N/A</v>
      </c>
      <c r="Y198" t="e">
        <f>VLOOKUP(B198&amp;"-"&amp;J198,'EU 27 Population'!$H$1:$K$573,3,FALSE)</f>
        <v>#N/A</v>
      </c>
      <c r="Z198" t="e">
        <f>VLOOKUP(B198&amp;"-"&amp;J198,'EU 27 Population'!$H$1:$K$573,4,FALSE)</f>
        <v>#N/A</v>
      </c>
      <c r="AA198">
        <f t="shared" si="32"/>
        <v>157977151</v>
      </c>
    </row>
    <row r="199" spans="1:27" hidden="1" x14ac:dyDescent="0.25">
      <c r="A199" t="s">
        <v>2194</v>
      </c>
      <c r="B199" t="s">
        <v>119</v>
      </c>
      <c r="C199" t="s">
        <v>58</v>
      </c>
      <c r="D199" t="str">
        <f t="shared" si="25"/>
        <v>Asia-2021</v>
      </c>
      <c r="E199" t="str">
        <f t="shared" si="29"/>
        <v>BD-2021</v>
      </c>
      <c r="F199" t="s">
        <v>13</v>
      </c>
      <c r="G199" t="str">
        <f t="shared" si="30"/>
        <v>Asia?Bangladesh</v>
      </c>
      <c r="H199" t="s">
        <v>120</v>
      </c>
      <c r="I199">
        <v>1</v>
      </c>
      <c r="J199">
        <v>2021</v>
      </c>
      <c r="K199">
        <v>51.627821920000002</v>
      </c>
      <c r="L199">
        <v>6.1457143250000001</v>
      </c>
      <c r="M199">
        <v>13.42760827</v>
      </c>
      <c r="N199">
        <f t="shared" si="26"/>
        <v>51.627821920000002</v>
      </c>
      <c r="O199">
        <f t="shared" si="31"/>
        <v>81560162.192569509</v>
      </c>
      <c r="P199">
        <v>3.579724803</v>
      </c>
      <c r="Q199">
        <v>157977151</v>
      </c>
      <c r="R199" t="e">
        <f t="shared" si="27"/>
        <v>#N/A</v>
      </c>
      <c r="S199" t="e">
        <f t="shared" si="28"/>
        <v>#N/A</v>
      </c>
      <c r="T199" t="s">
        <v>124</v>
      </c>
      <c r="U199" t="e">
        <v>#N/A</v>
      </c>
      <c r="V199" t="e">
        <v>#N/A</v>
      </c>
      <c r="W199" t="e">
        <v>#N/A</v>
      </c>
      <c r="X199" t="e">
        <f>VLOOKUP(B199&amp;"-"&amp;J199,'EU 27 Population'!$H$1:$K$573,2,FALSE)</f>
        <v>#N/A</v>
      </c>
      <c r="Y199" t="e">
        <f>VLOOKUP(B199&amp;"-"&amp;J199,'EU 27 Population'!$H$1:$K$573,3,FALSE)</f>
        <v>#N/A</v>
      </c>
      <c r="Z199" t="e">
        <f>VLOOKUP(B199&amp;"-"&amp;J199,'EU 27 Population'!$H$1:$K$573,4,FALSE)</f>
        <v>#N/A</v>
      </c>
      <c r="AA199">
        <f t="shared" si="32"/>
        <v>157977151</v>
      </c>
    </row>
    <row r="200" spans="1:27" hidden="1" x14ac:dyDescent="0.25">
      <c r="A200" t="s">
        <v>2195</v>
      </c>
      <c r="B200" t="s">
        <v>125</v>
      </c>
      <c r="C200" t="s">
        <v>12</v>
      </c>
      <c r="D200" t="str">
        <f t="shared" si="25"/>
        <v>Europe-2000</v>
      </c>
      <c r="E200" t="str">
        <f t="shared" si="29"/>
        <v>BY-2000</v>
      </c>
      <c r="F200" t="s">
        <v>13</v>
      </c>
      <c r="G200" t="str">
        <f t="shared" si="30"/>
        <v>Europe?Belarus</v>
      </c>
      <c r="H200" t="s">
        <v>126</v>
      </c>
      <c r="I200">
        <v>0</v>
      </c>
      <c r="J200">
        <v>2000</v>
      </c>
      <c r="K200">
        <v>43.273304119999999</v>
      </c>
      <c r="L200">
        <v>11.125018710000001</v>
      </c>
      <c r="M200">
        <v>18.023697949999999</v>
      </c>
      <c r="N200">
        <f t="shared" si="26"/>
        <v>11.125018710000001</v>
      </c>
      <c r="O200">
        <f t="shared" si="31"/>
        <v>1110233.4796850311</v>
      </c>
      <c r="P200">
        <v>3.9803196700000001</v>
      </c>
      <c r="Q200">
        <v>9979610</v>
      </c>
      <c r="R200" t="e">
        <f t="shared" si="27"/>
        <v>#N/A</v>
      </c>
      <c r="S200" t="e">
        <f t="shared" si="28"/>
        <v>#N/A</v>
      </c>
      <c r="T200" t="s">
        <v>127</v>
      </c>
      <c r="U200" t="e">
        <v>#N/A</v>
      </c>
      <c r="V200" t="e">
        <v>#N/A</v>
      </c>
      <c r="W200" t="e">
        <v>#N/A</v>
      </c>
      <c r="X200" t="e">
        <f>VLOOKUP(B200&amp;"-"&amp;J200,'EU 27 Population'!$H$1:$K$573,2,FALSE)</f>
        <v>#N/A</v>
      </c>
      <c r="Y200" t="e">
        <f>VLOOKUP(B200&amp;"-"&amp;J200,'EU 27 Population'!$H$1:$K$573,3,FALSE)</f>
        <v>#N/A</v>
      </c>
      <c r="Z200" t="e">
        <f>VLOOKUP(B200&amp;"-"&amp;J200,'EU 27 Population'!$H$1:$K$573,4,FALSE)</f>
        <v>#N/A</v>
      </c>
      <c r="AA200">
        <f t="shared" si="32"/>
        <v>9979610</v>
      </c>
    </row>
    <row r="201" spans="1:27" hidden="1" x14ac:dyDescent="0.25">
      <c r="A201" t="s">
        <v>2195</v>
      </c>
      <c r="B201" t="s">
        <v>125</v>
      </c>
      <c r="C201" t="s">
        <v>12</v>
      </c>
      <c r="D201" t="str">
        <f t="shared" si="25"/>
        <v>Europe-2001</v>
      </c>
      <c r="E201" t="str">
        <f t="shared" si="29"/>
        <v>BY-2001</v>
      </c>
      <c r="F201" t="s">
        <v>13</v>
      </c>
      <c r="G201" t="str">
        <f t="shared" si="30"/>
        <v>Europe?Belarus</v>
      </c>
      <c r="H201" t="s">
        <v>126</v>
      </c>
      <c r="I201">
        <v>0</v>
      </c>
      <c r="J201">
        <v>2001</v>
      </c>
      <c r="K201">
        <v>28.10718936</v>
      </c>
      <c r="L201">
        <v>10.26838324</v>
      </c>
      <c r="M201">
        <v>16.890411870000001</v>
      </c>
      <c r="N201">
        <f t="shared" si="26"/>
        <v>10.26838324</v>
      </c>
      <c r="O201">
        <f t="shared" si="31"/>
        <v>1019501.4614911877</v>
      </c>
      <c r="P201">
        <v>4.9561956360000003</v>
      </c>
      <c r="Q201">
        <v>9928549</v>
      </c>
      <c r="R201" t="e">
        <f t="shared" si="27"/>
        <v>#N/A</v>
      </c>
      <c r="S201" t="e">
        <f t="shared" si="28"/>
        <v>#N/A</v>
      </c>
      <c r="T201" t="s">
        <v>128</v>
      </c>
      <c r="U201" t="e">
        <v>#N/A</v>
      </c>
      <c r="V201" t="e">
        <v>#N/A</v>
      </c>
      <c r="W201" t="e">
        <v>#N/A</v>
      </c>
      <c r="X201" t="e">
        <f>VLOOKUP(B201&amp;"-"&amp;J201,'EU 27 Population'!$H$1:$K$573,2,FALSE)</f>
        <v>#N/A</v>
      </c>
      <c r="Y201" t="e">
        <f>VLOOKUP(B201&amp;"-"&amp;J201,'EU 27 Population'!$H$1:$K$573,3,FALSE)</f>
        <v>#N/A</v>
      </c>
      <c r="Z201" t="e">
        <f>VLOOKUP(B201&amp;"-"&amp;J201,'EU 27 Population'!$H$1:$K$573,4,FALSE)</f>
        <v>#N/A</v>
      </c>
      <c r="AA201">
        <f t="shared" si="32"/>
        <v>9928549</v>
      </c>
    </row>
    <row r="202" spans="1:27" hidden="1" x14ac:dyDescent="0.25">
      <c r="A202" t="s">
        <v>2195</v>
      </c>
      <c r="B202" t="s">
        <v>125</v>
      </c>
      <c r="C202" t="s">
        <v>12</v>
      </c>
      <c r="D202" t="str">
        <f t="shared" si="25"/>
        <v>Europe-2002</v>
      </c>
      <c r="E202" t="str">
        <f t="shared" si="29"/>
        <v>BY-2002</v>
      </c>
      <c r="F202" t="s">
        <v>13</v>
      </c>
      <c r="G202" t="str">
        <f t="shared" si="30"/>
        <v>Europe?Belarus</v>
      </c>
      <c r="H202" t="s">
        <v>126</v>
      </c>
      <c r="I202">
        <v>0</v>
      </c>
      <c r="J202">
        <v>2002</v>
      </c>
      <c r="K202">
        <v>22.306036039999999</v>
      </c>
      <c r="L202">
        <v>9.7164082270000005</v>
      </c>
      <c r="M202">
        <v>17.201278129999999</v>
      </c>
      <c r="N202">
        <f t="shared" si="26"/>
        <v>9.7164082270000005</v>
      </c>
      <c r="O202">
        <f t="shared" si="31"/>
        <v>958576.91751063406</v>
      </c>
      <c r="P202">
        <v>5.4571071409999998</v>
      </c>
      <c r="Q202">
        <v>9865548</v>
      </c>
      <c r="R202" t="e">
        <f t="shared" si="27"/>
        <v>#N/A</v>
      </c>
      <c r="S202" t="e">
        <f t="shared" si="28"/>
        <v>#N/A</v>
      </c>
      <c r="T202" t="s">
        <v>129</v>
      </c>
      <c r="U202" t="e">
        <v>#N/A</v>
      </c>
      <c r="V202" t="e">
        <v>#N/A</v>
      </c>
      <c r="W202" t="e">
        <v>#N/A</v>
      </c>
      <c r="X202" t="e">
        <f>VLOOKUP(B202&amp;"-"&amp;J202,'EU 27 Population'!$H$1:$K$573,2,FALSE)</f>
        <v>#N/A</v>
      </c>
      <c r="Y202" t="e">
        <f>VLOOKUP(B202&amp;"-"&amp;J202,'EU 27 Population'!$H$1:$K$573,3,FALSE)</f>
        <v>#N/A</v>
      </c>
      <c r="Z202" t="e">
        <f>VLOOKUP(B202&amp;"-"&amp;J202,'EU 27 Population'!$H$1:$K$573,4,FALSE)</f>
        <v>#N/A</v>
      </c>
      <c r="AA202">
        <f t="shared" si="32"/>
        <v>9865548</v>
      </c>
    </row>
    <row r="203" spans="1:27" hidden="1" x14ac:dyDescent="0.25">
      <c r="A203" t="s">
        <v>2195</v>
      </c>
      <c r="B203" t="s">
        <v>125</v>
      </c>
      <c r="C203" t="s">
        <v>12</v>
      </c>
      <c r="D203" t="str">
        <f t="shared" si="25"/>
        <v>Europe-2003</v>
      </c>
      <c r="E203" t="str">
        <f t="shared" si="29"/>
        <v>BY-2003</v>
      </c>
      <c r="F203" t="s">
        <v>13</v>
      </c>
      <c r="G203" t="str">
        <f t="shared" si="30"/>
        <v>Europe?Belarus</v>
      </c>
      <c r="H203" t="s">
        <v>126</v>
      </c>
      <c r="I203">
        <v>0</v>
      </c>
      <c r="J203">
        <v>2003</v>
      </c>
      <c r="K203">
        <v>18.76371967</v>
      </c>
      <c r="L203">
        <v>9.2819481130000003</v>
      </c>
      <c r="M203">
        <v>16.200110909999999</v>
      </c>
      <c r="N203">
        <f t="shared" si="26"/>
        <v>9.2819481130000003</v>
      </c>
      <c r="O203">
        <f t="shared" si="31"/>
        <v>909329.15894084645</v>
      </c>
      <c r="P203">
        <v>5.7320669909999999</v>
      </c>
      <c r="Q203">
        <v>9796749</v>
      </c>
      <c r="R203" t="e">
        <f t="shared" si="27"/>
        <v>#N/A</v>
      </c>
      <c r="S203" t="e">
        <f t="shared" si="28"/>
        <v>#N/A</v>
      </c>
      <c r="T203" t="s">
        <v>130</v>
      </c>
      <c r="U203" t="e">
        <v>#N/A</v>
      </c>
      <c r="V203" t="e">
        <v>#N/A</v>
      </c>
      <c r="W203" t="e">
        <v>#N/A</v>
      </c>
      <c r="X203" t="e">
        <f>VLOOKUP(B203&amp;"-"&amp;J203,'EU 27 Population'!$H$1:$K$573,2,FALSE)</f>
        <v>#N/A</v>
      </c>
      <c r="Y203" t="e">
        <f>VLOOKUP(B203&amp;"-"&amp;J203,'EU 27 Population'!$H$1:$K$573,3,FALSE)</f>
        <v>#N/A</v>
      </c>
      <c r="Z203" t="e">
        <f>VLOOKUP(B203&amp;"-"&amp;J203,'EU 27 Population'!$H$1:$K$573,4,FALSE)</f>
        <v>#N/A</v>
      </c>
      <c r="AA203">
        <f t="shared" si="32"/>
        <v>9796749</v>
      </c>
    </row>
    <row r="204" spans="1:27" hidden="1" x14ac:dyDescent="0.25">
      <c r="A204" t="s">
        <v>2195</v>
      </c>
      <c r="B204" t="s">
        <v>125</v>
      </c>
      <c r="C204" t="s">
        <v>12</v>
      </c>
      <c r="D204" t="str">
        <f t="shared" si="25"/>
        <v>Europe-2004</v>
      </c>
      <c r="E204" t="str">
        <f t="shared" si="29"/>
        <v>BY-2004</v>
      </c>
      <c r="F204" t="s">
        <v>13</v>
      </c>
      <c r="G204" t="str">
        <f t="shared" si="30"/>
        <v>Europe?Belarus</v>
      </c>
      <c r="H204" t="s">
        <v>126</v>
      </c>
      <c r="I204">
        <v>0</v>
      </c>
      <c r="J204">
        <v>2004</v>
      </c>
      <c r="K204">
        <v>10.61542777</v>
      </c>
      <c r="L204">
        <v>7.5295282070000003</v>
      </c>
      <c r="M204">
        <v>13.573155610000001</v>
      </c>
      <c r="N204">
        <f t="shared" si="26"/>
        <v>7.5295282070000003</v>
      </c>
      <c r="O204">
        <f t="shared" si="31"/>
        <v>732634.08765228221</v>
      </c>
      <c r="P204">
        <v>6.5614954350000003</v>
      </c>
      <c r="Q204">
        <v>9730146</v>
      </c>
      <c r="R204" t="e">
        <f t="shared" si="27"/>
        <v>#N/A</v>
      </c>
      <c r="S204" t="e">
        <f t="shared" si="28"/>
        <v>#N/A</v>
      </c>
      <c r="T204" t="s">
        <v>131</v>
      </c>
      <c r="U204" t="e">
        <v>#N/A</v>
      </c>
      <c r="V204" t="e">
        <v>#N/A</v>
      </c>
      <c r="W204" t="e">
        <v>#N/A</v>
      </c>
      <c r="X204" t="e">
        <f>VLOOKUP(B204&amp;"-"&amp;J204,'EU 27 Population'!$H$1:$K$573,2,FALSE)</f>
        <v>#N/A</v>
      </c>
      <c r="Y204" t="e">
        <f>VLOOKUP(B204&amp;"-"&amp;J204,'EU 27 Population'!$H$1:$K$573,3,FALSE)</f>
        <v>#N/A</v>
      </c>
      <c r="Z204" t="e">
        <f>VLOOKUP(B204&amp;"-"&amp;J204,'EU 27 Population'!$H$1:$K$573,4,FALSE)</f>
        <v>#N/A</v>
      </c>
      <c r="AA204">
        <f t="shared" si="32"/>
        <v>9730146</v>
      </c>
    </row>
    <row r="205" spans="1:27" hidden="1" x14ac:dyDescent="0.25">
      <c r="A205" t="s">
        <v>2195</v>
      </c>
      <c r="B205" t="s">
        <v>125</v>
      </c>
      <c r="C205" t="s">
        <v>12</v>
      </c>
      <c r="D205" t="str">
        <f t="shared" si="25"/>
        <v>Europe-2005</v>
      </c>
      <c r="E205" t="str">
        <f t="shared" si="29"/>
        <v>BY-2005</v>
      </c>
      <c r="F205" t="s">
        <v>13</v>
      </c>
      <c r="G205" t="str">
        <f t="shared" si="30"/>
        <v>Europe?Belarus</v>
      </c>
      <c r="H205" t="s">
        <v>126</v>
      </c>
      <c r="I205">
        <v>0</v>
      </c>
      <c r="J205">
        <v>2005</v>
      </c>
      <c r="K205">
        <v>5.9836003230000001</v>
      </c>
      <c r="L205">
        <v>8.8625711710000008</v>
      </c>
      <c r="M205">
        <v>15.685911620000001</v>
      </c>
      <c r="N205">
        <f t="shared" si="26"/>
        <v>8.8625711710000008</v>
      </c>
      <c r="O205">
        <f t="shared" si="31"/>
        <v>856471.34477994475</v>
      </c>
      <c r="P205">
        <v>8.0310948900000003</v>
      </c>
      <c r="Q205">
        <v>9663915</v>
      </c>
      <c r="R205" t="e">
        <f t="shared" si="27"/>
        <v>#N/A</v>
      </c>
      <c r="S205" t="e">
        <f t="shared" si="28"/>
        <v>#N/A</v>
      </c>
      <c r="T205" t="s">
        <v>132</v>
      </c>
      <c r="U205" t="e">
        <v>#N/A</v>
      </c>
      <c r="V205" t="e">
        <v>#N/A</v>
      </c>
      <c r="W205" t="e">
        <v>#N/A</v>
      </c>
      <c r="X205" t="e">
        <f>VLOOKUP(B205&amp;"-"&amp;J205,'EU 27 Population'!$H$1:$K$573,2,FALSE)</f>
        <v>#N/A</v>
      </c>
      <c r="Y205" t="e">
        <f>VLOOKUP(B205&amp;"-"&amp;J205,'EU 27 Population'!$H$1:$K$573,3,FALSE)</f>
        <v>#N/A</v>
      </c>
      <c r="Z205" t="e">
        <f>VLOOKUP(B205&amp;"-"&amp;J205,'EU 27 Population'!$H$1:$K$573,4,FALSE)</f>
        <v>#N/A</v>
      </c>
      <c r="AA205">
        <f t="shared" si="32"/>
        <v>9663915</v>
      </c>
    </row>
    <row r="206" spans="1:27" hidden="1" x14ac:dyDescent="0.25">
      <c r="A206" t="s">
        <v>2195</v>
      </c>
      <c r="B206" t="s">
        <v>125</v>
      </c>
      <c r="C206" t="s">
        <v>12</v>
      </c>
      <c r="D206" t="str">
        <f t="shared" si="25"/>
        <v>Europe-2006</v>
      </c>
      <c r="E206" t="str">
        <f t="shared" si="29"/>
        <v>BY-2006</v>
      </c>
      <c r="F206" t="s">
        <v>13</v>
      </c>
      <c r="G206" t="str">
        <f t="shared" si="30"/>
        <v>Europe?Belarus</v>
      </c>
      <c r="H206" t="s">
        <v>126</v>
      </c>
      <c r="I206">
        <v>0</v>
      </c>
      <c r="J206">
        <v>2006</v>
      </c>
      <c r="K206">
        <v>3.5424630580000001</v>
      </c>
      <c r="L206">
        <v>9.2884013799999998</v>
      </c>
      <c r="M206">
        <v>16.098740809999999</v>
      </c>
      <c r="N206">
        <f t="shared" si="26"/>
        <v>9.2884013799999998</v>
      </c>
      <c r="O206">
        <f t="shared" si="31"/>
        <v>892143.89336395124</v>
      </c>
      <c r="P206">
        <v>9.2071188670000002</v>
      </c>
      <c r="Q206">
        <v>9604924</v>
      </c>
      <c r="R206" t="e">
        <f t="shared" si="27"/>
        <v>#N/A</v>
      </c>
      <c r="S206" t="e">
        <f t="shared" si="28"/>
        <v>#N/A</v>
      </c>
      <c r="T206" t="s">
        <v>133</v>
      </c>
      <c r="U206" t="e">
        <v>#N/A</v>
      </c>
      <c r="V206" t="e">
        <v>#N/A</v>
      </c>
      <c r="W206" t="e">
        <v>#N/A</v>
      </c>
      <c r="X206" t="e">
        <f>VLOOKUP(B206&amp;"-"&amp;J206,'EU 27 Population'!$H$1:$K$573,2,FALSE)</f>
        <v>#N/A</v>
      </c>
      <c r="Y206" t="e">
        <f>VLOOKUP(B206&amp;"-"&amp;J206,'EU 27 Population'!$H$1:$K$573,3,FALSE)</f>
        <v>#N/A</v>
      </c>
      <c r="Z206" t="e">
        <f>VLOOKUP(B206&amp;"-"&amp;J206,'EU 27 Population'!$H$1:$K$573,4,FALSE)</f>
        <v>#N/A</v>
      </c>
      <c r="AA206">
        <f t="shared" si="32"/>
        <v>9604924</v>
      </c>
    </row>
    <row r="207" spans="1:27" hidden="1" x14ac:dyDescent="0.25">
      <c r="A207" t="s">
        <v>2195</v>
      </c>
      <c r="B207" t="s">
        <v>125</v>
      </c>
      <c r="C207" t="s">
        <v>12</v>
      </c>
      <c r="D207" t="str">
        <f t="shared" si="25"/>
        <v>Europe-2007</v>
      </c>
      <c r="E207" t="str">
        <f t="shared" si="29"/>
        <v>BY-2007</v>
      </c>
      <c r="F207" t="s">
        <v>13</v>
      </c>
      <c r="G207" t="str">
        <f t="shared" si="30"/>
        <v>Europe?Belarus</v>
      </c>
      <c r="H207" t="s">
        <v>126</v>
      </c>
      <c r="I207">
        <v>0</v>
      </c>
      <c r="J207">
        <v>2007</v>
      </c>
      <c r="K207">
        <v>2.6824393990000002</v>
      </c>
      <c r="L207">
        <v>8.7443307010000009</v>
      </c>
      <c r="M207">
        <v>15.784539390000001</v>
      </c>
      <c r="N207">
        <f t="shared" si="26"/>
        <v>8.7443307010000009</v>
      </c>
      <c r="O207">
        <f t="shared" si="31"/>
        <v>836041.34848718066</v>
      </c>
      <c r="P207">
        <v>10.385711629999999</v>
      </c>
      <c r="Q207">
        <v>9560953</v>
      </c>
      <c r="R207" t="e">
        <f t="shared" si="27"/>
        <v>#N/A</v>
      </c>
      <c r="S207" t="e">
        <f t="shared" si="28"/>
        <v>#N/A</v>
      </c>
      <c r="T207" t="s">
        <v>134</v>
      </c>
      <c r="U207" t="e">
        <v>#N/A</v>
      </c>
      <c r="V207" t="e">
        <v>#N/A</v>
      </c>
      <c r="W207" t="e">
        <v>#N/A</v>
      </c>
      <c r="X207" t="e">
        <f>VLOOKUP(B207&amp;"-"&amp;J207,'EU 27 Population'!$H$1:$K$573,2,FALSE)</f>
        <v>#N/A</v>
      </c>
      <c r="Y207" t="e">
        <f>VLOOKUP(B207&amp;"-"&amp;J207,'EU 27 Population'!$H$1:$K$573,3,FALSE)</f>
        <v>#N/A</v>
      </c>
      <c r="Z207" t="e">
        <f>VLOOKUP(B207&amp;"-"&amp;J207,'EU 27 Population'!$H$1:$K$573,4,FALSE)</f>
        <v>#N/A</v>
      </c>
      <c r="AA207">
        <f t="shared" si="32"/>
        <v>9560953</v>
      </c>
    </row>
    <row r="208" spans="1:27" hidden="1" x14ac:dyDescent="0.25">
      <c r="A208" t="s">
        <v>2195</v>
      </c>
      <c r="B208" t="s">
        <v>125</v>
      </c>
      <c r="C208" t="s">
        <v>12</v>
      </c>
      <c r="D208" t="str">
        <f t="shared" si="25"/>
        <v>Europe-2008</v>
      </c>
      <c r="E208" t="str">
        <f t="shared" si="29"/>
        <v>BY-2008</v>
      </c>
      <c r="F208" t="s">
        <v>13</v>
      </c>
      <c r="G208" t="str">
        <f t="shared" si="30"/>
        <v>Europe?Belarus</v>
      </c>
      <c r="H208" t="s">
        <v>126</v>
      </c>
      <c r="I208">
        <v>0</v>
      </c>
      <c r="J208">
        <v>2008</v>
      </c>
      <c r="K208">
        <v>1.6746351880000001</v>
      </c>
      <c r="L208">
        <v>8.5137115100000003</v>
      </c>
      <c r="M208">
        <v>14.90202191</v>
      </c>
      <c r="N208">
        <f t="shared" si="26"/>
        <v>8.5137115100000003</v>
      </c>
      <c r="O208">
        <f t="shared" si="31"/>
        <v>811185.15561607352</v>
      </c>
      <c r="P208">
        <v>11.0165834</v>
      </c>
      <c r="Q208">
        <v>9527985</v>
      </c>
      <c r="R208" t="e">
        <f t="shared" si="27"/>
        <v>#N/A</v>
      </c>
      <c r="S208" t="e">
        <f t="shared" si="28"/>
        <v>#N/A</v>
      </c>
      <c r="T208" t="s">
        <v>135</v>
      </c>
      <c r="U208" t="e">
        <v>#N/A</v>
      </c>
      <c r="V208" t="e">
        <v>#N/A</v>
      </c>
      <c r="W208" t="e">
        <v>#N/A</v>
      </c>
      <c r="X208" t="e">
        <f>VLOOKUP(B208&amp;"-"&amp;J208,'EU 27 Population'!$H$1:$K$573,2,FALSE)</f>
        <v>#N/A</v>
      </c>
      <c r="Y208" t="e">
        <f>VLOOKUP(B208&amp;"-"&amp;J208,'EU 27 Population'!$H$1:$K$573,3,FALSE)</f>
        <v>#N/A</v>
      </c>
      <c r="Z208" t="e">
        <f>VLOOKUP(B208&amp;"-"&amp;J208,'EU 27 Population'!$H$1:$K$573,4,FALSE)</f>
        <v>#N/A</v>
      </c>
      <c r="AA208">
        <f t="shared" si="32"/>
        <v>9527985</v>
      </c>
    </row>
    <row r="209" spans="1:27" hidden="1" x14ac:dyDescent="0.25">
      <c r="A209" t="s">
        <v>2195</v>
      </c>
      <c r="B209" t="s">
        <v>125</v>
      </c>
      <c r="C209" t="s">
        <v>12</v>
      </c>
      <c r="D209" t="str">
        <f t="shared" si="25"/>
        <v>Europe-2009</v>
      </c>
      <c r="E209" t="str">
        <f t="shared" si="29"/>
        <v>BY-2009</v>
      </c>
      <c r="F209" t="s">
        <v>13</v>
      </c>
      <c r="G209" t="str">
        <f t="shared" si="30"/>
        <v>Europe?Belarus</v>
      </c>
      <c r="H209" t="s">
        <v>126</v>
      </c>
      <c r="I209">
        <v>0</v>
      </c>
      <c r="J209">
        <v>2009</v>
      </c>
      <c r="K209">
        <v>1.788167517</v>
      </c>
      <c r="L209">
        <v>7.9559037589999999</v>
      </c>
      <c r="M209">
        <v>14.813090130000001</v>
      </c>
      <c r="N209">
        <f t="shared" si="26"/>
        <v>7.9559037589999999</v>
      </c>
      <c r="O209">
        <f t="shared" si="31"/>
        <v>756175.47617427493</v>
      </c>
      <c r="P209">
        <v>11.15871417</v>
      </c>
      <c r="Q209">
        <v>9504583</v>
      </c>
      <c r="R209" t="e">
        <f t="shared" si="27"/>
        <v>#N/A</v>
      </c>
      <c r="S209" t="e">
        <f t="shared" si="28"/>
        <v>#N/A</v>
      </c>
      <c r="T209" t="s">
        <v>136</v>
      </c>
      <c r="U209" t="e">
        <v>#N/A</v>
      </c>
      <c r="V209" t="e">
        <v>#N/A</v>
      </c>
      <c r="W209" t="e">
        <v>#N/A</v>
      </c>
      <c r="X209" t="e">
        <f>VLOOKUP(B209&amp;"-"&amp;J209,'EU 27 Population'!$H$1:$K$573,2,FALSE)</f>
        <v>#N/A</v>
      </c>
      <c r="Y209" t="e">
        <f>VLOOKUP(B209&amp;"-"&amp;J209,'EU 27 Population'!$H$1:$K$573,3,FALSE)</f>
        <v>#N/A</v>
      </c>
      <c r="Z209" t="e">
        <f>VLOOKUP(B209&amp;"-"&amp;J209,'EU 27 Population'!$H$1:$K$573,4,FALSE)</f>
        <v>#N/A</v>
      </c>
      <c r="AA209">
        <f t="shared" si="32"/>
        <v>9504583</v>
      </c>
    </row>
    <row r="210" spans="1:27" hidden="1" x14ac:dyDescent="0.25">
      <c r="A210" t="s">
        <v>2195</v>
      </c>
      <c r="B210" t="s">
        <v>125</v>
      </c>
      <c r="C210" t="s">
        <v>12</v>
      </c>
      <c r="D210" t="str">
        <f t="shared" si="25"/>
        <v>Europe-2010</v>
      </c>
      <c r="E210" t="str">
        <f t="shared" si="29"/>
        <v>BY-2010</v>
      </c>
      <c r="F210" t="s">
        <v>13</v>
      </c>
      <c r="G210" t="str">
        <f t="shared" si="30"/>
        <v>Europe?Belarus</v>
      </c>
      <c r="H210" t="s">
        <v>126</v>
      </c>
      <c r="I210">
        <v>0</v>
      </c>
      <c r="J210">
        <v>2010</v>
      </c>
      <c r="K210">
        <v>0.85382026099999997</v>
      </c>
      <c r="L210">
        <v>8.4627911230000006</v>
      </c>
      <c r="M210">
        <v>14.974738260000001</v>
      </c>
      <c r="N210">
        <f t="shared" si="26"/>
        <v>8.4627911230000006</v>
      </c>
      <c r="O210">
        <f t="shared" si="31"/>
        <v>802597.2311278783</v>
      </c>
      <c r="P210">
        <v>12.32723515</v>
      </c>
      <c r="Q210">
        <v>9483836</v>
      </c>
      <c r="R210" t="e">
        <f t="shared" si="27"/>
        <v>#N/A</v>
      </c>
      <c r="S210" t="e">
        <f t="shared" si="28"/>
        <v>#N/A</v>
      </c>
      <c r="T210" t="s">
        <v>137</v>
      </c>
      <c r="U210" t="e">
        <v>#N/A</v>
      </c>
      <c r="V210" t="e">
        <v>#N/A</v>
      </c>
      <c r="W210" t="e">
        <v>#N/A</v>
      </c>
      <c r="X210" t="e">
        <f>VLOOKUP(B210&amp;"-"&amp;J210,'EU 27 Population'!$H$1:$K$573,2,FALSE)</f>
        <v>#N/A</v>
      </c>
      <c r="Y210" t="e">
        <f>VLOOKUP(B210&amp;"-"&amp;J210,'EU 27 Population'!$H$1:$K$573,3,FALSE)</f>
        <v>#N/A</v>
      </c>
      <c r="Z210" t="e">
        <f>VLOOKUP(B210&amp;"-"&amp;J210,'EU 27 Population'!$H$1:$K$573,4,FALSE)</f>
        <v>#N/A</v>
      </c>
      <c r="AA210">
        <f t="shared" si="32"/>
        <v>9483836</v>
      </c>
    </row>
    <row r="211" spans="1:27" hidden="1" x14ac:dyDescent="0.25">
      <c r="A211" t="s">
        <v>2195</v>
      </c>
      <c r="B211" t="s">
        <v>125</v>
      </c>
      <c r="C211" t="s">
        <v>12</v>
      </c>
      <c r="D211" t="str">
        <f t="shared" si="25"/>
        <v>Europe-2011</v>
      </c>
      <c r="E211" t="str">
        <f t="shared" si="29"/>
        <v>BY-2011</v>
      </c>
      <c r="F211" t="s">
        <v>13</v>
      </c>
      <c r="G211" t="str">
        <f t="shared" si="30"/>
        <v>Europe?Belarus</v>
      </c>
      <c r="H211" t="s">
        <v>126</v>
      </c>
      <c r="I211">
        <v>0</v>
      </c>
      <c r="J211">
        <v>2011</v>
      </c>
      <c r="K211">
        <v>0.589028047</v>
      </c>
      <c r="L211">
        <v>8.2005777680000005</v>
      </c>
      <c r="M211">
        <v>14.440430729999999</v>
      </c>
      <c r="N211">
        <f t="shared" si="26"/>
        <v>8.2005777680000005</v>
      </c>
      <c r="O211">
        <f t="shared" si="31"/>
        <v>775909.39234552823</v>
      </c>
      <c r="P211">
        <v>12.92337285</v>
      </c>
      <c r="Q211">
        <v>9461643</v>
      </c>
      <c r="R211" t="e">
        <f t="shared" si="27"/>
        <v>#N/A</v>
      </c>
      <c r="S211" t="e">
        <f t="shared" si="28"/>
        <v>#N/A</v>
      </c>
      <c r="T211" t="s">
        <v>138</v>
      </c>
      <c r="U211" t="e">
        <v>#N/A</v>
      </c>
      <c r="V211" t="e">
        <v>#N/A</v>
      </c>
      <c r="W211" t="e">
        <v>#N/A</v>
      </c>
      <c r="X211" t="e">
        <f>VLOOKUP(B211&amp;"-"&amp;J211,'EU 27 Population'!$H$1:$K$573,2,FALSE)</f>
        <v>#N/A</v>
      </c>
      <c r="Y211" t="e">
        <f>VLOOKUP(B211&amp;"-"&amp;J211,'EU 27 Population'!$H$1:$K$573,3,FALSE)</f>
        <v>#N/A</v>
      </c>
      <c r="Z211" t="e">
        <f>VLOOKUP(B211&amp;"-"&amp;J211,'EU 27 Population'!$H$1:$K$573,4,FALSE)</f>
        <v>#N/A</v>
      </c>
      <c r="AA211">
        <f t="shared" si="32"/>
        <v>9461643</v>
      </c>
    </row>
    <row r="212" spans="1:27" hidden="1" x14ac:dyDescent="0.25">
      <c r="A212" t="s">
        <v>2195</v>
      </c>
      <c r="B212" t="s">
        <v>125</v>
      </c>
      <c r="C212" t="s">
        <v>12</v>
      </c>
      <c r="D212" t="str">
        <f t="shared" si="25"/>
        <v>Europe-2012</v>
      </c>
      <c r="E212" t="str">
        <f t="shared" si="29"/>
        <v>BY-2012</v>
      </c>
      <c r="F212" t="s">
        <v>13</v>
      </c>
      <c r="G212" t="str">
        <f t="shared" si="30"/>
        <v>Europe?Belarus</v>
      </c>
      <c r="H212" t="s">
        <v>126</v>
      </c>
      <c r="I212">
        <v>0</v>
      </c>
      <c r="J212">
        <v>2012</v>
      </c>
      <c r="K212">
        <v>0.14768092799999999</v>
      </c>
      <c r="L212">
        <v>7.0486975699999999</v>
      </c>
      <c r="M212">
        <v>13.54544301</v>
      </c>
      <c r="N212">
        <f t="shared" si="26"/>
        <v>7.0486975699999999</v>
      </c>
      <c r="O212">
        <f t="shared" si="31"/>
        <v>665878.89957388514</v>
      </c>
      <c r="P212">
        <v>14.58460796</v>
      </c>
      <c r="Q212">
        <v>9446836</v>
      </c>
      <c r="R212" t="e">
        <f t="shared" si="27"/>
        <v>#N/A</v>
      </c>
      <c r="S212" t="e">
        <f t="shared" si="28"/>
        <v>#N/A</v>
      </c>
      <c r="T212" t="s">
        <v>139</v>
      </c>
      <c r="U212" t="e">
        <v>#N/A</v>
      </c>
      <c r="V212" t="e">
        <v>#N/A</v>
      </c>
      <c r="W212" t="e">
        <v>#N/A</v>
      </c>
      <c r="X212" t="e">
        <f>VLOOKUP(B212&amp;"-"&amp;J212,'EU 27 Population'!$H$1:$K$573,2,FALSE)</f>
        <v>#N/A</v>
      </c>
      <c r="Y212" t="e">
        <f>VLOOKUP(B212&amp;"-"&amp;J212,'EU 27 Population'!$H$1:$K$573,3,FALSE)</f>
        <v>#N/A</v>
      </c>
      <c r="Z212" t="e">
        <f>VLOOKUP(B212&amp;"-"&amp;J212,'EU 27 Population'!$H$1:$K$573,4,FALSE)</f>
        <v>#N/A</v>
      </c>
      <c r="AA212">
        <f t="shared" si="32"/>
        <v>9446836</v>
      </c>
    </row>
    <row r="213" spans="1:27" hidden="1" x14ac:dyDescent="0.25">
      <c r="A213" t="s">
        <v>2195</v>
      </c>
      <c r="B213" t="s">
        <v>125</v>
      </c>
      <c r="C213" t="s">
        <v>12</v>
      </c>
      <c r="D213" t="str">
        <f t="shared" si="25"/>
        <v>Europe-2013</v>
      </c>
      <c r="E213" t="str">
        <f t="shared" si="29"/>
        <v>BY-2013</v>
      </c>
      <c r="F213" t="s">
        <v>13</v>
      </c>
      <c r="G213" t="str">
        <f t="shared" si="30"/>
        <v>Europe?Belarus</v>
      </c>
      <c r="H213" t="s">
        <v>126</v>
      </c>
      <c r="I213">
        <v>0</v>
      </c>
      <c r="J213">
        <v>2013</v>
      </c>
      <c r="K213">
        <v>6.2187510000000001E-2</v>
      </c>
      <c r="L213">
        <v>6.5650896379999999</v>
      </c>
      <c r="M213">
        <v>12.37036032</v>
      </c>
      <c r="N213">
        <f t="shared" si="26"/>
        <v>6.5650896379999999</v>
      </c>
      <c r="O213">
        <f t="shared" si="31"/>
        <v>619955.26685547619</v>
      </c>
      <c r="P213">
        <v>16.063588079999999</v>
      </c>
      <c r="Q213">
        <v>9443211</v>
      </c>
      <c r="R213" t="e">
        <f t="shared" si="27"/>
        <v>#N/A</v>
      </c>
      <c r="S213" t="e">
        <f t="shared" si="28"/>
        <v>#N/A</v>
      </c>
      <c r="T213" t="s">
        <v>140</v>
      </c>
      <c r="U213" t="e">
        <v>#N/A</v>
      </c>
      <c r="V213" t="e">
        <v>#N/A</v>
      </c>
      <c r="W213" t="e">
        <v>#N/A</v>
      </c>
      <c r="X213" t="e">
        <f>VLOOKUP(B213&amp;"-"&amp;J213,'EU 27 Population'!$H$1:$K$573,2,FALSE)</f>
        <v>#N/A</v>
      </c>
      <c r="Y213" t="e">
        <f>VLOOKUP(B213&amp;"-"&amp;J213,'EU 27 Population'!$H$1:$K$573,3,FALSE)</f>
        <v>#N/A</v>
      </c>
      <c r="Z213" t="e">
        <f>VLOOKUP(B213&amp;"-"&amp;J213,'EU 27 Population'!$H$1:$K$573,4,FALSE)</f>
        <v>#N/A</v>
      </c>
      <c r="AA213">
        <f t="shared" si="32"/>
        <v>9443211</v>
      </c>
    </row>
    <row r="214" spans="1:27" hidden="1" x14ac:dyDescent="0.25">
      <c r="A214" t="s">
        <v>2195</v>
      </c>
      <c r="B214" t="s">
        <v>125</v>
      </c>
      <c r="C214" t="s">
        <v>12</v>
      </c>
      <c r="D214" t="str">
        <f t="shared" si="25"/>
        <v>Europe-2014</v>
      </c>
      <c r="E214" t="str">
        <f t="shared" si="29"/>
        <v>BY-2014</v>
      </c>
      <c r="F214" t="s">
        <v>13</v>
      </c>
      <c r="G214" t="str">
        <f t="shared" si="30"/>
        <v>Europe?Belarus</v>
      </c>
      <c r="H214" t="s">
        <v>126</v>
      </c>
      <c r="I214">
        <v>0</v>
      </c>
      <c r="J214">
        <v>2014</v>
      </c>
      <c r="K214">
        <v>5.3419844000000001E-2</v>
      </c>
      <c r="L214">
        <v>6.8359152969999997</v>
      </c>
      <c r="M214">
        <v>13.673927559999999</v>
      </c>
      <c r="N214">
        <f t="shared" si="26"/>
        <v>6.8359152969999997</v>
      </c>
      <c r="O214">
        <f t="shared" si="31"/>
        <v>645892.48222433962</v>
      </c>
      <c r="P214">
        <v>16.639469909999999</v>
      </c>
      <c r="Q214">
        <v>9448515</v>
      </c>
      <c r="R214" t="e">
        <f t="shared" si="27"/>
        <v>#N/A</v>
      </c>
      <c r="S214" t="e">
        <f t="shared" si="28"/>
        <v>#N/A</v>
      </c>
      <c r="T214" t="s">
        <v>141</v>
      </c>
      <c r="U214" t="e">
        <v>#N/A</v>
      </c>
      <c r="V214" t="e">
        <v>#N/A</v>
      </c>
      <c r="W214" t="e">
        <v>#N/A</v>
      </c>
      <c r="X214" t="e">
        <f>VLOOKUP(B214&amp;"-"&amp;J214,'EU 27 Population'!$H$1:$K$573,2,FALSE)</f>
        <v>#N/A</v>
      </c>
      <c r="Y214" t="e">
        <f>VLOOKUP(B214&amp;"-"&amp;J214,'EU 27 Population'!$H$1:$K$573,3,FALSE)</f>
        <v>#N/A</v>
      </c>
      <c r="Z214" t="e">
        <f>VLOOKUP(B214&amp;"-"&amp;J214,'EU 27 Population'!$H$1:$K$573,4,FALSE)</f>
        <v>#N/A</v>
      </c>
      <c r="AA214">
        <f t="shared" si="32"/>
        <v>9448515</v>
      </c>
    </row>
    <row r="215" spans="1:27" hidden="1" x14ac:dyDescent="0.25">
      <c r="A215" t="s">
        <v>2195</v>
      </c>
      <c r="B215" t="s">
        <v>125</v>
      </c>
      <c r="C215" t="s">
        <v>12</v>
      </c>
      <c r="D215" t="str">
        <f t="shared" si="25"/>
        <v>Europe-2015</v>
      </c>
      <c r="E215" t="str">
        <f t="shared" si="29"/>
        <v>BY-2015</v>
      </c>
      <c r="F215" t="s">
        <v>13</v>
      </c>
      <c r="G215" t="str">
        <f t="shared" si="30"/>
        <v>Europe?Belarus</v>
      </c>
      <c r="H215" t="s">
        <v>126</v>
      </c>
      <c r="I215">
        <v>0</v>
      </c>
      <c r="J215">
        <v>2015</v>
      </c>
      <c r="K215">
        <v>0.13839821199999999</v>
      </c>
      <c r="L215">
        <v>6.2279870109999997</v>
      </c>
      <c r="M215">
        <v>12.73727386</v>
      </c>
      <c r="N215">
        <f t="shared" si="26"/>
        <v>6.2279870109999997</v>
      </c>
      <c r="O215">
        <f t="shared" si="31"/>
        <v>589234.58438083832</v>
      </c>
      <c r="P215">
        <v>15.22969696</v>
      </c>
      <c r="Q215">
        <v>9461076</v>
      </c>
      <c r="R215" t="e">
        <f t="shared" si="27"/>
        <v>#N/A</v>
      </c>
      <c r="S215" t="e">
        <f t="shared" si="28"/>
        <v>#N/A</v>
      </c>
      <c r="T215" t="s">
        <v>142</v>
      </c>
      <c r="U215" t="e">
        <v>#N/A</v>
      </c>
      <c r="V215" t="e">
        <v>#N/A</v>
      </c>
      <c r="W215" t="e">
        <v>#N/A</v>
      </c>
      <c r="X215" t="e">
        <f>VLOOKUP(B215&amp;"-"&amp;J215,'EU 27 Population'!$H$1:$K$573,2,FALSE)</f>
        <v>#N/A</v>
      </c>
      <c r="Y215" t="e">
        <f>VLOOKUP(B215&amp;"-"&amp;J215,'EU 27 Population'!$H$1:$K$573,3,FALSE)</f>
        <v>#N/A</v>
      </c>
      <c r="Z215" t="e">
        <f>VLOOKUP(B215&amp;"-"&amp;J215,'EU 27 Population'!$H$1:$K$573,4,FALSE)</f>
        <v>#N/A</v>
      </c>
      <c r="AA215">
        <f t="shared" si="32"/>
        <v>9461076</v>
      </c>
    </row>
    <row r="216" spans="1:27" hidden="1" x14ac:dyDescent="0.25">
      <c r="A216" t="s">
        <v>2195</v>
      </c>
      <c r="B216" t="s">
        <v>125</v>
      </c>
      <c r="C216" t="s">
        <v>12</v>
      </c>
      <c r="D216" t="str">
        <f t="shared" si="25"/>
        <v>Europe-2016</v>
      </c>
      <c r="E216" t="str">
        <f t="shared" si="29"/>
        <v>BY-2016</v>
      </c>
      <c r="F216" t="s">
        <v>13</v>
      </c>
      <c r="G216" t="str">
        <f t="shared" si="30"/>
        <v>Europe?Belarus</v>
      </c>
      <c r="H216" t="s">
        <v>126</v>
      </c>
      <c r="I216">
        <v>0</v>
      </c>
      <c r="J216">
        <v>2016</v>
      </c>
      <c r="K216">
        <v>5.9822190999999997E-2</v>
      </c>
      <c r="L216">
        <v>5.9146462309999999</v>
      </c>
      <c r="M216">
        <v>11.525825660000001</v>
      </c>
      <c r="N216">
        <f t="shared" si="26"/>
        <v>5.9146462309999999</v>
      </c>
      <c r="O216">
        <f t="shared" si="31"/>
        <v>560080.26812260551</v>
      </c>
      <c r="P216">
        <v>14.54670952</v>
      </c>
      <c r="Q216">
        <v>9469379</v>
      </c>
      <c r="R216" t="e">
        <f t="shared" si="27"/>
        <v>#N/A</v>
      </c>
      <c r="S216" t="e">
        <f t="shared" si="28"/>
        <v>#N/A</v>
      </c>
      <c r="T216" t="s">
        <v>143</v>
      </c>
      <c r="U216" t="e">
        <v>#N/A</v>
      </c>
      <c r="V216" t="e">
        <v>#N/A</v>
      </c>
      <c r="W216" t="e">
        <v>#N/A</v>
      </c>
      <c r="X216" t="e">
        <f>VLOOKUP(B216&amp;"-"&amp;J216,'EU 27 Population'!$H$1:$K$573,2,FALSE)</f>
        <v>#N/A</v>
      </c>
      <c r="Y216" t="e">
        <f>VLOOKUP(B216&amp;"-"&amp;J216,'EU 27 Population'!$H$1:$K$573,3,FALSE)</f>
        <v>#N/A</v>
      </c>
      <c r="Z216" t="e">
        <f>VLOOKUP(B216&amp;"-"&amp;J216,'EU 27 Population'!$H$1:$K$573,4,FALSE)</f>
        <v>#N/A</v>
      </c>
      <c r="AA216">
        <f t="shared" si="32"/>
        <v>9469379</v>
      </c>
    </row>
    <row r="217" spans="1:27" hidden="1" x14ac:dyDescent="0.25">
      <c r="A217" t="s">
        <v>2195</v>
      </c>
      <c r="B217" t="s">
        <v>125</v>
      </c>
      <c r="C217" t="s">
        <v>12</v>
      </c>
      <c r="D217" t="str">
        <f t="shared" si="25"/>
        <v>Europe-2017</v>
      </c>
      <c r="E217" t="str">
        <f t="shared" si="29"/>
        <v>BY-2017</v>
      </c>
      <c r="F217" t="s">
        <v>13</v>
      </c>
      <c r="G217" t="str">
        <f t="shared" si="30"/>
        <v>Europe?Belarus</v>
      </c>
      <c r="H217" t="s">
        <v>126</v>
      </c>
      <c r="I217">
        <v>0</v>
      </c>
      <c r="J217">
        <v>2017</v>
      </c>
      <c r="K217">
        <v>0.111566501</v>
      </c>
      <c r="L217">
        <v>5.1600562710000002</v>
      </c>
      <c r="M217">
        <v>11.497279130000001</v>
      </c>
      <c r="N217">
        <f t="shared" si="26"/>
        <v>5.1600562710000002</v>
      </c>
      <c r="O217">
        <f t="shared" si="31"/>
        <v>488089.15506770019</v>
      </c>
      <c r="P217">
        <v>14.996150950000001</v>
      </c>
      <c r="Q217">
        <v>9458989</v>
      </c>
      <c r="R217" t="e">
        <f t="shared" si="27"/>
        <v>#N/A</v>
      </c>
      <c r="S217" t="e">
        <f t="shared" si="28"/>
        <v>#N/A</v>
      </c>
      <c r="T217" t="s">
        <v>144</v>
      </c>
      <c r="U217" t="e">
        <v>#N/A</v>
      </c>
      <c r="V217" t="e">
        <v>#N/A</v>
      </c>
      <c r="W217" t="e">
        <v>#N/A</v>
      </c>
      <c r="X217" t="e">
        <f>VLOOKUP(B217&amp;"-"&amp;J217,'EU 27 Population'!$H$1:$K$573,2,FALSE)</f>
        <v>#N/A</v>
      </c>
      <c r="Y217" t="e">
        <f>VLOOKUP(B217&amp;"-"&amp;J217,'EU 27 Population'!$H$1:$K$573,3,FALSE)</f>
        <v>#N/A</v>
      </c>
      <c r="Z217" t="e">
        <f>VLOOKUP(B217&amp;"-"&amp;J217,'EU 27 Population'!$H$1:$K$573,4,FALSE)</f>
        <v>#N/A</v>
      </c>
      <c r="AA217">
        <f t="shared" si="32"/>
        <v>9458989</v>
      </c>
    </row>
    <row r="218" spans="1:27" hidden="1" x14ac:dyDescent="0.25">
      <c r="A218" t="s">
        <v>2195</v>
      </c>
      <c r="B218" t="s">
        <v>125</v>
      </c>
      <c r="C218" t="s">
        <v>12</v>
      </c>
      <c r="D218" t="str">
        <f t="shared" si="25"/>
        <v>Europe-2018</v>
      </c>
      <c r="E218" t="str">
        <f t="shared" si="29"/>
        <v>BY-2018</v>
      </c>
      <c r="F218" t="s">
        <v>13</v>
      </c>
      <c r="G218" t="str">
        <f t="shared" si="30"/>
        <v>Europe?Belarus</v>
      </c>
      <c r="H218" t="s">
        <v>126</v>
      </c>
      <c r="I218">
        <v>0</v>
      </c>
      <c r="J218">
        <v>2018</v>
      </c>
      <c r="K218">
        <v>6.9053766000000003E-2</v>
      </c>
      <c r="L218">
        <v>5.2023449670000002</v>
      </c>
      <c r="M218">
        <v>10.591476610000001</v>
      </c>
      <c r="N218">
        <f t="shared" si="26"/>
        <v>5.2023449670000002</v>
      </c>
      <c r="O218">
        <f t="shared" si="31"/>
        <v>491038.15639345092</v>
      </c>
      <c r="P218">
        <v>16.049614720000001</v>
      </c>
      <c r="Q218">
        <v>9438785</v>
      </c>
      <c r="R218" t="e">
        <f t="shared" si="27"/>
        <v>#N/A</v>
      </c>
      <c r="S218" t="e">
        <f t="shared" si="28"/>
        <v>#N/A</v>
      </c>
      <c r="T218" t="s">
        <v>145</v>
      </c>
      <c r="U218" t="e">
        <v>#N/A</v>
      </c>
      <c r="V218" t="e">
        <v>#N/A</v>
      </c>
      <c r="W218" t="e">
        <v>#N/A</v>
      </c>
      <c r="X218" t="e">
        <f>VLOOKUP(B218&amp;"-"&amp;J218,'EU 27 Population'!$H$1:$K$573,2,FALSE)</f>
        <v>#N/A</v>
      </c>
      <c r="Y218" t="e">
        <f>VLOOKUP(B218&amp;"-"&amp;J218,'EU 27 Population'!$H$1:$K$573,3,FALSE)</f>
        <v>#N/A</v>
      </c>
      <c r="Z218" t="e">
        <f>VLOOKUP(B218&amp;"-"&amp;J218,'EU 27 Population'!$H$1:$K$573,4,FALSE)</f>
        <v>#N/A</v>
      </c>
      <c r="AA218">
        <f t="shared" si="32"/>
        <v>9438785</v>
      </c>
    </row>
    <row r="219" spans="1:27" hidden="1" x14ac:dyDescent="0.25">
      <c r="A219" t="s">
        <v>2195</v>
      </c>
      <c r="B219" t="s">
        <v>125</v>
      </c>
      <c r="C219" t="s">
        <v>12</v>
      </c>
      <c r="D219" t="str">
        <f t="shared" si="25"/>
        <v>Europe-2019</v>
      </c>
      <c r="E219" t="str">
        <f t="shared" si="29"/>
        <v>BY-2019</v>
      </c>
      <c r="F219" t="s">
        <v>13</v>
      </c>
      <c r="G219" t="str">
        <f t="shared" si="30"/>
        <v>Europe?Belarus</v>
      </c>
      <c r="H219" t="s">
        <v>126</v>
      </c>
      <c r="I219">
        <v>0</v>
      </c>
      <c r="J219">
        <v>2019</v>
      </c>
      <c r="K219">
        <v>1.8242965E-2</v>
      </c>
      <c r="L219">
        <v>5.5013177569999998</v>
      </c>
      <c r="M219">
        <v>10.91030598</v>
      </c>
      <c r="N219">
        <f t="shared" si="26"/>
        <v>5.5013177569999998</v>
      </c>
      <c r="O219">
        <f t="shared" si="31"/>
        <v>518210.81952042802</v>
      </c>
      <c r="P219">
        <v>17.134322610000002</v>
      </c>
      <c r="Q219">
        <v>9419758</v>
      </c>
      <c r="R219" t="e">
        <f t="shared" si="27"/>
        <v>#N/A</v>
      </c>
      <c r="S219" t="e">
        <f t="shared" si="28"/>
        <v>#N/A</v>
      </c>
      <c r="T219" t="s">
        <v>146</v>
      </c>
      <c r="U219" t="e">
        <v>#N/A</v>
      </c>
      <c r="V219" t="e">
        <v>#N/A</v>
      </c>
      <c r="W219" t="e">
        <v>#N/A</v>
      </c>
      <c r="X219" t="e">
        <f>VLOOKUP(B219&amp;"-"&amp;J219,'EU 27 Population'!$H$1:$K$573,2,FALSE)</f>
        <v>#N/A</v>
      </c>
      <c r="Y219" t="e">
        <f>VLOOKUP(B219&amp;"-"&amp;J219,'EU 27 Population'!$H$1:$K$573,3,FALSE)</f>
        <v>#N/A</v>
      </c>
      <c r="Z219" t="e">
        <f>VLOOKUP(B219&amp;"-"&amp;J219,'EU 27 Population'!$H$1:$K$573,4,FALSE)</f>
        <v>#N/A</v>
      </c>
      <c r="AA219">
        <f t="shared" si="32"/>
        <v>9419758</v>
      </c>
    </row>
    <row r="220" spans="1:27" hidden="1" x14ac:dyDescent="0.25">
      <c r="A220" t="s">
        <v>2195</v>
      </c>
      <c r="B220" t="s">
        <v>125</v>
      </c>
      <c r="C220" t="s">
        <v>12</v>
      </c>
      <c r="D220" t="str">
        <f t="shared" si="25"/>
        <v>Europe-2020</v>
      </c>
      <c r="E220" t="str">
        <f t="shared" si="29"/>
        <v>BY-2020</v>
      </c>
      <c r="F220" t="s">
        <v>13</v>
      </c>
      <c r="G220" t="str">
        <f t="shared" si="30"/>
        <v>Europe?Belarus</v>
      </c>
      <c r="H220" t="s">
        <v>126</v>
      </c>
      <c r="I220">
        <v>0</v>
      </c>
      <c r="J220">
        <v>2020</v>
      </c>
      <c r="K220">
        <v>6.5878539999999999E-2</v>
      </c>
      <c r="L220">
        <v>3.875039873</v>
      </c>
      <c r="M220">
        <v>10.487243360000001</v>
      </c>
      <c r="N220">
        <f t="shared" si="26"/>
        <v>3.875039873</v>
      </c>
      <c r="O220">
        <f t="shared" si="31"/>
        <v>363476.88006826094</v>
      </c>
      <c r="P220">
        <v>17.2380517</v>
      </c>
      <c r="Q220">
        <v>9379952</v>
      </c>
      <c r="R220" t="e">
        <f t="shared" si="27"/>
        <v>#N/A</v>
      </c>
      <c r="S220" t="e">
        <f t="shared" si="28"/>
        <v>#N/A</v>
      </c>
      <c r="T220" t="s">
        <v>147</v>
      </c>
      <c r="U220" t="e">
        <v>#N/A</v>
      </c>
      <c r="V220" t="e">
        <v>#N/A</v>
      </c>
      <c r="W220" t="e">
        <v>#N/A</v>
      </c>
      <c r="X220" t="e">
        <f>VLOOKUP(B220&amp;"-"&amp;J220,'EU 27 Population'!$H$1:$K$573,2,FALSE)</f>
        <v>#N/A</v>
      </c>
      <c r="Y220" t="e">
        <f>VLOOKUP(B220&amp;"-"&amp;J220,'EU 27 Population'!$H$1:$K$573,3,FALSE)</f>
        <v>#N/A</v>
      </c>
      <c r="Z220" t="e">
        <f>VLOOKUP(B220&amp;"-"&amp;J220,'EU 27 Population'!$H$1:$K$573,4,FALSE)</f>
        <v>#N/A</v>
      </c>
      <c r="AA220">
        <f t="shared" si="32"/>
        <v>9379952</v>
      </c>
    </row>
    <row r="221" spans="1:27" hidden="1" x14ac:dyDescent="0.25">
      <c r="A221" t="s">
        <v>2195</v>
      </c>
      <c r="B221" t="s">
        <v>125</v>
      </c>
      <c r="C221" t="s">
        <v>12</v>
      </c>
      <c r="D221" t="str">
        <f t="shared" si="25"/>
        <v>Europe-2021</v>
      </c>
      <c r="E221" t="str">
        <f t="shared" si="29"/>
        <v>BY-2021</v>
      </c>
      <c r="F221" t="s">
        <v>13</v>
      </c>
      <c r="G221" t="str">
        <f t="shared" si="30"/>
        <v>Europe?Belarus</v>
      </c>
      <c r="H221" t="s">
        <v>126</v>
      </c>
      <c r="I221">
        <v>0</v>
      </c>
      <c r="J221">
        <v>2021</v>
      </c>
      <c r="K221">
        <v>6.5878539999999999E-2</v>
      </c>
      <c r="L221">
        <v>3.875039873</v>
      </c>
      <c r="M221">
        <v>10.487243360000001</v>
      </c>
      <c r="N221">
        <f t="shared" si="26"/>
        <v>3.875039873</v>
      </c>
      <c r="O221">
        <f t="shared" si="31"/>
        <v>363476.88006826094</v>
      </c>
      <c r="P221">
        <v>17.2380517</v>
      </c>
      <c r="Q221">
        <v>9379952</v>
      </c>
      <c r="R221" t="e">
        <f t="shared" si="27"/>
        <v>#N/A</v>
      </c>
      <c r="S221" t="e">
        <f t="shared" si="28"/>
        <v>#N/A</v>
      </c>
      <c r="T221" t="s">
        <v>147</v>
      </c>
      <c r="U221" t="e">
        <v>#N/A</v>
      </c>
      <c r="V221" t="e">
        <v>#N/A</v>
      </c>
      <c r="W221" t="e">
        <v>#N/A</v>
      </c>
      <c r="X221" t="e">
        <f>VLOOKUP(B221&amp;"-"&amp;J221,'EU 27 Population'!$H$1:$K$573,2,FALSE)</f>
        <v>#N/A</v>
      </c>
      <c r="Y221" t="e">
        <f>VLOOKUP(B221&amp;"-"&amp;J221,'EU 27 Population'!$H$1:$K$573,3,FALSE)</f>
        <v>#N/A</v>
      </c>
      <c r="Z221" t="e">
        <f>VLOOKUP(B221&amp;"-"&amp;J221,'EU 27 Population'!$H$1:$K$573,4,FALSE)</f>
        <v>#N/A</v>
      </c>
      <c r="AA221">
        <f t="shared" si="32"/>
        <v>9379952</v>
      </c>
    </row>
    <row r="222" spans="1:27" hidden="1" x14ac:dyDescent="0.25">
      <c r="A222" t="s">
        <v>2196</v>
      </c>
      <c r="B222" t="s">
        <v>148</v>
      </c>
      <c r="C222" t="s">
        <v>12</v>
      </c>
      <c r="D222" t="str">
        <f t="shared" si="25"/>
        <v>Europe-2000</v>
      </c>
      <c r="E222" t="str">
        <f t="shared" si="29"/>
        <v>BE-2000</v>
      </c>
      <c r="F222" t="s">
        <v>92</v>
      </c>
      <c r="G222" t="str">
        <f t="shared" si="30"/>
        <v>Europe?Belgium</v>
      </c>
      <c r="H222" t="s">
        <v>149</v>
      </c>
      <c r="I222">
        <v>0</v>
      </c>
      <c r="J222">
        <v>2000</v>
      </c>
      <c r="K222">
        <v>0.66123955700000003</v>
      </c>
      <c r="L222">
        <v>6.9550101550000001</v>
      </c>
      <c r="M222">
        <v>12.92788491</v>
      </c>
      <c r="N222">
        <f t="shared" si="26"/>
        <v>12.92788491</v>
      </c>
      <c r="O222">
        <f t="shared" si="31"/>
        <v>1323697.1246370734</v>
      </c>
      <c r="P222">
        <v>44.315654850000001</v>
      </c>
      <c r="Q222">
        <v>10239085</v>
      </c>
      <c r="R222">
        <f t="shared" si="27"/>
        <v>13.922337595384615</v>
      </c>
      <c r="S222">
        <f t="shared" si="28"/>
        <v>11.933432224615384</v>
      </c>
      <c r="T222" t="s">
        <v>150</v>
      </c>
      <c r="U222">
        <v>13</v>
      </c>
      <c r="V222">
        <v>14</v>
      </c>
      <c r="W222">
        <v>12</v>
      </c>
      <c r="X222">
        <f>VLOOKUP(B222&amp;"-"&amp;J222,'EU 27 Population'!$H$1:$K$573,2,FALSE)</f>
        <v>5233071</v>
      </c>
      <c r="Y222">
        <f>VLOOKUP(B222&amp;"-"&amp;J222,'EU 27 Population'!$H$1:$K$573,3,FALSE)</f>
        <v>5006014</v>
      </c>
      <c r="Z222">
        <f>VLOOKUP(B222&amp;"-"&amp;J222,'EU 27 Population'!$H$1:$K$573,4,FALSE)</f>
        <v>10239085</v>
      </c>
      <c r="AA222">
        <f t="shared" si="32"/>
        <v>10239085</v>
      </c>
    </row>
    <row r="223" spans="1:27" hidden="1" x14ac:dyDescent="0.25">
      <c r="A223" t="s">
        <v>2196</v>
      </c>
      <c r="B223" t="s">
        <v>148</v>
      </c>
      <c r="C223" t="s">
        <v>12</v>
      </c>
      <c r="D223" t="str">
        <f t="shared" si="25"/>
        <v>Europe-2001</v>
      </c>
      <c r="E223" t="str">
        <f t="shared" si="29"/>
        <v>BE-2001</v>
      </c>
      <c r="F223" t="s">
        <v>92</v>
      </c>
      <c r="G223" t="str">
        <f t="shared" si="30"/>
        <v>Europe?Belgium</v>
      </c>
      <c r="H223" t="s">
        <v>149</v>
      </c>
      <c r="I223">
        <v>0</v>
      </c>
      <c r="J223">
        <v>2001</v>
      </c>
      <c r="K223">
        <v>0.66123955700000003</v>
      </c>
      <c r="L223">
        <v>6.9550101550000001</v>
      </c>
      <c r="M223">
        <v>12.92788491</v>
      </c>
      <c r="N223">
        <f t="shared" si="26"/>
        <v>12.92788491</v>
      </c>
      <c r="O223">
        <f t="shared" si="31"/>
        <v>1326842.3497568271</v>
      </c>
      <c r="P223">
        <v>44.315654850000001</v>
      </c>
      <c r="Q223">
        <v>10263414</v>
      </c>
      <c r="R223">
        <f t="shared" si="27"/>
        <v>13.922337595384615</v>
      </c>
      <c r="S223">
        <f t="shared" si="28"/>
        <v>11.933432224615384</v>
      </c>
      <c r="T223" t="s">
        <v>150</v>
      </c>
      <c r="U223">
        <v>13</v>
      </c>
      <c r="V223">
        <v>14</v>
      </c>
      <c r="W223">
        <v>12</v>
      </c>
      <c r="X223">
        <f>VLOOKUP(B223&amp;"-"&amp;J223,'EU 27 Population'!$H$1:$K$573,2,FALSE)</f>
        <v>5245395</v>
      </c>
      <c r="Y223">
        <f>VLOOKUP(B223&amp;"-"&amp;J223,'EU 27 Population'!$H$1:$K$573,3,FALSE)</f>
        <v>5018019</v>
      </c>
      <c r="Z223">
        <f>VLOOKUP(B223&amp;"-"&amp;J223,'EU 27 Population'!$H$1:$K$573,4,FALSE)</f>
        <v>10263414</v>
      </c>
      <c r="AA223">
        <f t="shared" si="32"/>
        <v>10263414</v>
      </c>
    </row>
    <row r="224" spans="1:27" hidden="1" x14ac:dyDescent="0.25">
      <c r="A224" t="s">
        <v>2196</v>
      </c>
      <c r="B224" t="s">
        <v>148</v>
      </c>
      <c r="C224" t="s">
        <v>12</v>
      </c>
      <c r="D224" t="str">
        <f t="shared" si="25"/>
        <v>Europe-2002</v>
      </c>
      <c r="E224" t="str">
        <f t="shared" si="29"/>
        <v>BE-2002</v>
      </c>
      <c r="F224" t="s">
        <v>92</v>
      </c>
      <c r="G224" t="str">
        <f t="shared" si="30"/>
        <v>Europe?Belgium</v>
      </c>
      <c r="H224" t="s">
        <v>149</v>
      </c>
      <c r="I224">
        <v>0</v>
      </c>
      <c r="J224">
        <v>2002</v>
      </c>
      <c r="K224">
        <v>0.450996381</v>
      </c>
      <c r="L224">
        <v>9.3124208559999992</v>
      </c>
      <c r="M224">
        <v>15.83040724</v>
      </c>
      <c r="N224">
        <f t="shared" si="26"/>
        <v>15.83040724</v>
      </c>
      <c r="O224">
        <f t="shared" si="31"/>
        <v>1632071.4528240899</v>
      </c>
      <c r="P224">
        <v>43.705650249999998</v>
      </c>
      <c r="Q224">
        <v>10309725</v>
      </c>
      <c r="R224">
        <f t="shared" si="27"/>
        <v>16.75556090987013</v>
      </c>
      <c r="S224">
        <f t="shared" si="28"/>
        <v>14.699663865714285</v>
      </c>
      <c r="T224" t="s">
        <v>151</v>
      </c>
      <c r="U224">
        <v>15.4</v>
      </c>
      <c r="V224">
        <v>16.3</v>
      </c>
      <c r="W224">
        <v>14.3</v>
      </c>
      <c r="X224">
        <f>VLOOKUP(B224&amp;"-"&amp;J224,'EU 27 Population'!$H$1:$K$573,2,FALSE)</f>
        <v>5267437</v>
      </c>
      <c r="Y224">
        <f>VLOOKUP(B224&amp;"-"&amp;J224,'EU 27 Population'!$H$1:$K$573,3,FALSE)</f>
        <v>5042288</v>
      </c>
      <c r="Z224">
        <f>VLOOKUP(B224&amp;"-"&amp;J224,'EU 27 Population'!$H$1:$K$573,4,FALSE)</f>
        <v>10309725</v>
      </c>
      <c r="AA224">
        <f t="shared" si="32"/>
        <v>10309725</v>
      </c>
    </row>
    <row r="225" spans="1:27" hidden="1" x14ac:dyDescent="0.25">
      <c r="A225" t="s">
        <v>2196</v>
      </c>
      <c r="B225" t="s">
        <v>148</v>
      </c>
      <c r="C225" t="s">
        <v>12</v>
      </c>
      <c r="D225" t="str">
        <f t="shared" si="25"/>
        <v>Europe-2003</v>
      </c>
      <c r="E225" t="str">
        <f t="shared" si="29"/>
        <v>BE-2003</v>
      </c>
      <c r="F225" t="s">
        <v>92</v>
      </c>
      <c r="G225" t="str">
        <f t="shared" si="30"/>
        <v>Europe?Belgium</v>
      </c>
      <c r="H225" t="s">
        <v>149</v>
      </c>
      <c r="I225">
        <v>0</v>
      </c>
      <c r="J225">
        <v>2003</v>
      </c>
      <c r="K225">
        <v>0.450996381</v>
      </c>
      <c r="L225">
        <v>9.3124208559999992</v>
      </c>
      <c r="M225">
        <v>15.83040724</v>
      </c>
      <c r="N225">
        <f t="shared" si="26"/>
        <v>15.83040724</v>
      </c>
      <c r="O225">
        <f t="shared" si="31"/>
        <v>1639372.2783391057</v>
      </c>
      <c r="P225">
        <v>43.705650249999998</v>
      </c>
      <c r="Q225">
        <v>10355844</v>
      </c>
      <c r="R225">
        <f t="shared" si="27"/>
        <v>16.75556090987013</v>
      </c>
      <c r="S225">
        <f t="shared" si="28"/>
        <v>14.699663865714285</v>
      </c>
      <c r="T225" t="s">
        <v>151</v>
      </c>
      <c r="U225">
        <v>15.4</v>
      </c>
      <c r="V225">
        <v>16.3</v>
      </c>
      <c r="W225">
        <v>14.3</v>
      </c>
      <c r="X225">
        <f>VLOOKUP(B225&amp;"-"&amp;J225,'EU 27 Population'!$H$1:$K$573,2,FALSE)</f>
        <v>5288959</v>
      </c>
      <c r="Y225">
        <f>VLOOKUP(B225&amp;"-"&amp;J225,'EU 27 Population'!$H$1:$K$573,3,FALSE)</f>
        <v>5066885</v>
      </c>
      <c r="Z225">
        <f>VLOOKUP(B225&amp;"-"&amp;J225,'EU 27 Population'!$H$1:$K$573,4,FALSE)</f>
        <v>10355844</v>
      </c>
      <c r="AA225">
        <f t="shared" si="32"/>
        <v>10355844</v>
      </c>
    </row>
    <row r="226" spans="1:27" hidden="1" x14ac:dyDescent="0.25">
      <c r="A226" t="s">
        <v>2196</v>
      </c>
      <c r="B226" t="s">
        <v>148</v>
      </c>
      <c r="C226" t="s">
        <v>12</v>
      </c>
      <c r="D226" t="str">
        <f t="shared" si="25"/>
        <v>Europe-2004</v>
      </c>
      <c r="E226" t="str">
        <f t="shared" si="29"/>
        <v>BE-2004</v>
      </c>
      <c r="F226" t="s">
        <v>92</v>
      </c>
      <c r="G226" t="str">
        <f t="shared" si="30"/>
        <v>Europe?Belgium</v>
      </c>
      <c r="H226" t="s">
        <v>149</v>
      </c>
      <c r="I226">
        <v>0</v>
      </c>
      <c r="J226">
        <v>2004</v>
      </c>
      <c r="K226">
        <v>0.12799201599999999</v>
      </c>
      <c r="L226">
        <v>9.0667694799999996</v>
      </c>
      <c r="M226">
        <v>15.476349880000001</v>
      </c>
      <c r="N226">
        <f t="shared" si="26"/>
        <v>15.476349880000001</v>
      </c>
      <c r="O226">
        <f t="shared" si="31"/>
        <v>1608986.4889577948</v>
      </c>
      <c r="P226">
        <v>45.123595729999998</v>
      </c>
      <c r="Q226">
        <v>10396421</v>
      </c>
      <c r="R226">
        <f t="shared" si="27"/>
        <v>16.342159663496503</v>
      </c>
      <c r="S226">
        <f t="shared" si="28"/>
        <v>14.502313873566434</v>
      </c>
      <c r="T226" t="s">
        <v>152</v>
      </c>
      <c r="U226">
        <v>14.3</v>
      </c>
      <c r="V226">
        <v>15.1</v>
      </c>
      <c r="W226">
        <v>13.4</v>
      </c>
      <c r="X226">
        <f>VLOOKUP(B226&amp;"-"&amp;J226,'EU 27 Population'!$H$1:$K$573,2,FALSE)</f>
        <v>5309245</v>
      </c>
      <c r="Y226">
        <f>VLOOKUP(B226&amp;"-"&amp;J226,'EU 27 Population'!$H$1:$K$573,3,FALSE)</f>
        <v>5087176</v>
      </c>
      <c r="Z226">
        <f>VLOOKUP(B226&amp;"-"&amp;J226,'EU 27 Population'!$H$1:$K$573,4,FALSE)</f>
        <v>10396421</v>
      </c>
      <c r="AA226">
        <f t="shared" si="32"/>
        <v>10396421</v>
      </c>
    </row>
    <row r="227" spans="1:27" hidden="1" x14ac:dyDescent="0.25">
      <c r="A227" t="s">
        <v>2196</v>
      </c>
      <c r="B227" t="s">
        <v>148</v>
      </c>
      <c r="C227" t="s">
        <v>12</v>
      </c>
      <c r="D227" t="str">
        <f t="shared" si="25"/>
        <v>Europe-2005</v>
      </c>
      <c r="E227" t="str">
        <f t="shared" si="29"/>
        <v>BE-2005</v>
      </c>
      <c r="F227" t="s">
        <v>92</v>
      </c>
      <c r="G227" t="str">
        <f t="shared" si="30"/>
        <v>Europe?Belgium</v>
      </c>
      <c r="H227" t="s">
        <v>149</v>
      </c>
      <c r="I227">
        <v>0</v>
      </c>
      <c r="J227">
        <v>2005</v>
      </c>
      <c r="K227">
        <v>0.32792853900000002</v>
      </c>
      <c r="L227">
        <v>8.5375794470000006</v>
      </c>
      <c r="M227">
        <v>14.321195149999999</v>
      </c>
      <c r="N227">
        <f t="shared" si="26"/>
        <v>14.321195149999999</v>
      </c>
      <c r="O227">
        <f t="shared" si="31"/>
        <v>1495970.850000178</v>
      </c>
      <c r="P227">
        <v>45.822900750000002</v>
      </c>
      <c r="Q227">
        <v>10445852</v>
      </c>
      <c r="R227">
        <f t="shared" si="27"/>
        <v>14.99854897466216</v>
      </c>
      <c r="S227">
        <f t="shared" si="28"/>
        <v>13.643841325337837</v>
      </c>
      <c r="T227" t="s">
        <v>153</v>
      </c>
      <c r="U227">
        <v>14.8</v>
      </c>
      <c r="V227">
        <v>15.5</v>
      </c>
      <c r="W227">
        <v>14.1</v>
      </c>
      <c r="X227">
        <f>VLOOKUP(B227&amp;"-"&amp;J227,'EU 27 Population'!$H$1:$K$573,2,FALSE)</f>
        <v>5334527</v>
      </c>
      <c r="Y227">
        <f>VLOOKUP(B227&amp;"-"&amp;J227,'EU 27 Population'!$H$1:$K$573,3,FALSE)</f>
        <v>5111325</v>
      </c>
      <c r="Z227">
        <f>VLOOKUP(B227&amp;"-"&amp;J227,'EU 27 Population'!$H$1:$K$573,4,FALSE)</f>
        <v>10445852</v>
      </c>
      <c r="AA227">
        <f t="shared" si="32"/>
        <v>10445852</v>
      </c>
    </row>
    <row r="228" spans="1:27" hidden="1" x14ac:dyDescent="0.25">
      <c r="A228" t="s">
        <v>2196</v>
      </c>
      <c r="B228" t="s">
        <v>148</v>
      </c>
      <c r="C228" t="s">
        <v>12</v>
      </c>
      <c r="D228" t="str">
        <f t="shared" si="25"/>
        <v>Europe-2006</v>
      </c>
      <c r="E228" t="str">
        <f t="shared" si="29"/>
        <v>BE-2006</v>
      </c>
      <c r="F228" t="s">
        <v>92</v>
      </c>
      <c r="G228" t="str">
        <f t="shared" si="30"/>
        <v>Europe?Belgium</v>
      </c>
      <c r="H228" t="s">
        <v>149</v>
      </c>
      <c r="I228">
        <v>0</v>
      </c>
      <c r="J228">
        <v>2006</v>
      </c>
      <c r="K228">
        <v>0.210401592</v>
      </c>
      <c r="L228">
        <v>9.102821981</v>
      </c>
      <c r="M228">
        <v>15.02126019</v>
      </c>
      <c r="N228">
        <f t="shared" si="26"/>
        <v>15.02126019</v>
      </c>
      <c r="O228">
        <f t="shared" si="31"/>
        <v>1578942.0397848256</v>
      </c>
      <c r="P228">
        <v>45.909883399999998</v>
      </c>
      <c r="Q228">
        <v>10511382</v>
      </c>
      <c r="R228">
        <f t="shared" si="27"/>
        <v>15.94092918122449</v>
      </c>
      <c r="S228">
        <f t="shared" si="28"/>
        <v>13.999405755306121</v>
      </c>
      <c r="T228" t="s">
        <v>154</v>
      </c>
      <c r="U228">
        <v>14.7</v>
      </c>
      <c r="V228">
        <v>15.6</v>
      </c>
      <c r="W228">
        <v>13.7</v>
      </c>
      <c r="X228">
        <f>VLOOKUP(B228&amp;"-"&amp;J228,'EU 27 Population'!$H$1:$K$573,2,FALSE)</f>
        <v>5367561</v>
      </c>
      <c r="Y228">
        <f>VLOOKUP(B228&amp;"-"&amp;J228,'EU 27 Population'!$H$1:$K$573,3,FALSE)</f>
        <v>5143821</v>
      </c>
      <c r="Z228">
        <f>VLOOKUP(B228&amp;"-"&amp;J228,'EU 27 Population'!$H$1:$K$573,4,FALSE)</f>
        <v>10511382</v>
      </c>
      <c r="AA228">
        <f t="shared" si="32"/>
        <v>10511382</v>
      </c>
    </row>
    <row r="229" spans="1:27" hidden="1" x14ac:dyDescent="0.25">
      <c r="A229" t="s">
        <v>2196</v>
      </c>
      <c r="B229" t="s">
        <v>148</v>
      </c>
      <c r="C229" t="s">
        <v>12</v>
      </c>
      <c r="D229" t="str">
        <f t="shared" si="25"/>
        <v>Europe-2007</v>
      </c>
      <c r="E229" t="str">
        <f t="shared" si="29"/>
        <v>BE-2007</v>
      </c>
      <c r="F229" t="s">
        <v>92</v>
      </c>
      <c r="G229" t="str">
        <f t="shared" si="30"/>
        <v>Europe?Belgium</v>
      </c>
      <c r="H229" t="s">
        <v>149</v>
      </c>
      <c r="I229">
        <v>0</v>
      </c>
      <c r="J229">
        <v>2007</v>
      </c>
      <c r="K229">
        <v>0.19660197700000001</v>
      </c>
      <c r="L229">
        <v>9.0681837810000001</v>
      </c>
      <c r="M229">
        <v>15.0065755</v>
      </c>
      <c r="N229">
        <f t="shared" si="26"/>
        <v>15.0065755</v>
      </c>
      <c r="O229">
        <f t="shared" si="31"/>
        <v>1588376.0860331699</v>
      </c>
      <c r="P229">
        <v>46.368533579999998</v>
      </c>
      <c r="Q229">
        <v>10584534</v>
      </c>
      <c r="R229">
        <f t="shared" si="27"/>
        <v>15.697667792763159</v>
      </c>
      <c r="S229">
        <f t="shared" si="28"/>
        <v>14.216755736842106</v>
      </c>
      <c r="T229" t="s">
        <v>155</v>
      </c>
      <c r="U229">
        <v>15.2</v>
      </c>
      <c r="V229">
        <v>15.9</v>
      </c>
      <c r="W229">
        <v>14.4</v>
      </c>
      <c r="X229">
        <f>VLOOKUP(B229&amp;"-"&amp;J229,'EU 27 Population'!$H$1:$K$573,2,FALSE)</f>
        <v>5403126</v>
      </c>
      <c r="Y229">
        <f>VLOOKUP(B229&amp;"-"&amp;J229,'EU 27 Population'!$H$1:$K$573,3,FALSE)</f>
        <v>5181408</v>
      </c>
      <c r="Z229">
        <f>VLOOKUP(B229&amp;"-"&amp;J229,'EU 27 Population'!$H$1:$K$573,4,FALSE)</f>
        <v>10584534</v>
      </c>
      <c r="AA229">
        <f t="shared" si="32"/>
        <v>10584534</v>
      </c>
    </row>
    <row r="230" spans="1:27" hidden="1" x14ac:dyDescent="0.25">
      <c r="A230" t="s">
        <v>2196</v>
      </c>
      <c r="B230" t="s">
        <v>148</v>
      </c>
      <c r="C230" t="s">
        <v>12</v>
      </c>
      <c r="D230" t="str">
        <f t="shared" si="25"/>
        <v>Europe-2008</v>
      </c>
      <c r="E230" t="str">
        <f t="shared" si="29"/>
        <v>BE-2008</v>
      </c>
      <c r="F230" t="s">
        <v>92</v>
      </c>
      <c r="G230" t="str">
        <f t="shared" si="30"/>
        <v>Europe?Belgium</v>
      </c>
      <c r="H230" t="s">
        <v>149</v>
      </c>
      <c r="I230">
        <v>0</v>
      </c>
      <c r="J230">
        <v>2008</v>
      </c>
      <c r="K230">
        <v>0.14073749999999999</v>
      </c>
      <c r="L230">
        <v>8.8281746729999995</v>
      </c>
      <c r="M230">
        <v>14.991723970000001</v>
      </c>
      <c r="N230">
        <f t="shared" si="26"/>
        <v>14.991723970000001</v>
      </c>
      <c r="O230">
        <f t="shared" si="31"/>
        <v>1599147.1069697803</v>
      </c>
      <c r="P230">
        <v>47.268735460000002</v>
      </c>
      <c r="Q230">
        <v>10666866</v>
      </c>
      <c r="R230">
        <f t="shared" si="27"/>
        <v>16.215538171632655</v>
      </c>
      <c r="S230">
        <f t="shared" si="28"/>
        <v>13.869894285170069</v>
      </c>
      <c r="T230" t="s">
        <v>156</v>
      </c>
      <c r="U230">
        <v>14.7</v>
      </c>
      <c r="V230">
        <v>15.9</v>
      </c>
      <c r="W230">
        <v>13.6</v>
      </c>
      <c r="X230">
        <f>VLOOKUP(B230&amp;"-"&amp;J230,'EU 27 Population'!$H$1:$K$573,2,FALSE)</f>
        <v>5442557</v>
      </c>
      <c r="Y230">
        <f>VLOOKUP(B230&amp;"-"&amp;J230,'EU 27 Population'!$H$1:$K$573,3,FALSE)</f>
        <v>5224309</v>
      </c>
      <c r="Z230">
        <f>VLOOKUP(B230&amp;"-"&amp;J230,'EU 27 Population'!$H$1:$K$573,4,FALSE)</f>
        <v>10666866</v>
      </c>
      <c r="AA230">
        <f t="shared" si="32"/>
        <v>10666866</v>
      </c>
    </row>
    <row r="231" spans="1:27" hidden="1" x14ac:dyDescent="0.25">
      <c r="A231" t="s">
        <v>2196</v>
      </c>
      <c r="B231" t="s">
        <v>148</v>
      </c>
      <c r="C231" t="s">
        <v>12</v>
      </c>
      <c r="D231" t="str">
        <f t="shared" si="25"/>
        <v>Europe-2009</v>
      </c>
      <c r="E231" t="str">
        <f t="shared" si="29"/>
        <v>BE-2009</v>
      </c>
      <c r="F231" t="s">
        <v>92</v>
      </c>
      <c r="G231" t="str">
        <f t="shared" si="30"/>
        <v>Europe?Belgium</v>
      </c>
      <c r="H231" t="s">
        <v>149</v>
      </c>
      <c r="I231">
        <v>0</v>
      </c>
      <c r="J231">
        <v>2009</v>
      </c>
      <c r="K231">
        <v>0.15885292400000001</v>
      </c>
      <c r="L231">
        <v>9.4397935099999994</v>
      </c>
      <c r="M231">
        <v>14.9754016</v>
      </c>
      <c r="N231">
        <f t="shared" si="26"/>
        <v>14.9754016</v>
      </c>
      <c r="O231">
        <f t="shared" si="31"/>
        <v>1610316.91436928</v>
      </c>
      <c r="P231">
        <v>47.959339980000003</v>
      </c>
      <c r="Q231">
        <v>10753080</v>
      </c>
      <c r="R231">
        <f t="shared" si="27"/>
        <v>16.10368528219178</v>
      </c>
      <c r="S231">
        <f t="shared" si="28"/>
        <v>13.744546673972604</v>
      </c>
      <c r="T231" t="s">
        <v>157</v>
      </c>
      <c r="U231">
        <v>14.6</v>
      </c>
      <c r="V231">
        <v>15.7</v>
      </c>
      <c r="W231">
        <v>13.4</v>
      </c>
      <c r="X231">
        <f>VLOOKUP(B231&amp;"-"&amp;J231,'EU 27 Population'!$H$1:$K$573,2,FALSE)</f>
        <v>5484429</v>
      </c>
      <c r="Y231">
        <f>VLOOKUP(B231&amp;"-"&amp;J231,'EU 27 Population'!$H$1:$K$573,3,FALSE)</f>
        <v>5268651</v>
      </c>
      <c r="Z231">
        <f>VLOOKUP(B231&amp;"-"&amp;J231,'EU 27 Population'!$H$1:$K$573,4,FALSE)</f>
        <v>10753080</v>
      </c>
      <c r="AA231">
        <f t="shared" si="32"/>
        <v>10753080</v>
      </c>
    </row>
    <row r="232" spans="1:27" hidden="1" x14ac:dyDescent="0.25">
      <c r="A232" t="s">
        <v>2196</v>
      </c>
      <c r="B232" t="s">
        <v>148</v>
      </c>
      <c r="C232" t="s">
        <v>12</v>
      </c>
      <c r="D232" t="str">
        <f t="shared" si="25"/>
        <v>Europe-2010</v>
      </c>
      <c r="E232" t="str">
        <f t="shared" si="29"/>
        <v>BE-2010</v>
      </c>
      <c r="F232" t="s">
        <v>92</v>
      </c>
      <c r="G232" t="str">
        <f t="shared" si="30"/>
        <v>Europe?Belgium</v>
      </c>
      <c r="H232" t="s">
        <v>149</v>
      </c>
      <c r="I232">
        <v>0</v>
      </c>
      <c r="J232">
        <v>2010</v>
      </c>
      <c r="K232">
        <v>0.19895671400000001</v>
      </c>
      <c r="L232">
        <v>9.6367183759999993</v>
      </c>
      <c r="M232">
        <v>15.06141152</v>
      </c>
      <c r="N232">
        <f t="shared" si="26"/>
        <v>15.06141152</v>
      </c>
      <c r="O232">
        <f t="shared" si="31"/>
        <v>1632642.7004270561</v>
      </c>
      <c r="P232">
        <v>48.206539589999998</v>
      </c>
      <c r="Q232">
        <v>10839905</v>
      </c>
      <c r="R232">
        <f t="shared" si="27"/>
        <v>15.680373637260274</v>
      </c>
      <c r="S232">
        <f t="shared" si="28"/>
        <v>14.339289049863016</v>
      </c>
      <c r="T232" t="s">
        <v>158</v>
      </c>
      <c r="U232">
        <v>14.6</v>
      </c>
      <c r="V232">
        <v>15.2</v>
      </c>
      <c r="W232">
        <v>13.9</v>
      </c>
      <c r="X232">
        <f>VLOOKUP(B232&amp;"-"&amp;J232,'EU 27 Population'!$H$1:$K$573,2,FALSE)</f>
        <v>5527684</v>
      </c>
      <c r="Y232">
        <f>VLOOKUP(B232&amp;"-"&amp;J232,'EU 27 Population'!$H$1:$K$573,3,FALSE)</f>
        <v>5312221</v>
      </c>
      <c r="Z232">
        <f>VLOOKUP(B232&amp;"-"&amp;J232,'EU 27 Population'!$H$1:$K$573,4,FALSE)</f>
        <v>10839905</v>
      </c>
      <c r="AA232">
        <f t="shared" si="32"/>
        <v>10839905</v>
      </c>
    </row>
    <row r="233" spans="1:27" hidden="1" x14ac:dyDescent="0.25">
      <c r="A233" t="s">
        <v>2196</v>
      </c>
      <c r="B233" t="s">
        <v>148</v>
      </c>
      <c r="C233" t="s">
        <v>12</v>
      </c>
      <c r="D233" t="str">
        <f t="shared" si="25"/>
        <v>Europe-2011</v>
      </c>
      <c r="E233" t="str">
        <f t="shared" si="29"/>
        <v>BE-2011</v>
      </c>
      <c r="F233" t="s">
        <v>92</v>
      </c>
      <c r="G233" t="str">
        <f t="shared" si="30"/>
        <v>Europe?Belgium</v>
      </c>
      <c r="H233" t="s">
        <v>149</v>
      </c>
      <c r="I233">
        <v>0</v>
      </c>
      <c r="J233">
        <v>2011</v>
      </c>
      <c r="K233">
        <v>0.28984884799999999</v>
      </c>
      <c r="L233">
        <v>10.153286509999999</v>
      </c>
      <c r="M233">
        <v>16.160988010000001</v>
      </c>
      <c r="N233">
        <f t="shared" si="26"/>
        <v>16.160988010000001</v>
      </c>
      <c r="O233">
        <f t="shared" si="31"/>
        <v>1777811.7882035037</v>
      </c>
      <c r="P233">
        <v>47.534985970000001</v>
      </c>
      <c r="Q233">
        <v>11000638</v>
      </c>
      <c r="R233">
        <f t="shared" si="27"/>
        <v>16.900379618300654</v>
      </c>
      <c r="S233">
        <f t="shared" si="28"/>
        <v>15.421596401699345</v>
      </c>
      <c r="T233" t="s">
        <v>159</v>
      </c>
      <c r="U233">
        <v>15.3</v>
      </c>
      <c r="V233">
        <v>16</v>
      </c>
      <c r="W233">
        <v>14.6</v>
      </c>
      <c r="X233">
        <f>VLOOKUP(B233&amp;"-"&amp;J233,'EU 27 Population'!$H$1:$K$573,2,FALSE)</f>
        <v>5598920</v>
      </c>
      <c r="Y233">
        <f>VLOOKUP(B233&amp;"-"&amp;J233,'EU 27 Population'!$H$1:$K$573,3,FALSE)</f>
        <v>5401718</v>
      </c>
      <c r="Z233">
        <f>VLOOKUP(B233&amp;"-"&amp;J233,'EU 27 Population'!$H$1:$K$573,4,FALSE)</f>
        <v>11000638</v>
      </c>
      <c r="AA233">
        <f t="shared" si="32"/>
        <v>11000638</v>
      </c>
    </row>
    <row r="234" spans="1:27" hidden="1" x14ac:dyDescent="0.25">
      <c r="A234" t="s">
        <v>2196</v>
      </c>
      <c r="B234" t="s">
        <v>148</v>
      </c>
      <c r="C234" t="s">
        <v>12</v>
      </c>
      <c r="D234" t="str">
        <f t="shared" si="25"/>
        <v>Europe-2012</v>
      </c>
      <c r="E234" t="str">
        <f t="shared" si="29"/>
        <v>BE-2012</v>
      </c>
      <c r="F234" t="s">
        <v>92</v>
      </c>
      <c r="G234" t="str">
        <f t="shared" si="30"/>
        <v>Europe?Belgium</v>
      </c>
      <c r="H234" t="s">
        <v>149</v>
      </c>
      <c r="I234">
        <v>0</v>
      </c>
      <c r="J234">
        <v>2012</v>
      </c>
      <c r="K234">
        <v>0.23130173900000001</v>
      </c>
      <c r="L234">
        <v>9.1405056469999995</v>
      </c>
      <c r="M234">
        <v>15.355694209999999</v>
      </c>
      <c r="N234">
        <f t="shared" si="26"/>
        <v>15.355694209999999</v>
      </c>
      <c r="O234">
        <f t="shared" si="31"/>
        <v>1700779.6458790267</v>
      </c>
      <c r="P234">
        <v>48.920853059999999</v>
      </c>
      <c r="Q234">
        <v>11075889</v>
      </c>
      <c r="R234">
        <f t="shared" si="27"/>
        <v>15.957878296666665</v>
      </c>
      <c r="S234">
        <f t="shared" si="28"/>
        <v>14.753510123333331</v>
      </c>
      <c r="T234" t="s">
        <v>160</v>
      </c>
      <c r="U234">
        <v>15.3</v>
      </c>
      <c r="V234">
        <v>15.9</v>
      </c>
      <c r="W234">
        <v>14.7</v>
      </c>
      <c r="X234">
        <f>VLOOKUP(B234&amp;"-"&amp;J234,'EU 27 Population'!$H$1:$K$573,2,FALSE)</f>
        <v>5635601</v>
      </c>
      <c r="Y234">
        <f>VLOOKUP(B234&amp;"-"&amp;J234,'EU 27 Population'!$H$1:$K$573,3,FALSE)</f>
        <v>5440288</v>
      </c>
      <c r="Z234">
        <f>VLOOKUP(B234&amp;"-"&amp;J234,'EU 27 Population'!$H$1:$K$573,4,FALSE)</f>
        <v>11075889</v>
      </c>
      <c r="AA234">
        <f t="shared" si="32"/>
        <v>11075889</v>
      </c>
    </row>
    <row r="235" spans="1:27" hidden="1" x14ac:dyDescent="0.25">
      <c r="A235" t="s">
        <v>2196</v>
      </c>
      <c r="B235" t="s">
        <v>148</v>
      </c>
      <c r="C235" t="s">
        <v>12</v>
      </c>
      <c r="D235" t="str">
        <f t="shared" si="25"/>
        <v>Europe-2013</v>
      </c>
      <c r="E235" t="str">
        <f t="shared" si="29"/>
        <v>BE-2013</v>
      </c>
      <c r="F235" t="s">
        <v>92</v>
      </c>
      <c r="G235" t="str">
        <f t="shared" si="30"/>
        <v>Europe?Belgium</v>
      </c>
      <c r="H235" t="s">
        <v>149</v>
      </c>
      <c r="I235">
        <v>0</v>
      </c>
      <c r="J235">
        <v>2013</v>
      </c>
      <c r="K235">
        <v>0.22179425</v>
      </c>
      <c r="L235">
        <v>10.056153999999999</v>
      </c>
      <c r="M235">
        <v>15.69525209</v>
      </c>
      <c r="N235">
        <f t="shared" si="26"/>
        <v>15.69525209</v>
      </c>
      <c r="O235">
        <f t="shared" si="31"/>
        <v>1748133.0970186566</v>
      </c>
      <c r="P235">
        <v>48.951730159999997</v>
      </c>
      <c r="Q235">
        <v>11137974</v>
      </c>
      <c r="R235">
        <f t="shared" si="27"/>
        <v>16.111020357284769</v>
      </c>
      <c r="S235">
        <f t="shared" si="28"/>
        <v>15.17554175589404</v>
      </c>
      <c r="T235" t="s">
        <v>161</v>
      </c>
      <c r="U235">
        <v>15.1</v>
      </c>
      <c r="V235">
        <v>15.5</v>
      </c>
      <c r="W235">
        <v>14.6</v>
      </c>
      <c r="X235">
        <f>VLOOKUP(B235&amp;"-"&amp;J235,'EU 27 Population'!$H$1:$K$573,2,FALSE)</f>
        <v>5665118</v>
      </c>
      <c r="Y235">
        <f>VLOOKUP(B235&amp;"-"&amp;J235,'EU 27 Population'!$H$1:$K$573,3,FALSE)</f>
        <v>5472856</v>
      </c>
      <c r="Z235">
        <f>VLOOKUP(B235&amp;"-"&amp;J235,'EU 27 Population'!$H$1:$K$573,4,FALSE)</f>
        <v>11137974</v>
      </c>
      <c r="AA235">
        <f t="shared" si="32"/>
        <v>11137974</v>
      </c>
    </row>
    <row r="236" spans="1:27" hidden="1" x14ac:dyDescent="0.25">
      <c r="A236" t="s">
        <v>2196</v>
      </c>
      <c r="B236" t="s">
        <v>148</v>
      </c>
      <c r="C236" t="s">
        <v>12</v>
      </c>
      <c r="D236" t="str">
        <f t="shared" si="25"/>
        <v>Europe-2014</v>
      </c>
      <c r="E236" t="str">
        <f t="shared" si="29"/>
        <v>BE-2014</v>
      </c>
      <c r="F236" t="s">
        <v>92</v>
      </c>
      <c r="G236" t="str">
        <f t="shared" si="30"/>
        <v>Europe?Belgium</v>
      </c>
      <c r="H236" t="s">
        <v>149</v>
      </c>
      <c r="I236">
        <v>0</v>
      </c>
      <c r="J236">
        <v>2014</v>
      </c>
      <c r="K236">
        <v>0.126458245</v>
      </c>
      <c r="L236">
        <v>9.7337607869999996</v>
      </c>
      <c r="M236">
        <v>16.31365435</v>
      </c>
      <c r="N236">
        <f t="shared" si="26"/>
        <v>16.31365435</v>
      </c>
      <c r="O236">
        <f t="shared" si="31"/>
        <v>1824003.5910265401</v>
      </c>
      <c r="P236">
        <v>49.06410803</v>
      </c>
      <c r="Q236">
        <v>11180840</v>
      </c>
      <c r="R236">
        <f t="shared" si="27"/>
        <v>16.734651881612901</v>
      </c>
      <c r="S236">
        <f t="shared" si="28"/>
        <v>15.787407435483871</v>
      </c>
      <c r="T236" t="s">
        <v>162</v>
      </c>
      <c r="U236">
        <v>15.5</v>
      </c>
      <c r="V236">
        <v>15.9</v>
      </c>
      <c r="W236">
        <v>15</v>
      </c>
      <c r="X236">
        <f>VLOOKUP(B236&amp;"-"&amp;J236,'EU 27 Population'!$H$1:$K$573,2,FALSE)</f>
        <v>5687048</v>
      </c>
      <c r="Y236">
        <f>VLOOKUP(B236&amp;"-"&amp;J236,'EU 27 Population'!$H$1:$K$573,3,FALSE)</f>
        <v>5493792</v>
      </c>
      <c r="Z236">
        <f>VLOOKUP(B236&amp;"-"&amp;J236,'EU 27 Population'!$H$1:$K$573,4,FALSE)</f>
        <v>11180840</v>
      </c>
      <c r="AA236">
        <f t="shared" si="32"/>
        <v>11180840</v>
      </c>
    </row>
    <row r="237" spans="1:27" hidden="1" x14ac:dyDescent="0.25">
      <c r="A237" t="s">
        <v>2196</v>
      </c>
      <c r="B237" t="s">
        <v>148</v>
      </c>
      <c r="C237" t="s">
        <v>12</v>
      </c>
      <c r="D237" t="str">
        <f t="shared" si="25"/>
        <v>Europe-2015</v>
      </c>
      <c r="E237" t="str">
        <f t="shared" si="29"/>
        <v>BE-2015</v>
      </c>
      <c r="F237" t="s">
        <v>92</v>
      </c>
      <c r="G237" t="str">
        <f t="shared" si="30"/>
        <v>Europe?Belgium</v>
      </c>
      <c r="H237" t="s">
        <v>149</v>
      </c>
      <c r="I237">
        <v>0</v>
      </c>
      <c r="J237">
        <v>2015</v>
      </c>
      <c r="K237">
        <v>0.19516408099999999</v>
      </c>
      <c r="L237">
        <v>10.51198014</v>
      </c>
      <c r="M237">
        <v>16.813918359999999</v>
      </c>
      <c r="N237">
        <f t="shared" si="26"/>
        <v>16.813918359999999</v>
      </c>
      <c r="O237">
        <f t="shared" si="31"/>
        <v>1889426.0762495063</v>
      </c>
      <c r="P237">
        <v>50.488320989999998</v>
      </c>
      <c r="Q237">
        <v>11237274</v>
      </c>
      <c r="R237">
        <f t="shared" si="27"/>
        <v>17.603833987651004</v>
      </c>
      <c r="S237">
        <f t="shared" si="28"/>
        <v>15.911157642684561</v>
      </c>
      <c r="T237" t="s">
        <v>163</v>
      </c>
      <c r="U237">
        <v>14.9</v>
      </c>
      <c r="V237">
        <v>15.6</v>
      </c>
      <c r="W237">
        <v>14.1</v>
      </c>
      <c r="X237">
        <f>VLOOKUP(B237&amp;"-"&amp;J237,'EU 27 Population'!$H$1:$K$573,2,FALSE)</f>
        <v>5713206</v>
      </c>
      <c r="Y237">
        <f>VLOOKUP(B237&amp;"-"&amp;J237,'EU 27 Population'!$H$1:$K$573,3,FALSE)</f>
        <v>5524068</v>
      </c>
      <c r="Z237">
        <f>VLOOKUP(B237&amp;"-"&amp;J237,'EU 27 Population'!$H$1:$K$573,4,FALSE)</f>
        <v>11237274</v>
      </c>
      <c r="AA237">
        <f t="shared" si="32"/>
        <v>11237274</v>
      </c>
    </row>
    <row r="238" spans="1:27" hidden="1" x14ac:dyDescent="0.25">
      <c r="A238" t="s">
        <v>2196</v>
      </c>
      <c r="B238" t="s">
        <v>148</v>
      </c>
      <c r="C238" t="s">
        <v>12</v>
      </c>
      <c r="D238" t="str">
        <f t="shared" si="25"/>
        <v>Europe-2016</v>
      </c>
      <c r="E238" t="str">
        <f t="shared" si="29"/>
        <v>BE-2016</v>
      </c>
      <c r="F238" t="s">
        <v>92</v>
      </c>
      <c r="G238" t="str">
        <f t="shared" si="30"/>
        <v>Europe?Belgium</v>
      </c>
      <c r="H238" t="s">
        <v>149</v>
      </c>
      <c r="I238">
        <v>0</v>
      </c>
      <c r="J238">
        <v>2016</v>
      </c>
      <c r="K238">
        <v>9.0163714000000006E-2</v>
      </c>
      <c r="L238">
        <v>10.2349383</v>
      </c>
      <c r="M238">
        <v>16.2934439</v>
      </c>
      <c r="N238">
        <f t="shared" si="26"/>
        <v>16.2934439</v>
      </c>
      <c r="O238">
        <f t="shared" si="31"/>
        <v>1842970.5028583629</v>
      </c>
      <c r="P238">
        <v>49.96689121</v>
      </c>
      <c r="Q238">
        <v>11311117</v>
      </c>
      <c r="R238">
        <f t="shared" si="27"/>
        <v>17.449752821935483</v>
      </c>
      <c r="S238">
        <f t="shared" si="28"/>
        <v>15.242253970967742</v>
      </c>
      <c r="T238" t="s">
        <v>164</v>
      </c>
      <c r="U238">
        <v>15.5</v>
      </c>
      <c r="V238">
        <v>16.600000000000001</v>
      </c>
      <c r="W238">
        <v>14.5</v>
      </c>
      <c r="X238">
        <f>VLOOKUP(B238&amp;"-"&amp;J238,'EU 27 Population'!$H$1:$K$573,2,FALSE)</f>
        <v>5741853</v>
      </c>
      <c r="Y238">
        <f>VLOOKUP(B238&amp;"-"&amp;J238,'EU 27 Population'!$H$1:$K$573,3,FALSE)</f>
        <v>5569264</v>
      </c>
      <c r="Z238">
        <f>VLOOKUP(B238&amp;"-"&amp;J238,'EU 27 Population'!$H$1:$K$573,4,FALSE)</f>
        <v>11311117</v>
      </c>
      <c r="AA238">
        <f t="shared" si="32"/>
        <v>11311117</v>
      </c>
    </row>
    <row r="239" spans="1:27" hidden="1" x14ac:dyDescent="0.25">
      <c r="A239" t="s">
        <v>2196</v>
      </c>
      <c r="B239" t="s">
        <v>148</v>
      </c>
      <c r="C239" t="s">
        <v>12</v>
      </c>
      <c r="D239" t="str">
        <f t="shared" si="25"/>
        <v>Europe-2017</v>
      </c>
      <c r="E239" t="str">
        <f t="shared" si="29"/>
        <v>BE-2017</v>
      </c>
      <c r="F239" t="s">
        <v>92</v>
      </c>
      <c r="G239" t="str">
        <f t="shared" si="30"/>
        <v>Europe?Belgium</v>
      </c>
      <c r="H239" t="s">
        <v>149</v>
      </c>
      <c r="I239">
        <v>0</v>
      </c>
      <c r="J239">
        <v>2017</v>
      </c>
      <c r="K239">
        <v>0.22612411599999999</v>
      </c>
      <c r="L239">
        <v>9.9375198759999996</v>
      </c>
      <c r="M239">
        <v>15.37574253</v>
      </c>
      <c r="N239">
        <f t="shared" si="26"/>
        <v>15.37574253</v>
      </c>
      <c r="O239">
        <f t="shared" si="31"/>
        <v>1745412.3162284931</v>
      </c>
      <c r="P239">
        <v>50.106458910000001</v>
      </c>
      <c r="Q239">
        <v>11351727</v>
      </c>
      <c r="R239">
        <f t="shared" si="27"/>
        <v>16.439473145283021</v>
      </c>
      <c r="S239">
        <f t="shared" si="28"/>
        <v>14.312011914716981</v>
      </c>
      <c r="T239" t="s">
        <v>165</v>
      </c>
      <c r="U239">
        <v>15.9</v>
      </c>
      <c r="V239">
        <v>17</v>
      </c>
      <c r="W239">
        <v>14.8</v>
      </c>
      <c r="X239">
        <f>VLOOKUP(B239&amp;"-"&amp;J239,'EU 27 Population'!$H$1:$K$573,2,FALSE)</f>
        <v>5762455</v>
      </c>
      <c r="Y239">
        <f>VLOOKUP(B239&amp;"-"&amp;J239,'EU 27 Population'!$H$1:$K$573,3,FALSE)</f>
        <v>5589272</v>
      </c>
      <c r="Z239">
        <f>VLOOKUP(B239&amp;"-"&amp;J239,'EU 27 Population'!$H$1:$K$573,4,FALSE)</f>
        <v>11351727</v>
      </c>
      <c r="AA239">
        <f t="shared" si="32"/>
        <v>11351727</v>
      </c>
    </row>
    <row r="240" spans="1:27" hidden="1" x14ac:dyDescent="0.25">
      <c r="A240" t="s">
        <v>2196</v>
      </c>
      <c r="B240" t="s">
        <v>148</v>
      </c>
      <c r="C240" t="s">
        <v>12</v>
      </c>
      <c r="D240" t="str">
        <f t="shared" si="25"/>
        <v>Europe-2018</v>
      </c>
      <c r="E240" t="str">
        <f t="shared" si="29"/>
        <v>BE-2018</v>
      </c>
      <c r="F240" t="s">
        <v>92</v>
      </c>
      <c r="G240" t="str">
        <f t="shared" si="30"/>
        <v>Europe?Belgium</v>
      </c>
      <c r="H240" t="s">
        <v>149</v>
      </c>
      <c r="I240">
        <v>0</v>
      </c>
      <c r="J240">
        <v>2018</v>
      </c>
      <c r="K240">
        <v>8.9751183999999998E-2</v>
      </c>
      <c r="L240">
        <v>9.6382419630000005</v>
      </c>
      <c r="M240">
        <v>15.243344410000001</v>
      </c>
      <c r="N240">
        <f t="shared" si="26"/>
        <v>15.243344410000001</v>
      </c>
      <c r="O240">
        <f t="shared" si="31"/>
        <v>1737526.1791503751</v>
      </c>
      <c r="P240">
        <v>51.246575989999997</v>
      </c>
      <c r="Q240">
        <v>11398589</v>
      </c>
      <c r="R240">
        <f t="shared" si="27"/>
        <v>15.893974964085368</v>
      </c>
      <c r="S240">
        <f t="shared" si="28"/>
        <v>14.499766633902441</v>
      </c>
      <c r="T240" t="s">
        <v>166</v>
      </c>
      <c r="U240">
        <v>16.399999999999999</v>
      </c>
      <c r="V240">
        <v>17.100000000000001</v>
      </c>
      <c r="W240">
        <v>15.6</v>
      </c>
      <c r="X240">
        <f>VLOOKUP(B240&amp;"-"&amp;J240,'EU 27 Population'!$H$1:$K$573,2,FALSE)</f>
        <v>5784371</v>
      </c>
      <c r="Y240">
        <f>VLOOKUP(B240&amp;"-"&amp;J240,'EU 27 Population'!$H$1:$K$573,3,FALSE)</f>
        <v>5614218</v>
      </c>
      <c r="Z240">
        <f>VLOOKUP(B240&amp;"-"&amp;J240,'EU 27 Population'!$H$1:$K$573,4,FALSE)</f>
        <v>11398589</v>
      </c>
      <c r="AA240">
        <f t="shared" si="32"/>
        <v>11398589</v>
      </c>
    </row>
    <row r="241" spans="1:27" hidden="1" x14ac:dyDescent="0.25">
      <c r="A241" t="s">
        <v>2196</v>
      </c>
      <c r="B241" t="s">
        <v>148</v>
      </c>
      <c r="C241" t="s">
        <v>12</v>
      </c>
      <c r="D241" t="str">
        <f t="shared" si="25"/>
        <v>Europe-2019</v>
      </c>
      <c r="E241" t="str">
        <f t="shared" si="29"/>
        <v>BE-2019</v>
      </c>
      <c r="F241" t="s">
        <v>92</v>
      </c>
      <c r="G241" t="str">
        <f t="shared" si="30"/>
        <v>Europe?Belgium</v>
      </c>
      <c r="H241" t="s">
        <v>149</v>
      </c>
      <c r="I241">
        <v>0</v>
      </c>
      <c r="J241">
        <v>2019</v>
      </c>
      <c r="K241">
        <v>0.129171706</v>
      </c>
      <c r="L241">
        <v>8.5510321680000008</v>
      </c>
      <c r="M241">
        <v>14.33834031</v>
      </c>
      <c r="N241">
        <f t="shared" si="26"/>
        <v>14.33834031</v>
      </c>
      <c r="O241">
        <f t="shared" si="31"/>
        <v>1642531.298496709</v>
      </c>
      <c r="P241">
        <v>52.628465779999999</v>
      </c>
      <c r="Q241">
        <v>11455519</v>
      </c>
      <c r="R241">
        <f t="shared" si="27"/>
        <v>14.532101665540539</v>
      </c>
      <c r="S241">
        <f t="shared" si="28"/>
        <v>14.144578954459458</v>
      </c>
      <c r="T241" t="s">
        <v>167</v>
      </c>
      <c r="U241">
        <v>14.8</v>
      </c>
      <c r="V241">
        <v>15</v>
      </c>
      <c r="W241">
        <v>14.6</v>
      </c>
      <c r="X241">
        <f>VLOOKUP(B241&amp;"-"&amp;J241,'EU 27 Population'!$H$1:$K$573,2,FALSE)</f>
        <v>5810693</v>
      </c>
      <c r="Y241">
        <f>VLOOKUP(B241&amp;"-"&amp;J241,'EU 27 Population'!$H$1:$K$573,3,FALSE)</f>
        <v>5644826</v>
      </c>
      <c r="Z241">
        <f>VLOOKUP(B241&amp;"-"&amp;J241,'EU 27 Population'!$H$1:$K$573,4,FALSE)</f>
        <v>11455519</v>
      </c>
      <c r="AA241">
        <f t="shared" si="32"/>
        <v>11455519</v>
      </c>
    </row>
    <row r="242" spans="1:27" hidden="1" x14ac:dyDescent="0.25">
      <c r="A242" t="s">
        <v>2196</v>
      </c>
      <c r="B242" t="s">
        <v>148</v>
      </c>
      <c r="C242" t="s">
        <v>12</v>
      </c>
      <c r="D242" t="str">
        <f t="shared" si="25"/>
        <v>Europe-2020</v>
      </c>
      <c r="E242" t="str">
        <f t="shared" si="29"/>
        <v>BE-2020</v>
      </c>
      <c r="F242" t="s">
        <v>92</v>
      </c>
      <c r="G242" t="str">
        <f t="shared" si="30"/>
        <v>Europe?Belgium</v>
      </c>
      <c r="H242" t="s">
        <v>149</v>
      </c>
      <c r="I242">
        <v>0</v>
      </c>
      <c r="J242">
        <v>2020</v>
      </c>
      <c r="K242">
        <v>0.129171706</v>
      </c>
      <c r="L242">
        <v>8.5510321680000008</v>
      </c>
      <c r="M242">
        <v>14.33834031</v>
      </c>
      <c r="N242">
        <f t="shared" si="26"/>
        <v>14.33834031</v>
      </c>
      <c r="O242">
        <f t="shared" si="31"/>
        <v>1652126.6592155639</v>
      </c>
      <c r="P242">
        <v>52.628465779999999</v>
      </c>
      <c r="Q242">
        <v>11522440</v>
      </c>
      <c r="R242">
        <f t="shared" si="27"/>
        <v>14.532101665540539</v>
      </c>
      <c r="S242">
        <f t="shared" si="28"/>
        <v>14.144578954459458</v>
      </c>
      <c r="T242" t="s">
        <v>167</v>
      </c>
      <c r="U242">
        <v>14.8</v>
      </c>
      <c r="V242">
        <v>15</v>
      </c>
      <c r="W242">
        <v>14.6</v>
      </c>
      <c r="X242">
        <f>VLOOKUP(B242&amp;"-"&amp;J242,'EU 27 Population'!$H$1:$K$573,2,FALSE)</f>
        <v>5841215</v>
      </c>
      <c r="Y242">
        <f>VLOOKUP(B242&amp;"-"&amp;J242,'EU 27 Population'!$H$1:$K$573,3,FALSE)</f>
        <v>5681225</v>
      </c>
      <c r="Z242">
        <f>VLOOKUP(B242&amp;"-"&amp;J242,'EU 27 Population'!$H$1:$K$573,4,FALSE)</f>
        <v>11522440</v>
      </c>
      <c r="AA242">
        <f t="shared" si="32"/>
        <v>11522440</v>
      </c>
    </row>
    <row r="243" spans="1:27" x14ac:dyDescent="0.25">
      <c r="A243" t="s">
        <v>2196</v>
      </c>
      <c r="B243" t="s">
        <v>148</v>
      </c>
      <c r="C243" t="s">
        <v>12</v>
      </c>
      <c r="D243" t="str">
        <f t="shared" si="25"/>
        <v>Europe-2021</v>
      </c>
      <c r="E243" t="str">
        <f t="shared" si="29"/>
        <v>BE-2021</v>
      </c>
      <c r="F243" t="s">
        <v>92</v>
      </c>
      <c r="G243" t="str">
        <f t="shared" si="30"/>
        <v>Europe?Belgium</v>
      </c>
      <c r="H243" t="s">
        <v>149</v>
      </c>
      <c r="I243">
        <v>0</v>
      </c>
      <c r="J243">
        <v>2021</v>
      </c>
      <c r="K243">
        <v>0.129171706</v>
      </c>
      <c r="L243">
        <v>8.5510321680000008</v>
      </c>
      <c r="M243">
        <v>14.33834031</v>
      </c>
      <c r="N243">
        <f t="shared" si="26"/>
        <v>14.33834031</v>
      </c>
      <c r="O243">
        <f t="shared" si="31"/>
        <v>1656761.8144875776</v>
      </c>
      <c r="P243">
        <v>52.628465779999999</v>
      </c>
      <c r="Q243">
        <v>11554767</v>
      </c>
      <c r="R243">
        <f t="shared" si="27"/>
        <v>14.532101665540539</v>
      </c>
      <c r="S243">
        <f t="shared" si="28"/>
        <v>14.144578954459458</v>
      </c>
      <c r="T243" t="s">
        <v>167</v>
      </c>
      <c r="U243">
        <v>14.8</v>
      </c>
      <c r="V243">
        <v>15</v>
      </c>
      <c r="W243">
        <v>14.6</v>
      </c>
      <c r="X243">
        <f>VLOOKUP(B243&amp;"-"&amp;J243,'EU 27 Population'!$H$1:$K$573,2,FALSE)</f>
        <v>5854293</v>
      </c>
      <c r="Y243">
        <f>VLOOKUP(B243&amp;"-"&amp;J243,'EU 27 Population'!$H$1:$K$573,3,FALSE)</f>
        <v>5700474</v>
      </c>
      <c r="Z243">
        <f>VLOOKUP(B243&amp;"-"&amp;J243,'EU 27 Population'!$H$1:$K$573,4,FALSE)</f>
        <v>11554767</v>
      </c>
      <c r="AA243">
        <f t="shared" si="32"/>
        <v>11554767</v>
      </c>
    </row>
    <row r="244" spans="1:27" hidden="1" x14ac:dyDescent="0.25">
      <c r="A244" t="s">
        <v>2197</v>
      </c>
      <c r="B244" t="s">
        <v>168</v>
      </c>
      <c r="C244" t="s">
        <v>26</v>
      </c>
      <c r="D244" t="str">
        <f t="shared" si="25"/>
        <v>Africa-2000</v>
      </c>
      <c r="E244" t="str">
        <f t="shared" si="29"/>
        <v>BJ-2000</v>
      </c>
      <c r="F244" t="s">
        <v>13</v>
      </c>
      <c r="G244" t="str">
        <f t="shared" si="30"/>
        <v>Africa?Benin</v>
      </c>
      <c r="H244" t="s">
        <v>169</v>
      </c>
      <c r="I244">
        <v>1</v>
      </c>
      <c r="J244">
        <v>2000</v>
      </c>
      <c r="K244">
        <v>80.776319430000001</v>
      </c>
      <c r="L244">
        <v>10.95927983</v>
      </c>
      <c r="M244">
        <v>18.622069530000001</v>
      </c>
      <c r="N244">
        <f t="shared" si="26"/>
        <v>80.776319430000001</v>
      </c>
      <c r="O244">
        <f t="shared" si="31"/>
        <v>6074828.3374720309</v>
      </c>
      <c r="P244">
        <v>2.0626218120000002</v>
      </c>
      <c r="Q244">
        <v>7520556</v>
      </c>
      <c r="R244" t="e">
        <f t="shared" si="27"/>
        <v>#N/A</v>
      </c>
      <c r="S244" t="e">
        <f t="shared" si="28"/>
        <v>#N/A</v>
      </c>
      <c r="T244" t="s">
        <v>170</v>
      </c>
      <c r="U244" t="e">
        <v>#N/A</v>
      </c>
      <c r="V244" t="e">
        <v>#N/A</v>
      </c>
      <c r="W244" t="e">
        <v>#N/A</v>
      </c>
      <c r="X244" t="e">
        <f>VLOOKUP(B244&amp;"-"&amp;J244,'EU 27 Population'!$H$1:$K$573,2,FALSE)</f>
        <v>#N/A</v>
      </c>
      <c r="Y244" t="e">
        <f>VLOOKUP(B244&amp;"-"&amp;J244,'EU 27 Population'!$H$1:$K$573,3,FALSE)</f>
        <v>#N/A</v>
      </c>
      <c r="Z244" t="e">
        <f>VLOOKUP(B244&amp;"-"&amp;J244,'EU 27 Population'!$H$1:$K$573,4,FALSE)</f>
        <v>#N/A</v>
      </c>
      <c r="AA244">
        <f t="shared" si="32"/>
        <v>7520556</v>
      </c>
    </row>
    <row r="245" spans="1:27" hidden="1" x14ac:dyDescent="0.25">
      <c r="A245" t="s">
        <v>2197</v>
      </c>
      <c r="B245" t="s">
        <v>168</v>
      </c>
      <c r="C245" t="s">
        <v>26</v>
      </c>
      <c r="D245" t="str">
        <f t="shared" si="25"/>
        <v>Africa-2001</v>
      </c>
      <c r="E245" t="str">
        <f t="shared" si="29"/>
        <v>BJ-2001</v>
      </c>
      <c r="F245" t="s">
        <v>13</v>
      </c>
      <c r="G245" t="str">
        <f t="shared" si="30"/>
        <v>Africa?Benin</v>
      </c>
      <c r="H245" t="s">
        <v>169</v>
      </c>
      <c r="I245">
        <v>1</v>
      </c>
      <c r="J245">
        <v>2001</v>
      </c>
      <c r="K245">
        <v>80.776319430000001</v>
      </c>
      <c r="L245">
        <v>10.95927983</v>
      </c>
      <c r="M245">
        <v>18.622069530000001</v>
      </c>
      <c r="N245">
        <f t="shared" si="26"/>
        <v>80.776319430000001</v>
      </c>
      <c r="O245">
        <f t="shared" si="31"/>
        <v>6074828.3374720309</v>
      </c>
      <c r="P245">
        <v>2.0626218120000002</v>
      </c>
      <c r="Q245">
        <v>7520556</v>
      </c>
      <c r="R245" t="e">
        <f t="shared" si="27"/>
        <v>#N/A</v>
      </c>
      <c r="S245" t="e">
        <f t="shared" si="28"/>
        <v>#N/A</v>
      </c>
      <c r="T245" t="s">
        <v>170</v>
      </c>
      <c r="U245" t="e">
        <v>#N/A</v>
      </c>
      <c r="V245" t="e">
        <v>#N/A</v>
      </c>
      <c r="W245" t="e">
        <v>#N/A</v>
      </c>
      <c r="X245" t="e">
        <f>VLOOKUP(B245&amp;"-"&amp;J245,'EU 27 Population'!$H$1:$K$573,2,FALSE)</f>
        <v>#N/A</v>
      </c>
      <c r="Y245" t="e">
        <f>VLOOKUP(B245&amp;"-"&amp;J245,'EU 27 Population'!$H$1:$K$573,3,FALSE)</f>
        <v>#N/A</v>
      </c>
      <c r="Z245" t="e">
        <f>VLOOKUP(B245&amp;"-"&amp;J245,'EU 27 Population'!$H$1:$K$573,4,FALSE)</f>
        <v>#N/A</v>
      </c>
      <c r="AA245">
        <f t="shared" si="32"/>
        <v>7520556</v>
      </c>
    </row>
    <row r="246" spans="1:27" hidden="1" x14ac:dyDescent="0.25">
      <c r="A246" t="s">
        <v>2197</v>
      </c>
      <c r="B246" t="s">
        <v>168</v>
      </c>
      <c r="C246" t="s">
        <v>26</v>
      </c>
      <c r="D246" t="str">
        <f t="shared" si="25"/>
        <v>Africa-2002</v>
      </c>
      <c r="E246" t="str">
        <f t="shared" si="29"/>
        <v>BJ-2002</v>
      </c>
      <c r="F246" t="s">
        <v>13</v>
      </c>
      <c r="G246" t="str">
        <f t="shared" si="30"/>
        <v>Africa?Benin</v>
      </c>
      <c r="H246" t="s">
        <v>169</v>
      </c>
      <c r="I246">
        <v>1</v>
      </c>
      <c r="J246">
        <v>2002</v>
      </c>
      <c r="K246">
        <v>80.776319430000001</v>
      </c>
      <c r="L246">
        <v>10.95927983</v>
      </c>
      <c r="M246">
        <v>18.622069530000001</v>
      </c>
      <c r="N246">
        <f t="shared" si="26"/>
        <v>80.776319430000001</v>
      </c>
      <c r="O246">
        <f t="shared" si="31"/>
        <v>6074828.3374720309</v>
      </c>
      <c r="P246">
        <v>2.0626218120000002</v>
      </c>
      <c r="Q246">
        <v>7520556</v>
      </c>
      <c r="R246" t="e">
        <f t="shared" si="27"/>
        <v>#N/A</v>
      </c>
      <c r="S246" t="e">
        <f t="shared" si="28"/>
        <v>#N/A</v>
      </c>
      <c r="T246" t="s">
        <v>170</v>
      </c>
      <c r="U246" t="e">
        <v>#N/A</v>
      </c>
      <c r="V246" t="e">
        <v>#N/A</v>
      </c>
      <c r="W246" t="e">
        <v>#N/A</v>
      </c>
      <c r="X246" t="e">
        <f>VLOOKUP(B246&amp;"-"&amp;J246,'EU 27 Population'!$H$1:$K$573,2,FALSE)</f>
        <v>#N/A</v>
      </c>
      <c r="Y246" t="e">
        <f>VLOOKUP(B246&amp;"-"&amp;J246,'EU 27 Population'!$H$1:$K$573,3,FALSE)</f>
        <v>#N/A</v>
      </c>
      <c r="Z246" t="e">
        <f>VLOOKUP(B246&amp;"-"&amp;J246,'EU 27 Population'!$H$1:$K$573,4,FALSE)</f>
        <v>#N/A</v>
      </c>
      <c r="AA246">
        <f t="shared" si="32"/>
        <v>7520556</v>
      </c>
    </row>
    <row r="247" spans="1:27" hidden="1" x14ac:dyDescent="0.25">
      <c r="A247" t="s">
        <v>2197</v>
      </c>
      <c r="B247" t="s">
        <v>168</v>
      </c>
      <c r="C247" t="s">
        <v>26</v>
      </c>
      <c r="D247" t="str">
        <f t="shared" si="25"/>
        <v>Africa-2003</v>
      </c>
      <c r="E247" t="str">
        <f t="shared" si="29"/>
        <v>BJ-2003</v>
      </c>
      <c r="F247" t="s">
        <v>13</v>
      </c>
      <c r="G247" t="str">
        <f t="shared" si="30"/>
        <v>Africa?Benin</v>
      </c>
      <c r="H247" t="s">
        <v>169</v>
      </c>
      <c r="I247">
        <v>1</v>
      </c>
      <c r="J247">
        <v>2003</v>
      </c>
      <c r="K247">
        <v>80.776319430000001</v>
      </c>
      <c r="L247">
        <v>10.95927983</v>
      </c>
      <c r="M247">
        <v>18.622069530000001</v>
      </c>
      <c r="N247">
        <f t="shared" si="26"/>
        <v>80.776319430000001</v>
      </c>
      <c r="O247">
        <f t="shared" si="31"/>
        <v>6074828.3374720309</v>
      </c>
      <c r="P247">
        <v>2.0626218120000002</v>
      </c>
      <c r="Q247">
        <v>7520556</v>
      </c>
      <c r="R247" t="e">
        <f t="shared" si="27"/>
        <v>#N/A</v>
      </c>
      <c r="S247" t="e">
        <f t="shared" si="28"/>
        <v>#N/A</v>
      </c>
      <c r="T247" t="s">
        <v>170</v>
      </c>
      <c r="U247" t="e">
        <v>#N/A</v>
      </c>
      <c r="V247" t="e">
        <v>#N/A</v>
      </c>
      <c r="W247" t="e">
        <v>#N/A</v>
      </c>
      <c r="X247" t="e">
        <f>VLOOKUP(B247&amp;"-"&amp;J247,'EU 27 Population'!$H$1:$K$573,2,FALSE)</f>
        <v>#N/A</v>
      </c>
      <c r="Y247" t="e">
        <f>VLOOKUP(B247&amp;"-"&amp;J247,'EU 27 Population'!$H$1:$K$573,3,FALSE)</f>
        <v>#N/A</v>
      </c>
      <c r="Z247" t="e">
        <f>VLOOKUP(B247&amp;"-"&amp;J247,'EU 27 Population'!$H$1:$K$573,4,FALSE)</f>
        <v>#N/A</v>
      </c>
      <c r="AA247">
        <f t="shared" si="32"/>
        <v>7520556</v>
      </c>
    </row>
    <row r="248" spans="1:27" hidden="1" x14ac:dyDescent="0.25">
      <c r="A248" t="s">
        <v>2197</v>
      </c>
      <c r="B248" t="s">
        <v>168</v>
      </c>
      <c r="C248" t="s">
        <v>26</v>
      </c>
      <c r="D248" t="str">
        <f t="shared" si="25"/>
        <v>Africa-2004</v>
      </c>
      <c r="E248" t="str">
        <f t="shared" si="29"/>
        <v>BJ-2004</v>
      </c>
      <c r="F248" t="s">
        <v>13</v>
      </c>
      <c r="G248" t="str">
        <f t="shared" si="30"/>
        <v>Africa?Benin</v>
      </c>
      <c r="H248" t="s">
        <v>169</v>
      </c>
      <c r="I248">
        <v>1</v>
      </c>
      <c r="J248">
        <v>2004</v>
      </c>
      <c r="K248">
        <v>80.776319430000001</v>
      </c>
      <c r="L248">
        <v>10.95927983</v>
      </c>
      <c r="M248">
        <v>18.622069530000001</v>
      </c>
      <c r="N248">
        <f t="shared" si="26"/>
        <v>80.776319430000001</v>
      </c>
      <c r="O248">
        <f t="shared" si="31"/>
        <v>6074828.3374720309</v>
      </c>
      <c r="P248">
        <v>2.0626218120000002</v>
      </c>
      <c r="Q248">
        <v>7520556</v>
      </c>
      <c r="R248" t="e">
        <f t="shared" si="27"/>
        <v>#N/A</v>
      </c>
      <c r="S248" t="e">
        <f t="shared" si="28"/>
        <v>#N/A</v>
      </c>
      <c r="T248" t="s">
        <v>170</v>
      </c>
      <c r="U248" t="e">
        <v>#N/A</v>
      </c>
      <c r="V248" t="e">
        <v>#N/A</v>
      </c>
      <c r="W248" t="e">
        <v>#N/A</v>
      </c>
      <c r="X248" t="e">
        <f>VLOOKUP(B248&amp;"-"&amp;J248,'EU 27 Population'!$H$1:$K$573,2,FALSE)</f>
        <v>#N/A</v>
      </c>
      <c r="Y248" t="e">
        <f>VLOOKUP(B248&amp;"-"&amp;J248,'EU 27 Population'!$H$1:$K$573,3,FALSE)</f>
        <v>#N/A</v>
      </c>
      <c r="Z248" t="e">
        <f>VLOOKUP(B248&amp;"-"&amp;J248,'EU 27 Population'!$H$1:$K$573,4,FALSE)</f>
        <v>#N/A</v>
      </c>
      <c r="AA248">
        <f t="shared" si="32"/>
        <v>7520556</v>
      </c>
    </row>
    <row r="249" spans="1:27" hidden="1" x14ac:dyDescent="0.25">
      <c r="A249" t="s">
        <v>2197</v>
      </c>
      <c r="B249" t="s">
        <v>168</v>
      </c>
      <c r="C249" t="s">
        <v>26</v>
      </c>
      <c r="D249" t="str">
        <f t="shared" si="25"/>
        <v>Africa-2005</v>
      </c>
      <c r="E249" t="str">
        <f t="shared" si="29"/>
        <v>BJ-2005</v>
      </c>
      <c r="F249" t="s">
        <v>13</v>
      </c>
      <c r="G249" t="str">
        <f t="shared" si="30"/>
        <v>Africa?Benin</v>
      </c>
      <c r="H249" t="s">
        <v>169</v>
      </c>
      <c r="I249">
        <v>1</v>
      </c>
      <c r="J249">
        <v>2005</v>
      </c>
      <c r="K249">
        <v>80.776319430000001</v>
      </c>
      <c r="L249">
        <v>10.95927983</v>
      </c>
      <c r="M249">
        <v>18.622069530000001</v>
      </c>
      <c r="N249">
        <f t="shared" si="26"/>
        <v>80.776319430000001</v>
      </c>
      <c r="O249">
        <f t="shared" si="31"/>
        <v>6074828.3374720309</v>
      </c>
      <c r="P249">
        <v>2.0626218120000002</v>
      </c>
      <c r="Q249">
        <v>7520556</v>
      </c>
      <c r="R249" t="e">
        <f t="shared" si="27"/>
        <v>#N/A</v>
      </c>
      <c r="S249" t="e">
        <f t="shared" si="28"/>
        <v>#N/A</v>
      </c>
      <c r="T249" t="s">
        <v>170</v>
      </c>
      <c r="U249" t="e">
        <v>#N/A</v>
      </c>
      <c r="V249" t="e">
        <v>#N/A</v>
      </c>
      <c r="W249" t="e">
        <v>#N/A</v>
      </c>
      <c r="X249" t="e">
        <f>VLOOKUP(B249&amp;"-"&amp;J249,'EU 27 Population'!$H$1:$K$573,2,FALSE)</f>
        <v>#N/A</v>
      </c>
      <c r="Y249" t="e">
        <f>VLOOKUP(B249&amp;"-"&amp;J249,'EU 27 Population'!$H$1:$K$573,3,FALSE)</f>
        <v>#N/A</v>
      </c>
      <c r="Z249" t="e">
        <f>VLOOKUP(B249&amp;"-"&amp;J249,'EU 27 Population'!$H$1:$K$573,4,FALSE)</f>
        <v>#N/A</v>
      </c>
      <c r="AA249">
        <f t="shared" si="32"/>
        <v>7520556</v>
      </c>
    </row>
    <row r="250" spans="1:27" hidden="1" x14ac:dyDescent="0.25">
      <c r="A250" t="s">
        <v>2197</v>
      </c>
      <c r="B250" t="s">
        <v>168</v>
      </c>
      <c r="C250" t="s">
        <v>26</v>
      </c>
      <c r="D250" t="str">
        <f t="shared" si="25"/>
        <v>Africa-2006</v>
      </c>
      <c r="E250" t="str">
        <f t="shared" si="29"/>
        <v>BJ-2006</v>
      </c>
      <c r="F250" t="s">
        <v>13</v>
      </c>
      <c r="G250" t="str">
        <f t="shared" si="30"/>
        <v>Africa?Benin</v>
      </c>
      <c r="H250" t="s">
        <v>169</v>
      </c>
      <c r="I250">
        <v>1</v>
      </c>
      <c r="J250">
        <v>2006</v>
      </c>
      <c r="K250">
        <v>80.776319430000001</v>
      </c>
      <c r="L250">
        <v>10.95927983</v>
      </c>
      <c r="M250">
        <v>18.622069530000001</v>
      </c>
      <c r="N250">
        <f t="shared" si="26"/>
        <v>80.776319430000001</v>
      </c>
      <c r="O250">
        <f t="shared" si="31"/>
        <v>6074828.3374720309</v>
      </c>
      <c r="P250">
        <v>2.0626218120000002</v>
      </c>
      <c r="Q250">
        <v>7520556</v>
      </c>
      <c r="R250" t="e">
        <f t="shared" si="27"/>
        <v>#N/A</v>
      </c>
      <c r="S250" t="e">
        <f t="shared" si="28"/>
        <v>#N/A</v>
      </c>
      <c r="T250" t="s">
        <v>170</v>
      </c>
      <c r="U250" t="e">
        <v>#N/A</v>
      </c>
      <c r="V250" t="e">
        <v>#N/A</v>
      </c>
      <c r="W250" t="e">
        <v>#N/A</v>
      </c>
      <c r="X250" t="e">
        <f>VLOOKUP(B250&amp;"-"&amp;J250,'EU 27 Population'!$H$1:$K$573,2,FALSE)</f>
        <v>#N/A</v>
      </c>
      <c r="Y250" t="e">
        <f>VLOOKUP(B250&amp;"-"&amp;J250,'EU 27 Population'!$H$1:$K$573,3,FALSE)</f>
        <v>#N/A</v>
      </c>
      <c r="Z250" t="e">
        <f>VLOOKUP(B250&amp;"-"&amp;J250,'EU 27 Population'!$H$1:$K$573,4,FALSE)</f>
        <v>#N/A</v>
      </c>
      <c r="AA250">
        <f t="shared" si="32"/>
        <v>7520556</v>
      </c>
    </row>
    <row r="251" spans="1:27" hidden="1" x14ac:dyDescent="0.25">
      <c r="A251" t="s">
        <v>2197</v>
      </c>
      <c r="B251" t="s">
        <v>168</v>
      </c>
      <c r="C251" t="s">
        <v>26</v>
      </c>
      <c r="D251" t="str">
        <f t="shared" si="25"/>
        <v>Africa-2007</v>
      </c>
      <c r="E251" t="str">
        <f t="shared" si="29"/>
        <v>BJ-2007</v>
      </c>
      <c r="F251" t="s">
        <v>13</v>
      </c>
      <c r="G251" t="str">
        <f t="shared" si="30"/>
        <v>Africa?Benin</v>
      </c>
      <c r="H251" t="s">
        <v>169</v>
      </c>
      <c r="I251">
        <v>1</v>
      </c>
      <c r="J251">
        <v>2007</v>
      </c>
      <c r="K251">
        <v>80.776319430000001</v>
      </c>
      <c r="L251">
        <v>10.95927983</v>
      </c>
      <c r="M251">
        <v>18.622069530000001</v>
      </c>
      <c r="N251">
        <f t="shared" si="26"/>
        <v>80.776319430000001</v>
      </c>
      <c r="O251">
        <f t="shared" si="31"/>
        <v>6074828.3374720309</v>
      </c>
      <c r="P251">
        <v>2.0626218120000002</v>
      </c>
      <c r="Q251">
        <v>7520556</v>
      </c>
      <c r="R251" t="e">
        <f t="shared" si="27"/>
        <v>#N/A</v>
      </c>
      <c r="S251" t="e">
        <f t="shared" si="28"/>
        <v>#N/A</v>
      </c>
      <c r="T251" t="s">
        <v>170</v>
      </c>
      <c r="U251" t="e">
        <v>#N/A</v>
      </c>
      <c r="V251" t="e">
        <v>#N/A</v>
      </c>
      <c r="W251" t="e">
        <v>#N/A</v>
      </c>
      <c r="X251" t="e">
        <f>VLOOKUP(B251&amp;"-"&amp;J251,'EU 27 Population'!$H$1:$K$573,2,FALSE)</f>
        <v>#N/A</v>
      </c>
      <c r="Y251" t="e">
        <f>VLOOKUP(B251&amp;"-"&amp;J251,'EU 27 Population'!$H$1:$K$573,3,FALSE)</f>
        <v>#N/A</v>
      </c>
      <c r="Z251" t="e">
        <f>VLOOKUP(B251&amp;"-"&amp;J251,'EU 27 Population'!$H$1:$K$573,4,FALSE)</f>
        <v>#N/A</v>
      </c>
      <c r="AA251">
        <f t="shared" si="32"/>
        <v>7520556</v>
      </c>
    </row>
    <row r="252" spans="1:27" hidden="1" x14ac:dyDescent="0.25">
      <c r="A252" t="s">
        <v>2197</v>
      </c>
      <c r="B252" t="s">
        <v>168</v>
      </c>
      <c r="C252" t="s">
        <v>26</v>
      </c>
      <c r="D252" t="str">
        <f t="shared" si="25"/>
        <v>Africa-2008</v>
      </c>
      <c r="E252" t="str">
        <f t="shared" si="29"/>
        <v>BJ-2008</v>
      </c>
      <c r="F252" t="s">
        <v>13</v>
      </c>
      <c r="G252" t="str">
        <f t="shared" si="30"/>
        <v>Africa?Benin</v>
      </c>
      <c r="H252" t="s">
        <v>169</v>
      </c>
      <c r="I252">
        <v>1</v>
      </c>
      <c r="J252">
        <v>2008</v>
      </c>
      <c r="K252">
        <v>77.618264580000002</v>
      </c>
      <c r="L252">
        <v>11.84885738</v>
      </c>
      <c r="M252">
        <v>19.364386249999999</v>
      </c>
      <c r="N252">
        <f t="shared" si="26"/>
        <v>77.618264580000002</v>
      </c>
      <c r="O252">
        <f t="shared" si="31"/>
        <v>7343331.2846813686</v>
      </c>
      <c r="P252">
        <v>1.9899166159999999</v>
      </c>
      <c r="Q252">
        <v>9460829</v>
      </c>
      <c r="R252" t="e">
        <f t="shared" si="27"/>
        <v>#N/A</v>
      </c>
      <c r="S252" t="e">
        <f t="shared" si="28"/>
        <v>#N/A</v>
      </c>
      <c r="T252" t="s">
        <v>171</v>
      </c>
      <c r="U252" t="e">
        <v>#N/A</v>
      </c>
      <c r="V252" t="e">
        <v>#N/A</v>
      </c>
      <c r="W252" t="e">
        <v>#N/A</v>
      </c>
      <c r="X252" t="e">
        <f>VLOOKUP(B252&amp;"-"&amp;J252,'EU 27 Population'!$H$1:$K$573,2,FALSE)</f>
        <v>#N/A</v>
      </c>
      <c r="Y252" t="e">
        <f>VLOOKUP(B252&amp;"-"&amp;J252,'EU 27 Population'!$H$1:$K$573,3,FALSE)</f>
        <v>#N/A</v>
      </c>
      <c r="Z252" t="e">
        <f>VLOOKUP(B252&amp;"-"&amp;J252,'EU 27 Population'!$H$1:$K$573,4,FALSE)</f>
        <v>#N/A</v>
      </c>
      <c r="AA252">
        <f t="shared" si="32"/>
        <v>9460829</v>
      </c>
    </row>
    <row r="253" spans="1:27" hidden="1" x14ac:dyDescent="0.25">
      <c r="A253" t="s">
        <v>2197</v>
      </c>
      <c r="B253" t="s">
        <v>168</v>
      </c>
      <c r="C253" t="s">
        <v>26</v>
      </c>
      <c r="D253" t="str">
        <f t="shared" si="25"/>
        <v>Africa-2009</v>
      </c>
      <c r="E253" t="str">
        <f t="shared" si="29"/>
        <v>BJ-2009</v>
      </c>
      <c r="F253" t="s">
        <v>13</v>
      </c>
      <c r="G253" t="str">
        <f t="shared" si="30"/>
        <v>Africa?Benin</v>
      </c>
      <c r="H253" t="s">
        <v>169</v>
      </c>
      <c r="I253">
        <v>1</v>
      </c>
      <c r="J253">
        <v>2009</v>
      </c>
      <c r="K253">
        <v>77.618264580000002</v>
      </c>
      <c r="L253">
        <v>11.84885738</v>
      </c>
      <c r="M253">
        <v>19.364386249999999</v>
      </c>
      <c r="N253">
        <f t="shared" si="26"/>
        <v>77.618264580000002</v>
      </c>
      <c r="O253">
        <f t="shared" si="31"/>
        <v>7343331.2846813686</v>
      </c>
      <c r="P253">
        <v>1.9899166159999999</v>
      </c>
      <c r="Q253">
        <v>9460829</v>
      </c>
      <c r="R253" t="e">
        <f t="shared" si="27"/>
        <v>#N/A</v>
      </c>
      <c r="S253" t="e">
        <f t="shared" si="28"/>
        <v>#N/A</v>
      </c>
      <c r="T253" t="s">
        <v>171</v>
      </c>
      <c r="U253" t="e">
        <v>#N/A</v>
      </c>
      <c r="V253" t="e">
        <v>#N/A</v>
      </c>
      <c r="W253" t="e">
        <v>#N/A</v>
      </c>
      <c r="X253" t="e">
        <f>VLOOKUP(B253&amp;"-"&amp;J253,'EU 27 Population'!$H$1:$K$573,2,FALSE)</f>
        <v>#N/A</v>
      </c>
      <c r="Y253" t="e">
        <f>VLOOKUP(B253&amp;"-"&amp;J253,'EU 27 Population'!$H$1:$K$573,3,FALSE)</f>
        <v>#N/A</v>
      </c>
      <c r="Z253" t="e">
        <f>VLOOKUP(B253&amp;"-"&amp;J253,'EU 27 Population'!$H$1:$K$573,4,FALSE)</f>
        <v>#N/A</v>
      </c>
      <c r="AA253">
        <f t="shared" si="32"/>
        <v>9460829</v>
      </c>
    </row>
    <row r="254" spans="1:27" hidden="1" x14ac:dyDescent="0.25">
      <c r="A254" t="s">
        <v>2197</v>
      </c>
      <c r="B254" t="s">
        <v>168</v>
      </c>
      <c r="C254" t="s">
        <v>26</v>
      </c>
      <c r="D254" t="str">
        <f t="shared" si="25"/>
        <v>Africa-2010</v>
      </c>
      <c r="E254" t="str">
        <f t="shared" si="29"/>
        <v>BJ-2010</v>
      </c>
      <c r="F254" t="s">
        <v>13</v>
      </c>
      <c r="G254" t="str">
        <f t="shared" si="30"/>
        <v>Africa?Benin</v>
      </c>
      <c r="H254" t="s">
        <v>169</v>
      </c>
      <c r="I254">
        <v>1</v>
      </c>
      <c r="J254">
        <v>2010</v>
      </c>
      <c r="K254">
        <v>77.618264580000002</v>
      </c>
      <c r="L254">
        <v>11.84885738</v>
      </c>
      <c r="M254">
        <v>19.364386249999999</v>
      </c>
      <c r="N254">
        <f t="shared" si="26"/>
        <v>77.618264580000002</v>
      </c>
      <c r="O254">
        <f t="shared" si="31"/>
        <v>7343331.2846813686</v>
      </c>
      <c r="P254">
        <v>1.9899166159999999</v>
      </c>
      <c r="Q254">
        <v>9460829</v>
      </c>
      <c r="R254" t="e">
        <f t="shared" si="27"/>
        <v>#N/A</v>
      </c>
      <c r="S254" t="e">
        <f t="shared" si="28"/>
        <v>#N/A</v>
      </c>
      <c r="T254" t="s">
        <v>171</v>
      </c>
      <c r="U254" t="e">
        <v>#N/A</v>
      </c>
      <c r="V254" t="e">
        <v>#N/A</v>
      </c>
      <c r="W254" t="e">
        <v>#N/A</v>
      </c>
      <c r="X254" t="e">
        <f>VLOOKUP(B254&amp;"-"&amp;J254,'EU 27 Population'!$H$1:$K$573,2,FALSE)</f>
        <v>#N/A</v>
      </c>
      <c r="Y254" t="e">
        <f>VLOOKUP(B254&amp;"-"&amp;J254,'EU 27 Population'!$H$1:$K$573,3,FALSE)</f>
        <v>#N/A</v>
      </c>
      <c r="Z254" t="e">
        <f>VLOOKUP(B254&amp;"-"&amp;J254,'EU 27 Population'!$H$1:$K$573,4,FALSE)</f>
        <v>#N/A</v>
      </c>
      <c r="AA254">
        <f t="shared" si="32"/>
        <v>9460829</v>
      </c>
    </row>
    <row r="255" spans="1:27" hidden="1" x14ac:dyDescent="0.25">
      <c r="A255" t="s">
        <v>2197</v>
      </c>
      <c r="B255" t="s">
        <v>168</v>
      </c>
      <c r="C255" t="s">
        <v>26</v>
      </c>
      <c r="D255" t="str">
        <f t="shared" si="25"/>
        <v>Africa-2011</v>
      </c>
      <c r="E255" t="str">
        <f t="shared" si="29"/>
        <v>BJ-2011</v>
      </c>
      <c r="F255" t="s">
        <v>13</v>
      </c>
      <c r="G255" t="str">
        <f t="shared" si="30"/>
        <v>Africa?Benin</v>
      </c>
      <c r="H255" t="s">
        <v>169</v>
      </c>
      <c r="I255">
        <v>1</v>
      </c>
      <c r="J255">
        <v>2011</v>
      </c>
      <c r="K255">
        <v>77.618264580000002</v>
      </c>
      <c r="L255">
        <v>11.84885738</v>
      </c>
      <c r="M255">
        <v>19.364386249999999</v>
      </c>
      <c r="N255">
        <f t="shared" si="26"/>
        <v>77.618264580000002</v>
      </c>
      <c r="O255">
        <f t="shared" si="31"/>
        <v>7343331.2846813686</v>
      </c>
      <c r="P255">
        <v>1.9899166159999999</v>
      </c>
      <c r="Q255">
        <v>9460829</v>
      </c>
      <c r="R255" t="e">
        <f t="shared" si="27"/>
        <v>#N/A</v>
      </c>
      <c r="S255" t="e">
        <f t="shared" si="28"/>
        <v>#N/A</v>
      </c>
      <c r="T255" t="s">
        <v>171</v>
      </c>
      <c r="U255" t="e">
        <v>#N/A</v>
      </c>
      <c r="V255" t="e">
        <v>#N/A</v>
      </c>
      <c r="W255" t="e">
        <v>#N/A</v>
      </c>
      <c r="X255" t="e">
        <f>VLOOKUP(B255&amp;"-"&amp;J255,'EU 27 Population'!$H$1:$K$573,2,FALSE)</f>
        <v>#N/A</v>
      </c>
      <c r="Y255" t="e">
        <f>VLOOKUP(B255&amp;"-"&amp;J255,'EU 27 Population'!$H$1:$K$573,3,FALSE)</f>
        <v>#N/A</v>
      </c>
      <c r="Z255" t="e">
        <f>VLOOKUP(B255&amp;"-"&amp;J255,'EU 27 Population'!$H$1:$K$573,4,FALSE)</f>
        <v>#N/A</v>
      </c>
      <c r="AA255">
        <f t="shared" si="32"/>
        <v>9460829</v>
      </c>
    </row>
    <row r="256" spans="1:27" hidden="1" x14ac:dyDescent="0.25">
      <c r="A256" t="s">
        <v>2197</v>
      </c>
      <c r="B256" t="s">
        <v>168</v>
      </c>
      <c r="C256" t="s">
        <v>26</v>
      </c>
      <c r="D256" t="str">
        <f t="shared" si="25"/>
        <v>Africa-2012</v>
      </c>
      <c r="E256" t="str">
        <f t="shared" si="29"/>
        <v>BJ-2012</v>
      </c>
      <c r="F256" t="s">
        <v>13</v>
      </c>
      <c r="G256" t="str">
        <f t="shared" si="30"/>
        <v>Africa?Benin</v>
      </c>
      <c r="H256" t="s">
        <v>169</v>
      </c>
      <c r="I256">
        <v>1</v>
      </c>
      <c r="J256">
        <v>2012</v>
      </c>
      <c r="K256">
        <v>77.618264580000002</v>
      </c>
      <c r="L256">
        <v>11.84885738</v>
      </c>
      <c r="M256">
        <v>19.364386249999999</v>
      </c>
      <c r="N256">
        <f t="shared" si="26"/>
        <v>77.618264580000002</v>
      </c>
      <c r="O256">
        <f t="shared" si="31"/>
        <v>7343331.2846813686</v>
      </c>
      <c r="P256">
        <v>1.9899166159999999</v>
      </c>
      <c r="Q256">
        <v>9460829</v>
      </c>
      <c r="R256" t="e">
        <f t="shared" si="27"/>
        <v>#N/A</v>
      </c>
      <c r="S256" t="e">
        <f t="shared" si="28"/>
        <v>#N/A</v>
      </c>
      <c r="T256" t="s">
        <v>171</v>
      </c>
      <c r="U256" t="e">
        <v>#N/A</v>
      </c>
      <c r="V256" t="e">
        <v>#N/A</v>
      </c>
      <c r="W256" t="e">
        <v>#N/A</v>
      </c>
      <c r="X256" t="e">
        <f>VLOOKUP(B256&amp;"-"&amp;J256,'EU 27 Population'!$H$1:$K$573,2,FALSE)</f>
        <v>#N/A</v>
      </c>
      <c r="Y256" t="e">
        <f>VLOOKUP(B256&amp;"-"&amp;J256,'EU 27 Population'!$H$1:$K$573,3,FALSE)</f>
        <v>#N/A</v>
      </c>
      <c r="Z256" t="e">
        <f>VLOOKUP(B256&amp;"-"&amp;J256,'EU 27 Population'!$H$1:$K$573,4,FALSE)</f>
        <v>#N/A</v>
      </c>
      <c r="AA256">
        <f t="shared" si="32"/>
        <v>9460829</v>
      </c>
    </row>
    <row r="257" spans="1:27" hidden="1" x14ac:dyDescent="0.25">
      <c r="A257" t="s">
        <v>2197</v>
      </c>
      <c r="B257" t="s">
        <v>168</v>
      </c>
      <c r="C257" t="s">
        <v>26</v>
      </c>
      <c r="D257" t="str">
        <f t="shared" si="25"/>
        <v>Africa-2013</v>
      </c>
      <c r="E257" t="str">
        <f t="shared" si="29"/>
        <v>BJ-2013</v>
      </c>
      <c r="F257" t="s">
        <v>13</v>
      </c>
      <c r="G257" t="str">
        <f t="shared" si="30"/>
        <v>Africa?Benin</v>
      </c>
      <c r="H257" t="s">
        <v>169</v>
      </c>
      <c r="I257">
        <v>1</v>
      </c>
      <c r="J257">
        <v>2013</v>
      </c>
      <c r="K257">
        <v>77.618264580000002</v>
      </c>
      <c r="L257">
        <v>11.84885738</v>
      </c>
      <c r="M257">
        <v>19.364386249999999</v>
      </c>
      <c r="N257">
        <f t="shared" si="26"/>
        <v>77.618264580000002</v>
      </c>
      <c r="O257">
        <f t="shared" si="31"/>
        <v>7343331.2846813686</v>
      </c>
      <c r="P257">
        <v>1.9899166159999999</v>
      </c>
      <c r="Q257">
        <v>9460829</v>
      </c>
      <c r="R257" t="e">
        <f t="shared" si="27"/>
        <v>#N/A</v>
      </c>
      <c r="S257" t="e">
        <f t="shared" si="28"/>
        <v>#N/A</v>
      </c>
      <c r="T257" t="s">
        <v>171</v>
      </c>
      <c r="U257" t="e">
        <v>#N/A</v>
      </c>
      <c r="V257" t="e">
        <v>#N/A</v>
      </c>
      <c r="W257" t="e">
        <v>#N/A</v>
      </c>
      <c r="X257" t="e">
        <f>VLOOKUP(B257&amp;"-"&amp;J257,'EU 27 Population'!$H$1:$K$573,2,FALSE)</f>
        <v>#N/A</v>
      </c>
      <c r="Y257" t="e">
        <f>VLOOKUP(B257&amp;"-"&amp;J257,'EU 27 Population'!$H$1:$K$573,3,FALSE)</f>
        <v>#N/A</v>
      </c>
      <c r="Z257" t="e">
        <f>VLOOKUP(B257&amp;"-"&amp;J257,'EU 27 Population'!$H$1:$K$573,4,FALSE)</f>
        <v>#N/A</v>
      </c>
      <c r="AA257">
        <f t="shared" si="32"/>
        <v>9460829</v>
      </c>
    </row>
    <row r="258" spans="1:27" hidden="1" x14ac:dyDescent="0.25">
      <c r="A258" t="s">
        <v>2197</v>
      </c>
      <c r="B258" t="s">
        <v>168</v>
      </c>
      <c r="C258" t="s">
        <v>26</v>
      </c>
      <c r="D258" t="str">
        <f t="shared" ref="D258:D321" si="33">C258&amp;"-"&amp;J258</f>
        <v>Africa-2014</v>
      </c>
      <c r="E258" t="str">
        <f t="shared" si="29"/>
        <v>BJ-2014</v>
      </c>
      <c r="F258" t="s">
        <v>13</v>
      </c>
      <c r="G258" t="str">
        <f t="shared" si="30"/>
        <v>Africa?Benin</v>
      </c>
      <c r="H258" t="s">
        <v>169</v>
      </c>
      <c r="I258">
        <v>1</v>
      </c>
      <c r="J258">
        <v>2014</v>
      </c>
      <c r="K258">
        <v>78.079364699999999</v>
      </c>
      <c r="L258">
        <v>20.11228998</v>
      </c>
      <c r="M258">
        <v>24.381025260000001</v>
      </c>
      <c r="N258">
        <f t="shared" ref="N258:N321" si="34">IF(I258=1,K258,IF(F258="EU27",M258,L258))</f>
        <v>78.079364699999999</v>
      </c>
      <c r="O258">
        <f t="shared" si="31"/>
        <v>8257643.9405134134</v>
      </c>
      <c r="P258">
        <v>2.1238960329999998</v>
      </c>
      <c r="Q258">
        <v>10575962</v>
      </c>
      <c r="R258" t="e">
        <f t="shared" ref="R258:R321" si="35">V258*$N258/$U258</f>
        <v>#N/A</v>
      </c>
      <c r="S258" t="e">
        <f t="shared" ref="S258:S321" si="36">W258*$N258/$U258</f>
        <v>#N/A</v>
      </c>
      <c r="T258" t="s">
        <v>172</v>
      </c>
      <c r="U258" t="e">
        <v>#N/A</v>
      </c>
      <c r="V258" t="e">
        <v>#N/A</v>
      </c>
      <c r="W258" t="e">
        <v>#N/A</v>
      </c>
      <c r="X258" t="e">
        <f>VLOOKUP(B258&amp;"-"&amp;J258,'EU 27 Population'!$H$1:$K$573,2,FALSE)</f>
        <v>#N/A</v>
      </c>
      <c r="Y258" t="e">
        <f>VLOOKUP(B258&amp;"-"&amp;J258,'EU 27 Population'!$H$1:$K$573,3,FALSE)</f>
        <v>#N/A</v>
      </c>
      <c r="Z258" t="e">
        <f>VLOOKUP(B258&amp;"-"&amp;J258,'EU 27 Population'!$H$1:$K$573,4,FALSE)</f>
        <v>#N/A</v>
      </c>
      <c r="AA258">
        <f t="shared" si="32"/>
        <v>10575962</v>
      </c>
    </row>
    <row r="259" spans="1:27" hidden="1" x14ac:dyDescent="0.25">
      <c r="A259" t="s">
        <v>2197</v>
      </c>
      <c r="B259" t="s">
        <v>168</v>
      </c>
      <c r="C259" t="s">
        <v>26</v>
      </c>
      <c r="D259" t="str">
        <f t="shared" si="33"/>
        <v>Africa-2015</v>
      </c>
      <c r="E259" t="str">
        <f t="shared" ref="E259:E322" si="37">B259&amp;"-"&amp;J259</f>
        <v>BJ-2015</v>
      </c>
      <c r="F259" t="s">
        <v>13</v>
      </c>
      <c r="G259" t="str">
        <f t="shared" ref="G259:G322" si="38">C259&amp;"?"&amp;H259</f>
        <v>Africa?Benin</v>
      </c>
      <c r="H259" t="s">
        <v>169</v>
      </c>
      <c r="I259">
        <v>1</v>
      </c>
      <c r="J259">
        <v>2015</v>
      </c>
      <c r="K259">
        <v>78.079364699999999</v>
      </c>
      <c r="L259">
        <v>20.11228998</v>
      </c>
      <c r="M259">
        <v>24.381025260000001</v>
      </c>
      <c r="N259">
        <f t="shared" si="34"/>
        <v>78.079364699999999</v>
      </c>
      <c r="O259">
        <f t="shared" ref="O259:O322" si="39">(N259/100)*Q259</f>
        <v>8257643.9405134134</v>
      </c>
      <c r="P259">
        <v>2.1238960329999998</v>
      </c>
      <c r="Q259">
        <v>10575962</v>
      </c>
      <c r="R259" t="e">
        <f t="shared" si="35"/>
        <v>#N/A</v>
      </c>
      <c r="S259" t="e">
        <f t="shared" si="36"/>
        <v>#N/A</v>
      </c>
      <c r="T259" t="s">
        <v>172</v>
      </c>
      <c r="U259" t="e">
        <v>#N/A</v>
      </c>
      <c r="V259" t="e">
        <v>#N/A</v>
      </c>
      <c r="W259" t="e">
        <v>#N/A</v>
      </c>
      <c r="X259" t="e">
        <f>VLOOKUP(B259&amp;"-"&amp;J259,'EU 27 Population'!$H$1:$K$573,2,FALSE)</f>
        <v>#N/A</v>
      </c>
      <c r="Y259" t="e">
        <f>VLOOKUP(B259&amp;"-"&amp;J259,'EU 27 Population'!$H$1:$K$573,3,FALSE)</f>
        <v>#N/A</v>
      </c>
      <c r="Z259" t="e">
        <f>VLOOKUP(B259&amp;"-"&amp;J259,'EU 27 Population'!$H$1:$K$573,4,FALSE)</f>
        <v>#N/A</v>
      </c>
      <c r="AA259">
        <f t="shared" ref="AA259:AA322" si="40">IF(ISNA(Z259),Q259,Z259)</f>
        <v>10575962</v>
      </c>
    </row>
    <row r="260" spans="1:27" hidden="1" x14ac:dyDescent="0.25">
      <c r="A260" t="s">
        <v>2197</v>
      </c>
      <c r="B260" t="s">
        <v>168</v>
      </c>
      <c r="C260" t="s">
        <v>26</v>
      </c>
      <c r="D260" t="str">
        <f t="shared" si="33"/>
        <v>Africa-2016</v>
      </c>
      <c r="E260" t="str">
        <f t="shared" si="37"/>
        <v>BJ-2016</v>
      </c>
      <c r="F260" t="s">
        <v>13</v>
      </c>
      <c r="G260" t="str">
        <f t="shared" si="38"/>
        <v>Africa?Benin</v>
      </c>
      <c r="H260" t="s">
        <v>169</v>
      </c>
      <c r="I260">
        <v>1</v>
      </c>
      <c r="J260">
        <v>2016</v>
      </c>
      <c r="K260">
        <v>78.079364699999999</v>
      </c>
      <c r="L260">
        <v>20.11228998</v>
      </c>
      <c r="M260">
        <v>24.381025260000001</v>
      </c>
      <c r="N260">
        <f t="shared" si="34"/>
        <v>78.079364699999999</v>
      </c>
      <c r="O260">
        <f t="shared" si="39"/>
        <v>8257643.9405134134</v>
      </c>
      <c r="P260">
        <v>2.1238960329999998</v>
      </c>
      <c r="Q260">
        <v>10575962</v>
      </c>
      <c r="R260" t="e">
        <f t="shared" si="35"/>
        <v>#N/A</v>
      </c>
      <c r="S260" t="e">
        <f t="shared" si="36"/>
        <v>#N/A</v>
      </c>
      <c r="T260" t="s">
        <v>172</v>
      </c>
      <c r="U260" t="e">
        <v>#N/A</v>
      </c>
      <c r="V260" t="e">
        <v>#N/A</v>
      </c>
      <c r="W260" t="e">
        <v>#N/A</v>
      </c>
      <c r="X260" t="e">
        <f>VLOOKUP(B260&amp;"-"&amp;J260,'EU 27 Population'!$H$1:$K$573,2,FALSE)</f>
        <v>#N/A</v>
      </c>
      <c r="Y260" t="e">
        <f>VLOOKUP(B260&amp;"-"&amp;J260,'EU 27 Population'!$H$1:$K$573,3,FALSE)</f>
        <v>#N/A</v>
      </c>
      <c r="Z260" t="e">
        <f>VLOOKUP(B260&amp;"-"&amp;J260,'EU 27 Population'!$H$1:$K$573,4,FALSE)</f>
        <v>#N/A</v>
      </c>
      <c r="AA260">
        <f t="shared" si="40"/>
        <v>10575962</v>
      </c>
    </row>
    <row r="261" spans="1:27" hidden="1" x14ac:dyDescent="0.25">
      <c r="A261" t="s">
        <v>2197</v>
      </c>
      <c r="B261" t="s">
        <v>168</v>
      </c>
      <c r="C261" t="s">
        <v>26</v>
      </c>
      <c r="D261" t="str">
        <f t="shared" si="33"/>
        <v>Africa-2017</v>
      </c>
      <c r="E261" t="str">
        <f t="shared" si="37"/>
        <v>BJ-2017</v>
      </c>
      <c r="F261" t="s">
        <v>13</v>
      </c>
      <c r="G261" t="str">
        <f t="shared" si="38"/>
        <v>Africa?Benin</v>
      </c>
      <c r="H261" t="s">
        <v>169</v>
      </c>
      <c r="I261">
        <v>1</v>
      </c>
      <c r="J261">
        <v>2017</v>
      </c>
      <c r="K261">
        <v>78.079364699999999</v>
      </c>
      <c r="L261">
        <v>20.11228998</v>
      </c>
      <c r="M261">
        <v>24.381025260000001</v>
      </c>
      <c r="N261">
        <f t="shared" si="34"/>
        <v>78.079364699999999</v>
      </c>
      <c r="O261">
        <f t="shared" si="39"/>
        <v>8257643.9405134134</v>
      </c>
      <c r="P261">
        <v>2.1238960329999998</v>
      </c>
      <c r="Q261">
        <v>10575962</v>
      </c>
      <c r="R261" t="e">
        <f t="shared" si="35"/>
        <v>#N/A</v>
      </c>
      <c r="S261" t="e">
        <f t="shared" si="36"/>
        <v>#N/A</v>
      </c>
      <c r="T261" t="s">
        <v>172</v>
      </c>
      <c r="U261" t="e">
        <v>#N/A</v>
      </c>
      <c r="V261" t="e">
        <v>#N/A</v>
      </c>
      <c r="W261" t="e">
        <v>#N/A</v>
      </c>
      <c r="X261" t="e">
        <f>VLOOKUP(B261&amp;"-"&amp;J261,'EU 27 Population'!$H$1:$K$573,2,FALSE)</f>
        <v>#N/A</v>
      </c>
      <c r="Y261" t="e">
        <f>VLOOKUP(B261&amp;"-"&amp;J261,'EU 27 Population'!$H$1:$K$573,3,FALSE)</f>
        <v>#N/A</v>
      </c>
      <c r="Z261" t="e">
        <f>VLOOKUP(B261&amp;"-"&amp;J261,'EU 27 Population'!$H$1:$K$573,4,FALSE)</f>
        <v>#N/A</v>
      </c>
      <c r="AA261">
        <f t="shared" si="40"/>
        <v>10575962</v>
      </c>
    </row>
    <row r="262" spans="1:27" hidden="1" x14ac:dyDescent="0.25">
      <c r="A262" t="s">
        <v>2197</v>
      </c>
      <c r="B262" t="s">
        <v>168</v>
      </c>
      <c r="C262" t="s">
        <v>26</v>
      </c>
      <c r="D262" t="str">
        <f t="shared" si="33"/>
        <v>Africa-2018</v>
      </c>
      <c r="E262" t="str">
        <f t="shared" si="37"/>
        <v>BJ-2018</v>
      </c>
      <c r="F262" t="s">
        <v>13</v>
      </c>
      <c r="G262" t="str">
        <f t="shared" si="38"/>
        <v>Africa?Benin</v>
      </c>
      <c r="H262" t="s">
        <v>169</v>
      </c>
      <c r="I262">
        <v>1</v>
      </c>
      <c r="J262">
        <v>2018</v>
      </c>
      <c r="K262">
        <v>53.232000589999998</v>
      </c>
      <c r="L262">
        <v>10.8550182</v>
      </c>
      <c r="M262">
        <v>18.952572790000001</v>
      </c>
      <c r="N262">
        <f t="shared" si="34"/>
        <v>53.232000589999998</v>
      </c>
      <c r="O262">
        <f t="shared" si="39"/>
        <v>6113713.8989617061</v>
      </c>
      <c r="P262">
        <v>3.483180849</v>
      </c>
      <c r="Q262">
        <v>11485035</v>
      </c>
      <c r="R262" t="e">
        <f t="shared" si="35"/>
        <v>#N/A</v>
      </c>
      <c r="S262" t="e">
        <f t="shared" si="36"/>
        <v>#N/A</v>
      </c>
      <c r="T262" t="s">
        <v>173</v>
      </c>
      <c r="U262" t="e">
        <v>#N/A</v>
      </c>
      <c r="V262" t="e">
        <v>#N/A</v>
      </c>
      <c r="W262" t="e">
        <v>#N/A</v>
      </c>
      <c r="X262" t="e">
        <f>VLOOKUP(B262&amp;"-"&amp;J262,'EU 27 Population'!$H$1:$K$573,2,FALSE)</f>
        <v>#N/A</v>
      </c>
      <c r="Y262" t="e">
        <f>VLOOKUP(B262&amp;"-"&amp;J262,'EU 27 Population'!$H$1:$K$573,3,FALSE)</f>
        <v>#N/A</v>
      </c>
      <c r="Z262" t="e">
        <f>VLOOKUP(B262&amp;"-"&amp;J262,'EU 27 Population'!$H$1:$K$573,4,FALSE)</f>
        <v>#N/A</v>
      </c>
      <c r="AA262">
        <f t="shared" si="40"/>
        <v>11485035</v>
      </c>
    </row>
    <row r="263" spans="1:27" hidden="1" x14ac:dyDescent="0.25">
      <c r="A263" t="s">
        <v>2197</v>
      </c>
      <c r="B263" t="s">
        <v>168</v>
      </c>
      <c r="C263" t="s">
        <v>26</v>
      </c>
      <c r="D263" t="str">
        <f t="shared" si="33"/>
        <v>Africa-2019</v>
      </c>
      <c r="E263" t="str">
        <f t="shared" si="37"/>
        <v>BJ-2019</v>
      </c>
      <c r="F263" t="s">
        <v>13</v>
      </c>
      <c r="G263" t="str">
        <f t="shared" si="38"/>
        <v>Africa?Benin</v>
      </c>
      <c r="H263" t="s">
        <v>169</v>
      </c>
      <c r="I263">
        <v>1</v>
      </c>
      <c r="J263">
        <v>2019</v>
      </c>
      <c r="K263">
        <v>53.232000589999998</v>
      </c>
      <c r="L263">
        <v>10.8550182</v>
      </c>
      <c r="M263">
        <v>18.952572790000001</v>
      </c>
      <c r="N263">
        <f t="shared" si="34"/>
        <v>53.232000589999998</v>
      </c>
      <c r="O263">
        <f t="shared" si="39"/>
        <v>6113713.8989617061</v>
      </c>
      <c r="P263">
        <v>3.483180849</v>
      </c>
      <c r="Q263">
        <v>11485035</v>
      </c>
      <c r="R263" t="e">
        <f t="shared" si="35"/>
        <v>#N/A</v>
      </c>
      <c r="S263" t="e">
        <f t="shared" si="36"/>
        <v>#N/A</v>
      </c>
      <c r="T263" t="s">
        <v>173</v>
      </c>
      <c r="U263" t="e">
        <v>#N/A</v>
      </c>
      <c r="V263" t="e">
        <v>#N/A</v>
      </c>
      <c r="W263" t="e">
        <v>#N/A</v>
      </c>
      <c r="X263" t="e">
        <f>VLOOKUP(B263&amp;"-"&amp;J263,'EU 27 Population'!$H$1:$K$573,2,FALSE)</f>
        <v>#N/A</v>
      </c>
      <c r="Y263" t="e">
        <f>VLOOKUP(B263&amp;"-"&amp;J263,'EU 27 Population'!$H$1:$K$573,3,FALSE)</f>
        <v>#N/A</v>
      </c>
      <c r="Z263" t="e">
        <f>VLOOKUP(B263&amp;"-"&amp;J263,'EU 27 Population'!$H$1:$K$573,4,FALSE)</f>
        <v>#N/A</v>
      </c>
      <c r="AA263">
        <f t="shared" si="40"/>
        <v>11485035</v>
      </c>
    </row>
    <row r="264" spans="1:27" hidden="1" x14ac:dyDescent="0.25">
      <c r="A264" t="s">
        <v>2197</v>
      </c>
      <c r="B264" t="s">
        <v>168</v>
      </c>
      <c r="C264" t="s">
        <v>26</v>
      </c>
      <c r="D264" t="str">
        <f t="shared" si="33"/>
        <v>Africa-2020</v>
      </c>
      <c r="E264" t="str">
        <f t="shared" si="37"/>
        <v>BJ-2020</v>
      </c>
      <c r="F264" t="s">
        <v>13</v>
      </c>
      <c r="G264" t="str">
        <f t="shared" si="38"/>
        <v>Africa?Benin</v>
      </c>
      <c r="H264" t="s">
        <v>169</v>
      </c>
      <c r="I264">
        <v>1</v>
      </c>
      <c r="J264">
        <v>2020</v>
      </c>
      <c r="K264">
        <v>53.232000589999998</v>
      </c>
      <c r="L264">
        <v>10.8550182</v>
      </c>
      <c r="M264">
        <v>18.952572790000001</v>
      </c>
      <c r="N264">
        <f t="shared" si="34"/>
        <v>53.232000589999998</v>
      </c>
      <c r="O264">
        <f t="shared" si="39"/>
        <v>6113713.8989617061</v>
      </c>
      <c r="P264">
        <v>3.483180849</v>
      </c>
      <c r="Q264">
        <v>11485035</v>
      </c>
      <c r="R264" t="e">
        <f t="shared" si="35"/>
        <v>#N/A</v>
      </c>
      <c r="S264" t="e">
        <f t="shared" si="36"/>
        <v>#N/A</v>
      </c>
      <c r="T264" t="s">
        <v>173</v>
      </c>
      <c r="U264" t="e">
        <v>#N/A</v>
      </c>
      <c r="V264" t="e">
        <v>#N/A</v>
      </c>
      <c r="W264" t="e">
        <v>#N/A</v>
      </c>
      <c r="X264" t="e">
        <f>VLOOKUP(B264&amp;"-"&amp;J264,'EU 27 Population'!$H$1:$K$573,2,FALSE)</f>
        <v>#N/A</v>
      </c>
      <c r="Y264" t="e">
        <f>VLOOKUP(B264&amp;"-"&amp;J264,'EU 27 Population'!$H$1:$K$573,3,FALSE)</f>
        <v>#N/A</v>
      </c>
      <c r="Z264" t="e">
        <f>VLOOKUP(B264&amp;"-"&amp;J264,'EU 27 Population'!$H$1:$K$573,4,FALSE)</f>
        <v>#N/A</v>
      </c>
      <c r="AA264">
        <f t="shared" si="40"/>
        <v>11485035</v>
      </c>
    </row>
    <row r="265" spans="1:27" hidden="1" x14ac:dyDescent="0.25">
      <c r="A265" t="s">
        <v>2197</v>
      </c>
      <c r="B265" t="s">
        <v>168</v>
      </c>
      <c r="C265" t="s">
        <v>26</v>
      </c>
      <c r="D265" t="str">
        <f t="shared" si="33"/>
        <v>Africa-2021</v>
      </c>
      <c r="E265" t="str">
        <f t="shared" si="37"/>
        <v>BJ-2021</v>
      </c>
      <c r="F265" t="s">
        <v>13</v>
      </c>
      <c r="G265" t="str">
        <f t="shared" si="38"/>
        <v>Africa?Benin</v>
      </c>
      <c r="H265" t="s">
        <v>169</v>
      </c>
      <c r="I265">
        <v>1</v>
      </c>
      <c r="J265">
        <v>2021</v>
      </c>
      <c r="K265">
        <v>53.232000589999998</v>
      </c>
      <c r="L265">
        <v>10.8550182</v>
      </c>
      <c r="M265">
        <v>18.952572790000001</v>
      </c>
      <c r="N265">
        <f t="shared" si="34"/>
        <v>53.232000589999998</v>
      </c>
      <c r="O265">
        <f t="shared" si="39"/>
        <v>6113713.8989617061</v>
      </c>
      <c r="P265">
        <v>3.483180849</v>
      </c>
      <c r="Q265">
        <v>11485035</v>
      </c>
      <c r="R265" t="e">
        <f t="shared" si="35"/>
        <v>#N/A</v>
      </c>
      <c r="S265" t="e">
        <f t="shared" si="36"/>
        <v>#N/A</v>
      </c>
      <c r="T265" t="s">
        <v>173</v>
      </c>
      <c r="U265" t="e">
        <v>#N/A</v>
      </c>
      <c r="V265" t="e">
        <v>#N/A</v>
      </c>
      <c r="W265" t="e">
        <v>#N/A</v>
      </c>
      <c r="X265" t="e">
        <f>VLOOKUP(B265&amp;"-"&amp;J265,'EU 27 Population'!$H$1:$K$573,2,FALSE)</f>
        <v>#N/A</v>
      </c>
      <c r="Y265" t="e">
        <f>VLOOKUP(B265&amp;"-"&amp;J265,'EU 27 Population'!$H$1:$K$573,3,FALSE)</f>
        <v>#N/A</v>
      </c>
      <c r="Z265" t="e">
        <f>VLOOKUP(B265&amp;"-"&amp;J265,'EU 27 Population'!$H$1:$K$573,4,FALSE)</f>
        <v>#N/A</v>
      </c>
      <c r="AA265">
        <f t="shared" si="40"/>
        <v>11485035</v>
      </c>
    </row>
    <row r="266" spans="1:27" hidden="1" x14ac:dyDescent="0.25">
      <c r="A266" t="s">
        <v>2198</v>
      </c>
      <c r="B266" t="s">
        <v>174</v>
      </c>
      <c r="C266" t="s">
        <v>58</v>
      </c>
      <c r="D266" t="str">
        <f t="shared" si="33"/>
        <v>Asia-2000</v>
      </c>
      <c r="E266" t="str">
        <f t="shared" si="37"/>
        <v>BT-2000</v>
      </c>
      <c r="F266" t="s">
        <v>13</v>
      </c>
      <c r="G266" t="str">
        <f t="shared" si="38"/>
        <v>Asia?Bhutan</v>
      </c>
      <c r="H266" t="s">
        <v>175</v>
      </c>
      <c r="I266">
        <v>1</v>
      </c>
      <c r="J266">
        <v>2000</v>
      </c>
      <c r="K266">
        <v>41.590478959999999</v>
      </c>
      <c r="L266">
        <v>12.48249028</v>
      </c>
      <c r="M266">
        <v>21.44020553</v>
      </c>
      <c r="N266">
        <f t="shared" si="34"/>
        <v>41.590478959999999</v>
      </c>
      <c r="O266">
        <f t="shared" si="39"/>
        <v>261121.66310246399</v>
      </c>
      <c r="P266">
        <v>4.2329752919999999</v>
      </c>
      <c r="Q266">
        <v>627840</v>
      </c>
      <c r="R266" t="e">
        <f t="shared" si="35"/>
        <v>#N/A</v>
      </c>
      <c r="S266" t="e">
        <f t="shared" si="36"/>
        <v>#N/A</v>
      </c>
      <c r="T266" t="s">
        <v>176</v>
      </c>
      <c r="U266" t="e">
        <v>#N/A</v>
      </c>
      <c r="V266" t="e">
        <v>#N/A</v>
      </c>
      <c r="W266" t="e">
        <v>#N/A</v>
      </c>
      <c r="X266" t="e">
        <f>VLOOKUP(B266&amp;"-"&amp;J266,'EU 27 Population'!$H$1:$K$573,2,FALSE)</f>
        <v>#N/A</v>
      </c>
      <c r="Y266" t="e">
        <f>VLOOKUP(B266&amp;"-"&amp;J266,'EU 27 Population'!$H$1:$K$573,3,FALSE)</f>
        <v>#N/A</v>
      </c>
      <c r="Z266" t="e">
        <f>VLOOKUP(B266&amp;"-"&amp;J266,'EU 27 Population'!$H$1:$K$573,4,FALSE)</f>
        <v>#N/A</v>
      </c>
      <c r="AA266">
        <f t="shared" si="40"/>
        <v>627840</v>
      </c>
    </row>
    <row r="267" spans="1:27" hidden="1" x14ac:dyDescent="0.25">
      <c r="A267" t="s">
        <v>2198</v>
      </c>
      <c r="B267" t="s">
        <v>174</v>
      </c>
      <c r="C267" t="s">
        <v>58</v>
      </c>
      <c r="D267" t="str">
        <f t="shared" si="33"/>
        <v>Asia-2001</v>
      </c>
      <c r="E267" t="str">
        <f t="shared" si="37"/>
        <v>BT-2001</v>
      </c>
      <c r="F267" t="s">
        <v>13</v>
      </c>
      <c r="G267" t="str">
        <f t="shared" si="38"/>
        <v>Asia?Bhutan</v>
      </c>
      <c r="H267" t="s">
        <v>175</v>
      </c>
      <c r="I267">
        <v>1</v>
      </c>
      <c r="J267">
        <v>2001</v>
      </c>
      <c r="K267">
        <v>41.590478959999999</v>
      </c>
      <c r="L267">
        <v>12.48249028</v>
      </c>
      <c r="M267">
        <v>21.44020553</v>
      </c>
      <c r="N267">
        <f t="shared" si="34"/>
        <v>41.590478959999999</v>
      </c>
      <c r="O267">
        <f t="shared" si="39"/>
        <v>261121.66310246399</v>
      </c>
      <c r="P267">
        <v>4.2329752919999999</v>
      </c>
      <c r="Q267">
        <v>627840</v>
      </c>
      <c r="R267" t="e">
        <f t="shared" si="35"/>
        <v>#N/A</v>
      </c>
      <c r="S267" t="e">
        <f t="shared" si="36"/>
        <v>#N/A</v>
      </c>
      <c r="T267" t="s">
        <v>176</v>
      </c>
      <c r="U267" t="e">
        <v>#N/A</v>
      </c>
      <c r="V267" t="e">
        <v>#N/A</v>
      </c>
      <c r="W267" t="e">
        <v>#N/A</v>
      </c>
      <c r="X267" t="e">
        <f>VLOOKUP(B267&amp;"-"&amp;J267,'EU 27 Population'!$H$1:$K$573,2,FALSE)</f>
        <v>#N/A</v>
      </c>
      <c r="Y267" t="e">
        <f>VLOOKUP(B267&amp;"-"&amp;J267,'EU 27 Population'!$H$1:$K$573,3,FALSE)</f>
        <v>#N/A</v>
      </c>
      <c r="Z267" t="e">
        <f>VLOOKUP(B267&amp;"-"&amp;J267,'EU 27 Population'!$H$1:$K$573,4,FALSE)</f>
        <v>#N/A</v>
      </c>
      <c r="AA267">
        <f t="shared" si="40"/>
        <v>627840</v>
      </c>
    </row>
    <row r="268" spans="1:27" hidden="1" x14ac:dyDescent="0.25">
      <c r="A268" t="s">
        <v>2198</v>
      </c>
      <c r="B268" t="s">
        <v>174</v>
      </c>
      <c r="C268" t="s">
        <v>58</v>
      </c>
      <c r="D268" t="str">
        <f t="shared" si="33"/>
        <v>Asia-2002</v>
      </c>
      <c r="E268" t="str">
        <f t="shared" si="37"/>
        <v>BT-2002</v>
      </c>
      <c r="F268" t="s">
        <v>13</v>
      </c>
      <c r="G268" t="str">
        <f t="shared" si="38"/>
        <v>Asia?Bhutan</v>
      </c>
      <c r="H268" t="s">
        <v>175</v>
      </c>
      <c r="I268">
        <v>1</v>
      </c>
      <c r="J268">
        <v>2002</v>
      </c>
      <c r="K268">
        <v>41.590478959999999</v>
      </c>
      <c r="L268">
        <v>12.48249028</v>
      </c>
      <c r="M268">
        <v>21.44020553</v>
      </c>
      <c r="N268">
        <f t="shared" si="34"/>
        <v>41.590478959999999</v>
      </c>
      <c r="O268">
        <f t="shared" si="39"/>
        <v>261121.66310246399</v>
      </c>
      <c r="P268">
        <v>4.2329752919999999</v>
      </c>
      <c r="Q268">
        <v>627840</v>
      </c>
      <c r="R268" t="e">
        <f t="shared" si="35"/>
        <v>#N/A</v>
      </c>
      <c r="S268" t="e">
        <f t="shared" si="36"/>
        <v>#N/A</v>
      </c>
      <c r="T268" t="s">
        <v>176</v>
      </c>
      <c r="U268" t="e">
        <v>#N/A</v>
      </c>
      <c r="V268" t="e">
        <v>#N/A</v>
      </c>
      <c r="W268" t="e">
        <v>#N/A</v>
      </c>
      <c r="X268" t="e">
        <f>VLOOKUP(B268&amp;"-"&amp;J268,'EU 27 Population'!$H$1:$K$573,2,FALSE)</f>
        <v>#N/A</v>
      </c>
      <c r="Y268" t="e">
        <f>VLOOKUP(B268&amp;"-"&amp;J268,'EU 27 Population'!$H$1:$K$573,3,FALSE)</f>
        <v>#N/A</v>
      </c>
      <c r="Z268" t="e">
        <f>VLOOKUP(B268&amp;"-"&amp;J268,'EU 27 Population'!$H$1:$K$573,4,FALSE)</f>
        <v>#N/A</v>
      </c>
      <c r="AA268">
        <f t="shared" si="40"/>
        <v>627840</v>
      </c>
    </row>
    <row r="269" spans="1:27" hidden="1" x14ac:dyDescent="0.25">
      <c r="A269" t="s">
        <v>2198</v>
      </c>
      <c r="B269" t="s">
        <v>174</v>
      </c>
      <c r="C269" t="s">
        <v>58</v>
      </c>
      <c r="D269" t="str">
        <f t="shared" si="33"/>
        <v>Asia-2003</v>
      </c>
      <c r="E269" t="str">
        <f t="shared" si="37"/>
        <v>BT-2003</v>
      </c>
      <c r="F269" t="s">
        <v>13</v>
      </c>
      <c r="G269" t="str">
        <f t="shared" si="38"/>
        <v>Asia?Bhutan</v>
      </c>
      <c r="H269" t="s">
        <v>175</v>
      </c>
      <c r="I269">
        <v>1</v>
      </c>
      <c r="J269">
        <v>2003</v>
      </c>
      <c r="K269">
        <v>41.590478959999999</v>
      </c>
      <c r="L269">
        <v>12.48249028</v>
      </c>
      <c r="M269">
        <v>21.44020553</v>
      </c>
      <c r="N269">
        <f t="shared" si="34"/>
        <v>41.590478959999999</v>
      </c>
      <c r="O269">
        <f t="shared" si="39"/>
        <v>261121.66310246399</v>
      </c>
      <c r="P269">
        <v>4.2329752919999999</v>
      </c>
      <c r="Q269">
        <v>627840</v>
      </c>
      <c r="R269" t="e">
        <f t="shared" si="35"/>
        <v>#N/A</v>
      </c>
      <c r="S269" t="e">
        <f t="shared" si="36"/>
        <v>#N/A</v>
      </c>
      <c r="T269" t="s">
        <v>176</v>
      </c>
      <c r="U269" t="e">
        <v>#N/A</v>
      </c>
      <c r="V269" t="e">
        <v>#N/A</v>
      </c>
      <c r="W269" t="e">
        <v>#N/A</v>
      </c>
      <c r="X269" t="e">
        <f>VLOOKUP(B269&amp;"-"&amp;J269,'EU 27 Population'!$H$1:$K$573,2,FALSE)</f>
        <v>#N/A</v>
      </c>
      <c r="Y269" t="e">
        <f>VLOOKUP(B269&amp;"-"&amp;J269,'EU 27 Population'!$H$1:$K$573,3,FALSE)</f>
        <v>#N/A</v>
      </c>
      <c r="Z269" t="e">
        <f>VLOOKUP(B269&amp;"-"&amp;J269,'EU 27 Population'!$H$1:$K$573,4,FALSE)</f>
        <v>#N/A</v>
      </c>
      <c r="AA269">
        <f t="shared" si="40"/>
        <v>627840</v>
      </c>
    </row>
    <row r="270" spans="1:27" hidden="1" x14ac:dyDescent="0.25">
      <c r="A270" t="s">
        <v>2198</v>
      </c>
      <c r="B270" t="s">
        <v>174</v>
      </c>
      <c r="C270" t="s">
        <v>58</v>
      </c>
      <c r="D270" t="str">
        <f t="shared" si="33"/>
        <v>Asia-2004</v>
      </c>
      <c r="E270" t="str">
        <f t="shared" si="37"/>
        <v>BT-2004</v>
      </c>
      <c r="F270" t="s">
        <v>13</v>
      </c>
      <c r="G270" t="str">
        <f t="shared" si="38"/>
        <v>Asia?Bhutan</v>
      </c>
      <c r="H270" t="s">
        <v>175</v>
      </c>
      <c r="I270">
        <v>1</v>
      </c>
      <c r="J270">
        <v>2004</v>
      </c>
      <c r="K270">
        <v>41.590478959999999</v>
      </c>
      <c r="L270">
        <v>12.48249028</v>
      </c>
      <c r="M270">
        <v>21.44020553</v>
      </c>
      <c r="N270">
        <f t="shared" si="34"/>
        <v>41.590478959999999</v>
      </c>
      <c r="O270">
        <f t="shared" si="39"/>
        <v>261121.66310246399</v>
      </c>
      <c r="P270">
        <v>4.2329752919999999</v>
      </c>
      <c r="Q270">
        <v>627840</v>
      </c>
      <c r="R270" t="e">
        <f t="shared" si="35"/>
        <v>#N/A</v>
      </c>
      <c r="S270" t="e">
        <f t="shared" si="36"/>
        <v>#N/A</v>
      </c>
      <c r="T270" t="s">
        <v>176</v>
      </c>
      <c r="U270" t="e">
        <v>#N/A</v>
      </c>
      <c r="V270" t="e">
        <v>#N/A</v>
      </c>
      <c r="W270" t="e">
        <v>#N/A</v>
      </c>
      <c r="X270" t="e">
        <f>VLOOKUP(B270&amp;"-"&amp;J270,'EU 27 Population'!$H$1:$K$573,2,FALSE)</f>
        <v>#N/A</v>
      </c>
      <c r="Y270" t="e">
        <f>VLOOKUP(B270&amp;"-"&amp;J270,'EU 27 Population'!$H$1:$K$573,3,FALSE)</f>
        <v>#N/A</v>
      </c>
      <c r="Z270" t="e">
        <f>VLOOKUP(B270&amp;"-"&amp;J270,'EU 27 Population'!$H$1:$K$573,4,FALSE)</f>
        <v>#N/A</v>
      </c>
      <c r="AA270">
        <f t="shared" si="40"/>
        <v>627840</v>
      </c>
    </row>
    <row r="271" spans="1:27" hidden="1" x14ac:dyDescent="0.25">
      <c r="A271" t="s">
        <v>2198</v>
      </c>
      <c r="B271" t="s">
        <v>174</v>
      </c>
      <c r="C271" t="s">
        <v>58</v>
      </c>
      <c r="D271" t="str">
        <f t="shared" si="33"/>
        <v>Asia-2005</v>
      </c>
      <c r="E271" t="str">
        <f t="shared" si="37"/>
        <v>BT-2005</v>
      </c>
      <c r="F271" t="s">
        <v>13</v>
      </c>
      <c r="G271" t="str">
        <f t="shared" si="38"/>
        <v>Asia?Bhutan</v>
      </c>
      <c r="H271" t="s">
        <v>175</v>
      </c>
      <c r="I271">
        <v>1</v>
      </c>
      <c r="J271">
        <v>2005</v>
      </c>
      <c r="K271">
        <v>26.635154249999999</v>
      </c>
      <c r="L271">
        <v>13.67006142</v>
      </c>
      <c r="M271">
        <v>21.349740220000001</v>
      </c>
      <c r="N271">
        <f t="shared" si="34"/>
        <v>26.635154249999999</v>
      </c>
      <c r="O271">
        <f t="shared" si="39"/>
        <v>177089.94911660248</v>
      </c>
      <c r="P271">
        <v>5.5082030389999996</v>
      </c>
      <c r="Q271">
        <v>664873</v>
      </c>
      <c r="R271" t="e">
        <f t="shared" si="35"/>
        <v>#N/A</v>
      </c>
      <c r="S271" t="e">
        <f t="shared" si="36"/>
        <v>#N/A</v>
      </c>
      <c r="T271" t="s">
        <v>177</v>
      </c>
      <c r="U271" t="e">
        <v>#N/A</v>
      </c>
      <c r="V271" t="e">
        <v>#N/A</v>
      </c>
      <c r="W271" t="e">
        <v>#N/A</v>
      </c>
      <c r="X271" t="e">
        <f>VLOOKUP(B271&amp;"-"&amp;J271,'EU 27 Population'!$H$1:$K$573,2,FALSE)</f>
        <v>#N/A</v>
      </c>
      <c r="Y271" t="e">
        <f>VLOOKUP(B271&amp;"-"&amp;J271,'EU 27 Population'!$H$1:$K$573,3,FALSE)</f>
        <v>#N/A</v>
      </c>
      <c r="Z271" t="e">
        <f>VLOOKUP(B271&amp;"-"&amp;J271,'EU 27 Population'!$H$1:$K$573,4,FALSE)</f>
        <v>#N/A</v>
      </c>
      <c r="AA271">
        <f t="shared" si="40"/>
        <v>664873</v>
      </c>
    </row>
    <row r="272" spans="1:27" hidden="1" x14ac:dyDescent="0.25">
      <c r="A272" t="s">
        <v>2198</v>
      </c>
      <c r="B272" t="s">
        <v>174</v>
      </c>
      <c r="C272" t="s">
        <v>58</v>
      </c>
      <c r="D272" t="str">
        <f t="shared" si="33"/>
        <v>Asia-2006</v>
      </c>
      <c r="E272" t="str">
        <f t="shared" si="37"/>
        <v>BT-2006</v>
      </c>
      <c r="F272" t="s">
        <v>13</v>
      </c>
      <c r="G272" t="str">
        <f t="shared" si="38"/>
        <v>Asia?Bhutan</v>
      </c>
      <c r="H272" t="s">
        <v>175</v>
      </c>
      <c r="I272">
        <v>1</v>
      </c>
      <c r="J272">
        <v>2006</v>
      </c>
      <c r="K272">
        <v>26.635154249999999</v>
      </c>
      <c r="L272">
        <v>13.67006142</v>
      </c>
      <c r="M272">
        <v>21.349740220000001</v>
      </c>
      <c r="N272">
        <f t="shared" si="34"/>
        <v>26.635154249999999</v>
      </c>
      <c r="O272">
        <f t="shared" si="39"/>
        <v>177089.94911660248</v>
      </c>
      <c r="P272">
        <v>5.5082030389999996</v>
      </c>
      <c r="Q272">
        <v>664873</v>
      </c>
      <c r="R272" t="e">
        <f t="shared" si="35"/>
        <v>#N/A</v>
      </c>
      <c r="S272" t="e">
        <f t="shared" si="36"/>
        <v>#N/A</v>
      </c>
      <c r="T272" t="s">
        <v>177</v>
      </c>
      <c r="U272" t="e">
        <v>#N/A</v>
      </c>
      <c r="V272" t="e">
        <v>#N/A</v>
      </c>
      <c r="W272" t="e">
        <v>#N/A</v>
      </c>
      <c r="X272" t="e">
        <f>VLOOKUP(B272&amp;"-"&amp;J272,'EU 27 Population'!$H$1:$K$573,2,FALSE)</f>
        <v>#N/A</v>
      </c>
      <c r="Y272" t="e">
        <f>VLOOKUP(B272&amp;"-"&amp;J272,'EU 27 Population'!$H$1:$K$573,3,FALSE)</f>
        <v>#N/A</v>
      </c>
      <c r="Z272" t="e">
        <f>VLOOKUP(B272&amp;"-"&amp;J272,'EU 27 Population'!$H$1:$K$573,4,FALSE)</f>
        <v>#N/A</v>
      </c>
      <c r="AA272">
        <f t="shared" si="40"/>
        <v>664873</v>
      </c>
    </row>
    <row r="273" spans="1:27" hidden="1" x14ac:dyDescent="0.25">
      <c r="A273" t="s">
        <v>2198</v>
      </c>
      <c r="B273" t="s">
        <v>174</v>
      </c>
      <c r="C273" t="s">
        <v>58</v>
      </c>
      <c r="D273" t="str">
        <f t="shared" si="33"/>
        <v>Asia-2007</v>
      </c>
      <c r="E273" t="str">
        <f t="shared" si="37"/>
        <v>BT-2007</v>
      </c>
      <c r="F273" t="s">
        <v>13</v>
      </c>
      <c r="G273" t="str">
        <f t="shared" si="38"/>
        <v>Asia?Bhutan</v>
      </c>
      <c r="H273" t="s">
        <v>175</v>
      </c>
      <c r="I273">
        <v>1</v>
      </c>
      <c r="J273">
        <v>2007</v>
      </c>
      <c r="K273">
        <v>26.635154249999999</v>
      </c>
      <c r="L273">
        <v>13.67006142</v>
      </c>
      <c r="M273">
        <v>21.349740220000001</v>
      </c>
      <c r="N273">
        <f t="shared" si="34"/>
        <v>26.635154249999999</v>
      </c>
      <c r="O273">
        <f t="shared" si="39"/>
        <v>177089.94911660248</v>
      </c>
      <c r="P273">
        <v>5.5082030389999996</v>
      </c>
      <c r="Q273">
        <v>664873</v>
      </c>
      <c r="R273" t="e">
        <f t="shared" si="35"/>
        <v>#N/A</v>
      </c>
      <c r="S273" t="e">
        <f t="shared" si="36"/>
        <v>#N/A</v>
      </c>
      <c r="T273" t="s">
        <v>177</v>
      </c>
      <c r="U273" t="e">
        <v>#N/A</v>
      </c>
      <c r="V273" t="e">
        <v>#N/A</v>
      </c>
      <c r="W273" t="e">
        <v>#N/A</v>
      </c>
      <c r="X273" t="e">
        <f>VLOOKUP(B273&amp;"-"&amp;J273,'EU 27 Population'!$H$1:$K$573,2,FALSE)</f>
        <v>#N/A</v>
      </c>
      <c r="Y273" t="e">
        <f>VLOOKUP(B273&amp;"-"&amp;J273,'EU 27 Population'!$H$1:$K$573,3,FALSE)</f>
        <v>#N/A</v>
      </c>
      <c r="Z273" t="e">
        <f>VLOOKUP(B273&amp;"-"&amp;J273,'EU 27 Population'!$H$1:$K$573,4,FALSE)</f>
        <v>#N/A</v>
      </c>
      <c r="AA273">
        <f t="shared" si="40"/>
        <v>664873</v>
      </c>
    </row>
    <row r="274" spans="1:27" hidden="1" x14ac:dyDescent="0.25">
      <c r="A274" t="s">
        <v>2198</v>
      </c>
      <c r="B274" t="s">
        <v>174</v>
      </c>
      <c r="C274" t="s">
        <v>58</v>
      </c>
      <c r="D274" t="str">
        <f t="shared" si="33"/>
        <v>Asia-2008</v>
      </c>
      <c r="E274" t="str">
        <f t="shared" si="37"/>
        <v>BT-2008</v>
      </c>
      <c r="F274" t="s">
        <v>13</v>
      </c>
      <c r="G274" t="str">
        <f t="shared" si="38"/>
        <v>Asia?Bhutan</v>
      </c>
      <c r="H274" t="s">
        <v>175</v>
      </c>
      <c r="I274">
        <v>1</v>
      </c>
      <c r="J274">
        <v>2008</v>
      </c>
      <c r="K274">
        <v>26.635154249999999</v>
      </c>
      <c r="L274">
        <v>13.67006142</v>
      </c>
      <c r="M274">
        <v>21.349740220000001</v>
      </c>
      <c r="N274">
        <f t="shared" si="34"/>
        <v>26.635154249999999</v>
      </c>
      <c r="O274">
        <f t="shared" si="39"/>
        <v>177089.94911660248</v>
      </c>
      <c r="P274">
        <v>5.5082030389999996</v>
      </c>
      <c r="Q274">
        <v>664873</v>
      </c>
      <c r="R274" t="e">
        <f t="shared" si="35"/>
        <v>#N/A</v>
      </c>
      <c r="S274" t="e">
        <f t="shared" si="36"/>
        <v>#N/A</v>
      </c>
      <c r="T274" t="s">
        <v>177</v>
      </c>
      <c r="U274" t="e">
        <v>#N/A</v>
      </c>
      <c r="V274" t="e">
        <v>#N/A</v>
      </c>
      <c r="W274" t="e">
        <v>#N/A</v>
      </c>
      <c r="X274" t="e">
        <f>VLOOKUP(B274&amp;"-"&amp;J274,'EU 27 Population'!$H$1:$K$573,2,FALSE)</f>
        <v>#N/A</v>
      </c>
      <c r="Y274" t="e">
        <f>VLOOKUP(B274&amp;"-"&amp;J274,'EU 27 Population'!$H$1:$K$573,3,FALSE)</f>
        <v>#N/A</v>
      </c>
      <c r="Z274" t="e">
        <f>VLOOKUP(B274&amp;"-"&amp;J274,'EU 27 Population'!$H$1:$K$573,4,FALSE)</f>
        <v>#N/A</v>
      </c>
      <c r="AA274">
        <f t="shared" si="40"/>
        <v>664873</v>
      </c>
    </row>
    <row r="275" spans="1:27" hidden="1" x14ac:dyDescent="0.25">
      <c r="A275" t="s">
        <v>2198</v>
      </c>
      <c r="B275" t="s">
        <v>174</v>
      </c>
      <c r="C275" t="s">
        <v>58</v>
      </c>
      <c r="D275" t="str">
        <f t="shared" si="33"/>
        <v>Asia-2009</v>
      </c>
      <c r="E275" t="str">
        <f t="shared" si="37"/>
        <v>BT-2009</v>
      </c>
      <c r="F275" t="s">
        <v>13</v>
      </c>
      <c r="G275" t="str">
        <f t="shared" si="38"/>
        <v>Asia?Bhutan</v>
      </c>
      <c r="H275" t="s">
        <v>175</v>
      </c>
      <c r="I275">
        <v>1</v>
      </c>
      <c r="J275">
        <v>2009</v>
      </c>
      <c r="K275">
        <v>26.635154249999999</v>
      </c>
      <c r="L275">
        <v>13.67006142</v>
      </c>
      <c r="M275">
        <v>21.349740220000001</v>
      </c>
      <c r="N275">
        <f t="shared" si="34"/>
        <v>26.635154249999999</v>
      </c>
      <c r="O275">
        <f t="shared" si="39"/>
        <v>177089.94911660248</v>
      </c>
      <c r="P275">
        <v>5.5082030389999996</v>
      </c>
      <c r="Q275">
        <v>664873</v>
      </c>
      <c r="R275" t="e">
        <f t="shared" si="35"/>
        <v>#N/A</v>
      </c>
      <c r="S275" t="e">
        <f t="shared" si="36"/>
        <v>#N/A</v>
      </c>
      <c r="T275" t="s">
        <v>177</v>
      </c>
      <c r="U275" t="e">
        <v>#N/A</v>
      </c>
      <c r="V275" t="e">
        <v>#N/A</v>
      </c>
      <c r="W275" t="e">
        <v>#N/A</v>
      </c>
      <c r="X275" t="e">
        <f>VLOOKUP(B275&amp;"-"&amp;J275,'EU 27 Population'!$H$1:$K$573,2,FALSE)</f>
        <v>#N/A</v>
      </c>
      <c r="Y275" t="e">
        <f>VLOOKUP(B275&amp;"-"&amp;J275,'EU 27 Population'!$H$1:$K$573,3,FALSE)</f>
        <v>#N/A</v>
      </c>
      <c r="Z275" t="e">
        <f>VLOOKUP(B275&amp;"-"&amp;J275,'EU 27 Population'!$H$1:$K$573,4,FALSE)</f>
        <v>#N/A</v>
      </c>
      <c r="AA275">
        <f t="shared" si="40"/>
        <v>664873</v>
      </c>
    </row>
    <row r="276" spans="1:27" hidden="1" x14ac:dyDescent="0.25">
      <c r="A276" t="s">
        <v>2198</v>
      </c>
      <c r="B276" t="s">
        <v>174</v>
      </c>
      <c r="C276" t="s">
        <v>58</v>
      </c>
      <c r="D276" t="str">
        <f t="shared" si="33"/>
        <v>Asia-2010</v>
      </c>
      <c r="E276" t="str">
        <f t="shared" si="37"/>
        <v>BT-2010</v>
      </c>
      <c r="F276" t="s">
        <v>13</v>
      </c>
      <c r="G276" t="str">
        <f t="shared" si="38"/>
        <v>Asia?Bhutan</v>
      </c>
      <c r="H276" t="s">
        <v>175</v>
      </c>
      <c r="I276">
        <v>1</v>
      </c>
      <c r="J276">
        <v>2010</v>
      </c>
      <c r="K276">
        <v>11.927955519999999</v>
      </c>
      <c r="L276">
        <v>12.32887837</v>
      </c>
      <c r="M276">
        <v>20.15953717</v>
      </c>
      <c r="N276">
        <f t="shared" si="34"/>
        <v>11.927955519999999</v>
      </c>
      <c r="O276">
        <f t="shared" si="39"/>
        <v>83684.388896326403</v>
      </c>
      <c r="P276">
        <v>7.3806164990000003</v>
      </c>
      <c r="Q276">
        <v>701582</v>
      </c>
      <c r="R276" t="e">
        <f t="shared" si="35"/>
        <v>#N/A</v>
      </c>
      <c r="S276" t="e">
        <f t="shared" si="36"/>
        <v>#N/A</v>
      </c>
      <c r="T276" t="s">
        <v>178</v>
      </c>
      <c r="U276" t="e">
        <v>#N/A</v>
      </c>
      <c r="V276" t="e">
        <v>#N/A</v>
      </c>
      <c r="W276" t="e">
        <v>#N/A</v>
      </c>
      <c r="X276" t="e">
        <f>VLOOKUP(B276&amp;"-"&amp;J276,'EU 27 Population'!$H$1:$K$573,2,FALSE)</f>
        <v>#N/A</v>
      </c>
      <c r="Y276" t="e">
        <f>VLOOKUP(B276&amp;"-"&amp;J276,'EU 27 Population'!$H$1:$K$573,3,FALSE)</f>
        <v>#N/A</v>
      </c>
      <c r="Z276" t="e">
        <f>VLOOKUP(B276&amp;"-"&amp;J276,'EU 27 Population'!$H$1:$K$573,4,FALSE)</f>
        <v>#N/A</v>
      </c>
      <c r="AA276">
        <f t="shared" si="40"/>
        <v>701582</v>
      </c>
    </row>
    <row r="277" spans="1:27" hidden="1" x14ac:dyDescent="0.25">
      <c r="A277" t="s">
        <v>2198</v>
      </c>
      <c r="B277" t="s">
        <v>174</v>
      </c>
      <c r="C277" t="s">
        <v>58</v>
      </c>
      <c r="D277" t="str">
        <f t="shared" si="33"/>
        <v>Asia-2011</v>
      </c>
      <c r="E277" t="str">
        <f t="shared" si="37"/>
        <v>BT-2011</v>
      </c>
      <c r="F277" t="s">
        <v>13</v>
      </c>
      <c r="G277" t="str">
        <f t="shared" si="38"/>
        <v>Asia?Bhutan</v>
      </c>
      <c r="H277" t="s">
        <v>175</v>
      </c>
      <c r="I277">
        <v>1</v>
      </c>
      <c r="J277">
        <v>2011</v>
      </c>
      <c r="K277">
        <v>11.927955519999999</v>
      </c>
      <c r="L277">
        <v>12.32887837</v>
      </c>
      <c r="M277">
        <v>20.15953717</v>
      </c>
      <c r="N277">
        <f t="shared" si="34"/>
        <v>11.927955519999999</v>
      </c>
      <c r="O277">
        <f t="shared" si="39"/>
        <v>83684.388896326403</v>
      </c>
      <c r="P277">
        <v>7.3806164990000003</v>
      </c>
      <c r="Q277">
        <v>701582</v>
      </c>
      <c r="R277" t="e">
        <f t="shared" si="35"/>
        <v>#N/A</v>
      </c>
      <c r="S277" t="e">
        <f t="shared" si="36"/>
        <v>#N/A</v>
      </c>
      <c r="T277" t="s">
        <v>178</v>
      </c>
      <c r="U277" t="e">
        <v>#N/A</v>
      </c>
      <c r="V277" t="e">
        <v>#N/A</v>
      </c>
      <c r="W277" t="e">
        <v>#N/A</v>
      </c>
      <c r="X277" t="e">
        <f>VLOOKUP(B277&amp;"-"&amp;J277,'EU 27 Population'!$H$1:$K$573,2,FALSE)</f>
        <v>#N/A</v>
      </c>
      <c r="Y277" t="e">
        <f>VLOOKUP(B277&amp;"-"&amp;J277,'EU 27 Population'!$H$1:$K$573,3,FALSE)</f>
        <v>#N/A</v>
      </c>
      <c r="Z277" t="e">
        <f>VLOOKUP(B277&amp;"-"&amp;J277,'EU 27 Population'!$H$1:$K$573,4,FALSE)</f>
        <v>#N/A</v>
      </c>
      <c r="AA277">
        <f t="shared" si="40"/>
        <v>701582</v>
      </c>
    </row>
    <row r="278" spans="1:27" hidden="1" x14ac:dyDescent="0.25">
      <c r="A278" t="s">
        <v>2198</v>
      </c>
      <c r="B278" t="s">
        <v>174</v>
      </c>
      <c r="C278" t="s">
        <v>58</v>
      </c>
      <c r="D278" t="str">
        <f t="shared" si="33"/>
        <v>Asia-2012</v>
      </c>
      <c r="E278" t="str">
        <f t="shared" si="37"/>
        <v>BT-2012</v>
      </c>
      <c r="F278" t="s">
        <v>13</v>
      </c>
      <c r="G278" t="str">
        <f t="shared" si="38"/>
        <v>Asia?Bhutan</v>
      </c>
      <c r="H278" t="s">
        <v>175</v>
      </c>
      <c r="I278">
        <v>1</v>
      </c>
      <c r="J278">
        <v>2012</v>
      </c>
      <c r="K278">
        <v>11.927955519999999</v>
      </c>
      <c r="L278">
        <v>12.32887837</v>
      </c>
      <c r="M278">
        <v>20.15953717</v>
      </c>
      <c r="N278">
        <f t="shared" si="34"/>
        <v>11.927955519999999</v>
      </c>
      <c r="O278">
        <f t="shared" si="39"/>
        <v>83684.388896326403</v>
      </c>
      <c r="P278">
        <v>7.3806164990000003</v>
      </c>
      <c r="Q278">
        <v>701582</v>
      </c>
      <c r="R278" t="e">
        <f t="shared" si="35"/>
        <v>#N/A</v>
      </c>
      <c r="S278" t="e">
        <f t="shared" si="36"/>
        <v>#N/A</v>
      </c>
      <c r="T278" t="s">
        <v>178</v>
      </c>
      <c r="U278" t="e">
        <v>#N/A</v>
      </c>
      <c r="V278" t="e">
        <v>#N/A</v>
      </c>
      <c r="W278" t="e">
        <v>#N/A</v>
      </c>
      <c r="X278" t="e">
        <f>VLOOKUP(B278&amp;"-"&amp;J278,'EU 27 Population'!$H$1:$K$573,2,FALSE)</f>
        <v>#N/A</v>
      </c>
      <c r="Y278" t="e">
        <f>VLOOKUP(B278&amp;"-"&amp;J278,'EU 27 Population'!$H$1:$K$573,3,FALSE)</f>
        <v>#N/A</v>
      </c>
      <c r="Z278" t="e">
        <f>VLOOKUP(B278&amp;"-"&amp;J278,'EU 27 Population'!$H$1:$K$573,4,FALSE)</f>
        <v>#N/A</v>
      </c>
      <c r="AA278">
        <f t="shared" si="40"/>
        <v>701582</v>
      </c>
    </row>
    <row r="279" spans="1:27" hidden="1" x14ac:dyDescent="0.25">
      <c r="A279" t="s">
        <v>2198</v>
      </c>
      <c r="B279" t="s">
        <v>174</v>
      </c>
      <c r="C279" t="s">
        <v>58</v>
      </c>
      <c r="D279" t="str">
        <f t="shared" si="33"/>
        <v>Asia-2013</v>
      </c>
      <c r="E279" t="str">
        <f t="shared" si="37"/>
        <v>BT-2013</v>
      </c>
      <c r="F279" t="s">
        <v>13</v>
      </c>
      <c r="G279" t="str">
        <f t="shared" si="38"/>
        <v>Asia?Bhutan</v>
      </c>
      <c r="H279" t="s">
        <v>175</v>
      </c>
      <c r="I279">
        <v>1</v>
      </c>
      <c r="J279">
        <v>2013</v>
      </c>
      <c r="K279">
        <v>11.927955519999999</v>
      </c>
      <c r="L279">
        <v>12.32887837</v>
      </c>
      <c r="M279">
        <v>20.15953717</v>
      </c>
      <c r="N279">
        <f t="shared" si="34"/>
        <v>11.927955519999999</v>
      </c>
      <c r="O279">
        <f t="shared" si="39"/>
        <v>83684.388896326403</v>
      </c>
      <c r="P279">
        <v>7.3806164990000003</v>
      </c>
      <c r="Q279">
        <v>701582</v>
      </c>
      <c r="R279" t="e">
        <f t="shared" si="35"/>
        <v>#N/A</v>
      </c>
      <c r="S279" t="e">
        <f t="shared" si="36"/>
        <v>#N/A</v>
      </c>
      <c r="T279" t="s">
        <v>178</v>
      </c>
      <c r="U279" t="e">
        <v>#N/A</v>
      </c>
      <c r="V279" t="e">
        <v>#N/A</v>
      </c>
      <c r="W279" t="e">
        <v>#N/A</v>
      </c>
      <c r="X279" t="e">
        <f>VLOOKUP(B279&amp;"-"&amp;J279,'EU 27 Population'!$H$1:$K$573,2,FALSE)</f>
        <v>#N/A</v>
      </c>
      <c r="Y279" t="e">
        <f>VLOOKUP(B279&amp;"-"&amp;J279,'EU 27 Population'!$H$1:$K$573,3,FALSE)</f>
        <v>#N/A</v>
      </c>
      <c r="Z279" t="e">
        <f>VLOOKUP(B279&amp;"-"&amp;J279,'EU 27 Population'!$H$1:$K$573,4,FALSE)</f>
        <v>#N/A</v>
      </c>
      <c r="AA279">
        <f t="shared" si="40"/>
        <v>701582</v>
      </c>
    </row>
    <row r="280" spans="1:27" hidden="1" x14ac:dyDescent="0.25">
      <c r="A280" t="s">
        <v>2198</v>
      </c>
      <c r="B280" t="s">
        <v>174</v>
      </c>
      <c r="C280" t="s">
        <v>58</v>
      </c>
      <c r="D280" t="str">
        <f t="shared" si="33"/>
        <v>Asia-2014</v>
      </c>
      <c r="E280" t="str">
        <f t="shared" si="37"/>
        <v>BT-2014</v>
      </c>
      <c r="F280" t="s">
        <v>13</v>
      </c>
      <c r="G280" t="str">
        <f t="shared" si="38"/>
        <v>Asia?Bhutan</v>
      </c>
      <c r="H280" t="s">
        <v>175</v>
      </c>
      <c r="I280">
        <v>1</v>
      </c>
      <c r="J280">
        <v>2014</v>
      </c>
      <c r="K280">
        <v>11.927955519999999</v>
      </c>
      <c r="L280">
        <v>12.32887837</v>
      </c>
      <c r="M280">
        <v>20.15953717</v>
      </c>
      <c r="N280">
        <f t="shared" si="34"/>
        <v>11.927955519999999</v>
      </c>
      <c r="O280">
        <f t="shared" si="39"/>
        <v>83684.388896326403</v>
      </c>
      <c r="P280">
        <v>7.3806164990000003</v>
      </c>
      <c r="Q280">
        <v>701582</v>
      </c>
      <c r="R280" t="e">
        <f t="shared" si="35"/>
        <v>#N/A</v>
      </c>
      <c r="S280" t="e">
        <f t="shared" si="36"/>
        <v>#N/A</v>
      </c>
      <c r="T280" t="s">
        <v>178</v>
      </c>
      <c r="U280" t="e">
        <v>#N/A</v>
      </c>
      <c r="V280" t="e">
        <v>#N/A</v>
      </c>
      <c r="W280" t="e">
        <v>#N/A</v>
      </c>
      <c r="X280" t="e">
        <f>VLOOKUP(B280&amp;"-"&amp;J280,'EU 27 Population'!$H$1:$K$573,2,FALSE)</f>
        <v>#N/A</v>
      </c>
      <c r="Y280" t="e">
        <f>VLOOKUP(B280&amp;"-"&amp;J280,'EU 27 Population'!$H$1:$K$573,3,FALSE)</f>
        <v>#N/A</v>
      </c>
      <c r="Z280" t="e">
        <f>VLOOKUP(B280&amp;"-"&amp;J280,'EU 27 Population'!$H$1:$K$573,4,FALSE)</f>
        <v>#N/A</v>
      </c>
      <c r="AA280">
        <f t="shared" si="40"/>
        <v>701582</v>
      </c>
    </row>
    <row r="281" spans="1:27" hidden="1" x14ac:dyDescent="0.25">
      <c r="A281" t="s">
        <v>2198</v>
      </c>
      <c r="B281" t="s">
        <v>174</v>
      </c>
      <c r="C281" t="s">
        <v>58</v>
      </c>
      <c r="D281" t="str">
        <f t="shared" si="33"/>
        <v>Asia-2015</v>
      </c>
      <c r="E281" t="str">
        <f t="shared" si="37"/>
        <v>BT-2015</v>
      </c>
      <c r="F281" t="s">
        <v>13</v>
      </c>
      <c r="G281" t="str">
        <f t="shared" si="38"/>
        <v>Asia?Bhutan</v>
      </c>
      <c r="H281" t="s">
        <v>175</v>
      </c>
      <c r="I281">
        <v>1</v>
      </c>
      <c r="J281">
        <v>2015</v>
      </c>
      <c r="K281">
        <v>11.927955519999999</v>
      </c>
      <c r="L281">
        <v>12.32887837</v>
      </c>
      <c r="M281">
        <v>20.15953717</v>
      </c>
      <c r="N281">
        <f t="shared" si="34"/>
        <v>11.927955519999999</v>
      </c>
      <c r="O281">
        <f t="shared" si="39"/>
        <v>83684.388896326403</v>
      </c>
      <c r="P281">
        <v>7.3806164990000003</v>
      </c>
      <c r="Q281">
        <v>701582</v>
      </c>
      <c r="R281" t="e">
        <f t="shared" si="35"/>
        <v>#N/A</v>
      </c>
      <c r="S281" t="e">
        <f t="shared" si="36"/>
        <v>#N/A</v>
      </c>
      <c r="T281" t="s">
        <v>178</v>
      </c>
      <c r="U281" t="e">
        <v>#N/A</v>
      </c>
      <c r="V281" t="e">
        <v>#N/A</v>
      </c>
      <c r="W281" t="e">
        <v>#N/A</v>
      </c>
      <c r="X281" t="e">
        <f>VLOOKUP(B281&amp;"-"&amp;J281,'EU 27 Population'!$H$1:$K$573,2,FALSE)</f>
        <v>#N/A</v>
      </c>
      <c r="Y281" t="e">
        <f>VLOOKUP(B281&amp;"-"&amp;J281,'EU 27 Population'!$H$1:$K$573,3,FALSE)</f>
        <v>#N/A</v>
      </c>
      <c r="Z281" t="e">
        <f>VLOOKUP(B281&amp;"-"&amp;J281,'EU 27 Population'!$H$1:$K$573,4,FALSE)</f>
        <v>#N/A</v>
      </c>
      <c r="AA281">
        <f t="shared" si="40"/>
        <v>701582</v>
      </c>
    </row>
    <row r="282" spans="1:27" hidden="1" x14ac:dyDescent="0.25">
      <c r="A282" t="s">
        <v>2198</v>
      </c>
      <c r="B282" t="s">
        <v>174</v>
      </c>
      <c r="C282" t="s">
        <v>58</v>
      </c>
      <c r="D282" t="str">
        <f t="shared" si="33"/>
        <v>Asia-2016</v>
      </c>
      <c r="E282" t="str">
        <f t="shared" si="37"/>
        <v>BT-2016</v>
      </c>
      <c r="F282" t="s">
        <v>13</v>
      </c>
      <c r="G282" t="str">
        <f t="shared" si="38"/>
        <v>Asia?Bhutan</v>
      </c>
      <c r="H282" t="s">
        <v>175</v>
      </c>
      <c r="I282">
        <v>1</v>
      </c>
      <c r="J282">
        <v>2016</v>
      </c>
      <c r="K282">
        <v>9.4201795669999999</v>
      </c>
      <c r="L282">
        <v>13.79844261</v>
      </c>
      <c r="M282">
        <v>21.883962019999998</v>
      </c>
      <c r="N282">
        <f t="shared" si="34"/>
        <v>9.4201795669999999</v>
      </c>
      <c r="O282">
        <f t="shared" si="39"/>
        <v>70233.373385112209</v>
      </c>
      <c r="P282">
        <v>8.2555914510000008</v>
      </c>
      <c r="Q282">
        <v>745563</v>
      </c>
      <c r="R282" t="e">
        <f t="shared" si="35"/>
        <v>#N/A</v>
      </c>
      <c r="S282" t="e">
        <f t="shared" si="36"/>
        <v>#N/A</v>
      </c>
      <c r="T282" t="s">
        <v>179</v>
      </c>
      <c r="U282" t="e">
        <v>#N/A</v>
      </c>
      <c r="V282" t="e">
        <v>#N/A</v>
      </c>
      <c r="W282" t="e">
        <v>#N/A</v>
      </c>
      <c r="X282" t="e">
        <f>VLOOKUP(B282&amp;"-"&amp;J282,'EU 27 Population'!$H$1:$K$573,2,FALSE)</f>
        <v>#N/A</v>
      </c>
      <c r="Y282" t="e">
        <f>VLOOKUP(B282&amp;"-"&amp;J282,'EU 27 Population'!$H$1:$K$573,3,FALSE)</f>
        <v>#N/A</v>
      </c>
      <c r="Z282" t="e">
        <f>VLOOKUP(B282&amp;"-"&amp;J282,'EU 27 Population'!$H$1:$K$573,4,FALSE)</f>
        <v>#N/A</v>
      </c>
      <c r="AA282">
        <f t="shared" si="40"/>
        <v>745563</v>
      </c>
    </row>
    <row r="283" spans="1:27" hidden="1" x14ac:dyDescent="0.25">
      <c r="A283" t="s">
        <v>2198</v>
      </c>
      <c r="B283" t="s">
        <v>174</v>
      </c>
      <c r="C283" t="s">
        <v>58</v>
      </c>
      <c r="D283" t="str">
        <f t="shared" si="33"/>
        <v>Asia-2017</v>
      </c>
      <c r="E283" t="str">
        <f t="shared" si="37"/>
        <v>BT-2017</v>
      </c>
      <c r="F283" t="s">
        <v>13</v>
      </c>
      <c r="G283" t="str">
        <f t="shared" si="38"/>
        <v>Asia?Bhutan</v>
      </c>
      <c r="H283" t="s">
        <v>175</v>
      </c>
      <c r="I283">
        <v>1</v>
      </c>
      <c r="J283">
        <v>2017</v>
      </c>
      <c r="K283">
        <v>9.4201795669999999</v>
      </c>
      <c r="L283">
        <v>13.79844261</v>
      </c>
      <c r="M283">
        <v>21.883962019999998</v>
      </c>
      <c r="N283">
        <f t="shared" si="34"/>
        <v>9.4201795669999999</v>
      </c>
      <c r="O283">
        <f t="shared" si="39"/>
        <v>70233.373385112209</v>
      </c>
      <c r="P283">
        <v>8.2555914510000008</v>
      </c>
      <c r="Q283">
        <v>745563</v>
      </c>
      <c r="R283" t="e">
        <f t="shared" si="35"/>
        <v>#N/A</v>
      </c>
      <c r="S283" t="e">
        <f t="shared" si="36"/>
        <v>#N/A</v>
      </c>
      <c r="T283" t="s">
        <v>179</v>
      </c>
      <c r="U283" t="e">
        <v>#N/A</v>
      </c>
      <c r="V283" t="e">
        <v>#N/A</v>
      </c>
      <c r="W283" t="e">
        <v>#N/A</v>
      </c>
      <c r="X283" t="e">
        <f>VLOOKUP(B283&amp;"-"&amp;J283,'EU 27 Population'!$H$1:$K$573,2,FALSE)</f>
        <v>#N/A</v>
      </c>
      <c r="Y283" t="e">
        <f>VLOOKUP(B283&amp;"-"&amp;J283,'EU 27 Population'!$H$1:$K$573,3,FALSE)</f>
        <v>#N/A</v>
      </c>
      <c r="Z283" t="e">
        <f>VLOOKUP(B283&amp;"-"&amp;J283,'EU 27 Population'!$H$1:$K$573,4,FALSE)</f>
        <v>#N/A</v>
      </c>
      <c r="AA283">
        <f t="shared" si="40"/>
        <v>745563</v>
      </c>
    </row>
    <row r="284" spans="1:27" hidden="1" x14ac:dyDescent="0.25">
      <c r="A284" t="s">
        <v>2198</v>
      </c>
      <c r="B284" t="s">
        <v>174</v>
      </c>
      <c r="C284" t="s">
        <v>58</v>
      </c>
      <c r="D284" t="str">
        <f t="shared" si="33"/>
        <v>Asia-2018</v>
      </c>
      <c r="E284" t="str">
        <f t="shared" si="37"/>
        <v>BT-2018</v>
      </c>
      <c r="F284" t="s">
        <v>13</v>
      </c>
      <c r="G284" t="str">
        <f t="shared" si="38"/>
        <v>Asia?Bhutan</v>
      </c>
      <c r="H284" t="s">
        <v>175</v>
      </c>
      <c r="I284">
        <v>1</v>
      </c>
      <c r="J284">
        <v>2018</v>
      </c>
      <c r="K284">
        <v>9.4201795669999999</v>
      </c>
      <c r="L284">
        <v>13.79844261</v>
      </c>
      <c r="M284">
        <v>21.883962019999998</v>
      </c>
      <c r="N284">
        <f t="shared" si="34"/>
        <v>9.4201795669999999</v>
      </c>
      <c r="O284">
        <f t="shared" si="39"/>
        <v>70233.373385112209</v>
      </c>
      <c r="P284">
        <v>8.2555914510000008</v>
      </c>
      <c r="Q284">
        <v>745563</v>
      </c>
      <c r="R284" t="e">
        <f t="shared" si="35"/>
        <v>#N/A</v>
      </c>
      <c r="S284" t="e">
        <f t="shared" si="36"/>
        <v>#N/A</v>
      </c>
      <c r="T284" t="s">
        <v>179</v>
      </c>
      <c r="U284" t="e">
        <v>#N/A</v>
      </c>
      <c r="V284" t="e">
        <v>#N/A</v>
      </c>
      <c r="W284" t="e">
        <v>#N/A</v>
      </c>
      <c r="X284" t="e">
        <f>VLOOKUP(B284&amp;"-"&amp;J284,'EU 27 Population'!$H$1:$K$573,2,FALSE)</f>
        <v>#N/A</v>
      </c>
      <c r="Y284" t="e">
        <f>VLOOKUP(B284&amp;"-"&amp;J284,'EU 27 Population'!$H$1:$K$573,3,FALSE)</f>
        <v>#N/A</v>
      </c>
      <c r="Z284" t="e">
        <f>VLOOKUP(B284&amp;"-"&amp;J284,'EU 27 Population'!$H$1:$K$573,4,FALSE)</f>
        <v>#N/A</v>
      </c>
      <c r="AA284">
        <f t="shared" si="40"/>
        <v>745563</v>
      </c>
    </row>
    <row r="285" spans="1:27" hidden="1" x14ac:dyDescent="0.25">
      <c r="A285" t="s">
        <v>2198</v>
      </c>
      <c r="B285" t="s">
        <v>174</v>
      </c>
      <c r="C285" t="s">
        <v>58</v>
      </c>
      <c r="D285" t="str">
        <f t="shared" si="33"/>
        <v>Asia-2019</v>
      </c>
      <c r="E285" t="str">
        <f t="shared" si="37"/>
        <v>BT-2019</v>
      </c>
      <c r="F285" t="s">
        <v>13</v>
      </c>
      <c r="G285" t="str">
        <f t="shared" si="38"/>
        <v>Asia?Bhutan</v>
      </c>
      <c r="H285" t="s">
        <v>175</v>
      </c>
      <c r="I285">
        <v>1</v>
      </c>
      <c r="J285">
        <v>2019</v>
      </c>
      <c r="K285">
        <v>9.4201795669999999</v>
      </c>
      <c r="L285">
        <v>13.79844261</v>
      </c>
      <c r="M285">
        <v>21.883962019999998</v>
      </c>
      <c r="N285">
        <f t="shared" si="34"/>
        <v>9.4201795669999999</v>
      </c>
      <c r="O285">
        <f t="shared" si="39"/>
        <v>70233.373385112209</v>
      </c>
      <c r="P285">
        <v>8.2555914510000008</v>
      </c>
      <c r="Q285">
        <v>745563</v>
      </c>
      <c r="R285" t="e">
        <f t="shared" si="35"/>
        <v>#N/A</v>
      </c>
      <c r="S285" t="e">
        <f t="shared" si="36"/>
        <v>#N/A</v>
      </c>
      <c r="T285" t="s">
        <v>179</v>
      </c>
      <c r="U285" t="e">
        <v>#N/A</v>
      </c>
      <c r="V285" t="e">
        <v>#N/A</v>
      </c>
      <c r="W285" t="e">
        <v>#N/A</v>
      </c>
      <c r="X285" t="e">
        <f>VLOOKUP(B285&amp;"-"&amp;J285,'EU 27 Population'!$H$1:$K$573,2,FALSE)</f>
        <v>#N/A</v>
      </c>
      <c r="Y285" t="e">
        <f>VLOOKUP(B285&amp;"-"&amp;J285,'EU 27 Population'!$H$1:$K$573,3,FALSE)</f>
        <v>#N/A</v>
      </c>
      <c r="Z285" t="e">
        <f>VLOOKUP(B285&amp;"-"&amp;J285,'EU 27 Population'!$H$1:$K$573,4,FALSE)</f>
        <v>#N/A</v>
      </c>
      <c r="AA285">
        <f t="shared" si="40"/>
        <v>745563</v>
      </c>
    </row>
    <row r="286" spans="1:27" hidden="1" x14ac:dyDescent="0.25">
      <c r="A286" t="s">
        <v>2198</v>
      </c>
      <c r="B286" t="s">
        <v>174</v>
      </c>
      <c r="C286" t="s">
        <v>58</v>
      </c>
      <c r="D286" t="str">
        <f t="shared" si="33"/>
        <v>Asia-2020</v>
      </c>
      <c r="E286" t="str">
        <f t="shared" si="37"/>
        <v>BT-2020</v>
      </c>
      <c r="F286" t="s">
        <v>13</v>
      </c>
      <c r="G286" t="str">
        <f t="shared" si="38"/>
        <v>Asia?Bhutan</v>
      </c>
      <c r="H286" t="s">
        <v>175</v>
      </c>
      <c r="I286">
        <v>1</v>
      </c>
      <c r="J286">
        <v>2020</v>
      </c>
      <c r="K286">
        <v>9.4201795669999999</v>
      </c>
      <c r="L286">
        <v>13.79844261</v>
      </c>
      <c r="M286">
        <v>21.883962019999998</v>
      </c>
      <c r="N286">
        <f t="shared" si="34"/>
        <v>9.4201795669999999</v>
      </c>
      <c r="O286">
        <f t="shared" si="39"/>
        <v>70233.373385112209</v>
      </c>
      <c r="P286">
        <v>8.2555914510000008</v>
      </c>
      <c r="Q286">
        <v>745563</v>
      </c>
      <c r="R286" t="e">
        <f t="shared" si="35"/>
        <v>#N/A</v>
      </c>
      <c r="S286" t="e">
        <f t="shared" si="36"/>
        <v>#N/A</v>
      </c>
      <c r="T286" t="s">
        <v>179</v>
      </c>
      <c r="U286" t="e">
        <v>#N/A</v>
      </c>
      <c r="V286" t="e">
        <v>#N/A</v>
      </c>
      <c r="W286" t="e">
        <v>#N/A</v>
      </c>
      <c r="X286" t="e">
        <f>VLOOKUP(B286&amp;"-"&amp;J286,'EU 27 Population'!$H$1:$K$573,2,FALSE)</f>
        <v>#N/A</v>
      </c>
      <c r="Y286" t="e">
        <f>VLOOKUP(B286&amp;"-"&amp;J286,'EU 27 Population'!$H$1:$K$573,3,FALSE)</f>
        <v>#N/A</v>
      </c>
      <c r="Z286" t="e">
        <f>VLOOKUP(B286&amp;"-"&amp;J286,'EU 27 Population'!$H$1:$K$573,4,FALSE)</f>
        <v>#N/A</v>
      </c>
      <c r="AA286">
        <f t="shared" si="40"/>
        <v>745563</v>
      </c>
    </row>
    <row r="287" spans="1:27" hidden="1" x14ac:dyDescent="0.25">
      <c r="A287" t="s">
        <v>2198</v>
      </c>
      <c r="B287" t="s">
        <v>174</v>
      </c>
      <c r="C287" t="s">
        <v>58</v>
      </c>
      <c r="D287" t="str">
        <f t="shared" si="33"/>
        <v>Asia-2021</v>
      </c>
      <c r="E287" t="str">
        <f t="shared" si="37"/>
        <v>BT-2021</v>
      </c>
      <c r="F287" t="s">
        <v>13</v>
      </c>
      <c r="G287" t="str">
        <f t="shared" si="38"/>
        <v>Asia?Bhutan</v>
      </c>
      <c r="H287" t="s">
        <v>175</v>
      </c>
      <c r="I287">
        <v>1</v>
      </c>
      <c r="J287">
        <v>2021</v>
      </c>
      <c r="K287">
        <v>9.4201795669999999</v>
      </c>
      <c r="L287">
        <v>13.79844261</v>
      </c>
      <c r="M287">
        <v>21.883962019999998</v>
      </c>
      <c r="N287">
        <f t="shared" si="34"/>
        <v>9.4201795669999999</v>
      </c>
      <c r="O287">
        <f t="shared" si="39"/>
        <v>70233.373385112209</v>
      </c>
      <c r="P287">
        <v>8.2555914510000008</v>
      </c>
      <c r="Q287">
        <v>745563</v>
      </c>
      <c r="R287" t="e">
        <f t="shared" si="35"/>
        <v>#N/A</v>
      </c>
      <c r="S287" t="e">
        <f t="shared" si="36"/>
        <v>#N/A</v>
      </c>
      <c r="T287" t="s">
        <v>179</v>
      </c>
      <c r="U287" t="e">
        <v>#N/A</v>
      </c>
      <c r="V287" t="e">
        <v>#N/A</v>
      </c>
      <c r="W287" t="e">
        <v>#N/A</v>
      </c>
      <c r="X287" t="e">
        <f>VLOOKUP(B287&amp;"-"&amp;J287,'EU 27 Population'!$H$1:$K$573,2,FALSE)</f>
        <v>#N/A</v>
      </c>
      <c r="Y287" t="e">
        <f>VLOOKUP(B287&amp;"-"&amp;J287,'EU 27 Population'!$H$1:$K$573,3,FALSE)</f>
        <v>#N/A</v>
      </c>
      <c r="Z287" t="e">
        <f>VLOOKUP(B287&amp;"-"&amp;J287,'EU 27 Population'!$H$1:$K$573,4,FALSE)</f>
        <v>#N/A</v>
      </c>
      <c r="AA287">
        <f t="shared" si="40"/>
        <v>745563</v>
      </c>
    </row>
    <row r="288" spans="1:27" hidden="1" x14ac:dyDescent="0.25">
      <c r="A288" t="s">
        <v>2199</v>
      </c>
      <c r="B288" t="s">
        <v>180</v>
      </c>
      <c r="C288" t="s">
        <v>35</v>
      </c>
      <c r="D288" t="str">
        <f t="shared" si="33"/>
        <v>Americas-2000</v>
      </c>
      <c r="E288" t="str">
        <f t="shared" si="37"/>
        <v>BO-2000</v>
      </c>
      <c r="F288" t="s">
        <v>13</v>
      </c>
      <c r="G288" t="str">
        <f t="shared" si="38"/>
        <v>Americas?Bolivia</v>
      </c>
      <c r="H288" t="s">
        <v>181</v>
      </c>
      <c r="I288">
        <v>0</v>
      </c>
      <c r="J288">
        <v>2000</v>
      </c>
      <c r="K288">
        <v>35.415248470000002</v>
      </c>
      <c r="L288">
        <v>29.64549843</v>
      </c>
      <c r="M288">
        <v>34.299035580000002</v>
      </c>
      <c r="N288">
        <f t="shared" si="34"/>
        <v>29.64549843</v>
      </c>
      <c r="O288">
        <f t="shared" si="39"/>
        <v>2495638.1006831611</v>
      </c>
      <c r="P288">
        <v>5.8185742310000004</v>
      </c>
      <c r="Q288">
        <v>8418270</v>
      </c>
      <c r="R288" t="e">
        <f t="shared" si="35"/>
        <v>#N/A</v>
      </c>
      <c r="S288" t="e">
        <f t="shared" si="36"/>
        <v>#N/A</v>
      </c>
      <c r="T288" t="s">
        <v>182</v>
      </c>
      <c r="U288" t="e">
        <v>#N/A</v>
      </c>
      <c r="V288" t="e">
        <v>#N/A</v>
      </c>
      <c r="W288" t="e">
        <v>#N/A</v>
      </c>
      <c r="X288" t="e">
        <f>VLOOKUP(B288&amp;"-"&amp;J288,'EU 27 Population'!$H$1:$K$573,2,FALSE)</f>
        <v>#N/A</v>
      </c>
      <c r="Y288" t="e">
        <f>VLOOKUP(B288&amp;"-"&amp;J288,'EU 27 Population'!$H$1:$K$573,3,FALSE)</f>
        <v>#N/A</v>
      </c>
      <c r="Z288" t="e">
        <f>VLOOKUP(B288&amp;"-"&amp;J288,'EU 27 Population'!$H$1:$K$573,4,FALSE)</f>
        <v>#N/A</v>
      </c>
      <c r="AA288">
        <f t="shared" si="40"/>
        <v>8418270</v>
      </c>
    </row>
    <row r="289" spans="1:27" hidden="1" x14ac:dyDescent="0.25">
      <c r="A289" t="s">
        <v>2199</v>
      </c>
      <c r="B289" t="s">
        <v>180</v>
      </c>
      <c r="C289" t="s">
        <v>35</v>
      </c>
      <c r="D289" t="str">
        <f t="shared" si="33"/>
        <v>Americas-2001</v>
      </c>
      <c r="E289" t="str">
        <f t="shared" si="37"/>
        <v>BO-2001</v>
      </c>
      <c r="F289" t="s">
        <v>13</v>
      </c>
      <c r="G289" t="str">
        <f t="shared" si="38"/>
        <v>Americas?Bolivia</v>
      </c>
      <c r="H289" t="s">
        <v>181</v>
      </c>
      <c r="I289">
        <v>0</v>
      </c>
      <c r="J289">
        <v>2001</v>
      </c>
      <c r="K289">
        <v>29.793773380000001</v>
      </c>
      <c r="L289">
        <v>27.018280449999999</v>
      </c>
      <c r="M289">
        <v>31.51767984</v>
      </c>
      <c r="N289">
        <f t="shared" si="34"/>
        <v>27.018280449999999</v>
      </c>
      <c r="O289">
        <f t="shared" si="39"/>
        <v>2318234.3872142979</v>
      </c>
      <c r="P289">
        <v>6.5625327520000001</v>
      </c>
      <c r="Q289">
        <v>8580244</v>
      </c>
      <c r="R289" t="e">
        <f t="shared" si="35"/>
        <v>#N/A</v>
      </c>
      <c r="S289" t="e">
        <f t="shared" si="36"/>
        <v>#N/A</v>
      </c>
      <c r="T289" t="s">
        <v>183</v>
      </c>
      <c r="U289" t="e">
        <v>#N/A</v>
      </c>
      <c r="V289" t="e">
        <v>#N/A</v>
      </c>
      <c r="W289" t="e">
        <v>#N/A</v>
      </c>
      <c r="X289" t="e">
        <f>VLOOKUP(B289&amp;"-"&amp;J289,'EU 27 Population'!$H$1:$K$573,2,FALSE)</f>
        <v>#N/A</v>
      </c>
      <c r="Y289" t="e">
        <f>VLOOKUP(B289&amp;"-"&amp;J289,'EU 27 Population'!$H$1:$K$573,3,FALSE)</f>
        <v>#N/A</v>
      </c>
      <c r="Z289" t="e">
        <f>VLOOKUP(B289&amp;"-"&amp;J289,'EU 27 Population'!$H$1:$K$573,4,FALSE)</f>
        <v>#N/A</v>
      </c>
      <c r="AA289">
        <f t="shared" si="40"/>
        <v>8580244</v>
      </c>
    </row>
    <row r="290" spans="1:27" hidden="1" x14ac:dyDescent="0.25">
      <c r="A290" t="s">
        <v>2199</v>
      </c>
      <c r="B290" t="s">
        <v>180</v>
      </c>
      <c r="C290" t="s">
        <v>35</v>
      </c>
      <c r="D290" t="str">
        <f t="shared" si="33"/>
        <v>Americas-2002</v>
      </c>
      <c r="E290" t="str">
        <f t="shared" si="37"/>
        <v>BO-2002</v>
      </c>
      <c r="F290" t="s">
        <v>13</v>
      </c>
      <c r="G290" t="str">
        <f t="shared" si="38"/>
        <v>Americas?Bolivia</v>
      </c>
      <c r="H290" t="s">
        <v>181</v>
      </c>
      <c r="I290">
        <v>0</v>
      </c>
      <c r="J290">
        <v>2002</v>
      </c>
      <c r="K290">
        <v>31.63253709</v>
      </c>
      <c r="L290">
        <v>27.950726700000001</v>
      </c>
      <c r="M290">
        <v>32.055659640000002</v>
      </c>
      <c r="N290">
        <f t="shared" si="34"/>
        <v>27.950726700000001</v>
      </c>
      <c r="O290">
        <f t="shared" si="39"/>
        <v>2443682.2830874738</v>
      </c>
      <c r="P290">
        <v>6.2373765560000001</v>
      </c>
      <c r="Q290">
        <v>8742822</v>
      </c>
      <c r="R290" t="e">
        <f t="shared" si="35"/>
        <v>#N/A</v>
      </c>
      <c r="S290" t="e">
        <f t="shared" si="36"/>
        <v>#N/A</v>
      </c>
      <c r="T290" t="s">
        <v>184</v>
      </c>
      <c r="U290" t="e">
        <v>#N/A</v>
      </c>
      <c r="V290" t="e">
        <v>#N/A</v>
      </c>
      <c r="W290" t="e">
        <v>#N/A</v>
      </c>
      <c r="X290" t="e">
        <f>VLOOKUP(B290&amp;"-"&amp;J290,'EU 27 Population'!$H$1:$K$573,2,FALSE)</f>
        <v>#N/A</v>
      </c>
      <c r="Y290" t="e">
        <f>VLOOKUP(B290&amp;"-"&amp;J290,'EU 27 Population'!$H$1:$K$573,3,FALSE)</f>
        <v>#N/A</v>
      </c>
      <c r="Z290" t="e">
        <f>VLOOKUP(B290&amp;"-"&amp;J290,'EU 27 Population'!$H$1:$K$573,4,FALSE)</f>
        <v>#N/A</v>
      </c>
      <c r="AA290">
        <f t="shared" si="40"/>
        <v>8742822</v>
      </c>
    </row>
    <row r="291" spans="1:27" hidden="1" x14ac:dyDescent="0.25">
      <c r="A291" t="s">
        <v>2199</v>
      </c>
      <c r="B291" t="s">
        <v>180</v>
      </c>
      <c r="C291" t="s">
        <v>35</v>
      </c>
      <c r="D291" t="str">
        <f t="shared" si="33"/>
        <v>Americas-2003</v>
      </c>
      <c r="E291" t="str">
        <f t="shared" si="37"/>
        <v>BO-2003</v>
      </c>
      <c r="F291" t="s">
        <v>13</v>
      </c>
      <c r="G291" t="str">
        <f t="shared" si="38"/>
        <v>Americas?Bolivia</v>
      </c>
      <c r="H291" t="s">
        <v>181</v>
      </c>
      <c r="I291">
        <v>0</v>
      </c>
      <c r="J291">
        <v>2003</v>
      </c>
      <c r="K291">
        <v>31.63253709</v>
      </c>
      <c r="L291">
        <v>27.950726700000001</v>
      </c>
      <c r="M291">
        <v>32.055659640000002</v>
      </c>
      <c r="N291">
        <f t="shared" si="34"/>
        <v>27.950726700000001</v>
      </c>
      <c r="O291">
        <f t="shared" si="39"/>
        <v>2443682.2830874738</v>
      </c>
      <c r="P291">
        <v>6.2373765560000001</v>
      </c>
      <c r="Q291">
        <v>8742822</v>
      </c>
      <c r="R291" t="e">
        <f t="shared" si="35"/>
        <v>#N/A</v>
      </c>
      <c r="S291" t="e">
        <f t="shared" si="36"/>
        <v>#N/A</v>
      </c>
      <c r="T291" t="s">
        <v>184</v>
      </c>
      <c r="U291" t="e">
        <v>#N/A</v>
      </c>
      <c r="V291" t="e">
        <v>#N/A</v>
      </c>
      <c r="W291" t="e">
        <v>#N/A</v>
      </c>
      <c r="X291" t="e">
        <f>VLOOKUP(B291&amp;"-"&amp;J291,'EU 27 Population'!$H$1:$K$573,2,FALSE)</f>
        <v>#N/A</v>
      </c>
      <c r="Y291" t="e">
        <f>VLOOKUP(B291&amp;"-"&amp;J291,'EU 27 Population'!$H$1:$K$573,3,FALSE)</f>
        <v>#N/A</v>
      </c>
      <c r="Z291" t="e">
        <f>VLOOKUP(B291&amp;"-"&amp;J291,'EU 27 Population'!$H$1:$K$573,4,FALSE)</f>
        <v>#N/A</v>
      </c>
      <c r="AA291">
        <f t="shared" si="40"/>
        <v>8742822</v>
      </c>
    </row>
    <row r="292" spans="1:27" hidden="1" x14ac:dyDescent="0.25">
      <c r="A292" t="s">
        <v>2199</v>
      </c>
      <c r="B292" t="s">
        <v>180</v>
      </c>
      <c r="C292" t="s">
        <v>35</v>
      </c>
      <c r="D292" t="str">
        <f t="shared" si="33"/>
        <v>Americas-2004</v>
      </c>
      <c r="E292" t="str">
        <f t="shared" si="37"/>
        <v>BO-2004</v>
      </c>
      <c r="F292" t="s">
        <v>13</v>
      </c>
      <c r="G292" t="str">
        <f t="shared" si="38"/>
        <v>Americas?Bolivia</v>
      </c>
      <c r="H292" t="s">
        <v>181</v>
      </c>
      <c r="I292">
        <v>0</v>
      </c>
      <c r="J292">
        <v>2004</v>
      </c>
      <c r="K292">
        <v>21.099703890000001</v>
      </c>
      <c r="L292">
        <v>21.918817000000001</v>
      </c>
      <c r="M292">
        <v>27.99486177</v>
      </c>
      <c r="N292">
        <f t="shared" si="34"/>
        <v>21.918817000000001</v>
      </c>
      <c r="O292">
        <f t="shared" si="39"/>
        <v>1987827.1580094802</v>
      </c>
      <c r="P292">
        <v>7.4573826150000002</v>
      </c>
      <c r="Q292">
        <v>9069044</v>
      </c>
      <c r="R292" t="e">
        <f t="shared" si="35"/>
        <v>#N/A</v>
      </c>
      <c r="S292" t="e">
        <f t="shared" si="36"/>
        <v>#N/A</v>
      </c>
      <c r="T292" t="s">
        <v>185</v>
      </c>
      <c r="U292" t="e">
        <v>#N/A</v>
      </c>
      <c r="V292" t="e">
        <v>#N/A</v>
      </c>
      <c r="W292" t="e">
        <v>#N/A</v>
      </c>
      <c r="X292" t="e">
        <f>VLOOKUP(B292&amp;"-"&amp;J292,'EU 27 Population'!$H$1:$K$573,2,FALSE)</f>
        <v>#N/A</v>
      </c>
      <c r="Y292" t="e">
        <f>VLOOKUP(B292&amp;"-"&amp;J292,'EU 27 Population'!$H$1:$K$573,3,FALSE)</f>
        <v>#N/A</v>
      </c>
      <c r="Z292" t="e">
        <f>VLOOKUP(B292&amp;"-"&amp;J292,'EU 27 Population'!$H$1:$K$573,4,FALSE)</f>
        <v>#N/A</v>
      </c>
      <c r="AA292">
        <f t="shared" si="40"/>
        <v>9069044</v>
      </c>
    </row>
    <row r="293" spans="1:27" hidden="1" x14ac:dyDescent="0.25">
      <c r="A293" t="s">
        <v>2199</v>
      </c>
      <c r="B293" t="s">
        <v>180</v>
      </c>
      <c r="C293" t="s">
        <v>35</v>
      </c>
      <c r="D293" t="str">
        <f t="shared" si="33"/>
        <v>Americas-2005</v>
      </c>
      <c r="E293" t="str">
        <f t="shared" si="37"/>
        <v>BO-2005</v>
      </c>
      <c r="F293" t="s">
        <v>13</v>
      </c>
      <c r="G293" t="str">
        <f t="shared" si="38"/>
        <v>Americas?Bolivia</v>
      </c>
      <c r="H293" t="s">
        <v>181</v>
      </c>
      <c r="I293">
        <v>0</v>
      </c>
      <c r="J293">
        <v>2005</v>
      </c>
      <c r="K293">
        <v>25.729668199999999</v>
      </c>
      <c r="L293">
        <v>26.1783827</v>
      </c>
      <c r="M293">
        <v>30.957745160000002</v>
      </c>
      <c r="N293">
        <f t="shared" si="34"/>
        <v>26.1783827</v>
      </c>
      <c r="O293">
        <f t="shared" si="39"/>
        <v>2416867.0877959272</v>
      </c>
      <c r="P293">
        <v>7.4574054050000003</v>
      </c>
      <c r="Q293">
        <v>9232301</v>
      </c>
      <c r="R293" t="e">
        <f t="shared" si="35"/>
        <v>#N/A</v>
      </c>
      <c r="S293" t="e">
        <f t="shared" si="36"/>
        <v>#N/A</v>
      </c>
      <c r="T293" t="s">
        <v>186</v>
      </c>
      <c r="U293" t="e">
        <v>#N/A</v>
      </c>
      <c r="V293" t="e">
        <v>#N/A</v>
      </c>
      <c r="W293" t="e">
        <v>#N/A</v>
      </c>
      <c r="X293" t="e">
        <f>VLOOKUP(B293&amp;"-"&amp;J293,'EU 27 Population'!$H$1:$K$573,2,FALSE)</f>
        <v>#N/A</v>
      </c>
      <c r="Y293" t="e">
        <f>VLOOKUP(B293&amp;"-"&amp;J293,'EU 27 Population'!$H$1:$K$573,3,FALSE)</f>
        <v>#N/A</v>
      </c>
      <c r="Z293" t="e">
        <f>VLOOKUP(B293&amp;"-"&amp;J293,'EU 27 Population'!$H$1:$K$573,4,FALSE)</f>
        <v>#N/A</v>
      </c>
      <c r="AA293">
        <f t="shared" si="40"/>
        <v>9232301</v>
      </c>
    </row>
    <row r="294" spans="1:27" hidden="1" x14ac:dyDescent="0.25">
      <c r="A294" t="s">
        <v>2199</v>
      </c>
      <c r="B294" t="s">
        <v>180</v>
      </c>
      <c r="C294" t="s">
        <v>35</v>
      </c>
      <c r="D294" t="str">
        <f t="shared" si="33"/>
        <v>Americas-2006</v>
      </c>
      <c r="E294" t="str">
        <f t="shared" si="37"/>
        <v>BO-2006</v>
      </c>
      <c r="F294" t="s">
        <v>13</v>
      </c>
      <c r="G294" t="str">
        <f t="shared" si="38"/>
        <v>Americas?Bolivia</v>
      </c>
      <c r="H294" t="s">
        <v>181</v>
      </c>
      <c r="I294">
        <v>0</v>
      </c>
      <c r="J294">
        <v>2006</v>
      </c>
      <c r="K294">
        <v>22.235176580000001</v>
      </c>
      <c r="L294">
        <v>25.49271826</v>
      </c>
      <c r="M294">
        <v>31.19966166</v>
      </c>
      <c r="N294">
        <f t="shared" si="34"/>
        <v>25.49271826</v>
      </c>
      <c r="O294">
        <f t="shared" si="39"/>
        <v>2395155.3428319874</v>
      </c>
      <c r="P294">
        <v>8.2771748140000003</v>
      </c>
      <c r="Q294">
        <v>9395449</v>
      </c>
      <c r="R294" t="e">
        <f t="shared" si="35"/>
        <v>#N/A</v>
      </c>
      <c r="S294" t="e">
        <f t="shared" si="36"/>
        <v>#N/A</v>
      </c>
      <c r="T294" t="s">
        <v>187</v>
      </c>
      <c r="U294" t="e">
        <v>#N/A</v>
      </c>
      <c r="V294" t="e">
        <v>#N/A</v>
      </c>
      <c r="W294" t="e">
        <v>#N/A</v>
      </c>
      <c r="X294" t="e">
        <f>VLOOKUP(B294&amp;"-"&amp;J294,'EU 27 Population'!$H$1:$K$573,2,FALSE)</f>
        <v>#N/A</v>
      </c>
      <c r="Y294" t="e">
        <f>VLOOKUP(B294&amp;"-"&amp;J294,'EU 27 Population'!$H$1:$K$573,3,FALSE)</f>
        <v>#N/A</v>
      </c>
      <c r="Z294" t="e">
        <f>VLOOKUP(B294&amp;"-"&amp;J294,'EU 27 Population'!$H$1:$K$573,4,FALSE)</f>
        <v>#N/A</v>
      </c>
      <c r="AA294">
        <f t="shared" si="40"/>
        <v>9395449</v>
      </c>
    </row>
    <row r="295" spans="1:27" hidden="1" x14ac:dyDescent="0.25">
      <c r="A295" t="s">
        <v>2199</v>
      </c>
      <c r="B295" t="s">
        <v>180</v>
      </c>
      <c r="C295" t="s">
        <v>35</v>
      </c>
      <c r="D295" t="str">
        <f t="shared" si="33"/>
        <v>Americas-2007</v>
      </c>
      <c r="E295" t="str">
        <f t="shared" si="37"/>
        <v>BO-2007</v>
      </c>
      <c r="F295" t="s">
        <v>13</v>
      </c>
      <c r="G295" t="str">
        <f t="shared" si="38"/>
        <v>Americas?Bolivia</v>
      </c>
      <c r="H295" t="s">
        <v>181</v>
      </c>
      <c r="I295">
        <v>0</v>
      </c>
      <c r="J295">
        <v>2007</v>
      </c>
      <c r="K295">
        <v>18.571932820000001</v>
      </c>
      <c r="L295">
        <v>24.260191150000001</v>
      </c>
      <c r="M295">
        <v>31.770939080000002</v>
      </c>
      <c r="N295">
        <f t="shared" si="34"/>
        <v>24.260191150000001</v>
      </c>
      <c r="O295">
        <f t="shared" si="39"/>
        <v>2318895.3297542371</v>
      </c>
      <c r="P295">
        <v>8.706499741</v>
      </c>
      <c r="Q295">
        <v>9558438</v>
      </c>
      <c r="R295" t="e">
        <f t="shared" si="35"/>
        <v>#N/A</v>
      </c>
      <c r="S295" t="e">
        <f t="shared" si="36"/>
        <v>#N/A</v>
      </c>
      <c r="T295" t="s">
        <v>188</v>
      </c>
      <c r="U295" t="e">
        <v>#N/A</v>
      </c>
      <c r="V295" t="e">
        <v>#N/A</v>
      </c>
      <c r="W295" t="e">
        <v>#N/A</v>
      </c>
      <c r="X295" t="e">
        <f>VLOOKUP(B295&amp;"-"&amp;J295,'EU 27 Population'!$H$1:$K$573,2,FALSE)</f>
        <v>#N/A</v>
      </c>
      <c r="Y295" t="e">
        <f>VLOOKUP(B295&amp;"-"&amp;J295,'EU 27 Population'!$H$1:$K$573,3,FALSE)</f>
        <v>#N/A</v>
      </c>
      <c r="Z295" t="e">
        <f>VLOOKUP(B295&amp;"-"&amp;J295,'EU 27 Population'!$H$1:$K$573,4,FALSE)</f>
        <v>#N/A</v>
      </c>
      <c r="AA295">
        <f t="shared" si="40"/>
        <v>9558438</v>
      </c>
    </row>
    <row r="296" spans="1:27" hidden="1" x14ac:dyDescent="0.25">
      <c r="A296" t="s">
        <v>2199</v>
      </c>
      <c r="B296" t="s">
        <v>180</v>
      </c>
      <c r="C296" t="s">
        <v>35</v>
      </c>
      <c r="D296" t="str">
        <f t="shared" si="33"/>
        <v>Americas-2008</v>
      </c>
      <c r="E296" t="str">
        <f t="shared" si="37"/>
        <v>BO-2008</v>
      </c>
      <c r="F296" t="s">
        <v>13</v>
      </c>
      <c r="G296" t="str">
        <f t="shared" si="38"/>
        <v>Americas?Bolivia</v>
      </c>
      <c r="H296" t="s">
        <v>181</v>
      </c>
      <c r="I296">
        <v>0</v>
      </c>
      <c r="J296">
        <v>2008</v>
      </c>
      <c r="K296">
        <v>15.11931942</v>
      </c>
      <c r="L296">
        <v>22.929552569999998</v>
      </c>
      <c r="M296">
        <v>28.711907709999998</v>
      </c>
      <c r="N296">
        <f t="shared" si="34"/>
        <v>22.929552569999998</v>
      </c>
      <c r="O296">
        <f t="shared" si="39"/>
        <v>2229086.5933849448</v>
      </c>
      <c r="P296">
        <v>10.072594540000001</v>
      </c>
      <c r="Q296">
        <v>9721457</v>
      </c>
      <c r="R296" t="e">
        <f t="shared" si="35"/>
        <v>#N/A</v>
      </c>
      <c r="S296" t="e">
        <f t="shared" si="36"/>
        <v>#N/A</v>
      </c>
      <c r="T296" t="s">
        <v>189</v>
      </c>
      <c r="U296" t="e">
        <v>#N/A</v>
      </c>
      <c r="V296" t="e">
        <v>#N/A</v>
      </c>
      <c r="W296" t="e">
        <v>#N/A</v>
      </c>
      <c r="X296" t="e">
        <f>VLOOKUP(B296&amp;"-"&amp;J296,'EU 27 Population'!$H$1:$K$573,2,FALSE)</f>
        <v>#N/A</v>
      </c>
      <c r="Y296" t="e">
        <f>VLOOKUP(B296&amp;"-"&amp;J296,'EU 27 Population'!$H$1:$K$573,3,FALSE)</f>
        <v>#N/A</v>
      </c>
      <c r="Z296" t="e">
        <f>VLOOKUP(B296&amp;"-"&amp;J296,'EU 27 Population'!$H$1:$K$573,4,FALSE)</f>
        <v>#N/A</v>
      </c>
      <c r="AA296">
        <f t="shared" si="40"/>
        <v>9721457</v>
      </c>
    </row>
    <row r="297" spans="1:27" hidden="1" x14ac:dyDescent="0.25">
      <c r="A297" t="s">
        <v>2199</v>
      </c>
      <c r="B297" t="s">
        <v>180</v>
      </c>
      <c r="C297" t="s">
        <v>35</v>
      </c>
      <c r="D297" t="str">
        <f t="shared" si="33"/>
        <v>Americas-2009</v>
      </c>
      <c r="E297" t="str">
        <f t="shared" si="37"/>
        <v>BO-2009</v>
      </c>
      <c r="F297" t="s">
        <v>13</v>
      </c>
      <c r="G297" t="str">
        <f t="shared" si="38"/>
        <v>Americas?Bolivia</v>
      </c>
      <c r="H297" t="s">
        <v>181</v>
      </c>
      <c r="I297">
        <v>0</v>
      </c>
      <c r="J297">
        <v>2009</v>
      </c>
      <c r="K297">
        <v>14.050399970000001</v>
      </c>
      <c r="L297">
        <v>23.179439559999999</v>
      </c>
      <c r="M297">
        <v>28.83651686</v>
      </c>
      <c r="N297">
        <f t="shared" si="34"/>
        <v>23.179439559999999</v>
      </c>
      <c r="O297">
        <f t="shared" si="39"/>
        <v>2291238.9236829239</v>
      </c>
      <c r="P297">
        <v>11.38494627</v>
      </c>
      <c r="Q297">
        <v>9884790</v>
      </c>
      <c r="R297" t="e">
        <f t="shared" si="35"/>
        <v>#N/A</v>
      </c>
      <c r="S297" t="e">
        <f t="shared" si="36"/>
        <v>#N/A</v>
      </c>
      <c r="T297" t="s">
        <v>190</v>
      </c>
      <c r="U297" t="e">
        <v>#N/A</v>
      </c>
      <c r="V297" t="e">
        <v>#N/A</v>
      </c>
      <c r="W297" t="e">
        <v>#N/A</v>
      </c>
      <c r="X297" t="e">
        <f>VLOOKUP(B297&amp;"-"&amp;J297,'EU 27 Population'!$H$1:$K$573,2,FALSE)</f>
        <v>#N/A</v>
      </c>
      <c r="Y297" t="e">
        <f>VLOOKUP(B297&amp;"-"&amp;J297,'EU 27 Population'!$H$1:$K$573,3,FALSE)</f>
        <v>#N/A</v>
      </c>
      <c r="Z297" t="e">
        <f>VLOOKUP(B297&amp;"-"&amp;J297,'EU 27 Population'!$H$1:$K$573,4,FALSE)</f>
        <v>#N/A</v>
      </c>
      <c r="AA297">
        <f t="shared" si="40"/>
        <v>9884790</v>
      </c>
    </row>
    <row r="298" spans="1:27" hidden="1" x14ac:dyDescent="0.25">
      <c r="A298" t="s">
        <v>2199</v>
      </c>
      <c r="B298" t="s">
        <v>180</v>
      </c>
      <c r="C298" t="s">
        <v>35</v>
      </c>
      <c r="D298" t="str">
        <f t="shared" si="33"/>
        <v>Americas-2010</v>
      </c>
      <c r="E298" t="str">
        <f t="shared" si="37"/>
        <v>BO-2010</v>
      </c>
      <c r="F298" t="s">
        <v>13</v>
      </c>
      <c r="G298" t="str">
        <f t="shared" si="38"/>
        <v>Americas?Bolivia</v>
      </c>
      <c r="H298" t="s">
        <v>181</v>
      </c>
      <c r="I298">
        <v>0</v>
      </c>
      <c r="J298">
        <v>2010</v>
      </c>
      <c r="K298">
        <v>10.358603860000001</v>
      </c>
      <c r="L298">
        <v>21.842574599999999</v>
      </c>
      <c r="M298">
        <v>27.177035549999999</v>
      </c>
      <c r="N298">
        <f t="shared" si="34"/>
        <v>21.842574599999999</v>
      </c>
      <c r="O298">
        <f t="shared" si="39"/>
        <v>2230771.4410364456</v>
      </c>
      <c r="P298">
        <v>12.86444268</v>
      </c>
      <c r="Q298">
        <v>10212951</v>
      </c>
      <c r="R298" t="e">
        <f t="shared" si="35"/>
        <v>#N/A</v>
      </c>
      <c r="S298" t="e">
        <f t="shared" si="36"/>
        <v>#N/A</v>
      </c>
      <c r="T298" t="s">
        <v>191</v>
      </c>
      <c r="U298" t="e">
        <v>#N/A</v>
      </c>
      <c r="V298" t="e">
        <v>#N/A</v>
      </c>
      <c r="W298" t="e">
        <v>#N/A</v>
      </c>
      <c r="X298" t="e">
        <f>VLOOKUP(B298&amp;"-"&amp;J298,'EU 27 Population'!$H$1:$K$573,2,FALSE)</f>
        <v>#N/A</v>
      </c>
      <c r="Y298" t="e">
        <f>VLOOKUP(B298&amp;"-"&amp;J298,'EU 27 Population'!$H$1:$K$573,3,FALSE)</f>
        <v>#N/A</v>
      </c>
      <c r="Z298" t="e">
        <f>VLOOKUP(B298&amp;"-"&amp;J298,'EU 27 Population'!$H$1:$K$573,4,FALSE)</f>
        <v>#N/A</v>
      </c>
      <c r="AA298">
        <f t="shared" si="40"/>
        <v>10212951</v>
      </c>
    </row>
    <row r="299" spans="1:27" hidden="1" x14ac:dyDescent="0.25">
      <c r="A299" t="s">
        <v>2199</v>
      </c>
      <c r="B299" t="s">
        <v>180</v>
      </c>
      <c r="C299" t="s">
        <v>35</v>
      </c>
      <c r="D299" t="str">
        <f t="shared" si="33"/>
        <v>Americas-2011</v>
      </c>
      <c r="E299" t="str">
        <f t="shared" si="37"/>
        <v>BO-2011</v>
      </c>
      <c r="F299" t="s">
        <v>13</v>
      </c>
      <c r="G299" t="str">
        <f t="shared" si="38"/>
        <v>Americas?Bolivia</v>
      </c>
      <c r="H299" t="s">
        <v>181</v>
      </c>
      <c r="I299">
        <v>0</v>
      </c>
      <c r="J299">
        <v>2011</v>
      </c>
      <c r="K299">
        <v>10.358603860000001</v>
      </c>
      <c r="L299">
        <v>21.842574599999999</v>
      </c>
      <c r="M299">
        <v>27.177035549999999</v>
      </c>
      <c r="N299">
        <f t="shared" si="34"/>
        <v>21.842574599999999</v>
      </c>
      <c r="O299">
        <f t="shared" si="39"/>
        <v>2230771.4410364456</v>
      </c>
      <c r="P299">
        <v>12.86444268</v>
      </c>
      <c r="Q299">
        <v>10212951</v>
      </c>
      <c r="R299" t="e">
        <f t="shared" si="35"/>
        <v>#N/A</v>
      </c>
      <c r="S299" t="e">
        <f t="shared" si="36"/>
        <v>#N/A</v>
      </c>
      <c r="T299" t="s">
        <v>191</v>
      </c>
      <c r="U299" t="e">
        <v>#N/A</v>
      </c>
      <c r="V299" t="e">
        <v>#N/A</v>
      </c>
      <c r="W299" t="e">
        <v>#N/A</v>
      </c>
      <c r="X299" t="e">
        <f>VLOOKUP(B299&amp;"-"&amp;J299,'EU 27 Population'!$H$1:$K$573,2,FALSE)</f>
        <v>#N/A</v>
      </c>
      <c r="Y299" t="e">
        <f>VLOOKUP(B299&amp;"-"&amp;J299,'EU 27 Population'!$H$1:$K$573,3,FALSE)</f>
        <v>#N/A</v>
      </c>
      <c r="Z299" t="e">
        <f>VLOOKUP(B299&amp;"-"&amp;J299,'EU 27 Population'!$H$1:$K$573,4,FALSE)</f>
        <v>#N/A</v>
      </c>
      <c r="AA299">
        <f t="shared" si="40"/>
        <v>10212951</v>
      </c>
    </row>
    <row r="300" spans="1:27" hidden="1" x14ac:dyDescent="0.25">
      <c r="A300" t="s">
        <v>2199</v>
      </c>
      <c r="B300" t="s">
        <v>180</v>
      </c>
      <c r="C300" t="s">
        <v>35</v>
      </c>
      <c r="D300" t="str">
        <f t="shared" si="33"/>
        <v>Americas-2012</v>
      </c>
      <c r="E300" t="str">
        <f t="shared" si="37"/>
        <v>BO-2012</v>
      </c>
      <c r="F300" t="s">
        <v>13</v>
      </c>
      <c r="G300" t="str">
        <f t="shared" si="38"/>
        <v>Americas?Bolivia</v>
      </c>
      <c r="H300" t="s">
        <v>181</v>
      </c>
      <c r="I300">
        <v>0</v>
      </c>
      <c r="J300">
        <v>2012</v>
      </c>
      <c r="K300">
        <v>10.998141439999999</v>
      </c>
      <c r="L300">
        <v>22.964797340000001</v>
      </c>
      <c r="M300">
        <v>28.52040671</v>
      </c>
      <c r="N300">
        <f t="shared" si="34"/>
        <v>22.964797340000001</v>
      </c>
      <c r="O300">
        <f t="shared" si="39"/>
        <v>2383212.4916497921</v>
      </c>
      <c r="P300">
        <v>13.30171601</v>
      </c>
      <c r="Q300">
        <v>10377677</v>
      </c>
      <c r="R300" t="e">
        <f t="shared" si="35"/>
        <v>#N/A</v>
      </c>
      <c r="S300" t="e">
        <f t="shared" si="36"/>
        <v>#N/A</v>
      </c>
      <c r="T300" t="s">
        <v>192</v>
      </c>
      <c r="U300" t="e">
        <v>#N/A</v>
      </c>
      <c r="V300" t="e">
        <v>#N/A</v>
      </c>
      <c r="W300" t="e">
        <v>#N/A</v>
      </c>
      <c r="X300" t="e">
        <f>VLOOKUP(B300&amp;"-"&amp;J300,'EU 27 Population'!$H$1:$K$573,2,FALSE)</f>
        <v>#N/A</v>
      </c>
      <c r="Y300" t="e">
        <f>VLOOKUP(B300&amp;"-"&amp;J300,'EU 27 Population'!$H$1:$K$573,3,FALSE)</f>
        <v>#N/A</v>
      </c>
      <c r="Z300" t="e">
        <f>VLOOKUP(B300&amp;"-"&amp;J300,'EU 27 Population'!$H$1:$K$573,4,FALSE)</f>
        <v>#N/A</v>
      </c>
      <c r="AA300">
        <f t="shared" si="40"/>
        <v>10377677</v>
      </c>
    </row>
    <row r="301" spans="1:27" hidden="1" x14ac:dyDescent="0.25">
      <c r="A301" t="s">
        <v>2199</v>
      </c>
      <c r="B301" t="s">
        <v>180</v>
      </c>
      <c r="C301" t="s">
        <v>35</v>
      </c>
      <c r="D301" t="str">
        <f t="shared" si="33"/>
        <v>Americas-2013</v>
      </c>
      <c r="E301" t="str">
        <f t="shared" si="37"/>
        <v>BO-2013</v>
      </c>
      <c r="F301" t="s">
        <v>13</v>
      </c>
      <c r="G301" t="str">
        <f t="shared" si="38"/>
        <v>Americas?Bolivia</v>
      </c>
      <c r="H301" t="s">
        <v>181</v>
      </c>
      <c r="I301">
        <v>0</v>
      </c>
      <c r="J301">
        <v>2013</v>
      </c>
      <c r="K301">
        <v>9.3075853550000005</v>
      </c>
      <c r="L301">
        <v>22.736606739999999</v>
      </c>
      <c r="M301">
        <v>28.572709419999999</v>
      </c>
      <c r="N301">
        <f t="shared" si="34"/>
        <v>22.736606739999999</v>
      </c>
      <c r="O301">
        <f t="shared" si="39"/>
        <v>2396978.3448060746</v>
      </c>
      <c r="P301">
        <v>14.286729859999999</v>
      </c>
      <c r="Q301">
        <v>10542375</v>
      </c>
      <c r="R301" t="e">
        <f t="shared" si="35"/>
        <v>#N/A</v>
      </c>
      <c r="S301" t="e">
        <f t="shared" si="36"/>
        <v>#N/A</v>
      </c>
      <c r="T301" t="s">
        <v>193</v>
      </c>
      <c r="U301" t="e">
        <v>#N/A</v>
      </c>
      <c r="V301" t="e">
        <v>#N/A</v>
      </c>
      <c r="W301" t="e">
        <v>#N/A</v>
      </c>
      <c r="X301" t="e">
        <f>VLOOKUP(B301&amp;"-"&amp;J301,'EU 27 Population'!$H$1:$K$573,2,FALSE)</f>
        <v>#N/A</v>
      </c>
      <c r="Y301" t="e">
        <f>VLOOKUP(B301&amp;"-"&amp;J301,'EU 27 Population'!$H$1:$K$573,3,FALSE)</f>
        <v>#N/A</v>
      </c>
      <c r="Z301" t="e">
        <f>VLOOKUP(B301&amp;"-"&amp;J301,'EU 27 Population'!$H$1:$K$573,4,FALSE)</f>
        <v>#N/A</v>
      </c>
      <c r="AA301">
        <f t="shared" si="40"/>
        <v>10542375</v>
      </c>
    </row>
    <row r="302" spans="1:27" hidden="1" x14ac:dyDescent="0.25">
      <c r="A302" t="s">
        <v>2199</v>
      </c>
      <c r="B302" t="s">
        <v>180</v>
      </c>
      <c r="C302" t="s">
        <v>35</v>
      </c>
      <c r="D302" t="str">
        <f t="shared" si="33"/>
        <v>Americas-2014</v>
      </c>
      <c r="E302" t="str">
        <f t="shared" si="37"/>
        <v>BO-2014</v>
      </c>
      <c r="F302" t="s">
        <v>13</v>
      </c>
      <c r="G302" t="str">
        <f t="shared" si="38"/>
        <v>Americas?Bolivia</v>
      </c>
      <c r="H302" t="s">
        <v>181</v>
      </c>
      <c r="I302">
        <v>0</v>
      </c>
      <c r="J302">
        <v>2014</v>
      </c>
      <c r="K302">
        <v>8.9884552049999993</v>
      </c>
      <c r="L302">
        <v>21.605297199999999</v>
      </c>
      <c r="M302">
        <v>27.58425785</v>
      </c>
      <c r="N302">
        <f t="shared" si="34"/>
        <v>21.605297199999999</v>
      </c>
      <c r="O302">
        <f t="shared" si="39"/>
        <v>2313174.8176185237</v>
      </c>
      <c r="P302">
        <v>14.17797835</v>
      </c>
      <c r="Q302">
        <v>10706517</v>
      </c>
      <c r="R302" t="e">
        <f t="shared" si="35"/>
        <v>#N/A</v>
      </c>
      <c r="S302" t="e">
        <f t="shared" si="36"/>
        <v>#N/A</v>
      </c>
      <c r="T302" t="s">
        <v>194</v>
      </c>
      <c r="U302" t="e">
        <v>#N/A</v>
      </c>
      <c r="V302" t="e">
        <v>#N/A</v>
      </c>
      <c r="W302" t="e">
        <v>#N/A</v>
      </c>
      <c r="X302" t="e">
        <f>VLOOKUP(B302&amp;"-"&amp;J302,'EU 27 Population'!$H$1:$K$573,2,FALSE)</f>
        <v>#N/A</v>
      </c>
      <c r="Y302" t="e">
        <f>VLOOKUP(B302&amp;"-"&amp;J302,'EU 27 Population'!$H$1:$K$573,3,FALSE)</f>
        <v>#N/A</v>
      </c>
      <c r="Z302" t="e">
        <f>VLOOKUP(B302&amp;"-"&amp;J302,'EU 27 Population'!$H$1:$K$573,4,FALSE)</f>
        <v>#N/A</v>
      </c>
      <c r="AA302">
        <f t="shared" si="40"/>
        <v>10706517</v>
      </c>
    </row>
    <row r="303" spans="1:27" hidden="1" x14ac:dyDescent="0.25">
      <c r="A303" t="s">
        <v>2199</v>
      </c>
      <c r="B303" t="s">
        <v>180</v>
      </c>
      <c r="C303" t="s">
        <v>35</v>
      </c>
      <c r="D303" t="str">
        <f t="shared" si="33"/>
        <v>Americas-2015</v>
      </c>
      <c r="E303" t="str">
        <f t="shared" si="37"/>
        <v>BO-2015</v>
      </c>
      <c r="F303" t="s">
        <v>13</v>
      </c>
      <c r="G303" t="str">
        <f t="shared" si="38"/>
        <v>Americas?Bolivia</v>
      </c>
      <c r="H303" t="s">
        <v>181</v>
      </c>
      <c r="I303">
        <v>0</v>
      </c>
      <c r="J303">
        <v>2015</v>
      </c>
      <c r="K303">
        <v>8.5811617380000005</v>
      </c>
      <c r="L303">
        <v>21.312210149999999</v>
      </c>
      <c r="M303">
        <v>27.77533738</v>
      </c>
      <c r="N303">
        <f t="shared" si="34"/>
        <v>21.312210149999999</v>
      </c>
      <c r="O303">
        <f t="shared" si="39"/>
        <v>2316580.1265817978</v>
      </c>
      <c r="P303">
        <v>13.98190415</v>
      </c>
      <c r="Q303">
        <v>10869732</v>
      </c>
      <c r="R303" t="e">
        <f t="shared" si="35"/>
        <v>#N/A</v>
      </c>
      <c r="S303" t="e">
        <f t="shared" si="36"/>
        <v>#N/A</v>
      </c>
      <c r="T303" t="s">
        <v>195</v>
      </c>
      <c r="U303" t="e">
        <v>#N/A</v>
      </c>
      <c r="V303" t="e">
        <v>#N/A</v>
      </c>
      <c r="W303" t="e">
        <v>#N/A</v>
      </c>
      <c r="X303" t="e">
        <f>VLOOKUP(B303&amp;"-"&amp;J303,'EU 27 Population'!$H$1:$K$573,2,FALSE)</f>
        <v>#N/A</v>
      </c>
      <c r="Y303" t="e">
        <f>VLOOKUP(B303&amp;"-"&amp;J303,'EU 27 Population'!$H$1:$K$573,3,FALSE)</f>
        <v>#N/A</v>
      </c>
      <c r="Z303" t="e">
        <f>VLOOKUP(B303&amp;"-"&amp;J303,'EU 27 Population'!$H$1:$K$573,4,FALSE)</f>
        <v>#N/A</v>
      </c>
      <c r="AA303">
        <f t="shared" si="40"/>
        <v>10869732</v>
      </c>
    </row>
    <row r="304" spans="1:27" hidden="1" x14ac:dyDescent="0.25">
      <c r="A304" t="s">
        <v>2199</v>
      </c>
      <c r="B304" t="s">
        <v>180</v>
      </c>
      <c r="C304" t="s">
        <v>35</v>
      </c>
      <c r="D304" t="str">
        <f t="shared" si="33"/>
        <v>Americas-2016</v>
      </c>
      <c r="E304" t="str">
        <f t="shared" si="37"/>
        <v>BO-2016</v>
      </c>
      <c r="F304" t="s">
        <v>13</v>
      </c>
      <c r="G304" t="str">
        <f t="shared" si="38"/>
        <v>Americas?Bolivia</v>
      </c>
      <c r="H304" t="s">
        <v>181</v>
      </c>
      <c r="I304">
        <v>0</v>
      </c>
      <c r="J304">
        <v>2016</v>
      </c>
      <c r="K304">
        <v>10.083297529999999</v>
      </c>
      <c r="L304">
        <v>22.205373470000001</v>
      </c>
      <c r="M304">
        <v>27.740943420000001</v>
      </c>
      <c r="N304">
        <f t="shared" si="34"/>
        <v>22.205373470000001</v>
      </c>
      <c r="O304">
        <f t="shared" si="39"/>
        <v>2449657.2756456234</v>
      </c>
      <c r="P304">
        <v>13.80940301</v>
      </c>
      <c r="Q304">
        <v>11031822</v>
      </c>
      <c r="R304" t="e">
        <f t="shared" si="35"/>
        <v>#N/A</v>
      </c>
      <c r="S304" t="e">
        <f t="shared" si="36"/>
        <v>#N/A</v>
      </c>
      <c r="T304" t="s">
        <v>196</v>
      </c>
      <c r="U304" t="e">
        <v>#N/A</v>
      </c>
      <c r="V304" t="e">
        <v>#N/A</v>
      </c>
      <c r="W304" t="e">
        <v>#N/A</v>
      </c>
      <c r="X304" t="e">
        <f>VLOOKUP(B304&amp;"-"&amp;J304,'EU 27 Population'!$H$1:$K$573,2,FALSE)</f>
        <v>#N/A</v>
      </c>
      <c r="Y304" t="e">
        <f>VLOOKUP(B304&amp;"-"&amp;J304,'EU 27 Population'!$H$1:$K$573,3,FALSE)</f>
        <v>#N/A</v>
      </c>
      <c r="Z304" t="e">
        <f>VLOOKUP(B304&amp;"-"&amp;J304,'EU 27 Population'!$H$1:$K$573,4,FALSE)</f>
        <v>#N/A</v>
      </c>
      <c r="AA304">
        <f t="shared" si="40"/>
        <v>11031822</v>
      </c>
    </row>
    <row r="305" spans="1:27" hidden="1" x14ac:dyDescent="0.25">
      <c r="A305" t="s">
        <v>2199</v>
      </c>
      <c r="B305" t="s">
        <v>180</v>
      </c>
      <c r="C305" t="s">
        <v>35</v>
      </c>
      <c r="D305" t="str">
        <f t="shared" si="33"/>
        <v>Americas-2017</v>
      </c>
      <c r="E305" t="str">
        <f t="shared" si="37"/>
        <v>BO-2017</v>
      </c>
      <c r="F305" t="s">
        <v>13</v>
      </c>
      <c r="G305" t="str">
        <f t="shared" si="38"/>
        <v>Americas?Bolivia</v>
      </c>
      <c r="H305" t="s">
        <v>181</v>
      </c>
      <c r="I305">
        <v>0</v>
      </c>
      <c r="J305">
        <v>2017</v>
      </c>
      <c r="K305">
        <v>9.1752887590000007</v>
      </c>
      <c r="L305">
        <v>21.738098319999999</v>
      </c>
      <c r="M305">
        <v>27.899623890000001</v>
      </c>
      <c r="N305">
        <f t="shared" si="34"/>
        <v>21.738098319999999</v>
      </c>
      <c r="O305">
        <f t="shared" si="39"/>
        <v>2433113.3899530694</v>
      </c>
      <c r="P305">
        <v>14.065414110000001</v>
      </c>
      <c r="Q305">
        <v>11192853</v>
      </c>
      <c r="R305" t="e">
        <f t="shared" si="35"/>
        <v>#N/A</v>
      </c>
      <c r="S305" t="e">
        <f t="shared" si="36"/>
        <v>#N/A</v>
      </c>
      <c r="T305" t="s">
        <v>197</v>
      </c>
      <c r="U305" t="e">
        <v>#N/A</v>
      </c>
      <c r="V305" t="e">
        <v>#N/A</v>
      </c>
      <c r="W305" t="e">
        <v>#N/A</v>
      </c>
      <c r="X305" t="e">
        <f>VLOOKUP(B305&amp;"-"&amp;J305,'EU 27 Population'!$H$1:$K$573,2,FALSE)</f>
        <v>#N/A</v>
      </c>
      <c r="Y305" t="e">
        <f>VLOOKUP(B305&amp;"-"&amp;J305,'EU 27 Population'!$H$1:$K$573,3,FALSE)</f>
        <v>#N/A</v>
      </c>
      <c r="Z305" t="e">
        <f>VLOOKUP(B305&amp;"-"&amp;J305,'EU 27 Population'!$H$1:$K$573,4,FALSE)</f>
        <v>#N/A</v>
      </c>
      <c r="AA305">
        <f t="shared" si="40"/>
        <v>11192853</v>
      </c>
    </row>
    <row r="306" spans="1:27" hidden="1" x14ac:dyDescent="0.25">
      <c r="A306" t="s">
        <v>2199</v>
      </c>
      <c r="B306" t="s">
        <v>180</v>
      </c>
      <c r="C306" t="s">
        <v>35</v>
      </c>
      <c r="D306" t="str">
        <f t="shared" si="33"/>
        <v>Americas-2018</v>
      </c>
      <c r="E306" t="str">
        <f t="shared" si="37"/>
        <v>BO-2018</v>
      </c>
      <c r="F306" t="s">
        <v>13</v>
      </c>
      <c r="G306" t="str">
        <f t="shared" si="38"/>
        <v>Americas?Bolivia</v>
      </c>
      <c r="H306" t="s">
        <v>181</v>
      </c>
      <c r="I306">
        <v>0</v>
      </c>
      <c r="J306">
        <v>2018</v>
      </c>
      <c r="K306">
        <v>7.703082481</v>
      </c>
      <c r="L306">
        <v>20.05303013</v>
      </c>
      <c r="M306">
        <v>26.016170259999999</v>
      </c>
      <c r="N306">
        <f t="shared" si="34"/>
        <v>20.05303013</v>
      </c>
      <c r="O306">
        <f t="shared" si="39"/>
        <v>2276648.5849010819</v>
      </c>
      <c r="P306">
        <v>14.127089460000001</v>
      </c>
      <c r="Q306">
        <v>11353140</v>
      </c>
      <c r="R306" t="e">
        <f t="shared" si="35"/>
        <v>#N/A</v>
      </c>
      <c r="S306" t="e">
        <f t="shared" si="36"/>
        <v>#N/A</v>
      </c>
      <c r="T306" t="s">
        <v>198</v>
      </c>
      <c r="U306" t="e">
        <v>#N/A</v>
      </c>
      <c r="V306" t="e">
        <v>#N/A</v>
      </c>
      <c r="W306" t="e">
        <v>#N/A</v>
      </c>
      <c r="X306" t="e">
        <f>VLOOKUP(B306&amp;"-"&amp;J306,'EU 27 Population'!$H$1:$K$573,2,FALSE)</f>
        <v>#N/A</v>
      </c>
      <c r="Y306" t="e">
        <f>VLOOKUP(B306&amp;"-"&amp;J306,'EU 27 Population'!$H$1:$K$573,3,FALSE)</f>
        <v>#N/A</v>
      </c>
      <c r="Z306" t="e">
        <f>VLOOKUP(B306&amp;"-"&amp;J306,'EU 27 Population'!$H$1:$K$573,4,FALSE)</f>
        <v>#N/A</v>
      </c>
      <c r="AA306">
        <f t="shared" si="40"/>
        <v>11353140</v>
      </c>
    </row>
    <row r="307" spans="1:27" hidden="1" x14ac:dyDescent="0.25">
      <c r="A307" t="s">
        <v>2199</v>
      </c>
      <c r="B307" t="s">
        <v>180</v>
      </c>
      <c r="C307" t="s">
        <v>35</v>
      </c>
      <c r="D307" t="str">
        <f t="shared" si="33"/>
        <v>Americas-2019</v>
      </c>
      <c r="E307" t="str">
        <f t="shared" si="37"/>
        <v>BO-2019</v>
      </c>
      <c r="F307" t="s">
        <v>13</v>
      </c>
      <c r="G307" t="str">
        <f t="shared" si="38"/>
        <v>Americas?Bolivia</v>
      </c>
      <c r="H307" t="s">
        <v>181</v>
      </c>
      <c r="I307">
        <v>0</v>
      </c>
      <c r="J307">
        <v>2019</v>
      </c>
      <c r="K307">
        <v>5.690215813</v>
      </c>
      <c r="L307">
        <v>17.861859460000002</v>
      </c>
      <c r="M307">
        <v>23.883651230000002</v>
      </c>
      <c r="N307">
        <f t="shared" si="34"/>
        <v>17.861859460000002</v>
      </c>
      <c r="O307">
        <f t="shared" si="39"/>
        <v>2056454.0987264493</v>
      </c>
      <c r="P307">
        <v>14.69289371</v>
      </c>
      <c r="Q307">
        <v>11513102</v>
      </c>
      <c r="R307" t="e">
        <f t="shared" si="35"/>
        <v>#N/A</v>
      </c>
      <c r="S307" t="e">
        <f t="shared" si="36"/>
        <v>#N/A</v>
      </c>
      <c r="T307" t="s">
        <v>199</v>
      </c>
      <c r="U307" t="e">
        <v>#N/A</v>
      </c>
      <c r="V307" t="e">
        <v>#N/A</v>
      </c>
      <c r="W307" t="e">
        <v>#N/A</v>
      </c>
      <c r="X307" t="e">
        <f>VLOOKUP(B307&amp;"-"&amp;J307,'EU 27 Population'!$H$1:$K$573,2,FALSE)</f>
        <v>#N/A</v>
      </c>
      <c r="Y307" t="e">
        <f>VLOOKUP(B307&amp;"-"&amp;J307,'EU 27 Population'!$H$1:$K$573,3,FALSE)</f>
        <v>#N/A</v>
      </c>
      <c r="Z307" t="e">
        <f>VLOOKUP(B307&amp;"-"&amp;J307,'EU 27 Population'!$H$1:$K$573,4,FALSE)</f>
        <v>#N/A</v>
      </c>
      <c r="AA307">
        <f t="shared" si="40"/>
        <v>11513102</v>
      </c>
    </row>
    <row r="308" spans="1:27" hidden="1" x14ac:dyDescent="0.25">
      <c r="A308" t="s">
        <v>2199</v>
      </c>
      <c r="B308" t="s">
        <v>180</v>
      </c>
      <c r="C308" t="s">
        <v>35</v>
      </c>
      <c r="D308" t="str">
        <f t="shared" si="33"/>
        <v>Americas-2020</v>
      </c>
      <c r="E308" t="str">
        <f t="shared" si="37"/>
        <v>BO-2020</v>
      </c>
      <c r="F308" t="s">
        <v>13</v>
      </c>
      <c r="G308" t="str">
        <f t="shared" si="38"/>
        <v>Americas?Bolivia</v>
      </c>
      <c r="H308" t="s">
        <v>181</v>
      </c>
      <c r="I308">
        <v>0</v>
      </c>
      <c r="J308">
        <v>2020</v>
      </c>
      <c r="K308">
        <v>6.1982051990000002</v>
      </c>
      <c r="L308">
        <v>17.77257899</v>
      </c>
      <c r="M308">
        <v>24.001216249999999</v>
      </c>
      <c r="N308">
        <f t="shared" si="34"/>
        <v>17.77257899</v>
      </c>
      <c r="O308">
        <f t="shared" si="39"/>
        <v>2074598.2995506069</v>
      </c>
      <c r="P308">
        <v>14.018767560000001</v>
      </c>
      <c r="Q308">
        <v>11673029</v>
      </c>
      <c r="R308" t="e">
        <f t="shared" si="35"/>
        <v>#N/A</v>
      </c>
      <c r="S308" t="e">
        <f t="shared" si="36"/>
        <v>#N/A</v>
      </c>
      <c r="T308" t="s">
        <v>200</v>
      </c>
      <c r="U308" t="e">
        <v>#N/A</v>
      </c>
      <c r="V308" t="e">
        <v>#N/A</v>
      </c>
      <c r="W308" t="e">
        <v>#N/A</v>
      </c>
      <c r="X308" t="e">
        <f>VLOOKUP(B308&amp;"-"&amp;J308,'EU 27 Population'!$H$1:$K$573,2,FALSE)</f>
        <v>#N/A</v>
      </c>
      <c r="Y308" t="e">
        <f>VLOOKUP(B308&amp;"-"&amp;J308,'EU 27 Population'!$H$1:$K$573,3,FALSE)</f>
        <v>#N/A</v>
      </c>
      <c r="Z308" t="e">
        <f>VLOOKUP(B308&amp;"-"&amp;J308,'EU 27 Population'!$H$1:$K$573,4,FALSE)</f>
        <v>#N/A</v>
      </c>
      <c r="AA308">
        <f t="shared" si="40"/>
        <v>11673029</v>
      </c>
    </row>
    <row r="309" spans="1:27" hidden="1" x14ac:dyDescent="0.25">
      <c r="A309" t="s">
        <v>2199</v>
      </c>
      <c r="B309" t="s">
        <v>180</v>
      </c>
      <c r="C309" t="s">
        <v>35</v>
      </c>
      <c r="D309" t="str">
        <f t="shared" si="33"/>
        <v>Americas-2021</v>
      </c>
      <c r="E309" t="str">
        <f t="shared" si="37"/>
        <v>BO-2021</v>
      </c>
      <c r="F309" t="s">
        <v>13</v>
      </c>
      <c r="G309" t="str">
        <f t="shared" si="38"/>
        <v>Americas?Bolivia</v>
      </c>
      <c r="H309" t="s">
        <v>181</v>
      </c>
      <c r="I309">
        <v>0</v>
      </c>
      <c r="J309">
        <v>2021</v>
      </c>
      <c r="K309">
        <v>6.1982051990000002</v>
      </c>
      <c r="L309">
        <v>17.77257899</v>
      </c>
      <c r="M309">
        <v>24.001216249999999</v>
      </c>
      <c r="N309">
        <f t="shared" si="34"/>
        <v>17.77257899</v>
      </c>
      <c r="O309">
        <f t="shared" si="39"/>
        <v>2074598.2995506069</v>
      </c>
      <c r="P309">
        <v>14.018767560000001</v>
      </c>
      <c r="Q309">
        <v>11673029</v>
      </c>
      <c r="R309" t="e">
        <f t="shared" si="35"/>
        <v>#N/A</v>
      </c>
      <c r="S309" t="e">
        <f t="shared" si="36"/>
        <v>#N/A</v>
      </c>
      <c r="T309" t="s">
        <v>200</v>
      </c>
      <c r="U309" t="e">
        <v>#N/A</v>
      </c>
      <c r="V309" t="e">
        <v>#N/A</v>
      </c>
      <c r="W309" t="e">
        <v>#N/A</v>
      </c>
      <c r="X309" t="e">
        <f>VLOOKUP(B309&amp;"-"&amp;J309,'EU 27 Population'!$H$1:$K$573,2,FALSE)</f>
        <v>#N/A</v>
      </c>
      <c r="Y309" t="e">
        <f>VLOOKUP(B309&amp;"-"&amp;J309,'EU 27 Population'!$H$1:$K$573,3,FALSE)</f>
        <v>#N/A</v>
      </c>
      <c r="Z309" t="e">
        <f>VLOOKUP(B309&amp;"-"&amp;J309,'EU 27 Population'!$H$1:$K$573,4,FALSE)</f>
        <v>#N/A</v>
      </c>
      <c r="AA309">
        <f t="shared" si="40"/>
        <v>11673029</v>
      </c>
    </row>
    <row r="310" spans="1:27" hidden="1" x14ac:dyDescent="0.25">
      <c r="A310" t="s">
        <v>2200</v>
      </c>
      <c r="B310" t="s">
        <v>201</v>
      </c>
      <c r="C310" t="s">
        <v>12</v>
      </c>
      <c r="D310" t="str">
        <f t="shared" si="33"/>
        <v>Europe-2000</v>
      </c>
      <c r="E310" t="str">
        <f t="shared" si="37"/>
        <v>BA-2000</v>
      </c>
      <c r="F310" t="s">
        <v>13</v>
      </c>
      <c r="G310" t="str">
        <f t="shared" si="38"/>
        <v>Europe?Bosnia and Herzegovina</v>
      </c>
      <c r="H310" t="s">
        <v>202</v>
      </c>
      <c r="I310">
        <v>0</v>
      </c>
      <c r="J310">
        <v>2000</v>
      </c>
      <c r="K310">
        <v>1.1106374400000001</v>
      </c>
      <c r="L310">
        <v>7.6757210550000003</v>
      </c>
      <c r="M310">
        <v>13.86699937</v>
      </c>
      <c r="N310">
        <f t="shared" si="34"/>
        <v>7.6757210550000003</v>
      </c>
      <c r="O310">
        <f t="shared" si="39"/>
        <v>288262.77882147272</v>
      </c>
      <c r="P310">
        <v>11.42637075</v>
      </c>
      <c r="Q310">
        <v>3755514</v>
      </c>
      <c r="R310" t="e">
        <f t="shared" si="35"/>
        <v>#N/A</v>
      </c>
      <c r="S310" t="e">
        <f t="shared" si="36"/>
        <v>#N/A</v>
      </c>
      <c r="T310" t="s">
        <v>203</v>
      </c>
      <c r="U310" t="e">
        <v>#N/A</v>
      </c>
      <c r="V310" t="e">
        <v>#N/A</v>
      </c>
      <c r="W310" t="e">
        <v>#N/A</v>
      </c>
      <c r="X310" t="e">
        <f>VLOOKUP(B310&amp;"-"&amp;J310,'EU 27 Population'!$H$1:$K$573,2,FALSE)</f>
        <v>#N/A</v>
      </c>
      <c r="Y310" t="e">
        <f>VLOOKUP(B310&amp;"-"&amp;J310,'EU 27 Population'!$H$1:$K$573,3,FALSE)</f>
        <v>#N/A</v>
      </c>
      <c r="Z310" t="e">
        <f>VLOOKUP(B310&amp;"-"&amp;J310,'EU 27 Population'!$H$1:$K$573,4,FALSE)</f>
        <v>#N/A</v>
      </c>
      <c r="AA310">
        <f t="shared" si="40"/>
        <v>3755514</v>
      </c>
    </row>
    <row r="311" spans="1:27" hidden="1" x14ac:dyDescent="0.25">
      <c r="A311" t="s">
        <v>2200</v>
      </c>
      <c r="B311" t="s">
        <v>201</v>
      </c>
      <c r="C311" t="s">
        <v>12</v>
      </c>
      <c r="D311" t="str">
        <f t="shared" si="33"/>
        <v>Europe-2001</v>
      </c>
      <c r="E311" t="str">
        <f t="shared" si="37"/>
        <v>BA-2001</v>
      </c>
      <c r="F311" t="s">
        <v>13</v>
      </c>
      <c r="G311" t="str">
        <f t="shared" si="38"/>
        <v>Europe?Bosnia and Herzegovina</v>
      </c>
      <c r="H311" t="s">
        <v>202</v>
      </c>
      <c r="I311">
        <v>0</v>
      </c>
      <c r="J311">
        <v>2001</v>
      </c>
      <c r="K311">
        <v>1.1106374400000001</v>
      </c>
      <c r="L311">
        <v>7.6757210550000003</v>
      </c>
      <c r="M311">
        <v>13.86699937</v>
      </c>
      <c r="N311">
        <f t="shared" si="34"/>
        <v>7.6757210550000003</v>
      </c>
      <c r="O311">
        <f t="shared" si="39"/>
        <v>288262.77882147272</v>
      </c>
      <c r="P311">
        <v>11.42637075</v>
      </c>
      <c r="Q311">
        <v>3755514</v>
      </c>
      <c r="R311" t="e">
        <f t="shared" si="35"/>
        <v>#N/A</v>
      </c>
      <c r="S311" t="e">
        <f t="shared" si="36"/>
        <v>#N/A</v>
      </c>
      <c r="T311" t="s">
        <v>203</v>
      </c>
      <c r="U311" t="e">
        <v>#N/A</v>
      </c>
      <c r="V311" t="e">
        <v>#N/A</v>
      </c>
      <c r="W311" t="e">
        <v>#N/A</v>
      </c>
      <c r="X311" t="e">
        <f>VLOOKUP(B311&amp;"-"&amp;J311,'EU 27 Population'!$H$1:$K$573,2,FALSE)</f>
        <v>#N/A</v>
      </c>
      <c r="Y311" t="e">
        <f>VLOOKUP(B311&amp;"-"&amp;J311,'EU 27 Population'!$H$1:$K$573,3,FALSE)</f>
        <v>#N/A</v>
      </c>
      <c r="Z311" t="e">
        <f>VLOOKUP(B311&amp;"-"&amp;J311,'EU 27 Population'!$H$1:$K$573,4,FALSE)</f>
        <v>#N/A</v>
      </c>
      <c r="AA311">
        <f t="shared" si="40"/>
        <v>3755514</v>
      </c>
    </row>
    <row r="312" spans="1:27" hidden="1" x14ac:dyDescent="0.25">
      <c r="A312" t="s">
        <v>2200</v>
      </c>
      <c r="B312" t="s">
        <v>201</v>
      </c>
      <c r="C312" t="s">
        <v>12</v>
      </c>
      <c r="D312" t="str">
        <f t="shared" si="33"/>
        <v>Europe-2002</v>
      </c>
      <c r="E312" t="str">
        <f t="shared" si="37"/>
        <v>BA-2002</v>
      </c>
      <c r="F312" t="s">
        <v>13</v>
      </c>
      <c r="G312" t="str">
        <f t="shared" si="38"/>
        <v>Europe?Bosnia and Herzegovina</v>
      </c>
      <c r="H312" t="s">
        <v>202</v>
      </c>
      <c r="I312">
        <v>0</v>
      </c>
      <c r="J312">
        <v>2002</v>
      </c>
      <c r="K312">
        <v>1.1106374400000001</v>
      </c>
      <c r="L312">
        <v>7.6757210550000003</v>
      </c>
      <c r="M312">
        <v>13.86699937</v>
      </c>
      <c r="N312">
        <f t="shared" si="34"/>
        <v>7.6757210550000003</v>
      </c>
      <c r="O312">
        <f t="shared" si="39"/>
        <v>288262.77882147272</v>
      </c>
      <c r="P312">
        <v>11.42637075</v>
      </c>
      <c r="Q312">
        <v>3755514</v>
      </c>
      <c r="R312" t="e">
        <f t="shared" si="35"/>
        <v>#N/A</v>
      </c>
      <c r="S312" t="e">
        <f t="shared" si="36"/>
        <v>#N/A</v>
      </c>
      <c r="T312" t="s">
        <v>203</v>
      </c>
      <c r="U312" t="e">
        <v>#N/A</v>
      </c>
      <c r="V312" t="e">
        <v>#N/A</v>
      </c>
      <c r="W312" t="e">
        <v>#N/A</v>
      </c>
      <c r="X312" t="e">
        <f>VLOOKUP(B312&amp;"-"&amp;J312,'EU 27 Population'!$H$1:$K$573,2,FALSE)</f>
        <v>#N/A</v>
      </c>
      <c r="Y312" t="e">
        <f>VLOOKUP(B312&amp;"-"&amp;J312,'EU 27 Population'!$H$1:$K$573,3,FALSE)</f>
        <v>#N/A</v>
      </c>
      <c r="Z312" t="e">
        <f>VLOOKUP(B312&amp;"-"&amp;J312,'EU 27 Population'!$H$1:$K$573,4,FALSE)</f>
        <v>#N/A</v>
      </c>
      <c r="AA312">
        <f t="shared" si="40"/>
        <v>3755514</v>
      </c>
    </row>
    <row r="313" spans="1:27" hidden="1" x14ac:dyDescent="0.25">
      <c r="A313" t="s">
        <v>2200</v>
      </c>
      <c r="B313" t="s">
        <v>201</v>
      </c>
      <c r="C313" t="s">
        <v>12</v>
      </c>
      <c r="D313" t="str">
        <f t="shared" si="33"/>
        <v>Europe-2003</v>
      </c>
      <c r="E313" t="str">
        <f t="shared" si="37"/>
        <v>BA-2003</v>
      </c>
      <c r="F313" t="s">
        <v>13</v>
      </c>
      <c r="G313" t="str">
        <f t="shared" si="38"/>
        <v>Europe?Bosnia and Herzegovina</v>
      </c>
      <c r="H313" t="s">
        <v>202</v>
      </c>
      <c r="I313">
        <v>0</v>
      </c>
      <c r="J313">
        <v>2003</v>
      </c>
      <c r="K313">
        <v>0.72081203500000002</v>
      </c>
      <c r="L313">
        <v>11.652456129999999</v>
      </c>
      <c r="M313">
        <v>18.382998820000001</v>
      </c>
      <c r="N313">
        <f t="shared" si="34"/>
        <v>11.652456129999999</v>
      </c>
      <c r="O313">
        <f t="shared" si="39"/>
        <v>438621.05449809221</v>
      </c>
      <c r="P313">
        <v>16.50104863</v>
      </c>
      <c r="Q313">
        <v>3764194</v>
      </c>
      <c r="R313" t="e">
        <f t="shared" si="35"/>
        <v>#N/A</v>
      </c>
      <c r="S313" t="e">
        <f t="shared" si="36"/>
        <v>#N/A</v>
      </c>
      <c r="T313" t="s">
        <v>204</v>
      </c>
      <c r="U313" t="e">
        <v>#N/A</v>
      </c>
      <c r="V313" t="e">
        <v>#N/A</v>
      </c>
      <c r="W313" t="e">
        <v>#N/A</v>
      </c>
      <c r="X313" t="e">
        <f>VLOOKUP(B313&amp;"-"&amp;J313,'EU 27 Population'!$H$1:$K$573,2,FALSE)</f>
        <v>#N/A</v>
      </c>
      <c r="Y313" t="e">
        <f>VLOOKUP(B313&amp;"-"&amp;J313,'EU 27 Population'!$H$1:$K$573,3,FALSE)</f>
        <v>#N/A</v>
      </c>
      <c r="Z313" t="e">
        <f>VLOOKUP(B313&amp;"-"&amp;J313,'EU 27 Population'!$H$1:$K$573,4,FALSE)</f>
        <v>#N/A</v>
      </c>
      <c r="AA313">
        <f t="shared" si="40"/>
        <v>3764194</v>
      </c>
    </row>
    <row r="314" spans="1:27" hidden="1" x14ac:dyDescent="0.25">
      <c r="A314" t="s">
        <v>2200</v>
      </c>
      <c r="B314" t="s">
        <v>201</v>
      </c>
      <c r="C314" t="s">
        <v>12</v>
      </c>
      <c r="D314" t="str">
        <f t="shared" si="33"/>
        <v>Europe-2004</v>
      </c>
      <c r="E314" t="str">
        <f t="shared" si="37"/>
        <v>BA-2004</v>
      </c>
      <c r="F314" t="s">
        <v>13</v>
      </c>
      <c r="G314" t="str">
        <f t="shared" si="38"/>
        <v>Europe?Bosnia and Herzegovina</v>
      </c>
      <c r="H314" t="s">
        <v>202</v>
      </c>
      <c r="I314">
        <v>0</v>
      </c>
      <c r="J314">
        <v>2004</v>
      </c>
      <c r="K314">
        <v>0.72081203500000002</v>
      </c>
      <c r="L314">
        <v>11.652456129999999</v>
      </c>
      <c r="M314">
        <v>18.382998820000001</v>
      </c>
      <c r="N314">
        <f t="shared" si="34"/>
        <v>11.652456129999999</v>
      </c>
      <c r="O314">
        <f t="shared" si="39"/>
        <v>438621.05449809221</v>
      </c>
      <c r="P314">
        <v>16.50104863</v>
      </c>
      <c r="Q314">
        <v>3764194</v>
      </c>
      <c r="R314" t="e">
        <f t="shared" si="35"/>
        <v>#N/A</v>
      </c>
      <c r="S314" t="e">
        <f t="shared" si="36"/>
        <v>#N/A</v>
      </c>
      <c r="T314" t="s">
        <v>204</v>
      </c>
      <c r="U314" t="e">
        <v>#N/A</v>
      </c>
      <c r="V314" t="e">
        <v>#N/A</v>
      </c>
      <c r="W314" t="e">
        <v>#N/A</v>
      </c>
      <c r="X314" t="e">
        <f>VLOOKUP(B314&amp;"-"&amp;J314,'EU 27 Population'!$H$1:$K$573,2,FALSE)</f>
        <v>#N/A</v>
      </c>
      <c r="Y314" t="e">
        <f>VLOOKUP(B314&amp;"-"&amp;J314,'EU 27 Population'!$H$1:$K$573,3,FALSE)</f>
        <v>#N/A</v>
      </c>
      <c r="Z314" t="e">
        <f>VLOOKUP(B314&amp;"-"&amp;J314,'EU 27 Population'!$H$1:$K$573,4,FALSE)</f>
        <v>#N/A</v>
      </c>
      <c r="AA314">
        <f t="shared" si="40"/>
        <v>3764194</v>
      </c>
    </row>
    <row r="315" spans="1:27" hidden="1" x14ac:dyDescent="0.25">
      <c r="A315" t="s">
        <v>2200</v>
      </c>
      <c r="B315" t="s">
        <v>201</v>
      </c>
      <c r="C315" t="s">
        <v>12</v>
      </c>
      <c r="D315" t="str">
        <f t="shared" si="33"/>
        <v>Europe-2005</v>
      </c>
      <c r="E315" t="str">
        <f t="shared" si="37"/>
        <v>BA-2005</v>
      </c>
      <c r="F315" t="s">
        <v>13</v>
      </c>
      <c r="G315" t="str">
        <f t="shared" si="38"/>
        <v>Europe?Bosnia and Herzegovina</v>
      </c>
      <c r="H315" t="s">
        <v>202</v>
      </c>
      <c r="I315">
        <v>0</v>
      </c>
      <c r="J315">
        <v>2005</v>
      </c>
      <c r="K315">
        <v>0.72081203500000002</v>
      </c>
      <c r="L315">
        <v>11.652456129999999</v>
      </c>
      <c r="M315">
        <v>18.382998820000001</v>
      </c>
      <c r="N315">
        <f t="shared" si="34"/>
        <v>11.652456129999999</v>
      </c>
      <c r="O315">
        <f t="shared" si="39"/>
        <v>438621.05449809221</v>
      </c>
      <c r="P315">
        <v>16.50104863</v>
      </c>
      <c r="Q315">
        <v>3764194</v>
      </c>
      <c r="R315" t="e">
        <f t="shared" si="35"/>
        <v>#N/A</v>
      </c>
      <c r="S315" t="e">
        <f t="shared" si="36"/>
        <v>#N/A</v>
      </c>
      <c r="T315" t="s">
        <v>204</v>
      </c>
      <c r="U315" t="e">
        <v>#N/A</v>
      </c>
      <c r="V315" t="e">
        <v>#N/A</v>
      </c>
      <c r="W315" t="e">
        <v>#N/A</v>
      </c>
      <c r="X315" t="e">
        <f>VLOOKUP(B315&amp;"-"&amp;J315,'EU 27 Population'!$H$1:$K$573,2,FALSE)</f>
        <v>#N/A</v>
      </c>
      <c r="Y315" t="e">
        <f>VLOOKUP(B315&amp;"-"&amp;J315,'EU 27 Population'!$H$1:$K$573,3,FALSE)</f>
        <v>#N/A</v>
      </c>
      <c r="Z315" t="e">
        <f>VLOOKUP(B315&amp;"-"&amp;J315,'EU 27 Population'!$H$1:$K$573,4,FALSE)</f>
        <v>#N/A</v>
      </c>
      <c r="AA315">
        <f t="shared" si="40"/>
        <v>3764194</v>
      </c>
    </row>
    <row r="316" spans="1:27" hidden="1" x14ac:dyDescent="0.25">
      <c r="A316" t="s">
        <v>2200</v>
      </c>
      <c r="B316" t="s">
        <v>201</v>
      </c>
      <c r="C316" t="s">
        <v>12</v>
      </c>
      <c r="D316" t="str">
        <f t="shared" si="33"/>
        <v>Europe-2006</v>
      </c>
      <c r="E316" t="str">
        <f t="shared" si="37"/>
        <v>BA-2006</v>
      </c>
      <c r="F316" t="s">
        <v>13</v>
      </c>
      <c r="G316" t="str">
        <f t="shared" si="38"/>
        <v>Europe?Bosnia and Herzegovina</v>
      </c>
      <c r="H316" t="s">
        <v>202</v>
      </c>
      <c r="I316">
        <v>0</v>
      </c>
      <c r="J316">
        <v>2006</v>
      </c>
      <c r="K316">
        <v>0.435180919</v>
      </c>
      <c r="L316">
        <v>11.942450409999999</v>
      </c>
      <c r="M316">
        <v>18.896130790000001</v>
      </c>
      <c r="N316">
        <f t="shared" si="34"/>
        <v>11.942450409999999</v>
      </c>
      <c r="O316">
        <f t="shared" si="39"/>
        <v>449369.4492069431</v>
      </c>
      <c r="P316">
        <v>18.299321330000001</v>
      </c>
      <c r="Q316">
        <v>3762791</v>
      </c>
      <c r="R316" t="e">
        <f t="shared" si="35"/>
        <v>#N/A</v>
      </c>
      <c r="S316" t="e">
        <f t="shared" si="36"/>
        <v>#N/A</v>
      </c>
      <c r="T316" t="s">
        <v>205</v>
      </c>
      <c r="U316" t="e">
        <v>#N/A</v>
      </c>
      <c r="V316" t="e">
        <v>#N/A</v>
      </c>
      <c r="W316" t="e">
        <v>#N/A</v>
      </c>
      <c r="X316" t="e">
        <f>VLOOKUP(B316&amp;"-"&amp;J316,'EU 27 Population'!$H$1:$K$573,2,FALSE)</f>
        <v>#N/A</v>
      </c>
      <c r="Y316" t="e">
        <f>VLOOKUP(B316&amp;"-"&amp;J316,'EU 27 Population'!$H$1:$K$573,3,FALSE)</f>
        <v>#N/A</v>
      </c>
      <c r="Z316" t="e">
        <f>VLOOKUP(B316&amp;"-"&amp;J316,'EU 27 Population'!$H$1:$K$573,4,FALSE)</f>
        <v>#N/A</v>
      </c>
      <c r="AA316">
        <f t="shared" si="40"/>
        <v>3762791</v>
      </c>
    </row>
    <row r="317" spans="1:27" hidden="1" x14ac:dyDescent="0.25">
      <c r="A317" t="s">
        <v>2200</v>
      </c>
      <c r="B317" t="s">
        <v>201</v>
      </c>
      <c r="C317" t="s">
        <v>12</v>
      </c>
      <c r="D317" t="str">
        <f t="shared" si="33"/>
        <v>Europe-2007</v>
      </c>
      <c r="E317" t="str">
        <f t="shared" si="37"/>
        <v>BA-2007</v>
      </c>
      <c r="F317" t="s">
        <v>13</v>
      </c>
      <c r="G317" t="str">
        <f t="shared" si="38"/>
        <v>Europe?Bosnia and Herzegovina</v>
      </c>
      <c r="H317" t="s">
        <v>202</v>
      </c>
      <c r="I317">
        <v>0</v>
      </c>
      <c r="J317">
        <v>2007</v>
      </c>
      <c r="K317">
        <v>0.435180919</v>
      </c>
      <c r="L317">
        <v>11.942450409999999</v>
      </c>
      <c r="M317">
        <v>18.896130790000001</v>
      </c>
      <c r="N317">
        <f t="shared" si="34"/>
        <v>11.942450409999999</v>
      </c>
      <c r="O317">
        <f t="shared" si="39"/>
        <v>449369.4492069431</v>
      </c>
      <c r="P317">
        <v>18.299321330000001</v>
      </c>
      <c r="Q317">
        <v>3762791</v>
      </c>
      <c r="R317" t="e">
        <f t="shared" si="35"/>
        <v>#N/A</v>
      </c>
      <c r="S317" t="e">
        <f t="shared" si="36"/>
        <v>#N/A</v>
      </c>
      <c r="T317" t="s">
        <v>205</v>
      </c>
      <c r="U317" t="e">
        <v>#N/A</v>
      </c>
      <c r="V317" t="e">
        <v>#N/A</v>
      </c>
      <c r="W317" t="e">
        <v>#N/A</v>
      </c>
      <c r="X317" t="e">
        <f>VLOOKUP(B317&amp;"-"&amp;J317,'EU 27 Population'!$H$1:$K$573,2,FALSE)</f>
        <v>#N/A</v>
      </c>
      <c r="Y317" t="e">
        <f>VLOOKUP(B317&amp;"-"&amp;J317,'EU 27 Population'!$H$1:$K$573,3,FALSE)</f>
        <v>#N/A</v>
      </c>
      <c r="Z317" t="e">
        <f>VLOOKUP(B317&amp;"-"&amp;J317,'EU 27 Population'!$H$1:$K$573,4,FALSE)</f>
        <v>#N/A</v>
      </c>
      <c r="AA317">
        <f t="shared" si="40"/>
        <v>3762791</v>
      </c>
    </row>
    <row r="318" spans="1:27" hidden="1" x14ac:dyDescent="0.25">
      <c r="A318" t="s">
        <v>2200</v>
      </c>
      <c r="B318" t="s">
        <v>201</v>
      </c>
      <c r="C318" t="s">
        <v>12</v>
      </c>
      <c r="D318" t="str">
        <f t="shared" si="33"/>
        <v>Europe-2008</v>
      </c>
      <c r="E318" t="str">
        <f t="shared" si="37"/>
        <v>BA-2008</v>
      </c>
      <c r="F318" t="s">
        <v>13</v>
      </c>
      <c r="G318" t="str">
        <f t="shared" si="38"/>
        <v>Europe?Bosnia and Herzegovina</v>
      </c>
      <c r="H318" t="s">
        <v>202</v>
      </c>
      <c r="I318">
        <v>0</v>
      </c>
      <c r="J318">
        <v>2008</v>
      </c>
      <c r="K318">
        <v>0.435180919</v>
      </c>
      <c r="L318">
        <v>11.942450409999999</v>
      </c>
      <c r="M318">
        <v>18.896130790000001</v>
      </c>
      <c r="N318">
        <f t="shared" si="34"/>
        <v>11.942450409999999</v>
      </c>
      <c r="O318">
        <f t="shared" si="39"/>
        <v>449369.4492069431</v>
      </c>
      <c r="P318">
        <v>18.299321330000001</v>
      </c>
      <c r="Q318">
        <v>3762791</v>
      </c>
      <c r="R318" t="e">
        <f t="shared" si="35"/>
        <v>#N/A</v>
      </c>
      <c r="S318" t="e">
        <f t="shared" si="36"/>
        <v>#N/A</v>
      </c>
      <c r="T318" t="s">
        <v>205</v>
      </c>
      <c r="U318" t="e">
        <v>#N/A</v>
      </c>
      <c r="V318" t="e">
        <v>#N/A</v>
      </c>
      <c r="W318" t="e">
        <v>#N/A</v>
      </c>
      <c r="X318" t="e">
        <f>VLOOKUP(B318&amp;"-"&amp;J318,'EU 27 Population'!$H$1:$K$573,2,FALSE)</f>
        <v>#N/A</v>
      </c>
      <c r="Y318" t="e">
        <f>VLOOKUP(B318&amp;"-"&amp;J318,'EU 27 Population'!$H$1:$K$573,3,FALSE)</f>
        <v>#N/A</v>
      </c>
      <c r="Z318" t="e">
        <f>VLOOKUP(B318&amp;"-"&amp;J318,'EU 27 Population'!$H$1:$K$573,4,FALSE)</f>
        <v>#N/A</v>
      </c>
      <c r="AA318">
        <f t="shared" si="40"/>
        <v>3762791</v>
      </c>
    </row>
    <row r="319" spans="1:27" hidden="1" x14ac:dyDescent="0.25">
      <c r="A319" t="s">
        <v>2200</v>
      </c>
      <c r="B319" t="s">
        <v>201</v>
      </c>
      <c r="C319" t="s">
        <v>12</v>
      </c>
      <c r="D319" t="str">
        <f t="shared" si="33"/>
        <v>Europe-2009</v>
      </c>
      <c r="E319" t="str">
        <f t="shared" si="37"/>
        <v>BA-2009</v>
      </c>
      <c r="F319" t="s">
        <v>13</v>
      </c>
      <c r="G319" t="str">
        <f t="shared" si="38"/>
        <v>Europe?Bosnia and Herzegovina</v>
      </c>
      <c r="H319" t="s">
        <v>202</v>
      </c>
      <c r="I319">
        <v>0</v>
      </c>
      <c r="J319">
        <v>2009</v>
      </c>
      <c r="K319">
        <v>0.435180919</v>
      </c>
      <c r="L319">
        <v>11.942450409999999</v>
      </c>
      <c r="M319">
        <v>18.896130790000001</v>
      </c>
      <c r="N319">
        <f t="shared" si="34"/>
        <v>11.942450409999999</v>
      </c>
      <c r="O319">
        <f t="shared" si="39"/>
        <v>449369.4492069431</v>
      </c>
      <c r="P319">
        <v>18.299321330000001</v>
      </c>
      <c r="Q319">
        <v>3762791</v>
      </c>
      <c r="R319" t="e">
        <f t="shared" si="35"/>
        <v>#N/A</v>
      </c>
      <c r="S319" t="e">
        <f t="shared" si="36"/>
        <v>#N/A</v>
      </c>
      <c r="T319" t="s">
        <v>205</v>
      </c>
      <c r="U319" t="e">
        <v>#N/A</v>
      </c>
      <c r="V319" t="e">
        <v>#N/A</v>
      </c>
      <c r="W319" t="e">
        <v>#N/A</v>
      </c>
      <c r="X319" t="e">
        <f>VLOOKUP(B319&amp;"-"&amp;J319,'EU 27 Population'!$H$1:$K$573,2,FALSE)</f>
        <v>#N/A</v>
      </c>
      <c r="Y319" t="e">
        <f>VLOOKUP(B319&amp;"-"&amp;J319,'EU 27 Population'!$H$1:$K$573,3,FALSE)</f>
        <v>#N/A</v>
      </c>
      <c r="Z319" t="e">
        <f>VLOOKUP(B319&amp;"-"&amp;J319,'EU 27 Population'!$H$1:$K$573,4,FALSE)</f>
        <v>#N/A</v>
      </c>
      <c r="AA319">
        <f t="shared" si="40"/>
        <v>3762791</v>
      </c>
    </row>
    <row r="320" spans="1:27" hidden="1" x14ac:dyDescent="0.25">
      <c r="A320" t="s">
        <v>2200</v>
      </c>
      <c r="B320" t="s">
        <v>201</v>
      </c>
      <c r="C320" t="s">
        <v>12</v>
      </c>
      <c r="D320" t="str">
        <f t="shared" si="33"/>
        <v>Europe-2010</v>
      </c>
      <c r="E320" t="str">
        <f t="shared" si="37"/>
        <v>BA-2010</v>
      </c>
      <c r="F320" t="s">
        <v>13</v>
      </c>
      <c r="G320" t="str">
        <f t="shared" si="38"/>
        <v>Europe?Bosnia and Herzegovina</v>
      </c>
      <c r="H320" t="s">
        <v>202</v>
      </c>
      <c r="I320">
        <v>0</v>
      </c>
      <c r="J320">
        <v>2010</v>
      </c>
      <c r="K320">
        <v>0.84969793900000001</v>
      </c>
      <c r="L320">
        <v>11.80926331</v>
      </c>
      <c r="M320">
        <v>19.07970341</v>
      </c>
      <c r="N320">
        <f t="shared" si="34"/>
        <v>11.80926331</v>
      </c>
      <c r="O320">
        <f t="shared" si="39"/>
        <v>432357.55980462633</v>
      </c>
      <c r="P320">
        <v>17.60119079</v>
      </c>
      <c r="Q320">
        <v>3661173</v>
      </c>
      <c r="R320" t="e">
        <f t="shared" si="35"/>
        <v>#N/A</v>
      </c>
      <c r="S320" t="e">
        <f t="shared" si="36"/>
        <v>#N/A</v>
      </c>
      <c r="T320" t="s">
        <v>206</v>
      </c>
      <c r="U320" t="e">
        <v>#N/A</v>
      </c>
      <c r="V320" t="e">
        <v>#N/A</v>
      </c>
      <c r="W320" t="e">
        <v>#N/A</v>
      </c>
      <c r="X320" t="e">
        <f>VLOOKUP(B320&amp;"-"&amp;J320,'EU 27 Population'!$H$1:$K$573,2,FALSE)</f>
        <v>#N/A</v>
      </c>
      <c r="Y320" t="e">
        <f>VLOOKUP(B320&amp;"-"&amp;J320,'EU 27 Population'!$H$1:$K$573,3,FALSE)</f>
        <v>#N/A</v>
      </c>
      <c r="Z320" t="e">
        <f>VLOOKUP(B320&amp;"-"&amp;J320,'EU 27 Population'!$H$1:$K$573,4,FALSE)</f>
        <v>#N/A</v>
      </c>
      <c r="AA320">
        <f t="shared" si="40"/>
        <v>3661173</v>
      </c>
    </row>
    <row r="321" spans="1:27" hidden="1" x14ac:dyDescent="0.25">
      <c r="A321" t="s">
        <v>2200</v>
      </c>
      <c r="B321" t="s">
        <v>201</v>
      </c>
      <c r="C321" t="s">
        <v>12</v>
      </c>
      <c r="D321" t="str">
        <f t="shared" si="33"/>
        <v>Europe-2011</v>
      </c>
      <c r="E321" t="str">
        <f t="shared" si="37"/>
        <v>BA-2011</v>
      </c>
      <c r="F321" t="s">
        <v>13</v>
      </c>
      <c r="G321" t="str">
        <f t="shared" si="38"/>
        <v>Europe?Bosnia and Herzegovina</v>
      </c>
      <c r="H321" t="s">
        <v>202</v>
      </c>
      <c r="I321">
        <v>0</v>
      </c>
      <c r="J321">
        <v>2011</v>
      </c>
      <c r="K321">
        <v>0.84969793900000001</v>
      </c>
      <c r="L321">
        <v>11.80926331</v>
      </c>
      <c r="M321">
        <v>19.07970341</v>
      </c>
      <c r="N321">
        <f t="shared" si="34"/>
        <v>11.80926331</v>
      </c>
      <c r="O321">
        <f t="shared" si="39"/>
        <v>432357.55980462633</v>
      </c>
      <c r="P321">
        <v>17.60119079</v>
      </c>
      <c r="Q321">
        <v>3661173</v>
      </c>
      <c r="R321" t="e">
        <f t="shared" si="35"/>
        <v>#N/A</v>
      </c>
      <c r="S321" t="e">
        <f t="shared" si="36"/>
        <v>#N/A</v>
      </c>
      <c r="T321" t="s">
        <v>206</v>
      </c>
      <c r="U321" t="e">
        <v>#N/A</v>
      </c>
      <c r="V321" t="e">
        <v>#N/A</v>
      </c>
      <c r="W321" t="e">
        <v>#N/A</v>
      </c>
      <c r="X321" t="e">
        <f>VLOOKUP(B321&amp;"-"&amp;J321,'EU 27 Population'!$H$1:$K$573,2,FALSE)</f>
        <v>#N/A</v>
      </c>
      <c r="Y321" t="e">
        <f>VLOOKUP(B321&amp;"-"&amp;J321,'EU 27 Population'!$H$1:$K$573,3,FALSE)</f>
        <v>#N/A</v>
      </c>
      <c r="Z321" t="e">
        <f>VLOOKUP(B321&amp;"-"&amp;J321,'EU 27 Population'!$H$1:$K$573,4,FALSE)</f>
        <v>#N/A</v>
      </c>
      <c r="AA321">
        <f t="shared" si="40"/>
        <v>3661173</v>
      </c>
    </row>
    <row r="322" spans="1:27" hidden="1" x14ac:dyDescent="0.25">
      <c r="A322" t="s">
        <v>2200</v>
      </c>
      <c r="B322" t="s">
        <v>201</v>
      </c>
      <c r="C322" t="s">
        <v>12</v>
      </c>
      <c r="D322" t="str">
        <f t="shared" ref="D322:D385" si="41">C322&amp;"-"&amp;J322</f>
        <v>Europe-2012</v>
      </c>
      <c r="E322" t="str">
        <f t="shared" si="37"/>
        <v>BA-2012</v>
      </c>
      <c r="F322" t="s">
        <v>13</v>
      </c>
      <c r="G322" t="str">
        <f t="shared" si="38"/>
        <v>Europe?Bosnia and Herzegovina</v>
      </c>
      <c r="H322" t="s">
        <v>202</v>
      </c>
      <c r="I322">
        <v>0</v>
      </c>
      <c r="J322">
        <v>2012</v>
      </c>
      <c r="K322">
        <v>0.84969793900000001</v>
      </c>
      <c r="L322">
        <v>11.80926331</v>
      </c>
      <c r="M322">
        <v>19.07970341</v>
      </c>
      <c r="N322">
        <f t="shared" ref="N322:N385" si="42">IF(I322=1,K322,IF(F322="EU27",M322,L322))</f>
        <v>11.80926331</v>
      </c>
      <c r="O322">
        <f t="shared" si="39"/>
        <v>432357.55980462633</v>
      </c>
      <c r="P322">
        <v>17.60119079</v>
      </c>
      <c r="Q322">
        <v>3661173</v>
      </c>
      <c r="R322" t="e">
        <f t="shared" ref="R322:R385" si="43">V322*$N322/$U322</f>
        <v>#N/A</v>
      </c>
      <c r="S322" t="e">
        <f t="shared" ref="S322:S385" si="44">W322*$N322/$U322</f>
        <v>#N/A</v>
      </c>
      <c r="T322" t="s">
        <v>206</v>
      </c>
      <c r="U322" t="e">
        <v>#N/A</v>
      </c>
      <c r="V322" t="e">
        <v>#N/A</v>
      </c>
      <c r="W322" t="e">
        <v>#N/A</v>
      </c>
      <c r="X322" t="e">
        <f>VLOOKUP(B322&amp;"-"&amp;J322,'EU 27 Population'!$H$1:$K$573,2,FALSE)</f>
        <v>#N/A</v>
      </c>
      <c r="Y322" t="e">
        <f>VLOOKUP(B322&amp;"-"&amp;J322,'EU 27 Population'!$H$1:$K$573,3,FALSE)</f>
        <v>#N/A</v>
      </c>
      <c r="Z322" t="e">
        <f>VLOOKUP(B322&amp;"-"&amp;J322,'EU 27 Population'!$H$1:$K$573,4,FALSE)</f>
        <v>#N/A</v>
      </c>
      <c r="AA322">
        <f t="shared" si="40"/>
        <v>3661173</v>
      </c>
    </row>
    <row r="323" spans="1:27" hidden="1" x14ac:dyDescent="0.25">
      <c r="A323" t="s">
        <v>2200</v>
      </c>
      <c r="B323" t="s">
        <v>201</v>
      </c>
      <c r="C323" t="s">
        <v>12</v>
      </c>
      <c r="D323" t="str">
        <f t="shared" si="41"/>
        <v>Europe-2013</v>
      </c>
      <c r="E323" t="str">
        <f t="shared" ref="E323:E386" si="45">B323&amp;"-"&amp;J323</f>
        <v>BA-2013</v>
      </c>
      <c r="F323" t="s">
        <v>13</v>
      </c>
      <c r="G323" t="str">
        <f t="shared" ref="G323:G386" si="46">C323&amp;"?"&amp;H323</f>
        <v>Europe?Bosnia and Herzegovina</v>
      </c>
      <c r="H323" t="s">
        <v>202</v>
      </c>
      <c r="I323">
        <v>0</v>
      </c>
      <c r="J323">
        <v>2013</v>
      </c>
      <c r="K323">
        <v>0.84969793900000001</v>
      </c>
      <c r="L323">
        <v>11.80926331</v>
      </c>
      <c r="M323">
        <v>19.07970341</v>
      </c>
      <c r="N323">
        <f t="shared" si="42"/>
        <v>11.80926331</v>
      </c>
      <c r="O323">
        <f t="shared" ref="O323:O386" si="47">(N323/100)*Q323</f>
        <v>432357.55980462633</v>
      </c>
      <c r="P323">
        <v>17.60119079</v>
      </c>
      <c r="Q323">
        <v>3661173</v>
      </c>
      <c r="R323" t="e">
        <f t="shared" si="43"/>
        <v>#N/A</v>
      </c>
      <c r="S323" t="e">
        <f t="shared" si="44"/>
        <v>#N/A</v>
      </c>
      <c r="T323" t="s">
        <v>206</v>
      </c>
      <c r="U323" t="e">
        <v>#N/A</v>
      </c>
      <c r="V323" t="e">
        <v>#N/A</v>
      </c>
      <c r="W323" t="e">
        <v>#N/A</v>
      </c>
      <c r="X323" t="e">
        <f>VLOOKUP(B323&amp;"-"&amp;J323,'EU 27 Population'!$H$1:$K$573,2,FALSE)</f>
        <v>#N/A</v>
      </c>
      <c r="Y323" t="e">
        <f>VLOOKUP(B323&amp;"-"&amp;J323,'EU 27 Population'!$H$1:$K$573,3,FALSE)</f>
        <v>#N/A</v>
      </c>
      <c r="Z323" t="e">
        <f>VLOOKUP(B323&amp;"-"&amp;J323,'EU 27 Population'!$H$1:$K$573,4,FALSE)</f>
        <v>#N/A</v>
      </c>
      <c r="AA323">
        <f t="shared" ref="AA323:AA386" si="48">IF(ISNA(Z323),Q323,Z323)</f>
        <v>3661173</v>
      </c>
    </row>
    <row r="324" spans="1:27" hidden="1" x14ac:dyDescent="0.25">
      <c r="A324" t="s">
        <v>2200</v>
      </c>
      <c r="B324" t="s">
        <v>201</v>
      </c>
      <c r="C324" t="s">
        <v>12</v>
      </c>
      <c r="D324" t="str">
        <f t="shared" si="41"/>
        <v>Europe-2014</v>
      </c>
      <c r="E324" t="str">
        <f t="shared" si="45"/>
        <v>BA-2014</v>
      </c>
      <c r="F324" t="s">
        <v>13</v>
      </c>
      <c r="G324" t="str">
        <f t="shared" si="46"/>
        <v>Europe?Bosnia and Herzegovina</v>
      </c>
      <c r="H324" t="s">
        <v>202</v>
      </c>
      <c r="I324">
        <v>0</v>
      </c>
      <c r="J324">
        <v>2014</v>
      </c>
      <c r="K324">
        <v>0.84969793900000001</v>
      </c>
      <c r="L324">
        <v>11.80926331</v>
      </c>
      <c r="M324">
        <v>19.07970341</v>
      </c>
      <c r="N324">
        <f t="shared" si="42"/>
        <v>11.80926331</v>
      </c>
      <c r="O324">
        <f t="shared" si="47"/>
        <v>432357.55980462633</v>
      </c>
      <c r="P324">
        <v>17.60119079</v>
      </c>
      <c r="Q324">
        <v>3661173</v>
      </c>
      <c r="R324" t="e">
        <f t="shared" si="43"/>
        <v>#N/A</v>
      </c>
      <c r="S324" t="e">
        <f t="shared" si="44"/>
        <v>#N/A</v>
      </c>
      <c r="T324" t="s">
        <v>206</v>
      </c>
      <c r="U324" t="e">
        <v>#N/A</v>
      </c>
      <c r="V324" t="e">
        <v>#N/A</v>
      </c>
      <c r="W324" t="e">
        <v>#N/A</v>
      </c>
      <c r="X324" t="e">
        <f>VLOOKUP(B324&amp;"-"&amp;J324,'EU 27 Population'!$H$1:$K$573,2,FALSE)</f>
        <v>#N/A</v>
      </c>
      <c r="Y324" t="e">
        <f>VLOOKUP(B324&amp;"-"&amp;J324,'EU 27 Population'!$H$1:$K$573,3,FALSE)</f>
        <v>#N/A</v>
      </c>
      <c r="Z324" t="e">
        <f>VLOOKUP(B324&amp;"-"&amp;J324,'EU 27 Population'!$H$1:$K$573,4,FALSE)</f>
        <v>#N/A</v>
      </c>
      <c r="AA324">
        <f t="shared" si="48"/>
        <v>3661173</v>
      </c>
    </row>
    <row r="325" spans="1:27" hidden="1" x14ac:dyDescent="0.25">
      <c r="A325" t="s">
        <v>2200</v>
      </c>
      <c r="B325" t="s">
        <v>201</v>
      </c>
      <c r="C325" t="s">
        <v>12</v>
      </c>
      <c r="D325" t="str">
        <f t="shared" si="41"/>
        <v>Europe-2015</v>
      </c>
      <c r="E325" t="str">
        <f t="shared" si="45"/>
        <v>BA-2015</v>
      </c>
      <c r="F325" t="s">
        <v>13</v>
      </c>
      <c r="G325" t="str">
        <f t="shared" si="46"/>
        <v>Europe?Bosnia and Herzegovina</v>
      </c>
      <c r="H325" t="s">
        <v>202</v>
      </c>
      <c r="I325">
        <v>0</v>
      </c>
      <c r="J325">
        <v>2015</v>
      </c>
      <c r="K325">
        <v>0.84969793900000001</v>
      </c>
      <c r="L325">
        <v>11.80926331</v>
      </c>
      <c r="M325">
        <v>19.07970341</v>
      </c>
      <c r="N325">
        <f t="shared" si="42"/>
        <v>11.80926331</v>
      </c>
      <c r="O325">
        <f t="shared" si="47"/>
        <v>432357.55980462633</v>
      </c>
      <c r="P325">
        <v>17.60119079</v>
      </c>
      <c r="Q325">
        <v>3661173</v>
      </c>
      <c r="R325" t="e">
        <f t="shared" si="43"/>
        <v>#N/A</v>
      </c>
      <c r="S325" t="e">
        <f t="shared" si="44"/>
        <v>#N/A</v>
      </c>
      <c r="T325" t="s">
        <v>206</v>
      </c>
      <c r="U325" t="e">
        <v>#N/A</v>
      </c>
      <c r="V325" t="e">
        <v>#N/A</v>
      </c>
      <c r="W325" t="e">
        <v>#N/A</v>
      </c>
      <c r="X325" t="e">
        <f>VLOOKUP(B325&amp;"-"&amp;J325,'EU 27 Population'!$H$1:$K$573,2,FALSE)</f>
        <v>#N/A</v>
      </c>
      <c r="Y325" t="e">
        <f>VLOOKUP(B325&amp;"-"&amp;J325,'EU 27 Population'!$H$1:$K$573,3,FALSE)</f>
        <v>#N/A</v>
      </c>
      <c r="Z325" t="e">
        <f>VLOOKUP(B325&amp;"-"&amp;J325,'EU 27 Population'!$H$1:$K$573,4,FALSE)</f>
        <v>#N/A</v>
      </c>
      <c r="AA325">
        <f t="shared" si="48"/>
        <v>3661173</v>
      </c>
    </row>
    <row r="326" spans="1:27" hidden="1" x14ac:dyDescent="0.25">
      <c r="A326" t="s">
        <v>2200</v>
      </c>
      <c r="B326" t="s">
        <v>201</v>
      </c>
      <c r="C326" t="s">
        <v>12</v>
      </c>
      <c r="D326" t="str">
        <f t="shared" si="41"/>
        <v>Europe-2016</v>
      </c>
      <c r="E326" t="str">
        <f t="shared" si="45"/>
        <v>BA-2016</v>
      </c>
      <c r="F326" t="s">
        <v>13</v>
      </c>
      <c r="G326" t="str">
        <f t="shared" si="46"/>
        <v>Europe?Bosnia and Herzegovina</v>
      </c>
      <c r="H326" t="s">
        <v>202</v>
      </c>
      <c r="I326">
        <v>0</v>
      </c>
      <c r="J326">
        <v>2016</v>
      </c>
      <c r="K326">
        <v>0.84969793900000001</v>
      </c>
      <c r="L326">
        <v>11.80926331</v>
      </c>
      <c r="M326">
        <v>19.07970341</v>
      </c>
      <c r="N326">
        <f t="shared" si="42"/>
        <v>11.80926331</v>
      </c>
      <c r="O326">
        <f t="shared" si="47"/>
        <v>432357.55980462633</v>
      </c>
      <c r="P326">
        <v>17.60119079</v>
      </c>
      <c r="Q326">
        <v>3661173</v>
      </c>
      <c r="R326" t="e">
        <f t="shared" si="43"/>
        <v>#N/A</v>
      </c>
      <c r="S326" t="e">
        <f t="shared" si="44"/>
        <v>#N/A</v>
      </c>
      <c r="T326" t="s">
        <v>206</v>
      </c>
      <c r="U326" t="e">
        <v>#N/A</v>
      </c>
      <c r="V326" t="e">
        <v>#N/A</v>
      </c>
      <c r="W326" t="e">
        <v>#N/A</v>
      </c>
      <c r="X326" t="e">
        <f>VLOOKUP(B326&amp;"-"&amp;J326,'EU 27 Population'!$H$1:$K$573,2,FALSE)</f>
        <v>#N/A</v>
      </c>
      <c r="Y326" t="e">
        <f>VLOOKUP(B326&amp;"-"&amp;J326,'EU 27 Population'!$H$1:$K$573,3,FALSE)</f>
        <v>#N/A</v>
      </c>
      <c r="Z326" t="e">
        <f>VLOOKUP(B326&amp;"-"&amp;J326,'EU 27 Population'!$H$1:$K$573,4,FALSE)</f>
        <v>#N/A</v>
      </c>
      <c r="AA326">
        <f t="shared" si="48"/>
        <v>3661173</v>
      </c>
    </row>
    <row r="327" spans="1:27" hidden="1" x14ac:dyDescent="0.25">
      <c r="A327" t="s">
        <v>2200</v>
      </c>
      <c r="B327" t="s">
        <v>201</v>
      </c>
      <c r="C327" t="s">
        <v>12</v>
      </c>
      <c r="D327" t="str">
        <f t="shared" si="41"/>
        <v>Europe-2017</v>
      </c>
      <c r="E327" t="str">
        <f t="shared" si="45"/>
        <v>BA-2017</v>
      </c>
      <c r="F327" t="s">
        <v>13</v>
      </c>
      <c r="G327" t="str">
        <f t="shared" si="46"/>
        <v>Europe?Bosnia and Herzegovina</v>
      </c>
      <c r="H327" t="s">
        <v>202</v>
      </c>
      <c r="I327">
        <v>0</v>
      </c>
      <c r="J327">
        <v>2017</v>
      </c>
      <c r="K327">
        <v>0.84969793900000001</v>
      </c>
      <c r="L327">
        <v>11.80926331</v>
      </c>
      <c r="M327">
        <v>19.07970341</v>
      </c>
      <c r="N327">
        <f t="shared" si="42"/>
        <v>11.80926331</v>
      </c>
      <c r="O327">
        <f t="shared" si="47"/>
        <v>432357.55980462633</v>
      </c>
      <c r="P327">
        <v>17.60119079</v>
      </c>
      <c r="Q327">
        <v>3661173</v>
      </c>
      <c r="R327" t="e">
        <f t="shared" si="43"/>
        <v>#N/A</v>
      </c>
      <c r="S327" t="e">
        <f t="shared" si="44"/>
        <v>#N/A</v>
      </c>
      <c r="T327" t="s">
        <v>206</v>
      </c>
      <c r="U327" t="e">
        <v>#N/A</v>
      </c>
      <c r="V327" t="e">
        <v>#N/A</v>
      </c>
      <c r="W327" t="e">
        <v>#N/A</v>
      </c>
      <c r="X327" t="e">
        <f>VLOOKUP(B327&amp;"-"&amp;J327,'EU 27 Population'!$H$1:$K$573,2,FALSE)</f>
        <v>#N/A</v>
      </c>
      <c r="Y327" t="e">
        <f>VLOOKUP(B327&amp;"-"&amp;J327,'EU 27 Population'!$H$1:$K$573,3,FALSE)</f>
        <v>#N/A</v>
      </c>
      <c r="Z327" t="e">
        <f>VLOOKUP(B327&amp;"-"&amp;J327,'EU 27 Population'!$H$1:$K$573,4,FALSE)</f>
        <v>#N/A</v>
      </c>
      <c r="AA327">
        <f t="shared" si="48"/>
        <v>3661173</v>
      </c>
    </row>
    <row r="328" spans="1:27" hidden="1" x14ac:dyDescent="0.25">
      <c r="A328" t="s">
        <v>2200</v>
      </c>
      <c r="B328" t="s">
        <v>201</v>
      </c>
      <c r="C328" t="s">
        <v>12</v>
      </c>
      <c r="D328" t="str">
        <f t="shared" si="41"/>
        <v>Europe-2018</v>
      </c>
      <c r="E328" t="str">
        <f t="shared" si="45"/>
        <v>BA-2018</v>
      </c>
      <c r="F328" t="s">
        <v>13</v>
      </c>
      <c r="G328" t="str">
        <f t="shared" si="46"/>
        <v>Europe?Bosnia and Herzegovina</v>
      </c>
      <c r="H328" t="s">
        <v>202</v>
      </c>
      <c r="I328">
        <v>0</v>
      </c>
      <c r="J328">
        <v>2018</v>
      </c>
      <c r="K328">
        <v>0.84969793900000001</v>
      </c>
      <c r="L328">
        <v>11.80926331</v>
      </c>
      <c r="M328">
        <v>19.07970341</v>
      </c>
      <c r="N328">
        <f t="shared" si="42"/>
        <v>11.80926331</v>
      </c>
      <c r="O328">
        <f t="shared" si="47"/>
        <v>432357.55980462633</v>
      </c>
      <c r="P328">
        <v>17.60119079</v>
      </c>
      <c r="Q328">
        <v>3661173</v>
      </c>
      <c r="R328" t="e">
        <f t="shared" si="43"/>
        <v>#N/A</v>
      </c>
      <c r="S328" t="e">
        <f t="shared" si="44"/>
        <v>#N/A</v>
      </c>
      <c r="T328" t="s">
        <v>206</v>
      </c>
      <c r="U328" t="e">
        <v>#N/A</v>
      </c>
      <c r="V328" t="e">
        <v>#N/A</v>
      </c>
      <c r="W328" t="e">
        <v>#N/A</v>
      </c>
      <c r="X328" t="e">
        <f>VLOOKUP(B328&amp;"-"&amp;J328,'EU 27 Population'!$H$1:$K$573,2,FALSE)</f>
        <v>#N/A</v>
      </c>
      <c r="Y328" t="e">
        <f>VLOOKUP(B328&amp;"-"&amp;J328,'EU 27 Population'!$H$1:$K$573,3,FALSE)</f>
        <v>#N/A</v>
      </c>
      <c r="Z328" t="e">
        <f>VLOOKUP(B328&amp;"-"&amp;J328,'EU 27 Population'!$H$1:$K$573,4,FALSE)</f>
        <v>#N/A</v>
      </c>
      <c r="AA328">
        <f t="shared" si="48"/>
        <v>3661173</v>
      </c>
    </row>
    <row r="329" spans="1:27" hidden="1" x14ac:dyDescent="0.25">
      <c r="A329" t="s">
        <v>2200</v>
      </c>
      <c r="B329" t="s">
        <v>201</v>
      </c>
      <c r="C329" t="s">
        <v>12</v>
      </c>
      <c r="D329" t="str">
        <f t="shared" si="41"/>
        <v>Europe-2019</v>
      </c>
      <c r="E329" t="str">
        <f t="shared" si="45"/>
        <v>BA-2019</v>
      </c>
      <c r="F329" t="s">
        <v>13</v>
      </c>
      <c r="G329" t="str">
        <f t="shared" si="46"/>
        <v>Europe?Bosnia and Herzegovina</v>
      </c>
      <c r="H329" t="s">
        <v>202</v>
      </c>
      <c r="I329">
        <v>0</v>
      </c>
      <c r="J329">
        <v>2019</v>
      </c>
      <c r="K329">
        <v>0.84969793900000001</v>
      </c>
      <c r="L329">
        <v>11.80926331</v>
      </c>
      <c r="M329">
        <v>19.07970341</v>
      </c>
      <c r="N329">
        <f t="shared" si="42"/>
        <v>11.80926331</v>
      </c>
      <c r="O329">
        <f t="shared" si="47"/>
        <v>432357.55980462633</v>
      </c>
      <c r="P329">
        <v>17.60119079</v>
      </c>
      <c r="Q329">
        <v>3661173</v>
      </c>
      <c r="R329" t="e">
        <f t="shared" si="43"/>
        <v>#N/A</v>
      </c>
      <c r="S329" t="e">
        <f t="shared" si="44"/>
        <v>#N/A</v>
      </c>
      <c r="T329" t="s">
        <v>206</v>
      </c>
      <c r="U329" t="e">
        <v>#N/A</v>
      </c>
      <c r="V329" t="e">
        <v>#N/A</v>
      </c>
      <c r="W329" t="e">
        <v>#N/A</v>
      </c>
      <c r="X329" t="e">
        <f>VLOOKUP(B329&amp;"-"&amp;J329,'EU 27 Population'!$H$1:$K$573,2,FALSE)</f>
        <v>#N/A</v>
      </c>
      <c r="Y329" t="e">
        <f>VLOOKUP(B329&amp;"-"&amp;J329,'EU 27 Population'!$H$1:$K$573,3,FALSE)</f>
        <v>#N/A</v>
      </c>
      <c r="Z329" t="e">
        <f>VLOOKUP(B329&amp;"-"&amp;J329,'EU 27 Population'!$H$1:$K$573,4,FALSE)</f>
        <v>#N/A</v>
      </c>
      <c r="AA329">
        <f t="shared" si="48"/>
        <v>3661173</v>
      </c>
    </row>
    <row r="330" spans="1:27" hidden="1" x14ac:dyDescent="0.25">
      <c r="A330" t="s">
        <v>2200</v>
      </c>
      <c r="B330" t="s">
        <v>201</v>
      </c>
      <c r="C330" t="s">
        <v>12</v>
      </c>
      <c r="D330" t="str">
        <f t="shared" si="41"/>
        <v>Europe-2020</v>
      </c>
      <c r="E330" t="str">
        <f t="shared" si="45"/>
        <v>BA-2020</v>
      </c>
      <c r="F330" t="s">
        <v>13</v>
      </c>
      <c r="G330" t="str">
        <f t="shared" si="46"/>
        <v>Europe?Bosnia and Herzegovina</v>
      </c>
      <c r="H330" t="s">
        <v>202</v>
      </c>
      <c r="I330">
        <v>0</v>
      </c>
      <c r="J330">
        <v>2020</v>
      </c>
      <c r="K330">
        <v>0.84969793900000001</v>
      </c>
      <c r="L330">
        <v>11.80926331</v>
      </c>
      <c r="M330">
        <v>19.07970341</v>
      </c>
      <c r="N330">
        <f t="shared" si="42"/>
        <v>11.80926331</v>
      </c>
      <c r="O330">
        <f t="shared" si="47"/>
        <v>432357.55980462633</v>
      </c>
      <c r="P330">
        <v>17.60119079</v>
      </c>
      <c r="Q330">
        <v>3661173</v>
      </c>
      <c r="R330" t="e">
        <f t="shared" si="43"/>
        <v>#N/A</v>
      </c>
      <c r="S330" t="e">
        <f t="shared" si="44"/>
        <v>#N/A</v>
      </c>
      <c r="T330" t="s">
        <v>206</v>
      </c>
      <c r="U330" t="e">
        <v>#N/A</v>
      </c>
      <c r="V330" t="e">
        <v>#N/A</v>
      </c>
      <c r="W330" t="e">
        <v>#N/A</v>
      </c>
      <c r="X330" t="e">
        <f>VLOOKUP(B330&amp;"-"&amp;J330,'EU 27 Population'!$H$1:$K$573,2,FALSE)</f>
        <v>#N/A</v>
      </c>
      <c r="Y330" t="e">
        <f>VLOOKUP(B330&amp;"-"&amp;J330,'EU 27 Population'!$H$1:$K$573,3,FALSE)</f>
        <v>#N/A</v>
      </c>
      <c r="Z330" t="e">
        <f>VLOOKUP(B330&amp;"-"&amp;J330,'EU 27 Population'!$H$1:$K$573,4,FALSE)</f>
        <v>#N/A</v>
      </c>
      <c r="AA330">
        <f t="shared" si="48"/>
        <v>3661173</v>
      </c>
    </row>
    <row r="331" spans="1:27" hidden="1" x14ac:dyDescent="0.25">
      <c r="A331" t="s">
        <v>2200</v>
      </c>
      <c r="B331" t="s">
        <v>201</v>
      </c>
      <c r="C331" t="s">
        <v>12</v>
      </c>
      <c r="D331" t="str">
        <f t="shared" si="41"/>
        <v>Europe-2021</v>
      </c>
      <c r="E331" t="str">
        <f t="shared" si="45"/>
        <v>BA-2021</v>
      </c>
      <c r="F331" t="s">
        <v>13</v>
      </c>
      <c r="G331" t="str">
        <f t="shared" si="46"/>
        <v>Europe?Bosnia and Herzegovina</v>
      </c>
      <c r="H331" t="s">
        <v>202</v>
      </c>
      <c r="I331">
        <v>0</v>
      </c>
      <c r="J331">
        <v>2021</v>
      </c>
      <c r="K331">
        <v>0.84969793900000001</v>
      </c>
      <c r="L331">
        <v>11.80926331</v>
      </c>
      <c r="M331">
        <v>19.07970341</v>
      </c>
      <c r="N331">
        <f t="shared" si="42"/>
        <v>11.80926331</v>
      </c>
      <c r="O331">
        <f t="shared" si="47"/>
        <v>432357.55980462633</v>
      </c>
      <c r="P331">
        <v>17.60119079</v>
      </c>
      <c r="Q331">
        <v>3661173</v>
      </c>
      <c r="R331" t="e">
        <f t="shared" si="43"/>
        <v>#N/A</v>
      </c>
      <c r="S331" t="e">
        <f t="shared" si="44"/>
        <v>#N/A</v>
      </c>
      <c r="T331" t="s">
        <v>206</v>
      </c>
      <c r="U331" t="e">
        <v>#N/A</v>
      </c>
      <c r="V331" t="e">
        <v>#N/A</v>
      </c>
      <c r="W331" t="e">
        <v>#N/A</v>
      </c>
      <c r="X331" t="e">
        <f>VLOOKUP(B331&amp;"-"&amp;J331,'EU 27 Population'!$H$1:$K$573,2,FALSE)</f>
        <v>#N/A</v>
      </c>
      <c r="Y331" t="e">
        <f>VLOOKUP(B331&amp;"-"&amp;J331,'EU 27 Population'!$H$1:$K$573,3,FALSE)</f>
        <v>#N/A</v>
      </c>
      <c r="Z331" t="e">
        <f>VLOOKUP(B331&amp;"-"&amp;J331,'EU 27 Population'!$H$1:$K$573,4,FALSE)</f>
        <v>#N/A</v>
      </c>
      <c r="AA331">
        <f t="shared" si="48"/>
        <v>3661173</v>
      </c>
    </row>
    <row r="332" spans="1:27" hidden="1" x14ac:dyDescent="0.25">
      <c r="A332" t="s">
        <v>2201</v>
      </c>
      <c r="B332" t="s">
        <v>207</v>
      </c>
      <c r="C332" t="s">
        <v>26</v>
      </c>
      <c r="D332" t="str">
        <f t="shared" si="41"/>
        <v>Africa-2000</v>
      </c>
      <c r="E332" t="str">
        <f t="shared" si="45"/>
        <v>BW-2000</v>
      </c>
      <c r="F332" t="s">
        <v>13</v>
      </c>
      <c r="G332" t="str">
        <f t="shared" si="46"/>
        <v>Africa?Botswana</v>
      </c>
      <c r="H332" t="s">
        <v>208</v>
      </c>
      <c r="I332">
        <v>0</v>
      </c>
      <c r="J332">
        <v>2000</v>
      </c>
      <c r="K332">
        <v>49.564789740000002</v>
      </c>
      <c r="L332">
        <v>23.876775989999999</v>
      </c>
      <c r="M332">
        <v>30.021821989999999</v>
      </c>
      <c r="N332">
        <f t="shared" si="42"/>
        <v>23.876775989999999</v>
      </c>
      <c r="O332">
        <f t="shared" si="47"/>
        <v>407012.3579326563</v>
      </c>
      <c r="P332">
        <v>3.678739642</v>
      </c>
      <c r="Q332">
        <v>1704637</v>
      </c>
      <c r="R332" t="e">
        <f t="shared" si="43"/>
        <v>#N/A</v>
      </c>
      <c r="S332" t="e">
        <f t="shared" si="44"/>
        <v>#N/A</v>
      </c>
      <c r="T332" t="s">
        <v>209</v>
      </c>
      <c r="U332" t="e">
        <v>#N/A</v>
      </c>
      <c r="V332" t="e">
        <v>#N/A</v>
      </c>
      <c r="W332" t="e">
        <v>#N/A</v>
      </c>
      <c r="X332" t="e">
        <f>VLOOKUP(B332&amp;"-"&amp;J332,'EU 27 Population'!$H$1:$K$573,2,FALSE)</f>
        <v>#N/A</v>
      </c>
      <c r="Y332" t="e">
        <f>VLOOKUP(B332&amp;"-"&amp;J332,'EU 27 Population'!$H$1:$K$573,3,FALSE)</f>
        <v>#N/A</v>
      </c>
      <c r="Z332" t="e">
        <f>VLOOKUP(B332&amp;"-"&amp;J332,'EU 27 Population'!$H$1:$K$573,4,FALSE)</f>
        <v>#N/A</v>
      </c>
      <c r="AA332">
        <f t="shared" si="48"/>
        <v>1704637</v>
      </c>
    </row>
    <row r="333" spans="1:27" hidden="1" x14ac:dyDescent="0.25">
      <c r="A333" t="s">
        <v>2201</v>
      </c>
      <c r="B333" t="s">
        <v>207</v>
      </c>
      <c r="C333" t="s">
        <v>26</v>
      </c>
      <c r="D333" t="str">
        <f t="shared" si="41"/>
        <v>Africa-2001</v>
      </c>
      <c r="E333" t="str">
        <f t="shared" si="45"/>
        <v>BW-2001</v>
      </c>
      <c r="F333" t="s">
        <v>13</v>
      </c>
      <c r="G333" t="str">
        <f t="shared" si="46"/>
        <v>Africa?Botswana</v>
      </c>
      <c r="H333" t="s">
        <v>208</v>
      </c>
      <c r="I333">
        <v>0</v>
      </c>
      <c r="J333">
        <v>2001</v>
      </c>
      <c r="K333">
        <v>49.564789740000002</v>
      </c>
      <c r="L333">
        <v>23.876775989999999</v>
      </c>
      <c r="M333">
        <v>30.021821989999999</v>
      </c>
      <c r="N333">
        <f t="shared" si="42"/>
        <v>23.876775989999999</v>
      </c>
      <c r="O333">
        <f t="shared" si="47"/>
        <v>407012.3579326563</v>
      </c>
      <c r="P333">
        <v>3.678739642</v>
      </c>
      <c r="Q333">
        <v>1704637</v>
      </c>
      <c r="R333" t="e">
        <f t="shared" si="43"/>
        <v>#N/A</v>
      </c>
      <c r="S333" t="e">
        <f t="shared" si="44"/>
        <v>#N/A</v>
      </c>
      <c r="T333" t="s">
        <v>209</v>
      </c>
      <c r="U333" t="e">
        <v>#N/A</v>
      </c>
      <c r="V333" t="e">
        <v>#N/A</v>
      </c>
      <c r="W333" t="e">
        <v>#N/A</v>
      </c>
      <c r="X333" t="e">
        <f>VLOOKUP(B333&amp;"-"&amp;J333,'EU 27 Population'!$H$1:$K$573,2,FALSE)</f>
        <v>#N/A</v>
      </c>
      <c r="Y333" t="e">
        <f>VLOOKUP(B333&amp;"-"&amp;J333,'EU 27 Population'!$H$1:$K$573,3,FALSE)</f>
        <v>#N/A</v>
      </c>
      <c r="Z333" t="e">
        <f>VLOOKUP(B333&amp;"-"&amp;J333,'EU 27 Population'!$H$1:$K$573,4,FALSE)</f>
        <v>#N/A</v>
      </c>
      <c r="AA333">
        <f t="shared" si="48"/>
        <v>1704637</v>
      </c>
    </row>
    <row r="334" spans="1:27" hidden="1" x14ac:dyDescent="0.25">
      <c r="A334" t="s">
        <v>2201</v>
      </c>
      <c r="B334" t="s">
        <v>207</v>
      </c>
      <c r="C334" t="s">
        <v>26</v>
      </c>
      <c r="D334" t="str">
        <f t="shared" si="41"/>
        <v>Africa-2002</v>
      </c>
      <c r="E334" t="str">
        <f t="shared" si="45"/>
        <v>BW-2002</v>
      </c>
      <c r="F334" t="s">
        <v>13</v>
      </c>
      <c r="G334" t="str">
        <f t="shared" si="46"/>
        <v>Africa?Botswana</v>
      </c>
      <c r="H334" t="s">
        <v>208</v>
      </c>
      <c r="I334">
        <v>0</v>
      </c>
      <c r="J334">
        <v>2002</v>
      </c>
      <c r="K334">
        <v>49.564789740000002</v>
      </c>
      <c r="L334">
        <v>23.876775989999999</v>
      </c>
      <c r="M334">
        <v>30.021821989999999</v>
      </c>
      <c r="N334">
        <f t="shared" si="42"/>
        <v>23.876775989999999</v>
      </c>
      <c r="O334">
        <f t="shared" si="47"/>
        <v>407012.3579326563</v>
      </c>
      <c r="P334">
        <v>3.678739642</v>
      </c>
      <c r="Q334">
        <v>1704637</v>
      </c>
      <c r="R334" t="e">
        <f t="shared" si="43"/>
        <v>#N/A</v>
      </c>
      <c r="S334" t="e">
        <f t="shared" si="44"/>
        <v>#N/A</v>
      </c>
      <c r="T334" t="s">
        <v>209</v>
      </c>
      <c r="U334" t="e">
        <v>#N/A</v>
      </c>
      <c r="V334" t="e">
        <v>#N/A</v>
      </c>
      <c r="W334" t="e">
        <v>#N/A</v>
      </c>
      <c r="X334" t="e">
        <f>VLOOKUP(B334&amp;"-"&amp;J334,'EU 27 Population'!$H$1:$K$573,2,FALSE)</f>
        <v>#N/A</v>
      </c>
      <c r="Y334" t="e">
        <f>VLOOKUP(B334&amp;"-"&amp;J334,'EU 27 Population'!$H$1:$K$573,3,FALSE)</f>
        <v>#N/A</v>
      </c>
      <c r="Z334" t="e">
        <f>VLOOKUP(B334&amp;"-"&amp;J334,'EU 27 Population'!$H$1:$K$573,4,FALSE)</f>
        <v>#N/A</v>
      </c>
      <c r="AA334">
        <f t="shared" si="48"/>
        <v>1704637</v>
      </c>
    </row>
    <row r="335" spans="1:27" hidden="1" x14ac:dyDescent="0.25">
      <c r="A335" t="s">
        <v>2201</v>
      </c>
      <c r="B335" t="s">
        <v>207</v>
      </c>
      <c r="C335" t="s">
        <v>26</v>
      </c>
      <c r="D335" t="str">
        <f t="shared" si="41"/>
        <v>Africa-2003</v>
      </c>
      <c r="E335" t="str">
        <f t="shared" si="45"/>
        <v>BW-2003</v>
      </c>
      <c r="F335" t="s">
        <v>13</v>
      </c>
      <c r="G335" t="str">
        <f t="shared" si="46"/>
        <v>Africa?Botswana</v>
      </c>
      <c r="H335" t="s">
        <v>208</v>
      </c>
      <c r="I335">
        <v>0</v>
      </c>
      <c r="J335">
        <v>2003</v>
      </c>
      <c r="K335">
        <v>49.564789740000002</v>
      </c>
      <c r="L335">
        <v>23.876775989999999</v>
      </c>
      <c r="M335">
        <v>30.021821989999999</v>
      </c>
      <c r="N335">
        <f t="shared" si="42"/>
        <v>23.876775989999999</v>
      </c>
      <c r="O335">
        <f t="shared" si="47"/>
        <v>407012.3579326563</v>
      </c>
      <c r="P335">
        <v>3.678739642</v>
      </c>
      <c r="Q335">
        <v>1704637</v>
      </c>
      <c r="R335" t="e">
        <f t="shared" si="43"/>
        <v>#N/A</v>
      </c>
      <c r="S335" t="e">
        <f t="shared" si="44"/>
        <v>#N/A</v>
      </c>
      <c r="T335" t="s">
        <v>209</v>
      </c>
      <c r="U335" t="e">
        <v>#N/A</v>
      </c>
      <c r="V335" t="e">
        <v>#N/A</v>
      </c>
      <c r="W335" t="e">
        <v>#N/A</v>
      </c>
      <c r="X335" t="e">
        <f>VLOOKUP(B335&amp;"-"&amp;J335,'EU 27 Population'!$H$1:$K$573,2,FALSE)</f>
        <v>#N/A</v>
      </c>
      <c r="Y335" t="e">
        <f>VLOOKUP(B335&amp;"-"&amp;J335,'EU 27 Population'!$H$1:$K$573,3,FALSE)</f>
        <v>#N/A</v>
      </c>
      <c r="Z335" t="e">
        <f>VLOOKUP(B335&amp;"-"&amp;J335,'EU 27 Population'!$H$1:$K$573,4,FALSE)</f>
        <v>#N/A</v>
      </c>
      <c r="AA335">
        <f t="shared" si="48"/>
        <v>1704637</v>
      </c>
    </row>
    <row r="336" spans="1:27" hidden="1" x14ac:dyDescent="0.25">
      <c r="A336" t="s">
        <v>2201</v>
      </c>
      <c r="B336" t="s">
        <v>207</v>
      </c>
      <c r="C336" t="s">
        <v>26</v>
      </c>
      <c r="D336" t="str">
        <f t="shared" si="41"/>
        <v>Africa-2004</v>
      </c>
      <c r="E336" t="str">
        <f t="shared" si="45"/>
        <v>BW-2004</v>
      </c>
      <c r="F336" t="s">
        <v>13</v>
      </c>
      <c r="G336" t="str">
        <f t="shared" si="46"/>
        <v>Africa?Botswana</v>
      </c>
      <c r="H336" t="s">
        <v>208</v>
      </c>
      <c r="I336">
        <v>0</v>
      </c>
      <c r="J336">
        <v>2004</v>
      </c>
      <c r="K336">
        <v>49.564789740000002</v>
      </c>
      <c r="L336">
        <v>23.876775989999999</v>
      </c>
      <c r="M336">
        <v>30.021821989999999</v>
      </c>
      <c r="N336">
        <f t="shared" si="42"/>
        <v>23.876775989999999</v>
      </c>
      <c r="O336">
        <f t="shared" si="47"/>
        <v>407012.3579326563</v>
      </c>
      <c r="P336">
        <v>3.678739642</v>
      </c>
      <c r="Q336">
        <v>1704637</v>
      </c>
      <c r="R336" t="e">
        <f t="shared" si="43"/>
        <v>#N/A</v>
      </c>
      <c r="S336" t="e">
        <f t="shared" si="44"/>
        <v>#N/A</v>
      </c>
      <c r="T336" t="s">
        <v>209</v>
      </c>
      <c r="U336" t="e">
        <v>#N/A</v>
      </c>
      <c r="V336" t="e">
        <v>#N/A</v>
      </c>
      <c r="W336" t="e">
        <v>#N/A</v>
      </c>
      <c r="X336" t="e">
        <f>VLOOKUP(B336&amp;"-"&amp;J336,'EU 27 Population'!$H$1:$K$573,2,FALSE)</f>
        <v>#N/A</v>
      </c>
      <c r="Y336" t="e">
        <f>VLOOKUP(B336&amp;"-"&amp;J336,'EU 27 Population'!$H$1:$K$573,3,FALSE)</f>
        <v>#N/A</v>
      </c>
      <c r="Z336" t="e">
        <f>VLOOKUP(B336&amp;"-"&amp;J336,'EU 27 Population'!$H$1:$K$573,4,FALSE)</f>
        <v>#N/A</v>
      </c>
      <c r="AA336">
        <f t="shared" si="48"/>
        <v>1704637</v>
      </c>
    </row>
    <row r="337" spans="1:27" hidden="1" x14ac:dyDescent="0.25">
      <c r="A337" t="s">
        <v>2201</v>
      </c>
      <c r="B337" t="s">
        <v>207</v>
      </c>
      <c r="C337" t="s">
        <v>26</v>
      </c>
      <c r="D337" t="str">
        <f t="shared" si="41"/>
        <v>Africa-2005</v>
      </c>
      <c r="E337" t="str">
        <f t="shared" si="45"/>
        <v>BW-2005</v>
      </c>
      <c r="F337" t="s">
        <v>13</v>
      </c>
      <c r="G337" t="str">
        <f t="shared" si="46"/>
        <v>Africa?Botswana</v>
      </c>
      <c r="H337" t="s">
        <v>208</v>
      </c>
      <c r="I337">
        <v>0</v>
      </c>
      <c r="J337">
        <v>2005</v>
      </c>
      <c r="K337">
        <v>49.564789740000002</v>
      </c>
      <c r="L337">
        <v>23.876775989999999</v>
      </c>
      <c r="M337">
        <v>30.021821989999999</v>
      </c>
      <c r="N337">
        <f t="shared" si="42"/>
        <v>23.876775989999999</v>
      </c>
      <c r="O337">
        <f t="shared" si="47"/>
        <v>407012.3579326563</v>
      </c>
      <c r="P337">
        <v>3.678739642</v>
      </c>
      <c r="Q337">
        <v>1704637</v>
      </c>
      <c r="R337" t="e">
        <f t="shared" si="43"/>
        <v>#N/A</v>
      </c>
      <c r="S337" t="e">
        <f t="shared" si="44"/>
        <v>#N/A</v>
      </c>
      <c r="T337" t="s">
        <v>209</v>
      </c>
      <c r="U337" t="e">
        <v>#N/A</v>
      </c>
      <c r="V337" t="e">
        <v>#N/A</v>
      </c>
      <c r="W337" t="e">
        <v>#N/A</v>
      </c>
      <c r="X337" t="e">
        <f>VLOOKUP(B337&amp;"-"&amp;J337,'EU 27 Population'!$H$1:$K$573,2,FALSE)</f>
        <v>#N/A</v>
      </c>
      <c r="Y337" t="e">
        <f>VLOOKUP(B337&amp;"-"&amp;J337,'EU 27 Population'!$H$1:$K$573,3,FALSE)</f>
        <v>#N/A</v>
      </c>
      <c r="Z337" t="e">
        <f>VLOOKUP(B337&amp;"-"&amp;J337,'EU 27 Population'!$H$1:$K$573,4,FALSE)</f>
        <v>#N/A</v>
      </c>
      <c r="AA337">
        <f t="shared" si="48"/>
        <v>1704637</v>
      </c>
    </row>
    <row r="338" spans="1:27" hidden="1" x14ac:dyDescent="0.25">
      <c r="A338" t="s">
        <v>2201</v>
      </c>
      <c r="B338" t="s">
        <v>207</v>
      </c>
      <c r="C338" t="s">
        <v>26</v>
      </c>
      <c r="D338" t="str">
        <f t="shared" si="41"/>
        <v>Africa-2006</v>
      </c>
      <c r="E338" t="str">
        <f t="shared" si="45"/>
        <v>BW-2006</v>
      </c>
      <c r="F338" t="s">
        <v>13</v>
      </c>
      <c r="G338" t="str">
        <f t="shared" si="46"/>
        <v>Africa?Botswana</v>
      </c>
      <c r="H338" t="s">
        <v>208</v>
      </c>
      <c r="I338">
        <v>0</v>
      </c>
      <c r="J338">
        <v>2006</v>
      </c>
      <c r="K338">
        <v>36.674215799999999</v>
      </c>
      <c r="L338">
        <v>22.72235199</v>
      </c>
      <c r="M338">
        <v>30.064809029999999</v>
      </c>
      <c r="N338">
        <f t="shared" si="42"/>
        <v>22.72235199</v>
      </c>
      <c r="O338">
        <f t="shared" si="47"/>
        <v>443880.01000705053</v>
      </c>
      <c r="P338">
        <v>5.157785294</v>
      </c>
      <c r="Q338">
        <v>1953495</v>
      </c>
      <c r="R338" t="e">
        <f t="shared" si="43"/>
        <v>#N/A</v>
      </c>
      <c r="S338" t="e">
        <f t="shared" si="44"/>
        <v>#N/A</v>
      </c>
      <c r="T338" t="s">
        <v>210</v>
      </c>
      <c r="U338" t="e">
        <v>#N/A</v>
      </c>
      <c r="V338" t="e">
        <v>#N/A</v>
      </c>
      <c r="W338" t="e">
        <v>#N/A</v>
      </c>
      <c r="X338" t="e">
        <f>VLOOKUP(B338&amp;"-"&amp;J338,'EU 27 Population'!$H$1:$K$573,2,FALSE)</f>
        <v>#N/A</v>
      </c>
      <c r="Y338" t="e">
        <f>VLOOKUP(B338&amp;"-"&amp;J338,'EU 27 Population'!$H$1:$K$573,3,FALSE)</f>
        <v>#N/A</v>
      </c>
      <c r="Z338" t="e">
        <f>VLOOKUP(B338&amp;"-"&amp;J338,'EU 27 Population'!$H$1:$K$573,4,FALSE)</f>
        <v>#N/A</v>
      </c>
      <c r="AA338">
        <f t="shared" si="48"/>
        <v>1953495</v>
      </c>
    </row>
    <row r="339" spans="1:27" hidden="1" x14ac:dyDescent="0.25">
      <c r="A339" t="s">
        <v>2201</v>
      </c>
      <c r="B339" t="s">
        <v>207</v>
      </c>
      <c r="C339" t="s">
        <v>26</v>
      </c>
      <c r="D339" t="str">
        <f t="shared" si="41"/>
        <v>Africa-2007</v>
      </c>
      <c r="E339" t="str">
        <f t="shared" si="45"/>
        <v>BW-2007</v>
      </c>
      <c r="F339" t="s">
        <v>13</v>
      </c>
      <c r="G339" t="str">
        <f t="shared" si="46"/>
        <v>Africa?Botswana</v>
      </c>
      <c r="H339" t="s">
        <v>208</v>
      </c>
      <c r="I339">
        <v>0</v>
      </c>
      <c r="J339">
        <v>2007</v>
      </c>
      <c r="K339">
        <v>36.674215799999999</v>
      </c>
      <c r="L339">
        <v>22.72235199</v>
      </c>
      <c r="M339">
        <v>30.064809029999999</v>
      </c>
      <c r="N339">
        <f t="shared" si="42"/>
        <v>22.72235199</v>
      </c>
      <c r="O339">
        <f t="shared" si="47"/>
        <v>443880.01000705053</v>
      </c>
      <c r="P339">
        <v>5.157785294</v>
      </c>
      <c r="Q339">
        <v>1953495</v>
      </c>
      <c r="R339" t="e">
        <f t="shared" si="43"/>
        <v>#N/A</v>
      </c>
      <c r="S339" t="e">
        <f t="shared" si="44"/>
        <v>#N/A</v>
      </c>
      <c r="T339" t="s">
        <v>210</v>
      </c>
      <c r="U339" t="e">
        <v>#N/A</v>
      </c>
      <c r="V339" t="e">
        <v>#N/A</v>
      </c>
      <c r="W339" t="e">
        <v>#N/A</v>
      </c>
      <c r="X339" t="e">
        <f>VLOOKUP(B339&amp;"-"&amp;J339,'EU 27 Population'!$H$1:$K$573,2,FALSE)</f>
        <v>#N/A</v>
      </c>
      <c r="Y339" t="e">
        <f>VLOOKUP(B339&amp;"-"&amp;J339,'EU 27 Population'!$H$1:$K$573,3,FALSE)</f>
        <v>#N/A</v>
      </c>
      <c r="Z339" t="e">
        <f>VLOOKUP(B339&amp;"-"&amp;J339,'EU 27 Population'!$H$1:$K$573,4,FALSE)</f>
        <v>#N/A</v>
      </c>
      <c r="AA339">
        <f t="shared" si="48"/>
        <v>1953495</v>
      </c>
    </row>
    <row r="340" spans="1:27" hidden="1" x14ac:dyDescent="0.25">
      <c r="A340" t="s">
        <v>2201</v>
      </c>
      <c r="B340" t="s">
        <v>207</v>
      </c>
      <c r="C340" t="s">
        <v>26</v>
      </c>
      <c r="D340" t="str">
        <f t="shared" si="41"/>
        <v>Africa-2008</v>
      </c>
      <c r="E340" t="str">
        <f t="shared" si="45"/>
        <v>BW-2008</v>
      </c>
      <c r="F340" t="s">
        <v>13</v>
      </c>
      <c r="G340" t="str">
        <f t="shared" si="46"/>
        <v>Africa?Botswana</v>
      </c>
      <c r="H340" t="s">
        <v>208</v>
      </c>
      <c r="I340">
        <v>0</v>
      </c>
      <c r="J340">
        <v>2008</v>
      </c>
      <c r="K340">
        <v>36.674215799999999</v>
      </c>
      <c r="L340">
        <v>22.72235199</v>
      </c>
      <c r="M340">
        <v>30.064809029999999</v>
      </c>
      <c r="N340">
        <f t="shared" si="42"/>
        <v>22.72235199</v>
      </c>
      <c r="O340">
        <f t="shared" si="47"/>
        <v>443880.01000705053</v>
      </c>
      <c r="P340">
        <v>5.157785294</v>
      </c>
      <c r="Q340">
        <v>1953495</v>
      </c>
      <c r="R340" t="e">
        <f t="shared" si="43"/>
        <v>#N/A</v>
      </c>
      <c r="S340" t="e">
        <f t="shared" si="44"/>
        <v>#N/A</v>
      </c>
      <c r="T340" t="s">
        <v>210</v>
      </c>
      <c r="U340" t="e">
        <v>#N/A</v>
      </c>
      <c r="V340" t="e">
        <v>#N/A</v>
      </c>
      <c r="W340" t="e">
        <v>#N/A</v>
      </c>
      <c r="X340" t="e">
        <f>VLOOKUP(B340&amp;"-"&amp;J340,'EU 27 Population'!$H$1:$K$573,2,FALSE)</f>
        <v>#N/A</v>
      </c>
      <c r="Y340" t="e">
        <f>VLOOKUP(B340&amp;"-"&amp;J340,'EU 27 Population'!$H$1:$K$573,3,FALSE)</f>
        <v>#N/A</v>
      </c>
      <c r="Z340" t="e">
        <f>VLOOKUP(B340&amp;"-"&amp;J340,'EU 27 Population'!$H$1:$K$573,4,FALSE)</f>
        <v>#N/A</v>
      </c>
      <c r="AA340">
        <f t="shared" si="48"/>
        <v>1953495</v>
      </c>
    </row>
    <row r="341" spans="1:27" hidden="1" x14ac:dyDescent="0.25">
      <c r="A341" t="s">
        <v>2201</v>
      </c>
      <c r="B341" t="s">
        <v>207</v>
      </c>
      <c r="C341" t="s">
        <v>26</v>
      </c>
      <c r="D341" t="str">
        <f t="shared" si="41"/>
        <v>Africa-2009</v>
      </c>
      <c r="E341" t="str">
        <f t="shared" si="45"/>
        <v>BW-2009</v>
      </c>
      <c r="F341" t="s">
        <v>13</v>
      </c>
      <c r="G341" t="str">
        <f t="shared" si="46"/>
        <v>Africa?Botswana</v>
      </c>
      <c r="H341" t="s">
        <v>208</v>
      </c>
      <c r="I341">
        <v>0</v>
      </c>
      <c r="J341">
        <v>2009</v>
      </c>
      <c r="K341">
        <v>36.674215799999999</v>
      </c>
      <c r="L341">
        <v>22.72235199</v>
      </c>
      <c r="M341">
        <v>30.064809029999999</v>
      </c>
      <c r="N341">
        <f t="shared" si="42"/>
        <v>22.72235199</v>
      </c>
      <c r="O341">
        <f t="shared" si="47"/>
        <v>443880.01000705053</v>
      </c>
      <c r="P341">
        <v>5.157785294</v>
      </c>
      <c r="Q341">
        <v>1953495</v>
      </c>
      <c r="R341" t="e">
        <f t="shared" si="43"/>
        <v>#N/A</v>
      </c>
      <c r="S341" t="e">
        <f t="shared" si="44"/>
        <v>#N/A</v>
      </c>
      <c r="T341" t="s">
        <v>210</v>
      </c>
      <c r="U341" t="e">
        <v>#N/A</v>
      </c>
      <c r="V341" t="e">
        <v>#N/A</v>
      </c>
      <c r="W341" t="e">
        <v>#N/A</v>
      </c>
      <c r="X341" t="e">
        <f>VLOOKUP(B341&amp;"-"&amp;J341,'EU 27 Population'!$H$1:$K$573,2,FALSE)</f>
        <v>#N/A</v>
      </c>
      <c r="Y341" t="e">
        <f>VLOOKUP(B341&amp;"-"&amp;J341,'EU 27 Population'!$H$1:$K$573,3,FALSE)</f>
        <v>#N/A</v>
      </c>
      <c r="Z341" t="e">
        <f>VLOOKUP(B341&amp;"-"&amp;J341,'EU 27 Population'!$H$1:$K$573,4,FALSE)</f>
        <v>#N/A</v>
      </c>
      <c r="AA341">
        <f t="shared" si="48"/>
        <v>1953495</v>
      </c>
    </row>
    <row r="342" spans="1:27" hidden="1" x14ac:dyDescent="0.25">
      <c r="A342" t="s">
        <v>2201</v>
      </c>
      <c r="B342" t="s">
        <v>207</v>
      </c>
      <c r="C342" t="s">
        <v>26</v>
      </c>
      <c r="D342" t="str">
        <f t="shared" si="41"/>
        <v>Africa-2010</v>
      </c>
      <c r="E342" t="str">
        <f t="shared" si="45"/>
        <v>BW-2010</v>
      </c>
      <c r="F342" t="s">
        <v>13</v>
      </c>
      <c r="G342" t="str">
        <f t="shared" si="46"/>
        <v>Africa?Botswana</v>
      </c>
      <c r="H342" t="s">
        <v>208</v>
      </c>
      <c r="I342">
        <v>0</v>
      </c>
      <c r="J342">
        <v>2010</v>
      </c>
      <c r="K342">
        <v>36.674215799999999</v>
      </c>
      <c r="L342">
        <v>22.72235199</v>
      </c>
      <c r="M342">
        <v>30.064809029999999</v>
      </c>
      <c r="N342">
        <f t="shared" si="42"/>
        <v>22.72235199</v>
      </c>
      <c r="O342">
        <f t="shared" si="47"/>
        <v>443880.01000705053</v>
      </c>
      <c r="P342">
        <v>5.157785294</v>
      </c>
      <c r="Q342">
        <v>1953495</v>
      </c>
      <c r="R342" t="e">
        <f t="shared" si="43"/>
        <v>#N/A</v>
      </c>
      <c r="S342" t="e">
        <f t="shared" si="44"/>
        <v>#N/A</v>
      </c>
      <c r="T342" t="s">
        <v>210</v>
      </c>
      <c r="U342" t="e">
        <v>#N/A</v>
      </c>
      <c r="V342" t="e">
        <v>#N/A</v>
      </c>
      <c r="W342" t="e">
        <v>#N/A</v>
      </c>
      <c r="X342" t="e">
        <f>VLOOKUP(B342&amp;"-"&amp;J342,'EU 27 Population'!$H$1:$K$573,2,FALSE)</f>
        <v>#N/A</v>
      </c>
      <c r="Y342" t="e">
        <f>VLOOKUP(B342&amp;"-"&amp;J342,'EU 27 Population'!$H$1:$K$573,3,FALSE)</f>
        <v>#N/A</v>
      </c>
      <c r="Z342" t="e">
        <f>VLOOKUP(B342&amp;"-"&amp;J342,'EU 27 Population'!$H$1:$K$573,4,FALSE)</f>
        <v>#N/A</v>
      </c>
      <c r="AA342">
        <f t="shared" si="48"/>
        <v>1953495</v>
      </c>
    </row>
    <row r="343" spans="1:27" hidden="1" x14ac:dyDescent="0.25">
      <c r="A343" t="s">
        <v>2201</v>
      </c>
      <c r="B343" t="s">
        <v>207</v>
      </c>
      <c r="C343" t="s">
        <v>26</v>
      </c>
      <c r="D343" t="str">
        <f t="shared" si="41"/>
        <v>Africa-2011</v>
      </c>
      <c r="E343" t="str">
        <f t="shared" si="45"/>
        <v>BW-2011</v>
      </c>
      <c r="F343" t="s">
        <v>13</v>
      </c>
      <c r="G343" t="str">
        <f t="shared" si="46"/>
        <v>Africa?Botswana</v>
      </c>
      <c r="H343" t="s">
        <v>208</v>
      </c>
      <c r="I343">
        <v>0</v>
      </c>
      <c r="J343">
        <v>2011</v>
      </c>
      <c r="K343">
        <v>36.674215799999999</v>
      </c>
      <c r="L343">
        <v>22.72235199</v>
      </c>
      <c r="M343">
        <v>30.064809029999999</v>
      </c>
      <c r="N343">
        <f t="shared" si="42"/>
        <v>22.72235199</v>
      </c>
      <c r="O343">
        <f t="shared" si="47"/>
        <v>443880.01000705053</v>
      </c>
      <c r="P343">
        <v>5.157785294</v>
      </c>
      <c r="Q343">
        <v>1953495</v>
      </c>
      <c r="R343" t="e">
        <f t="shared" si="43"/>
        <v>#N/A</v>
      </c>
      <c r="S343" t="e">
        <f t="shared" si="44"/>
        <v>#N/A</v>
      </c>
      <c r="T343" t="s">
        <v>210</v>
      </c>
      <c r="U343" t="e">
        <v>#N/A</v>
      </c>
      <c r="V343" t="e">
        <v>#N/A</v>
      </c>
      <c r="W343" t="e">
        <v>#N/A</v>
      </c>
      <c r="X343" t="e">
        <f>VLOOKUP(B343&amp;"-"&amp;J343,'EU 27 Population'!$H$1:$K$573,2,FALSE)</f>
        <v>#N/A</v>
      </c>
      <c r="Y343" t="e">
        <f>VLOOKUP(B343&amp;"-"&amp;J343,'EU 27 Population'!$H$1:$K$573,3,FALSE)</f>
        <v>#N/A</v>
      </c>
      <c r="Z343" t="e">
        <f>VLOOKUP(B343&amp;"-"&amp;J343,'EU 27 Population'!$H$1:$K$573,4,FALSE)</f>
        <v>#N/A</v>
      </c>
      <c r="AA343">
        <f t="shared" si="48"/>
        <v>1953495</v>
      </c>
    </row>
    <row r="344" spans="1:27" hidden="1" x14ac:dyDescent="0.25">
      <c r="A344" t="s">
        <v>2201</v>
      </c>
      <c r="B344" t="s">
        <v>207</v>
      </c>
      <c r="C344" t="s">
        <v>26</v>
      </c>
      <c r="D344" t="str">
        <f t="shared" si="41"/>
        <v>Africa-2012</v>
      </c>
      <c r="E344" t="str">
        <f t="shared" si="45"/>
        <v>BW-2012</v>
      </c>
      <c r="F344" t="s">
        <v>13</v>
      </c>
      <c r="G344" t="str">
        <f t="shared" si="46"/>
        <v>Africa?Botswana</v>
      </c>
      <c r="H344" t="s">
        <v>208</v>
      </c>
      <c r="I344">
        <v>0</v>
      </c>
      <c r="J344">
        <v>2012</v>
      </c>
      <c r="K344">
        <v>36.674215799999999</v>
      </c>
      <c r="L344">
        <v>22.72235199</v>
      </c>
      <c r="M344">
        <v>30.064809029999999</v>
      </c>
      <c r="N344">
        <f t="shared" si="42"/>
        <v>22.72235199</v>
      </c>
      <c r="O344">
        <f t="shared" si="47"/>
        <v>443880.01000705053</v>
      </c>
      <c r="P344">
        <v>5.157785294</v>
      </c>
      <c r="Q344">
        <v>1953495</v>
      </c>
      <c r="R344" t="e">
        <f t="shared" si="43"/>
        <v>#N/A</v>
      </c>
      <c r="S344" t="e">
        <f t="shared" si="44"/>
        <v>#N/A</v>
      </c>
      <c r="T344" t="s">
        <v>210</v>
      </c>
      <c r="U344" t="e">
        <v>#N/A</v>
      </c>
      <c r="V344" t="e">
        <v>#N/A</v>
      </c>
      <c r="W344" t="e">
        <v>#N/A</v>
      </c>
      <c r="X344" t="e">
        <f>VLOOKUP(B344&amp;"-"&amp;J344,'EU 27 Population'!$H$1:$K$573,2,FALSE)</f>
        <v>#N/A</v>
      </c>
      <c r="Y344" t="e">
        <f>VLOOKUP(B344&amp;"-"&amp;J344,'EU 27 Population'!$H$1:$K$573,3,FALSE)</f>
        <v>#N/A</v>
      </c>
      <c r="Z344" t="e">
        <f>VLOOKUP(B344&amp;"-"&amp;J344,'EU 27 Population'!$H$1:$K$573,4,FALSE)</f>
        <v>#N/A</v>
      </c>
      <c r="AA344">
        <f t="shared" si="48"/>
        <v>1953495</v>
      </c>
    </row>
    <row r="345" spans="1:27" hidden="1" x14ac:dyDescent="0.25">
      <c r="A345" t="s">
        <v>2201</v>
      </c>
      <c r="B345" t="s">
        <v>207</v>
      </c>
      <c r="C345" t="s">
        <v>26</v>
      </c>
      <c r="D345" t="str">
        <f t="shared" si="41"/>
        <v>Africa-2013</v>
      </c>
      <c r="E345" t="str">
        <f t="shared" si="45"/>
        <v>BW-2013</v>
      </c>
      <c r="F345" t="s">
        <v>13</v>
      </c>
      <c r="G345" t="str">
        <f t="shared" si="46"/>
        <v>Africa?Botswana</v>
      </c>
      <c r="H345" t="s">
        <v>208</v>
      </c>
      <c r="I345">
        <v>0</v>
      </c>
      <c r="J345">
        <v>2013</v>
      </c>
      <c r="K345">
        <v>36.674215799999999</v>
      </c>
      <c r="L345">
        <v>22.72235199</v>
      </c>
      <c r="M345">
        <v>30.064809029999999</v>
      </c>
      <c r="N345">
        <f t="shared" si="42"/>
        <v>22.72235199</v>
      </c>
      <c r="O345">
        <f t="shared" si="47"/>
        <v>443880.01000705053</v>
      </c>
      <c r="P345">
        <v>5.157785294</v>
      </c>
      <c r="Q345">
        <v>1953495</v>
      </c>
      <c r="R345" t="e">
        <f t="shared" si="43"/>
        <v>#N/A</v>
      </c>
      <c r="S345" t="e">
        <f t="shared" si="44"/>
        <v>#N/A</v>
      </c>
      <c r="T345" t="s">
        <v>210</v>
      </c>
      <c r="U345" t="e">
        <v>#N/A</v>
      </c>
      <c r="V345" t="e">
        <v>#N/A</v>
      </c>
      <c r="W345" t="e">
        <v>#N/A</v>
      </c>
      <c r="X345" t="e">
        <f>VLOOKUP(B345&amp;"-"&amp;J345,'EU 27 Population'!$H$1:$K$573,2,FALSE)</f>
        <v>#N/A</v>
      </c>
      <c r="Y345" t="e">
        <f>VLOOKUP(B345&amp;"-"&amp;J345,'EU 27 Population'!$H$1:$K$573,3,FALSE)</f>
        <v>#N/A</v>
      </c>
      <c r="Z345" t="e">
        <f>VLOOKUP(B345&amp;"-"&amp;J345,'EU 27 Population'!$H$1:$K$573,4,FALSE)</f>
        <v>#N/A</v>
      </c>
      <c r="AA345">
        <f t="shared" si="48"/>
        <v>1953495</v>
      </c>
    </row>
    <row r="346" spans="1:27" hidden="1" x14ac:dyDescent="0.25">
      <c r="A346" t="s">
        <v>2201</v>
      </c>
      <c r="B346" t="s">
        <v>207</v>
      </c>
      <c r="C346" t="s">
        <v>26</v>
      </c>
      <c r="D346" t="str">
        <f t="shared" si="41"/>
        <v>Africa-2014</v>
      </c>
      <c r="E346" t="str">
        <f t="shared" si="45"/>
        <v>BW-2014</v>
      </c>
      <c r="F346" t="s">
        <v>13</v>
      </c>
      <c r="G346" t="str">
        <f t="shared" si="46"/>
        <v>Africa?Botswana</v>
      </c>
      <c r="H346" t="s">
        <v>208</v>
      </c>
      <c r="I346">
        <v>0</v>
      </c>
      <c r="J346">
        <v>2014</v>
      </c>
      <c r="K346">
        <v>36.674215799999999</v>
      </c>
      <c r="L346">
        <v>22.72235199</v>
      </c>
      <c r="M346">
        <v>30.064809029999999</v>
      </c>
      <c r="N346">
        <f t="shared" si="42"/>
        <v>22.72235199</v>
      </c>
      <c r="O346">
        <f t="shared" si="47"/>
        <v>443880.01000705053</v>
      </c>
      <c r="P346">
        <v>5.157785294</v>
      </c>
      <c r="Q346">
        <v>1953495</v>
      </c>
      <c r="R346" t="e">
        <f t="shared" si="43"/>
        <v>#N/A</v>
      </c>
      <c r="S346" t="e">
        <f t="shared" si="44"/>
        <v>#N/A</v>
      </c>
      <c r="T346" t="s">
        <v>210</v>
      </c>
      <c r="U346" t="e">
        <v>#N/A</v>
      </c>
      <c r="V346" t="e">
        <v>#N/A</v>
      </c>
      <c r="W346" t="e">
        <v>#N/A</v>
      </c>
      <c r="X346" t="e">
        <f>VLOOKUP(B346&amp;"-"&amp;J346,'EU 27 Population'!$H$1:$K$573,2,FALSE)</f>
        <v>#N/A</v>
      </c>
      <c r="Y346" t="e">
        <f>VLOOKUP(B346&amp;"-"&amp;J346,'EU 27 Population'!$H$1:$K$573,3,FALSE)</f>
        <v>#N/A</v>
      </c>
      <c r="Z346" t="e">
        <f>VLOOKUP(B346&amp;"-"&amp;J346,'EU 27 Population'!$H$1:$K$573,4,FALSE)</f>
        <v>#N/A</v>
      </c>
      <c r="AA346">
        <f t="shared" si="48"/>
        <v>1953495</v>
      </c>
    </row>
    <row r="347" spans="1:27" hidden="1" x14ac:dyDescent="0.25">
      <c r="A347" t="s">
        <v>2201</v>
      </c>
      <c r="B347" t="s">
        <v>207</v>
      </c>
      <c r="C347" t="s">
        <v>26</v>
      </c>
      <c r="D347" t="str">
        <f t="shared" si="41"/>
        <v>Africa-2015</v>
      </c>
      <c r="E347" t="str">
        <f t="shared" si="45"/>
        <v>BW-2015</v>
      </c>
      <c r="F347" t="s">
        <v>13</v>
      </c>
      <c r="G347" t="str">
        <f t="shared" si="46"/>
        <v>Africa?Botswana</v>
      </c>
      <c r="H347" t="s">
        <v>208</v>
      </c>
      <c r="I347">
        <v>0</v>
      </c>
      <c r="J347">
        <v>2015</v>
      </c>
      <c r="K347">
        <v>38.0041747</v>
      </c>
      <c r="L347">
        <v>19.667180569999999</v>
      </c>
      <c r="M347">
        <v>27.66923263</v>
      </c>
      <c r="N347">
        <f t="shared" si="42"/>
        <v>19.667180569999999</v>
      </c>
      <c r="O347">
        <f t="shared" si="47"/>
        <v>417085.04509688116</v>
      </c>
      <c r="P347">
        <v>4.8429549869999997</v>
      </c>
      <c r="Q347">
        <v>2120716</v>
      </c>
      <c r="R347" t="e">
        <f t="shared" si="43"/>
        <v>#N/A</v>
      </c>
      <c r="S347" t="e">
        <f t="shared" si="44"/>
        <v>#N/A</v>
      </c>
      <c r="T347" t="s">
        <v>211</v>
      </c>
      <c r="U347" t="e">
        <v>#N/A</v>
      </c>
      <c r="V347" t="e">
        <v>#N/A</v>
      </c>
      <c r="W347" t="e">
        <v>#N/A</v>
      </c>
      <c r="X347" t="e">
        <f>VLOOKUP(B347&amp;"-"&amp;J347,'EU 27 Population'!$H$1:$K$573,2,FALSE)</f>
        <v>#N/A</v>
      </c>
      <c r="Y347" t="e">
        <f>VLOOKUP(B347&amp;"-"&amp;J347,'EU 27 Population'!$H$1:$K$573,3,FALSE)</f>
        <v>#N/A</v>
      </c>
      <c r="Z347" t="e">
        <f>VLOOKUP(B347&amp;"-"&amp;J347,'EU 27 Population'!$H$1:$K$573,4,FALSE)</f>
        <v>#N/A</v>
      </c>
      <c r="AA347">
        <f t="shared" si="48"/>
        <v>2120716</v>
      </c>
    </row>
    <row r="348" spans="1:27" hidden="1" x14ac:dyDescent="0.25">
      <c r="A348" t="s">
        <v>2201</v>
      </c>
      <c r="B348" t="s">
        <v>207</v>
      </c>
      <c r="C348" t="s">
        <v>26</v>
      </c>
      <c r="D348" t="str">
        <f t="shared" si="41"/>
        <v>Africa-2016</v>
      </c>
      <c r="E348" t="str">
        <f t="shared" si="45"/>
        <v>BW-2016</v>
      </c>
      <c r="F348" t="s">
        <v>13</v>
      </c>
      <c r="G348" t="str">
        <f t="shared" si="46"/>
        <v>Africa?Botswana</v>
      </c>
      <c r="H348" t="s">
        <v>208</v>
      </c>
      <c r="I348">
        <v>0</v>
      </c>
      <c r="J348">
        <v>2016</v>
      </c>
      <c r="K348">
        <v>38.0041747</v>
      </c>
      <c r="L348">
        <v>19.667180569999999</v>
      </c>
      <c r="M348">
        <v>27.66923263</v>
      </c>
      <c r="N348">
        <f t="shared" si="42"/>
        <v>19.667180569999999</v>
      </c>
      <c r="O348">
        <f t="shared" si="47"/>
        <v>417085.04509688116</v>
      </c>
      <c r="P348">
        <v>4.8429549869999997</v>
      </c>
      <c r="Q348">
        <v>2120716</v>
      </c>
      <c r="R348" t="e">
        <f t="shared" si="43"/>
        <v>#N/A</v>
      </c>
      <c r="S348" t="e">
        <f t="shared" si="44"/>
        <v>#N/A</v>
      </c>
      <c r="T348" t="s">
        <v>211</v>
      </c>
      <c r="U348" t="e">
        <v>#N/A</v>
      </c>
      <c r="V348" t="e">
        <v>#N/A</v>
      </c>
      <c r="W348" t="e">
        <v>#N/A</v>
      </c>
      <c r="X348" t="e">
        <f>VLOOKUP(B348&amp;"-"&amp;J348,'EU 27 Population'!$H$1:$K$573,2,FALSE)</f>
        <v>#N/A</v>
      </c>
      <c r="Y348" t="e">
        <f>VLOOKUP(B348&amp;"-"&amp;J348,'EU 27 Population'!$H$1:$K$573,3,FALSE)</f>
        <v>#N/A</v>
      </c>
      <c r="Z348" t="e">
        <f>VLOOKUP(B348&amp;"-"&amp;J348,'EU 27 Population'!$H$1:$K$573,4,FALSE)</f>
        <v>#N/A</v>
      </c>
      <c r="AA348">
        <f t="shared" si="48"/>
        <v>2120716</v>
      </c>
    </row>
    <row r="349" spans="1:27" hidden="1" x14ac:dyDescent="0.25">
      <c r="A349" t="s">
        <v>2201</v>
      </c>
      <c r="B349" t="s">
        <v>207</v>
      </c>
      <c r="C349" t="s">
        <v>26</v>
      </c>
      <c r="D349" t="str">
        <f t="shared" si="41"/>
        <v>Africa-2017</v>
      </c>
      <c r="E349" t="str">
        <f t="shared" si="45"/>
        <v>BW-2017</v>
      </c>
      <c r="F349" t="s">
        <v>13</v>
      </c>
      <c r="G349" t="str">
        <f t="shared" si="46"/>
        <v>Africa?Botswana</v>
      </c>
      <c r="H349" t="s">
        <v>208</v>
      </c>
      <c r="I349">
        <v>0</v>
      </c>
      <c r="J349">
        <v>2017</v>
      </c>
      <c r="K349">
        <v>38.0041747</v>
      </c>
      <c r="L349">
        <v>19.667180569999999</v>
      </c>
      <c r="M349">
        <v>27.66923263</v>
      </c>
      <c r="N349">
        <f t="shared" si="42"/>
        <v>19.667180569999999</v>
      </c>
      <c r="O349">
        <f t="shared" si="47"/>
        <v>417085.04509688116</v>
      </c>
      <c r="P349">
        <v>4.8429549869999997</v>
      </c>
      <c r="Q349">
        <v>2120716</v>
      </c>
      <c r="R349" t="e">
        <f t="shared" si="43"/>
        <v>#N/A</v>
      </c>
      <c r="S349" t="e">
        <f t="shared" si="44"/>
        <v>#N/A</v>
      </c>
      <c r="T349" t="s">
        <v>211</v>
      </c>
      <c r="U349" t="e">
        <v>#N/A</v>
      </c>
      <c r="V349" t="e">
        <v>#N/A</v>
      </c>
      <c r="W349" t="e">
        <v>#N/A</v>
      </c>
      <c r="X349" t="e">
        <f>VLOOKUP(B349&amp;"-"&amp;J349,'EU 27 Population'!$H$1:$K$573,2,FALSE)</f>
        <v>#N/A</v>
      </c>
      <c r="Y349" t="e">
        <f>VLOOKUP(B349&amp;"-"&amp;J349,'EU 27 Population'!$H$1:$K$573,3,FALSE)</f>
        <v>#N/A</v>
      </c>
      <c r="Z349" t="e">
        <f>VLOOKUP(B349&amp;"-"&amp;J349,'EU 27 Population'!$H$1:$K$573,4,FALSE)</f>
        <v>#N/A</v>
      </c>
      <c r="AA349">
        <f t="shared" si="48"/>
        <v>2120716</v>
      </c>
    </row>
    <row r="350" spans="1:27" hidden="1" x14ac:dyDescent="0.25">
      <c r="A350" t="s">
        <v>2201</v>
      </c>
      <c r="B350" t="s">
        <v>207</v>
      </c>
      <c r="C350" t="s">
        <v>26</v>
      </c>
      <c r="D350" t="str">
        <f t="shared" si="41"/>
        <v>Africa-2018</v>
      </c>
      <c r="E350" t="str">
        <f t="shared" si="45"/>
        <v>BW-2018</v>
      </c>
      <c r="F350" t="s">
        <v>13</v>
      </c>
      <c r="G350" t="str">
        <f t="shared" si="46"/>
        <v>Africa?Botswana</v>
      </c>
      <c r="H350" t="s">
        <v>208</v>
      </c>
      <c r="I350">
        <v>0</v>
      </c>
      <c r="J350">
        <v>2018</v>
      </c>
      <c r="K350">
        <v>38.0041747</v>
      </c>
      <c r="L350">
        <v>19.667180569999999</v>
      </c>
      <c r="M350">
        <v>27.66923263</v>
      </c>
      <c r="N350">
        <f t="shared" si="42"/>
        <v>19.667180569999999</v>
      </c>
      <c r="O350">
        <f t="shared" si="47"/>
        <v>417085.04509688116</v>
      </c>
      <c r="P350">
        <v>4.8429549869999997</v>
      </c>
      <c r="Q350">
        <v>2120716</v>
      </c>
      <c r="R350" t="e">
        <f t="shared" si="43"/>
        <v>#N/A</v>
      </c>
      <c r="S350" t="e">
        <f t="shared" si="44"/>
        <v>#N/A</v>
      </c>
      <c r="T350" t="s">
        <v>211</v>
      </c>
      <c r="U350" t="e">
        <v>#N/A</v>
      </c>
      <c r="V350" t="e">
        <v>#N/A</v>
      </c>
      <c r="W350" t="e">
        <v>#N/A</v>
      </c>
      <c r="X350" t="e">
        <f>VLOOKUP(B350&amp;"-"&amp;J350,'EU 27 Population'!$H$1:$K$573,2,FALSE)</f>
        <v>#N/A</v>
      </c>
      <c r="Y350" t="e">
        <f>VLOOKUP(B350&amp;"-"&amp;J350,'EU 27 Population'!$H$1:$K$573,3,FALSE)</f>
        <v>#N/A</v>
      </c>
      <c r="Z350" t="e">
        <f>VLOOKUP(B350&amp;"-"&amp;J350,'EU 27 Population'!$H$1:$K$573,4,FALSE)</f>
        <v>#N/A</v>
      </c>
      <c r="AA350">
        <f t="shared" si="48"/>
        <v>2120716</v>
      </c>
    </row>
    <row r="351" spans="1:27" hidden="1" x14ac:dyDescent="0.25">
      <c r="A351" t="s">
        <v>2201</v>
      </c>
      <c r="B351" t="s">
        <v>207</v>
      </c>
      <c r="C351" t="s">
        <v>26</v>
      </c>
      <c r="D351" t="str">
        <f t="shared" si="41"/>
        <v>Africa-2019</v>
      </c>
      <c r="E351" t="str">
        <f t="shared" si="45"/>
        <v>BW-2019</v>
      </c>
      <c r="F351" t="s">
        <v>13</v>
      </c>
      <c r="G351" t="str">
        <f t="shared" si="46"/>
        <v>Africa?Botswana</v>
      </c>
      <c r="H351" t="s">
        <v>208</v>
      </c>
      <c r="I351">
        <v>0</v>
      </c>
      <c r="J351">
        <v>2019</v>
      </c>
      <c r="K351">
        <v>38.0041747</v>
      </c>
      <c r="L351">
        <v>19.667180569999999</v>
      </c>
      <c r="M351">
        <v>27.66923263</v>
      </c>
      <c r="N351">
        <f t="shared" si="42"/>
        <v>19.667180569999999</v>
      </c>
      <c r="O351">
        <f t="shared" si="47"/>
        <v>417085.04509688116</v>
      </c>
      <c r="P351">
        <v>4.8429549869999997</v>
      </c>
      <c r="Q351">
        <v>2120716</v>
      </c>
      <c r="R351" t="e">
        <f t="shared" si="43"/>
        <v>#N/A</v>
      </c>
      <c r="S351" t="e">
        <f t="shared" si="44"/>
        <v>#N/A</v>
      </c>
      <c r="T351" t="s">
        <v>211</v>
      </c>
      <c r="U351" t="e">
        <v>#N/A</v>
      </c>
      <c r="V351" t="e">
        <v>#N/A</v>
      </c>
      <c r="W351" t="e">
        <v>#N/A</v>
      </c>
      <c r="X351" t="e">
        <f>VLOOKUP(B351&amp;"-"&amp;J351,'EU 27 Population'!$H$1:$K$573,2,FALSE)</f>
        <v>#N/A</v>
      </c>
      <c r="Y351" t="e">
        <f>VLOOKUP(B351&amp;"-"&amp;J351,'EU 27 Population'!$H$1:$K$573,3,FALSE)</f>
        <v>#N/A</v>
      </c>
      <c r="Z351" t="e">
        <f>VLOOKUP(B351&amp;"-"&amp;J351,'EU 27 Population'!$H$1:$K$573,4,FALSE)</f>
        <v>#N/A</v>
      </c>
      <c r="AA351">
        <f t="shared" si="48"/>
        <v>2120716</v>
      </c>
    </row>
    <row r="352" spans="1:27" hidden="1" x14ac:dyDescent="0.25">
      <c r="A352" t="s">
        <v>2201</v>
      </c>
      <c r="B352" t="s">
        <v>207</v>
      </c>
      <c r="C352" t="s">
        <v>26</v>
      </c>
      <c r="D352" t="str">
        <f t="shared" si="41"/>
        <v>Africa-2020</v>
      </c>
      <c r="E352" t="str">
        <f t="shared" si="45"/>
        <v>BW-2020</v>
      </c>
      <c r="F352" t="s">
        <v>13</v>
      </c>
      <c r="G352" t="str">
        <f t="shared" si="46"/>
        <v>Africa?Botswana</v>
      </c>
      <c r="H352" t="s">
        <v>208</v>
      </c>
      <c r="I352">
        <v>0</v>
      </c>
      <c r="J352">
        <v>2020</v>
      </c>
      <c r="K352">
        <v>38.0041747</v>
      </c>
      <c r="L352">
        <v>19.667180569999999</v>
      </c>
      <c r="M352">
        <v>27.66923263</v>
      </c>
      <c r="N352">
        <f t="shared" si="42"/>
        <v>19.667180569999999</v>
      </c>
      <c r="O352">
        <f t="shared" si="47"/>
        <v>417085.04509688116</v>
      </c>
      <c r="P352">
        <v>4.8429549869999997</v>
      </c>
      <c r="Q352">
        <v>2120716</v>
      </c>
      <c r="R352" t="e">
        <f t="shared" si="43"/>
        <v>#N/A</v>
      </c>
      <c r="S352" t="e">
        <f t="shared" si="44"/>
        <v>#N/A</v>
      </c>
      <c r="T352" t="s">
        <v>211</v>
      </c>
      <c r="U352" t="e">
        <v>#N/A</v>
      </c>
      <c r="V352" t="e">
        <v>#N/A</v>
      </c>
      <c r="W352" t="e">
        <v>#N/A</v>
      </c>
      <c r="X352" t="e">
        <f>VLOOKUP(B352&amp;"-"&amp;J352,'EU 27 Population'!$H$1:$K$573,2,FALSE)</f>
        <v>#N/A</v>
      </c>
      <c r="Y352" t="e">
        <f>VLOOKUP(B352&amp;"-"&amp;J352,'EU 27 Population'!$H$1:$K$573,3,FALSE)</f>
        <v>#N/A</v>
      </c>
      <c r="Z352" t="e">
        <f>VLOOKUP(B352&amp;"-"&amp;J352,'EU 27 Population'!$H$1:$K$573,4,FALSE)</f>
        <v>#N/A</v>
      </c>
      <c r="AA352">
        <f t="shared" si="48"/>
        <v>2120716</v>
      </c>
    </row>
    <row r="353" spans="1:27" hidden="1" x14ac:dyDescent="0.25">
      <c r="A353" t="s">
        <v>2201</v>
      </c>
      <c r="B353" t="s">
        <v>207</v>
      </c>
      <c r="C353" t="s">
        <v>26</v>
      </c>
      <c r="D353" t="str">
        <f t="shared" si="41"/>
        <v>Africa-2021</v>
      </c>
      <c r="E353" t="str">
        <f t="shared" si="45"/>
        <v>BW-2021</v>
      </c>
      <c r="F353" t="s">
        <v>13</v>
      </c>
      <c r="G353" t="str">
        <f t="shared" si="46"/>
        <v>Africa?Botswana</v>
      </c>
      <c r="H353" t="s">
        <v>208</v>
      </c>
      <c r="I353">
        <v>0</v>
      </c>
      <c r="J353">
        <v>2021</v>
      </c>
      <c r="K353">
        <v>38.0041747</v>
      </c>
      <c r="L353">
        <v>19.667180569999999</v>
      </c>
      <c r="M353">
        <v>27.66923263</v>
      </c>
      <c r="N353">
        <f t="shared" si="42"/>
        <v>19.667180569999999</v>
      </c>
      <c r="O353">
        <f t="shared" si="47"/>
        <v>417085.04509688116</v>
      </c>
      <c r="P353">
        <v>4.8429549869999997</v>
      </c>
      <c r="Q353">
        <v>2120716</v>
      </c>
      <c r="R353" t="e">
        <f t="shared" si="43"/>
        <v>#N/A</v>
      </c>
      <c r="S353" t="e">
        <f t="shared" si="44"/>
        <v>#N/A</v>
      </c>
      <c r="T353" t="s">
        <v>211</v>
      </c>
      <c r="U353" t="e">
        <v>#N/A</v>
      </c>
      <c r="V353" t="e">
        <v>#N/A</v>
      </c>
      <c r="W353" t="e">
        <v>#N/A</v>
      </c>
      <c r="X353" t="e">
        <f>VLOOKUP(B353&amp;"-"&amp;J353,'EU 27 Population'!$H$1:$K$573,2,FALSE)</f>
        <v>#N/A</v>
      </c>
      <c r="Y353" t="e">
        <f>VLOOKUP(B353&amp;"-"&amp;J353,'EU 27 Population'!$H$1:$K$573,3,FALSE)</f>
        <v>#N/A</v>
      </c>
      <c r="Z353" t="e">
        <f>VLOOKUP(B353&amp;"-"&amp;J353,'EU 27 Population'!$H$1:$K$573,4,FALSE)</f>
        <v>#N/A</v>
      </c>
      <c r="AA353">
        <f t="shared" si="48"/>
        <v>2120716</v>
      </c>
    </row>
    <row r="354" spans="1:27" hidden="1" x14ac:dyDescent="0.25">
      <c r="A354" t="s">
        <v>2202</v>
      </c>
      <c r="B354" t="s">
        <v>212</v>
      </c>
      <c r="C354" t="s">
        <v>35</v>
      </c>
      <c r="D354" t="str">
        <f t="shared" si="41"/>
        <v>Americas-2000</v>
      </c>
      <c r="E354" t="str">
        <f t="shared" si="45"/>
        <v>BR-2000</v>
      </c>
      <c r="F354" t="s">
        <v>13</v>
      </c>
      <c r="G354" t="str">
        <f t="shared" si="46"/>
        <v>Americas?Brazil</v>
      </c>
      <c r="H354" t="s">
        <v>213</v>
      </c>
      <c r="I354">
        <v>0</v>
      </c>
      <c r="J354">
        <v>2000</v>
      </c>
      <c r="K354">
        <v>26.212360289999999</v>
      </c>
      <c r="L354">
        <v>25.92369498</v>
      </c>
      <c r="M354">
        <v>31.331861669999999</v>
      </c>
      <c r="N354">
        <f t="shared" si="42"/>
        <v>25.92369498</v>
      </c>
      <c r="O354">
        <f t="shared" si="47"/>
        <v>45935763.777845241</v>
      </c>
      <c r="P354">
        <v>7.2117072479999997</v>
      </c>
      <c r="Q354">
        <v>177196051</v>
      </c>
      <c r="R354" t="e">
        <f t="shared" si="43"/>
        <v>#N/A</v>
      </c>
      <c r="S354" t="e">
        <f t="shared" si="44"/>
        <v>#N/A</v>
      </c>
      <c r="T354" t="s">
        <v>214</v>
      </c>
      <c r="U354" t="e">
        <v>#N/A</v>
      </c>
      <c r="V354" t="e">
        <v>#N/A</v>
      </c>
      <c r="W354" t="e">
        <v>#N/A</v>
      </c>
      <c r="X354" t="e">
        <f>VLOOKUP(B354&amp;"-"&amp;J354,'EU 27 Population'!$H$1:$K$573,2,FALSE)</f>
        <v>#N/A</v>
      </c>
      <c r="Y354" t="e">
        <f>VLOOKUP(B354&amp;"-"&amp;J354,'EU 27 Population'!$H$1:$K$573,3,FALSE)</f>
        <v>#N/A</v>
      </c>
      <c r="Z354" t="e">
        <f>VLOOKUP(B354&amp;"-"&amp;J354,'EU 27 Population'!$H$1:$K$573,4,FALSE)</f>
        <v>#N/A</v>
      </c>
      <c r="AA354">
        <f t="shared" si="48"/>
        <v>177196051</v>
      </c>
    </row>
    <row r="355" spans="1:27" hidden="1" x14ac:dyDescent="0.25">
      <c r="A355" t="s">
        <v>2202</v>
      </c>
      <c r="B355" t="s">
        <v>212</v>
      </c>
      <c r="C355" t="s">
        <v>35</v>
      </c>
      <c r="D355" t="str">
        <f t="shared" si="41"/>
        <v>Americas-2001</v>
      </c>
      <c r="E355" t="str">
        <f t="shared" si="45"/>
        <v>BR-2001</v>
      </c>
      <c r="F355" t="s">
        <v>13</v>
      </c>
      <c r="G355" t="str">
        <f t="shared" si="46"/>
        <v>Americas?Brazil</v>
      </c>
      <c r="H355" t="s">
        <v>213</v>
      </c>
      <c r="I355">
        <v>0</v>
      </c>
      <c r="J355">
        <v>2001</v>
      </c>
      <c r="K355">
        <v>26.212360289999999</v>
      </c>
      <c r="L355">
        <v>25.92369498</v>
      </c>
      <c r="M355">
        <v>31.331861669999999</v>
      </c>
      <c r="N355">
        <f t="shared" si="42"/>
        <v>25.92369498</v>
      </c>
      <c r="O355">
        <f t="shared" si="47"/>
        <v>45935763.777845241</v>
      </c>
      <c r="P355">
        <v>7.2117072479999997</v>
      </c>
      <c r="Q355">
        <v>177196051</v>
      </c>
      <c r="R355" t="e">
        <f t="shared" si="43"/>
        <v>#N/A</v>
      </c>
      <c r="S355" t="e">
        <f t="shared" si="44"/>
        <v>#N/A</v>
      </c>
      <c r="T355" t="s">
        <v>214</v>
      </c>
      <c r="U355" t="e">
        <v>#N/A</v>
      </c>
      <c r="V355" t="e">
        <v>#N/A</v>
      </c>
      <c r="W355" t="e">
        <v>#N/A</v>
      </c>
      <c r="X355" t="e">
        <f>VLOOKUP(B355&amp;"-"&amp;J355,'EU 27 Population'!$H$1:$K$573,2,FALSE)</f>
        <v>#N/A</v>
      </c>
      <c r="Y355" t="e">
        <f>VLOOKUP(B355&amp;"-"&amp;J355,'EU 27 Population'!$H$1:$K$573,3,FALSE)</f>
        <v>#N/A</v>
      </c>
      <c r="Z355" t="e">
        <f>VLOOKUP(B355&amp;"-"&amp;J355,'EU 27 Population'!$H$1:$K$573,4,FALSE)</f>
        <v>#N/A</v>
      </c>
      <c r="AA355">
        <f t="shared" si="48"/>
        <v>177196051</v>
      </c>
    </row>
    <row r="356" spans="1:27" hidden="1" x14ac:dyDescent="0.25">
      <c r="A356" t="s">
        <v>2202</v>
      </c>
      <c r="B356" t="s">
        <v>212</v>
      </c>
      <c r="C356" t="s">
        <v>35</v>
      </c>
      <c r="D356" t="str">
        <f t="shared" si="41"/>
        <v>Americas-2002</v>
      </c>
      <c r="E356" t="str">
        <f t="shared" si="45"/>
        <v>BR-2002</v>
      </c>
      <c r="F356" t="s">
        <v>13</v>
      </c>
      <c r="G356" t="str">
        <f t="shared" si="46"/>
        <v>Americas?Brazil</v>
      </c>
      <c r="H356" t="s">
        <v>213</v>
      </c>
      <c r="I356">
        <v>0</v>
      </c>
      <c r="J356">
        <v>2002</v>
      </c>
      <c r="K356">
        <v>25.329047079999999</v>
      </c>
      <c r="L356">
        <v>25.347174750000001</v>
      </c>
      <c r="M356">
        <v>31.010602309999999</v>
      </c>
      <c r="N356">
        <f t="shared" si="42"/>
        <v>25.347174750000001</v>
      </c>
      <c r="O356">
        <f t="shared" si="47"/>
        <v>45507689.696631446</v>
      </c>
      <c r="P356">
        <v>7.3051835120000002</v>
      </c>
      <c r="Q356">
        <v>179537523</v>
      </c>
      <c r="R356" t="e">
        <f t="shared" si="43"/>
        <v>#N/A</v>
      </c>
      <c r="S356" t="e">
        <f t="shared" si="44"/>
        <v>#N/A</v>
      </c>
      <c r="T356" t="s">
        <v>215</v>
      </c>
      <c r="U356" t="e">
        <v>#N/A</v>
      </c>
      <c r="V356" t="e">
        <v>#N/A</v>
      </c>
      <c r="W356" t="e">
        <v>#N/A</v>
      </c>
      <c r="X356" t="e">
        <f>VLOOKUP(B356&amp;"-"&amp;J356,'EU 27 Population'!$H$1:$K$573,2,FALSE)</f>
        <v>#N/A</v>
      </c>
      <c r="Y356" t="e">
        <f>VLOOKUP(B356&amp;"-"&amp;J356,'EU 27 Population'!$H$1:$K$573,3,FALSE)</f>
        <v>#N/A</v>
      </c>
      <c r="Z356" t="e">
        <f>VLOOKUP(B356&amp;"-"&amp;J356,'EU 27 Population'!$H$1:$K$573,4,FALSE)</f>
        <v>#N/A</v>
      </c>
      <c r="AA356">
        <f t="shared" si="48"/>
        <v>179537523</v>
      </c>
    </row>
    <row r="357" spans="1:27" hidden="1" x14ac:dyDescent="0.25">
      <c r="A357" t="s">
        <v>2202</v>
      </c>
      <c r="B357" t="s">
        <v>212</v>
      </c>
      <c r="C357" t="s">
        <v>35</v>
      </c>
      <c r="D357" t="str">
        <f t="shared" si="41"/>
        <v>Americas-2003</v>
      </c>
      <c r="E357" t="str">
        <f t="shared" si="45"/>
        <v>BR-2003</v>
      </c>
      <c r="F357" t="s">
        <v>13</v>
      </c>
      <c r="G357" t="str">
        <f t="shared" si="46"/>
        <v>Americas?Brazil</v>
      </c>
      <c r="H357" t="s">
        <v>213</v>
      </c>
      <c r="I357">
        <v>0</v>
      </c>
      <c r="J357">
        <v>2003</v>
      </c>
      <c r="K357">
        <v>26.080441029999999</v>
      </c>
      <c r="L357">
        <v>25.286663520000001</v>
      </c>
      <c r="M357">
        <v>30.993400600000001</v>
      </c>
      <c r="N357">
        <f t="shared" si="42"/>
        <v>25.286663520000001</v>
      </c>
      <c r="O357">
        <f t="shared" si="47"/>
        <v>45973491.778535791</v>
      </c>
      <c r="P357">
        <v>7.1054822519999998</v>
      </c>
      <c r="Q357">
        <v>181809244</v>
      </c>
      <c r="R357" t="e">
        <f t="shared" si="43"/>
        <v>#N/A</v>
      </c>
      <c r="S357" t="e">
        <f t="shared" si="44"/>
        <v>#N/A</v>
      </c>
      <c r="T357" t="s">
        <v>216</v>
      </c>
      <c r="U357" t="e">
        <v>#N/A</v>
      </c>
      <c r="V357" t="e">
        <v>#N/A</v>
      </c>
      <c r="W357" t="e">
        <v>#N/A</v>
      </c>
      <c r="X357" t="e">
        <f>VLOOKUP(B357&amp;"-"&amp;J357,'EU 27 Population'!$H$1:$K$573,2,FALSE)</f>
        <v>#N/A</v>
      </c>
      <c r="Y357" t="e">
        <f>VLOOKUP(B357&amp;"-"&amp;J357,'EU 27 Population'!$H$1:$K$573,3,FALSE)</f>
        <v>#N/A</v>
      </c>
      <c r="Z357" t="e">
        <f>VLOOKUP(B357&amp;"-"&amp;J357,'EU 27 Population'!$H$1:$K$573,4,FALSE)</f>
        <v>#N/A</v>
      </c>
      <c r="AA357">
        <f t="shared" si="48"/>
        <v>181809244</v>
      </c>
    </row>
    <row r="358" spans="1:27" hidden="1" x14ac:dyDescent="0.25">
      <c r="A358" t="s">
        <v>2202</v>
      </c>
      <c r="B358" t="s">
        <v>212</v>
      </c>
      <c r="C358" t="s">
        <v>35</v>
      </c>
      <c r="D358" t="str">
        <f t="shared" si="41"/>
        <v>Americas-2004</v>
      </c>
      <c r="E358" t="str">
        <f t="shared" si="45"/>
        <v>BR-2004</v>
      </c>
      <c r="F358" t="s">
        <v>13</v>
      </c>
      <c r="G358" t="str">
        <f t="shared" si="46"/>
        <v>Americas?Brazil</v>
      </c>
      <c r="H358" t="s">
        <v>213</v>
      </c>
      <c r="I358">
        <v>0</v>
      </c>
      <c r="J358">
        <v>2004</v>
      </c>
      <c r="K358">
        <v>24.409519790000001</v>
      </c>
      <c r="L358">
        <v>24.515511409999998</v>
      </c>
      <c r="M358">
        <v>30.494453799999999</v>
      </c>
      <c r="N358">
        <f t="shared" si="42"/>
        <v>24.515511409999998</v>
      </c>
      <c r="O358">
        <f t="shared" si="47"/>
        <v>45110129.354384251</v>
      </c>
      <c r="P358">
        <v>7.3252701729999998</v>
      </c>
      <c r="Q358">
        <v>184006479</v>
      </c>
      <c r="R358" t="e">
        <f t="shared" si="43"/>
        <v>#N/A</v>
      </c>
      <c r="S358" t="e">
        <f t="shared" si="44"/>
        <v>#N/A</v>
      </c>
      <c r="T358" t="s">
        <v>217</v>
      </c>
      <c r="U358" t="e">
        <v>#N/A</v>
      </c>
      <c r="V358" t="e">
        <v>#N/A</v>
      </c>
      <c r="W358" t="e">
        <v>#N/A</v>
      </c>
      <c r="X358" t="e">
        <f>VLOOKUP(B358&amp;"-"&amp;J358,'EU 27 Population'!$H$1:$K$573,2,FALSE)</f>
        <v>#N/A</v>
      </c>
      <c r="Y358" t="e">
        <f>VLOOKUP(B358&amp;"-"&amp;J358,'EU 27 Population'!$H$1:$K$573,3,FALSE)</f>
        <v>#N/A</v>
      </c>
      <c r="Z358" t="e">
        <f>VLOOKUP(B358&amp;"-"&amp;J358,'EU 27 Population'!$H$1:$K$573,4,FALSE)</f>
        <v>#N/A</v>
      </c>
      <c r="AA358">
        <f t="shared" si="48"/>
        <v>184006479</v>
      </c>
    </row>
    <row r="359" spans="1:27" hidden="1" x14ac:dyDescent="0.25">
      <c r="A359" t="s">
        <v>2202</v>
      </c>
      <c r="B359" t="s">
        <v>212</v>
      </c>
      <c r="C359" t="s">
        <v>35</v>
      </c>
      <c r="D359" t="str">
        <f t="shared" si="41"/>
        <v>Americas-2005</v>
      </c>
      <c r="E359" t="str">
        <f t="shared" si="45"/>
        <v>BR-2005</v>
      </c>
      <c r="F359" t="s">
        <v>13</v>
      </c>
      <c r="G359" t="str">
        <f t="shared" si="46"/>
        <v>Americas?Brazil</v>
      </c>
      <c r="H359" t="s">
        <v>213</v>
      </c>
      <c r="I359">
        <v>0</v>
      </c>
      <c r="J359">
        <v>2005</v>
      </c>
      <c r="K359">
        <v>22.347936390000001</v>
      </c>
      <c r="L359">
        <v>24.321025779999999</v>
      </c>
      <c r="M359">
        <v>30.41607449</v>
      </c>
      <c r="N359">
        <f t="shared" si="42"/>
        <v>24.321025779999999</v>
      </c>
      <c r="O359">
        <f t="shared" si="47"/>
        <v>45268021.920248441</v>
      </c>
      <c r="P359">
        <v>7.7487808730000003</v>
      </c>
      <c r="Q359">
        <v>186127108</v>
      </c>
      <c r="R359" t="e">
        <f t="shared" si="43"/>
        <v>#N/A</v>
      </c>
      <c r="S359" t="e">
        <f t="shared" si="44"/>
        <v>#N/A</v>
      </c>
      <c r="T359" t="s">
        <v>218</v>
      </c>
      <c r="U359" t="e">
        <v>#N/A</v>
      </c>
      <c r="V359" t="e">
        <v>#N/A</v>
      </c>
      <c r="W359" t="e">
        <v>#N/A</v>
      </c>
      <c r="X359" t="e">
        <f>VLOOKUP(B359&amp;"-"&amp;J359,'EU 27 Population'!$H$1:$K$573,2,FALSE)</f>
        <v>#N/A</v>
      </c>
      <c r="Y359" t="e">
        <f>VLOOKUP(B359&amp;"-"&amp;J359,'EU 27 Population'!$H$1:$K$573,3,FALSE)</f>
        <v>#N/A</v>
      </c>
      <c r="Z359" t="e">
        <f>VLOOKUP(B359&amp;"-"&amp;J359,'EU 27 Population'!$H$1:$K$573,4,FALSE)</f>
        <v>#N/A</v>
      </c>
      <c r="AA359">
        <f t="shared" si="48"/>
        <v>186127108</v>
      </c>
    </row>
    <row r="360" spans="1:27" hidden="1" x14ac:dyDescent="0.25">
      <c r="A360" t="s">
        <v>2202</v>
      </c>
      <c r="B360" t="s">
        <v>212</v>
      </c>
      <c r="C360" t="s">
        <v>35</v>
      </c>
      <c r="D360" t="str">
        <f t="shared" si="41"/>
        <v>Americas-2006</v>
      </c>
      <c r="E360" t="str">
        <f t="shared" si="45"/>
        <v>BR-2006</v>
      </c>
      <c r="F360" t="s">
        <v>13</v>
      </c>
      <c r="G360" t="str">
        <f t="shared" si="46"/>
        <v>Americas?Brazil</v>
      </c>
      <c r="H360" t="s">
        <v>213</v>
      </c>
      <c r="I360">
        <v>0</v>
      </c>
      <c r="J360">
        <v>2006</v>
      </c>
      <c r="K360">
        <v>19.40590512</v>
      </c>
      <c r="L360">
        <v>23.6148433</v>
      </c>
      <c r="M360">
        <v>29.80313992</v>
      </c>
      <c r="N360">
        <f t="shared" si="42"/>
        <v>23.6148433</v>
      </c>
      <c r="O360">
        <f t="shared" si="47"/>
        <v>44435425.552707851</v>
      </c>
      <c r="P360">
        <v>8.4411988180000002</v>
      </c>
      <c r="Q360">
        <v>188167353</v>
      </c>
      <c r="R360" t="e">
        <f t="shared" si="43"/>
        <v>#N/A</v>
      </c>
      <c r="S360" t="e">
        <f t="shared" si="44"/>
        <v>#N/A</v>
      </c>
      <c r="T360" t="s">
        <v>219</v>
      </c>
      <c r="U360" t="e">
        <v>#N/A</v>
      </c>
      <c r="V360" t="e">
        <v>#N/A</v>
      </c>
      <c r="W360" t="e">
        <v>#N/A</v>
      </c>
      <c r="X360" t="e">
        <f>VLOOKUP(B360&amp;"-"&amp;J360,'EU 27 Population'!$H$1:$K$573,2,FALSE)</f>
        <v>#N/A</v>
      </c>
      <c r="Y360" t="e">
        <f>VLOOKUP(B360&amp;"-"&amp;J360,'EU 27 Population'!$H$1:$K$573,3,FALSE)</f>
        <v>#N/A</v>
      </c>
      <c r="Z360" t="e">
        <f>VLOOKUP(B360&amp;"-"&amp;J360,'EU 27 Population'!$H$1:$K$573,4,FALSE)</f>
        <v>#N/A</v>
      </c>
      <c r="AA360">
        <f t="shared" si="48"/>
        <v>188167353</v>
      </c>
    </row>
    <row r="361" spans="1:27" hidden="1" x14ac:dyDescent="0.25">
      <c r="A361" t="s">
        <v>2202</v>
      </c>
      <c r="B361" t="s">
        <v>212</v>
      </c>
      <c r="C361" t="s">
        <v>35</v>
      </c>
      <c r="D361" t="str">
        <f t="shared" si="41"/>
        <v>Americas-2007</v>
      </c>
      <c r="E361" t="str">
        <f t="shared" si="45"/>
        <v>BR-2007</v>
      </c>
      <c r="F361" t="s">
        <v>13</v>
      </c>
      <c r="G361" t="str">
        <f t="shared" si="46"/>
        <v>Americas?Brazil</v>
      </c>
      <c r="H361" t="s">
        <v>213</v>
      </c>
      <c r="I361">
        <v>0</v>
      </c>
      <c r="J361">
        <v>2007</v>
      </c>
      <c r="K361">
        <v>18.006661300000001</v>
      </c>
      <c r="L361">
        <v>24.229374020000002</v>
      </c>
      <c r="M361">
        <v>30.279512059999998</v>
      </c>
      <c r="N361">
        <f t="shared" si="42"/>
        <v>24.229374020000002</v>
      </c>
      <c r="O361">
        <f t="shared" si="47"/>
        <v>46067416.644940391</v>
      </c>
      <c r="P361">
        <v>9.0443766219999997</v>
      </c>
      <c r="Q361">
        <v>190130445</v>
      </c>
      <c r="R361" t="e">
        <f t="shared" si="43"/>
        <v>#N/A</v>
      </c>
      <c r="S361" t="e">
        <f t="shared" si="44"/>
        <v>#N/A</v>
      </c>
      <c r="T361" t="s">
        <v>220</v>
      </c>
      <c r="U361" t="e">
        <v>#N/A</v>
      </c>
      <c r="V361" t="e">
        <v>#N/A</v>
      </c>
      <c r="W361" t="e">
        <v>#N/A</v>
      </c>
      <c r="X361" t="e">
        <f>VLOOKUP(B361&amp;"-"&amp;J361,'EU 27 Population'!$H$1:$K$573,2,FALSE)</f>
        <v>#N/A</v>
      </c>
      <c r="Y361" t="e">
        <f>VLOOKUP(B361&amp;"-"&amp;J361,'EU 27 Population'!$H$1:$K$573,3,FALSE)</f>
        <v>#N/A</v>
      </c>
      <c r="Z361" t="e">
        <f>VLOOKUP(B361&amp;"-"&amp;J361,'EU 27 Population'!$H$1:$K$573,4,FALSE)</f>
        <v>#N/A</v>
      </c>
      <c r="AA361">
        <f t="shared" si="48"/>
        <v>190130445</v>
      </c>
    </row>
    <row r="362" spans="1:27" hidden="1" x14ac:dyDescent="0.25">
      <c r="A362" t="s">
        <v>2202</v>
      </c>
      <c r="B362" t="s">
        <v>212</v>
      </c>
      <c r="C362" t="s">
        <v>35</v>
      </c>
      <c r="D362" t="str">
        <f t="shared" si="41"/>
        <v>Americas-2008</v>
      </c>
      <c r="E362" t="str">
        <f t="shared" si="45"/>
        <v>BR-2008</v>
      </c>
      <c r="F362" t="s">
        <v>13</v>
      </c>
      <c r="G362" t="str">
        <f t="shared" si="46"/>
        <v>Americas?Brazil</v>
      </c>
      <c r="H362" t="s">
        <v>213</v>
      </c>
      <c r="I362">
        <v>0</v>
      </c>
      <c r="J362">
        <v>2008</v>
      </c>
      <c r="K362">
        <v>15.69300969</v>
      </c>
      <c r="L362">
        <v>23.498630840000001</v>
      </c>
      <c r="M362">
        <v>29.308977039999998</v>
      </c>
      <c r="N362">
        <f t="shared" si="42"/>
        <v>23.498630840000001</v>
      </c>
      <c r="O362">
        <f t="shared" si="47"/>
        <v>45124505.867095642</v>
      </c>
      <c r="P362">
        <v>9.6726779040000004</v>
      </c>
      <c r="Q362">
        <v>192030362</v>
      </c>
      <c r="R362" t="e">
        <f t="shared" si="43"/>
        <v>#N/A</v>
      </c>
      <c r="S362" t="e">
        <f t="shared" si="44"/>
        <v>#N/A</v>
      </c>
      <c r="T362" t="s">
        <v>221</v>
      </c>
      <c r="U362" t="e">
        <v>#N/A</v>
      </c>
      <c r="V362" t="e">
        <v>#N/A</v>
      </c>
      <c r="W362" t="e">
        <v>#N/A</v>
      </c>
      <c r="X362" t="e">
        <f>VLOOKUP(B362&amp;"-"&amp;J362,'EU 27 Population'!$H$1:$K$573,2,FALSE)</f>
        <v>#N/A</v>
      </c>
      <c r="Y362" t="e">
        <f>VLOOKUP(B362&amp;"-"&amp;J362,'EU 27 Population'!$H$1:$K$573,3,FALSE)</f>
        <v>#N/A</v>
      </c>
      <c r="Z362" t="e">
        <f>VLOOKUP(B362&amp;"-"&amp;J362,'EU 27 Population'!$H$1:$K$573,4,FALSE)</f>
        <v>#N/A</v>
      </c>
      <c r="AA362">
        <f t="shared" si="48"/>
        <v>192030362</v>
      </c>
    </row>
    <row r="363" spans="1:27" hidden="1" x14ac:dyDescent="0.25">
      <c r="A363" t="s">
        <v>2202</v>
      </c>
      <c r="B363" t="s">
        <v>212</v>
      </c>
      <c r="C363" t="s">
        <v>35</v>
      </c>
      <c r="D363" t="str">
        <f t="shared" si="41"/>
        <v>Americas-2009</v>
      </c>
      <c r="E363" t="str">
        <f t="shared" si="45"/>
        <v>BR-2009</v>
      </c>
      <c r="F363" t="s">
        <v>13</v>
      </c>
      <c r="G363" t="str">
        <f t="shared" si="46"/>
        <v>Americas?Brazil</v>
      </c>
      <c r="H363" t="s">
        <v>213</v>
      </c>
      <c r="I363">
        <v>0</v>
      </c>
      <c r="J363">
        <v>2009</v>
      </c>
      <c r="K363">
        <v>14.591988750000001</v>
      </c>
      <c r="L363">
        <v>23.377217380000001</v>
      </c>
      <c r="M363">
        <v>29.392770259999999</v>
      </c>
      <c r="N363">
        <f t="shared" si="42"/>
        <v>23.377217380000001</v>
      </c>
      <c r="O363">
        <f t="shared" si="47"/>
        <v>45325269.744334571</v>
      </c>
      <c r="P363">
        <v>10.103860020000001</v>
      </c>
      <c r="Q363">
        <v>193886505</v>
      </c>
      <c r="R363" t="e">
        <f t="shared" si="43"/>
        <v>#N/A</v>
      </c>
      <c r="S363" t="e">
        <f t="shared" si="44"/>
        <v>#N/A</v>
      </c>
      <c r="T363" t="s">
        <v>222</v>
      </c>
      <c r="U363" t="e">
        <v>#N/A</v>
      </c>
      <c r="V363" t="e">
        <v>#N/A</v>
      </c>
      <c r="W363" t="e">
        <v>#N/A</v>
      </c>
      <c r="X363" t="e">
        <f>VLOOKUP(B363&amp;"-"&amp;J363,'EU 27 Population'!$H$1:$K$573,2,FALSE)</f>
        <v>#N/A</v>
      </c>
      <c r="Y363" t="e">
        <f>VLOOKUP(B363&amp;"-"&amp;J363,'EU 27 Population'!$H$1:$K$573,3,FALSE)</f>
        <v>#N/A</v>
      </c>
      <c r="Z363" t="e">
        <f>VLOOKUP(B363&amp;"-"&amp;J363,'EU 27 Population'!$H$1:$K$573,4,FALSE)</f>
        <v>#N/A</v>
      </c>
      <c r="AA363">
        <f t="shared" si="48"/>
        <v>193886505</v>
      </c>
    </row>
    <row r="364" spans="1:27" hidden="1" x14ac:dyDescent="0.25">
      <c r="A364" t="s">
        <v>2202</v>
      </c>
      <c r="B364" t="s">
        <v>212</v>
      </c>
      <c r="C364" t="s">
        <v>35</v>
      </c>
      <c r="D364" t="str">
        <f t="shared" si="41"/>
        <v>Americas-2010</v>
      </c>
      <c r="E364" t="str">
        <f t="shared" si="45"/>
        <v>BR-2010</v>
      </c>
      <c r="F364" t="s">
        <v>13</v>
      </c>
      <c r="G364" t="str">
        <f t="shared" si="46"/>
        <v>Americas?Brazil</v>
      </c>
      <c r="H364" t="s">
        <v>213</v>
      </c>
      <c r="I364">
        <v>0</v>
      </c>
      <c r="J364">
        <v>2010</v>
      </c>
      <c r="K364">
        <v>14.591988750000001</v>
      </c>
      <c r="L364">
        <v>23.377217380000001</v>
      </c>
      <c r="M364">
        <v>29.392770259999999</v>
      </c>
      <c r="N364">
        <f t="shared" si="42"/>
        <v>23.377217380000001</v>
      </c>
      <c r="O364">
        <f t="shared" si="47"/>
        <v>45325269.744334571</v>
      </c>
      <c r="P364">
        <v>10.103860020000001</v>
      </c>
      <c r="Q364">
        <v>193886505</v>
      </c>
      <c r="R364" t="e">
        <f t="shared" si="43"/>
        <v>#N/A</v>
      </c>
      <c r="S364" t="e">
        <f t="shared" si="44"/>
        <v>#N/A</v>
      </c>
      <c r="T364" t="s">
        <v>222</v>
      </c>
      <c r="U364" t="e">
        <v>#N/A</v>
      </c>
      <c r="V364" t="e">
        <v>#N/A</v>
      </c>
      <c r="W364" t="e">
        <v>#N/A</v>
      </c>
      <c r="X364" t="e">
        <f>VLOOKUP(B364&amp;"-"&amp;J364,'EU 27 Population'!$H$1:$K$573,2,FALSE)</f>
        <v>#N/A</v>
      </c>
      <c r="Y364" t="e">
        <f>VLOOKUP(B364&amp;"-"&amp;J364,'EU 27 Population'!$H$1:$K$573,3,FALSE)</f>
        <v>#N/A</v>
      </c>
      <c r="Z364" t="e">
        <f>VLOOKUP(B364&amp;"-"&amp;J364,'EU 27 Population'!$H$1:$K$573,4,FALSE)</f>
        <v>#N/A</v>
      </c>
      <c r="AA364">
        <f t="shared" si="48"/>
        <v>193886505</v>
      </c>
    </row>
    <row r="365" spans="1:27" hidden="1" x14ac:dyDescent="0.25">
      <c r="A365" t="s">
        <v>2202</v>
      </c>
      <c r="B365" t="s">
        <v>212</v>
      </c>
      <c r="C365" t="s">
        <v>35</v>
      </c>
      <c r="D365" t="str">
        <f t="shared" si="41"/>
        <v>Americas-2011</v>
      </c>
      <c r="E365" t="str">
        <f t="shared" si="45"/>
        <v>BR-2011</v>
      </c>
      <c r="F365" t="s">
        <v>13</v>
      </c>
      <c r="G365" t="str">
        <f t="shared" si="46"/>
        <v>Americas?Brazil</v>
      </c>
      <c r="H365" t="s">
        <v>213</v>
      </c>
      <c r="I365">
        <v>0</v>
      </c>
      <c r="J365">
        <v>2011</v>
      </c>
      <c r="K365">
        <v>12.03259195</v>
      </c>
      <c r="L365">
        <v>23.109812389999998</v>
      </c>
      <c r="M365">
        <v>29.001365320000001</v>
      </c>
      <c r="N365">
        <f t="shared" si="42"/>
        <v>23.109812389999998</v>
      </c>
      <c r="O365">
        <f t="shared" si="47"/>
        <v>45645239.868069626</v>
      </c>
      <c r="P365">
        <v>11.125908839999999</v>
      </c>
      <c r="Q365">
        <v>197514541</v>
      </c>
      <c r="R365" t="e">
        <f t="shared" si="43"/>
        <v>#N/A</v>
      </c>
      <c r="S365" t="e">
        <f t="shared" si="44"/>
        <v>#N/A</v>
      </c>
      <c r="T365" t="s">
        <v>223</v>
      </c>
      <c r="U365" t="e">
        <v>#N/A</v>
      </c>
      <c r="V365" t="e">
        <v>#N/A</v>
      </c>
      <c r="W365" t="e">
        <v>#N/A</v>
      </c>
      <c r="X365" t="e">
        <f>VLOOKUP(B365&amp;"-"&amp;J365,'EU 27 Population'!$H$1:$K$573,2,FALSE)</f>
        <v>#N/A</v>
      </c>
      <c r="Y365" t="e">
        <f>VLOOKUP(B365&amp;"-"&amp;J365,'EU 27 Population'!$H$1:$K$573,3,FALSE)</f>
        <v>#N/A</v>
      </c>
      <c r="Z365" t="e">
        <f>VLOOKUP(B365&amp;"-"&amp;J365,'EU 27 Population'!$H$1:$K$573,4,FALSE)</f>
        <v>#N/A</v>
      </c>
      <c r="AA365">
        <f t="shared" si="48"/>
        <v>197514541</v>
      </c>
    </row>
    <row r="366" spans="1:27" hidden="1" x14ac:dyDescent="0.25">
      <c r="A366" t="s">
        <v>2202</v>
      </c>
      <c r="B366" t="s">
        <v>212</v>
      </c>
      <c r="C366" t="s">
        <v>35</v>
      </c>
      <c r="D366" t="str">
        <f t="shared" si="41"/>
        <v>Americas-2012</v>
      </c>
      <c r="E366" t="str">
        <f t="shared" si="45"/>
        <v>BR-2012</v>
      </c>
      <c r="F366" t="s">
        <v>13</v>
      </c>
      <c r="G366" t="str">
        <f t="shared" si="46"/>
        <v>Americas?Brazil</v>
      </c>
      <c r="H366" t="s">
        <v>213</v>
      </c>
      <c r="I366">
        <v>0</v>
      </c>
      <c r="J366">
        <v>2012</v>
      </c>
      <c r="K366">
        <v>10.63241773</v>
      </c>
      <c r="L366">
        <v>22.801378329999999</v>
      </c>
      <c r="M366">
        <v>29.28862011</v>
      </c>
      <c r="N366">
        <f t="shared" si="42"/>
        <v>22.801378329999999</v>
      </c>
      <c r="O366">
        <f t="shared" si="47"/>
        <v>45440249.412531823</v>
      </c>
      <c r="P366">
        <v>11.778716559999999</v>
      </c>
      <c r="Q366">
        <v>199287292</v>
      </c>
      <c r="R366" t="e">
        <f t="shared" si="43"/>
        <v>#N/A</v>
      </c>
      <c r="S366" t="e">
        <f t="shared" si="44"/>
        <v>#N/A</v>
      </c>
      <c r="T366" t="s">
        <v>224</v>
      </c>
      <c r="U366" t="e">
        <v>#N/A</v>
      </c>
      <c r="V366" t="e">
        <v>#N/A</v>
      </c>
      <c r="W366" t="e">
        <v>#N/A</v>
      </c>
      <c r="X366" t="e">
        <f>VLOOKUP(B366&amp;"-"&amp;J366,'EU 27 Population'!$H$1:$K$573,2,FALSE)</f>
        <v>#N/A</v>
      </c>
      <c r="Y366" t="e">
        <f>VLOOKUP(B366&amp;"-"&amp;J366,'EU 27 Population'!$H$1:$K$573,3,FALSE)</f>
        <v>#N/A</v>
      </c>
      <c r="Z366" t="e">
        <f>VLOOKUP(B366&amp;"-"&amp;J366,'EU 27 Population'!$H$1:$K$573,4,FALSE)</f>
        <v>#N/A</v>
      </c>
      <c r="AA366">
        <f t="shared" si="48"/>
        <v>199287292</v>
      </c>
    </row>
    <row r="367" spans="1:27" hidden="1" x14ac:dyDescent="0.25">
      <c r="A367" t="s">
        <v>2202</v>
      </c>
      <c r="B367" t="s">
        <v>212</v>
      </c>
      <c r="C367" t="s">
        <v>35</v>
      </c>
      <c r="D367" t="str">
        <f t="shared" si="41"/>
        <v>Americas-2013</v>
      </c>
      <c r="E367" t="str">
        <f t="shared" si="45"/>
        <v>BR-2013</v>
      </c>
      <c r="F367" t="s">
        <v>13</v>
      </c>
      <c r="G367" t="str">
        <f t="shared" si="46"/>
        <v>Americas?Brazil</v>
      </c>
      <c r="H367" t="s">
        <v>213</v>
      </c>
      <c r="I367">
        <v>0</v>
      </c>
      <c r="J367">
        <v>2013</v>
      </c>
      <c r="K367">
        <v>9.4838098029999998</v>
      </c>
      <c r="L367">
        <v>22.523682999999998</v>
      </c>
      <c r="M367">
        <v>28.55536188</v>
      </c>
      <c r="N367">
        <f t="shared" si="42"/>
        <v>22.523682999999998</v>
      </c>
      <c r="O367">
        <f t="shared" si="47"/>
        <v>45280689.733144313</v>
      </c>
      <c r="P367">
        <v>12.38889526</v>
      </c>
      <c r="Q367">
        <v>201035904</v>
      </c>
      <c r="R367" t="e">
        <f t="shared" si="43"/>
        <v>#N/A</v>
      </c>
      <c r="S367" t="e">
        <f t="shared" si="44"/>
        <v>#N/A</v>
      </c>
      <c r="T367" t="s">
        <v>225</v>
      </c>
      <c r="U367" t="e">
        <v>#N/A</v>
      </c>
      <c r="V367" t="e">
        <v>#N/A</v>
      </c>
      <c r="W367" t="e">
        <v>#N/A</v>
      </c>
      <c r="X367" t="e">
        <f>VLOOKUP(B367&amp;"-"&amp;J367,'EU 27 Population'!$H$1:$K$573,2,FALSE)</f>
        <v>#N/A</v>
      </c>
      <c r="Y367" t="e">
        <f>VLOOKUP(B367&amp;"-"&amp;J367,'EU 27 Population'!$H$1:$K$573,3,FALSE)</f>
        <v>#N/A</v>
      </c>
      <c r="Z367" t="e">
        <f>VLOOKUP(B367&amp;"-"&amp;J367,'EU 27 Population'!$H$1:$K$573,4,FALSE)</f>
        <v>#N/A</v>
      </c>
      <c r="AA367">
        <f t="shared" si="48"/>
        <v>201035904</v>
      </c>
    </row>
    <row r="368" spans="1:27" hidden="1" x14ac:dyDescent="0.25">
      <c r="A368" t="s">
        <v>2202</v>
      </c>
      <c r="B368" t="s">
        <v>212</v>
      </c>
      <c r="C368" t="s">
        <v>35</v>
      </c>
      <c r="D368" t="str">
        <f t="shared" si="41"/>
        <v>Americas-2014</v>
      </c>
      <c r="E368" t="str">
        <f t="shared" si="45"/>
        <v>BR-2014</v>
      </c>
      <c r="F368" t="s">
        <v>13</v>
      </c>
      <c r="G368" t="str">
        <f t="shared" si="46"/>
        <v>Americas?Brazil</v>
      </c>
      <c r="H368" t="s">
        <v>213</v>
      </c>
      <c r="I368">
        <v>0</v>
      </c>
      <c r="J368">
        <v>2014</v>
      </c>
      <c r="K368">
        <v>8.6149575489999997</v>
      </c>
      <c r="L368">
        <v>22.18864885</v>
      </c>
      <c r="M368">
        <v>28.405879049999999</v>
      </c>
      <c r="N368">
        <f t="shared" si="42"/>
        <v>22.18864885</v>
      </c>
      <c r="O368">
        <f t="shared" si="47"/>
        <v>44990535.151272945</v>
      </c>
      <c r="P368">
        <v>12.816304540000001</v>
      </c>
      <c r="Q368">
        <v>202763744</v>
      </c>
      <c r="R368" t="e">
        <f t="shared" si="43"/>
        <v>#N/A</v>
      </c>
      <c r="S368" t="e">
        <f t="shared" si="44"/>
        <v>#N/A</v>
      </c>
      <c r="T368" t="s">
        <v>226</v>
      </c>
      <c r="U368" t="e">
        <v>#N/A</v>
      </c>
      <c r="V368" t="e">
        <v>#N/A</v>
      </c>
      <c r="W368" t="e">
        <v>#N/A</v>
      </c>
      <c r="X368" t="e">
        <f>VLOOKUP(B368&amp;"-"&amp;J368,'EU 27 Population'!$H$1:$K$573,2,FALSE)</f>
        <v>#N/A</v>
      </c>
      <c r="Y368" t="e">
        <f>VLOOKUP(B368&amp;"-"&amp;J368,'EU 27 Population'!$H$1:$K$573,3,FALSE)</f>
        <v>#N/A</v>
      </c>
      <c r="Z368" t="e">
        <f>VLOOKUP(B368&amp;"-"&amp;J368,'EU 27 Population'!$H$1:$K$573,4,FALSE)</f>
        <v>#N/A</v>
      </c>
      <c r="AA368">
        <f t="shared" si="48"/>
        <v>202763744</v>
      </c>
    </row>
    <row r="369" spans="1:27" hidden="1" x14ac:dyDescent="0.25">
      <c r="A369" t="s">
        <v>2202</v>
      </c>
      <c r="B369" t="s">
        <v>212</v>
      </c>
      <c r="C369" t="s">
        <v>35</v>
      </c>
      <c r="D369" t="str">
        <f t="shared" si="41"/>
        <v>Americas-2015</v>
      </c>
      <c r="E369" t="str">
        <f t="shared" si="45"/>
        <v>BR-2015</v>
      </c>
      <c r="F369" t="s">
        <v>13</v>
      </c>
      <c r="G369" t="str">
        <f t="shared" si="46"/>
        <v>Americas?Brazil</v>
      </c>
      <c r="H369" t="s">
        <v>213</v>
      </c>
      <c r="I369">
        <v>0</v>
      </c>
      <c r="J369">
        <v>2015</v>
      </c>
      <c r="K369">
        <v>9.2831991309999999</v>
      </c>
      <c r="L369">
        <v>22.450871759999998</v>
      </c>
      <c r="M369">
        <v>28.372583250000002</v>
      </c>
      <c r="N369">
        <f t="shared" si="42"/>
        <v>22.450871759999998</v>
      </c>
      <c r="O369">
        <f t="shared" si="47"/>
        <v>45905692.398506254</v>
      </c>
      <c r="P369">
        <v>12.49471561</v>
      </c>
      <c r="Q369">
        <v>204471759</v>
      </c>
      <c r="R369" t="e">
        <f t="shared" si="43"/>
        <v>#N/A</v>
      </c>
      <c r="S369" t="e">
        <f t="shared" si="44"/>
        <v>#N/A</v>
      </c>
      <c r="T369" t="s">
        <v>227</v>
      </c>
      <c r="U369" t="e">
        <v>#N/A</v>
      </c>
      <c r="V369" t="e">
        <v>#N/A</v>
      </c>
      <c r="W369" t="e">
        <v>#N/A</v>
      </c>
      <c r="X369" t="e">
        <f>VLOOKUP(B369&amp;"-"&amp;J369,'EU 27 Population'!$H$1:$K$573,2,FALSE)</f>
        <v>#N/A</v>
      </c>
      <c r="Y369" t="e">
        <f>VLOOKUP(B369&amp;"-"&amp;J369,'EU 27 Population'!$H$1:$K$573,3,FALSE)</f>
        <v>#N/A</v>
      </c>
      <c r="Z369" t="e">
        <f>VLOOKUP(B369&amp;"-"&amp;J369,'EU 27 Population'!$H$1:$K$573,4,FALSE)</f>
        <v>#N/A</v>
      </c>
      <c r="AA369">
        <f t="shared" si="48"/>
        <v>204471759</v>
      </c>
    </row>
    <row r="370" spans="1:27" hidden="1" x14ac:dyDescent="0.25">
      <c r="A370" t="s">
        <v>2202</v>
      </c>
      <c r="B370" t="s">
        <v>212</v>
      </c>
      <c r="C370" t="s">
        <v>35</v>
      </c>
      <c r="D370" t="str">
        <f t="shared" si="41"/>
        <v>Americas-2016</v>
      </c>
      <c r="E370" t="str">
        <f t="shared" si="45"/>
        <v>BR-2016</v>
      </c>
      <c r="F370" t="s">
        <v>13</v>
      </c>
      <c r="G370" t="str">
        <f t="shared" si="46"/>
        <v>Americas?Brazil</v>
      </c>
      <c r="H370" t="s">
        <v>213</v>
      </c>
      <c r="I370">
        <v>0</v>
      </c>
      <c r="J370">
        <v>2016</v>
      </c>
      <c r="K370">
        <v>10.6160145</v>
      </c>
      <c r="L370">
        <v>23.044740879999999</v>
      </c>
      <c r="M370">
        <v>29.031269429999998</v>
      </c>
      <c r="N370">
        <f t="shared" si="42"/>
        <v>23.044740879999999</v>
      </c>
      <c r="O370">
        <f t="shared" si="47"/>
        <v>47509742.045489296</v>
      </c>
      <c r="P370">
        <v>12.1347828</v>
      </c>
      <c r="Q370">
        <v>206163056</v>
      </c>
      <c r="R370" t="e">
        <f t="shared" si="43"/>
        <v>#N/A</v>
      </c>
      <c r="S370" t="e">
        <f t="shared" si="44"/>
        <v>#N/A</v>
      </c>
      <c r="T370" t="s">
        <v>228</v>
      </c>
      <c r="U370" t="e">
        <v>#N/A</v>
      </c>
      <c r="V370" t="e">
        <v>#N/A</v>
      </c>
      <c r="W370" t="e">
        <v>#N/A</v>
      </c>
      <c r="X370" t="e">
        <f>VLOOKUP(B370&amp;"-"&amp;J370,'EU 27 Population'!$H$1:$K$573,2,FALSE)</f>
        <v>#N/A</v>
      </c>
      <c r="Y370" t="e">
        <f>VLOOKUP(B370&amp;"-"&amp;J370,'EU 27 Population'!$H$1:$K$573,3,FALSE)</f>
        <v>#N/A</v>
      </c>
      <c r="Z370" t="e">
        <f>VLOOKUP(B370&amp;"-"&amp;J370,'EU 27 Population'!$H$1:$K$573,4,FALSE)</f>
        <v>#N/A</v>
      </c>
      <c r="AA370">
        <f t="shared" si="48"/>
        <v>206163056</v>
      </c>
    </row>
    <row r="371" spans="1:27" hidden="1" x14ac:dyDescent="0.25">
      <c r="A371" t="s">
        <v>2202</v>
      </c>
      <c r="B371" t="s">
        <v>212</v>
      </c>
      <c r="C371" t="s">
        <v>35</v>
      </c>
      <c r="D371" t="str">
        <f t="shared" si="41"/>
        <v>Americas-2017</v>
      </c>
      <c r="E371" t="str">
        <f t="shared" si="45"/>
        <v>BR-2017</v>
      </c>
      <c r="F371" t="s">
        <v>13</v>
      </c>
      <c r="G371" t="str">
        <f t="shared" si="46"/>
        <v>Americas?Brazil</v>
      </c>
      <c r="H371" t="s">
        <v>213</v>
      </c>
      <c r="I371">
        <v>0</v>
      </c>
      <c r="J371">
        <v>2017</v>
      </c>
      <c r="K371">
        <v>10.99705745</v>
      </c>
      <c r="L371">
        <v>23.094253940000002</v>
      </c>
      <c r="M371">
        <v>29.40800909</v>
      </c>
      <c r="N371">
        <f t="shared" si="42"/>
        <v>23.094253940000002</v>
      </c>
      <c r="O371">
        <f t="shared" si="47"/>
        <v>47997671.318715207</v>
      </c>
      <c r="P371">
        <v>12.19894056</v>
      </c>
      <c r="Q371">
        <v>207833825</v>
      </c>
      <c r="R371" t="e">
        <f t="shared" si="43"/>
        <v>#N/A</v>
      </c>
      <c r="S371" t="e">
        <f t="shared" si="44"/>
        <v>#N/A</v>
      </c>
      <c r="T371" t="s">
        <v>229</v>
      </c>
      <c r="U371" t="e">
        <v>#N/A</v>
      </c>
      <c r="V371" t="e">
        <v>#N/A</v>
      </c>
      <c r="W371" t="e">
        <v>#N/A</v>
      </c>
      <c r="X371" t="e">
        <f>VLOOKUP(B371&amp;"-"&amp;J371,'EU 27 Population'!$H$1:$K$573,2,FALSE)</f>
        <v>#N/A</v>
      </c>
      <c r="Y371" t="e">
        <f>VLOOKUP(B371&amp;"-"&amp;J371,'EU 27 Population'!$H$1:$K$573,3,FALSE)</f>
        <v>#N/A</v>
      </c>
      <c r="Z371" t="e">
        <f>VLOOKUP(B371&amp;"-"&amp;J371,'EU 27 Population'!$H$1:$K$573,4,FALSE)</f>
        <v>#N/A</v>
      </c>
      <c r="AA371">
        <f t="shared" si="48"/>
        <v>207833825</v>
      </c>
    </row>
    <row r="372" spans="1:27" hidden="1" x14ac:dyDescent="0.25">
      <c r="A372" t="s">
        <v>2202</v>
      </c>
      <c r="B372" t="s">
        <v>212</v>
      </c>
      <c r="C372" t="s">
        <v>35</v>
      </c>
      <c r="D372" t="str">
        <f t="shared" si="41"/>
        <v>Americas-2018</v>
      </c>
      <c r="E372" t="str">
        <f t="shared" si="45"/>
        <v>BR-2018</v>
      </c>
      <c r="F372" t="s">
        <v>13</v>
      </c>
      <c r="G372" t="str">
        <f t="shared" si="46"/>
        <v>Americas?Brazil</v>
      </c>
      <c r="H372" t="s">
        <v>213</v>
      </c>
      <c r="I372">
        <v>0</v>
      </c>
      <c r="J372">
        <v>2018</v>
      </c>
      <c r="K372">
        <v>10.88220052</v>
      </c>
      <c r="L372">
        <v>23.539378240000001</v>
      </c>
      <c r="M372">
        <v>29.478585639999999</v>
      </c>
      <c r="N372">
        <f t="shared" si="42"/>
        <v>23.539378240000001</v>
      </c>
      <c r="O372">
        <f t="shared" si="47"/>
        <v>49307775.531555966</v>
      </c>
      <c r="P372">
        <v>12.488155770000001</v>
      </c>
      <c r="Q372">
        <v>209469320</v>
      </c>
      <c r="R372" t="e">
        <f t="shared" si="43"/>
        <v>#N/A</v>
      </c>
      <c r="S372" t="e">
        <f t="shared" si="44"/>
        <v>#N/A</v>
      </c>
      <c r="T372" t="s">
        <v>230</v>
      </c>
      <c r="U372" t="e">
        <v>#N/A</v>
      </c>
      <c r="V372" t="e">
        <v>#N/A</v>
      </c>
      <c r="W372" t="e">
        <v>#N/A</v>
      </c>
      <c r="X372" t="e">
        <f>VLOOKUP(B372&amp;"-"&amp;J372,'EU 27 Population'!$H$1:$K$573,2,FALSE)</f>
        <v>#N/A</v>
      </c>
      <c r="Y372" t="e">
        <f>VLOOKUP(B372&amp;"-"&amp;J372,'EU 27 Population'!$H$1:$K$573,3,FALSE)</f>
        <v>#N/A</v>
      </c>
      <c r="Z372" t="e">
        <f>VLOOKUP(B372&amp;"-"&amp;J372,'EU 27 Population'!$H$1:$K$573,4,FALSE)</f>
        <v>#N/A</v>
      </c>
      <c r="AA372">
        <f t="shared" si="48"/>
        <v>209469320</v>
      </c>
    </row>
    <row r="373" spans="1:27" hidden="1" x14ac:dyDescent="0.25">
      <c r="A373" t="s">
        <v>2202</v>
      </c>
      <c r="B373" t="s">
        <v>212</v>
      </c>
      <c r="C373" t="s">
        <v>35</v>
      </c>
      <c r="D373" t="str">
        <f t="shared" si="41"/>
        <v>Americas-2019</v>
      </c>
      <c r="E373" t="str">
        <f t="shared" si="45"/>
        <v>BR-2019</v>
      </c>
      <c r="F373" t="s">
        <v>13</v>
      </c>
      <c r="G373" t="str">
        <f t="shared" si="46"/>
        <v>Americas?Brazil</v>
      </c>
      <c r="H373" t="s">
        <v>213</v>
      </c>
      <c r="I373">
        <v>0</v>
      </c>
      <c r="J373">
        <v>2019</v>
      </c>
      <c r="K373">
        <v>10.7549826</v>
      </c>
      <c r="L373">
        <v>24.06668955</v>
      </c>
      <c r="M373">
        <v>29.821757989999998</v>
      </c>
      <c r="N373">
        <f t="shared" si="42"/>
        <v>24.06668955</v>
      </c>
      <c r="O373">
        <f t="shared" si="47"/>
        <v>50792632.534498267</v>
      </c>
      <c r="P373">
        <v>12.887687870000001</v>
      </c>
      <c r="Q373">
        <v>211049519</v>
      </c>
      <c r="R373" t="e">
        <f t="shared" si="43"/>
        <v>#N/A</v>
      </c>
      <c r="S373" t="e">
        <f t="shared" si="44"/>
        <v>#N/A</v>
      </c>
      <c r="T373" t="s">
        <v>231</v>
      </c>
      <c r="U373" t="e">
        <v>#N/A</v>
      </c>
      <c r="V373" t="e">
        <v>#N/A</v>
      </c>
      <c r="W373" t="e">
        <v>#N/A</v>
      </c>
      <c r="X373" t="e">
        <f>VLOOKUP(B373&amp;"-"&amp;J373,'EU 27 Population'!$H$1:$K$573,2,FALSE)</f>
        <v>#N/A</v>
      </c>
      <c r="Y373" t="e">
        <f>VLOOKUP(B373&amp;"-"&amp;J373,'EU 27 Population'!$H$1:$K$573,3,FALSE)</f>
        <v>#N/A</v>
      </c>
      <c r="Z373" t="e">
        <f>VLOOKUP(B373&amp;"-"&amp;J373,'EU 27 Population'!$H$1:$K$573,4,FALSE)</f>
        <v>#N/A</v>
      </c>
      <c r="AA373">
        <f t="shared" si="48"/>
        <v>211049519</v>
      </c>
    </row>
    <row r="374" spans="1:27" hidden="1" x14ac:dyDescent="0.25">
      <c r="A374" t="s">
        <v>2202</v>
      </c>
      <c r="B374" t="s">
        <v>212</v>
      </c>
      <c r="C374" t="s">
        <v>35</v>
      </c>
      <c r="D374" t="str">
        <f t="shared" si="41"/>
        <v>Americas-2020</v>
      </c>
      <c r="E374" t="str">
        <f t="shared" si="45"/>
        <v>BR-2020</v>
      </c>
      <c r="F374" t="s">
        <v>13</v>
      </c>
      <c r="G374" t="str">
        <f t="shared" si="46"/>
        <v>Americas?Brazil</v>
      </c>
      <c r="H374" t="s">
        <v>213</v>
      </c>
      <c r="I374">
        <v>0</v>
      </c>
      <c r="J374">
        <v>2020</v>
      </c>
      <c r="K374">
        <v>5.3188234860000003</v>
      </c>
      <c r="L374">
        <v>18.252724010000001</v>
      </c>
      <c r="M374">
        <v>24.362842530000002</v>
      </c>
      <c r="N374">
        <f t="shared" si="42"/>
        <v>18.252724010000001</v>
      </c>
      <c r="O374">
        <f t="shared" si="47"/>
        <v>38797882.282057106</v>
      </c>
      <c r="P374">
        <v>13.48848572</v>
      </c>
      <c r="Q374">
        <v>212559409</v>
      </c>
      <c r="R374" t="e">
        <f t="shared" si="43"/>
        <v>#N/A</v>
      </c>
      <c r="S374" t="e">
        <f t="shared" si="44"/>
        <v>#N/A</v>
      </c>
      <c r="T374" t="s">
        <v>232</v>
      </c>
      <c r="U374" t="e">
        <v>#N/A</v>
      </c>
      <c r="V374" t="e">
        <v>#N/A</v>
      </c>
      <c r="W374" t="e">
        <v>#N/A</v>
      </c>
      <c r="X374" t="e">
        <f>VLOOKUP(B374&amp;"-"&amp;J374,'EU 27 Population'!$H$1:$K$573,2,FALSE)</f>
        <v>#N/A</v>
      </c>
      <c r="Y374" t="e">
        <f>VLOOKUP(B374&amp;"-"&amp;J374,'EU 27 Population'!$H$1:$K$573,3,FALSE)</f>
        <v>#N/A</v>
      </c>
      <c r="Z374" t="e">
        <f>VLOOKUP(B374&amp;"-"&amp;J374,'EU 27 Population'!$H$1:$K$573,4,FALSE)</f>
        <v>#N/A</v>
      </c>
      <c r="AA374">
        <f t="shared" si="48"/>
        <v>212559409</v>
      </c>
    </row>
    <row r="375" spans="1:27" hidden="1" x14ac:dyDescent="0.25">
      <c r="A375" t="s">
        <v>2202</v>
      </c>
      <c r="B375" t="s">
        <v>212</v>
      </c>
      <c r="C375" t="s">
        <v>35</v>
      </c>
      <c r="D375" t="str">
        <f t="shared" si="41"/>
        <v>Americas-2021</v>
      </c>
      <c r="E375" t="str">
        <f t="shared" si="45"/>
        <v>BR-2021</v>
      </c>
      <c r="F375" t="s">
        <v>13</v>
      </c>
      <c r="G375" t="str">
        <f t="shared" si="46"/>
        <v>Americas?Brazil</v>
      </c>
      <c r="H375" t="s">
        <v>213</v>
      </c>
      <c r="I375">
        <v>0</v>
      </c>
      <c r="J375">
        <v>2021</v>
      </c>
      <c r="K375">
        <v>5.3188234860000003</v>
      </c>
      <c r="L375">
        <v>18.252724010000001</v>
      </c>
      <c r="M375">
        <v>24.362842530000002</v>
      </c>
      <c r="N375">
        <f t="shared" si="42"/>
        <v>18.252724010000001</v>
      </c>
      <c r="O375">
        <f t="shared" si="47"/>
        <v>38797882.282057106</v>
      </c>
      <c r="P375">
        <v>13.48848572</v>
      </c>
      <c r="Q375">
        <v>212559409</v>
      </c>
      <c r="R375" t="e">
        <f t="shared" si="43"/>
        <v>#N/A</v>
      </c>
      <c r="S375" t="e">
        <f t="shared" si="44"/>
        <v>#N/A</v>
      </c>
      <c r="T375" t="s">
        <v>232</v>
      </c>
      <c r="U375" t="e">
        <v>#N/A</v>
      </c>
      <c r="V375" t="e">
        <v>#N/A</v>
      </c>
      <c r="W375" t="e">
        <v>#N/A</v>
      </c>
      <c r="X375" t="e">
        <f>VLOOKUP(B375&amp;"-"&amp;J375,'EU 27 Population'!$H$1:$K$573,2,FALSE)</f>
        <v>#N/A</v>
      </c>
      <c r="Y375" t="e">
        <f>VLOOKUP(B375&amp;"-"&amp;J375,'EU 27 Population'!$H$1:$K$573,3,FALSE)</f>
        <v>#N/A</v>
      </c>
      <c r="Z375" t="e">
        <f>VLOOKUP(B375&amp;"-"&amp;J375,'EU 27 Population'!$H$1:$K$573,4,FALSE)</f>
        <v>#N/A</v>
      </c>
      <c r="AA375">
        <f t="shared" si="48"/>
        <v>212559409</v>
      </c>
    </row>
    <row r="376" spans="1:27" hidden="1" x14ac:dyDescent="0.25">
      <c r="A376" t="s">
        <v>2203</v>
      </c>
      <c r="B376" t="s">
        <v>233</v>
      </c>
      <c r="C376" t="s">
        <v>12</v>
      </c>
      <c r="D376" t="str">
        <f t="shared" si="41"/>
        <v>Europe-2000</v>
      </c>
      <c r="E376" t="str">
        <f t="shared" si="45"/>
        <v>BG-2000</v>
      </c>
      <c r="F376" t="s">
        <v>92</v>
      </c>
      <c r="G376" t="str">
        <f t="shared" si="46"/>
        <v>Europe?Bulgaria</v>
      </c>
      <c r="H376" t="s">
        <v>234</v>
      </c>
      <c r="I376">
        <v>0</v>
      </c>
      <c r="J376">
        <v>2000</v>
      </c>
      <c r="K376">
        <v>8.1110068369999997</v>
      </c>
      <c r="L376">
        <v>13.580908969999999</v>
      </c>
      <c r="M376">
        <v>19.184877329999999</v>
      </c>
      <c r="N376">
        <f t="shared" si="42"/>
        <v>19.184877329999999</v>
      </c>
      <c r="O376">
        <f t="shared" si="47"/>
        <v>1571409.5128524108</v>
      </c>
      <c r="P376">
        <v>9.2045756650000001</v>
      </c>
      <c r="Q376">
        <v>8190876</v>
      </c>
      <c r="R376">
        <f t="shared" si="43"/>
        <v>20.383932163124999</v>
      </c>
      <c r="S376">
        <f t="shared" si="44"/>
        <v>16.786767663749998</v>
      </c>
      <c r="T376" t="s">
        <v>235</v>
      </c>
      <c r="U376">
        <v>16</v>
      </c>
      <c r="V376">
        <v>17</v>
      </c>
      <c r="W376">
        <v>14</v>
      </c>
      <c r="X376">
        <f>VLOOKUP(B376&amp;"-"&amp;J376,'EU 27 Population'!$H$1:$K$573,2,FALSE)</f>
        <v>4199715</v>
      </c>
      <c r="Y376">
        <f>VLOOKUP(B376&amp;"-"&amp;J376,'EU 27 Population'!$H$1:$K$573,3,FALSE)</f>
        <v>3991161</v>
      </c>
      <c r="Z376">
        <f>VLOOKUP(B376&amp;"-"&amp;J376,'EU 27 Population'!$H$1:$K$573,4,FALSE)</f>
        <v>8190876</v>
      </c>
      <c r="AA376">
        <f t="shared" si="48"/>
        <v>8190876</v>
      </c>
    </row>
    <row r="377" spans="1:27" hidden="1" x14ac:dyDescent="0.25">
      <c r="A377" t="s">
        <v>2203</v>
      </c>
      <c r="B377" t="s">
        <v>233</v>
      </c>
      <c r="C377" t="s">
        <v>12</v>
      </c>
      <c r="D377" t="str">
        <f t="shared" si="41"/>
        <v>Europe-2001</v>
      </c>
      <c r="E377" t="str">
        <f t="shared" si="45"/>
        <v>BG-2001</v>
      </c>
      <c r="F377" t="s">
        <v>92</v>
      </c>
      <c r="G377" t="str">
        <f t="shared" si="46"/>
        <v>Europe?Bulgaria</v>
      </c>
      <c r="H377" t="s">
        <v>234</v>
      </c>
      <c r="I377">
        <v>0</v>
      </c>
      <c r="J377">
        <v>2001</v>
      </c>
      <c r="K377">
        <v>8.1110068369999997</v>
      </c>
      <c r="L377">
        <v>13.580908969999999</v>
      </c>
      <c r="M377">
        <v>19.184877329999999</v>
      </c>
      <c r="N377">
        <f t="shared" si="42"/>
        <v>19.184877329999999</v>
      </c>
      <c r="O377">
        <f t="shared" si="47"/>
        <v>1563465.4388476044</v>
      </c>
      <c r="P377">
        <v>9.2045756650000001</v>
      </c>
      <c r="Q377">
        <v>8149468</v>
      </c>
      <c r="R377">
        <f t="shared" si="43"/>
        <v>20.383932163124999</v>
      </c>
      <c r="S377">
        <f t="shared" si="44"/>
        <v>16.786767663749998</v>
      </c>
      <c r="T377" t="s">
        <v>235</v>
      </c>
      <c r="U377">
        <v>16</v>
      </c>
      <c r="V377">
        <v>17</v>
      </c>
      <c r="W377">
        <v>14</v>
      </c>
      <c r="X377">
        <f>VLOOKUP(B377&amp;"-"&amp;J377,'EU 27 Population'!$H$1:$K$573,2,FALSE)</f>
        <v>4182045</v>
      </c>
      <c r="Y377">
        <f>VLOOKUP(B377&amp;"-"&amp;J377,'EU 27 Population'!$H$1:$K$573,3,FALSE)</f>
        <v>3967423</v>
      </c>
      <c r="Z377">
        <f>VLOOKUP(B377&amp;"-"&amp;J377,'EU 27 Population'!$H$1:$K$573,4,FALSE)</f>
        <v>8149468</v>
      </c>
      <c r="AA377">
        <f t="shared" si="48"/>
        <v>8149468</v>
      </c>
    </row>
    <row r="378" spans="1:27" hidden="1" x14ac:dyDescent="0.25">
      <c r="A378" t="s">
        <v>2203</v>
      </c>
      <c r="B378" t="s">
        <v>233</v>
      </c>
      <c r="C378" t="s">
        <v>12</v>
      </c>
      <c r="D378" t="str">
        <f t="shared" si="41"/>
        <v>Europe-2002</v>
      </c>
      <c r="E378" t="str">
        <f t="shared" si="45"/>
        <v>BG-2002</v>
      </c>
      <c r="F378" t="s">
        <v>92</v>
      </c>
      <c r="G378" t="str">
        <f t="shared" si="46"/>
        <v>Europe?Bulgaria</v>
      </c>
      <c r="H378" t="s">
        <v>234</v>
      </c>
      <c r="I378">
        <v>0</v>
      </c>
      <c r="J378">
        <v>2002</v>
      </c>
      <c r="K378">
        <v>4.7502448859999999</v>
      </c>
      <c r="L378">
        <v>8.4843291070000006</v>
      </c>
      <c r="M378">
        <v>13.944662129999999</v>
      </c>
      <c r="N378">
        <f t="shared" si="42"/>
        <v>13.944662129999999</v>
      </c>
      <c r="O378">
        <f t="shared" si="47"/>
        <v>1097279.6653847594</v>
      </c>
      <c r="P378">
        <v>8.6476552780000002</v>
      </c>
      <c r="Q378">
        <v>7868815</v>
      </c>
      <c r="R378">
        <f t="shared" si="43"/>
        <v>14.816203513125</v>
      </c>
      <c r="S378">
        <f t="shared" si="44"/>
        <v>12.20157936375</v>
      </c>
      <c r="T378" t="s">
        <v>236</v>
      </c>
      <c r="U378">
        <v>16</v>
      </c>
      <c r="V378">
        <v>17</v>
      </c>
      <c r="W378">
        <v>14</v>
      </c>
      <c r="X378">
        <f>VLOOKUP(B378&amp;"-"&amp;J378,'EU 27 Population'!$H$1:$K$573,2,FALSE)</f>
        <v>4035676</v>
      </c>
      <c r="Y378">
        <f>VLOOKUP(B378&amp;"-"&amp;J378,'EU 27 Population'!$H$1:$K$573,3,FALSE)</f>
        <v>3833139</v>
      </c>
      <c r="Z378">
        <f>VLOOKUP(B378&amp;"-"&amp;J378,'EU 27 Population'!$H$1:$K$573,4,FALSE)</f>
        <v>7868815</v>
      </c>
      <c r="AA378">
        <f t="shared" si="48"/>
        <v>7868815</v>
      </c>
    </row>
    <row r="379" spans="1:27" hidden="1" x14ac:dyDescent="0.25">
      <c r="A379" t="s">
        <v>2203</v>
      </c>
      <c r="B379" t="s">
        <v>233</v>
      </c>
      <c r="C379" t="s">
        <v>12</v>
      </c>
      <c r="D379" t="str">
        <f t="shared" si="41"/>
        <v>Europe-2003</v>
      </c>
      <c r="E379" t="str">
        <f t="shared" si="45"/>
        <v>BG-2003</v>
      </c>
      <c r="F379" t="s">
        <v>92</v>
      </c>
      <c r="G379" t="str">
        <f t="shared" si="46"/>
        <v>Europe?Bulgaria</v>
      </c>
      <c r="H379" t="s">
        <v>234</v>
      </c>
      <c r="I379">
        <v>0</v>
      </c>
      <c r="J379">
        <v>2003</v>
      </c>
      <c r="K379">
        <v>4.7502448859999999</v>
      </c>
      <c r="L379">
        <v>8.4843291070000006</v>
      </c>
      <c r="M379">
        <v>13.944662129999999</v>
      </c>
      <c r="N379">
        <f t="shared" si="42"/>
        <v>13.944662129999999</v>
      </c>
      <c r="O379">
        <f t="shared" si="47"/>
        <v>1088451.4392368777</v>
      </c>
      <c r="P379">
        <v>8.6476552780000002</v>
      </c>
      <c r="Q379">
        <v>7805506</v>
      </c>
      <c r="R379">
        <f t="shared" si="43"/>
        <v>14.816203513125</v>
      </c>
      <c r="S379">
        <f t="shared" si="44"/>
        <v>12.20157936375</v>
      </c>
      <c r="T379" t="s">
        <v>236</v>
      </c>
      <c r="U379">
        <v>16</v>
      </c>
      <c r="V379">
        <v>17</v>
      </c>
      <c r="W379">
        <v>14</v>
      </c>
      <c r="X379">
        <f>VLOOKUP(B379&amp;"-"&amp;J379,'EU 27 Population'!$H$1:$K$573,2,FALSE)</f>
        <v>4003292</v>
      </c>
      <c r="Y379">
        <f>VLOOKUP(B379&amp;"-"&amp;J379,'EU 27 Population'!$H$1:$K$573,3,FALSE)</f>
        <v>3802214</v>
      </c>
      <c r="Z379">
        <f>VLOOKUP(B379&amp;"-"&amp;J379,'EU 27 Population'!$H$1:$K$573,4,FALSE)</f>
        <v>7805506</v>
      </c>
      <c r="AA379">
        <f t="shared" si="48"/>
        <v>7805506</v>
      </c>
    </row>
    <row r="380" spans="1:27" hidden="1" x14ac:dyDescent="0.25">
      <c r="A380" t="s">
        <v>2203</v>
      </c>
      <c r="B380" t="s">
        <v>233</v>
      </c>
      <c r="C380" t="s">
        <v>12</v>
      </c>
      <c r="D380" t="str">
        <f t="shared" si="41"/>
        <v>Europe-2004</v>
      </c>
      <c r="E380" t="str">
        <f t="shared" si="45"/>
        <v>BG-2004</v>
      </c>
      <c r="F380" t="s">
        <v>92</v>
      </c>
      <c r="G380" t="str">
        <f t="shared" si="46"/>
        <v>Europe?Bulgaria</v>
      </c>
      <c r="H380" t="s">
        <v>234</v>
      </c>
      <c r="I380">
        <v>0</v>
      </c>
      <c r="J380">
        <v>2004</v>
      </c>
      <c r="K380">
        <v>4.7502448859999999</v>
      </c>
      <c r="L380">
        <v>8.4843291070000006</v>
      </c>
      <c r="M380">
        <v>13.944662129999999</v>
      </c>
      <c r="N380">
        <f t="shared" si="42"/>
        <v>13.944662129999999</v>
      </c>
      <c r="O380">
        <f t="shared" si="47"/>
        <v>1080034.5806218311</v>
      </c>
      <c r="P380">
        <v>8.6476552780000002</v>
      </c>
      <c r="Q380">
        <v>7745147</v>
      </c>
      <c r="R380">
        <f t="shared" si="43"/>
        <v>14.816203513125</v>
      </c>
      <c r="S380">
        <f t="shared" si="44"/>
        <v>12.20157936375</v>
      </c>
      <c r="T380" t="s">
        <v>236</v>
      </c>
      <c r="U380">
        <v>16</v>
      </c>
      <c r="V380">
        <v>17</v>
      </c>
      <c r="W380">
        <v>14</v>
      </c>
      <c r="X380">
        <f>VLOOKUP(B380&amp;"-"&amp;J380,'EU 27 Population'!$H$1:$K$573,2,FALSE)</f>
        <v>3973019</v>
      </c>
      <c r="Y380">
        <f>VLOOKUP(B380&amp;"-"&amp;J380,'EU 27 Population'!$H$1:$K$573,3,FALSE)</f>
        <v>3772128</v>
      </c>
      <c r="Z380">
        <f>VLOOKUP(B380&amp;"-"&amp;J380,'EU 27 Population'!$H$1:$K$573,4,FALSE)</f>
        <v>7745147</v>
      </c>
      <c r="AA380">
        <f t="shared" si="48"/>
        <v>7745147</v>
      </c>
    </row>
    <row r="381" spans="1:27" hidden="1" x14ac:dyDescent="0.25">
      <c r="A381" t="s">
        <v>2203</v>
      </c>
      <c r="B381" t="s">
        <v>233</v>
      </c>
      <c r="C381" t="s">
        <v>12</v>
      </c>
      <c r="D381" t="str">
        <f t="shared" si="41"/>
        <v>Europe-2005</v>
      </c>
      <c r="E381" t="str">
        <f t="shared" si="45"/>
        <v>BG-2005</v>
      </c>
      <c r="F381" t="s">
        <v>92</v>
      </c>
      <c r="G381" t="str">
        <f t="shared" si="46"/>
        <v>Europe?Bulgaria</v>
      </c>
      <c r="H381" t="s">
        <v>234</v>
      </c>
      <c r="I381">
        <v>0</v>
      </c>
      <c r="J381">
        <v>2005</v>
      </c>
      <c r="K381">
        <v>11.47713018</v>
      </c>
      <c r="L381">
        <v>15.846026950000001</v>
      </c>
      <c r="M381">
        <v>21.08918276</v>
      </c>
      <c r="N381">
        <f t="shared" si="42"/>
        <v>21.08918276</v>
      </c>
      <c r="O381">
        <f t="shared" si="47"/>
        <v>1621457.2116060148</v>
      </c>
      <c r="P381">
        <v>9.5021006749999994</v>
      </c>
      <c r="Q381">
        <v>7688573</v>
      </c>
      <c r="R381">
        <f t="shared" si="43"/>
        <v>22.120718873260873</v>
      </c>
      <c r="S381">
        <f t="shared" si="44"/>
        <v>19.82841639934783</v>
      </c>
      <c r="T381" t="s">
        <v>237</v>
      </c>
      <c r="U381">
        <v>18.399999999999999</v>
      </c>
      <c r="V381">
        <v>19.3</v>
      </c>
      <c r="W381">
        <v>17.3</v>
      </c>
      <c r="X381">
        <f>VLOOKUP(B381&amp;"-"&amp;J381,'EU 27 Population'!$H$1:$K$573,2,FALSE)</f>
        <v>3944453</v>
      </c>
      <c r="Y381">
        <f>VLOOKUP(B381&amp;"-"&amp;J381,'EU 27 Population'!$H$1:$K$573,3,FALSE)</f>
        <v>3744120</v>
      </c>
      <c r="Z381">
        <f>VLOOKUP(B381&amp;"-"&amp;J381,'EU 27 Population'!$H$1:$K$573,4,FALSE)</f>
        <v>7688573</v>
      </c>
      <c r="AA381">
        <f t="shared" si="48"/>
        <v>7688573</v>
      </c>
    </row>
    <row r="382" spans="1:27" hidden="1" x14ac:dyDescent="0.25">
      <c r="A382" t="s">
        <v>2203</v>
      </c>
      <c r="B382" t="s">
        <v>233</v>
      </c>
      <c r="C382" t="s">
        <v>12</v>
      </c>
      <c r="D382" t="str">
        <f t="shared" si="41"/>
        <v>Europe-2006</v>
      </c>
      <c r="E382" t="str">
        <f t="shared" si="45"/>
        <v>BG-2006</v>
      </c>
      <c r="F382" t="s">
        <v>92</v>
      </c>
      <c r="G382" t="str">
        <f t="shared" si="46"/>
        <v>Europe?Bulgaria</v>
      </c>
      <c r="H382" t="s">
        <v>234</v>
      </c>
      <c r="I382">
        <v>0</v>
      </c>
      <c r="J382">
        <v>2006</v>
      </c>
      <c r="K382">
        <v>11.47713018</v>
      </c>
      <c r="L382">
        <v>15.846026950000001</v>
      </c>
      <c r="M382">
        <v>21.08918276</v>
      </c>
      <c r="N382">
        <f t="shared" si="42"/>
        <v>21.08918276</v>
      </c>
      <c r="O382">
        <f t="shared" si="47"/>
        <v>1608971.9936284395</v>
      </c>
      <c r="P382">
        <v>9.5021006749999994</v>
      </c>
      <c r="Q382">
        <v>7629371</v>
      </c>
      <c r="R382">
        <f t="shared" si="43"/>
        <v>22.120718873260873</v>
      </c>
      <c r="S382">
        <f t="shared" si="44"/>
        <v>19.82841639934783</v>
      </c>
      <c r="T382" t="s">
        <v>237</v>
      </c>
      <c r="U382">
        <v>18.399999999999999</v>
      </c>
      <c r="V382">
        <v>19.3</v>
      </c>
      <c r="W382">
        <v>17.3</v>
      </c>
      <c r="X382">
        <f>VLOOKUP(B382&amp;"-"&amp;J382,'EU 27 Population'!$H$1:$K$573,2,FALSE)</f>
        <v>3914757</v>
      </c>
      <c r="Y382">
        <f>VLOOKUP(B382&amp;"-"&amp;J382,'EU 27 Population'!$H$1:$K$573,3,FALSE)</f>
        <v>3714614</v>
      </c>
      <c r="Z382">
        <f>VLOOKUP(B382&amp;"-"&amp;J382,'EU 27 Population'!$H$1:$K$573,4,FALSE)</f>
        <v>7629371</v>
      </c>
      <c r="AA382">
        <f t="shared" si="48"/>
        <v>7629371</v>
      </c>
    </row>
    <row r="383" spans="1:27" hidden="1" x14ac:dyDescent="0.25">
      <c r="A383" t="s">
        <v>2203</v>
      </c>
      <c r="B383" t="s">
        <v>233</v>
      </c>
      <c r="C383" t="s">
        <v>12</v>
      </c>
      <c r="D383" t="str">
        <f t="shared" si="41"/>
        <v>Europe-2007</v>
      </c>
      <c r="E383" t="str">
        <f t="shared" si="45"/>
        <v>BG-2007</v>
      </c>
      <c r="F383" t="s">
        <v>92</v>
      </c>
      <c r="G383" t="str">
        <f t="shared" si="46"/>
        <v>Europe?Bulgaria</v>
      </c>
      <c r="H383" t="s">
        <v>234</v>
      </c>
      <c r="I383">
        <v>0</v>
      </c>
      <c r="J383">
        <v>2007</v>
      </c>
      <c r="K383">
        <v>2.6449394349999999</v>
      </c>
      <c r="L383">
        <v>9.2859483090000001</v>
      </c>
      <c r="M383">
        <v>15.58303317</v>
      </c>
      <c r="N383">
        <f t="shared" si="42"/>
        <v>15.58303317</v>
      </c>
      <c r="O383">
        <f t="shared" si="47"/>
        <v>1180052.1454456341</v>
      </c>
      <c r="P383">
        <v>11.943628820000001</v>
      </c>
      <c r="Q383">
        <v>7572673</v>
      </c>
      <c r="R383">
        <f t="shared" si="43"/>
        <v>16.291352859545455</v>
      </c>
      <c r="S383">
        <f t="shared" si="44"/>
        <v>14.803881511499998</v>
      </c>
      <c r="T383" t="s">
        <v>238</v>
      </c>
      <c r="U383">
        <v>22</v>
      </c>
      <c r="V383">
        <v>23</v>
      </c>
      <c r="W383">
        <v>20.9</v>
      </c>
      <c r="X383">
        <f>VLOOKUP(B383&amp;"-"&amp;J383,'EU 27 Population'!$H$1:$K$573,2,FALSE)</f>
        <v>3886094</v>
      </c>
      <c r="Y383">
        <f>VLOOKUP(B383&amp;"-"&amp;J383,'EU 27 Population'!$H$1:$K$573,3,FALSE)</f>
        <v>3686579</v>
      </c>
      <c r="Z383">
        <f>VLOOKUP(B383&amp;"-"&amp;J383,'EU 27 Population'!$H$1:$K$573,4,FALSE)</f>
        <v>7572673</v>
      </c>
      <c r="AA383">
        <f t="shared" si="48"/>
        <v>7572673</v>
      </c>
    </row>
    <row r="384" spans="1:27" hidden="1" x14ac:dyDescent="0.25">
      <c r="A384" t="s">
        <v>2203</v>
      </c>
      <c r="B384" t="s">
        <v>233</v>
      </c>
      <c r="C384" t="s">
        <v>12</v>
      </c>
      <c r="D384" t="str">
        <f t="shared" si="41"/>
        <v>Europe-2008</v>
      </c>
      <c r="E384" t="str">
        <f t="shared" si="45"/>
        <v>BG-2008</v>
      </c>
      <c r="F384" t="s">
        <v>92</v>
      </c>
      <c r="G384" t="str">
        <f t="shared" si="46"/>
        <v>Europe?Bulgaria</v>
      </c>
      <c r="H384" t="s">
        <v>234</v>
      </c>
      <c r="I384">
        <v>0</v>
      </c>
      <c r="J384">
        <v>2008</v>
      </c>
      <c r="K384">
        <v>3.5144799619999998</v>
      </c>
      <c r="L384">
        <v>12.61539264</v>
      </c>
      <c r="M384">
        <v>18.864934269999999</v>
      </c>
      <c r="N384">
        <f t="shared" si="42"/>
        <v>18.864934269999999</v>
      </c>
      <c r="O384">
        <f t="shared" si="47"/>
        <v>1418266.1357172853</v>
      </c>
      <c r="P384">
        <v>14.656128539999999</v>
      </c>
      <c r="Q384">
        <v>7518002</v>
      </c>
      <c r="R384">
        <f t="shared" si="43"/>
        <v>20.187242746869156</v>
      </c>
      <c r="S384">
        <f t="shared" si="44"/>
        <v>17.454471894672899</v>
      </c>
      <c r="T384" t="s">
        <v>239</v>
      </c>
      <c r="U384">
        <v>21.4</v>
      </c>
      <c r="V384">
        <v>22.9</v>
      </c>
      <c r="W384">
        <v>19.8</v>
      </c>
      <c r="X384">
        <f>VLOOKUP(B384&amp;"-"&amp;J384,'EU 27 Population'!$H$1:$K$573,2,FALSE)</f>
        <v>3857635</v>
      </c>
      <c r="Y384">
        <f>VLOOKUP(B384&amp;"-"&amp;J384,'EU 27 Population'!$H$1:$K$573,3,FALSE)</f>
        <v>3660367</v>
      </c>
      <c r="Z384">
        <f>VLOOKUP(B384&amp;"-"&amp;J384,'EU 27 Population'!$H$1:$K$573,4,FALSE)</f>
        <v>7518002</v>
      </c>
      <c r="AA384">
        <f t="shared" si="48"/>
        <v>7518002</v>
      </c>
    </row>
    <row r="385" spans="1:27" hidden="1" x14ac:dyDescent="0.25">
      <c r="A385" t="s">
        <v>2203</v>
      </c>
      <c r="B385" t="s">
        <v>233</v>
      </c>
      <c r="C385" t="s">
        <v>12</v>
      </c>
      <c r="D385" t="str">
        <f t="shared" si="41"/>
        <v>Europe-2009</v>
      </c>
      <c r="E385" t="str">
        <f t="shared" si="45"/>
        <v>BG-2009</v>
      </c>
      <c r="F385" t="s">
        <v>92</v>
      </c>
      <c r="G385" t="str">
        <f t="shared" si="46"/>
        <v>Europe?Bulgaria</v>
      </c>
      <c r="H385" t="s">
        <v>234</v>
      </c>
      <c r="I385">
        <v>0</v>
      </c>
      <c r="J385">
        <v>2009</v>
      </c>
      <c r="K385">
        <v>3.044910604</v>
      </c>
      <c r="L385">
        <v>13.852709300000001</v>
      </c>
      <c r="M385">
        <v>19.980320809999998</v>
      </c>
      <c r="N385">
        <f t="shared" si="42"/>
        <v>19.980320809999998</v>
      </c>
      <c r="O385">
        <f t="shared" si="47"/>
        <v>1491954.3314644638</v>
      </c>
      <c r="P385">
        <v>15.459045830000001</v>
      </c>
      <c r="Q385">
        <v>7467119</v>
      </c>
      <c r="R385">
        <f t="shared" si="43"/>
        <v>21.721724917293574</v>
      </c>
      <c r="S385">
        <f t="shared" si="44"/>
        <v>18.147263854954126</v>
      </c>
      <c r="T385" t="s">
        <v>240</v>
      </c>
      <c r="U385">
        <v>21.8</v>
      </c>
      <c r="V385">
        <v>23.7</v>
      </c>
      <c r="W385">
        <v>19.8</v>
      </c>
      <c r="X385">
        <f>VLOOKUP(B385&amp;"-"&amp;J385,'EU 27 Population'!$H$1:$K$573,2,FALSE)</f>
        <v>3831264</v>
      </c>
      <c r="Y385">
        <f>VLOOKUP(B385&amp;"-"&amp;J385,'EU 27 Population'!$H$1:$K$573,3,FALSE)</f>
        <v>3635855</v>
      </c>
      <c r="Z385">
        <f>VLOOKUP(B385&amp;"-"&amp;J385,'EU 27 Population'!$H$1:$K$573,4,FALSE)</f>
        <v>7467119</v>
      </c>
      <c r="AA385">
        <f t="shared" si="48"/>
        <v>7467119</v>
      </c>
    </row>
    <row r="386" spans="1:27" hidden="1" x14ac:dyDescent="0.25">
      <c r="A386" t="s">
        <v>2203</v>
      </c>
      <c r="B386" t="s">
        <v>233</v>
      </c>
      <c r="C386" t="s">
        <v>12</v>
      </c>
      <c r="D386" t="str">
        <f t="shared" ref="D386:D449" si="49">C386&amp;"-"&amp;J386</f>
        <v>Europe-2010</v>
      </c>
      <c r="E386" t="str">
        <f t="shared" si="45"/>
        <v>BG-2010</v>
      </c>
      <c r="F386" t="s">
        <v>92</v>
      </c>
      <c r="G386" t="str">
        <f t="shared" si="46"/>
        <v>Europe?Bulgaria</v>
      </c>
      <c r="H386" t="s">
        <v>234</v>
      </c>
      <c r="I386">
        <v>0</v>
      </c>
      <c r="J386">
        <v>2010</v>
      </c>
      <c r="K386">
        <v>4.5541156840000001</v>
      </c>
      <c r="L386">
        <v>15.07321003</v>
      </c>
      <c r="M386">
        <v>21.23453657</v>
      </c>
      <c r="N386">
        <f t="shared" ref="N386:N449" si="50">IF(I386=1,K386,IF(F386="EU27",M386,L386))</f>
        <v>21.23453657</v>
      </c>
      <c r="O386">
        <f t="shared" si="47"/>
        <v>1575977.6154098262</v>
      </c>
      <c r="P386">
        <v>14.57406591</v>
      </c>
      <c r="Q386">
        <v>7421766</v>
      </c>
      <c r="R386">
        <f t="shared" ref="R386:R449" si="51">V386*$N386/$U386</f>
        <v>22.875853406328503</v>
      </c>
      <c r="S386">
        <f t="shared" ref="S386:S449" si="52">W386*$N386/$U386</f>
        <v>19.490637431400966</v>
      </c>
      <c r="T386" t="s">
        <v>241</v>
      </c>
      <c r="U386">
        <v>20.7</v>
      </c>
      <c r="V386">
        <v>22.3</v>
      </c>
      <c r="W386">
        <v>19</v>
      </c>
      <c r="X386">
        <f>VLOOKUP(B386&amp;"-"&amp;J386,'EU 27 Population'!$H$1:$K$573,2,FALSE)</f>
        <v>3807808</v>
      </c>
      <c r="Y386">
        <f>VLOOKUP(B386&amp;"-"&amp;J386,'EU 27 Population'!$H$1:$K$573,3,FALSE)</f>
        <v>3613958</v>
      </c>
      <c r="Z386">
        <f>VLOOKUP(B386&amp;"-"&amp;J386,'EU 27 Population'!$H$1:$K$573,4,FALSE)</f>
        <v>7421766</v>
      </c>
      <c r="AA386">
        <f t="shared" si="48"/>
        <v>7421766</v>
      </c>
    </row>
    <row r="387" spans="1:27" hidden="1" x14ac:dyDescent="0.25">
      <c r="A387" t="s">
        <v>2203</v>
      </c>
      <c r="B387" t="s">
        <v>233</v>
      </c>
      <c r="C387" t="s">
        <v>12</v>
      </c>
      <c r="D387" t="str">
        <f t="shared" si="49"/>
        <v>Europe-2011</v>
      </c>
      <c r="E387" t="str">
        <f t="shared" ref="E387:E450" si="53">B387&amp;"-"&amp;J387</f>
        <v>BG-2011</v>
      </c>
      <c r="F387" t="s">
        <v>92</v>
      </c>
      <c r="G387" t="str">
        <f t="shared" ref="G387:G450" si="54">C387&amp;"?"&amp;H387</f>
        <v>Europe?Bulgaria</v>
      </c>
      <c r="H387" t="s">
        <v>234</v>
      </c>
      <c r="I387">
        <v>0</v>
      </c>
      <c r="J387">
        <v>2011</v>
      </c>
      <c r="K387">
        <v>5.1116899809999996</v>
      </c>
      <c r="L387">
        <v>14.12397726</v>
      </c>
      <c r="M387">
        <v>19.896894549999999</v>
      </c>
      <c r="N387">
        <f t="shared" si="50"/>
        <v>19.896894549999999</v>
      </c>
      <c r="O387">
        <f t="shared" ref="O387:O450" si="55">(N387/100)*Q387</f>
        <v>1466287.9150050106</v>
      </c>
      <c r="P387">
        <v>13.782079700000001</v>
      </c>
      <c r="Q387">
        <v>7369431</v>
      </c>
      <c r="R387">
        <f t="shared" si="51"/>
        <v>21.151653665765767</v>
      </c>
      <c r="S387">
        <f t="shared" si="52"/>
        <v>18.642135434234234</v>
      </c>
      <c r="T387" t="s">
        <v>242</v>
      </c>
      <c r="U387">
        <v>22.2</v>
      </c>
      <c r="V387">
        <v>23.6</v>
      </c>
      <c r="W387">
        <v>20.8</v>
      </c>
      <c r="X387">
        <f>VLOOKUP(B387&amp;"-"&amp;J387,'EU 27 Population'!$H$1:$K$573,2,FALSE)</f>
        <v>3780505</v>
      </c>
      <c r="Y387">
        <f>VLOOKUP(B387&amp;"-"&amp;J387,'EU 27 Population'!$H$1:$K$573,3,FALSE)</f>
        <v>3588926</v>
      </c>
      <c r="Z387">
        <f>VLOOKUP(B387&amp;"-"&amp;J387,'EU 27 Population'!$H$1:$K$573,4,FALSE)</f>
        <v>7369431</v>
      </c>
      <c r="AA387">
        <f t="shared" ref="AA387:AA450" si="56">IF(ISNA(Z387),Q387,Z387)</f>
        <v>7369431</v>
      </c>
    </row>
    <row r="388" spans="1:27" hidden="1" x14ac:dyDescent="0.25">
      <c r="A388" t="s">
        <v>2203</v>
      </c>
      <c r="B388" t="s">
        <v>233</v>
      </c>
      <c r="C388" t="s">
        <v>12</v>
      </c>
      <c r="D388" t="str">
        <f t="shared" si="49"/>
        <v>Europe-2012</v>
      </c>
      <c r="E388" t="str">
        <f t="shared" si="53"/>
        <v>BG-2012</v>
      </c>
      <c r="F388" t="s">
        <v>92</v>
      </c>
      <c r="G388" t="str">
        <f t="shared" si="54"/>
        <v>Europe?Bulgaria</v>
      </c>
      <c r="H388" t="s">
        <v>234</v>
      </c>
      <c r="I388">
        <v>0</v>
      </c>
      <c r="J388">
        <v>2012</v>
      </c>
      <c r="K388">
        <v>5.5298624780000001</v>
      </c>
      <c r="L388">
        <v>14.855371610000001</v>
      </c>
      <c r="M388">
        <v>20.32892807</v>
      </c>
      <c r="N388">
        <f t="shared" si="50"/>
        <v>20.32892807</v>
      </c>
      <c r="O388">
        <f t="shared" si="55"/>
        <v>1489546.0964877768</v>
      </c>
      <c r="P388">
        <v>14.05060316</v>
      </c>
      <c r="Q388">
        <v>7327224</v>
      </c>
      <c r="R388">
        <f t="shared" si="51"/>
        <v>21.863186792264152</v>
      </c>
      <c r="S388">
        <f t="shared" si="52"/>
        <v>18.698778177594338</v>
      </c>
      <c r="T388" t="s">
        <v>243</v>
      </c>
      <c r="U388">
        <v>21.2</v>
      </c>
      <c r="V388">
        <v>22.8</v>
      </c>
      <c r="W388">
        <v>19.5</v>
      </c>
      <c r="X388">
        <f>VLOOKUP(B388&amp;"-"&amp;J388,'EU 27 Population'!$H$1:$K$573,2,FALSE)</f>
        <v>3760457</v>
      </c>
      <c r="Y388">
        <f>VLOOKUP(B388&amp;"-"&amp;J388,'EU 27 Population'!$H$1:$K$573,3,FALSE)</f>
        <v>3566767</v>
      </c>
      <c r="Z388">
        <f>VLOOKUP(B388&amp;"-"&amp;J388,'EU 27 Population'!$H$1:$K$573,4,FALSE)</f>
        <v>7327224</v>
      </c>
      <c r="AA388">
        <f t="shared" si="56"/>
        <v>7327224</v>
      </c>
    </row>
    <row r="389" spans="1:27" hidden="1" x14ac:dyDescent="0.25">
      <c r="A389" t="s">
        <v>2203</v>
      </c>
      <c r="B389" t="s">
        <v>233</v>
      </c>
      <c r="C389" t="s">
        <v>12</v>
      </c>
      <c r="D389" t="str">
        <f t="shared" si="49"/>
        <v>Europe-2013</v>
      </c>
      <c r="E389" t="str">
        <f t="shared" si="53"/>
        <v>BG-2013</v>
      </c>
      <c r="F389" t="s">
        <v>92</v>
      </c>
      <c r="G389" t="str">
        <f t="shared" si="54"/>
        <v>Europe?Bulgaria</v>
      </c>
      <c r="H389" t="s">
        <v>234</v>
      </c>
      <c r="I389">
        <v>0</v>
      </c>
      <c r="J389">
        <v>2013</v>
      </c>
      <c r="K389">
        <v>4.990183976</v>
      </c>
      <c r="L389">
        <v>15.967322469999999</v>
      </c>
      <c r="M389">
        <v>20.859992070000001</v>
      </c>
      <c r="N389">
        <f t="shared" si="50"/>
        <v>20.859992070000001</v>
      </c>
      <c r="O389">
        <f t="shared" si="55"/>
        <v>1519556.9695350265</v>
      </c>
      <c r="P389">
        <v>15.6841144</v>
      </c>
      <c r="Q389">
        <v>7284552</v>
      </c>
      <c r="R389">
        <f t="shared" si="51"/>
        <v>22.051991616857144</v>
      </c>
      <c r="S389">
        <f t="shared" si="52"/>
        <v>19.56865922757143</v>
      </c>
      <c r="T389" t="s">
        <v>244</v>
      </c>
      <c r="U389">
        <v>21</v>
      </c>
      <c r="V389">
        <v>22.2</v>
      </c>
      <c r="W389">
        <v>19.7</v>
      </c>
      <c r="X389">
        <f>VLOOKUP(B389&amp;"-"&amp;J389,'EU 27 Population'!$H$1:$K$573,2,FALSE)</f>
        <v>3739479</v>
      </c>
      <c r="Y389">
        <f>VLOOKUP(B389&amp;"-"&amp;J389,'EU 27 Population'!$H$1:$K$573,3,FALSE)</f>
        <v>3545073</v>
      </c>
      <c r="Z389">
        <f>VLOOKUP(B389&amp;"-"&amp;J389,'EU 27 Population'!$H$1:$K$573,4,FALSE)</f>
        <v>7284552</v>
      </c>
      <c r="AA389">
        <f t="shared" si="56"/>
        <v>7284552</v>
      </c>
    </row>
    <row r="390" spans="1:27" hidden="1" x14ac:dyDescent="0.25">
      <c r="A390" t="s">
        <v>2203</v>
      </c>
      <c r="B390" t="s">
        <v>233</v>
      </c>
      <c r="C390" t="s">
        <v>12</v>
      </c>
      <c r="D390" t="str">
        <f t="shared" si="49"/>
        <v>Europe-2014</v>
      </c>
      <c r="E390" t="str">
        <f t="shared" si="53"/>
        <v>BG-2014</v>
      </c>
      <c r="F390" t="s">
        <v>92</v>
      </c>
      <c r="G390" t="str">
        <f t="shared" si="54"/>
        <v>Europe?Bulgaria</v>
      </c>
      <c r="H390" t="s">
        <v>234</v>
      </c>
      <c r="I390">
        <v>0</v>
      </c>
      <c r="J390">
        <v>2014</v>
      </c>
      <c r="K390">
        <v>3.9464604479999998</v>
      </c>
      <c r="L390">
        <v>14.832335840000001</v>
      </c>
      <c r="M390">
        <v>20.567969059999999</v>
      </c>
      <c r="N390">
        <f t="shared" si="50"/>
        <v>20.567969059999999</v>
      </c>
      <c r="O390">
        <f t="shared" si="55"/>
        <v>1490288.6035475361</v>
      </c>
      <c r="P390">
        <v>16.277571250000001</v>
      </c>
      <c r="Q390">
        <v>7245677</v>
      </c>
      <c r="R390">
        <f t="shared" si="51"/>
        <v>21.322756915412842</v>
      </c>
      <c r="S390">
        <f t="shared" si="52"/>
        <v>19.718832722660547</v>
      </c>
      <c r="T390" t="s">
        <v>245</v>
      </c>
      <c r="U390">
        <v>21.8</v>
      </c>
      <c r="V390">
        <v>22.6</v>
      </c>
      <c r="W390">
        <v>20.9</v>
      </c>
      <c r="X390">
        <f>VLOOKUP(B390&amp;"-"&amp;J390,'EU 27 Population'!$H$1:$K$573,2,FALSE)</f>
        <v>3720732</v>
      </c>
      <c r="Y390">
        <f>VLOOKUP(B390&amp;"-"&amp;J390,'EU 27 Population'!$H$1:$K$573,3,FALSE)</f>
        <v>3524945</v>
      </c>
      <c r="Z390">
        <f>VLOOKUP(B390&amp;"-"&amp;J390,'EU 27 Population'!$H$1:$K$573,4,FALSE)</f>
        <v>7245677</v>
      </c>
      <c r="AA390">
        <f t="shared" si="56"/>
        <v>7245677</v>
      </c>
    </row>
    <row r="391" spans="1:27" hidden="1" x14ac:dyDescent="0.25">
      <c r="A391" t="s">
        <v>2203</v>
      </c>
      <c r="B391" t="s">
        <v>233</v>
      </c>
      <c r="C391" t="s">
        <v>12</v>
      </c>
      <c r="D391" t="str">
        <f t="shared" si="49"/>
        <v>Europe-2015</v>
      </c>
      <c r="E391" t="str">
        <f t="shared" si="53"/>
        <v>BG-2015</v>
      </c>
      <c r="F391" t="s">
        <v>92</v>
      </c>
      <c r="G391" t="str">
        <f t="shared" si="54"/>
        <v>Europe?Bulgaria</v>
      </c>
      <c r="H391" t="s">
        <v>234</v>
      </c>
      <c r="I391">
        <v>0</v>
      </c>
      <c r="J391">
        <v>2015</v>
      </c>
      <c r="K391">
        <v>6.0635174970000003</v>
      </c>
      <c r="L391">
        <v>16.325052119999999</v>
      </c>
      <c r="M391">
        <v>21.42150376</v>
      </c>
      <c r="N391">
        <f t="shared" si="50"/>
        <v>21.42150376</v>
      </c>
      <c r="O391">
        <f t="shared" si="55"/>
        <v>1542819.1153726447</v>
      </c>
      <c r="P391">
        <v>15.4664851</v>
      </c>
      <c r="Q391">
        <v>7202198</v>
      </c>
      <c r="R391">
        <f t="shared" si="51"/>
        <v>23.174172249454546</v>
      </c>
      <c r="S391">
        <f t="shared" si="52"/>
        <v>19.474094327272727</v>
      </c>
      <c r="T391" t="s">
        <v>246</v>
      </c>
      <c r="U391">
        <v>22</v>
      </c>
      <c r="V391">
        <v>23.8</v>
      </c>
      <c r="W391">
        <v>20</v>
      </c>
      <c r="X391">
        <f>VLOOKUP(B391&amp;"-"&amp;J391,'EU 27 Population'!$H$1:$K$573,2,FALSE)</f>
        <v>3700183</v>
      </c>
      <c r="Y391">
        <f>VLOOKUP(B391&amp;"-"&amp;J391,'EU 27 Population'!$H$1:$K$573,3,FALSE)</f>
        <v>3502015</v>
      </c>
      <c r="Z391">
        <f>VLOOKUP(B391&amp;"-"&amp;J391,'EU 27 Population'!$H$1:$K$573,4,FALSE)</f>
        <v>7202198</v>
      </c>
      <c r="AA391">
        <f t="shared" si="56"/>
        <v>7202198</v>
      </c>
    </row>
    <row r="392" spans="1:27" hidden="1" x14ac:dyDescent="0.25">
      <c r="A392" t="s">
        <v>2203</v>
      </c>
      <c r="B392" t="s">
        <v>233</v>
      </c>
      <c r="C392" t="s">
        <v>12</v>
      </c>
      <c r="D392" t="str">
        <f t="shared" si="49"/>
        <v>Europe-2016</v>
      </c>
      <c r="E392" t="str">
        <f t="shared" si="53"/>
        <v>BG-2016</v>
      </c>
      <c r="F392" t="s">
        <v>92</v>
      </c>
      <c r="G392" t="str">
        <f t="shared" si="54"/>
        <v>Europe?Bulgaria</v>
      </c>
      <c r="H392" t="s">
        <v>234</v>
      </c>
      <c r="I392">
        <v>0</v>
      </c>
      <c r="J392">
        <v>2016</v>
      </c>
      <c r="K392">
        <v>4.772338306</v>
      </c>
      <c r="L392">
        <v>15.717251279999999</v>
      </c>
      <c r="M392">
        <v>21.454318820000001</v>
      </c>
      <c r="N392">
        <f t="shared" si="50"/>
        <v>21.454318820000001</v>
      </c>
      <c r="O392">
        <f t="shared" si="55"/>
        <v>1534795.6270541488</v>
      </c>
      <c r="P392">
        <v>17.69778827</v>
      </c>
      <c r="Q392">
        <v>7153784</v>
      </c>
      <c r="R392">
        <f t="shared" si="51"/>
        <v>22.578562600960705</v>
      </c>
      <c r="S392">
        <f t="shared" si="52"/>
        <v>20.330075039039301</v>
      </c>
      <c r="T392" t="s">
        <v>247</v>
      </c>
      <c r="U392">
        <v>22.9</v>
      </c>
      <c r="V392">
        <v>24.1</v>
      </c>
      <c r="W392">
        <v>21.7</v>
      </c>
      <c r="X392">
        <f>VLOOKUP(B392&amp;"-"&amp;J392,'EU 27 Population'!$H$1:$K$573,2,FALSE)</f>
        <v>3676607</v>
      </c>
      <c r="Y392">
        <f>VLOOKUP(B392&amp;"-"&amp;J392,'EU 27 Population'!$H$1:$K$573,3,FALSE)</f>
        <v>3477177</v>
      </c>
      <c r="Z392">
        <f>VLOOKUP(B392&amp;"-"&amp;J392,'EU 27 Population'!$H$1:$K$573,4,FALSE)</f>
        <v>7153784</v>
      </c>
      <c r="AA392">
        <f t="shared" si="56"/>
        <v>7153784</v>
      </c>
    </row>
    <row r="393" spans="1:27" hidden="1" x14ac:dyDescent="0.25">
      <c r="A393" t="s">
        <v>2203</v>
      </c>
      <c r="B393" t="s">
        <v>233</v>
      </c>
      <c r="C393" t="s">
        <v>12</v>
      </c>
      <c r="D393" t="str">
        <f t="shared" si="49"/>
        <v>Europe-2017</v>
      </c>
      <c r="E393" t="str">
        <f t="shared" si="53"/>
        <v>BG-2017</v>
      </c>
      <c r="F393" t="s">
        <v>92</v>
      </c>
      <c r="G393" t="str">
        <f t="shared" si="54"/>
        <v>Europe?Bulgaria</v>
      </c>
      <c r="H393" t="s">
        <v>234</v>
      </c>
      <c r="I393">
        <v>0</v>
      </c>
      <c r="J393">
        <v>2017</v>
      </c>
      <c r="K393">
        <v>3.4537187710000001</v>
      </c>
      <c r="L393">
        <v>15.25492184</v>
      </c>
      <c r="M393">
        <v>20.644192929999999</v>
      </c>
      <c r="N393">
        <f t="shared" si="50"/>
        <v>20.644192929999999</v>
      </c>
      <c r="O393">
        <f t="shared" si="55"/>
        <v>1466121.4735765688</v>
      </c>
      <c r="P393">
        <v>17.449933210000001</v>
      </c>
      <c r="Q393">
        <v>7101859</v>
      </c>
      <c r="R393">
        <f t="shared" si="51"/>
        <v>21.967538630641027</v>
      </c>
      <c r="S393">
        <f t="shared" si="52"/>
        <v>19.232624182649573</v>
      </c>
      <c r="T393" t="s">
        <v>248</v>
      </c>
      <c r="U393">
        <v>23.4</v>
      </c>
      <c r="V393">
        <v>24.9</v>
      </c>
      <c r="W393">
        <v>21.8</v>
      </c>
      <c r="X393">
        <f>VLOOKUP(B393&amp;"-"&amp;J393,'EU 27 Population'!$H$1:$K$573,2,FALSE)</f>
        <v>3651881</v>
      </c>
      <c r="Y393">
        <f>VLOOKUP(B393&amp;"-"&amp;J393,'EU 27 Population'!$H$1:$K$573,3,FALSE)</f>
        <v>3449978</v>
      </c>
      <c r="Z393">
        <f>VLOOKUP(B393&amp;"-"&amp;J393,'EU 27 Population'!$H$1:$K$573,4,FALSE)</f>
        <v>7101859</v>
      </c>
      <c r="AA393">
        <f t="shared" si="56"/>
        <v>7101859</v>
      </c>
    </row>
    <row r="394" spans="1:27" hidden="1" x14ac:dyDescent="0.25">
      <c r="A394" t="s">
        <v>2203</v>
      </c>
      <c r="B394" t="s">
        <v>233</v>
      </c>
      <c r="C394" t="s">
        <v>12</v>
      </c>
      <c r="D394" t="str">
        <f t="shared" si="49"/>
        <v>Europe-2018</v>
      </c>
      <c r="E394" t="str">
        <f t="shared" si="53"/>
        <v>BG-2018</v>
      </c>
      <c r="F394" t="s">
        <v>92</v>
      </c>
      <c r="G394" t="str">
        <f t="shared" si="54"/>
        <v>Europe?Bulgaria</v>
      </c>
      <c r="H394" t="s">
        <v>234</v>
      </c>
      <c r="I394">
        <v>0</v>
      </c>
      <c r="J394">
        <v>2018</v>
      </c>
      <c r="K394">
        <v>2.312903532</v>
      </c>
      <c r="L394">
        <v>14.06805877</v>
      </c>
      <c r="M394">
        <v>19.928548249999999</v>
      </c>
      <c r="N394">
        <f t="shared" si="50"/>
        <v>19.928548249999999</v>
      </c>
      <c r="O394">
        <f t="shared" si="55"/>
        <v>1404969.427331405</v>
      </c>
      <c r="P394">
        <v>19.614900460000001</v>
      </c>
      <c r="Q394">
        <v>7050034</v>
      </c>
      <c r="R394">
        <f t="shared" si="51"/>
        <v>21.196728593181817</v>
      </c>
      <c r="S394">
        <f t="shared" si="52"/>
        <v>18.479199286363635</v>
      </c>
      <c r="T394" t="s">
        <v>249</v>
      </c>
      <c r="U394">
        <v>22</v>
      </c>
      <c r="V394">
        <v>23.4</v>
      </c>
      <c r="W394">
        <v>20.399999999999999</v>
      </c>
      <c r="X394">
        <f>VLOOKUP(B394&amp;"-"&amp;J394,'EU 27 Population'!$H$1:$K$573,2,FALSE)</f>
        <v>3627625</v>
      </c>
      <c r="Y394">
        <f>VLOOKUP(B394&amp;"-"&amp;J394,'EU 27 Population'!$H$1:$K$573,3,FALSE)</f>
        <v>3422409</v>
      </c>
      <c r="Z394">
        <f>VLOOKUP(B394&amp;"-"&amp;J394,'EU 27 Population'!$H$1:$K$573,4,FALSE)</f>
        <v>7050034</v>
      </c>
      <c r="AA394">
        <f t="shared" si="56"/>
        <v>7050034</v>
      </c>
    </row>
    <row r="395" spans="1:27" hidden="1" x14ac:dyDescent="0.25">
      <c r="A395" t="s">
        <v>2203</v>
      </c>
      <c r="B395" t="s">
        <v>233</v>
      </c>
      <c r="C395" t="s">
        <v>12</v>
      </c>
      <c r="D395" t="str">
        <f t="shared" si="49"/>
        <v>Europe-2019</v>
      </c>
      <c r="E395" t="str">
        <f t="shared" si="53"/>
        <v>BG-2019</v>
      </c>
      <c r="F395" t="s">
        <v>92</v>
      </c>
      <c r="G395" t="str">
        <f t="shared" si="54"/>
        <v>Europe?Bulgaria</v>
      </c>
      <c r="H395" t="s">
        <v>234</v>
      </c>
      <c r="I395">
        <v>0</v>
      </c>
      <c r="J395">
        <v>2019</v>
      </c>
      <c r="K395">
        <v>2.808622197</v>
      </c>
      <c r="L395">
        <v>15.125840630000001</v>
      </c>
      <c r="M395">
        <v>20.634232470000001</v>
      </c>
      <c r="N395">
        <f t="shared" si="50"/>
        <v>20.634232470000001</v>
      </c>
      <c r="O395">
        <f t="shared" si="55"/>
        <v>1444404.3202506632</v>
      </c>
      <c r="P395">
        <v>20.862291330000001</v>
      </c>
      <c r="Q395">
        <v>7000039</v>
      </c>
      <c r="R395">
        <f t="shared" si="51"/>
        <v>22.186365000929204</v>
      </c>
      <c r="S395">
        <f t="shared" si="52"/>
        <v>19.082099939070794</v>
      </c>
      <c r="T395" t="s">
        <v>250</v>
      </c>
      <c r="U395">
        <v>22.6</v>
      </c>
      <c r="V395">
        <v>24.3</v>
      </c>
      <c r="W395">
        <v>20.9</v>
      </c>
      <c r="X395">
        <f>VLOOKUP(B395&amp;"-"&amp;J395,'EU 27 Population'!$H$1:$K$573,2,FALSE)</f>
        <v>3604338</v>
      </c>
      <c r="Y395">
        <f>VLOOKUP(B395&amp;"-"&amp;J395,'EU 27 Population'!$H$1:$K$573,3,FALSE)</f>
        <v>3395701</v>
      </c>
      <c r="Z395">
        <f>VLOOKUP(B395&amp;"-"&amp;J395,'EU 27 Population'!$H$1:$K$573,4,FALSE)</f>
        <v>7000039</v>
      </c>
      <c r="AA395">
        <f t="shared" si="56"/>
        <v>7000039</v>
      </c>
    </row>
    <row r="396" spans="1:27" hidden="1" x14ac:dyDescent="0.25">
      <c r="A396" t="s">
        <v>2203</v>
      </c>
      <c r="B396" t="s">
        <v>233</v>
      </c>
      <c r="C396" t="s">
        <v>12</v>
      </c>
      <c r="D396" t="str">
        <f t="shared" si="49"/>
        <v>Europe-2020</v>
      </c>
      <c r="E396" t="str">
        <f t="shared" si="53"/>
        <v>BG-2020</v>
      </c>
      <c r="F396" t="s">
        <v>92</v>
      </c>
      <c r="G396" t="str">
        <f t="shared" si="54"/>
        <v>Europe?Bulgaria</v>
      </c>
      <c r="H396" t="s">
        <v>234</v>
      </c>
      <c r="I396">
        <v>0</v>
      </c>
      <c r="J396">
        <v>2020</v>
      </c>
      <c r="K396">
        <v>2.808622197</v>
      </c>
      <c r="L396">
        <v>15.125840630000001</v>
      </c>
      <c r="M396">
        <v>20.634232470000001</v>
      </c>
      <c r="N396">
        <f t="shared" si="50"/>
        <v>20.634232470000001</v>
      </c>
      <c r="O396">
        <f t="shared" si="55"/>
        <v>1434384.9559902053</v>
      </c>
      <c r="P396">
        <v>20.862291330000001</v>
      </c>
      <c r="Q396">
        <v>6951482</v>
      </c>
      <c r="R396">
        <f t="shared" si="51"/>
        <v>22.186365000929204</v>
      </c>
      <c r="S396">
        <f t="shared" si="52"/>
        <v>19.082099939070794</v>
      </c>
      <c r="T396" t="s">
        <v>250</v>
      </c>
      <c r="U396">
        <v>22.6</v>
      </c>
      <c r="V396">
        <v>24.3</v>
      </c>
      <c r="W396">
        <v>20.9</v>
      </c>
      <c r="X396">
        <f>VLOOKUP(B396&amp;"-"&amp;J396,'EU 27 Population'!$H$1:$K$573,2,FALSE)</f>
        <v>3581836</v>
      </c>
      <c r="Y396">
        <f>VLOOKUP(B396&amp;"-"&amp;J396,'EU 27 Population'!$H$1:$K$573,3,FALSE)</f>
        <v>3369646</v>
      </c>
      <c r="Z396">
        <f>VLOOKUP(B396&amp;"-"&amp;J396,'EU 27 Population'!$H$1:$K$573,4,FALSE)</f>
        <v>6951482</v>
      </c>
      <c r="AA396">
        <f t="shared" si="56"/>
        <v>6951482</v>
      </c>
    </row>
    <row r="397" spans="1:27" x14ac:dyDescent="0.25">
      <c r="A397" t="s">
        <v>2203</v>
      </c>
      <c r="B397" t="s">
        <v>233</v>
      </c>
      <c r="C397" t="s">
        <v>12</v>
      </c>
      <c r="D397" t="str">
        <f t="shared" si="49"/>
        <v>Europe-2021</v>
      </c>
      <c r="E397" t="str">
        <f t="shared" si="53"/>
        <v>BG-2021</v>
      </c>
      <c r="F397" t="s">
        <v>92</v>
      </c>
      <c r="G397" t="str">
        <f t="shared" si="54"/>
        <v>Europe?Bulgaria</v>
      </c>
      <c r="H397" t="s">
        <v>234</v>
      </c>
      <c r="I397">
        <v>0</v>
      </c>
      <c r="J397">
        <v>2021</v>
      </c>
      <c r="K397">
        <v>2.808622197</v>
      </c>
      <c r="L397">
        <v>15.125840630000001</v>
      </c>
      <c r="M397">
        <v>20.634232470000001</v>
      </c>
      <c r="N397">
        <f t="shared" si="50"/>
        <v>20.634232470000001</v>
      </c>
      <c r="O397">
        <f t="shared" si="55"/>
        <v>1427176.5932191357</v>
      </c>
      <c r="P397">
        <v>20.862291330000001</v>
      </c>
      <c r="Q397">
        <v>6916548</v>
      </c>
      <c r="R397">
        <f t="shared" si="51"/>
        <v>22.186365000929204</v>
      </c>
      <c r="S397">
        <f t="shared" si="52"/>
        <v>19.082099939070794</v>
      </c>
      <c r="T397" t="s">
        <v>250</v>
      </c>
      <c r="U397">
        <v>22.6</v>
      </c>
      <c r="V397">
        <v>24.3</v>
      </c>
      <c r="W397">
        <v>20.9</v>
      </c>
      <c r="X397">
        <f>VLOOKUP(B397&amp;"-"&amp;J397,'EU 27 Population'!$H$1:$K$573,2,FALSE)</f>
        <v>3566833</v>
      </c>
      <c r="Y397">
        <f>VLOOKUP(B397&amp;"-"&amp;J397,'EU 27 Population'!$H$1:$K$573,3,FALSE)</f>
        <v>3349715</v>
      </c>
      <c r="Z397">
        <f>VLOOKUP(B397&amp;"-"&amp;J397,'EU 27 Population'!$H$1:$K$573,4,FALSE)</f>
        <v>6916548</v>
      </c>
      <c r="AA397">
        <f t="shared" si="56"/>
        <v>6916548</v>
      </c>
    </row>
    <row r="398" spans="1:27" hidden="1" x14ac:dyDescent="0.25">
      <c r="A398" t="s">
        <v>2204</v>
      </c>
      <c r="B398" t="s">
        <v>251</v>
      </c>
      <c r="C398" t="s">
        <v>26</v>
      </c>
      <c r="D398" t="str">
        <f t="shared" si="49"/>
        <v>Africa-2000</v>
      </c>
      <c r="E398" t="str">
        <f t="shared" si="53"/>
        <v>BF-2000</v>
      </c>
      <c r="F398" t="s">
        <v>13</v>
      </c>
      <c r="G398" t="str">
        <f t="shared" si="54"/>
        <v>Africa?Burkina Faso</v>
      </c>
      <c r="H398" t="s">
        <v>252</v>
      </c>
      <c r="I398">
        <v>1</v>
      </c>
      <c r="J398">
        <v>2000</v>
      </c>
      <c r="K398">
        <v>79.193435140000005</v>
      </c>
      <c r="L398">
        <v>14.167811329999999</v>
      </c>
      <c r="M398">
        <v>20.016822000000001</v>
      </c>
      <c r="N398">
        <f t="shared" si="50"/>
        <v>79.193435140000005</v>
      </c>
      <c r="O398">
        <f t="shared" si="55"/>
        <v>10021631.449650874</v>
      </c>
      <c r="P398">
        <v>1.8926254490000001</v>
      </c>
      <c r="Q398">
        <v>12654624</v>
      </c>
      <c r="R398" t="e">
        <f t="shared" si="51"/>
        <v>#N/A</v>
      </c>
      <c r="S398" t="e">
        <f t="shared" si="52"/>
        <v>#N/A</v>
      </c>
      <c r="T398" t="s">
        <v>253</v>
      </c>
      <c r="U398" t="e">
        <v>#N/A</v>
      </c>
      <c r="V398" t="e">
        <v>#N/A</v>
      </c>
      <c r="W398" t="e">
        <v>#N/A</v>
      </c>
      <c r="X398" t="e">
        <f>VLOOKUP(B398&amp;"-"&amp;J398,'EU 27 Population'!$H$1:$K$573,2,FALSE)</f>
        <v>#N/A</v>
      </c>
      <c r="Y398" t="e">
        <f>VLOOKUP(B398&amp;"-"&amp;J398,'EU 27 Population'!$H$1:$K$573,3,FALSE)</f>
        <v>#N/A</v>
      </c>
      <c r="Z398" t="e">
        <f>VLOOKUP(B398&amp;"-"&amp;J398,'EU 27 Population'!$H$1:$K$573,4,FALSE)</f>
        <v>#N/A</v>
      </c>
      <c r="AA398">
        <f t="shared" si="56"/>
        <v>12654624</v>
      </c>
    </row>
    <row r="399" spans="1:27" hidden="1" x14ac:dyDescent="0.25">
      <c r="A399" t="s">
        <v>2204</v>
      </c>
      <c r="B399" t="s">
        <v>251</v>
      </c>
      <c r="C399" t="s">
        <v>26</v>
      </c>
      <c r="D399" t="str">
        <f t="shared" si="49"/>
        <v>Africa-2001</v>
      </c>
      <c r="E399" t="str">
        <f t="shared" si="53"/>
        <v>BF-2001</v>
      </c>
      <c r="F399" t="s">
        <v>13</v>
      </c>
      <c r="G399" t="str">
        <f t="shared" si="54"/>
        <v>Africa?Burkina Faso</v>
      </c>
      <c r="H399" t="s">
        <v>252</v>
      </c>
      <c r="I399">
        <v>1</v>
      </c>
      <c r="J399">
        <v>2001</v>
      </c>
      <c r="K399">
        <v>79.193435140000005</v>
      </c>
      <c r="L399">
        <v>14.167811329999999</v>
      </c>
      <c r="M399">
        <v>20.016822000000001</v>
      </c>
      <c r="N399">
        <f t="shared" si="50"/>
        <v>79.193435140000005</v>
      </c>
      <c r="O399">
        <f t="shared" si="55"/>
        <v>10021631.449650874</v>
      </c>
      <c r="P399">
        <v>1.8926254490000001</v>
      </c>
      <c r="Q399">
        <v>12654624</v>
      </c>
      <c r="R399" t="e">
        <f t="shared" si="51"/>
        <v>#N/A</v>
      </c>
      <c r="S399" t="e">
        <f t="shared" si="52"/>
        <v>#N/A</v>
      </c>
      <c r="T399" t="s">
        <v>253</v>
      </c>
      <c r="U399" t="e">
        <v>#N/A</v>
      </c>
      <c r="V399" t="e">
        <v>#N/A</v>
      </c>
      <c r="W399" t="e">
        <v>#N/A</v>
      </c>
      <c r="X399" t="e">
        <f>VLOOKUP(B399&amp;"-"&amp;J399,'EU 27 Population'!$H$1:$K$573,2,FALSE)</f>
        <v>#N/A</v>
      </c>
      <c r="Y399" t="e">
        <f>VLOOKUP(B399&amp;"-"&amp;J399,'EU 27 Population'!$H$1:$K$573,3,FALSE)</f>
        <v>#N/A</v>
      </c>
      <c r="Z399" t="e">
        <f>VLOOKUP(B399&amp;"-"&amp;J399,'EU 27 Population'!$H$1:$K$573,4,FALSE)</f>
        <v>#N/A</v>
      </c>
      <c r="AA399">
        <f t="shared" si="56"/>
        <v>12654624</v>
      </c>
    </row>
    <row r="400" spans="1:27" hidden="1" x14ac:dyDescent="0.25">
      <c r="A400" t="s">
        <v>2204</v>
      </c>
      <c r="B400" t="s">
        <v>251</v>
      </c>
      <c r="C400" t="s">
        <v>26</v>
      </c>
      <c r="D400" t="str">
        <f t="shared" si="49"/>
        <v>Africa-2002</v>
      </c>
      <c r="E400" t="str">
        <f t="shared" si="53"/>
        <v>BF-2002</v>
      </c>
      <c r="F400" t="s">
        <v>13</v>
      </c>
      <c r="G400" t="str">
        <f t="shared" si="54"/>
        <v>Africa?Burkina Faso</v>
      </c>
      <c r="H400" t="s">
        <v>252</v>
      </c>
      <c r="I400">
        <v>1</v>
      </c>
      <c r="J400">
        <v>2002</v>
      </c>
      <c r="K400">
        <v>79.193435140000005</v>
      </c>
      <c r="L400">
        <v>14.167811329999999</v>
      </c>
      <c r="M400">
        <v>20.016822000000001</v>
      </c>
      <c r="N400">
        <f t="shared" si="50"/>
        <v>79.193435140000005</v>
      </c>
      <c r="O400">
        <f t="shared" si="55"/>
        <v>10021631.449650874</v>
      </c>
      <c r="P400">
        <v>1.8926254490000001</v>
      </c>
      <c r="Q400">
        <v>12654624</v>
      </c>
      <c r="R400" t="e">
        <f t="shared" si="51"/>
        <v>#N/A</v>
      </c>
      <c r="S400" t="e">
        <f t="shared" si="52"/>
        <v>#N/A</v>
      </c>
      <c r="T400" t="s">
        <v>253</v>
      </c>
      <c r="U400" t="e">
        <v>#N/A</v>
      </c>
      <c r="V400" t="e">
        <v>#N/A</v>
      </c>
      <c r="W400" t="e">
        <v>#N/A</v>
      </c>
      <c r="X400" t="e">
        <f>VLOOKUP(B400&amp;"-"&amp;J400,'EU 27 Population'!$H$1:$K$573,2,FALSE)</f>
        <v>#N/A</v>
      </c>
      <c r="Y400" t="e">
        <f>VLOOKUP(B400&amp;"-"&amp;J400,'EU 27 Population'!$H$1:$K$573,3,FALSE)</f>
        <v>#N/A</v>
      </c>
      <c r="Z400" t="e">
        <f>VLOOKUP(B400&amp;"-"&amp;J400,'EU 27 Population'!$H$1:$K$573,4,FALSE)</f>
        <v>#N/A</v>
      </c>
      <c r="AA400">
        <f t="shared" si="56"/>
        <v>12654624</v>
      </c>
    </row>
    <row r="401" spans="1:27" hidden="1" x14ac:dyDescent="0.25">
      <c r="A401" t="s">
        <v>2204</v>
      </c>
      <c r="B401" t="s">
        <v>251</v>
      </c>
      <c r="C401" t="s">
        <v>26</v>
      </c>
      <c r="D401" t="str">
        <f t="shared" si="49"/>
        <v>Africa-2003</v>
      </c>
      <c r="E401" t="str">
        <f t="shared" si="53"/>
        <v>BF-2003</v>
      </c>
      <c r="F401" t="s">
        <v>13</v>
      </c>
      <c r="G401" t="str">
        <f t="shared" si="54"/>
        <v>Africa?Burkina Faso</v>
      </c>
      <c r="H401" t="s">
        <v>252</v>
      </c>
      <c r="I401">
        <v>1</v>
      </c>
      <c r="J401">
        <v>2003</v>
      </c>
      <c r="K401">
        <v>79.193435140000005</v>
      </c>
      <c r="L401">
        <v>14.167811329999999</v>
      </c>
      <c r="M401">
        <v>20.016822000000001</v>
      </c>
      <c r="N401">
        <f t="shared" si="50"/>
        <v>79.193435140000005</v>
      </c>
      <c r="O401">
        <f t="shared" si="55"/>
        <v>10021631.449650874</v>
      </c>
      <c r="P401">
        <v>1.8926254490000001</v>
      </c>
      <c r="Q401">
        <v>12654624</v>
      </c>
      <c r="R401" t="e">
        <f t="shared" si="51"/>
        <v>#N/A</v>
      </c>
      <c r="S401" t="e">
        <f t="shared" si="52"/>
        <v>#N/A</v>
      </c>
      <c r="T401" t="s">
        <v>253</v>
      </c>
      <c r="U401" t="e">
        <v>#N/A</v>
      </c>
      <c r="V401" t="e">
        <v>#N/A</v>
      </c>
      <c r="W401" t="e">
        <v>#N/A</v>
      </c>
      <c r="X401" t="e">
        <f>VLOOKUP(B401&amp;"-"&amp;J401,'EU 27 Population'!$H$1:$K$573,2,FALSE)</f>
        <v>#N/A</v>
      </c>
      <c r="Y401" t="e">
        <f>VLOOKUP(B401&amp;"-"&amp;J401,'EU 27 Population'!$H$1:$K$573,3,FALSE)</f>
        <v>#N/A</v>
      </c>
      <c r="Z401" t="e">
        <f>VLOOKUP(B401&amp;"-"&amp;J401,'EU 27 Population'!$H$1:$K$573,4,FALSE)</f>
        <v>#N/A</v>
      </c>
      <c r="AA401">
        <f t="shared" si="56"/>
        <v>12654624</v>
      </c>
    </row>
    <row r="402" spans="1:27" hidden="1" x14ac:dyDescent="0.25">
      <c r="A402" t="s">
        <v>2204</v>
      </c>
      <c r="B402" t="s">
        <v>251</v>
      </c>
      <c r="C402" t="s">
        <v>26</v>
      </c>
      <c r="D402" t="str">
        <f t="shared" si="49"/>
        <v>Africa-2004</v>
      </c>
      <c r="E402" t="str">
        <f t="shared" si="53"/>
        <v>BF-2004</v>
      </c>
      <c r="F402" t="s">
        <v>13</v>
      </c>
      <c r="G402" t="str">
        <f t="shared" si="54"/>
        <v>Africa?Burkina Faso</v>
      </c>
      <c r="H402" t="s">
        <v>252</v>
      </c>
      <c r="I402">
        <v>1</v>
      </c>
      <c r="J402">
        <v>2004</v>
      </c>
      <c r="K402">
        <v>79.193435140000005</v>
      </c>
      <c r="L402">
        <v>14.167811329999999</v>
      </c>
      <c r="M402">
        <v>20.016822000000001</v>
      </c>
      <c r="N402">
        <f t="shared" si="50"/>
        <v>79.193435140000005</v>
      </c>
      <c r="O402">
        <f t="shared" si="55"/>
        <v>10021631.449650874</v>
      </c>
      <c r="P402">
        <v>1.8926254490000001</v>
      </c>
      <c r="Q402">
        <v>12654624</v>
      </c>
      <c r="R402" t="e">
        <f t="shared" si="51"/>
        <v>#N/A</v>
      </c>
      <c r="S402" t="e">
        <f t="shared" si="52"/>
        <v>#N/A</v>
      </c>
      <c r="T402" t="s">
        <v>253</v>
      </c>
      <c r="U402" t="e">
        <v>#N/A</v>
      </c>
      <c r="V402" t="e">
        <v>#N/A</v>
      </c>
      <c r="W402" t="e">
        <v>#N/A</v>
      </c>
      <c r="X402" t="e">
        <f>VLOOKUP(B402&amp;"-"&amp;J402,'EU 27 Population'!$H$1:$K$573,2,FALSE)</f>
        <v>#N/A</v>
      </c>
      <c r="Y402" t="e">
        <f>VLOOKUP(B402&amp;"-"&amp;J402,'EU 27 Population'!$H$1:$K$573,3,FALSE)</f>
        <v>#N/A</v>
      </c>
      <c r="Z402" t="e">
        <f>VLOOKUP(B402&amp;"-"&amp;J402,'EU 27 Population'!$H$1:$K$573,4,FALSE)</f>
        <v>#N/A</v>
      </c>
      <c r="AA402">
        <f t="shared" si="56"/>
        <v>12654624</v>
      </c>
    </row>
    <row r="403" spans="1:27" hidden="1" x14ac:dyDescent="0.25">
      <c r="A403" t="s">
        <v>2204</v>
      </c>
      <c r="B403" t="s">
        <v>251</v>
      </c>
      <c r="C403" t="s">
        <v>26</v>
      </c>
      <c r="D403" t="str">
        <f t="shared" si="49"/>
        <v>Africa-2005</v>
      </c>
      <c r="E403" t="str">
        <f t="shared" si="53"/>
        <v>BF-2005</v>
      </c>
      <c r="F403" t="s">
        <v>13</v>
      </c>
      <c r="G403" t="str">
        <f t="shared" si="54"/>
        <v>Africa?Burkina Faso</v>
      </c>
      <c r="H403" t="s">
        <v>252</v>
      </c>
      <c r="I403">
        <v>1</v>
      </c>
      <c r="J403">
        <v>2005</v>
      </c>
      <c r="K403">
        <v>79.193435140000005</v>
      </c>
      <c r="L403">
        <v>14.167811329999999</v>
      </c>
      <c r="M403">
        <v>20.016822000000001</v>
      </c>
      <c r="N403">
        <f t="shared" si="50"/>
        <v>79.193435140000005</v>
      </c>
      <c r="O403">
        <f t="shared" si="55"/>
        <v>10021631.449650874</v>
      </c>
      <c r="P403">
        <v>1.8926254490000001</v>
      </c>
      <c r="Q403">
        <v>12654624</v>
      </c>
      <c r="R403" t="e">
        <f t="shared" si="51"/>
        <v>#N/A</v>
      </c>
      <c r="S403" t="e">
        <f t="shared" si="52"/>
        <v>#N/A</v>
      </c>
      <c r="T403" t="s">
        <v>253</v>
      </c>
      <c r="U403" t="e">
        <v>#N/A</v>
      </c>
      <c r="V403" t="e">
        <v>#N/A</v>
      </c>
      <c r="W403" t="e">
        <v>#N/A</v>
      </c>
      <c r="X403" t="e">
        <f>VLOOKUP(B403&amp;"-"&amp;J403,'EU 27 Population'!$H$1:$K$573,2,FALSE)</f>
        <v>#N/A</v>
      </c>
      <c r="Y403" t="e">
        <f>VLOOKUP(B403&amp;"-"&amp;J403,'EU 27 Population'!$H$1:$K$573,3,FALSE)</f>
        <v>#N/A</v>
      </c>
      <c r="Z403" t="e">
        <f>VLOOKUP(B403&amp;"-"&amp;J403,'EU 27 Population'!$H$1:$K$573,4,FALSE)</f>
        <v>#N/A</v>
      </c>
      <c r="AA403">
        <f t="shared" si="56"/>
        <v>12654624</v>
      </c>
    </row>
    <row r="404" spans="1:27" hidden="1" x14ac:dyDescent="0.25">
      <c r="A404" t="s">
        <v>2204</v>
      </c>
      <c r="B404" t="s">
        <v>251</v>
      </c>
      <c r="C404" t="s">
        <v>26</v>
      </c>
      <c r="D404" t="str">
        <f t="shared" si="49"/>
        <v>Africa-2006</v>
      </c>
      <c r="E404" t="str">
        <f t="shared" si="53"/>
        <v>BF-2006</v>
      </c>
      <c r="F404" t="s">
        <v>13</v>
      </c>
      <c r="G404" t="str">
        <f t="shared" si="54"/>
        <v>Africa?Burkina Faso</v>
      </c>
      <c r="H404" t="s">
        <v>252</v>
      </c>
      <c r="I404">
        <v>1</v>
      </c>
      <c r="J404">
        <v>2006</v>
      </c>
      <c r="K404">
        <v>79.193435140000005</v>
      </c>
      <c r="L404">
        <v>14.167811329999999</v>
      </c>
      <c r="M404">
        <v>20.016822000000001</v>
      </c>
      <c r="N404">
        <f t="shared" si="50"/>
        <v>79.193435140000005</v>
      </c>
      <c r="O404">
        <f t="shared" si="55"/>
        <v>10021631.449650874</v>
      </c>
      <c r="P404">
        <v>1.8926254490000001</v>
      </c>
      <c r="Q404">
        <v>12654624</v>
      </c>
      <c r="R404" t="e">
        <f t="shared" si="51"/>
        <v>#N/A</v>
      </c>
      <c r="S404" t="e">
        <f t="shared" si="52"/>
        <v>#N/A</v>
      </c>
      <c r="T404" t="s">
        <v>253</v>
      </c>
      <c r="U404" t="e">
        <v>#N/A</v>
      </c>
      <c r="V404" t="e">
        <v>#N/A</v>
      </c>
      <c r="W404" t="e">
        <v>#N/A</v>
      </c>
      <c r="X404" t="e">
        <f>VLOOKUP(B404&amp;"-"&amp;J404,'EU 27 Population'!$H$1:$K$573,2,FALSE)</f>
        <v>#N/A</v>
      </c>
      <c r="Y404" t="e">
        <f>VLOOKUP(B404&amp;"-"&amp;J404,'EU 27 Population'!$H$1:$K$573,3,FALSE)</f>
        <v>#N/A</v>
      </c>
      <c r="Z404" t="e">
        <f>VLOOKUP(B404&amp;"-"&amp;J404,'EU 27 Population'!$H$1:$K$573,4,FALSE)</f>
        <v>#N/A</v>
      </c>
      <c r="AA404">
        <f t="shared" si="56"/>
        <v>12654624</v>
      </c>
    </row>
    <row r="405" spans="1:27" hidden="1" x14ac:dyDescent="0.25">
      <c r="A405" t="s">
        <v>2204</v>
      </c>
      <c r="B405" t="s">
        <v>251</v>
      </c>
      <c r="C405" t="s">
        <v>26</v>
      </c>
      <c r="D405" t="str">
        <f t="shared" si="49"/>
        <v>Africa-2007</v>
      </c>
      <c r="E405" t="str">
        <f t="shared" si="53"/>
        <v>BF-2007</v>
      </c>
      <c r="F405" t="s">
        <v>13</v>
      </c>
      <c r="G405" t="str">
        <f t="shared" si="54"/>
        <v>Africa?Burkina Faso</v>
      </c>
      <c r="H405" t="s">
        <v>252</v>
      </c>
      <c r="I405">
        <v>1</v>
      </c>
      <c r="J405">
        <v>2007</v>
      </c>
      <c r="K405">
        <v>79.193435140000005</v>
      </c>
      <c r="L405">
        <v>14.167811329999999</v>
      </c>
      <c r="M405">
        <v>20.016822000000001</v>
      </c>
      <c r="N405">
        <f t="shared" si="50"/>
        <v>79.193435140000005</v>
      </c>
      <c r="O405">
        <f t="shared" si="55"/>
        <v>10021631.449650874</v>
      </c>
      <c r="P405">
        <v>1.8926254490000001</v>
      </c>
      <c r="Q405">
        <v>12654624</v>
      </c>
      <c r="R405" t="e">
        <f t="shared" si="51"/>
        <v>#N/A</v>
      </c>
      <c r="S405" t="e">
        <f t="shared" si="52"/>
        <v>#N/A</v>
      </c>
      <c r="T405" t="s">
        <v>253</v>
      </c>
      <c r="U405" t="e">
        <v>#N/A</v>
      </c>
      <c r="V405" t="e">
        <v>#N/A</v>
      </c>
      <c r="W405" t="e">
        <v>#N/A</v>
      </c>
      <c r="X405" t="e">
        <f>VLOOKUP(B405&amp;"-"&amp;J405,'EU 27 Population'!$H$1:$K$573,2,FALSE)</f>
        <v>#N/A</v>
      </c>
      <c r="Y405" t="e">
        <f>VLOOKUP(B405&amp;"-"&amp;J405,'EU 27 Population'!$H$1:$K$573,3,FALSE)</f>
        <v>#N/A</v>
      </c>
      <c r="Z405" t="e">
        <f>VLOOKUP(B405&amp;"-"&amp;J405,'EU 27 Population'!$H$1:$K$573,4,FALSE)</f>
        <v>#N/A</v>
      </c>
      <c r="AA405">
        <f t="shared" si="56"/>
        <v>12654624</v>
      </c>
    </row>
    <row r="406" spans="1:27" hidden="1" x14ac:dyDescent="0.25">
      <c r="A406" t="s">
        <v>2204</v>
      </c>
      <c r="B406" t="s">
        <v>251</v>
      </c>
      <c r="C406" t="s">
        <v>26</v>
      </c>
      <c r="D406" t="str">
        <f t="shared" si="49"/>
        <v>Africa-2008</v>
      </c>
      <c r="E406" t="str">
        <f t="shared" si="53"/>
        <v>BF-2008</v>
      </c>
      <c r="F406" t="s">
        <v>13</v>
      </c>
      <c r="G406" t="str">
        <f t="shared" si="54"/>
        <v>Africa?Burkina Faso</v>
      </c>
      <c r="H406" t="s">
        <v>252</v>
      </c>
      <c r="I406">
        <v>1</v>
      </c>
      <c r="J406">
        <v>2008</v>
      </c>
      <c r="K406">
        <v>79.193435140000005</v>
      </c>
      <c r="L406">
        <v>14.167811329999999</v>
      </c>
      <c r="M406">
        <v>20.016822000000001</v>
      </c>
      <c r="N406">
        <f t="shared" si="50"/>
        <v>79.193435140000005</v>
      </c>
      <c r="O406">
        <f t="shared" si="55"/>
        <v>10021631.449650874</v>
      </c>
      <c r="P406">
        <v>1.8926254490000001</v>
      </c>
      <c r="Q406">
        <v>12654624</v>
      </c>
      <c r="R406" t="e">
        <f t="shared" si="51"/>
        <v>#N/A</v>
      </c>
      <c r="S406" t="e">
        <f t="shared" si="52"/>
        <v>#N/A</v>
      </c>
      <c r="T406" t="s">
        <v>253</v>
      </c>
      <c r="U406" t="e">
        <v>#N/A</v>
      </c>
      <c r="V406" t="e">
        <v>#N/A</v>
      </c>
      <c r="W406" t="e">
        <v>#N/A</v>
      </c>
      <c r="X406" t="e">
        <f>VLOOKUP(B406&amp;"-"&amp;J406,'EU 27 Population'!$H$1:$K$573,2,FALSE)</f>
        <v>#N/A</v>
      </c>
      <c r="Y406" t="e">
        <f>VLOOKUP(B406&amp;"-"&amp;J406,'EU 27 Population'!$H$1:$K$573,3,FALSE)</f>
        <v>#N/A</v>
      </c>
      <c r="Z406" t="e">
        <f>VLOOKUP(B406&amp;"-"&amp;J406,'EU 27 Population'!$H$1:$K$573,4,FALSE)</f>
        <v>#N/A</v>
      </c>
      <c r="AA406">
        <f t="shared" si="56"/>
        <v>12654624</v>
      </c>
    </row>
    <row r="407" spans="1:27" hidden="1" x14ac:dyDescent="0.25">
      <c r="A407" t="s">
        <v>2204</v>
      </c>
      <c r="B407" t="s">
        <v>251</v>
      </c>
      <c r="C407" t="s">
        <v>26</v>
      </c>
      <c r="D407" t="str">
        <f t="shared" si="49"/>
        <v>Africa-2009</v>
      </c>
      <c r="E407" t="str">
        <f t="shared" si="53"/>
        <v>BF-2009</v>
      </c>
      <c r="F407" t="s">
        <v>13</v>
      </c>
      <c r="G407" t="str">
        <f t="shared" si="54"/>
        <v>Africa?Burkina Faso</v>
      </c>
      <c r="H407" t="s">
        <v>252</v>
      </c>
      <c r="I407">
        <v>1</v>
      </c>
      <c r="J407">
        <v>2009</v>
      </c>
      <c r="K407">
        <v>79.990718580000006</v>
      </c>
      <c r="L407">
        <v>11.626163500000001</v>
      </c>
      <c r="M407">
        <v>18.874656229999999</v>
      </c>
      <c r="N407">
        <f t="shared" si="50"/>
        <v>79.990718580000006</v>
      </c>
      <c r="O407">
        <f t="shared" si="55"/>
        <v>12111473.09110201</v>
      </c>
      <c r="P407">
        <v>2.0532245499999999</v>
      </c>
      <c r="Q407">
        <v>15141098</v>
      </c>
      <c r="R407" t="e">
        <f t="shared" si="51"/>
        <v>#N/A</v>
      </c>
      <c r="S407" t="e">
        <f t="shared" si="52"/>
        <v>#N/A</v>
      </c>
      <c r="T407" t="s">
        <v>254</v>
      </c>
      <c r="U407" t="e">
        <v>#N/A</v>
      </c>
      <c r="V407" t="e">
        <v>#N/A</v>
      </c>
      <c r="W407" t="e">
        <v>#N/A</v>
      </c>
      <c r="X407" t="e">
        <f>VLOOKUP(B407&amp;"-"&amp;J407,'EU 27 Population'!$H$1:$K$573,2,FALSE)</f>
        <v>#N/A</v>
      </c>
      <c r="Y407" t="e">
        <f>VLOOKUP(B407&amp;"-"&amp;J407,'EU 27 Population'!$H$1:$K$573,3,FALSE)</f>
        <v>#N/A</v>
      </c>
      <c r="Z407" t="e">
        <f>VLOOKUP(B407&amp;"-"&amp;J407,'EU 27 Population'!$H$1:$K$573,4,FALSE)</f>
        <v>#N/A</v>
      </c>
      <c r="AA407">
        <f t="shared" si="56"/>
        <v>15141098</v>
      </c>
    </row>
    <row r="408" spans="1:27" hidden="1" x14ac:dyDescent="0.25">
      <c r="A408" t="s">
        <v>2204</v>
      </c>
      <c r="B408" t="s">
        <v>251</v>
      </c>
      <c r="C408" t="s">
        <v>26</v>
      </c>
      <c r="D408" t="str">
        <f t="shared" si="49"/>
        <v>Africa-2010</v>
      </c>
      <c r="E408" t="str">
        <f t="shared" si="53"/>
        <v>BF-2010</v>
      </c>
      <c r="F408" t="s">
        <v>13</v>
      </c>
      <c r="G408" t="str">
        <f t="shared" si="54"/>
        <v>Africa?Burkina Faso</v>
      </c>
      <c r="H408" t="s">
        <v>252</v>
      </c>
      <c r="I408">
        <v>1</v>
      </c>
      <c r="J408">
        <v>2010</v>
      </c>
      <c r="K408">
        <v>79.990718580000006</v>
      </c>
      <c r="L408">
        <v>11.626163500000001</v>
      </c>
      <c r="M408">
        <v>18.874656229999999</v>
      </c>
      <c r="N408">
        <f t="shared" si="50"/>
        <v>79.990718580000006</v>
      </c>
      <c r="O408">
        <f t="shared" si="55"/>
        <v>12111473.09110201</v>
      </c>
      <c r="P408">
        <v>2.0532245499999999</v>
      </c>
      <c r="Q408">
        <v>15141098</v>
      </c>
      <c r="R408" t="e">
        <f t="shared" si="51"/>
        <v>#N/A</v>
      </c>
      <c r="S408" t="e">
        <f t="shared" si="52"/>
        <v>#N/A</v>
      </c>
      <c r="T408" t="s">
        <v>254</v>
      </c>
      <c r="U408" t="e">
        <v>#N/A</v>
      </c>
      <c r="V408" t="e">
        <v>#N/A</v>
      </c>
      <c r="W408" t="e">
        <v>#N/A</v>
      </c>
      <c r="X408" t="e">
        <f>VLOOKUP(B408&amp;"-"&amp;J408,'EU 27 Population'!$H$1:$K$573,2,FALSE)</f>
        <v>#N/A</v>
      </c>
      <c r="Y408" t="e">
        <f>VLOOKUP(B408&amp;"-"&amp;J408,'EU 27 Population'!$H$1:$K$573,3,FALSE)</f>
        <v>#N/A</v>
      </c>
      <c r="Z408" t="e">
        <f>VLOOKUP(B408&amp;"-"&amp;J408,'EU 27 Population'!$H$1:$K$573,4,FALSE)</f>
        <v>#N/A</v>
      </c>
      <c r="AA408">
        <f t="shared" si="56"/>
        <v>15141098</v>
      </c>
    </row>
    <row r="409" spans="1:27" hidden="1" x14ac:dyDescent="0.25">
      <c r="A409" t="s">
        <v>2204</v>
      </c>
      <c r="B409" t="s">
        <v>251</v>
      </c>
      <c r="C409" t="s">
        <v>26</v>
      </c>
      <c r="D409" t="str">
        <f t="shared" si="49"/>
        <v>Africa-2011</v>
      </c>
      <c r="E409" t="str">
        <f t="shared" si="53"/>
        <v>BF-2011</v>
      </c>
      <c r="F409" t="s">
        <v>13</v>
      </c>
      <c r="G409" t="str">
        <f t="shared" si="54"/>
        <v>Africa?Burkina Faso</v>
      </c>
      <c r="H409" t="s">
        <v>252</v>
      </c>
      <c r="I409">
        <v>1</v>
      </c>
      <c r="J409">
        <v>2011</v>
      </c>
      <c r="K409">
        <v>79.990718580000006</v>
      </c>
      <c r="L409">
        <v>11.626163500000001</v>
      </c>
      <c r="M409">
        <v>18.874656229999999</v>
      </c>
      <c r="N409">
        <f t="shared" si="50"/>
        <v>79.990718580000006</v>
      </c>
      <c r="O409">
        <f t="shared" si="55"/>
        <v>12111473.09110201</v>
      </c>
      <c r="P409">
        <v>2.0532245499999999</v>
      </c>
      <c r="Q409">
        <v>15141098</v>
      </c>
      <c r="R409" t="e">
        <f t="shared" si="51"/>
        <v>#N/A</v>
      </c>
      <c r="S409" t="e">
        <f t="shared" si="52"/>
        <v>#N/A</v>
      </c>
      <c r="T409" t="s">
        <v>254</v>
      </c>
      <c r="U409" t="e">
        <v>#N/A</v>
      </c>
      <c r="V409" t="e">
        <v>#N/A</v>
      </c>
      <c r="W409" t="e">
        <v>#N/A</v>
      </c>
      <c r="X409" t="e">
        <f>VLOOKUP(B409&amp;"-"&amp;J409,'EU 27 Population'!$H$1:$K$573,2,FALSE)</f>
        <v>#N/A</v>
      </c>
      <c r="Y409" t="e">
        <f>VLOOKUP(B409&amp;"-"&amp;J409,'EU 27 Population'!$H$1:$K$573,3,FALSE)</f>
        <v>#N/A</v>
      </c>
      <c r="Z409" t="e">
        <f>VLOOKUP(B409&amp;"-"&amp;J409,'EU 27 Population'!$H$1:$K$573,4,FALSE)</f>
        <v>#N/A</v>
      </c>
      <c r="AA409">
        <f t="shared" si="56"/>
        <v>15141098</v>
      </c>
    </row>
    <row r="410" spans="1:27" hidden="1" x14ac:dyDescent="0.25">
      <c r="A410" t="s">
        <v>2204</v>
      </c>
      <c r="B410" t="s">
        <v>251</v>
      </c>
      <c r="C410" t="s">
        <v>26</v>
      </c>
      <c r="D410" t="str">
        <f t="shared" si="49"/>
        <v>Africa-2012</v>
      </c>
      <c r="E410" t="str">
        <f t="shared" si="53"/>
        <v>BF-2012</v>
      </c>
      <c r="F410" t="s">
        <v>13</v>
      </c>
      <c r="G410" t="str">
        <f t="shared" si="54"/>
        <v>Africa?Burkina Faso</v>
      </c>
      <c r="H410" t="s">
        <v>252</v>
      </c>
      <c r="I410">
        <v>1</v>
      </c>
      <c r="J410">
        <v>2012</v>
      </c>
      <c r="K410">
        <v>79.990718580000006</v>
      </c>
      <c r="L410">
        <v>11.626163500000001</v>
      </c>
      <c r="M410">
        <v>18.874656229999999</v>
      </c>
      <c r="N410">
        <f t="shared" si="50"/>
        <v>79.990718580000006</v>
      </c>
      <c r="O410">
        <f t="shared" si="55"/>
        <v>12111473.09110201</v>
      </c>
      <c r="P410">
        <v>2.0532245499999999</v>
      </c>
      <c r="Q410">
        <v>15141098</v>
      </c>
      <c r="R410" t="e">
        <f t="shared" si="51"/>
        <v>#N/A</v>
      </c>
      <c r="S410" t="e">
        <f t="shared" si="52"/>
        <v>#N/A</v>
      </c>
      <c r="T410" t="s">
        <v>254</v>
      </c>
      <c r="U410" t="e">
        <v>#N/A</v>
      </c>
      <c r="V410" t="e">
        <v>#N/A</v>
      </c>
      <c r="W410" t="e">
        <v>#N/A</v>
      </c>
      <c r="X410" t="e">
        <f>VLOOKUP(B410&amp;"-"&amp;J410,'EU 27 Population'!$H$1:$K$573,2,FALSE)</f>
        <v>#N/A</v>
      </c>
      <c r="Y410" t="e">
        <f>VLOOKUP(B410&amp;"-"&amp;J410,'EU 27 Population'!$H$1:$K$573,3,FALSE)</f>
        <v>#N/A</v>
      </c>
      <c r="Z410" t="e">
        <f>VLOOKUP(B410&amp;"-"&amp;J410,'EU 27 Population'!$H$1:$K$573,4,FALSE)</f>
        <v>#N/A</v>
      </c>
      <c r="AA410">
        <f t="shared" si="56"/>
        <v>15141098</v>
      </c>
    </row>
    <row r="411" spans="1:27" hidden="1" x14ac:dyDescent="0.25">
      <c r="A411" t="s">
        <v>2204</v>
      </c>
      <c r="B411" t="s">
        <v>251</v>
      </c>
      <c r="C411" t="s">
        <v>26</v>
      </c>
      <c r="D411" t="str">
        <f t="shared" si="49"/>
        <v>Africa-2013</v>
      </c>
      <c r="E411" t="str">
        <f t="shared" si="53"/>
        <v>BF-2013</v>
      </c>
      <c r="F411" t="s">
        <v>13</v>
      </c>
      <c r="G411" t="str">
        <f t="shared" si="54"/>
        <v>Africa?Burkina Faso</v>
      </c>
      <c r="H411" t="s">
        <v>252</v>
      </c>
      <c r="I411">
        <v>1</v>
      </c>
      <c r="J411">
        <v>2013</v>
      </c>
      <c r="K411">
        <v>79.990718580000006</v>
      </c>
      <c r="L411">
        <v>11.626163500000001</v>
      </c>
      <c r="M411">
        <v>18.874656229999999</v>
      </c>
      <c r="N411">
        <f t="shared" si="50"/>
        <v>79.990718580000006</v>
      </c>
      <c r="O411">
        <f t="shared" si="55"/>
        <v>12111473.09110201</v>
      </c>
      <c r="P411">
        <v>2.0532245499999999</v>
      </c>
      <c r="Q411">
        <v>15141098</v>
      </c>
      <c r="R411" t="e">
        <f t="shared" si="51"/>
        <v>#N/A</v>
      </c>
      <c r="S411" t="e">
        <f t="shared" si="52"/>
        <v>#N/A</v>
      </c>
      <c r="T411" t="s">
        <v>254</v>
      </c>
      <c r="U411" t="e">
        <v>#N/A</v>
      </c>
      <c r="V411" t="e">
        <v>#N/A</v>
      </c>
      <c r="W411" t="e">
        <v>#N/A</v>
      </c>
      <c r="X411" t="e">
        <f>VLOOKUP(B411&amp;"-"&amp;J411,'EU 27 Population'!$H$1:$K$573,2,FALSE)</f>
        <v>#N/A</v>
      </c>
      <c r="Y411" t="e">
        <f>VLOOKUP(B411&amp;"-"&amp;J411,'EU 27 Population'!$H$1:$K$573,3,FALSE)</f>
        <v>#N/A</v>
      </c>
      <c r="Z411" t="e">
        <f>VLOOKUP(B411&amp;"-"&amp;J411,'EU 27 Population'!$H$1:$K$573,4,FALSE)</f>
        <v>#N/A</v>
      </c>
      <c r="AA411">
        <f t="shared" si="56"/>
        <v>15141098</v>
      </c>
    </row>
    <row r="412" spans="1:27" hidden="1" x14ac:dyDescent="0.25">
      <c r="A412" t="s">
        <v>2204</v>
      </c>
      <c r="B412" t="s">
        <v>251</v>
      </c>
      <c r="C412" t="s">
        <v>26</v>
      </c>
      <c r="D412" t="str">
        <f t="shared" si="49"/>
        <v>Africa-2014</v>
      </c>
      <c r="E412" t="str">
        <f t="shared" si="53"/>
        <v>BF-2014</v>
      </c>
      <c r="F412" t="s">
        <v>13</v>
      </c>
      <c r="G412" t="str">
        <f t="shared" si="54"/>
        <v>Africa?Burkina Faso</v>
      </c>
      <c r="H412" t="s">
        <v>252</v>
      </c>
      <c r="I412">
        <v>1</v>
      </c>
      <c r="J412">
        <v>2014</v>
      </c>
      <c r="K412">
        <v>74.228349679999994</v>
      </c>
      <c r="L412">
        <v>5.3628811350000003</v>
      </c>
      <c r="M412">
        <v>12.1449675</v>
      </c>
      <c r="N412">
        <f t="shared" si="50"/>
        <v>74.228349679999994</v>
      </c>
      <c r="O412">
        <f t="shared" si="55"/>
        <v>13053819.100946207</v>
      </c>
      <c r="P412">
        <v>2.4483567370000001</v>
      </c>
      <c r="Q412">
        <v>17586029</v>
      </c>
      <c r="R412" t="e">
        <f t="shared" si="51"/>
        <v>#N/A</v>
      </c>
      <c r="S412" t="e">
        <f t="shared" si="52"/>
        <v>#N/A</v>
      </c>
      <c r="T412" t="s">
        <v>255</v>
      </c>
      <c r="U412" t="e">
        <v>#N/A</v>
      </c>
      <c r="V412" t="e">
        <v>#N/A</v>
      </c>
      <c r="W412" t="e">
        <v>#N/A</v>
      </c>
      <c r="X412" t="e">
        <f>VLOOKUP(B412&amp;"-"&amp;J412,'EU 27 Population'!$H$1:$K$573,2,FALSE)</f>
        <v>#N/A</v>
      </c>
      <c r="Y412" t="e">
        <f>VLOOKUP(B412&amp;"-"&amp;J412,'EU 27 Population'!$H$1:$K$573,3,FALSE)</f>
        <v>#N/A</v>
      </c>
      <c r="Z412" t="e">
        <f>VLOOKUP(B412&amp;"-"&amp;J412,'EU 27 Population'!$H$1:$K$573,4,FALSE)</f>
        <v>#N/A</v>
      </c>
      <c r="AA412">
        <f t="shared" si="56"/>
        <v>17586029</v>
      </c>
    </row>
    <row r="413" spans="1:27" hidden="1" x14ac:dyDescent="0.25">
      <c r="A413" t="s">
        <v>2204</v>
      </c>
      <c r="B413" t="s">
        <v>251</v>
      </c>
      <c r="C413" t="s">
        <v>26</v>
      </c>
      <c r="D413" t="str">
        <f t="shared" si="49"/>
        <v>Africa-2015</v>
      </c>
      <c r="E413" t="str">
        <f t="shared" si="53"/>
        <v>BF-2015</v>
      </c>
      <c r="F413" t="s">
        <v>13</v>
      </c>
      <c r="G413" t="str">
        <f t="shared" si="54"/>
        <v>Africa?Burkina Faso</v>
      </c>
      <c r="H413" t="s">
        <v>252</v>
      </c>
      <c r="I413">
        <v>1</v>
      </c>
      <c r="J413">
        <v>2015</v>
      </c>
      <c r="K413">
        <v>74.228349679999994</v>
      </c>
      <c r="L413">
        <v>5.3628811350000003</v>
      </c>
      <c r="M413">
        <v>12.1449675</v>
      </c>
      <c r="N413">
        <f t="shared" si="50"/>
        <v>74.228349679999994</v>
      </c>
      <c r="O413">
        <f t="shared" si="55"/>
        <v>13053819.100946207</v>
      </c>
      <c r="P413">
        <v>2.4483567370000001</v>
      </c>
      <c r="Q413">
        <v>17586029</v>
      </c>
      <c r="R413" t="e">
        <f t="shared" si="51"/>
        <v>#N/A</v>
      </c>
      <c r="S413" t="e">
        <f t="shared" si="52"/>
        <v>#N/A</v>
      </c>
      <c r="T413" t="s">
        <v>255</v>
      </c>
      <c r="U413" t="e">
        <v>#N/A</v>
      </c>
      <c r="V413" t="e">
        <v>#N/A</v>
      </c>
      <c r="W413" t="e">
        <v>#N/A</v>
      </c>
      <c r="X413" t="e">
        <f>VLOOKUP(B413&amp;"-"&amp;J413,'EU 27 Population'!$H$1:$K$573,2,FALSE)</f>
        <v>#N/A</v>
      </c>
      <c r="Y413" t="e">
        <f>VLOOKUP(B413&amp;"-"&amp;J413,'EU 27 Population'!$H$1:$K$573,3,FALSE)</f>
        <v>#N/A</v>
      </c>
      <c r="Z413" t="e">
        <f>VLOOKUP(B413&amp;"-"&amp;J413,'EU 27 Population'!$H$1:$K$573,4,FALSE)</f>
        <v>#N/A</v>
      </c>
      <c r="AA413">
        <f t="shared" si="56"/>
        <v>17586029</v>
      </c>
    </row>
    <row r="414" spans="1:27" hidden="1" x14ac:dyDescent="0.25">
      <c r="A414" t="s">
        <v>2204</v>
      </c>
      <c r="B414" t="s">
        <v>251</v>
      </c>
      <c r="C414" t="s">
        <v>26</v>
      </c>
      <c r="D414" t="str">
        <f t="shared" si="49"/>
        <v>Africa-2016</v>
      </c>
      <c r="E414" t="str">
        <f t="shared" si="53"/>
        <v>BF-2016</v>
      </c>
      <c r="F414" t="s">
        <v>13</v>
      </c>
      <c r="G414" t="str">
        <f t="shared" si="54"/>
        <v>Africa?Burkina Faso</v>
      </c>
      <c r="H414" t="s">
        <v>252</v>
      </c>
      <c r="I414">
        <v>1</v>
      </c>
      <c r="J414">
        <v>2016</v>
      </c>
      <c r="K414">
        <v>74.228349679999994</v>
      </c>
      <c r="L414">
        <v>5.3628811350000003</v>
      </c>
      <c r="M414">
        <v>12.1449675</v>
      </c>
      <c r="N414">
        <f t="shared" si="50"/>
        <v>74.228349679999994</v>
      </c>
      <c r="O414">
        <f t="shared" si="55"/>
        <v>13053819.100946207</v>
      </c>
      <c r="P414">
        <v>2.4483567370000001</v>
      </c>
      <c r="Q414">
        <v>17586029</v>
      </c>
      <c r="R414" t="e">
        <f t="shared" si="51"/>
        <v>#N/A</v>
      </c>
      <c r="S414" t="e">
        <f t="shared" si="52"/>
        <v>#N/A</v>
      </c>
      <c r="T414" t="s">
        <v>255</v>
      </c>
      <c r="U414" t="e">
        <v>#N/A</v>
      </c>
      <c r="V414" t="e">
        <v>#N/A</v>
      </c>
      <c r="W414" t="e">
        <v>#N/A</v>
      </c>
      <c r="X414" t="e">
        <f>VLOOKUP(B414&amp;"-"&amp;J414,'EU 27 Population'!$H$1:$K$573,2,FALSE)</f>
        <v>#N/A</v>
      </c>
      <c r="Y414" t="e">
        <f>VLOOKUP(B414&amp;"-"&amp;J414,'EU 27 Population'!$H$1:$K$573,3,FALSE)</f>
        <v>#N/A</v>
      </c>
      <c r="Z414" t="e">
        <f>VLOOKUP(B414&amp;"-"&amp;J414,'EU 27 Population'!$H$1:$K$573,4,FALSE)</f>
        <v>#N/A</v>
      </c>
      <c r="AA414">
        <f t="shared" si="56"/>
        <v>17586029</v>
      </c>
    </row>
    <row r="415" spans="1:27" hidden="1" x14ac:dyDescent="0.25">
      <c r="A415" t="s">
        <v>2204</v>
      </c>
      <c r="B415" t="s">
        <v>251</v>
      </c>
      <c r="C415" t="s">
        <v>26</v>
      </c>
      <c r="D415" t="str">
        <f t="shared" si="49"/>
        <v>Africa-2017</v>
      </c>
      <c r="E415" t="str">
        <f t="shared" si="53"/>
        <v>BF-2017</v>
      </c>
      <c r="F415" t="s">
        <v>13</v>
      </c>
      <c r="G415" t="str">
        <f t="shared" si="54"/>
        <v>Africa?Burkina Faso</v>
      </c>
      <c r="H415" t="s">
        <v>252</v>
      </c>
      <c r="I415">
        <v>1</v>
      </c>
      <c r="J415">
        <v>2017</v>
      </c>
      <c r="K415">
        <v>74.228349679999994</v>
      </c>
      <c r="L415">
        <v>5.3628811350000003</v>
      </c>
      <c r="M415">
        <v>12.1449675</v>
      </c>
      <c r="N415">
        <f t="shared" si="50"/>
        <v>74.228349679999994</v>
      </c>
      <c r="O415">
        <f t="shared" si="55"/>
        <v>13053819.100946207</v>
      </c>
      <c r="P415">
        <v>2.4483567370000001</v>
      </c>
      <c r="Q415">
        <v>17586029</v>
      </c>
      <c r="R415" t="e">
        <f t="shared" si="51"/>
        <v>#N/A</v>
      </c>
      <c r="S415" t="e">
        <f t="shared" si="52"/>
        <v>#N/A</v>
      </c>
      <c r="T415" t="s">
        <v>255</v>
      </c>
      <c r="U415" t="e">
        <v>#N/A</v>
      </c>
      <c r="V415" t="e">
        <v>#N/A</v>
      </c>
      <c r="W415" t="e">
        <v>#N/A</v>
      </c>
      <c r="X415" t="e">
        <f>VLOOKUP(B415&amp;"-"&amp;J415,'EU 27 Population'!$H$1:$K$573,2,FALSE)</f>
        <v>#N/A</v>
      </c>
      <c r="Y415" t="e">
        <f>VLOOKUP(B415&amp;"-"&amp;J415,'EU 27 Population'!$H$1:$K$573,3,FALSE)</f>
        <v>#N/A</v>
      </c>
      <c r="Z415" t="e">
        <f>VLOOKUP(B415&amp;"-"&amp;J415,'EU 27 Population'!$H$1:$K$573,4,FALSE)</f>
        <v>#N/A</v>
      </c>
      <c r="AA415">
        <f t="shared" si="56"/>
        <v>17586029</v>
      </c>
    </row>
    <row r="416" spans="1:27" hidden="1" x14ac:dyDescent="0.25">
      <c r="A416" t="s">
        <v>2204</v>
      </c>
      <c r="B416" t="s">
        <v>251</v>
      </c>
      <c r="C416" t="s">
        <v>26</v>
      </c>
      <c r="D416" t="str">
        <f t="shared" si="49"/>
        <v>Africa-2018</v>
      </c>
      <c r="E416" t="str">
        <f t="shared" si="53"/>
        <v>BF-2018</v>
      </c>
      <c r="F416" t="s">
        <v>13</v>
      </c>
      <c r="G416" t="str">
        <f t="shared" si="54"/>
        <v>Africa?Burkina Faso</v>
      </c>
      <c r="H416" t="s">
        <v>252</v>
      </c>
      <c r="I416">
        <v>1</v>
      </c>
      <c r="J416">
        <v>2018</v>
      </c>
      <c r="K416">
        <v>59.820068040000002</v>
      </c>
      <c r="L416">
        <v>12.380608540000001</v>
      </c>
      <c r="M416">
        <v>20.48312615</v>
      </c>
      <c r="N416">
        <f t="shared" si="50"/>
        <v>59.820068040000002</v>
      </c>
      <c r="O416">
        <f t="shared" si="55"/>
        <v>11815340.400097467</v>
      </c>
      <c r="P416">
        <v>2.9970060599999999</v>
      </c>
      <c r="Q416">
        <v>19751466</v>
      </c>
      <c r="R416" t="e">
        <f t="shared" si="51"/>
        <v>#N/A</v>
      </c>
      <c r="S416" t="e">
        <f t="shared" si="52"/>
        <v>#N/A</v>
      </c>
      <c r="T416" t="s">
        <v>256</v>
      </c>
      <c r="U416" t="e">
        <v>#N/A</v>
      </c>
      <c r="V416" t="e">
        <v>#N/A</v>
      </c>
      <c r="W416" t="e">
        <v>#N/A</v>
      </c>
      <c r="X416" t="e">
        <f>VLOOKUP(B416&amp;"-"&amp;J416,'EU 27 Population'!$H$1:$K$573,2,FALSE)</f>
        <v>#N/A</v>
      </c>
      <c r="Y416" t="e">
        <f>VLOOKUP(B416&amp;"-"&amp;J416,'EU 27 Population'!$H$1:$K$573,3,FALSE)</f>
        <v>#N/A</v>
      </c>
      <c r="Z416" t="e">
        <f>VLOOKUP(B416&amp;"-"&amp;J416,'EU 27 Population'!$H$1:$K$573,4,FALSE)</f>
        <v>#N/A</v>
      </c>
      <c r="AA416">
        <f t="shared" si="56"/>
        <v>19751466</v>
      </c>
    </row>
    <row r="417" spans="1:27" hidden="1" x14ac:dyDescent="0.25">
      <c r="A417" t="s">
        <v>2204</v>
      </c>
      <c r="B417" t="s">
        <v>251</v>
      </c>
      <c r="C417" t="s">
        <v>26</v>
      </c>
      <c r="D417" t="str">
        <f t="shared" si="49"/>
        <v>Africa-2019</v>
      </c>
      <c r="E417" t="str">
        <f t="shared" si="53"/>
        <v>BF-2019</v>
      </c>
      <c r="F417" t="s">
        <v>13</v>
      </c>
      <c r="G417" t="str">
        <f t="shared" si="54"/>
        <v>Africa?Burkina Faso</v>
      </c>
      <c r="H417" t="s">
        <v>252</v>
      </c>
      <c r="I417">
        <v>1</v>
      </c>
      <c r="J417">
        <v>2019</v>
      </c>
      <c r="K417">
        <v>59.820068040000002</v>
      </c>
      <c r="L417">
        <v>12.380608540000001</v>
      </c>
      <c r="M417">
        <v>20.48312615</v>
      </c>
      <c r="N417">
        <f t="shared" si="50"/>
        <v>59.820068040000002</v>
      </c>
      <c r="O417">
        <f t="shared" si="55"/>
        <v>11815340.400097467</v>
      </c>
      <c r="P417">
        <v>2.9970060599999999</v>
      </c>
      <c r="Q417">
        <v>19751466</v>
      </c>
      <c r="R417" t="e">
        <f t="shared" si="51"/>
        <v>#N/A</v>
      </c>
      <c r="S417" t="e">
        <f t="shared" si="52"/>
        <v>#N/A</v>
      </c>
      <c r="T417" t="s">
        <v>256</v>
      </c>
      <c r="U417" t="e">
        <v>#N/A</v>
      </c>
      <c r="V417" t="e">
        <v>#N/A</v>
      </c>
      <c r="W417" t="e">
        <v>#N/A</v>
      </c>
      <c r="X417" t="e">
        <f>VLOOKUP(B417&amp;"-"&amp;J417,'EU 27 Population'!$H$1:$K$573,2,FALSE)</f>
        <v>#N/A</v>
      </c>
      <c r="Y417" t="e">
        <f>VLOOKUP(B417&amp;"-"&amp;J417,'EU 27 Population'!$H$1:$K$573,3,FALSE)</f>
        <v>#N/A</v>
      </c>
      <c r="Z417" t="e">
        <f>VLOOKUP(B417&amp;"-"&amp;J417,'EU 27 Population'!$H$1:$K$573,4,FALSE)</f>
        <v>#N/A</v>
      </c>
      <c r="AA417">
        <f t="shared" si="56"/>
        <v>19751466</v>
      </c>
    </row>
    <row r="418" spans="1:27" hidden="1" x14ac:dyDescent="0.25">
      <c r="A418" t="s">
        <v>2204</v>
      </c>
      <c r="B418" t="s">
        <v>251</v>
      </c>
      <c r="C418" t="s">
        <v>26</v>
      </c>
      <c r="D418" t="str">
        <f t="shared" si="49"/>
        <v>Africa-2020</v>
      </c>
      <c r="E418" t="str">
        <f t="shared" si="53"/>
        <v>BF-2020</v>
      </c>
      <c r="F418" t="s">
        <v>13</v>
      </c>
      <c r="G418" t="str">
        <f t="shared" si="54"/>
        <v>Africa?Burkina Faso</v>
      </c>
      <c r="H418" t="s">
        <v>252</v>
      </c>
      <c r="I418">
        <v>1</v>
      </c>
      <c r="J418">
        <v>2020</v>
      </c>
      <c r="K418">
        <v>59.820068040000002</v>
      </c>
      <c r="L418">
        <v>12.380608540000001</v>
      </c>
      <c r="M418">
        <v>20.48312615</v>
      </c>
      <c r="N418">
        <f t="shared" si="50"/>
        <v>59.820068040000002</v>
      </c>
      <c r="O418">
        <f t="shared" si="55"/>
        <v>11815340.400097467</v>
      </c>
      <c r="P418">
        <v>2.9970060599999999</v>
      </c>
      <c r="Q418">
        <v>19751466</v>
      </c>
      <c r="R418" t="e">
        <f t="shared" si="51"/>
        <v>#N/A</v>
      </c>
      <c r="S418" t="e">
        <f t="shared" si="52"/>
        <v>#N/A</v>
      </c>
      <c r="T418" t="s">
        <v>256</v>
      </c>
      <c r="U418" t="e">
        <v>#N/A</v>
      </c>
      <c r="V418" t="e">
        <v>#N/A</v>
      </c>
      <c r="W418" t="e">
        <v>#N/A</v>
      </c>
      <c r="X418" t="e">
        <f>VLOOKUP(B418&amp;"-"&amp;J418,'EU 27 Population'!$H$1:$K$573,2,FALSE)</f>
        <v>#N/A</v>
      </c>
      <c r="Y418" t="e">
        <f>VLOOKUP(B418&amp;"-"&amp;J418,'EU 27 Population'!$H$1:$K$573,3,FALSE)</f>
        <v>#N/A</v>
      </c>
      <c r="Z418" t="e">
        <f>VLOOKUP(B418&amp;"-"&amp;J418,'EU 27 Population'!$H$1:$K$573,4,FALSE)</f>
        <v>#N/A</v>
      </c>
      <c r="AA418">
        <f t="shared" si="56"/>
        <v>19751466</v>
      </c>
    </row>
    <row r="419" spans="1:27" hidden="1" x14ac:dyDescent="0.25">
      <c r="A419" t="s">
        <v>2204</v>
      </c>
      <c r="B419" t="s">
        <v>251</v>
      </c>
      <c r="C419" t="s">
        <v>26</v>
      </c>
      <c r="D419" t="str">
        <f t="shared" si="49"/>
        <v>Africa-2021</v>
      </c>
      <c r="E419" t="str">
        <f t="shared" si="53"/>
        <v>BF-2021</v>
      </c>
      <c r="F419" t="s">
        <v>13</v>
      </c>
      <c r="G419" t="str">
        <f t="shared" si="54"/>
        <v>Africa?Burkina Faso</v>
      </c>
      <c r="H419" t="s">
        <v>252</v>
      </c>
      <c r="I419">
        <v>1</v>
      </c>
      <c r="J419">
        <v>2021</v>
      </c>
      <c r="K419">
        <v>59.820068040000002</v>
      </c>
      <c r="L419">
        <v>12.380608540000001</v>
      </c>
      <c r="M419">
        <v>20.48312615</v>
      </c>
      <c r="N419">
        <f t="shared" si="50"/>
        <v>59.820068040000002</v>
      </c>
      <c r="O419">
        <f t="shared" si="55"/>
        <v>11815340.400097467</v>
      </c>
      <c r="P419">
        <v>2.9970060599999999</v>
      </c>
      <c r="Q419">
        <v>19751466</v>
      </c>
      <c r="R419" t="e">
        <f t="shared" si="51"/>
        <v>#N/A</v>
      </c>
      <c r="S419" t="e">
        <f t="shared" si="52"/>
        <v>#N/A</v>
      </c>
      <c r="T419" t="s">
        <v>256</v>
      </c>
      <c r="U419" t="e">
        <v>#N/A</v>
      </c>
      <c r="V419" t="e">
        <v>#N/A</v>
      </c>
      <c r="W419" t="e">
        <v>#N/A</v>
      </c>
      <c r="X419" t="e">
        <f>VLOOKUP(B419&amp;"-"&amp;J419,'EU 27 Population'!$H$1:$K$573,2,FALSE)</f>
        <v>#N/A</v>
      </c>
      <c r="Y419" t="e">
        <f>VLOOKUP(B419&amp;"-"&amp;J419,'EU 27 Population'!$H$1:$K$573,3,FALSE)</f>
        <v>#N/A</v>
      </c>
      <c r="Z419" t="e">
        <f>VLOOKUP(B419&amp;"-"&amp;J419,'EU 27 Population'!$H$1:$K$573,4,FALSE)</f>
        <v>#N/A</v>
      </c>
      <c r="AA419">
        <f t="shared" si="56"/>
        <v>19751466</v>
      </c>
    </row>
    <row r="420" spans="1:27" hidden="1" x14ac:dyDescent="0.25">
      <c r="A420" t="s">
        <v>2205</v>
      </c>
      <c r="B420" t="s">
        <v>257</v>
      </c>
      <c r="C420" t="s">
        <v>26</v>
      </c>
      <c r="D420" t="str">
        <f t="shared" si="49"/>
        <v>Africa-2000</v>
      </c>
      <c r="E420" t="str">
        <f t="shared" si="53"/>
        <v>BI-2000</v>
      </c>
      <c r="F420" t="s">
        <v>13</v>
      </c>
      <c r="G420" t="str">
        <f t="shared" si="54"/>
        <v>Africa?Burundi</v>
      </c>
      <c r="H420" t="s">
        <v>258</v>
      </c>
      <c r="I420">
        <v>1</v>
      </c>
      <c r="J420">
        <v>2000</v>
      </c>
      <c r="K420">
        <v>90.489854460000004</v>
      </c>
      <c r="L420">
        <v>2.9059517079999999</v>
      </c>
      <c r="M420">
        <v>10.404581950000001</v>
      </c>
      <c r="N420">
        <f t="shared" si="50"/>
        <v>90.489854460000004</v>
      </c>
      <c r="O420">
        <f t="shared" si="55"/>
        <v>6884332.3925351109</v>
      </c>
      <c r="P420">
        <v>1.5327443380000001</v>
      </c>
      <c r="Q420">
        <v>7607850</v>
      </c>
      <c r="R420" t="e">
        <f t="shared" si="51"/>
        <v>#N/A</v>
      </c>
      <c r="S420" t="e">
        <f t="shared" si="52"/>
        <v>#N/A</v>
      </c>
      <c r="T420" t="s">
        <v>259</v>
      </c>
      <c r="U420" t="e">
        <v>#N/A</v>
      </c>
      <c r="V420" t="e">
        <v>#N/A</v>
      </c>
      <c r="W420" t="e">
        <v>#N/A</v>
      </c>
      <c r="X420" t="e">
        <f>VLOOKUP(B420&amp;"-"&amp;J420,'EU 27 Population'!$H$1:$K$573,2,FALSE)</f>
        <v>#N/A</v>
      </c>
      <c r="Y420" t="e">
        <f>VLOOKUP(B420&amp;"-"&amp;J420,'EU 27 Population'!$H$1:$K$573,3,FALSE)</f>
        <v>#N/A</v>
      </c>
      <c r="Z420" t="e">
        <f>VLOOKUP(B420&amp;"-"&amp;J420,'EU 27 Population'!$H$1:$K$573,4,FALSE)</f>
        <v>#N/A</v>
      </c>
      <c r="AA420">
        <f t="shared" si="56"/>
        <v>7607850</v>
      </c>
    </row>
    <row r="421" spans="1:27" hidden="1" x14ac:dyDescent="0.25">
      <c r="A421" t="s">
        <v>2205</v>
      </c>
      <c r="B421" t="s">
        <v>257</v>
      </c>
      <c r="C421" t="s">
        <v>26</v>
      </c>
      <c r="D421" t="str">
        <f t="shared" si="49"/>
        <v>Africa-2001</v>
      </c>
      <c r="E421" t="str">
        <f t="shared" si="53"/>
        <v>BI-2001</v>
      </c>
      <c r="F421" t="s">
        <v>13</v>
      </c>
      <c r="G421" t="str">
        <f t="shared" si="54"/>
        <v>Africa?Burundi</v>
      </c>
      <c r="H421" t="s">
        <v>258</v>
      </c>
      <c r="I421">
        <v>1</v>
      </c>
      <c r="J421">
        <v>2001</v>
      </c>
      <c r="K421">
        <v>90.489854460000004</v>
      </c>
      <c r="L421">
        <v>2.9059517079999999</v>
      </c>
      <c r="M421">
        <v>10.404581950000001</v>
      </c>
      <c r="N421">
        <f t="shared" si="50"/>
        <v>90.489854460000004</v>
      </c>
      <c r="O421">
        <f t="shared" si="55"/>
        <v>6884332.3925351109</v>
      </c>
      <c r="P421">
        <v>1.5327443380000001</v>
      </c>
      <c r="Q421">
        <v>7607850</v>
      </c>
      <c r="R421" t="e">
        <f t="shared" si="51"/>
        <v>#N/A</v>
      </c>
      <c r="S421" t="e">
        <f t="shared" si="52"/>
        <v>#N/A</v>
      </c>
      <c r="T421" t="s">
        <v>259</v>
      </c>
      <c r="U421" t="e">
        <v>#N/A</v>
      </c>
      <c r="V421" t="e">
        <v>#N/A</v>
      </c>
      <c r="W421" t="e">
        <v>#N/A</v>
      </c>
      <c r="X421" t="e">
        <f>VLOOKUP(B421&amp;"-"&amp;J421,'EU 27 Population'!$H$1:$K$573,2,FALSE)</f>
        <v>#N/A</v>
      </c>
      <c r="Y421" t="e">
        <f>VLOOKUP(B421&amp;"-"&amp;J421,'EU 27 Population'!$H$1:$K$573,3,FALSE)</f>
        <v>#N/A</v>
      </c>
      <c r="Z421" t="e">
        <f>VLOOKUP(B421&amp;"-"&amp;J421,'EU 27 Population'!$H$1:$K$573,4,FALSE)</f>
        <v>#N/A</v>
      </c>
      <c r="AA421">
        <f t="shared" si="56"/>
        <v>7607850</v>
      </c>
    </row>
    <row r="422" spans="1:27" hidden="1" x14ac:dyDescent="0.25">
      <c r="A422" t="s">
        <v>2205</v>
      </c>
      <c r="B422" t="s">
        <v>257</v>
      </c>
      <c r="C422" t="s">
        <v>26</v>
      </c>
      <c r="D422" t="str">
        <f t="shared" si="49"/>
        <v>Africa-2002</v>
      </c>
      <c r="E422" t="str">
        <f t="shared" si="53"/>
        <v>BI-2002</v>
      </c>
      <c r="F422" t="s">
        <v>13</v>
      </c>
      <c r="G422" t="str">
        <f t="shared" si="54"/>
        <v>Africa?Burundi</v>
      </c>
      <c r="H422" t="s">
        <v>258</v>
      </c>
      <c r="I422">
        <v>1</v>
      </c>
      <c r="J422">
        <v>2002</v>
      </c>
      <c r="K422">
        <v>90.489854460000004</v>
      </c>
      <c r="L422">
        <v>2.9059517079999999</v>
      </c>
      <c r="M422">
        <v>10.404581950000001</v>
      </c>
      <c r="N422">
        <f t="shared" si="50"/>
        <v>90.489854460000004</v>
      </c>
      <c r="O422">
        <f t="shared" si="55"/>
        <v>6884332.3925351109</v>
      </c>
      <c r="P422">
        <v>1.5327443380000001</v>
      </c>
      <c r="Q422">
        <v>7607850</v>
      </c>
      <c r="R422" t="e">
        <f t="shared" si="51"/>
        <v>#N/A</v>
      </c>
      <c r="S422" t="e">
        <f t="shared" si="52"/>
        <v>#N/A</v>
      </c>
      <c r="T422" t="s">
        <v>259</v>
      </c>
      <c r="U422" t="e">
        <v>#N/A</v>
      </c>
      <c r="V422" t="e">
        <v>#N/A</v>
      </c>
      <c r="W422" t="e">
        <v>#N/A</v>
      </c>
      <c r="X422" t="e">
        <f>VLOOKUP(B422&amp;"-"&amp;J422,'EU 27 Population'!$H$1:$K$573,2,FALSE)</f>
        <v>#N/A</v>
      </c>
      <c r="Y422" t="e">
        <f>VLOOKUP(B422&amp;"-"&amp;J422,'EU 27 Population'!$H$1:$K$573,3,FALSE)</f>
        <v>#N/A</v>
      </c>
      <c r="Z422" t="e">
        <f>VLOOKUP(B422&amp;"-"&amp;J422,'EU 27 Population'!$H$1:$K$573,4,FALSE)</f>
        <v>#N/A</v>
      </c>
      <c r="AA422">
        <f t="shared" si="56"/>
        <v>7607850</v>
      </c>
    </row>
    <row r="423" spans="1:27" hidden="1" x14ac:dyDescent="0.25">
      <c r="A423" t="s">
        <v>2205</v>
      </c>
      <c r="B423" t="s">
        <v>257</v>
      </c>
      <c r="C423" t="s">
        <v>26</v>
      </c>
      <c r="D423" t="str">
        <f t="shared" si="49"/>
        <v>Africa-2003</v>
      </c>
      <c r="E423" t="str">
        <f t="shared" si="53"/>
        <v>BI-2003</v>
      </c>
      <c r="F423" t="s">
        <v>13</v>
      </c>
      <c r="G423" t="str">
        <f t="shared" si="54"/>
        <v>Africa?Burundi</v>
      </c>
      <c r="H423" t="s">
        <v>258</v>
      </c>
      <c r="I423">
        <v>1</v>
      </c>
      <c r="J423">
        <v>2003</v>
      </c>
      <c r="K423">
        <v>90.489854460000004</v>
      </c>
      <c r="L423">
        <v>2.9059517079999999</v>
      </c>
      <c r="M423">
        <v>10.404581950000001</v>
      </c>
      <c r="N423">
        <f t="shared" si="50"/>
        <v>90.489854460000004</v>
      </c>
      <c r="O423">
        <f t="shared" si="55"/>
        <v>6884332.3925351109</v>
      </c>
      <c r="P423">
        <v>1.5327443380000001</v>
      </c>
      <c r="Q423">
        <v>7607850</v>
      </c>
      <c r="R423" t="e">
        <f t="shared" si="51"/>
        <v>#N/A</v>
      </c>
      <c r="S423" t="e">
        <f t="shared" si="52"/>
        <v>#N/A</v>
      </c>
      <c r="T423" t="s">
        <v>259</v>
      </c>
      <c r="U423" t="e">
        <v>#N/A</v>
      </c>
      <c r="V423" t="e">
        <v>#N/A</v>
      </c>
      <c r="W423" t="e">
        <v>#N/A</v>
      </c>
      <c r="X423" t="e">
        <f>VLOOKUP(B423&amp;"-"&amp;J423,'EU 27 Population'!$H$1:$K$573,2,FALSE)</f>
        <v>#N/A</v>
      </c>
      <c r="Y423" t="e">
        <f>VLOOKUP(B423&amp;"-"&amp;J423,'EU 27 Population'!$H$1:$K$573,3,FALSE)</f>
        <v>#N/A</v>
      </c>
      <c r="Z423" t="e">
        <f>VLOOKUP(B423&amp;"-"&amp;J423,'EU 27 Population'!$H$1:$K$573,4,FALSE)</f>
        <v>#N/A</v>
      </c>
      <c r="AA423">
        <f t="shared" si="56"/>
        <v>7607850</v>
      </c>
    </row>
    <row r="424" spans="1:27" hidden="1" x14ac:dyDescent="0.25">
      <c r="A424" t="s">
        <v>2205</v>
      </c>
      <c r="B424" t="s">
        <v>257</v>
      </c>
      <c r="C424" t="s">
        <v>26</v>
      </c>
      <c r="D424" t="str">
        <f t="shared" si="49"/>
        <v>Africa-2004</v>
      </c>
      <c r="E424" t="str">
        <f t="shared" si="53"/>
        <v>BI-2004</v>
      </c>
      <c r="F424" t="s">
        <v>13</v>
      </c>
      <c r="G424" t="str">
        <f t="shared" si="54"/>
        <v>Africa?Burundi</v>
      </c>
      <c r="H424" t="s">
        <v>258</v>
      </c>
      <c r="I424">
        <v>1</v>
      </c>
      <c r="J424">
        <v>2004</v>
      </c>
      <c r="K424">
        <v>90.489854460000004</v>
      </c>
      <c r="L424">
        <v>2.9059517079999999</v>
      </c>
      <c r="M424">
        <v>10.404581950000001</v>
      </c>
      <c r="N424">
        <f t="shared" si="50"/>
        <v>90.489854460000004</v>
      </c>
      <c r="O424">
        <f t="shared" si="55"/>
        <v>6884332.3925351109</v>
      </c>
      <c r="P424">
        <v>1.5327443380000001</v>
      </c>
      <c r="Q424">
        <v>7607850</v>
      </c>
      <c r="R424" t="e">
        <f t="shared" si="51"/>
        <v>#N/A</v>
      </c>
      <c r="S424" t="e">
        <f t="shared" si="52"/>
        <v>#N/A</v>
      </c>
      <c r="T424" t="s">
        <v>259</v>
      </c>
      <c r="U424" t="e">
        <v>#N/A</v>
      </c>
      <c r="V424" t="e">
        <v>#N/A</v>
      </c>
      <c r="W424" t="e">
        <v>#N/A</v>
      </c>
      <c r="X424" t="e">
        <f>VLOOKUP(B424&amp;"-"&amp;J424,'EU 27 Population'!$H$1:$K$573,2,FALSE)</f>
        <v>#N/A</v>
      </c>
      <c r="Y424" t="e">
        <f>VLOOKUP(B424&amp;"-"&amp;J424,'EU 27 Population'!$H$1:$K$573,3,FALSE)</f>
        <v>#N/A</v>
      </c>
      <c r="Z424" t="e">
        <f>VLOOKUP(B424&amp;"-"&amp;J424,'EU 27 Population'!$H$1:$K$573,4,FALSE)</f>
        <v>#N/A</v>
      </c>
      <c r="AA424">
        <f t="shared" si="56"/>
        <v>7607850</v>
      </c>
    </row>
    <row r="425" spans="1:27" hidden="1" x14ac:dyDescent="0.25">
      <c r="A425" t="s">
        <v>2205</v>
      </c>
      <c r="B425" t="s">
        <v>257</v>
      </c>
      <c r="C425" t="s">
        <v>26</v>
      </c>
      <c r="D425" t="str">
        <f t="shared" si="49"/>
        <v>Africa-2005</v>
      </c>
      <c r="E425" t="str">
        <f t="shared" si="53"/>
        <v>BI-2005</v>
      </c>
      <c r="F425" t="s">
        <v>13</v>
      </c>
      <c r="G425" t="str">
        <f t="shared" si="54"/>
        <v>Africa?Burundi</v>
      </c>
      <c r="H425" t="s">
        <v>258</v>
      </c>
      <c r="I425">
        <v>1</v>
      </c>
      <c r="J425">
        <v>2005</v>
      </c>
      <c r="K425">
        <v>90.489854460000004</v>
      </c>
      <c r="L425">
        <v>2.9059517079999999</v>
      </c>
      <c r="M425">
        <v>10.404581950000001</v>
      </c>
      <c r="N425">
        <f t="shared" si="50"/>
        <v>90.489854460000004</v>
      </c>
      <c r="O425">
        <f t="shared" si="55"/>
        <v>6884332.3925351109</v>
      </c>
      <c r="P425">
        <v>1.5327443380000001</v>
      </c>
      <c r="Q425">
        <v>7607850</v>
      </c>
      <c r="R425" t="e">
        <f t="shared" si="51"/>
        <v>#N/A</v>
      </c>
      <c r="S425" t="e">
        <f t="shared" si="52"/>
        <v>#N/A</v>
      </c>
      <c r="T425" t="s">
        <v>259</v>
      </c>
      <c r="U425" t="e">
        <v>#N/A</v>
      </c>
      <c r="V425" t="e">
        <v>#N/A</v>
      </c>
      <c r="W425" t="e">
        <v>#N/A</v>
      </c>
      <c r="X425" t="e">
        <f>VLOOKUP(B425&amp;"-"&amp;J425,'EU 27 Population'!$H$1:$K$573,2,FALSE)</f>
        <v>#N/A</v>
      </c>
      <c r="Y425" t="e">
        <f>VLOOKUP(B425&amp;"-"&amp;J425,'EU 27 Population'!$H$1:$K$573,3,FALSE)</f>
        <v>#N/A</v>
      </c>
      <c r="Z425" t="e">
        <f>VLOOKUP(B425&amp;"-"&amp;J425,'EU 27 Population'!$H$1:$K$573,4,FALSE)</f>
        <v>#N/A</v>
      </c>
      <c r="AA425">
        <f t="shared" si="56"/>
        <v>7607850</v>
      </c>
    </row>
    <row r="426" spans="1:27" hidden="1" x14ac:dyDescent="0.25">
      <c r="A426" t="s">
        <v>2205</v>
      </c>
      <c r="B426" t="s">
        <v>257</v>
      </c>
      <c r="C426" t="s">
        <v>26</v>
      </c>
      <c r="D426" t="str">
        <f t="shared" si="49"/>
        <v>Africa-2006</v>
      </c>
      <c r="E426" t="str">
        <f t="shared" si="53"/>
        <v>BI-2006</v>
      </c>
      <c r="F426" t="s">
        <v>13</v>
      </c>
      <c r="G426" t="str">
        <f t="shared" si="54"/>
        <v>Africa?Burundi</v>
      </c>
      <c r="H426" t="s">
        <v>258</v>
      </c>
      <c r="I426">
        <v>1</v>
      </c>
      <c r="J426">
        <v>2006</v>
      </c>
      <c r="K426">
        <v>90.489854460000004</v>
      </c>
      <c r="L426">
        <v>2.9059517079999999</v>
      </c>
      <c r="M426">
        <v>10.404581950000001</v>
      </c>
      <c r="N426">
        <f t="shared" si="50"/>
        <v>90.489854460000004</v>
      </c>
      <c r="O426">
        <f t="shared" si="55"/>
        <v>6884332.3925351109</v>
      </c>
      <c r="P426">
        <v>1.5327443380000001</v>
      </c>
      <c r="Q426">
        <v>7607850</v>
      </c>
      <c r="R426" t="e">
        <f t="shared" si="51"/>
        <v>#N/A</v>
      </c>
      <c r="S426" t="e">
        <f t="shared" si="52"/>
        <v>#N/A</v>
      </c>
      <c r="T426" t="s">
        <v>259</v>
      </c>
      <c r="U426" t="e">
        <v>#N/A</v>
      </c>
      <c r="V426" t="e">
        <v>#N/A</v>
      </c>
      <c r="W426" t="e">
        <v>#N/A</v>
      </c>
      <c r="X426" t="e">
        <f>VLOOKUP(B426&amp;"-"&amp;J426,'EU 27 Population'!$H$1:$K$573,2,FALSE)</f>
        <v>#N/A</v>
      </c>
      <c r="Y426" t="e">
        <f>VLOOKUP(B426&amp;"-"&amp;J426,'EU 27 Population'!$H$1:$K$573,3,FALSE)</f>
        <v>#N/A</v>
      </c>
      <c r="Z426" t="e">
        <f>VLOOKUP(B426&amp;"-"&amp;J426,'EU 27 Population'!$H$1:$K$573,4,FALSE)</f>
        <v>#N/A</v>
      </c>
      <c r="AA426">
        <f t="shared" si="56"/>
        <v>7607850</v>
      </c>
    </row>
    <row r="427" spans="1:27" hidden="1" x14ac:dyDescent="0.25">
      <c r="A427" t="s">
        <v>2205</v>
      </c>
      <c r="B427" t="s">
        <v>257</v>
      </c>
      <c r="C427" t="s">
        <v>26</v>
      </c>
      <c r="D427" t="str">
        <f t="shared" si="49"/>
        <v>Africa-2007</v>
      </c>
      <c r="E427" t="str">
        <f t="shared" si="53"/>
        <v>BI-2007</v>
      </c>
      <c r="F427" t="s">
        <v>13</v>
      </c>
      <c r="G427" t="str">
        <f t="shared" si="54"/>
        <v>Africa?Burundi</v>
      </c>
      <c r="H427" t="s">
        <v>258</v>
      </c>
      <c r="I427">
        <v>1</v>
      </c>
      <c r="J427">
        <v>2007</v>
      </c>
      <c r="K427">
        <v>90.489854460000004</v>
      </c>
      <c r="L427">
        <v>2.9059517079999999</v>
      </c>
      <c r="M427">
        <v>10.404581950000001</v>
      </c>
      <c r="N427">
        <f t="shared" si="50"/>
        <v>90.489854460000004</v>
      </c>
      <c r="O427">
        <f t="shared" si="55"/>
        <v>6884332.3925351109</v>
      </c>
      <c r="P427">
        <v>1.5327443380000001</v>
      </c>
      <c r="Q427">
        <v>7607850</v>
      </c>
      <c r="R427" t="e">
        <f t="shared" si="51"/>
        <v>#N/A</v>
      </c>
      <c r="S427" t="e">
        <f t="shared" si="52"/>
        <v>#N/A</v>
      </c>
      <c r="T427" t="s">
        <v>259</v>
      </c>
      <c r="U427" t="e">
        <v>#N/A</v>
      </c>
      <c r="V427" t="e">
        <v>#N/A</v>
      </c>
      <c r="W427" t="e">
        <v>#N/A</v>
      </c>
      <c r="X427" t="e">
        <f>VLOOKUP(B427&amp;"-"&amp;J427,'EU 27 Population'!$H$1:$K$573,2,FALSE)</f>
        <v>#N/A</v>
      </c>
      <c r="Y427" t="e">
        <f>VLOOKUP(B427&amp;"-"&amp;J427,'EU 27 Population'!$H$1:$K$573,3,FALSE)</f>
        <v>#N/A</v>
      </c>
      <c r="Z427" t="e">
        <f>VLOOKUP(B427&amp;"-"&amp;J427,'EU 27 Population'!$H$1:$K$573,4,FALSE)</f>
        <v>#N/A</v>
      </c>
      <c r="AA427">
        <f t="shared" si="56"/>
        <v>7607850</v>
      </c>
    </row>
    <row r="428" spans="1:27" hidden="1" x14ac:dyDescent="0.25">
      <c r="A428" t="s">
        <v>2205</v>
      </c>
      <c r="B428" t="s">
        <v>257</v>
      </c>
      <c r="C428" t="s">
        <v>26</v>
      </c>
      <c r="D428" t="str">
        <f t="shared" si="49"/>
        <v>Africa-2008</v>
      </c>
      <c r="E428" t="str">
        <f t="shared" si="53"/>
        <v>BI-2008</v>
      </c>
      <c r="F428" t="s">
        <v>13</v>
      </c>
      <c r="G428" t="str">
        <f t="shared" si="54"/>
        <v>Africa?Burundi</v>
      </c>
      <c r="H428" t="s">
        <v>258</v>
      </c>
      <c r="I428">
        <v>1</v>
      </c>
      <c r="J428">
        <v>2008</v>
      </c>
      <c r="K428">
        <v>90.489854460000004</v>
      </c>
      <c r="L428">
        <v>2.9059517079999999</v>
      </c>
      <c r="M428">
        <v>10.404581950000001</v>
      </c>
      <c r="N428">
        <f t="shared" si="50"/>
        <v>90.489854460000004</v>
      </c>
      <c r="O428">
        <f t="shared" si="55"/>
        <v>6884332.3925351109</v>
      </c>
      <c r="P428">
        <v>1.5327443380000001</v>
      </c>
      <c r="Q428">
        <v>7607850</v>
      </c>
      <c r="R428" t="e">
        <f t="shared" si="51"/>
        <v>#N/A</v>
      </c>
      <c r="S428" t="e">
        <f t="shared" si="52"/>
        <v>#N/A</v>
      </c>
      <c r="T428" t="s">
        <v>259</v>
      </c>
      <c r="U428" t="e">
        <v>#N/A</v>
      </c>
      <c r="V428" t="e">
        <v>#N/A</v>
      </c>
      <c r="W428" t="e">
        <v>#N/A</v>
      </c>
      <c r="X428" t="e">
        <f>VLOOKUP(B428&amp;"-"&amp;J428,'EU 27 Population'!$H$1:$K$573,2,FALSE)</f>
        <v>#N/A</v>
      </c>
      <c r="Y428" t="e">
        <f>VLOOKUP(B428&amp;"-"&amp;J428,'EU 27 Population'!$H$1:$K$573,3,FALSE)</f>
        <v>#N/A</v>
      </c>
      <c r="Z428" t="e">
        <f>VLOOKUP(B428&amp;"-"&amp;J428,'EU 27 Population'!$H$1:$K$573,4,FALSE)</f>
        <v>#N/A</v>
      </c>
      <c r="AA428">
        <f t="shared" si="56"/>
        <v>7607850</v>
      </c>
    </row>
    <row r="429" spans="1:27" hidden="1" x14ac:dyDescent="0.25">
      <c r="A429" t="s">
        <v>2205</v>
      </c>
      <c r="B429" t="s">
        <v>257</v>
      </c>
      <c r="C429" t="s">
        <v>26</v>
      </c>
      <c r="D429" t="str">
        <f t="shared" si="49"/>
        <v>Africa-2009</v>
      </c>
      <c r="E429" t="str">
        <f t="shared" si="53"/>
        <v>BI-2009</v>
      </c>
      <c r="F429" t="s">
        <v>13</v>
      </c>
      <c r="G429" t="str">
        <f t="shared" si="54"/>
        <v>Africa?Burundi</v>
      </c>
      <c r="H429" t="s">
        <v>258</v>
      </c>
      <c r="I429">
        <v>1</v>
      </c>
      <c r="J429">
        <v>2009</v>
      </c>
      <c r="K429">
        <v>90.489854460000004</v>
      </c>
      <c r="L429">
        <v>2.9059517079999999</v>
      </c>
      <c r="M429">
        <v>10.404581950000001</v>
      </c>
      <c r="N429">
        <f t="shared" si="50"/>
        <v>90.489854460000004</v>
      </c>
      <c r="O429">
        <f t="shared" si="55"/>
        <v>6884332.3925351109</v>
      </c>
      <c r="P429">
        <v>1.5327443380000001</v>
      </c>
      <c r="Q429">
        <v>7607850</v>
      </c>
      <c r="R429" t="e">
        <f t="shared" si="51"/>
        <v>#N/A</v>
      </c>
      <c r="S429" t="e">
        <f t="shared" si="52"/>
        <v>#N/A</v>
      </c>
      <c r="T429" t="s">
        <v>259</v>
      </c>
      <c r="U429" t="e">
        <v>#N/A</v>
      </c>
      <c r="V429" t="e">
        <v>#N/A</v>
      </c>
      <c r="W429" t="e">
        <v>#N/A</v>
      </c>
      <c r="X429" t="e">
        <f>VLOOKUP(B429&amp;"-"&amp;J429,'EU 27 Population'!$H$1:$K$573,2,FALSE)</f>
        <v>#N/A</v>
      </c>
      <c r="Y429" t="e">
        <f>VLOOKUP(B429&amp;"-"&amp;J429,'EU 27 Population'!$H$1:$K$573,3,FALSE)</f>
        <v>#N/A</v>
      </c>
      <c r="Z429" t="e">
        <f>VLOOKUP(B429&amp;"-"&amp;J429,'EU 27 Population'!$H$1:$K$573,4,FALSE)</f>
        <v>#N/A</v>
      </c>
      <c r="AA429">
        <f t="shared" si="56"/>
        <v>7607850</v>
      </c>
    </row>
    <row r="430" spans="1:27" hidden="1" x14ac:dyDescent="0.25">
      <c r="A430" t="s">
        <v>2205</v>
      </c>
      <c r="B430" t="s">
        <v>257</v>
      </c>
      <c r="C430" t="s">
        <v>26</v>
      </c>
      <c r="D430" t="str">
        <f t="shared" si="49"/>
        <v>Africa-2010</v>
      </c>
      <c r="E430" t="str">
        <f t="shared" si="53"/>
        <v>BI-2010</v>
      </c>
      <c r="F430" t="s">
        <v>13</v>
      </c>
      <c r="G430" t="str">
        <f t="shared" si="54"/>
        <v>Africa?Burundi</v>
      </c>
      <c r="H430" t="s">
        <v>258</v>
      </c>
      <c r="I430">
        <v>1</v>
      </c>
      <c r="J430">
        <v>2010</v>
      </c>
      <c r="K430">
        <v>90.489854460000004</v>
      </c>
      <c r="L430">
        <v>2.9059517079999999</v>
      </c>
      <c r="M430">
        <v>10.404581950000001</v>
      </c>
      <c r="N430">
        <f t="shared" si="50"/>
        <v>90.489854460000004</v>
      </c>
      <c r="O430">
        <f t="shared" si="55"/>
        <v>6884332.3925351109</v>
      </c>
      <c r="P430">
        <v>1.5327443380000001</v>
      </c>
      <c r="Q430">
        <v>7607850</v>
      </c>
      <c r="R430" t="e">
        <f t="shared" si="51"/>
        <v>#N/A</v>
      </c>
      <c r="S430" t="e">
        <f t="shared" si="52"/>
        <v>#N/A</v>
      </c>
      <c r="T430" t="s">
        <v>259</v>
      </c>
      <c r="U430" t="e">
        <v>#N/A</v>
      </c>
      <c r="V430" t="e">
        <v>#N/A</v>
      </c>
      <c r="W430" t="e">
        <v>#N/A</v>
      </c>
      <c r="X430" t="e">
        <f>VLOOKUP(B430&amp;"-"&amp;J430,'EU 27 Population'!$H$1:$K$573,2,FALSE)</f>
        <v>#N/A</v>
      </c>
      <c r="Y430" t="e">
        <f>VLOOKUP(B430&amp;"-"&amp;J430,'EU 27 Population'!$H$1:$K$573,3,FALSE)</f>
        <v>#N/A</v>
      </c>
      <c r="Z430" t="e">
        <f>VLOOKUP(B430&amp;"-"&amp;J430,'EU 27 Population'!$H$1:$K$573,4,FALSE)</f>
        <v>#N/A</v>
      </c>
      <c r="AA430">
        <f t="shared" si="56"/>
        <v>7607850</v>
      </c>
    </row>
    <row r="431" spans="1:27" hidden="1" x14ac:dyDescent="0.25">
      <c r="A431" t="s">
        <v>2205</v>
      </c>
      <c r="B431" t="s">
        <v>257</v>
      </c>
      <c r="C431" t="s">
        <v>26</v>
      </c>
      <c r="D431" t="str">
        <f t="shared" si="49"/>
        <v>Africa-2011</v>
      </c>
      <c r="E431" t="str">
        <f t="shared" si="53"/>
        <v>BI-2011</v>
      </c>
      <c r="F431" t="s">
        <v>13</v>
      </c>
      <c r="G431" t="str">
        <f t="shared" si="54"/>
        <v>Africa?Burundi</v>
      </c>
      <c r="H431" t="s">
        <v>258</v>
      </c>
      <c r="I431">
        <v>1</v>
      </c>
      <c r="J431">
        <v>2011</v>
      </c>
      <c r="K431">
        <v>90.489854460000004</v>
      </c>
      <c r="L431">
        <v>2.9059517079999999</v>
      </c>
      <c r="M431">
        <v>10.404581950000001</v>
      </c>
      <c r="N431">
        <f t="shared" si="50"/>
        <v>90.489854460000004</v>
      </c>
      <c r="O431">
        <f t="shared" si="55"/>
        <v>6884332.3925351109</v>
      </c>
      <c r="P431">
        <v>1.5327443380000001</v>
      </c>
      <c r="Q431">
        <v>7607850</v>
      </c>
      <c r="R431" t="e">
        <f t="shared" si="51"/>
        <v>#N/A</v>
      </c>
      <c r="S431" t="e">
        <f t="shared" si="52"/>
        <v>#N/A</v>
      </c>
      <c r="T431" t="s">
        <v>259</v>
      </c>
      <c r="U431" t="e">
        <v>#N/A</v>
      </c>
      <c r="V431" t="e">
        <v>#N/A</v>
      </c>
      <c r="W431" t="e">
        <v>#N/A</v>
      </c>
      <c r="X431" t="e">
        <f>VLOOKUP(B431&amp;"-"&amp;J431,'EU 27 Population'!$H$1:$K$573,2,FALSE)</f>
        <v>#N/A</v>
      </c>
      <c r="Y431" t="e">
        <f>VLOOKUP(B431&amp;"-"&amp;J431,'EU 27 Population'!$H$1:$K$573,3,FALSE)</f>
        <v>#N/A</v>
      </c>
      <c r="Z431" t="e">
        <f>VLOOKUP(B431&amp;"-"&amp;J431,'EU 27 Population'!$H$1:$K$573,4,FALSE)</f>
        <v>#N/A</v>
      </c>
      <c r="AA431">
        <f t="shared" si="56"/>
        <v>7607850</v>
      </c>
    </row>
    <row r="432" spans="1:27" hidden="1" x14ac:dyDescent="0.25">
      <c r="A432" t="s">
        <v>2205</v>
      </c>
      <c r="B432" t="s">
        <v>257</v>
      </c>
      <c r="C432" t="s">
        <v>26</v>
      </c>
      <c r="D432" t="str">
        <f t="shared" si="49"/>
        <v>Africa-2012</v>
      </c>
      <c r="E432" t="str">
        <f t="shared" si="53"/>
        <v>BI-2012</v>
      </c>
      <c r="F432" t="s">
        <v>13</v>
      </c>
      <c r="G432" t="str">
        <f t="shared" si="54"/>
        <v>Africa?Burundi</v>
      </c>
      <c r="H432" t="s">
        <v>258</v>
      </c>
      <c r="I432">
        <v>1</v>
      </c>
      <c r="J432">
        <v>2012</v>
      </c>
      <c r="K432">
        <v>90.489854460000004</v>
      </c>
      <c r="L432">
        <v>2.9059517079999999</v>
      </c>
      <c r="M432">
        <v>10.404581950000001</v>
      </c>
      <c r="N432">
        <f t="shared" si="50"/>
        <v>90.489854460000004</v>
      </c>
      <c r="O432">
        <f t="shared" si="55"/>
        <v>6884332.3925351109</v>
      </c>
      <c r="P432">
        <v>1.5327443380000001</v>
      </c>
      <c r="Q432">
        <v>7607850</v>
      </c>
      <c r="R432" t="e">
        <f t="shared" si="51"/>
        <v>#N/A</v>
      </c>
      <c r="S432" t="e">
        <f t="shared" si="52"/>
        <v>#N/A</v>
      </c>
      <c r="T432" t="s">
        <v>259</v>
      </c>
      <c r="U432" t="e">
        <v>#N/A</v>
      </c>
      <c r="V432" t="e">
        <v>#N/A</v>
      </c>
      <c r="W432" t="e">
        <v>#N/A</v>
      </c>
      <c r="X432" t="e">
        <f>VLOOKUP(B432&amp;"-"&amp;J432,'EU 27 Population'!$H$1:$K$573,2,FALSE)</f>
        <v>#N/A</v>
      </c>
      <c r="Y432" t="e">
        <f>VLOOKUP(B432&amp;"-"&amp;J432,'EU 27 Population'!$H$1:$K$573,3,FALSE)</f>
        <v>#N/A</v>
      </c>
      <c r="Z432" t="e">
        <f>VLOOKUP(B432&amp;"-"&amp;J432,'EU 27 Population'!$H$1:$K$573,4,FALSE)</f>
        <v>#N/A</v>
      </c>
      <c r="AA432">
        <f t="shared" si="56"/>
        <v>7607850</v>
      </c>
    </row>
    <row r="433" spans="1:27" hidden="1" x14ac:dyDescent="0.25">
      <c r="A433" t="s">
        <v>2205</v>
      </c>
      <c r="B433" t="s">
        <v>257</v>
      </c>
      <c r="C433" t="s">
        <v>26</v>
      </c>
      <c r="D433" t="str">
        <f t="shared" si="49"/>
        <v>Africa-2013</v>
      </c>
      <c r="E433" t="str">
        <f t="shared" si="53"/>
        <v>BI-2013</v>
      </c>
      <c r="F433" t="s">
        <v>13</v>
      </c>
      <c r="G433" t="str">
        <f t="shared" si="54"/>
        <v>Africa?Burundi</v>
      </c>
      <c r="H433" t="s">
        <v>258</v>
      </c>
      <c r="I433">
        <v>1</v>
      </c>
      <c r="J433">
        <v>2013</v>
      </c>
      <c r="K433">
        <v>86.665099990000002</v>
      </c>
      <c r="L433">
        <v>11.19457412</v>
      </c>
      <c r="M433">
        <v>18.555372460000001</v>
      </c>
      <c r="N433">
        <f t="shared" si="50"/>
        <v>86.665099990000002</v>
      </c>
      <c r="O433">
        <f t="shared" si="55"/>
        <v>8268112.2676479705</v>
      </c>
      <c r="P433">
        <v>1.7007564900000001</v>
      </c>
      <c r="Q433">
        <v>9540302</v>
      </c>
      <c r="R433" t="e">
        <f t="shared" si="51"/>
        <v>#N/A</v>
      </c>
      <c r="S433" t="e">
        <f t="shared" si="52"/>
        <v>#N/A</v>
      </c>
      <c r="T433" t="s">
        <v>260</v>
      </c>
      <c r="U433" t="e">
        <v>#N/A</v>
      </c>
      <c r="V433" t="e">
        <v>#N/A</v>
      </c>
      <c r="W433" t="e">
        <v>#N/A</v>
      </c>
      <c r="X433" t="e">
        <f>VLOOKUP(B433&amp;"-"&amp;J433,'EU 27 Population'!$H$1:$K$573,2,FALSE)</f>
        <v>#N/A</v>
      </c>
      <c r="Y433" t="e">
        <f>VLOOKUP(B433&amp;"-"&amp;J433,'EU 27 Population'!$H$1:$K$573,3,FALSE)</f>
        <v>#N/A</v>
      </c>
      <c r="Z433" t="e">
        <f>VLOOKUP(B433&amp;"-"&amp;J433,'EU 27 Population'!$H$1:$K$573,4,FALSE)</f>
        <v>#N/A</v>
      </c>
      <c r="AA433">
        <f t="shared" si="56"/>
        <v>9540302</v>
      </c>
    </row>
    <row r="434" spans="1:27" hidden="1" x14ac:dyDescent="0.25">
      <c r="A434" t="s">
        <v>2205</v>
      </c>
      <c r="B434" t="s">
        <v>257</v>
      </c>
      <c r="C434" t="s">
        <v>26</v>
      </c>
      <c r="D434" t="str">
        <f t="shared" si="49"/>
        <v>Africa-2014</v>
      </c>
      <c r="E434" t="str">
        <f t="shared" si="53"/>
        <v>BI-2014</v>
      </c>
      <c r="F434" t="s">
        <v>13</v>
      </c>
      <c r="G434" t="str">
        <f t="shared" si="54"/>
        <v>Africa?Burundi</v>
      </c>
      <c r="H434" t="s">
        <v>258</v>
      </c>
      <c r="I434">
        <v>1</v>
      </c>
      <c r="J434">
        <v>2014</v>
      </c>
      <c r="K434">
        <v>86.665099990000002</v>
      </c>
      <c r="L434">
        <v>11.19457412</v>
      </c>
      <c r="M434">
        <v>18.555372460000001</v>
      </c>
      <c r="N434">
        <f t="shared" si="50"/>
        <v>86.665099990000002</v>
      </c>
      <c r="O434">
        <f t="shared" si="55"/>
        <v>8268112.2676479705</v>
      </c>
      <c r="P434">
        <v>1.7007564900000001</v>
      </c>
      <c r="Q434">
        <v>9540302</v>
      </c>
      <c r="R434" t="e">
        <f t="shared" si="51"/>
        <v>#N/A</v>
      </c>
      <c r="S434" t="e">
        <f t="shared" si="52"/>
        <v>#N/A</v>
      </c>
      <c r="T434" t="s">
        <v>260</v>
      </c>
      <c r="U434" t="e">
        <v>#N/A</v>
      </c>
      <c r="V434" t="e">
        <v>#N/A</v>
      </c>
      <c r="W434" t="e">
        <v>#N/A</v>
      </c>
      <c r="X434" t="e">
        <f>VLOOKUP(B434&amp;"-"&amp;J434,'EU 27 Population'!$H$1:$K$573,2,FALSE)</f>
        <v>#N/A</v>
      </c>
      <c r="Y434" t="e">
        <f>VLOOKUP(B434&amp;"-"&amp;J434,'EU 27 Population'!$H$1:$K$573,3,FALSE)</f>
        <v>#N/A</v>
      </c>
      <c r="Z434" t="e">
        <f>VLOOKUP(B434&amp;"-"&amp;J434,'EU 27 Population'!$H$1:$K$573,4,FALSE)</f>
        <v>#N/A</v>
      </c>
      <c r="AA434">
        <f t="shared" si="56"/>
        <v>9540302</v>
      </c>
    </row>
    <row r="435" spans="1:27" hidden="1" x14ac:dyDescent="0.25">
      <c r="A435" t="s">
        <v>2205</v>
      </c>
      <c r="B435" t="s">
        <v>257</v>
      </c>
      <c r="C435" t="s">
        <v>26</v>
      </c>
      <c r="D435" t="str">
        <f t="shared" si="49"/>
        <v>Africa-2015</v>
      </c>
      <c r="E435" t="str">
        <f t="shared" si="53"/>
        <v>BI-2015</v>
      </c>
      <c r="F435" t="s">
        <v>13</v>
      </c>
      <c r="G435" t="str">
        <f t="shared" si="54"/>
        <v>Africa?Burundi</v>
      </c>
      <c r="H435" t="s">
        <v>258</v>
      </c>
      <c r="I435">
        <v>1</v>
      </c>
      <c r="J435">
        <v>2015</v>
      </c>
      <c r="K435">
        <v>86.665099990000002</v>
      </c>
      <c r="L435">
        <v>11.19457412</v>
      </c>
      <c r="M435">
        <v>18.555372460000001</v>
      </c>
      <c r="N435">
        <f t="shared" si="50"/>
        <v>86.665099990000002</v>
      </c>
      <c r="O435">
        <f t="shared" si="55"/>
        <v>8268112.2676479705</v>
      </c>
      <c r="P435">
        <v>1.7007564900000001</v>
      </c>
      <c r="Q435">
        <v>9540302</v>
      </c>
      <c r="R435" t="e">
        <f t="shared" si="51"/>
        <v>#N/A</v>
      </c>
      <c r="S435" t="e">
        <f t="shared" si="52"/>
        <v>#N/A</v>
      </c>
      <c r="T435" t="s">
        <v>260</v>
      </c>
      <c r="U435" t="e">
        <v>#N/A</v>
      </c>
      <c r="V435" t="e">
        <v>#N/A</v>
      </c>
      <c r="W435" t="e">
        <v>#N/A</v>
      </c>
      <c r="X435" t="e">
        <f>VLOOKUP(B435&amp;"-"&amp;J435,'EU 27 Population'!$H$1:$K$573,2,FALSE)</f>
        <v>#N/A</v>
      </c>
      <c r="Y435" t="e">
        <f>VLOOKUP(B435&amp;"-"&amp;J435,'EU 27 Population'!$H$1:$K$573,3,FALSE)</f>
        <v>#N/A</v>
      </c>
      <c r="Z435" t="e">
        <f>VLOOKUP(B435&amp;"-"&amp;J435,'EU 27 Population'!$H$1:$K$573,4,FALSE)</f>
        <v>#N/A</v>
      </c>
      <c r="AA435">
        <f t="shared" si="56"/>
        <v>9540302</v>
      </c>
    </row>
    <row r="436" spans="1:27" hidden="1" x14ac:dyDescent="0.25">
      <c r="A436" t="s">
        <v>2205</v>
      </c>
      <c r="B436" t="s">
        <v>257</v>
      </c>
      <c r="C436" t="s">
        <v>26</v>
      </c>
      <c r="D436" t="str">
        <f t="shared" si="49"/>
        <v>Africa-2016</v>
      </c>
      <c r="E436" t="str">
        <f t="shared" si="53"/>
        <v>BI-2016</v>
      </c>
      <c r="F436" t="s">
        <v>13</v>
      </c>
      <c r="G436" t="str">
        <f t="shared" si="54"/>
        <v>Africa?Burundi</v>
      </c>
      <c r="H436" t="s">
        <v>258</v>
      </c>
      <c r="I436">
        <v>1</v>
      </c>
      <c r="J436">
        <v>2016</v>
      </c>
      <c r="K436">
        <v>86.665099990000002</v>
      </c>
      <c r="L436">
        <v>11.19457412</v>
      </c>
      <c r="M436">
        <v>18.555372460000001</v>
      </c>
      <c r="N436">
        <f t="shared" si="50"/>
        <v>86.665099990000002</v>
      </c>
      <c r="O436">
        <f t="shared" si="55"/>
        <v>8268112.2676479705</v>
      </c>
      <c r="P436">
        <v>1.7007564900000001</v>
      </c>
      <c r="Q436">
        <v>9540302</v>
      </c>
      <c r="R436" t="e">
        <f t="shared" si="51"/>
        <v>#N/A</v>
      </c>
      <c r="S436" t="e">
        <f t="shared" si="52"/>
        <v>#N/A</v>
      </c>
      <c r="T436" t="s">
        <v>260</v>
      </c>
      <c r="U436" t="e">
        <v>#N/A</v>
      </c>
      <c r="V436" t="e">
        <v>#N/A</v>
      </c>
      <c r="W436" t="e">
        <v>#N/A</v>
      </c>
      <c r="X436" t="e">
        <f>VLOOKUP(B436&amp;"-"&amp;J436,'EU 27 Population'!$H$1:$K$573,2,FALSE)</f>
        <v>#N/A</v>
      </c>
      <c r="Y436" t="e">
        <f>VLOOKUP(B436&amp;"-"&amp;J436,'EU 27 Population'!$H$1:$K$573,3,FALSE)</f>
        <v>#N/A</v>
      </c>
      <c r="Z436" t="e">
        <f>VLOOKUP(B436&amp;"-"&amp;J436,'EU 27 Population'!$H$1:$K$573,4,FALSE)</f>
        <v>#N/A</v>
      </c>
      <c r="AA436">
        <f t="shared" si="56"/>
        <v>9540302</v>
      </c>
    </row>
    <row r="437" spans="1:27" hidden="1" x14ac:dyDescent="0.25">
      <c r="A437" t="s">
        <v>2205</v>
      </c>
      <c r="B437" t="s">
        <v>257</v>
      </c>
      <c r="C437" t="s">
        <v>26</v>
      </c>
      <c r="D437" t="str">
        <f t="shared" si="49"/>
        <v>Africa-2017</v>
      </c>
      <c r="E437" t="str">
        <f t="shared" si="53"/>
        <v>BI-2017</v>
      </c>
      <c r="F437" t="s">
        <v>13</v>
      </c>
      <c r="G437" t="str">
        <f t="shared" si="54"/>
        <v>Africa?Burundi</v>
      </c>
      <c r="H437" t="s">
        <v>258</v>
      </c>
      <c r="I437">
        <v>1</v>
      </c>
      <c r="J437">
        <v>2017</v>
      </c>
      <c r="K437">
        <v>86.665099990000002</v>
      </c>
      <c r="L437">
        <v>11.19457412</v>
      </c>
      <c r="M437">
        <v>18.555372460000001</v>
      </c>
      <c r="N437">
        <f t="shared" si="50"/>
        <v>86.665099990000002</v>
      </c>
      <c r="O437">
        <f t="shared" si="55"/>
        <v>8268112.2676479705</v>
      </c>
      <c r="P437">
        <v>1.7007564900000001</v>
      </c>
      <c r="Q437">
        <v>9540302</v>
      </c>
      <c r="R437" t="e">
        <f t="shared" si="51"/>
        <v>#N/A</v>
      </c>
      <c r="S437" t="e">
        <f t="shared" si="52"/>
        <v>#N/A</v>
      </c>
      <c r="T437" t="s">
        <v>260</v>
      </c>
      <c r="U437" t="e">
        <v>#N/A</v>
      </c>
      <c r="V437" t="e">
        <v>#N/A</v>
      </c>
      <c r="W437" t="e">
        <v>#N/A</v>
      </c>
      <c r="X437" t="e">
        <f>VLOOKUP(B437&amp;"-"&amp;J437,'EU 27 Population'!$H$1:$K$573,2,FALSE)</f>
        <v>#N/A</v>
      </c>
      <c r="Y437" t="e">
        <f>VLOOKUP(B437&amp;"-"&amp;J437,'EU 27 Population'!$H$1:$K$573,3,FALSE)</f>
        <v>#N/A</v>
      </c>
      <c r="Z437" t="e">
        <f>VLOOKUP(B437&amp;"-"&amp;J437,'EU 27 Population'!$H$1:$K$573,4,FALSE)</f>
        <v>#N/A</v>
      </c>
      <c r="AA437">
        <f t="shared" si="56"/>
        <v>9540302</v>
      </c>
    </row>
    <row r="438" spans="1:27" hidden="1" x14ac:dyDescent="0.25">
      <c r="A438" t="s">
        <v>2205</v>
      </c>
      <c r="B438" t="s">
        <v>257</v>
      </c>
      <c r="C438" t="s">
        <v>26</v>
      </c>
      <c r="D438" t="str">
        <f t="shared" si="49"/>
        <v>Africa-2018</v>
      </c>
      <c r="E438" t="str">
        <f t="shared" si="53"/>
        <v>BI-2018</v>
      </c>
      <c r="F438" t="s">
        <v>13</v>
      </c>
      <c r="G438" t="str">
        <f t="shared" si="54"/>
        <v>Africa?Burundi</v>
      </c>
      <c r="H438" t="s">
        <v>258</v>
      </c>
      <c r="I438">
        <v>1</v>
      </c>
      <c r="J438">
        <v>2018</v>
      </c>
      <c r="K438">
        <v>86.665099990000002</v>
      </c>
      <c r="L438">
        <v>11.19457412</v>
      </c>
      <c r="M438">
        <v>18.555372460000001</v>
      </c>
      <c r="N438">
        <f t="shared" si="50"/>
        <v>86.665099990000002</v>
      </c>
      <c r="O438">
        <f t="shared" si="55"/>
        <v>8268112.2676479705</v>
      </c>
      <c r="P438">
        <v>1.7007564900000001</v>
      </c>
      <c r="Q438">
        <v>9540302</v>
      </c>
      <c r="R438" t="e">
        <f t="shared" si="51"/>
        <v>#N/A</v>
      </c>
      <c r="S438" t="e">
        <f t="shared" si="52"/>
        <v>#N/A</v>
      </c>
      <c r="T438" t="s">
        <v>260</v>
      </c>
      <c r="U438" t="e">
        <v>#N/A</v>
      </c>
      <c r="V438" t="e">
        <v>#N/A</v>
      </c>
      <c r="W438" t="e">
        <v>#N/A</v>
      </c>
      <c r="X438" t="e">
        <f>VLOOKUP(B438&amp;"-"&amp;J438,'EU 27 Population'!$H$1:$K$573,2,FALSE)</f>
        <v>#N/A</v>
      </c>
      <c r="Y438" t="e">
        <f>VLOOKUP(B438&amp;"-"&amp;J438,'EU 27 Population'!$H$1:$K$573,3,FALSE)</f>
        <v>#N/A</v>
      </c>
      <c r="Z438" t="e">
        <f>VLOOKUP(B438&amp;"-"&amp;J438,'EU 27 Population'!$H$1:$K$573,4,FALSE)</f>
        <v>#N/A</v>
      </c>
      <c r="AA438">
        <f t="shared" si="56"/>
        <v>9540302</v>
      </c>
    </row>
    <row r="439" spans="1:27" hidden="1" x14ac:dyDescent="0.25">
      <c r="A439" t="s">
        <v>2205</v>
      </c>
      <c r="B439" t="s">
        <v>257</v>
      </c>
      <c r="C439" t="s">
        <v>26</v>
      </c>
      <c r="D439" t="str">
        <f t="shared" si="49"/>
        <v>Africa-2019</v>
      </c>
      <c r="E439" t="str">
        <f t="shared" si="53"/>
        <v>BI-2019</v>
      </c>
      <c r="F439" t="s">
        <v>13</v>
      </c>
      <c r="G439" t="str">
        <f t="shared" si="54"/>
        <v>Africa?Burundi</v>
      </c>
      <c r="H439" t="s">
        <v>258</v>
      </c>
      <c r="I439">
        <v>1</v>
      </c>
      <c r="J439">
        <v>2019</v>
      </c>
      <c r="K439">
        <v>86.665099990000002</v>
      </c>
      <c r="L439">
        <v>11.19457412</v>
      </c>
      <c r="M439">
        <v>18.555372460000001</v>
      </c>
      <c r="N439">
        <f t="shared" si="50"/>
        <v>86.665099990000002</v>
      </c>
      <c r="O439">
        <f t="shared" si="55"/>
        <v>8268112.2676479705</v>
      </c>
      <c r="P439">
        <v>1.7007564900000001</v>
      </c>
      <c r="Q439">
        <v>9540302</v>
      </c>
      <c r="R439" t="e">
        <f t="shared" si="51"/>
        <v>#N/A</v>
      </c>
      <c r="S439" t="e">
        <f t="shared" si="52"/>
        <v>#N/A</v>
      </c>
      <c r="T439" t="s">
        <v>260</v>
      </c>
      <c r="U439" t="e">
        <v>#N/A</v>
      </c>
      <c r="V439" t="e">
        <v>#N/A</v>
      </c>
      <c r="W439" t="e">
        <v>#N/A</v>
      </c>
      <c r="X439" t="e">
        <f>VLOOKUP(B439&amp;"-"&amp;J439,'EU 27 Population'!$H$1:$K$573,2,FALSE)</f>
        <v>#N/A</v>
      </c>
      <c r="Y439" t="e">
        <f>VLOOKUP(B439&amp;"-"&amp;J439,'EU 27 Population'!$H$1:$K$573,3,FALSE)</f>
        <v>#N/A</v>
      </c>
      <c r="Z439" t="e">
        <f>VLOOKUP(B439&amp;"-"&amp;J439,'EU 27 Population'!$H$1:$K$573,4,FALSE)</f>
        <v>#N/A</v>
      </c>
      <c r="AA439">
        <f t="shared" si="56"/>
        <v>9540302</v>
      </c>
    </row>
    <row r="440" spans="1:27" hidden="1" x14ac:dyDescent="0.25">
      <c r="A440" t="s">
        <v>2205</v>
      </c>
      <c r="B440" t="s">
        <v>257</v>
      </c>
      <c r="C440" t="s">
        <v>26</v>
      </c>
      <c r="D440" t="str">
        <f t="shared" si="49"/>
        <v>Africa-2020</v>
      </c>
      <c r="E440" t="str">
        <f t="shared" si="53"/>
        <v>BI-2020</v>
      </c>
      <c r="F440" t="s">
        <v>13</v>
      </c>
      <c r="G440" t="str">
        <f t="shared" si="54"/>
        <v>Africa?Burundi</v>
      </c>
      <c r="H440" t="s">
        <v>258</v>
      </c>
      <c r="I440">
        <v>1</v>
      </c>
      <c r="J440">
        <v>2020</v>
      </c>
      <c r="K440">
        <v>86.665099990000002</v>
      </c>
      <c r="L440">
        <v>11.19457412</v>
      </c>
      <c r="M440">
        <v>18.555372460000001</v>
      </c>
      <c r="N440">
        <f t="shared" si="50"/>
        <v>86.665099990000002</v>
      </c>
      <c r="O440">
        <f t="shared" si="55"/>
        <v>8268112.2676479705</v>
      </c>
      <c r="P440">
        <v>1.7007564900000001</v>
      </c>
      <c r="Q440">
        <v>9540302</v>
      </c>
      <c r="R440" t="e">
        <f t="shared" si="51"/>
        <v>#N/A</v>
      </c>
      <c r="S440" t="e">
        <f t="shared" si="52"/>
        <v>#N/A</v>
      </c>
      <c r="T440" t="s">
        <v>260</v>
      </c>
      <c r="U440" t="e">
        <v>#N/A</v>
      </c>
      <c r="V440" t="e">
        <v>#N/A</v>
      </c>
      <c r="W440" t="e">
        <v>#N/A</v>
      </c>
      <c r="X440" t="e">
        <f>VLOOKUP(B440&amp;"-"&amp;J440,'EU 27 Population'!$H$1:$K$573,2,FALSE)</f>
        <v>#N/A</v>
      </c>
      <c r="Y440" t="e">
        <f>VLOOKUP(B440&amp;"-"&amp;J440,'EU 27 Population'!$H$1:$K$573,3,FALSE)</f>
        <v>#N/A</v>
      </c>
      <c r="Z440" t="e">
        <f>VLOOKUP(B440&amp;"-"&amp;J440,'EU 27 Population'!$H$1:$K$573,4,FALSE)</f>
        <v>#N/A</v>
      </c>
      <c r="AA440">
        <f t="shared" si="56"/>
        <v>9540302</v>
      </c>
    </row>
    <row r="441" spans="1:27" hidden="1" x14ac:dyDescent="0.25">
      <c r="A441" t="s">
        <v>2205</v>
      </c>
      <c r="B441" t="s">
        <v>257</v>
      </c>
      <c r="C441" t="s">
        <v>26</v>
      </c>
      <c r="D441" t="str">
        <f t="shared" si="49"/>
        <v>Africa-2021</v>
      </c>
      <c r="E441" t="str">
        <f t="shared" si="53"/>
        <v>BI-2021</v>
      </c>
      <c r="F441" t="s">
        <v>13</v>
      </c>
      <c r="G441" t="str">
        <f t="shared" si="54"/>
        <v>Africa?Burundi</v>
      </c>
      <c r="H441" t="s">
        <v>258</v>
      </c>
      <c r="I441">
        <v>1</v>
      </c>
      <c r="J441">
        <v>2021</v>
      </c>
      <c r="K441">
        <v>86.665099990000002</v>
      </c>
      <c r="L441">
        <v>11.19457412</v>
      </c>
      <c r="M441">
        <v>18.555372460000001</v>
      </c>
      <c r="N441">
        <f t="shared" si="50"/>
        <v>86.665099990000002</v>
      </c>
      <c r="O441">
        <f t="shared" si="55"/>
        <v>8268112.2676479705</v>
      </c>
      <c r="P441">
        <v>1.7007564900000001</v>
      </c>
      <c r="Q441">
        <v>9540302</v>
      </c>
      <c r="R441" t="e">
        <f t="shared" si="51"/>
        <v>#N/A</v>
      </c>
      <c r="S441" t="e">
        <f t="shared" si="52"/>
        <v>#N/A</v>
      </c>
      <c r="T441" t="s">
        <v>260</v>
      </c>
      <c r="U441" t="e">
        <v>#N/A</v>
      </c>
      <c r="V441" t="e">
        <v>#N/A</v>
      </c>
      <c r="W441" t="e">
        <v>#N/A</v>
      </c>
      <c r="X441" t="e">
        <f>VLOOKUP(B441&amp;"-"&amp;J441,'EU 27 Population'!$H$1:$K$573,2,FALSE)</f>
        <v>#N/A</v>
      </c>
      <c r="Y441" t="e">
        <f>VLOOKUP(B441&amp;"-"&amp;J441,'EU 27 Population'!$H$1:$K$573,3,FALSE)</f>
        <v>#N/A</v>
      </c>
      <c r="Z441" t="e">
        <f>VLOOKUP(B441&amp;"-"&amp;J441,'EU 27 Population'!$H$1:$K$573,4,FALSE)</f>
        <v>#N/A</v>
      </c>
      <c r="AA441">
        <f t="shared" si="56"/>
        <v>9540302</v>
      </c>
    </row>
    <row r="442" spans="1:27" hidden="1" x14ac:dyDescent="0.25">
      <c r="A442" t="s">
        <v>2206</v>
      </c>
      <c r="B442" t="s">
        <v>261</v>
      </c>
      <c r="C442" t="s">
        <v>26</v>
      </c>
      <c r="D442" t="str">
        <f t="shared" si="49"/>
        <v>Africa-2000</v>
      </c>
      <c r="E442" t="str">
        <f t="shared" si="53"/>
        <v>CM-2000</v>
      </c>
      <c r="F442" t="s">
        <v>13</v>
      </c>
      <c r="G442" t="str">
        <f t="shared" si="54"/>
        <v>Africa?Cameroon</v>
      </c>
      <c r="H442" t="s">
        <v>262</v>
      </c>
      <c r="I442">
        <v>0</v>
      </c>
      <c r="J442">
        <v>2000</v>
      </c>
      <c r="K442">
        <v>55.793222710000002</v>
      </c>
      <c r="L442">
        <v>13.22607127</v>
      </c>
      <c r="M442">
        <v>21.36085533</v>
      </c>
      <c r="N442">
        <f t="shared" si="50"/>
        <v>13.22607127</v>
      </c>
      <c r="O442">
        <f t="shared" si="55"/>
        <v>2106768.9891341571</v>
      </c>
      <c r="P442">
        <v>3.3054842999999998</v>
      </c>
      <c r="Q442">
        <v>15928910</v>
      </c>
      <c r="R442" t="e">
        <f t="shared" si="51"/>
        <v>#N/A</v>
      </c>
      <c r="S442" t="e">
        <f t="shared" si="52"/>
        <v>#N/A</v>
      </c>
      <c r="T442" t="s">
        <v>263</v>
      </c>
      <c r="U442" t="e">
        <v>#N/A</v>
      </c>
      <c r="V442" t="e">
        <v>#N/A</v>
      </c>
      <c r="W442" t="e">
        <v>#N/A</v>
      </c>
      <c r="X442" t="e">
        <f>VLOOKUP(B442&amp;"-"&amp;J442,'EU 27 Population'!$H$1:$K$573,2,FALSE)</f>
        <v>#N/A</v>
      </c>
      <c r="Y442" t="e">
        <f>VLOOKUP(B442&amp;"-"&amp;J442,'EU 27 Population'!$H$1:$K$573,3,FALSE)</f>
        <v>#N/A</v>
      </c>
      <c r="Z442" t="e">
        <f>VLOOKUP(B442&amp;"-"&amp;J442,'EU 27 Population'!$H$1:$K$573,4,FALSE)</f>
        <v>#N/A</v>
      </c>
      <c r="AA442">
        <f t="shared" si="56"/>
        <v>15928910</v>
      </c>
    </row>
    <row r="443" spans="1:27" hidden="1" x14ac:dyDescent="0.25">
      <c r="A443" t="s">
        <v>2206</v>
      </c>
      <c r="B443" t="s">
        <v>261</v>
      </c>
      <c r="C443" t="s">
        <v>26</v>
      </c>
      <c r="D443" t="str">
        <f t="shared" si="49"/>
        <v>Africa-2001</v>
      </c>
      <c r="E443" t="str">
        <f t="shared" si="53"/>
        <v>CM-2001</v>
      </c>
      <c r="F443" t="s">
        <v>13</v>
      </c>
      <c r="G443" t="str">
        <f t="shared" si="54"/>
        <v>Africa?Cameroon</v>
      </c>
      <c r="H443" t="s">
        <v>262</v>
      </c>
      <c r="I443">
        <v>0</v>
      </c>
      <c r="J443">
        <v>2001</v>
      </c>
      <c r="K443">
        <v>55.793222710000002</v>
      </c>
      <c r="L443">
        <v>13.22607127</v>
      </c>
      <c r="M443">
        <v>21.36085533</v>
      </c>
      <c r="N443">
        <f t="shared" si="50"/>
        <v>13.22607127</v>
      </c>
      <c r="O443">
        <f t="shared" si="55"/>
        <v>2106768.9891341571</v>
      </c>
      <c r="P443">
        <v>3.3054842999999998</v>
      </c>
      <c r="Q443">
        <v>15928910</v>
      </c>
      <c r="R443" t="e">
        <f t="shared" si="51"/>
        <v>#N/A</v>
      </c>
      <c r="S443" t="e">
        <f t="shared" si="52"/>
        <v>#N/A</v>
      </c>
      <c r="T443" t="s">
        <v>263</v>
      </c>
      <c r="U443" t="e">
        <v>#N/A</v>
      </c>
      <c r="V443" t="e">
        <v>#N/A</v>
      </c>
      <c r="W443" t="e">
        <v>#N/A</v>
      </c>
      <c r="X443" t="e">
        <f>VLOOKUP(B443&amp;"-"&amp;J443,'EU 27 Population'!$H$1:$K$573,2,FALSE)</f>
        <v>#N/A</v>
      </c>
      <c r="Y443" t="e">
        <f>VLOOKUP(B443&amp;"-"&amp;J443,'EU 27 Population'!$H$1:$K$573,3,FALSE)</f>
        <v>#N/A</v>
      </c>
      <c r="Z443" t="e">
        <f>VLOOKUP(B443&amp;"-"&amp;J443,'EU 27 Population'!$H$1:$K$573,4,FALSE)</f>
        <v>#N/A</v>
      </c>
      <c r="AA443">
        <f t="shared" si="56"/>
        <v>15928910</v>
      </c>
    </row>
    <row r="444" spans="1:27" hidden="1" x14ac:dyDescent="0.25">
      <c r="A444" t="s">
        <v>2206</v>
      </c>
      <c r="B444" t="s">
        <v>261</v>
      </c>
      <c r="C444" t="s">
        <v>26</v>
      </c>
      <c r="D444" t="str">
        <f t="shared" si="49"/>
        <v>Africa-2002</v>
      </c>
      <c r="E444" t="str">
        <f t="shared" si="53"/>
        <v>CM-2002</v>
      </c>
      <c r="F444" t="s">
        <v>13</v>
      </c>
      <c r="G444" t="str">
        <f t="shared" si="54"/>
        <v>Africa?Cameroon</v>
      </c>
      <c r="H444" t="s">
        <v>262</v>
      </c>
      <c r="I444">
        <v>0</v>
      </c>
      <c r="J444">
        <v>2002</v>
      </c>
      <c r="K444">
        <v>55.793222710000002</v>
      </c>
      <c r="L444">
        <v>13.22607127</v>
      </c>
      <c r="M444">
        <v>21.36085533</v>
      </c>
      <c r="N444">
        <f t="shared" si="50"/>
        <v>13.22607127</v>
      </c>
      <c r="O444">
        <f t="shared" si="55"/>
        <v>2106768.9891341571</v>
      </c>
      <c r="P444">
        <v>3.3054842999999998</v>
      </c>
      <c r="Q444">
        <v>15928910</v>
      </c>
      <c r="R444" t="e">
        <f t="shared" si="51"/>
        <v>#N/A</v>
      </c>
      <c r="S444" t="e">
        <f t="shared" si="52"/>
        <v>#N/A</v>
      </c>
      <c r="T444" t="s">
        <v>263</v>
      </c>
      <c r="U444" t="e">
        <v>#N/A</v>
      </c>
      <c r="V444" t="e">
        <v>#N/A</v>
      </c>
      <c r="W444" t="e">
        <v>#N/A</v>
      </c>
      <c r="X444" t="e">
        <f>VLOOKUP(B444&amp;"-"&amp;J444,'EU 27 Population'!$H$1:$K$573,2,FALSE)</f>
        <v>#N/A</v>
      </c>
      <c r="Y444" t="e">
        <f>VLOOKUP(B444&amp;"-"&amp;J444,'EU 27 Population'!$H$1:$K$573,3,FALSE)</f>
        <v>#N/A</v>
      </c>
      <c r="Z444" t="e">
        <f>VLOOKUP(B444&amp;"-"&amp;J444,'EU 27 Population'!$H$1:$K$573,4,FALSE)</f>
        <v>#N/A</v>
      </c>
      <c r="AA444">
        <f t="shared" si="56"/>
        <v>15928910</v>
      </c>
    </row>
    <row r="445" spans="1:27" hidden="1" x14ac:dyDescent="0.25">
      <c r="A445" t="s">
        <v>2206</v>
      </c>
      <c r="B445" t="s">
        <v>261</v>
      </c>
      <c r="C445" t="s">
        <v>26</v>
      </c>
      <c r="D445" t="str">
        <f t="shared" si="49"/>
        <v>Africa-2003</v>
      </c>
      <c r="E445" t="str">
        <f t="shared" si="53"/>
        <v>CM-2003</v>
      </c>
      <c r="F445" t="s">
        <v>13</v>
      </c>
      <c r="G445" t="str">
        <f t="shared" si="54"/>
        <v>Africa?Cameroon</v>
      </c>
      <c r="H445" t="s">
        <v>262</v>
      </c>
      <c r="I445">
        <v>0</v>
      </c>
      <c r="J445">
        <v>2003</v>
      </c>
      <c r="K445">
        <v>55.793222710000002</v>
      </c>
      <c r="L445">
        <v>13.22607127</v>
      </c>
      <c r="M445">
        <v>21.36085533</v>
      </c>
      <c r="N445">
        <f t="shared" si="50"/>
        <v>13.22607127</v>
      </c>
      <c r="O445">
        <f t="shared" si="55"/>
        <v>2106768.9891341571</v>
      </c>
      <c r="P445">
        <v>3.3054842999999998</v>
      </c>
      <c r="Q445">
        <v>15928910</v>
      </c>
      <c r="R445" t="e">
        <f t="shared" si="51"/>
        <v>#N/A</v>
      </c>
      <c r="S445" t="e">
        <f t="shared" si="52"/>
        <v>#N/A</v>
      </c>
      <c r="T445" t="s">
        <v>263</v>
      </c>
      <c r="U445" t="e">
        <v>#N/A</v>
      </c>
      <c r="V445" t="e">
        <v>#N/A</v>
      </c>
      <c r="W445" t="e">
        <v>#N/A</v>
      </c>
      <c r="X445" t="e">
        <f>VLOOKUP(B445&amp;"-"&amp;J445,'EU 27 Population'!$H$1:$K$573,2,FALSE)</f>
        <v>#N/A</v>
      </c>
      <c r="Y445" t="e">
        <f>VLOOKUP(B445&amp;"-"&amp;J445,'EU 27 Population'!$H$1:$K$573,3,FALSE)</f>
        <v>#N/A</v>
      </c>
      <c r="Z445" t="e">
        <f>VLOOKUP(B445&amp;"-"&amp;J445,'EU 27 Population'!$H$1:$K$573,4,FALSE)</f>
        <v>#N/A</v>
      </c>
      <c r="AA445">
        <f t="shared" si="56"/>
        <v>15928910</v>
      </c>
    </row>
    <row r="446" spans="1:27" hidden="1" x14ac:dyDescent="0.25">
      <c r="A446" t="s">
        <v>2206</v>
      </c>
      <c r="B446" t="s">
        <v>261</v>
      </c>
      <c r="C446" t="s">
        <v>26</v>
      </c>
      <c r="D446" t="str">
        <f t="shared" si="49"/>
        <v>Africa-2004</v>
      </c>
      <c r="E446" t="str">
        <f t="shared" si="53"/>
        <v>CM-2004</v>
      </c>
      <c r="F446" t="s">
        <v>13</v>
      </c>
      <c r="G446" t="str">
        <f t="shared" si="54"/>
        <v>Africa?Cameroon</v>
      </c>
      <c r="H446" t="s">
        <v>262</v>
      </c>
      <c r="I446">
        <v>0</v>
      </c>
      <c r="J446">
        <v>2004</v>
      </c>
      <c r="K446">
        <v>55.793222710000002</v>
      </c>
      <c r="L446">
        <v>13.22607127</v>
      </c>
      <c r="M446">
        <v>21.36085533</v>
      </c>
      <c r="N446">
        <f t="shared" si="50"/>
        <v>13.22607127</v>
      </c>
      <c r="O446">
        <f t="shared" si="55"/>
        <v>2106768.9891341571</v>
      </c>
      <c r="P446">
        <v>3.3054842999999998</v>
      </c>
      <c r="Q446">
        <v>15928910</v>
      </c>
      <c r="R446" t="e">
        <f t="shared" si="51"/>
        <v>#N/A</v>
      </c>
      <c r="S446" t="e">
        <f t="shared" si="52"/>
        <v>#N/A</v>
      </c>
      <c r="T446" t="s">
        <v>263</v>
      </c>
      <c r="U446" t="e">
        <v>#N/A</v>
      </c>
      <c r="V446" t="e">
        <v>#N/A</v>
      </c>
      <c r="W446" t="e">
        <v>#N/A</v>
      </c>
      <c r="X446" t="e">
        <f>VLOOKUP(B446&amp;"-"&amp;J446,'EU 27 Population'!$H$1:$K$573,2,FALSE)</f>
        <v>#N/A</v>
      </c>
      <c r="Y446" t="e">
        <f>VLOOKUP(B446&amp;"-"&amp;J446,'EU 27 Population'!$H$1:$K$573,3,FALSE)</f>
        <v>#N/A</v>
      </c>
      <c r="Z446" t="e">
        <f>VLOOKUP(B446&amp;"-"&amp;J446,'EU 27 Population'!$H$1:$K$573,4,FALSE)</f>
        <v>#N/A</v>
      </c>
      <c r="AA446">
        <f t="shared" si="56"/>
        <v>15928910</v>
      </c>
    </row>
    <row r="447" spans="1:27" hidden="1" x14ac:dyDescent="0.25">
      <c r="A447" t="s">
        <v>2206</v>
      </c>
      <c r="B447" t="s">
        <v>261</v>
      </c>
      <c r="C447" t="s">
        <v>26</v>
      </c>
      <c r="D447" t="str">
        <f t="shared" si="49"/>
        <v>Africa-2005</v>
      </c>
      <c r="E447" t="str">
        <f t="shared" si="53"/>
        <v>CM-2005</v>
      </c>
      <c r="F447" t="s">
        <v>13</v>
      </c>
      <c r="G447" t="str">
        <f t="shared" si="54"/>
        <v>Africa?Cameroon</v>
      </c>
      <c r="H447" t="s">
        <v>262</v>
      </c>
      <c r="I447">
        <v>0</v>
      </c>
      <c r="J447">
        <v>2005</v>
      </c>
      <c r="K447">
        <v>55.793222710000002</v>
      </c>
      <c r="L447">
        <v>13.22607127</v>
      </c>
      <c r="M447">
        <v>21.36085533</v>
      </c>
      <c r="N447">
        <f t="shared" si="50"/>
        <v>13.22607127</v>
      </c>
      <c r="O447">
        <f t="shared" si="55"/>
        <v>2106768.9891341571</v>
      </c>
      <c r="P447">
        <v>3.3054842999999998</v>
      </c>
      <c r="Q447">
        <v>15928910</v>
      </c>
      <c r="R447" t="e">
        <f t="shared" si="51"/>
        <v>#N/A</v>
      </c>
      <c r="S447" t="e">
        <f t="shared" si="52"/>
        <v>#N/A</v>
      </c>
      <c r="T447" t="s">
        <v>263</v>
      </c>
      <c r="U447" t="e">
        <v>#N/A</v>
      </c>
      <c r="V447" t="e">
        <v>#N/A</v>
      </c>
      <c r="W447" t="e">
        <v>#N/A</v>
      </c>
      <c r="X447" t="e">
        <f>VLOOKUP(B447&amp;"-"&amp;J447,'EU 27 Population'!$H$1:$K$573,2,FALSE)</f>
        <v>#N/A</v>
      </c>
      <c r="Y447" t="e">
        <f>VLOOKUP(B447&amp;"-"&amp;J447,'EU 27 Population'!$H$1:$K$573,3,FALSE)</f>
        <v>#N/A</v>
      </c>
      <c r="Z447" t="e">
        <f>VLOOKUP(B447&amp;"-"&amp;J447,'EU 27 Population'!$H$1:$K$573,4,FALSE)</f>
        <v>#N/A</v>
      </c>
      <c r="AA447">
        <f t="shared" si="56"/>
        <v>15928910</v>
      </c>
    </row>
    <row r="448" spans="1:27" hidden="1" x14ac:dyDescent="0.25">
      <c r="A448" t="s">
        <v>2206</v>
      </c>
      <c r="B448" t="s">
        <v>261</v>
      </c>
      <c r="C448" t="s">
        <v>26</v>
      </c>
      <c r="D448" t="str">
        <f t="shared" si="49"/>
        <v>Africa-2006</v>
      </c>
      <c r="E448" t="str">
        <f t="shared" si="53"/>
        <v>CM-2006</v>
      </c>
      <c r="F448" t="s">
        <v>13</v>
      </c>
      <c r="G448" t="str">
        <f t="shared" si="54"/>
        <v>Africa?Cameroon</v>
      </c>
      <c r="H448" t="s">
        <v>262</v>
      </c>
      <c r="I448">
        <v>0</v>
      </c>
      <c r="J448">
        <v>2006</v>
      </c>
      <c r="K448">
        <v>55.793222710000002</v>
      </c>
      <c r="L448">
        <v>13.22607127</v>
      </c>
      <c r="M448">
        <v>21.36085533</v>
      </c>
      <c r="N448">
        <f t="shared" si="50"/>
        <v>13.22607127</v>
      </c>
      <c r="O448">
        <f t="shared" si="55"/>
        <v>2106768.9891341571</v>
      </c>
      <c r="P448">
        <v>3.3054842999999998</v>
      </c>
      <c r="Q448">
        <v>15928910</v>
      </c>
      <c r="R448" t="e">
        <f t="shared" si="51"/>
        <v>#N/A</v>
      </c>
      <c r="S448" t="e">
        <f t="shared" si="52"/>
        <v>#N/A</v>
      </c>
      <c r="T448" t="s">
        <v>263</v>
      </c>
      <c r="U448" t="e">
        <v>#N/A</v>
      </c>
      <c r="V448" t="e">
        <v>#N/A</v>
      </c>
      <c r="W448" t="e">
        <v>#N/A</v>
      </c>
      <c r="X448" t="e">
        <f>VLOOKUP(B448&amp;"-"&amp;J448,'EU 27 Population'!$H$1:$K$573,2,FALSE)</f>
        <v>#N/A</v>
      </c>
      <c r="Y448" t="e">
        <f>VLOOKUP(B448&amp;"-"&amp;J448,'EU 27 Population'!$H$1:$K$573,3,FALSE)</f>
        <v>#N/A</v>
      </c>
      <c r="Z448" t="e">
        <f>VLOOKUP(B448&amp;"-"&amp;J448,'EU 27 Population'!$H$1:$K$573,4,FALSE)</f>
        <v>#N/A</v>
      </c>
      <c r="AA448">
        <f t="shared" si="56"/>
        <v>15928910</v>
      </c>
    </row>
    <row r="449" spans="1:27" hidden="1" x14ac:dyDescent="0.25">
      <c r="A449" t="s">
        <v>2206</v>
      </c>
      <c r="B449" t="s">
        <v>261</v>
      </c>
      <c r="C449" t="s">
        <v>26</v>
      </c>
      <c r="D449" t="str">
        <f t="shared" si="49"/>
        <v>Africa-2007</v>
      </c>
      <c r="E449" t="str">
        <f t="shared" si="53"/>
        <v>CM-2007</v>
      </c>
      <c r="F449" t="s">
        <v>13</v>
      </c>
      <c r="G449" t="str">
        <f t="shared" si="54"/>
        <v>Africa?Cameroon</v>
      </c>
      <c r="H449" t="s">
        <v>262</v>
      </c>
      <c r="I449">
        <v>0</v>
      </c>
      <c r="J449">
        <v>2007</v>
      </c>
      <c r="K449">
        <v>58.452040539999999</v>
      </c>
      <c r="L449">
        <v>15.755971389999999</v>
      </c>
      <c r="M449">
        <v>23.8813505</v>
      </c>
      <c r="N449">
        <f t="shared" si="50"/>
        <v>15.755971389999999</v>
      </c>
      <c r="O449">
        <f t="shared" si="55"/>
        <v>2951138.0307460334</v>
      </c>
      <c r="P449">
        <v>3.0544020010000001</v>
      </c>
      <c r="Q449">
        <v>18730283</v>
      </c>
      <c r="R449" t="e">
        <f t="shared" si="51"/>
        <v>#N/A</v>
      </c>
      <c r="S449" t="e">
        <f t="shared" si="52"/>
        <v>#N/A</v>
      </c>
      <c r="T449" t="s">
        <v>264</v>
      </c>
      <c r="U449" t="e">
        <v>#N/A</v>
      </c>
      <c r="V449" t="e">
        <v>#N/A</v>
      </c>
      <c r="W449" t="e">
        <v>#N/A</v>
      </c>
      <c r="X449" t="e">
        <f>VLOOKUP(B449&amp;"-"&amp;J449,'EU 27 Population'!$H$1:$K$573,2,FALSE)</f>
        <v>#N/A</v>
      </c>
      <c r="Y449" t="e">
        <f>VLOOKUP(B449&amp;"-"&amp;J449,'EU 27 Population'!$H$1:$K$573,3,FALSE)</f>
        <v>#N/A</v>
      </c>
      <c r="Z449" t="e">
        <f>VLOOKUP(B449&amp;"-"&amp;J449,'EU 27 Population'!$H$1:$K$573,4,FALSE)</f>
        <v>#N/A</v>
      </c>
      <c r="AA449">
        <f t="shared" si="56"/>
        <v>18730283</v>
      </c>
    </row>
    <row r="450" spans="1:27" hidden="1" x14ac:dyDescent="0.25">
      <c r="A450" t="s">
        <v>2206</v>
      </c>
      <c r="B450" t="s">
        <v>261</v>
      </c>
      <c r="C450" t="s">
        <v>26</v>
      </c>
      <c r="D450" t="str">
        <f t="shared" ref="D450:D513" si="57">C450&amp;"-"&amp;J450</f>
        <v>Africa-2008</v>
      </c>
      <c r="E450" t="str">
        <f t="shared" si="53"/>
        <v>CM-2008</v>
      </c>
      <c r="F450" t="s">
        <v>13</v>
      </c>
      <c r="G450" t="str">
        <f t="shared" si="54"/>
        <v>Africa?Cameroon</v>
      </c>
      <c r="H450" t="s">
        <v>262</v>
      </c>
      <c r="I450">
        <v>0</v>
      </c>
      <c r="J450">
        <v>2008</v>
      </c>
      <c r="K450">
        <v>58.452040539999999</v>
      </c>
      <c r="L450">
        <v>15.755971389999999</v>
      </c>
      <c r="M450">
        <v>23.8813505</v>
      </c>
      <c r="N450">
        <f t="shared" ref="N450:N513" si="58">IF(I450=1,K450,IF(F450="EU27",M450,L450))</f>
        <v>15.755971389999999</v>
      </c>
      <c r="O450">
        <f t="shared" si="55"/>
        <v>2951138.0307460334</v>
      </c>
      <c r="P450">
        <v>3.0544020010000001</v>
      </c>
      <c r="Q450">
        <v>18730283</v>
      </c>
      <c r="R450" t="e">
        <f t="shared" ref="R450:R513" si="59">V450*$N450/$U450</f>
        <v>#N/A</v>
      </c>
      <c r="S450" t="e">
        <f t="shared" ref="S450:S513" si="60">W450*$N450/$U450</f>
        <v>#N/A</v>
      </c>
      <c r="T450" t="s">
        <v>264</v>
      </c>
      <c r="U450" t="e">
        <v>#N/A</v>
      </c>
      <c r="V450" t="e">
        <v>#N/A</v>
      </c>
      <c r="W450" t="e">
        <v>#N/A</v>
      </c>
      <c r="X450" t="e">
        <f>VLOOKUP(B450&amp;"-"&amp;J450,'EU 27 Population'!$H$1:$K$573,2,FALSE)</f>
        <v>#N/A</v>
      </c>
      <c r="Y450" t="e">
        <f>VLOOKUP(B450&amp;"-"&amp;J450,'EU 27 Population'!$H$1:$K$573,3,FALSE)</f>
        <v>#N/A</v>
      </c>
      <c r="Z450" t="e">
        <f>VLOOKUP(B450&amp;"-"&amp;J450,'EU 27 Population'!$H$1:$K$573,4,FALSE)</f>
        <v>#N/A</v>
      </c>
      <c r="AA450">
        <f t="shared" si="56"/>
        <v>18730283</v>
      </c>
    </row>
    <row r="451" spans="1:27" hidden="1" x14ac:dyDescent="0.25">
      <c r="A451" t="s">
        <v>2206</v>
      </c>
      <c r="B451" t="s">
        <v>261</v>
      </c>
      <c r="C451" t="s">
        <v>26</v>
      </c>
      <c r="D451" t="str">
        <f t="shared" si="57"/>
        <v>Africa-2009</v>
      </c>
      <c r="E451" t="str">
        <f t="shared" ref="E451:E514" si="61">B451&amp;"-"&amp;J451</f>
        <v>CM-2009</v>
      </c>
      <c r="F451" t="s">
        <v>13</v>
      </c>
      <c r="G451" t="str">
        <f t="shared" ref="G451:G514" si="62">C451&amp;"?"&amp;H451</f>
        <v>Africa?Cameroon</v>
      </c>
      <c r="H451" t="s">
        <v>262</v>
      </c>
      <c r="I451">
        <v>0</v>
      </c>
      <c r="J451">
        <v>2009</v>
      </c>
      <c r="K451">
        <v>58.452040539999999</v>
      </c>
      <c r="L451">
        <v>15.755971389999999</v>
      </c>
      <c r="M451">
        <v>23.8813505</v>
      </c>
      <c r="N451">
        <f t="shared" si="58"/>
        <v>15.755971389999999</v>
      </c>
      <c r="O451">
        <f t="shared" ref="O451:O514" si="63">(N451/100)*Q451</f>
        <v>2951138.0307460334</v>
      </c>
      <c r="P451">
        <v>3.0544020010000001</v>
      </c>
      <c r="Q451">
        <v>18730283</v>
      </c>
      <c r="R451" t="e">
        <f t="shared" si="59"/>
        <v>#N/A</v>
      </c>
      <c r="S451" t="e">
        <f t="shared" si="60"/>
        <v>#N/A</v>
      </c>
      <c r="T451" t="s">
        <v>264</v>
      </c>
      <c r="U451" t="e">
        <v>#N/A</v>
      </c>
      <c r="V451" t="e">
        <v>#N/A</v>
      </c>
      <c r="W451" t="e">
        <v>#N/A</v>
      </c>
      <c r="X451" t="e">
        <f>VLOOKUP(B451&amp;"-"&amp;J451,'EU 27 Population'!$H$1:$K$573,2,FALSE)</f>
        <v>#N/A</v>
      </c>
      <c r="Y451" t="e">
        <f>VLOOKUP(B451&amp;"-"&amp;J451,'EU 27 Population'!$H$1:$K$573,3,FALSE)</f>
        <v>#N/A</v>
      </c>
      <c r="Z451" t="e">
        <f>VLOOKUP(B451&amp;"-"&amp;J451,'EU 27 Population'!$H$1:$K$573,4,FALSE)</f>
        <v>#N/A</v>
      </c>
      <c r="AA451">
        <f t="shared" ref="AA451:AA514" si="64">IF(ISNA(Z451),Q451,Z451)</f>
        <v>18730283</v>
      </c>
    </row>
    <row r="452" spans="1:27" hidden="1" x14ac:dyDescent="0.25">
      <c r="A452" t="s">
        <v>2206</v>
      </c>
      <c r="B452" t="s">
        <v>261</v>
      </c>
      <c r="C452" t="s">
        <v>26</v>
      </c>
      <c r="D452" t="str">
        <f t="shared" si="57"/>
        <v>Africa-2010</v>
      </c>
      <c r="E452" t="str">
        <f t="shared" si="61"/>
        <v>CM-2010</v>
      </c>
      <c r="F452" t="s">
        <v>13</v>
      </c>
      <c r="G452" t="str">
        <f t="shared" si="62"/>
        <v>Africa?Cameroon</v>
      </c>
      <c r="H452" t="s">
        <v>262</v>
      </c>
      <c r="I452">
        <v>0</v>
      </c>
      <c r="J452">
        <v>2010</v>
      </c>
      <c r="K452">
        <v>58.452040539999999</v>
      </c>
      <c r="L452">
        <v>15.755971389999999</v>
      </c>
      <c r="M452">
        <v>23.8813505</v>
      </c>
      <c r="N452">
        <f t="shared" si="58"/>
        <v>15.755971389999999</v>
      </c>
      <c r="O452">
        <f t="shared" si="63"/>
        <v>2951138.0307460334</v>
      </c>
      <c r="P452">
        <v>3.0544020010000001</v>
      </c>
      <c r="Q452">
        <v>18730283</v>
      </c>
      <c r="R452" t="e">
        <f t="shared" si="59"/>
        <v>#N/A</v>
      </c>
      <c r="S452" t="e">
        <f t="shared" si="60"/>
        <v>#N/A</v>
      </c>
      <c r="T452" t="s">
        <v>264</v>
      </c>
      <c r="U452" t="e">
        <v>#N/A</v>
      </c>
      <c r="V452" t="e">
        <v>#N/A</v>
      </c>
      <c r="W452" t="e">
        <v>#N/A</v>
      </c>
      <c r="X452" t="e">
        <f>VLOOKUP(B452&amp;"-"&amp;J452,'EU 27 Population'!$H$1:$K$573,2,FALSE)</f>
        <v>#N/A</v>
      </c>
      <c r="Y452" t="e">
        <f>VLOOKUP(B452&amp;"-"&amp;J452,'EU 27 Population'!$H$1:$K$573,3,FALSE)</f>
        <v>#N/A</v>
      </c>
      <c r="Z452" t="e">
        <f>VLOOKUP(B452&amp;"-"&amp;J452,'EU 27 Population'!$H$1:$K$573,4,FALSE)</f>
        <v>#N/A</v>
      </c>
      <c r="AA452">
        <f t="shared" si="64"/>
        <v>18730283</v>
      </c>
    </row>
    <row r="453" spans="1:27" hidden="1" x14ac:dyDescent="0.25">
      <c r="A453" t="s">
        <v>2206</v>
      </c>
      <c r="B453" t="s">
        <v>261</v>
      </c>
      <c r="C453" t="s">
        <v>26</v>
      </c>
      <c r="D453" t="str">
        <f t="shared" si="57"/>
        <v>Africa-2011</v>
      </c>
      <c r="E453" t="str">
        <f t="shared" si="61"/>
        <v>CM-2011</v>
      </c>
      <c r="F453" t="s">
        <v>13</v>
      </c>
      <c r="G453" t="str">
        <f t="shared" si="62"/>
        <v>Africa?Cameroon</v>
      </c>
      <c r="H453" t="s">
        <v>262</v>
      </c>
      <c r="I453">
        <v>0</v>
      </c>
      <c r="J453">
        <v>2011</v>
      </c>
      <c r="K453">
        <v>58.452040539999999</v>
      </c>
      <c r="L453">
        <v>15.755971389999999</v>
      </c>
      <c r="M453">
        <v>23.8813505</v>
      </c>
      <c r="N453">
        <f t="shared" si="58"/>
        <v>15.755971389999999</v>
      </c>
      <c r="O453">
        <f t="shared" si="63"/>
        <v>2951138.0307460334</v>
      </c>
      <c r="P453">
        <v>3.0544020010000001</v>
      </c>
      <c r="Q453">
        <v>18730283</v>
      </c>
      <c r="R453" t="e">
        <f t="shared" si="59"/>
        <v>#N/A</v>
      </c>
      <c r="S453" t="e">
        <f t="shared" si="60"/>
        <v>#N/A</v>
      </c>
      <c r="T453" t="s">
        <v>264</v>
      </c>
      <c r="U453" t="e">
        <v>#N/A</v>
      </c>
      <c r="V453" t="e">
        <v>#N/A</v>
      </c>
      <c r="W453" t="e">
        <v>#N/A</v>
      </c>
      <c r="X453" t="e">
        <f>VLOOKUP(B453&amp;"-"&amp;J453,'EU 27 Population'!$H$1:$K$573,2,FALSE)</f>
        <v>#N/A</v>
      </c>
      <c r="Y453" t="e">
        <f>VLOOKUP(B453&amp;"-"&amp;J453,'EU 27 Population'!$H$1:$K$573,3,FALSE)</f>
        <v>#N/A</v>
      </c>
      <c r="Z453" t="e">
        <f>VLOOKUP(B453&amp;"-"&amp;J453,'EU 27 Population'!$H$1:$K$573,4,FALSE)</f>
        <v>#N/A</v>
      </c>
      <c r="AA453">
        <f t="shared" si="64"/>
        <v>18730283</v>
      </c>
    </row>
    <row r="454" spans="1:27" hidden="1" x14ac:dyDescent="0.25">
      <c r="A454" t="s">
        <v>2206</v>
      </c>
      <c r="B454" t="s">
        <v>261</v>
      </c>
      <c r="C454" t="s">
        <v>26</v>
      </c>
      <c r="D454" t="str">
        <f t="shared" si="57"/>
        <v>Africa-2012</v>
      </c>
      <c r="E454" t="str">
        <f t="shared" si="61"/>
        <v>CM-2012</v>
      </c>
      <c r="F454" t="s">
        <v>13</v>
      </c>
      <c r="G454" t="str">
        <f t="shared" si="62"/>
        <v>Africa?Cameroon</v>
      </c>
      <c r="H454" t="s">
        <v>262</v>
      </c>
      <c r="I454">
        <v>0</v>
      </c>
      <c r="J454">
        <v>2012</v>
      </c>
      <c r="K454">
        <v>58.452040539999999</v>
      </c>
      <c r="L454">
        <v>15.755971389999999</v>
      </c>
      <c r="M454">
        <v>23.8813505</v>
      </c>
      <c r="N454">
        <f t="shared" si="58"/>
        <v>15.755971389999999</v>
      </c>
      <c r="O454">
        <f t="shared" si="63"/>
        <v>2951138.0307460334</v>
      </c>
      <c r="P454">
        <v>3.0544020010000001</v>
      </c>
      <c r="Q454">
        <v>18730283</v>
      </c>
      <c r="R454" t="e">
        <f t="shared" si="59"/>
        <v>#N/A</v>
      </c>
      <c r="S454" t="e">
        <f t="shared" si="60"/>
        <v>#N/A</v>
      </c>
      <c r="T454" t="s">
        <v>264</v>
      </c>
      <c r="U454" t="e">
        <v>#N/A</v>
      </c>
      <c r="V454" t="e">
        <v>#N/A</v>
      </c>
      <c r="W454" t="e">
        <v>#N/A</v>
      </c>
      <c r="X454" t="e">
        <f>VLOOKUP(B454&amp;"-"&amp;J454,'EU 27 Population'!$H$1:$K$573,2,FALSE)</f>
        <v>#N/A</v>
      </c>
      <c r="Y454" t="e">
        <f>VLOOKUP(B454&amp;"-"&amp;J454,'EU 27 Population'!$H$1:$K$573,3,FALSE)</f>
        <v>#N/A</v>
      </c>
      <c r="Z454" t="e">
        <f>VLOOKUP(B454&amp;"-"&amp;J454,'EU 27 Population'!$H$1:$K$573,4,FALSE)</f>
        <v>#N/A</v>
      </c>
      <c r="AA454">
        <f t="shared" si="64"/>
        <v>18730283</v>
      </c>
    </row>
    <row r="455" spans="1:27" hidden="1" x14ac:dyDescent="0.25">
      <c r="A455" t="s">
        <v>2206</v>
      </c>
      <c r="B455" t="s">
        <v>261</v>
      </c>
      <c r="C455" t="s">
        <v>26</v>
      </c>
      <c r="D455" t="str">
        <f t="shared" si="57"/>
        <v>Africa-2013</v>
      </c>
      <c r="E455" t="str">
        <f t="shared" si="61"/>
        <v>CM-2013</v>
      </c>
      <c r="F455" t="s">
        <v>13</v>
      </c>
      <c r="G455" t="str">
        <f t="shared" si="62"/>
        <v>Africa?Cameroon</v>
      </c>
      <c r="H455" t="s">
        <v>262</v>
      </c>
      <c r="I455">
        <v>0</v>
      </c>
      <c r="J455">
        <v>2013</v>
      </c>
      <c r="K455">
        <v>58.452040539999999</v>
      </c>
      <c r="L455">
        <v>15.755971389999999</v>
      </c>
      <c r="M455">
        <v>23.8813505</v>
      </c>
      <c r="N455">
        <f t="shared" si="58"/>
        <v>15.755971389999999</v>
      </c>
      <c r="O455">
        <f t="shared" si="63"/>
        <v>2951138.0307460334</v>
      </c>
      <c r="P455">
        <v>3.0544020010000001</v>
      </c>
      <c r="Q455">
        <v>18730283</v>
      </c>
      <c r="R455" t="e">
        <f t="shared" si="59"/>
        <v>#N/A</v>
      </c>
      <c r="S455" t="e">
        <f t="shared" si="60"/>
        <v>#N/A</v>
      </c>
      <c r="T455" t="s">
        <v>264</v>
      </c>
      <c r="U455" t="e">
        <v>#N/A</v>
      </c>
      <c r="V455" t="e">
        <v>#N/A</v>
      </c>
      <c r="W455" t="e">
        <v>#N/A</v>
      </c>
      <c r="X455" t="e">
        <f>VLOOKUP(B455&amp;"-"&amp;J455,'EU 27 Population'!$H$1:$K$573,2,FALSE)</f>
        <v>#N/A</v>
      </c>
      <c r="Y455" t="e">
        <f>VLOOKUP(B455&amp;"-"&amp;J455,'EU 27 Population'!$H$1:$K$573,3,FALSE)</f>
        <v>#N/A</v>
      </c>
      <c r="Z455" t="e">
        <f>VLOOKUP(B455&amp;"-"&amp;J455,'EU 27 Population'!$H$1:$K$573,4,FALSE)</f>
        <v>#N/A</v>
      </c>
      <c r="AA455">
        <f t="shared" si="64"/>
        <v>18730283</v>
      </c>
    </row>
    <row r="456" spans="1:27" hidden="1" x14ac:dyDescent="0.25">
      <c r="A456" t="s">
        <v>2206</v>
      </c>
      <c r="B456" t="s">
        <v>261</v>
      </c>
      <c r="C456" t="s">
        <v>26</v>
      </c>
      <c r="D456" t="str">
        <f t="shared" si="57"/>
        <v>Africa-2014</v>
      </c>
      <c r="E456" t="str">
        <f t="shared" si="61"/>
        <v>CM-2014</v>
      </c>
      <c r="F456" t="s">
        <v>13</v>
      </c>
      <c r="G456" t="str">
        <f t="shared" si="62"/>
        <v>Africa?Cameroon</v>
      </c>
      <c r="H456" t="s">
        <v>262</v>
      </c>
      <c r="I456">
        <v>0</v>
      </c>
      <c r="J456">
        <v>2014</v>
      </c>
      <c r="K456">
        <v>46.977147430000002</v>
      </c>
      <c r="L456">
        <v>21.731722779999998</v>
      </c>
      <c r="M456">
        <v>28.734450219999999</v>
      </c>
      <c r="N456">
        <f t="shared" si="58"/>
        <v>21.731722779999998</v>
      </c>
      <c r="O456">
        <f t="shared" si="63"/>
        <v>4929157.4153271131</v>
      </c>
      <c r="P456">
        <v>3.8891549740000002</v>
      </c>
      <c r="Q456">
        <v>22681853</v>
      </c>
      <c r="R456" t="e">
        <f t="shared" si="59"/>
        <v>#N/A</v>
      </c>
      <c r="S456" t="e">
        <f t="shared" si="60"/>
        <v>#N/A</v>
      </c>
      <c r="T456" t="s">
        <v>265</v>
      </c>
      <c r="U456" t="e">
        <v>#N/A</v>
      </c>
      <c r="V456" t="e">
        <v>#N/A</v>
      </c>
      <c r="W456" t="e">
        <v>#N/A</v>
      </c>
      <c r="X456" t="e">
        <f>VLOOKUP(B456&amp;"-"&amp;J456,'EU 27 Population'!$H$1:$K$573,2,FALSE)</f>
        <v>#N/A</v>
      </c>
      <c r="Y456" t="e">
        <f>VLOOKUP(B456&amp;"-"&amp;J456,'EU 27 Population'!$H$1:$K$573,3,FALSE)</f>
        <v>#N/A</v>
      </c>
      <c r="Z456" t="e">
        <f>VLOOKUP(B456&amp;"-"&amp;J456,'EU 27 Population'!$H$1:$K$573,4,FALSE)</f>
        <v>#N/A</v>
      </c>
      <c r="AA456">
        <f t="shared" si="64"/>
        <v>22681853</v>
      </c>
    </row>
    <row r="457" spans="1:27" hidden="1" x14ac:dyDescent="0.25">
      <c r="A457" t="s">
        <v>2206</v>
      </c>
      <c r="B457" t="s">
        <v>261</v>
      </c>
      <c r="C457" t="s">
        <v>26</v>
      </c>
      <c r="D457" t="str">
        <f t="shared" si="57"/>
        <v>Africa-2015</v>
      </c>
      <c r="E457" t="str">
        <f t="shared" si="61"/>
        <v>CM-2015</v>
      </c>
      <c r="F457" t="s">
        <v>13</v>
      </c>
      <c r="G457" t="str">
        <f t="shared" si="62"/>
        <v>Africa?Cameroon</v>
      </c>
      <c r="H457" t="s">
        <v>262</v>
      </c>
      <c r="I457">
        <v>0</v>
      </c>
      <c r="J457">
        <v>2015</v>
      </c>
      <c r="K457">
        <v>46.977147430000002</v>
      </c>
      <c r="L457">
        <v>21.731722779999998</v>
      </c>
      <c r="M457">
        <v>28.734450219999999</v>
      </c>
      <c r="N457">
        <f t="shared" si="58"/>
        <v>21.731722779999998</v>
      </c>
      <c r="O457">
        <f t="shared" si="63"/>
        <v>4929157.4153271131</v>
      </c>
      <c r="P457">
        <v>3.8891549740000002</v>
      </c>
      <c r="Q457">
        <v>22681853</v>
      </c>
      <c r="R457" t="e">
        <f t="shared" si="59"/>
        <v>#N/A</v>
      </c>
      <c r="S457" t="e">
        <f t="shared" si="60"/>
        <v>#N/A</v>
      </c>
      <c r="T457" t="s">
        <v>265</v>
      </c>
      <c r="U457" t="e">
        <v>#N/A</v>
      </c>
      <c r="V457" t="e">
        <v>#N/A</v>
      </c>
      <c r="W457" t="e">
        <v>#N/A</v>
      </c>
      <c r="X457" t="e">
        <f>VLOOKUP(B457&amp;"-"&amp;J457,'EU 27 Population'!$H$1:$K$573,2,FALSE)</f>
        <v>#N/A</v>
      </c>
      <c r="Y457" t="e">
        <f>VLOOKUP(B457&amp;"-"&amp;J457,'EU 27 Population'!$H$1:$K$573,3,FALSE)</f>
        <v>#N/A</v>
      </c>
      <c r="Z457" t="e">
        <f>VLOOKUP(B457&amp;"-"&amp;J457,'EU 27 Population'!$H$1:$K$573,4,FALSE)</f>
        <v>#N/A</v>
      </c>
      <c r="AA457">
        <f t="shared" si="64"/>
        <v>22681853</v>
      </c>
    </row>
    <row r="458" spans="1:27" hidden="1" x14ac:dyDescent="0.25">
      <c r="A458" t="s">
        <v>2206</v>
      </c>
      <c r="B458" t="s">
        <v>261</v>
      </c>
      <c r="C458" t="s">
        <v>26</v>
      </c>
      <c r="D458" t="str">
        <f t="shared" si="57"/>
        <v>Africa-2016</v>
      </c>
      <c r="E458" t="str">
        <f t="shared" si="61"/>
        <v>CM-2016</v>
      </c>
      <c r="F458" t="s">
        <v>13</v>
      </c>
      <c r="G458" t="str">
        <f t="shared" si="62"/>
        <v>Africa?Cameroon</v>
      </c>
      <c r="H458" t="s">
        <v>262</v>
      </c>
      <c r="I458">
        <v>0</v>
      </c>
      <c r="J458">
        <v>2016</v>
      </c>
      <c r="K458">
        <v>46.977147430000002</v>
      </c>
      <c r="L458">
        <v>21.731722779999998</v>
      </c>
      <c r="M458">
        <v>28.734450219999999</v>
      </c>
      <c r="N458">
        <f t="shared" si="58"/>
        <v>21.731722779999998</v>
      </c>
      <c r="O458">
        <f t="shared" si="63"/>
        <v>4929157.4153271131</v>
      </c>
      <c r="P458">
        <v>3.8891549740000002</v>
      </c>
      <c r="Q458">
        <v>22681853</v>
      </c>
      <c r="R458" t="e">
        <f t="shared" si="59"/>
        <v>#N/A</v>
      </c>
      <c r="S458" t="e">
        <f t="shared" si="60"/>
        <v>#N/A</v>
      </c>
      <c r="T458" t="s">
        <v>265</v>
      </c>
      <c r="U458" t="e">
        <v>#N/A</v>
      </c>
      <c r="V458" t="e">
        <v>#N/A</v>
      </c>
      <c r="W458" t="e">
        <v>#N/A</v>
      </c>
      <c r="X458" t="e">
        <f>VLOOKUP(B458&amp;"-"&amp;J458,'EU 27 Population'!$H$1:$K$573,2,FALSE)</f>
        <v>#N/A</v>
      </c>
      <c r="Y458" t="e">
        <f>VLOOKUP(B458&amp;"-"&amp;J458,'EU 27 Population'!$H$1:$K$573,3,FALSE)</f>
        <v>#N/A</v>
      </c>
      <c r="Z458" t="e">
        <f>VLOOKUP(B458&amp;"-"&amp;J458,'EU 27 Population'!$H$1:$K$573,4,FALSE)</f>
        <v>#N/A</v>
      </c>
      <c r="AA458">
        <f t="shared" si="64"/>
        <v>22681853</v>
      </c>
    </row>
    <row r="459" spans="1:27" hidden="1" x14ac:dyDescent="0.25">
      <c r="A459" t="s">
        <v>2206</v>
      </c>
      <c r="B459" t="s">
        <v>261</v>
      </c>
      <c r="C459" t="s">
        <v>26</v>
      </c>
      <c r="D459" t="str">
        <f t="shared" si="57"/>
        <v>Africa-2017</v>
      </c>
      <c r="E459" t="str">
        <f t="shared" si="61"/>
        <v>CM-2017</v>
      </c>
      <c r="F459" t="s">
        <v>13</v>
      </c>
      <c r="G459" t="str">
        <f t="shared" si="62"/>
        <v>Africa?Cameroon</v>
      </c>
      <c r="H459" t="s">
        <v>262</v>
      </c>
      <c r="I459">
        <v>0</v>
      </c>
      <c r="J459">
        <v>2017</v>
      </c>
      <c r="K459">
        <v>46.977147430000002</v>
      </c>
      <c r="L459">
        <v>21.731722779999998</v>
      </c>
      <c r="M459">
        <v>28.734450219999999</v>
      </c>
      <c r="N459">
        <f t="shared" si="58"/>
        <v>21.731722779999998</v>
      </c>
      <c r="O459">
        <f t="shared" si="63"/>
        <v>4929157.4153271131</v>
      </c>
      <c r="P459">
        <v>3.8891549740000002</v>
      </c>
      <c r="Q459">
        <v>22681853</v>
      </c>
      <c r="R459" t="e">
        <f t="shared" si="59"/>
        <v>#N/A</v>
      </c>
      <c r="S459" t="e">
        <f t="shared" si="60"/>
        <v>#N/A</v>
      </c>
      <c r="T459" t="s">
        <v>265</v>
      </c>
      <c r="U459" t="e">
        <v>#N/A</v>
      </c>
      <c r="V459" t="e">
        <v>#N/A</v>
      </c>
      <c r="W459" t="e">
        <v>#N/A</v>
      </c>
      <c r="X459" t="e">
        <f>VLOOKUP(B459&amp;"-"&amp;J459,'EU 27 Population'!$H$1:$K$573,2,FALSE)</f>
        <v>#N/A</v>
      </c>
      <c r="Y459" t="e">
        <f>VLOOKUP(B459&amp;"-"&amp;J459,'EU 27 Population'!$H$1:$K$573,3,FALSE)</f>
        <v>#N/A</v>
      </c>
      <c r="Z459" t="e">
        <f>VLOOKUP(B459&amp;"-"&amp;J459,'EU 27 Population'!$H$1:$K$573,4,FALSE)</f>
        <v>#N/A</v>
      </c>
      <c r="AA459">
        <f t="shared" si="64"/>
        <v>22681853</v>
      </c>
    </row>
    <row r="460" spans="1:27" hidden="1" x14ac:dyDescent="0.25">
      <c r="A460" t="s">
        <v>2206</v>
      </c>
      <c r="B460" t="s">
        <v>261</v>
      </c>
      <c r="C460" t="s">
        <v>26</v>
      </c>
      <c r="D460" t="str">
        <f t="shared" si="57"/>
        <v>Africa-2018</v>
      </c>
      <c r="E460" t="str">
        <f t="shared" si="61"/>
        <v>CM-2018</v>
      </c>
      <c r="F460" t="s">
        <v>13</v>
      </c>
      <c r="G460" t="str">
        <f t="shared" si="62"/>
        <v>Africa?Cameroon</v>
      </c>
      <c r="H460" t="s">
        <v>262</v>
      </c>
      <c r="I460">
        <v>0</v>
      </c>
      <c r="J460">
        <v>2018</v>
      </c>
      <c r="K460">
        <v>46.977147430000002</v>
      </c>
      <c r="L460">
        <v>21.731722779999998</v>
      </c>
      <c r="M460">
        <v>28.734450219999999</v>
      </c>
      <c r="N460">
        <f t="shared" si="58"/>
        <v>21.731722779999998</v>
      </c>
      <c r="O460">
        <f t="shared" si="63"/>
        <v>4929157.4153271131</v>
      </c>
      <c r="P460">
        <v>3.8891549740000002</v>
      </c>
      <c r="Q460">
        <v>22681853</v>
      </c>
      <c r="R460" t="e">
        <f t="shared" si="59"/>
        <v>#N/A</v>
      </c>
      <c r="S460" t="e">
        <f t="shared" si="60"/>
        <v>#N/A</v>
      </c>
      <c r="T460" t="s">
        <v>265</v>
      </c>
      <c r="U460" t="e">
        <v>#N/A</v>
      </c>
      <c r="V460" t="e">
        <v>#N/A</v>
      </c>
      <c r="W460" t="e">
        <v>#N/A</v>
      </c>
      <c r="X460" t="e">
        <f>VLOOKUP(B460&amp;"-"&amp;J460,'EU 27 Population'!$H$1:$K$573,2,FALSE)</f>
        <v>#N/A</v>
      </c>
      <c r="Y460" t="e">
        <f>VLOOKUP(B460&amp;"-"&amp;J460,'EU 27 Population'!$H$1:$K$573,3,FALSE)</f>
        <v>#N/A</v>
      </c>
      <c r="Z460" t="e">
        <f>VLOOKUP(B460&amp;"-"&amp;J460,'EU 27 Population'!$H$1:$K$573,4,FALSE)</f>
        <v>#N/A</v>
      </c>
      <c r="AA460">
        <f t="shared" si="64"/>
        <v>22681853</v>
      </c>
    </row>
    <row r="461" spans="1:27" hidden="1" x14ac:dyDescent="0.25">
      <c r="A461" t="s">
        <v>2206</v>
      </c>
      <c r="B461" t="s">
        <v>261</v>
      </c>
      <c r="C461" t="s">
        <v>26</v>
      </c>
      <c r="D461" t="str">
        <f t="shared" si="57"/>
        <v>Africa-2019</v>
      </c>
      <c r="E461" t="str">
        <f t="shared" si="61"/>
        <v>CM-2019</v>
      </c>
      <c r="F461" t="s">
        <v>13</v>
      </c>
      <c r="G461" t="str">
        <f t="shared" si="62"/>
        <v>Africa?Cameroon</v>
      </c>
      <c r="H461" t="s">
        <v>262</v>
      </c>
      <c r="I461">
        <v>0</v>
      </c>
      <c r="J461">
        <v>2019</v>
      </c>
      <c r="K461">
        <v>46.977147430000002</v>
      </c>
      <c r="L461">
        <v>21.731722779999998</v>
      </c>
      <c r="M461">
        <v>28.734450219999999</v>
      </c>
      <c r="N461">
        <f t="shared" si="58"/>
        <v>21.731722779999998</v>
      </c>
      <c r="O461">
        <f t="shared" si="63"/>
        <v>4929157.4153271131</v>
      </c>
      <c r="P461">
        <v>3.8891549740000002</v>
      </c>
      <c r="Q461">
        <v>22681853</v>
      </c>
      <c r="R461" t="e">
        <f t="shared" si="59"/>
        <v>#N/A</v>
      </c>
      <c r="S461" t="e">
        <f t="shared" si="60"/>
        <v>#N/A</v>
      </c>
      <c r="T461" t="s">
        <v>265</v>
      </c>
      <c r="U461" t="e">
        <v>#N/A</v>
      </c>
      <c r="V461" t="e">
        <v>#N/A</v>
      </c>
      <c r="W461" t="e">
        <v>#N/A</v>
      </c>
      <c r="X461" t="e">
        <f>VLOOKUP(B461&amp;"-"&amp;J461,'EU 27 Population'!$H$1:$K$573,2,FALSE)</f>
        <v>#N/A</v>
      </c>
      <c r="Y461" t="e">
        <f>VLOOKUP(B461&amp;"-"&amp;J461,'EU 27 Population'!$H$1:$K$573,3,FALSE)</f>
        <v>#N/A</v>
      </c>
      <c r="Z461" t="e">
        <f>VLOOKUP(B461&amp;"-"&amp;J461,'EU 27 Population'!$H$1:$K$573,4,FALSE)</f>
        <v>#N/A</v>
      </c>
      <c r="AA461">
        <f t="shared" si="64"/>
        <v>22681853</v>
      </c>
    </row>
    <row r="462" spans="1:27" hidden="1" x14ac:dyDescent="0.25">
      <c r="A462" t="s">
        <v>2206</v>
      </c>
      <c r="B462" t="s">
        <v>261</v>
      </c>
      <c r="C462" t="s">
        <v>26</v>
      </c>
      <c r="D462" t="str">
        <f t="shared" si="57"/>
        <v>Africa-2020</v>
      </c>
      <c r="E462" t="str">
        <f t="shared" si="61"/>
        <v>CM-2020</v>
      </c>
      <c r="F462" t="s">
        <v>13</v>
      </c>
      <c r="G462" t="str">
        <f t="shared" si="62"/>
        <v>Africa?Cameroon</v>
      </c>
      <c r="H462" t="s">
        <v>262</v>
      </c>
      <c r="I462">
        <v>0</v>
      </c>
      <c r="J462">
        <v>2020</v>
      </c>
      <c r="K462">
        <v>46.977147430000002</v>
      </c>
      <c r="L462">
        <v>21.731722779999998</v>
      </c>
      <c r="M462">
        <v>28.734450219999999</v>
      </c>
      <c r="N462">
        <f t="shared" si="58"/>
        <v>21.731722779999998</v>
      </c>
      <c r="O462">
        <f t="shared" si="63"/>
        <v>4929157.4153271131</v>
      </c>
      <c r="P462">
        <v>3.8891549740000002</v>
      </c>
      <c r="Q462">
        <v>22681853</v>
      </c>
      <c r="R462" t="e">
        <f t="shared" si="59"/>
        <v>#N/A</v>
      </c>
      <c r="S462" t="e">
        <f t="shared" si="60"/>
        <v>#N/A</v>
      </c>
      <c r="T462" t="s">
        <v>265</v>
      </c>
      <c r="U462" t="e">
        <v>#N/A</v>
      </c>
      <c r="V462" t="e">
        <v>#N/A</v>
      </c>
      <c r="W462" t="e">
        <v>#N/A</v>
      </c>
      <c r="X462" t="e">
        <f>VLOOKUP(B462&amp;"-"&amp;J462,'EU 27 Population'!$H$1:$K$573,2,FALSE)</f>
        <v>#N/A</v>
      </c>
      <c r="Y462" t="e">
        <f>VLOOKUP(B462&amp;"-"&amp;J462,'EU 27 Population'!$H$1:$K$573,3,FALSE)</f>
        <v>#N/A</v>
      </c>
      <c r="Z462" t="e">
        <f>VLOOKUP(B462&amp;"-"&amp;J462,'EU 27 Population'!$H$1:$K$573,4,FALSE)</f>
        <v>#N/A</v>
      </c>
      <c r="AA462">
        <f t="shared" si="64"/>
        <v>22681853</v>
      </c>
    </row>
    <row r="463" spans="1:27" hidden="1" x14ac:dyDescent="0.25">
      <c r="A463" t="s">
        <v>2206</v>
      </c>
      <c r="B463" t="s">
        <v>261</v>
      </c>
      <c r="C463" t="s">
        <v>26</v>
      </c>
      <c r="D463" t="str">
        <f t="shared" si="57"/>
        <v>Africa-2021</v>
      </c>
      <c r="E463" t="str">
        <f t="shared" si="61"/>
        <v>CM-2021</v>
      </c>
      <c r="F463" t="s">
        <v>13</v>
      </c>
      <c r="G463" t="str">
        <f t="shared" si="62"/>
        <v>Africa?Cameroon</v>
      </c>
      <c r="H463" t="s">
        <v>262</v>
      </c>
      <c r="I463">
        <v>0</v>
      </c>
      <c r="J463">
        <v>2021</v>
      </c>
      <c r="K463">
        <v>46.977147430000002</v>
      </c>
      <c r="L463">
        <v>21.731722779999998</v>
      </c>
      <c r="M463">
        <v>28.734450219999999</v>
      </c>
      <c r="N463">
        <f t="shared" si="58"/>
        <v>21.731722779999998</v>
      </c>
      <c r="O463">
        <f t="shared" si="63"/>
        <v>4929157.4153271131</v>
      </c>
      <c r="P463">
        <v>3.8891549740000002</v>
      </c>
      <c r="Q463">
        <v>22681853</v>
      </c>
      <c r="R463" t="e">
        <f t="shared" si="59"/>
        <v>#N/A</v>
      </c>
      <c r="S463" t="e">
        <f t="shared" si="60"/>
        <v>#N/A</v>
      </c>
      <c r="T463" t="s">
        <v>265</v>
      </c>
      <c r="U463" t="e">
        <v>#N/A</v>
      </c>
      <c r="V463" t="e">
        <v>#N/A</v>
      </c>
      <c r="W463" t="e">
        <v>#N/A</v>
      </c>
      <c r="X463" t="e">
        <f>VLOOKUP(B463&amp;"-"&amp;J463,'EU 27 Population'!$H$1:$K$573,2,FALSE)</f>
        <v>#N/A</v>
      </c>
      <c r="Y463" t="e">
        <f>VLOOKUP(B463&amp;"-"&amp;J463,'EU 27 Population'!$H$1:$K$573,3,FALSE)</f>
        <v>#N/A</v>
      </c>
      <c r="Z463" t="e">
        <f>VLOOKUP(B463&amp;"-"&amp;J463,'EU 27 Population'!$H$1:$K$573,4,FALSE)</f>
        <v>#N/A</v>
      </c>
      <c r="AA463">
        <f t="shared" si="64"/>
        <v>22681853</v>
      </c>
    </row>
    <row r="464" spans="1:27" hidden="1" x14ac:dyDescent="0.25">
      <c r="A464" t="s">
        <v>2207</v>
      </c>
      <c r="B464" t="s">
        <v>266</v>
      </c>
      <c r="C464" t="s">
        <v>35</v>
      </c>
      <c r="D464" t="str">
        <f t="shared" si="57"/>
        <v>Americas-2000</v>
      </c>
      <c r="E464" t="str">
        <f t="shared" si="61"/>
        <v>CA-2000</v>
      </c>
      <c r="F464" t="s">
        <v>13</v>
      </c>
      <c r="G464" t="str">
        <f t="shared" si="62"/>
        <v>Americas?Canada</v>
      </c>
      <c r="H464" t="s">
        <v>267</v>
      </c>
      <c r="I464">
        <v>0</v>
      </c>
      <c r="J464">
        <v>2000</v>
      </c>
      <c r="K464">
        <v>0.49913945999999998</v>
      </c>
      <c r="L464">
        <v>13.49544583</v>
      </c>
      <c r="M464">
        <v>19.485499699999998</v>
      </c>
      <c r="N464">
        <f t="shared" si="58"/>
        <v>13.49544583</v>
      </c>
      <c r="O464">
        <f t="shared" si="63"/>
        <v>4141176.0696900589</v>
      </c>
      <c r="P464">
        <v>42.651268960000003</v>
      </c>
      <c r="Q464">
        <v>30685730</v>
      </c>
      <c r="R464" t="e">
        <f t="shared" si="59"/>
        <v>#N/A</v>
      </c>
      <c r="S464" t="e">
        <f t="shared" si="60"/>
        <v>#N/A</v>
      </c>
      <c r="T464" t="s">
        <v>268</v>
      </c>
      <c r="U464" t="e">
        <v>#N/A</v>
      </c>
      <c r="V464" t="e">
        <v>#N/A</v>
      </c>
      <c r="W464" t="e">
        <v>#N/A</v>
      </c>
      <c r="X464" t="e">
        <f>VLOOKUP(B464&amp;"-"&amp;J464,'EU 27 Population'!$H$1:$K$573,2,FALSE)</f>
        <v>#N/A</v>
      </c>
      <c r="Y464" t="e">
        <f>VLOOKUP(B464&amp;"-"&amp;J464,'EU 27 Population'!$H$1:$K$573,3,FALSE)</f>
        <v>#N/A</v>
      </c>
      <c r="Z464" t="e">
        <f>VLOOKUP(B464&amp;"-"&amp;J464,'EU 27 Population'!$H$1:$K$573,4,FALSE)</f>
        <v>#N/A</v>
      </c>
      <c r="AA464">
        <f t="shared" si="64"/>
        <v>30685730</v>
      </c>
    </row>
    <row r="465" spans="1:27" hidden="1" x14ac:dyDescent="0.25">
      <c r="A465" t="s">
        <v>2207</v>
      </c>
      <c r="B465" t="s">
        <v>266</v>
      </c>
      <c r="C465" t="s">
        <v>35</v>
      </c>
      <c r="D465" t="str">
        <f t="shared" si="57"/>
        <v>Americas-2001</v>
      </c>
      <c r="E465" t="str">
        <f t="shared" si="61"/>
        <v>CA-2001</v>
      </c>
      <c r="F465" t="s">
        <v>13</v>
      </c>
      <c r="G465" t="str">
        <f t="shared" si="62"/>
        <v>Americas?Canada</v>
      </c>
      <c r="H465" t="s">
        <v>267</v>
      </c>
      <c r="I465">
        <v>0</v>
      </c>
      <c r="J465">
        <v>2001</v>
      </c>
      <c r="K465">
        <v>0.49913945999999998</v>
      </c>
      <c r="L465">
        <v>13.49544583</v>
      </c>
      <c r="M465">
        <v>19.485499699999998</v>
      </c>
      <c r="N465">
        <f t="shared" si="58"/>
        <v>13.49544583</v>
      </c>
      <c r="O465">
        <f t="shared" si="63"/>
        <v>4141176.0696900589</v>
      </c>
      <c r="P465">
        <v>42.651268960000003</v>
      </c>
      <c r="Q465">
        <v>30685730</v>
      </c>
      <c r="R465" t="e">
        <f t="shared" si="59"/>
        <v>#N/A</v>
      </c>
      <c r="S465" t="e">
        <f t="shared" si="60"/>
        <v>#N/A</v>
      </c>
      <c r="T465" t="s">
        <v>268</v>
      </c>
      <c r="U465" t="e">
        <v>#N/A</v>
      </c>
      <c r="V465" t="e">
        <v>#N/A</v>
      </c>
      <c r="W465" t="e">
        <v>#N/A</v>
      </c>
      <c r="X465" t="e">
        <f>VLOOKUP(B465&amp;"-"&amp;J465,'EU 27 Population'!$H$1:$K$573,2,FALSE)</f>
        <v>#N/A</v>
      </c>
      <c r="Y465" t="e">
        <f>VLOOKUP(B465&amp;"-"&amp;J465,'EU 27 Population'!$H$1:$K$573,3,FALSE)</f>
        <v>#N/A</v>
      </c>
      <c r="Z465" t="e">
        <f>VLOOKUP(B465&amp;"-"&amp;J465,'EU 27 Population'!$H$1:$K$573,4,FALSE)</f>
        <v>#N/A</v>
      </c>
      <c r="AA465">
        <f t="shared" si="64"/>
        <v>30685730</v>
      </c>
    </row>
    <row r="466" spans="1:27" hidden="1" x14ac:dyDescent="0.25">
      <c r="A466" t="s">
        <v>2207</v>
      </c>
      <c r="B466" t="s">
        <v>266</v>
      </c>
      <c r="C466" t="s">
        <v>35</v>
      </c>
      <c r="D466" t="str">
        <f t="shared" si="57"/>
        <v>Americas-2002</v>
      </c>
      <c r="E466" t="str">
        <f t="shared" si="61"/>
        <v>CA-2002</v>
      </c>
      <c r="F466" t="s">
        <v>13</v>
      </c>
      <c r="G466" t="str">
        <f t="shared" si="62"/>
        <v>Americas?Canada</v>
      </c>
      <c r="H466" t="s">
        <v>267</v>
      </c>
      <c r="I466">
        <v>0</v>
      </c>
      <c r="J466">
        <v>2002</v>
      </c>
      <c r="K466">
        <v>0.49913945999999998</v>
      </c>
      <c r="L466">
        <v>13.49544583</v>
      </c>
      <c r="M466">
        <v>19.485499699999998</v>
      </c>
      <c r="N466">
        <f t="shared" si="58"/>
        <v>13.49544583</v>
      </c>
      <c r="O466">
        <f t="shared" si="63"/>
        <v>4141176.0696900589</v>
      </c>
      <c r="P466">
        <v>42.651268960000003</v>
      </c>
      <c r="Q466">
        <v>30685730</v>
      </c>
      <c r="R466" t="e">
        <f t="shared" si="59"/>
        <v>#N/A</v>
      </c>
      <c r="S466" t="e">
        <f t="shared" si="60"/>
        <v>#N/A</v>
      </c>
      <c r="T466" t="s">
        <v>268</v>
      </c>
      <c r="U466" t="e">
        <v>#N/A</v>
      </c>
      <c r="V466" t="e">
        <v>#N/A</v>
      </c>
      <c r="W466" t="e">
        <v>#N/A</v>
      </c>
      <c r="X466" t="e">
        <f>VLOOKUP(B466&amp;"-"&amp;J466,'EU 27 Population'!$H$1:$K$573,2,FALSE)</f>
        <v>#N/A</v>
      </c>
      <c r="Y466" t="e">
        <f>VLOOKUP(B466&amp;"-"&amp;J466,'EU 27 Population'!$H$1:$K$573,3,FALSE)</f>
        <v>#N/A</v>
      </c>
      <c r="Z466" t="e">
        <f>VLOOKUP(B466&amp;"-"&amp;J466,'EU 27 Population'!$H$1:$K$573,4,FALSE)</f>
        <v>#N/A</v>
      </c>
      <c r="AA466">
        <f t="shared" si="64"/>
        <v>30685730</v>
      </c>
    </row>
    <row r="467" spans="1:27" hidden="1" x14ac:dyDescent="0.25">
      <c r="A467" t="s">
        <v>2207</v>
      </c>
      <c r="B467" t="s">
        <v>266</v>
      </c>
      <c r="C467" t="s">
        <v>35</v>
      </c>
      <c r="D467" t="str">
        <f t="shared" si="57"/>
        <v>Americas-2003</v>
      </c>
      <c r="E467" t="str">
        <f t="shared" si="61"/>
        <v>CA-2003</v>
      </c>
      <c r="F467" t="s">
        <v>13</v>
      </c>
      <c r="G467" t="str">
        <f t="shared" si="62"/>
        <v>Americas?Canada</v>
      </c>
      <c r="H467" t="s">
        <v>267</v>
      </c>
      <c r="I467">
        <v>0</v>
      </c>
      <c r="J467">
        <v>2003</v>
      </c>
      <c r="K467">
        <v>0.49913945999999998</v>
      </c>
      <c r="L467">
        <v>13.49544583</v>
      </c>
      <c r="M467">
        <v>19.485499699999998</v>
      </c>
      <c r="N467">
        <f t="shared" si="58"/>
        <v>13.49544583</v>
      </c>
      <c r="O467">
        <f t="shared" si="63"/>
        <v>4141176.0696900589</v>
      </c>
      <c r="P467">
        <v>42.651268960000003</v>
      </c>
      <c r="Q467">
        <v>30685730</v>
      </c>
      <c r="R467" t="e">
        <f t="shared" si="59"/>
        <v>#N/A</v>
      </c>
      <c r="S467" t="e">
        <f t="shared" si="60"/>
        <v>#N/A</v>
      </c>
      <c r="T467" t="s">
        <v>268</v>
      </c>
      <c r="U467" t="e">
        <v>#N/A</v>
      </c>
      <c r="V467" t="e">
        <v>#N/A</v>
      </c>
      <c r="W467" t="e">
        <v>#N/A</v>
      </c>
      <c r="X467" t="e">
        <f>VLOOKUP(B467&amp;"-"&amp;J467,'EU 27 Population'!$H$1:$K$573,2,FALSE)</f>
        <v>#N/A</v>
      </c>
      <c r="Y467" t="e">
        <f>VLOOKUP(B467&amp;"-"&amp;J467,'EU 27 Population'!$H$1:$K$573,3,FALSE)</f>
        <v>#N/A</v>
      </c>
      <c r="Z467" t="e">
        <f>VLOOKUP(B467&amp;"-"&amp;J467,'EU 27 Population'!$H$1:$K$573,4,FALSE)</f>
        <v>#N/A</v>
      </c>
      <c r="AA467">
        <f t="shared" si="64"/>
        <v>30685730</v>
      </c>
    </row>
    <row r="468" spans="1:27" hidden="1" x14ac:dyDescent="0.25">
      <c r="A468" t="s">
        <v>2207</v>
      </c>
      <c r="B468" t="s">
        <v>266</v>
      </c>
      <c r="C468" t="s">
        <v>35</v>
      </c>
      <c r="D468" t="str">
        <f t="shared" si="57"/>
        <v>Americas-2004</v>
      </c>
      <c r="E468" t="str">
        <f t="shared" si="61"/>
        <v>CA-2004</v>
      </c>
      <c r="F468" t="s">
        <v>13</v>
      </c>
      <c r="G468" t="str">
        <f t="shared" si="62"/>
        <v>Americas?Canada</v>
      </c>
      <c r="H468" t="s">
        <v>267</v>
      </c>
      <c r="I468">
        <v>0</v>
      </c>
      <c r="J468">
        <v>2004</v>
      </c>
      <c r="K468">
        <v>0.24355848499999999</v>
      </c>
      <c r="L468">
        <v>13.74993654</v>
      </c>
      <c r="M468">
        <v>19.995937229999999</v>
      </c>
      <c r="N468">
        <f t="shared" si="58"/>
        <v>13.74993654</v>
      </c>
      <c r="O468">
        <f t="shared" si="63"/>
        <v>4391819.7929603364</v>
      </c>
      <c r="P468">
        <v>45.599005480000002</v>
      </c>
      <c r="Q468">
        <v>31940655</v>
      </c>
      <c r="R468" t="e">
        <f t="shared" si="59"/>
        <v>#N/A</v>
      </c>
      <c r="S468" t="e">
        <f t="shared" si="60"/>
        <v>#N/A</v>
      </c>
      <c r="T468" t="s">
        <v>269</v>
      </c>
      <c r="U468" t="e">
        <v>#N/A</v>
      </c>
      <c r="V468" t="e">
        <v>#N/A</v>
      </c>
      <c r="W468" t="e">
        <v>#N/A</v>
      </c>
      <c r="X468" t="e">
        <f>VLOOKUP(B468&amp;"-"&amp;J468,'EU 27 Population'!$H$1:$K$573,2,FALSE)</f>
        <v>#N/A</v>
      </c>
      <c r="Y468" t="e">
        <f>VLOOKUP(B468&amp;"-"&amp;J468,'EU 27 Population'!$H$1:$K$573,3,FALSE)</f>
        <v>#N/A</v>
      </c>
      <c r="Z468" t="e">
        <f>VLOOKUP(B468&amp;"-"&amp;J468,'EU 27 Population'!$H$1:$K$573,4,FALSE)</f>
        <v>#N/A</v>
      </c>
      <c r="AA468">
        <f t="shared" si="64"/>
        <v>31940655</v>
      </c>
    </row>
    <row r="469" spans="1:27" hidden="1" x14ac:dyDescent="0.25">
      <c r="A469" t="s">
        <v>2207</v>
      </c>
      <c r="B469" t="s">
        <v>266</v>
      </c>
      <c r="C469" t="s">
        <v>35</v>
      </c>
      <c r="D469" t="str">
        <f t="shared" si="57"/>
        <v>Americas-2005</v>
      </c>
      <c r="E469" t="str">
        <f t="shared" si="61"/>
        <v>CA-2005</v>
      </c>
      <c r="F469" t="s">
        <v>13</v>
      </c>
      <c r="G469" t="str">
        <f t="shared" si="62"/>
        <v>Americas?Canada</v>
      </c>
      <c r="H469" t="s">
        <v>267</v>
      </c>
      <c r="I469">
        <v>0</v>
      </c>
      <c r="J469">
        <v>2005</v>
      </c>
      <c r="K469">
        <v>0.24355848499999999</v>
      </c>
      <c r="L469">
        <v>13.74993654</v>
      </c>
      <c r="M469">
        <v>19.995937229999999</v>
      </c>
      <c r="N469">
        <f t="shared" si="58"/>
        <v>13.74993654</v>
      </c>
      <c r="O469">
        <f t="shared" si="63"/>
        <v>4391819.7929603364</v>
      </c>
      <c r="P469">
        <v>45.599005480000002</v>
      </c>
      <c r="Q469">
        <v>31940655</v>
      </c>
      <c r="R469" t="e">
        <f t="shared" si="59"/>
        <v>#N/A</v>
      </c>
      <c r="S469" t="e">
        <f t="shared" si="60"/>
        <v>#N/A</v>
      </c>
      <c r="T469" t="s">
        <v>269</v>
      </c>
      <c r="U469" t="e">
        <v>#N/A</v>
      </c>
      <c r="V469" t="e">
        <v>#N/A</v>
      </c>
      <c r="W469" t="e">
        <v>#N/A</v>
      </c>
      <c r="X469" t="e">
        <f>VLOOKUP(B469&amp;"-"&amp;J469,'EU 27 Population'!$H$1:$K$573,2,FALSE)</f>
        <v>#N/A</v>
      </c>
      <c r="Y469" t="e">
        <f>VLOOKUP(B469&amp;"-"&amp;J469,'EU 27 Population'!$H$1:$K$573,3,FALSE)</f>
        <v>#N/A</v>
      </c>
      <c r="Z469" t="e">
        <f>VLOOKUP(B469&amp;"-"&amp;J469,'EU 27 Population'!$H$1:$K$573,4,FALSE)</f>
        <v>#N/A</v>
      </c>
      <c r="AA469">
        <f t="shared" si="64"/>
        <v>31940655</v>
      </c>
    </row>
    <row r="470" spans="1:27" hidden="1" x14ac:dyDescent="0.25">
      <c r="A470" t="s">
        <v>2207</v>
      </c>
      <c r="B470" t="s">
        <v>266</v>
      </c>
      <c r="C470" t="s">
        <v>35</v>
      </c>
      <c r="D470" t="str">
        <f t="shared" si="57"/>
        <v>Americas-2006</v>
      </c>
      <c r="E470" t="str">
        <f t="shared" si="61"/>
        <v>CA-2006</v>
      </c>
      <c r="F470" t="s">
        <v>13</v>
      </c>
      <c r="G470" t="str">
        <f t="shared" si="62"/>
        <v>Americas?Canada</v>
      </c>
      <c r="H470" t="s">
        <v>267</v>
      </c>
      <c r="I470">
        <v>0</v>
      </c>
      <c r="J470">
        <v>2006</v>
      </c>
      <c r="K470">
        <v>0.24355848499999999</v>
      </c>
      <c r="L470">
        <v>13.74993654</v>
      </c>
      <c r="M470">
        <v>19.995937229999999</v>
      </c>
      <c r="N470">
        <f t="shared" si="58"/>
        <v>13.74993654</v>
      </c>
      <c r="O470">
        <f t="shared" si="63"/>
        <v>4391819.7929603364</v>
      </c>
      <c r="P470">
        <v>45.599005480000002</v>
      </c>
      <c r="Q470">
        <v>31940655</v>
      </c>
      <c r="R470" t="e">
        <f t="shared" si="59"/>
        <v>#N/A</v>
      </c>
      <c r="S470" t="e">
        <f t="shared" si="60"/>
        <v>#N/A</v>
      </c>
      <c r="T470" t="s">
        <v>269</v>
      </c>
      <c r="U470" t="e">
        <v>#N/A</v>
      </c>
      <c r="V470" t="e">
        <v>#N/A</v>
      </c>
      <c r="W470" t="e">
        <v>#N/A</v>
      </c>
      <c r="X470" t="e">
        <f>VLOOKUP(B470&amp;"-"&amp;J470,'EU 27 Population'!$H$1:$K$573,2,FALSE)</f>
        <v>#N/A</v>
      </c>
      <c r="Y470" t="e">
        <f>VLOOKUP(B470&amp;"-"&amp;J470,'EU 27 Population'!$H$1:$K$573,3,FALSE)</f>
        <v>#N/A</v>
      </c>
      <c r="Z470" t="e">
        <f>VLOOKUP(B470&amp;"-"&amp;J470,'EU 27 Population'!$H$1:$K$573,4,FALSE)</f>
        <v>#N/A</v>
      </c>
      <c r="AA470">
        <f t="shared" si="64"/>
        <v>31940655</v>
      </c>
    </row>
    <row r="471" spans="1:27" hidden="1" x14ac:dyDescent="0.25">
      <c r="A471" t="s">
        <v>2207</v>
      </c>
      <c r="B471" t="s">
        <v>266</v>
      </c>
      <c r="C471" t="s">
        <v>35</v>
      </c>
      <c r="D471" t="str">
        <f t="shared" si="57"/>
        <v>Americas-2007</v>
      </c>
      <c r="E471" t="str">
        <f t="shared" si="61"/>
        <v>CA-2007</v>
      </c>
      <c r="F471" t="s">
        <v>13</v>
      </c>
      <c r="G471" t="str">
        <f t="shared" si="62"/>
        <v>Americas?Canada</v>
      </c>
      <c r="H471" t="s">
        <v>267</v>
      </c>
      <c r="I471">
        <v>0</v>
      </c>
      <c r="J471">
        <v>2007</v>
      </c>
      <c r="K471">
        <v>0.248252421</v>
      </c>
      <c r="L471">
        <v>12.49116727</v>
      </c>
      <c r="M471">
        <v>18.997826539999998</v>
      </c>
      <c r="N471">
        <f t="shared" si="58"/>
        <v>12.49116727</v>
      </c>
      <c r="O471">
        <f t="shared" si="63"/>
        <v>4108223.1262221178</v>
      </c>
      <c r="P471">
        <v>49.393218470000001</v>
      </c>
      <c r="Q471">
        <v>32889025</v>
      </c>
      <c r="R471" t="e">
        <f t="shared" si="59"/>
        <v>#N/A</v>
      </c>
      <c r="S471" t="e">
        <f t="shared" si="60"/>
        <v>#N/A</v>
      </c>
      <c r="T471" t="s">
        <v>270</v>
      </c>
      <c r="U471" t="e">
        <v>#N/A</v>
      </c>
      <c r="V471" t="e">
        <v>#N/A</v>
      </c>
      <c r="W471" t="e">
        <v>#N/A</v>
      </c>
      <c r="X471" t="e">
        <f>VLOOKUP(B471&amp;"-"&amp;J471,'EU 27 Population'!$H$1:$K$573,2,FALSE)</f>
        <v>#N/A</v>
      </c>
      <c r="Y471" t="e">
        <f>VLOOKUP(B471&amp;"-"&amp;J471,'EU 27 Population'!$H$1:$K$573,3,FALSE)</f>
        <v>#N/A</v>
      </c>
      <c r="Z471" t="e">
        <f>VLOOKUP(B471&amp;"-"&amp;J471,'EU 27 Population'!$H$1:$K$573,4,FALSE)</f>
        <v>#N/A</v>
      </c>
      <c r="AA471">
        <f t="shared" si="64"/>
        <v>32889025</v>
      </c>
    </row>
    <row r="472" spans="1:27" hidden="1" x14ac:dyDescent="0.25">
      <c r="A472" t="s">
        <v>2207</v>
      </c>
      <c r="B472" t="s">
        <v>266</v>
      </c>
      <c r="C472" t="s">
        <v>35</v>
      </c>
      <c r="D472" t="str">
        <f t="shared" si="57"/>
        <v>Americas-2008</v>
      </c>
      <c r="E472" t="str">
        <f t="shared" si="61"/>
        <v>CA-2008</v>
      </c>
      <c r="F472" t="s">
        <v>13</v>
      </c>
      <c r="G472" t="str">
        <f t="shared" si="62"/>
        <v>Americas?Canada</v>
      </c>
      <c r="H472" t="s">
        <v>267</v>
      </c>
      <c r="I472">
        <v>0</v>
      </c>
      <c r="J472">
        <v>2008</v>
      </c>
      <c r="K472">
        <v>0.248252421</v>
      </c>
      <c r="L472">
        <v>12.49116727</v>
      </c>
      <c r="M472">
        <v>18.997826539999998</v>
      </c>
      <c r="N472">
        <f t="shared" si="58"/>
        <v>12.49116727</v>
      </c>
      <c r="O472">
        <f t="shared" si="63"/>
        <v>4108223.1262221178</v>
      </c>
      <c r="P472">
        <v>49.393218470000001</v>
      </c>
      <c r="Q472">
        <v>32889025</v>
      </c>
      <c r="R472" t="e">
        <f t="shared" si="59"/>
        <v>#N/A</v>
      </c>
      <c r="S472" t="e">
        <f t="shared" si="60"/>
        <v>#N/A</v>
      </c>
      <c r="T472" t="s">
        <v>270</v>
      </c>
      <c r="U472" t="e">
        <v>#N/A</v>
      </c>
      <c r="V472" t="e">
        <v>#N/A</v>
      </c>
      <c r="W472" t="e">
        <v>#N/A</v>
      </c>
      <c r="X472" t="e">
        <f>VLOOKUP(B472&amp;"-"&amp;J472,'EU 27 Population'!$H$1:$K$573,2,FALSE)</f>
        <v>#N/A</v>
      </c>
      <c r="Y472" t="e">
        <f>VLOOKUP(B472&amp;"-"&amp;J472,'EU 27 Population'!$H$1:$K$573,3,FALSE)</f>
        <v>#N/A</v>
      </c>
      <c r="Z472" t="e">
        <f>VLOOKUP(B472&amp;"-"&amp;J472,'EU 27 Population'!$H$1:$K$573,4,FALSE)</f>
        <v>#N/A</v>
      </c>
      <c r="AA472">
        <f t="shared" si="64"/>
        <v>32889025</v>
      </c>
    </row>
    <row r="473" spans="1:27" hidden="1" x14ac:dyDescent="0.25">
      <c r="A473" t="s">
        <v>2207</v>
      </c>
      <c r="B473" t="s">
        <v>266</v>
      </c>
      <c r="C473" t="s">
        <v>35</v>
      </c>
      <c r="D473" t="str">
        <f t="shared" si="57"/>
        <v>Americas-2009</v>
      </c>
      <c r="E473" t="str">
        <f t="shared" si="61"/>
        <v>CA-2009</v>
      </c>
      <c r="F473" t="s">
        <v>13</v>
      </c>
      <c r="G473" t="str">
        <f t="shared" si="62"/>
        <v>Americas?Canada</v>
      </c>
      <c r="H473" t="s">
        <v>267</v>
      </c>
      <c r="I473">
        <v>0</v>
      </c>
      <c r="J473">
        <v>2009</v>
      </c>
      <c r="K473">
        <v>0.248252421</v>
      </c>
      <c r="L473">
        <v>12.49116727</v>
      </c>
      <c r="M473">
        <v>18.997826539999998</v>
      </c>
      <c r="N473">
        <f t="shared" si="58"/>
        <v>12.49116727</v>
      </c>
      <c r="O473">
        <f t="shared" si="63"/>
        <v>4108223.1262221178</v>
      </c>
      <c r="P473">
        <v>49.393218470000001</v>
      </c>
      <c r="Q473">
        <v>32889025</v>
      </c>
      <c r="R473" t="e">
        <f t="shared" si="59"/>
        <v>#N/A</v>
      </c>
      <c r="S473" t="e">
        <f t="shared" si="60"/>
        <v>#N/A</v>
      </c>
      <c r="T473" t="s">
        <v>270</v>
      </c>
      <c r="U473" t="e">
        <v>#N/A</v>
      </c>
      <c r="V473" t="e">
        <v>#N/A</v>
      </c>
      <c r="W473" t="e">
        <v>#N/A</v>
      </c>
      <c r="X473" t="e">
        <f>VLOOKUP(B473&amp;"-"&amp;J473,'EU 27 Population'!$H$1:$K$573,2,FALSE)</f>
        <v>#N/A</v>
      </c>
      <c r="Y473" t="e">
        <f>VLOOKUP(B473&amp;"-"&amp;J473,'EU 27 Population'!$H$1:$K$573,3,FALSE)</f>
        <v>#N/A</v>
      </c>
      <c r="Z473" t="e">
        <f>VLOOKUP(B473&amp;"-"&amp;J473,'EU 27 Population'!$H$1:$K$573,4,FALSE)</f>
        <v>#N/A</v>
      </c>
      <c r="AA473">
        <f t="shared" si="64"/>
        <v>32889025</v>
      </c>
    </row>
    <row r="474" spans="1:27" hidden="1" x14ac:dyDescent="0.25">
      <c r="A474" t="s">
        <v>2207</v>
      </c>
      <c r="B474" t="s">
        <v>266</v>
      </c>
      <c r="C474" t="s">
        <v>35</v>
      </c>
      <c r="D474" t="str">
        <f t="shared" si="57"/>
        <v>Americas-2010</v>
      </c>
      <c r="E474" t="str">
        <f t="shared" si="61"/>
        <v>CA-2010</v>
      </c>
      <c r="F474" t="s">
        <v>13</v>
      </c>
      <c r="G474" t="str">
        <f t="shared" si="62"/>
        <v>Americas?Canada</v>
      </c>
      <c r="H474" t="s">
        <v>267</v>
      </c>
      <c r="I474">
        <v>0</v>
      </c>
      <c r="J474">
        <v>2010</v>
      </c>
      <c r="K474">
        <v>0.24883100399999999</v>
      </c>
      <c r="L474">
        <v>13.24876141</v>
      </c>
      <c r="M474">
        <v>19.747235209999999</v>
      </c>
      <c r="N474">
        <f t="shared" si="58"/>
        <v>13.24876141</v>
      </c>
      <c r="O474">
        <f t="shared" si="63"/>
        <v>4505226.6113453349</v>
      </c>
      <c r="P474">
        <v>50.962988000000003</v>
      </c>
      <c r="Q474">
        <v>34004889</v>
      </c>
      <c r="R474" t="e">
        <f t="shared" si="59"/>
        <v>#N/A</v>
      </c>
      <c r="S474" t="e">
        <f t="shared" si="60"/>
        <v>#N/A</v>
      </c>
      <c r="T474" t="s">
        <v>271</v>
      </c>
      <c r="U474" t="e">
        <v>#N/A</v>
      </c>
      <c r="V474" t="e">
        <v>#N/A</v>
      </c>
      <c r="W474" t="e">
        <v>#N/A</v>
      </c>
      <c r="X474" t="e">
        <f>VLOOKUP(B474&amp;"-"&amp;J474,'EU 27 Population'!$H$1:$K$573,2,FALSE)</f>
        <v>#N/A</v>
      </c>
      <c r="Y474" t="e">
        <f>VLOOKUP(B474&amp;"-"&amp;J474,'EU 27 Population'!$H$1:$K$573,3,FALSE)</f>
        <v>#N/A</v>
      </c>
      <c r="Z474" t="e">
        <f>VLOOKUP(B474&amp;"-"&amp;J474,'EU 27 Population'!$H$1:$K$573,4,FALSE)</f>
        <v>#N/A</v>
      </c>
      <c r="AA474">
        <f t="shared" si="64"/>
        <v>34004889</v>
      </c>
    </row>
    <row r="475" spans="1:27" hidden="1" x14ac:dyDescent="0.25">
      <c r="A475" t="s">
        <v>2207</v>
      </c>
      <c r="B475" t="s">
        <v>266</v>
      </c>
      <c r="C475" t="s">
        <v>35</v>
      </c>
      <c r="D475" t="str">
        <f t="shared" si="57"/>
        <v>Americas-2011</v>
      </c>
      <c r="E475" t="str">
        <f t="shared" si="61"/>
        <v>CA-2011</v>
      </c>
      <c r="F475" t="s">
        <v>13</v>
      </c>
      <c r="G475" t="str">
        <f t="shared" si="62"/>
        <v>Americas?Canada</v>
      </c>
      <c r="H475" t="s">
        <v>267</v>
      </c>
      <c r="I475">
        <v>0</v>
      </c>
      <c r="J475">
        <v>2011</v>
      </c>
      <c r="K475">
        <v>0.24883100399999999</v>
      </c>
      <c r="L475">
        <v>13.24876141</v>
      </c>
      <c r="M475">
        <v>19.747235209999999</v>
      </c>
      <c r="N475">
        <f t="shared" si="58"/>
        <v>13.24876141</v>
      </c>
      <c r="O475">
        <f t="shared" si="63"/>
        <v>4505226.6113453349</v>
      </c>
      <c r="P475">
        <v>50.962988000000003</v>
      </c>
      <c r="Q475">
        <v>34004889</v>
      </c>
      <c r="R475" t="e">
        <f t="shared" si="59"/>
        <v>#N/A</v>
      </c>
      <c r="S475" t="e">
        <f t="shared" si="60"/>
        <v>#N/A</v>
      </c>
      <c r="T475" t="s">
        <v>271</v>
      </c>
      <c r="U475" t="e">
        <v>#N/A</v>
      </c>
      <c r="V475" t="e">
        <v>#N/A</v>
      </c>
      <c r="W475" t="e">
        <v>#N/A</v>
      </c>
      <c r="X475" t="e">
        <f>VLOOKUP(B475&amp;"-"&amp;J475,'EU 27 Population'!$H$1:$K$573,2,FALSE)</f>
        <v>#N/A</v>
      </c>
      <c r="Y475" t="e">
        <f>VLOOKUP(B475&amp;"-"&amp;J475,'EU 27 Population'!$H$1:$K$573,3,FALSE)</f>
        <v>#N/A</v>
      </c>
      <c r="Z475" t="e">
        <f>VLOOKUP(B475&amp;"-"&amp;J475,'EU 27 Population'!$H$1:$K$573,4,FALSE)</f>
        <v>#N/A</v>
      </c>
      <c r="AA475">
        <f t="shared" si="64"/>
        <v>34004889</v>
      </c>
    </row>
    <row r="476" spans="1:27" hidden="1" x14ac:dyDescent="0.25">
      <c r="A476" t="s">
        <v>2207</v>
      </c>
      <c r="B476" t="s">
        <v>266</v>
      </c>
      <c r="C476" t="s">
        <v>35</v>
      </c>
      <c r="D476" t="str">
        <f t="shared" si="57"/>
        <v>Americas-2012</v>
      </c>
      <c r="E476" t="str">
        <f t="shared" si="61"/>
        <v>CA-2012</v>
      </c>
      <c r="F476" t="s">
        <v>13</v>
      </c>
      <c r="G476" t="str">
        <f t="shared" si="62"/>
        <v>Americas?Canada</v>
      </c>
      <c r="H476" t="s">
        <v>267</v>
      </c>
      <c r="I476">
        <v>0</v>
      </c>
      <c r="J476">
        <v>2012</v>
      </c>
      <c r="K476">
        <v>0.49764221400000003</v>
      </c>
      <c r="L476">
        <v>14.247964939999999</v>
      </c>
      <c r="M476">
        <v>20.990249240000001</v>
      </c>
      <c r="N476">
        <f t="shared" si="58"/>
        <v>14.247964939999999</v>
      </c>
      <c r="O476">
        <f t="shared" si="63"/>
        <v>4946070.1797537664</v>
      </c>
      <c r="P476">
        <v>52.571739090000001</v>
      </c>
      <c r="Q476">
        <v>34714222</v>
      </c>
      <c r="R476" t="e">
        <f t="shared" si="59"/>
        <v>#N/A</v>
      </c>
      <c r="S476" t="e">
        <f t="shared" si="60"/>
        <v>#N/A</v>
      </c>
      <c r="T476" t="s">
        <v>272</v>
      </c>
      <c r="U476" t="e">
        <v>#N/A</v>
      </c>
      <c r="V476" t="e">
        <v>#N/A</v>
      </c>
      <c r="W476" t="e">
        <v>#N/A</v>
      </c>
      <c r="X476" t="e">
        <f>VLOOKUP(B476&amp;"-"&amp;J476,'EU 27 Population'!$H$1:$K$573,2,FALSE)</f>
        <v>#N/A</v>
      </c>
      <c r="Y476" t="e">
        <f>VLOOKUP(B476&amp;"-"&amp;J476,'EU 27 Population'!$H$1:$K$573,3,FALSE)</f>
        <v>#N/A</v>
      </c>
      <c r="Z476" t="e">
        <f>VLOOKUP(B476&amp;"-"&amp;J476,'EU 27 Population'!$H$1:$K$573,4,FALSE)</f>
        <v>#N/A</v>
      </c>
      <c r="AA476">
        <f t="shared" si="64"/>
        <v>34714222</v>
      </c>
    </row>
    <row r="477" spans="1:27" hidden="1" x14ac:dyDescent="0.25">
      <c r="A477" t="s">
        <v>2207</v>
      </c>
      <c r="B477" t="s">
        <v>266</v>
      </c>
      <c r="C477" t="s">
        <v>35</v>
      </c>
      <c r="D477" t="str">
        <f t="shared" si="57"/>
        <v>Americas-2013</v>
      </c>
      <c r="E477" t="str">
        <f t="shared" si="61"/>
        <v>CA-2013</v>
      </c>
      <c r="F477" t="s">
        <v>13</v>
      </c>
      <c r="G477" t="str">
        <f t="shared" si="62"/>
        <v>Americas?Canada</v>
      </c>
      <c r="H477" t="s">
        <v>267</v>
      </c>
      <c r="I477">
        <v>0</v>
      </c>
      <c r="J477">
        <v>2013</v>
      </c>
      <c r="K477">
        <v>0.49648544500000003</v>
      </c>
      <c r="L477">
        <v>14.748209210000001</v>
      </c>
      <c r="M477">
        <v>20.742843300000001</v>
      </c>
      <c r="N477">
        <f t="shared" si="58"/>
        <v>14.748209210000001</v>
      </c>
      <c r="O477">
        <f t="shared" si="63"/>
        <v>5174107.4529680638</v>
      </c>
      <c r="P477">
        <v>53.529932819999999</v>
      </c>
      <c r="Q477">
        <v>35082954</v>
      </c>
      <c r="R477" t="e">
        <f t="shared" si="59"/>
        <v>#N/A</v>
      </c>
      <c r="S477" t="e">
        <f t="shared" si="60"/>
        <v>#N/A</v>
      </c>
      <c r="T477" t="s">
        <v>273</v>
      </c>
      <c r="U477" t="e">
        <v>#N/A</v>
      </c>
      <c r="V477" t="e">
        <v>#N/A</v>
      </c>
      <c r="W477" t="e">
        <v>#N/A</v>
      </c>
      <c r="X477" t="e">
        <f>VLOOKUP(B477&amp;"-"&amp;J477,'EU 27 Population'!$H$1:$K$573,2,FALSE)</f>
        <v>#N/A</v>
      </c>
      <c r="Y477" t="e">
        <f>VLOOKUP(B477&amp;"-"&amp;J477,'EU 27 Population'!$H$1:$K$573,3,FALSE)</f>
        <v>#N/A</v>
      </c>
      <c r="Z477" t="e">
        <f>VLOOKUP(B477&amp;"-"&amp;J477,'EU 27 Population'!$H$1:$K$573,4,FALSE)</f>
        <v>#N/A</v>
      </c>
      <c r="AA477">
        <f t="shared" si="64"/>
        <v>35082954</v>
      </c>
    </row>
    <row r="478" spans="1:27" hidden="1" x14ac:dyDescent="0.25">
      <c r="A478" t="s">
        <v>2207</v>
      </c>
      <c r="B478" t="s">
        <v>266</v>
      </c>
      <c r="C478" t="s">
        <v>35</v>
      </c>
      <c r="D478" t="str">
        <f t="shared" si="57"/>
        <v>Americas-2014</v>
      </c>
      <c r="E478" t="str">
        <f t="shared" si="61"/>
        <v>CA-2014</v>
      </c>
      <c r="F478" t="s">
        <v>13</v>
      </c>
      <c r="G478" t="str">
        <f t="shared" si="62"/>
        <v>Americas?Canada</v>
      </c>
      <c r="H478" t="s">
        <v>267</v>
      </c>
      <c r="I478">
        <v>0</v>
      </c>
      <c r="J478">
        <v>2014</v>
      </c>
      <c r="K478">
        <v>0.49497858500000003</v>
      </c>
      <c r="L478">
        <v>13.742908590000001</v>
      </c>
      <c r="M478">
        <v>19.749437489999998</v>
      </c>
      <c r="N478">
        <f t="shared" si="58"/>
        <v>13.742908590000001</v>
      </c>
      <c r="O478">
        <f t="shared" si="63"/>
        <v>4870134.2986906664</v>
      </c>
      <c r="P478">
        <v>53.804524669999999</v>
      </c>
      <c r="Q478">
        <v>35437435</v>
      </c>
      <c r="R478" t="e">
        <f t="shared" si="59"/>
        <v>#N/A</v>
      </c>
      <c r="S478" t="e">
        <f t="shared" si="60"/>
        <v>#N/A</v>
      </c>
      <c r="T478" t="s">
        <v>274</v>
      </c>
      <c r="U478" t="e">
        <v>#N/A</v>
      </c>
      <c r="V478" t="e">
        <v>#N/A</v>
      </c>
      <c r="W478" t="e">
        <v>#N/A</v>
      </c>
      <c r="X478" t="e">
        <f>VLOOKUP(B478&amp;"-"&amp;J478,'EU 27 Population'!$H$1:$K$573,2,FALSE)</f>
        <v>#N/A</v>
      </c>
      <c r="Y478" t="e">
        <f>VLOOKUP(B478&amp;"-"&amp;J478,'EU 27 Population'!$H$1:$K$573,3,FALSE)</f>
        <v>#N/A</v>
      </c>
      <c r="Z478" t="e">
        <f>VLOOKUP(B478&amp;"-"&amp;J478,'EU 27 Population'!$H$1:$K$573,4,FALSE)</f>
        <v>#N/A</v>
      </c>
      <c r="AA478">
        <f t="shared" si="64"/>
        <v>35437435</v>
      </c>
    </row>
    <row r="479" spans="1:27" hidden="1" x14ac:dyDescent="0.25">
      <c r="A479" t="s">
        <v>2207</v>
      </c>
      <c r="B479" t="s">
        <v>266</v>
      </c>
      <c r="C479" t="s">
        <v>35</v>
      </c>
      <c r="D479" t="str">
        <f t="shared" si="57"/>
        <v>Americas-2015</v>
      </c>
      <c r="E479" t="str">
        <f t="shared" si="61"/>
        <v>CA-2015</v>
      </c>
      <c r="F479" t="s">
        <v>13</v>
      </c>
      <c r="G479" t="str">
        <f t="shared" si="62"/>
        <v>Americas?Canada</v>
      </c>
      <c r="H479" t="s">
        <v>267</v>
      </c>
      <c r="I479">
        <v>0</v>
      </c>
      <c r="J479">
        <v>2015</v>
      </c>
      <c r="K479">
        <v>0.49591716499999999</v>
      </c>
      <c r="L479">
        <v>13.73900253</v>
      </c>
      <c r="M479">
        <v>20.247835689999999</v>
      </c>
      <c r="N479">
        <f t="shared" si="58"/>
        <v>13.73900253</v>
      </c>
      <c r="O479">
        <f t="shared" si="63"/>
        <v>4905223.4334035721</v>
      </c>
      <c r="P479">
        <v>53.678289929999998</v>
      </c>
      <c r="Q479">
        <v>35702908</v>
      </c>
      <c r="R479" t="e">
        <f t="shared" si="59"/>
        <v>#N/A</v>
      </c>
      <c r="S479" t="e">
        <f t="shared" si="60"/>
        <v>#N/A</v>
      </c>
      <c r="T479" t="s">
        <v>275</v>
      </c>
      <c r="U479" t="e">
        <v>#N/A</v>
      </c>
      <c r="V479" t="e">
        <v>#N/A</v>
      </c>
      <c r="W479" t="e">
        <v>#N/A</v>
      </c>
      <c r="X479" t="e">
        <f>VLOOKUP(B479&amp;"-"&amp;J479,'EU 27 Population'!$H$1:$K$573,2,FALSE)</f>
        <v>#N/A</v>
      </c>
      <c r="Y479" t="e">
        <f>VLOOKUP(B479&amp;"-"&amp;J479,'EU 27 Population'!$H$1:$K$573,3,FALSE)</f>
        <v>#N/A</v>
      </c>
      <c r="Z479" t="e">
        <f>VLOOKUP(B479&amp;"-"&amp;J479,'EU 27 Population'!$H$1:$K$573,4,FALSE)</f>
        <v>#N/A</v>
      </c>
      <c r="AA479">
        <f t="shared" si="64"/>
        <v>35702908</v>
      </c>
    </row>
    <row r="480" spans="1:27" hidden="1" x14ac:dyDescent="0.25">
      <c r="A480" t="s">
        <v>2207</v>
      </c>
      <c r="B480" t="s">
        <v>266</v>
      </c>
      <c r="C480" t="s">
        <v>35</v>
      </c>
      <c r="D480" t="str">
        <f t="shared" si="57"/>
        <v>Americas-2016</v>
      </c>
      <c r="E480" t="str">
        <f t="shared" si="61"/>
        <v>CA-2016</v>
      </c>
      <c r="F480" t="s">
        <v>13</v>
      </c>
      <c r="G480" t="str">
        <f t="shared" si="62"/>
        <v>Americas?Canada</v>
      </c>
      <c r="H480" t="s">
        <v>267</v>
      </c>
      <c r="I480">
        <v>0</v>
      </c>
      <c r="J480">
        <v>2016</v>
      </c>
      <c r="K480">
        <v>0.49981260799999999</v>
      </c>
      <c r="L480">
        <v>12.74920214</v>
      </c>
      <c r="M480">
        <v>19.749106990000001</v>
      </c>
      <c r="N480">
        <f t="shared" si="58"/>
        <v>12.74920214</v>
      </c>
      <c r="O480">
        <f t="shared" si="63"/>
        <v>4603671.4893470211</v>
      </c>
      <c r="P480">
        <v>53.846062500000002</v>
      </c>
      <c r="Q480">
        <v>36109487</v>
      </c>
      <c r="R480" t="e">
        <f t="shared" si="59"/>
        <v>#N/A</v>
      </c>
      <c r="S480" t="e">
        <f t="shared" si="60"/>
        <v>#N/A</v>
      </c>
      <c r="T480" t="s">
        <v>276</v>
      </c>
      <c r="U480" t="e">
        <v>#N/A</v>
      </c>
      <c r="V480" t="e">
        <v>#N/A</v>
      </c>
      <c r="W480" t="e">
        <v>#N/A</v>
      </c>
      <c r="X480" t="e">
        <f>VLOOKUP(B480&amp;"-"&amp;J480,'EU 27 Population'!$H$1:$K$573,2,FALSE)</f>
        <v>#N/A</v>
      </c>
      <c r="Y480" t="e">
        <f>VLOOKUP(B480&amp;"-"&amp;J480,'EU 27 Population'!$H$1:$K$573,3,FALSE)</f>
        <v>#N/A</v>
      </c>
      <c r="Z480" t="e">
        <f>VLOOKUP(B480&amp;"-"&amp;J480,'EU 27 Population'!$H$1:$K$573,4,FALSE)</f>
        <v>#N/A</v>
      </c>
      <c r="AA480">
        <f t="shared" si="64"/>
        <v>36109487</v>
      </c>
    </row>
    <row r="481" spans="1:27" hidden="1" x14ac:dyDescent="0.25">
      <c r="A481" t="s">
        <v>2207</v>
      </c>
      <c r="B481" t="s">
        <v>266</v>
      </c>
      <c r="C481" t="s">
        <v>35</v>
      </c>
      <c r="D481" t="str">
        <f t="shared" si="57"/>
        <v>Americas-2017</v>
      </c>
      <c r="E481" t="str">
        <f t="shared" si="61"/>
        <v>CA-2017</v>
      </c>
      <c r="F481" t="s">
        <v>13</v>
      </c>
      <c r="G481" t="str">
        <f t="shared" si="62"/>
        <v>Americas?Canada</v>
      </c>
      <c r="H481" t="s">
        <v>267</v>
      </c>
      <c r="I481">
        <v>0</v>
      </c>
      <c r="J481">
        <v>2017</v>
      </c>
      <c r="K481">
        <v>0.49738307100000001</v>
      </c>
      <c r="L481">
        <v>13.2420247</v>
      </c>
      <c r="M481">
        <v>20.238304719999999</v>
      </c>
      <c r="N481">
        <f t="shared" si="58"/>
        <v>13.2420247</v>
      </c>
      <c r="O481">
        <f t="shared" si="63"/>
        <v>4839336.990587865</v>
      </c>
      <c r="P481">
        <v>55.422238550000003</v>
      </c>
      <c r="Q481">
        <v>36545295</v>
      </c>
      <c r="R481" t="e">
        <f t="shared" si="59"/>
        <v>#N/A</v>
      </c>
      <c r="S481" t="e">
        <f t="shared" si="60"/>
        <v>#N/A</v>
      </c>
      <c r="T481" t="s">
        <v>277</v>
      </c>
      <c r="U481" t="e">
        <v>#N/A</v>
      </c>
      <c r="V481" t="e">
        <v>#N/A</v>
      </c>
      <c r="W481" t="e">
        <v>#N/A</v>
      </c>
      <c r="X481" t="e">
        <f>VLOOKUP(B481&amp;"-"&amp;J481,'EU 27 Population'!$H$1:$K$573,2,FALSE)</f>
        <v>#N/A</v>
      </c>
      <c r="Y481" t="e">
        <f>VLOOKUP(B481&amp;"-"&amp;J481,'EU 27 Population'!$H$1:$K$573,3,FALSE)</f>
        <v>#N/A</v>
      </c>
      <c r="Z481" t="e">
        <f>VLOOKUP(B481&amp;"-"&amp;J481,'EU 27 Population'!$H$1:$K$573,4,FALSE)</f>
        <v>#N/A</v>
      </c>
      <c r="AA481">
        <f t="shared" si="64"/>
        <v>36545295</v>
      </c>
    </row>
    <row r="482" spans="1:27" hidden="1" x14ac:dyDescent="0.25">
      <c r="A482" t="s">
        <v>2207</v>
      </c>
      <c r="B482" t="s">
        <v>266</v>
      </c>
      <c r="C482" t="s">
        <v>35</v>
      </c>
      <c r="D482" t="str">
        <f t="shared" si="57"/>
        <v>Americas-2018</v>
      </c>
      <c r="E482" t="str">
        <f t="shared" si="61"/>
        <v>CA-2018</v>
      </c>
      <c r="F482" t="s">
        <v>13</v>
      </c>
      <c r="G482" t="str">
        <f t="shared" si="62"/>
        <v>Americas?Canada</v>
      </c>
      <c r="H482" t="s">
        <v>267</v>
      </c>
      <c r="I482">
        <v>0</v>
      </c>
      <c r="J482">
        <v>2018</v>
      </c>
      <c r="K482">
        <v>0.49738307100000001</v>
      </c>
      <c r="L482">
        <v>13.2420247</v>
      </c>
      <c r="M482">
        <v>20.238304719999999</v>
      </c>
      <c r="N482">
        <f t="shared" si="58"/>
        <v>13.2420247</v>
      </c>
      <c r="O482">
        <f t="shared" si="63"/>
        <v>4839336.990587865</v>
      </c>
      <c r="P482">
        <v>55.422238550000003</v>
      </c>
      <c r="Q482">
        <v>36545295</v>
      </c>
      <c r="R482" t="e">
        <f t="shared" si="59"/>
        <v>#N/A</v>
      </c>
      <c r="S482" t="e">
        <f t="shared" si="60"/>
        <v>#N/A</v>
      </c>
      <c r="T482" t="s">
        <v>277</v>
      </c>
      <c r="U482" t="e">
        <v>#N/A</v>
      </c>
      <c r="V482" t="e">
        <v>#N/A</v>
      </c>
      <c r="W482" t="e">
        <v>#N/A</v>
      </c>
      <c r="X482" t="e">
        <f>VLOOKUP(B482&amp;"-"&amp;J482,'EU 27 Population'!$H$1:$K$573,2,FALSE)</f>
        <v>#N/A</v>
      </c>
      <c r="Y482" t="e">
        <f>VLOOKUP(B482&amp;"-"&amp;J482,'EU 27 Population'!$H$1:$K$573,3,FALSE)</f>
        <v>#N/A</v>
      </c>
      <c r="Z482" t="e">
        <f>VLOOKUP(B482&amp;"-"&amp;J482,'EU 27 Population'!$H$1:$K$573,4,FALSE)</f>
        <v>#N/A</v>
      </c>
      <c r="AA482">
        <f t="shared" si="64"/>
        <v>36545295</v>
      </c>
    </row>
    <row r="483" spans="1:27" hidden="1" x14ac:dyDescent="0.25">
      <c r="A483" t="s">
        <v>2207</v>
      </c>
      <c r="B483" t="s">
        <v>266</v>
      </c>
      <c r="C483" t="s">
        <v>35</v>
      </c>
      <c r="D483" t="str">
        <f t="shared" si="57"/>
        <v>Americas-2019</v>
      </c>
      <c r="E483" t="str">
        <f t="shared" si="61"/>
        <v>CA-2019</v>
      </c>
      <c r="F483" t="s">
        <v>13</v>
      </c>
      <c r="G483" t="str">
        <f t="shared" si="62"/>
        <v>Americas?Canada</v>
      </c>
      <c r="H483" t="s">
        <v>267</v>
      </c>
      <c r="I483">
        <v>0</v>
      </c>
      <c r="J483">
        <v>2019</v>
      </c>
      <c r="K483">
        <v>0.49738307100000001</v>
      </c>
      <c r="L483">
        <v>13.2420247</v>
      </c>
      <c r="M483">
        <v>20.238304719999999</v>
      </c>
      <c r="N483">
        <f t="shared" si="58"/>
        <v>13.2420247</v>
      </c>
      <c r="O483">
        <f t="shared" si="63"/>
        <v>4839336.990587865</v>
      </c>
      <c r="P483">
        <v>55.422238550000003</v>
      </c>
      <c r="Q483">
        <v>36545295</v>
      </c>
      <c r="R483" t="e">
        <f t="shared" si="59"/>
        <v>#N/A</v>
      </c>
      <c r="S483" t="e">
        <f t="shared" si="60"/>
        <v>#N/A</v>
      </c>
      <c r="T483" t="s">
        <v>277</v>
      </c>
      <c r="U483" t="e">
        <v>#N/A</v>
      </c>
      <c r="V483" t="e">
        <v>#N/A</v>
      </c>
      <c r="W483" t="e">
        <v>#N/A</v>
      </c>
      <c r="X483" t="e">
        <f>VLOOKUP(B483&amp;"-"&amp;J483,'EU 27 Population'!$H$1:$K$573,2,FALSE)</f>
        <v>#N/A</v>
      </c>
      <c r="Y483" t="e">
        <f>VLOOKUP(B483&amp;"-"&amp;J483,'EU 27 Population'!$H$1:$K$573,3,FALSE)</f>
        <v>#N/A</v>
      </c>
      <c r="Z483" t="e">
        <f>VLOOKUP(B483&amp;"-"&amp;J483,'EU 27 Population'!$H$1:$K$573,4,FALSE)</f>
        <v>#N/A</v>
      </c>
      <c r="AA483">
        <f t="shared" si="64"/>
        <v>36545295</v>
      </c>
    </row>
    <row r="484" spans="1:27" hidden="1" x14ac:dyDescent="0.25">
      <c r="A484" t="s">
        <v>2207</v>
      </c>
      <c r="B484" t="s">
        <v>266</v>
      </c>
      <c r="C484" t="s">
        <v>35</v>
      </c>
      <c r="D484" t="str">
        <f t="shared" si="57"/>
        <v>Americas-2020</v>
      </c>
      <c r="E484" t="str">
        <f t="shared" si="61"/>
        <v>CA-2020</v>
      </c>
      <c r="F484" t="s">
        <v>13</v>
      </c>
      <c r="G484" t="str">
        <f t="shared" si="62"/>
        <v>Americas?Canada</v>
      </c>
      <c r="H484" t="s">
        <v>267</v>
      </c>
      <c r="I484">
        <v>0</v>
      </c>
      <c r="J484">
        <v>2020</v>
      </c>
      <c r="K484">
        <v>0.49738307100000001</v>
      </c>
      <c r="L484">
        <v>13.2420247</v>
      </c>
      <c r="M484">
        <v>20.238304719999999</v>
      </c>
      <c r="N484">
        <f t="shared" si="58"/>
        <v>13.2420247</v>
      </c>
      <c r="O484">
        <f t="shared" si="63"/>
        <v>4839336.990587865</v>
      </c>
      <c r="P484">
        <v>55.422238550000003</v>
      </c>
      <c r="Q484">
        <v>36545295</v>
      </c>
      <c r="R484" t="e">
        <f t="shared" si="59"/>
        <v>#N/A</v>
      </c>
      <c r="S484" t="e">
        <f t="shared" si="60"/>
        <v>#N/A</v>
      </c>
      <c r="T484" t="s">
        <v>277</v>
      </c>
      <c r="U484" t="e">
        <v>#N/A</v>
      </c>
      <c r="V484" t="e">
        <v>#N/A</v>
      </c>
      <c r="W484" t="e">
        <v>#N/A</v>
      </c>
      <c r="X484" t="e">
        <f>VLOOKUP(B484&amp;"-"&amp;J484,'EU 27 Population'!$H$1:$K$573,2,FALSE)</f>
        <v>#N/A</v>
      </c>
      <c r="Y484" t="e">
        <f>VLOOKUP(B484&amp;"-"&amp;J484,'EU 27 Population'!$H$1:$K$573,3,FALSE)</f>
        <v>#N/A</v>
      </c>
      <c r="Z484" t="e">
        <f>VLOOKUP(B484&amp;"-"&amp;J484,'EU 27 Population'!$H$1:$K$573,4,FALSE)</f>
        <v>#N/A</v>
      </c>
      <c r="AA484">
        <f t="shared" si="64"/>
        <v>36545295</v>
      </c>
    </row>
    <row r="485" spans="1:27" hidden="1" x14ac:dyDescent="0.25">
      <c r="A485" t="s">
        <v>2207</v>
      </c>
      <c r="B485" t="s">
        <v>266</v>
      </c>
      <c r="C485" t="s">
        <v>35</v>
      </c>
      <c r="D485" t="str">
        <f t="shared" si="57"/>
        <v>Americas-2021</v>
      </c>
      <c r="E485" t="str">
        <f t="shared" si="61"/>
        <v>CA-2021</v>
      </c>
      <c r="F485" t="s">
        <v>13</v>
      </c>
      <c r="G485" t="str">
        <f t="shared" si="62"/>
        <v>Americas?Canada</v>
      </c>
      <c r="H485" t="s">
        <v>267</v>
      </c>
      <c r="I485">
        <v>0</v>
      </c>
      <c r="J485">
        <v>2021</v>
      </c>
      <c r="K485">
        <v>0.49738307100000001</v>
      </c>
      <c r="L485">
        <v>13.2420247</v>
      </c>
      <c r="M485">
        <v>20.238304719999999</v>
      </c>
      <c r="N485">
        <f t="shared" si="58"/>
        <v>13.2420247</v>
      </c>
      <c r="O485">
        <f t="shared" si="63"/>
        <v>4839336.990587865</v>
      </c>
      <c r="P485">
        <v>55.422238550000003</v>
      </c>
      <c r="Q485">
        <v>36545295</v>
      </c>
      <c r="R485" t="e">
        <f t="shared" si="59"/>
        <v>#N/A</v>
      </c>
      <c r="S485" t="e">
        <f t="shared" si="60"/>
        <v>#N/A</v>
      </c>
      <c r="T485" t="s">
        <v>277</v>
      </c>
      <c r="U485" t="e">
        <v>#N/A</v>
      </c>
      <c r="V485" t="e">
        <v>#N/A</v>
      </c>
      <c r="W485" t="e">
        <v>#N/A</v>
      </c>
      <c r="X485" t="e">
        <f>VLOOKUP(B485&amp;"-"&amp;J485,'EU 27 Population'!$H$1:$K$573,2,FALSE)</f>
        <v>#N/A</v>
      </c>
      <c r="Y485" t="e">
        <f>VLOOKUP(B485&amp;"-"&amp;J485,'EU 27 Population'!$H$1:$K$573,3,FALSE)</f>
        <v>#N/A</v>
      </c>
      <c r="Z485" t="e">
        <f>VLOOKUP(B485&amp;"-"&amp;J485,'EU 27 Population'!$H$1:$K$573,4,FALSE)</f>
        <v>#N/A</v>
      </c>
      <c r="AA485">
        <f t="shared" si="64"/>
        <v>36545295</v>
      </c>
    </row>
    <row r="486" spans="1:27" hidden="1" x14ac:dyDescent="0.25">
      <c r="A486" t="s">
        <v>2208</v>
      </c>
      <c r="B486" t="s">
        <v>278</v>
      </c>
      <c r="C486" t="s">
        <v>26</v>
      </c>
      <c r="D486" t="str">
        <f t="shared" si="57"/>
        <v>Africa-2000</v>
      </c>
      <c r="E486" t="str">
        <f t="shared" si="61"/>
        <v>CV-2000</v>
      </c>
      <c r="F486" t="s">
        <v>13</v>
      </c>
      <c r="G486" t="str">
        <f t="shared" si="62"/>
        <v>Africa?Cabo Verde</v>
      </c>
      <c r="H486" t="s">
        <v>279</v>
      </c>
      <c r="I486">
        <v>0</v>
      </c>
      <c r="J486">
        <v>2000</v>
      </c>
      <c r="K486">
        <v>42.062984530000001</v>
      </c>
      <c r="L486">
        <v>19.3515011</v>
      </c>
      <c r="M486">
        <v>26.904078510000002</v>
      </c>
      <c r="N486">
        <f t="shared" si="58"/>
        <v>19.3515011</v>
      </c>
      <c r="O486">
        <f t="shared" si="63"/>
        <v>84314.683807711001</v>
      </c>
      <c r="P486">
        <v>4.2758313489999997</v>
      </c>
      <c r="Q486">
        <v>435701</v>
      </c>
      <c r="R486" t="e">
        <f t="shared" si="59"/>
        <v>#N/A</v>
      </c>
      <c r="S486" t="e">
        <f t="shared" si="60"/>
        <v>#N/A</v>
      </c>
      <c r="T486" t="s">
        <v>280</v>
      </c>
      <c r="U486" t="e">
        <v>#N/A</v>
      </c>
      <c r="V486" t="e">
        <v>#N/A</v>
      </c>
      <c r="W486" t="e">
        <v>#N/A</v>
      </c>
      <c r="X486" t="e">
        <f>VLOOKUP(B486&amp;"-"&amp;J486,'EU 27 Population'!$H$1:$K$573,2,FALSE)</f>
        <v>#N/A</v>
      </c>
      <c r="Y486" t="e">
        <f>VLOOKUP(B486&amp;"-"&amp;J486,'EU 27 Population'!$H$1:$K$573,3,FALSE)</f>
        <v>#N/A</v>
      </c>
      <c r="Z486" t="e">
        <f>VLOOKUP(B486&amp;"-"&amp;J486,'EU 27 Population'!$H$1:$K$573,4,FALSE)</f>
        <v>#N/A</v>
      </c>
      <c r="AA486">
        <f t="shared" si="64"/>
        <v>435701</v>
      </c>
    </row>
    <row r="487" spans="1:27" hidden="1" x14ac:dyDescent="0.25">
      <c r="A487" t="s">
        <v>2208</v>
      </c>
      <c r="B487" t="s">
        <v>278</v>
      </c>
      <c r="C487" t="s">
        <v>26</v>
      </c>
      <c r="D487" t="str">
        <f t="shared" si="57"/>
        <v>Africa-2001</v>
      </c>
      <c r="E487" t="str">
        <f t="shared" si="61"/>
        <v>CV-2001</v>
      </c>
      <c r="F487" t="s">
        <v>13</v>
      </c>
      <c r="G487" t="str">
        <f t="shared" si="62"/>
        <v>Africa?Cabo Verde</v>
      </c>
      <c r="H487" t="s">
        <v>279</v>
      </c>
      <c r="I487">
        <v>0</v>
      </c>
      <c r="J487">
        <v>2001</v>
      </c>
      <c r="K487">
        <v>42.062984530000001</v>
      </c>
      <c r="L487">
        <v>19.3515011</v>
      </c>
      <c r="M487">
        <v>26.904078510000002</v>
      </c>
      <c r="N487">
        <f t="shared" si="58"/>
        <v>19.3515011</v>
      </c>
      <c r="O487">
        <f t="shared" si="63"/>
        <v>84314.683807711001</v>
      </c>
      <c r="P487">
        <v>4.2758313489999997</v>
      </c>
      <c r="Q487">
        <v>435701</v>
      </c>
      <c r="R487" t="e">
        <f t="shared" si="59"/>
        <v>#N/A</v>
      </c>
      <c r="S487" t="e">
        <f t="shared" si="60"/>
        <v>#N/A</v>
      </c>
      <c r="T487" t="s">
        <v>280</v>
      </c>
      <c r="U487" t="e">
        <v>#N/A</v>
      </c>
      <c r="V487" t="e">
        <v>#N/A</v>
      </c>
      <c r="W487" t="e">
        <v>#N/A</v>
      </c>
      <c r="X487" t="e">
        <f>VLOOKUP(B487&amp;"-"&amp;J487,'EU 27 Population'!$H$1:$K$573,2,FALSE)</f>
        <v>#N/A</v>
      </c>
      <c r="Y487" t="e">
        <f>VLOOKUP(B487&amp;"-"&amp;J487,'EU 27 Population'!$H$1:$K$573,3,FALSE)</f>
        <v>#N/A</v>
      </c>
      <c r="Z487" t="e">
        <f>VLOOKUP(B487&amp;"-"&amp;J487,'EU 27 Population'!$H$1:$K$573,4,FALSE)</f>
        <v>#N/A</v>
      </c>
      <c r="AA487">
        <f t="shared" si="64"/>
        <v>435701</v>
      </c>
    </row>
    <row r="488" spans="1:27" hidden="1" x14ac:dyDescent="0.25">
      <c r="A488" t="s">
        <v>2208</v>
      </c>
      <c r="B488" t="s">
        <v>278</v>
      </c>
      <c r="C488" t="s">
        <v>26</v>
      </c>
      <c r="D488" t="str">
        <f t="shared" si="57"/>
        <v>Africa-2002</v>
      </c>
      <c r="E488" t="str">
        <f t="shared" si="61"/>
        <v>CV-2002</v>
      </c>
      <c r="F488" t="s">
        <v>13</v>
      </c>
      <c r="G488" t="str">
        <f t="shared" si="62"/>
        <v>Africa?Cabo Verde</v>
      </c>
      <c r="H488" t="s">
        <v>279</v>
      </c>
      <c r="I488">
        <v>0</v>
      </c>
      <c r="J488">
        <v>2002</v>
      </c>
      <c r="K488">
        <v>42.062984530000001</v>
      </c>
      <c r="L488">
        <v>19.3515011</v>
      </c>
      <c r="M488">
        <v>26.904078510000002</v>
      </c>
      <c r="N488">
        <f t="shared" si="58"/>
        <v>19.3515011</v>
      </c>
      <c r="O488">
        <f t="shared" si="63"/>
        <v>84314.683807711001</v>
      </c>
      <c r="P488">
        <v>4.2758313489999997</v>
      </c>
      <c r="Q488">
        <v>435701</v>
      </c>
      <c r="R488" t="e">
        <f t="shared" si="59"/>
        <v>#N/A</v>
      </c>
      <c r="S488" t="e">
        <f t="shared" si="60"/>
        <v>#N/A</v>
      </c>
      <c r="T488" t="s">
        <v>280</v>
      </c>
      <c r="U488" t="e">
        <v>#N/A</v>
      </c>
      <c r="V488" t="e">
        <v>#N/A</v>
      </c>
      <c r="W488" t="e">
        <v>#N/A</v>
      </c>
      <c r="X488" t="e">
        <f>VLOOKUP(B488&amp;"-"&amp;J488,'EU 27 Population'!$H$1:$K$573,2,FALSE)</f>
        <v>#N/A</v>
      </c>
      <c r="Y488" t="e">
        <f>VLOOKUP(B488&amp;"-"&amp;J488,'EU 27 Population'!$H$1:$K$573,3,FALSE)</f>
        <v>#N/A</v>
      </c>
      <c r="Z488" t="e">
        <f>VLOOKUP(B488&amp;"-"&amp;J488,'EU 27 Population'!$H$1:$K$573,4,FALSE)</f>
        <v>#N/A</v>
      </c>
      <c r="AA488">
        <f t="shared" si="64"/>
        <v>435701</v>
      </c>
    </row>
    <row r="489" spans="1:27" hidden="1" x14ac:dyDescent="0.25">
      <c r="A489" t="s">
        <v>2208</v>
      </c>
      <c r="B489" t="s">
        <v>278</v>
      </c>
      <c r="C489" t="s">
        <v>26</v>
      </c>
      <c r="D489" t="str">
        <f t="shared" si="57"/>
        <v>Africa-2003</v>
      </c>
      <c r="E489" t="str">
        <f t="shared" si="61"/>
        <v>CV-2003</v>
      </c>
      <c r="F489" t="s">
        <v>13</v>
      </c>
      <c r="G489" t="str">
        <f t="shared" si="62"/>
        <v>Africa?Cabo Verde</v>
      </c>
      <c r="H489" t="s">
        <v>279</v>
      </c>
      <c r="I489">
        <v>0</v>
      </c>
      <c r="J489">
        <v>2003</v>
      </c>
      <c r="K489">
        <v>42.062984530000001</v>
      </c>
      <c r="L489">
        <v>19.3515011</v>
      </c>
      <c r="M489">
        <v>26.904078510000002</v>
      </c>
      <c r="N489">
        <f t="shared" si="58"/>
        <v>19.3515011</v>
      </c>
      <c r="O489">
        <f t="shared" si="63"/>
        <v>84314.683807711001</v>
      </c>
      <c r="P489">
        <v>4.2758313489999997</v>
      </c>
      <c r="Q489">
        <v>435701</v>
      </c>
      <c r="R489" t="e">
        <f t="shared" si="59"/>
        <v>#N/A</v>
      </c>
      <c r="S489" t="e">
        <f t="shared" si="60"/>
        <v>#N/A</v>
      </c>
      <c r="T489" t="s">
        <v>280</v>
      </c>
      <c r="U489" t="e">
        <v>#N/A</v>
      </c>
      <c r="V489" t="e">
        <v>#N/A</v>
      </c>
      <c r="W489" t="e">
        <v>#N/A</v>
      </c>
      <c r="X489" t="e">
        <f>VLOOKUP(B489&amp;"-"&amp;J489,'EU 27 Population'!$H$1:$K$573,2,FALSE)</f>
        <v>#N/A</v>
      </c>
      <c r="Y489" t="e">
        <f>VLOOKUP(B489&amp;"-"&amp;J489,'EU 27 Population'!$H$1:$K$573,3,FALSE)</f>
        <v>#N/A</v>
      </c>
      <c r="Z489" t="e">
        <f>VLOOKUP(B489&amp;"-"&amp;J489,'EU 27 Population'!$H$1:$K$573,4,FALSE)</f>
        <v>#N/A</v>
      </c>
      <c r="AA489">
        <f t="shared" si="64"/>
        <v>435701</v>
      </c>
    </row>
    <row r="490" spans="1:27" hidden="1" x14ac:dyDescent="0.25">
      <c r="A490" t="s">
        <v>2208</v>
      </c>
      <c r="B490" t="s">
        <v>278</v>
      </c>
      <c r="C490" t="s">
        <v>26</v>
      </c>
      <c r="D490" t="str">
        <f t="shared" si="57"/>
        <v>Africa-2004</v>
      </c>
      <c r="E490" t="str">
        <f t="shared" si="61"/>
        <v>CV-2004</v>
      </c>
      <c r="F490" t="s">
        <v>13</v>
      </c>
      <c r="G490" t="str">
        <f t="shared" si="62"/>
        <v>Africa?Cabo Verde</v>
      </c>
      <c r="H490" t="s">
        <v>279</v>
      </c>
      <c r="I490">
        <v>0</v>
      </c>
      <c r="J490">
        <v>2004</v>
      </c>
      <c r="K490">
        <v>42.062984530000001</v>
      </c>
      <c r="L490">
        <v>19.3515011</v>
      </c>
      <c r="M490">
        <v>26.904078510000002</v>
      </c>
      <c r="N490">
        <f t="shared" si="58"/>
        <v>19.3515011</v>
      </c>
      <c r="O490">
        <f t="shared" si="63"/>
        <v>84314.683807711001</v>
      </c>
      <c r="P490">
        <v>4.2758313489999997</v>
      </c>
      <c r="Q490">
        <v>435701</v>
      </c>
      <c r="R490" t="e">
        <f t="shared" si="59"/>
        <v>#N/A</v>
      </c>
      <c r="S490" t="e">
        <f t="shared" si="60"/>
        <v>#N/A</v>
      </c>
      <c r="T490" t="s">
        <v>280</v>
      </c>
      <c r="U490" t="e">
        <v>#N/A</v>
      </c>
      <c r="V490" t="e">
        <v>#N/A</v>
      </c>
      <c r="W490" t="e">
        <v>#N/A</v>
      </c>
      <c r="X490" t="e">
        <f>VLOOKUP(B490&amp;"-"&amp;J490,'EU 27 Population'!$H$1:$K$573,2,FALSE)</f>
        <v>#N/A</v>
      </c>
      <c r="Y490" t="e">
        <f>VLOOKUP(B490&amp;"-"&amp;J490,'EU 27 Population'!$H$1:$K$573,3,FALSE)</f>
        <v>#N/A</v>
      </c>
      <c r="Z490" t="e">
        <f>VLOOKUP(B490&amp;"-"&amp;J490,'EU 27 Population'!$H$1:$K$573,4,FALSE)</f>
        <v>#N/A</v>
      </c>
      <c r="AA490">
        <f t="shared" si="64"/>
        <v>435701</v>
      </c>
    </row>
    <row r="491" spans="1:27" hidden="1" x14ac:dyDescent="0.25">
      <c r="A491" t="s">
        <v>2208</v>
      </c>
      <c r="B491" t="s">
        <v>278</v>
      </c>
      <c r="C491" t="s">
        <v>26</v>
      </c>
      <c r="D491" t="str">
        <f t="shared" si="57"/>
        <v>Africa-2005</v>
      </c>
      <c r="E491" t="str">
        <f t="shared" si="61"/>
        <v>CV-2005</v>
      </c>
      <c r="F491" t="s">
        <v>13</v>
      </c>
      <c r="G491" t="str">
        <f t="shared" si="62"/>
        <v>Africa?Cabo Verde</v>
      </c>
      <c r="H491" t="s">
        <v>279</v>
      </c>
      <c r="I491">
        <v>0</v>
      </c>
      <c r="J491">
        <v>2005</v>
      </c>
      <c r="K491">
        <v>42.062984530000001</v>
      </c>
      <c r="L491">
        <v>19.3515011</v>
      </c>
      <c r="M491">
        <v>26.904078510000002</v>
      </c>
      <c r="N491">
        <f t="shared" si="58"/>
        <v>19.3515011</v>
      </c>
      <c r="O491">
        <f t="shared" si="63"/>
        <v>84314.683807711001</v>
      </c>
      <c r="P491">
        <v>4.2758313489999997</v>
      </c>
      <c r="Q491">
        <v>435701</v>
      </c>
      <c r="R491" t="e">
        <f t="shared" si="59"/>
        <v>#N/A</v>
      </c>
      <c r="S491" t="e">
        <f t="shared" si="60"/>
        <v>#N/A</v>
      </c>
      <c r="T491" t="s">
        <v>280</v>
      </c>
      <c r="U491" t="e">
        <v>#N/A</v>
      </c>
      <c r="V491" t="e">
        <v>#N/A</v>
      </c>
      <c r="W491" t="e">
        <v>#N/A</v>
      </c>
      <c r="X491" t="e">
        <f>VLOOKUP(B491&amp;"-"&amp;J491,'EU 27 Population'!$H$1:$K$573,2,FALSE)</f>
        <v>#N/A</v>
      </c>
      <c r="Y491" t="e">
        <f>VLOOKUP(B491&amp;"-"&amp;J491,'EU 27 Population'!$H$1:$K$573,3,FALSE)</f>
        <v>#N/A</v>
      </c>
      <c r="Z491" t="e">
        <f>VLOOKUP(B491&amp;"-"&amp;J491,'EU 27 Population'!$H$1:$K$573,4,FALSE)</f>
        <v>#N/A</v>
      </c>
      <c r="AA491">
        <f t="shared" si="64"/>
        <v>435701</v>
      </c>
    </row>
    <row r="492" spans="1:27" hidden="1" x14ac:dyDescent="0.25">
      <c r="A492" t="s">
        <v>2208</v>
      </c>
      <c r="B492" t="s">
        <v>278</v>
      </c>
      <c r="C492" t="s">
        <v>26</v>
      </c>
      <c r="D492" t="str">
        <f t="shared" si="57"/>
        <v>Africa-2006</v>
      </c>
      <c r="E492" t="str">
        <f t="shared" si="61"/>
        <v>CV-2006</v>
      </c>
      <c r="F492" t="s">
        <v>13</v>
      </c>
      <c r="G492" t="str">
        <f t="shared" si="62"/>
        <v>Africa?Cabo Verde</v>
      </c>
      <c r="H492" t="s">
        <v>279</v>
      </c>
      <c r="I492">
        <v>0</v>
      </c>
      <c r="J492">
        <v>2006</v>
      </c>
      <c r="K492">
        <v>42.062984530000001</v>
      </c>
      <c r="L492">
        <v>19.3515011</v>
      </c>
      <c r="M492">
        <v>26.904078510000002</v>
      </c>
      <c r="N492">
        <f t="shared" si="58"/>
        <v>19.3515011</v>
      </c>
      <c r="O492">
        <f t="shared" si="63"/>
        <v>84314.683807711001</v>
      </c>
      <c r="P492">
        <v>4.2758313489999997</v>
      </c>
      <c r="Q492">
        <v>435701</v>
      </c>
      <c r="R492" t="e">
        <f t="shared" si="59"/>
        <v>#N/A</v>
      </c>
      <c r="S492" t="e">
        <f t="shared" si="60"/>
        <v>#N/A</v>
      </c>
      <c r="T492" t="s">
        <v>280</v>
      </c>
      <c r="U492" t="e">
        <v>#N/A</v>
      </c>
      <c r="V492" t="e">
        <v>#N/A</v>
      </c>
      <c r="W492" t="e">
        <v>#N/A</v>
      </c>
      <c r="X492" t="e">
        <f>VLOOKUP(B492&amp;"-"&amp;J492,'EU 27 Population'!$H$1:$K$573,2,FALSE)</f>
        <v>#N/A</v>
      </c>
      <c r="Y492" t="e">
        <f>VLOOKUP(B492&amp;"-"&amp;J492,'EU 27 Population'!$H$1:$K$573,3,FALSE)</f>
        <v>#N/A</v>
      </c>
      <c r="Z492" t="e">
        <f>VLOOKUP(B492&amp;"-"&amp;J492,'EU 27 Population'!$H$1:$K$573,4,FALSE)</f>
        <v>#N/A</v>
      </c>
      <c r="AA492">
        <f t="shared" si="64"/>
        <v>435701</v>
      </c>
    </row>
    <row r="493" spans="1:27" hidden="1" x14ac:dyDescent="0.25">
      <c r="A493" t="s">
        <v>2208</v>
      </c>
      <c r="B493" t="s">
        <v>278</v>
      </c>
      <c r="C493" t="s">
        <v>26</v>
      </c>
      <c r="D493" t="str">
        <f t="shared" si="57"/>
        <v>Africa-2007</v>
      </c>
      <c r="E493" t="str">
        <f t="shared" si="61"/>
        <v>CV-2007</v>
      </c>
      <c r="F493" t="s">
        <v>13</v>
      </c>
      <c r="G493" t="str">
        <f t="shared" si="62"/>
        <v>Africa?Cabo Verde</v>
      </c>
      <c r="H493" t="s">
        <v>279</v>
      </c>
      <c r="I493">
        <v>0</v>
      </c>
      <c r="J493">
        <v>2007</v>
      </c>
      <c r="K493">
        <v>30.684076300000001</v>
      </c>
      <c r="L493">
        <v>17.17310852</v>
      </c>
      <c r="M493">
        <v>25.09981303</v>
      </c>
      <c r="N493">
        <f t="shared" si="58"/>
        <v>17.17310852</v>
      </c>
      <c r="O493">
        <f t="shared" si="63"/>
        <v>81583.771452708403</v>
      </c>
      <c r="P493">
        <v>5.3311977109999997</v>
      </c>
      <c r="Q493">
        <v>475067</v>
      </c>
      <c r="R493" t="e">
        <f t="shared" si="59"/>
        <v>#N/A</v>
      </c>
      <c r="S493" t="e">
        <f t="shared" si="60"/>
        <v>#N/A</v>
      </c>
      <c r="T493" t="s">
        <v>281</v>
      </c>
      <c r="U493" t="e">
        <v>#N/A</v>
      </c>
      <c r="V493" t="e">
        <v>#N/A</v>
      </c>
      <c r="W493" t="e">
        <v>#N/A</v>
      </c>
      <c r="X493" t="e">
        <f>VLOOKUP(B493&amp;"-"&amp;J493,'EU 27 Population'!$H$1:$K$573,2,FALSE)</f>
        <v>#N/A</v>
      </c>
      <c r="Y493" t="e">
        <f>VLOOKUP(B493&amp;"-"&amp;J493,'EU 27 Population'!$H$1:$K$573,3,FALSE)</f>
        <v>#N/A</v>
      </c>
      <c r="Z493" t="e">
        <f>VLOOKUP(B493&amp;"-"&amp;J493,'EU 27 Population'!$H$1:$K$573,4,FALSE)</f>
        <v>#N/A</v>
      </c>
      <c r="AA493">
        <f t="shared" si="64"/>
        <v>475067</v>
      </c>
    </row>
    <row r="494" spans="1:27" hidden="1" x14ac:dyDescent="0.25">
      <c r="A494" t="s">
        <v>2208</v>
      </c>
      <c r="B494" t="s">
        <v>278</v>
      </c>
      <c r="C494" t="s">
        <v>26</v>
      </c>
      <c r="D494" t="str">
        <f t="shared" si="57"/>
        <v>Africa-2008</v>
      </c>
      <c r="E494" t="str">
        <f t="shared" si="61"/>
        <v>CV-2008</v>
      </c>
      <c r="F494" t="s">
        <v>13</v>
      </c>
      <c r="G494" t="str">
        <f t="shared" si="62"/>
        <v>Africa?Cabo Verde</v>
      </c>
      <c r="H494" t="s">
        <v>279</v>
      </c>
      <c r="I494">
        <v>0</v>
      </c>
      <c r="J494">
        <v>2008</v>
      </c>
      <c r="K494">
        <v>30.684076300000001</v>
      </c>
      <c r="L494">
        <v>17.17310852</v>
      </c>
      <c r="M494">
        <v>25.09981303</v>
      </c>
      <c r="N494">
        <f t="shared" si="58"/>
        <v>17.17310852</v>
      </c>
      <c r="O494">
        <f t="shared" si="63"/>
        <v>81583.771452708403</v>
      </c>
      <c r="P494">
        <v>5.3311977109999997</v>
      </c>
      <c r="Q494">
        <v>475067</v>
      </c>
      <c r="R494" t="e">
        <f t="shared" si="59"/>
        <v>#N/A</v>
      </c>
      <c r="S494" t="e">
        <f t="shared" si="60"/>
        <v>#N/A</v>
      </c>
      <c r="T494" t="s">
        <v>281</v>
      </c>
      <c r="U494" t="e">
        <v>#N/A</v>
      </c>
      <c r="V494" t="e">
        <v>#N/A</v>
      </c>
      <c r="W494" t="e">
        <v>#N/A</v>
      </c>
      <c r="X494" t="e">
        <f>VLOOKUP(B494&amp;"-"&amp;J494,'EU 27 Population'!$H$1:$K$573,2,FALSE)</f>
        <v>#N/A</v>
      </c>
      <c r="Y494" t="e">
        <f>VLOOKUP(B494&amp;"-"&amp;J494,'EU 27 Population'!$H$1:$K$573,3,FALSE)</f>
        <v>#N/A</v>
      </c>
      <c r="Z494" t="e">
        <f>VLOOKUP(B494&amp;"-"&amp;J494,'EU 27 Population'!$H$1:$K$573,4,FALSE)</f>
        <v>#N/A</v>
      </c>
      <c r="AA494">
        <f t="shared" si="64"/>
        <v>475067</v>
      </c>
    </row>
    <row r="495" spans="1:27" hidden="1" x14ac:dyDescent="0.25">
      <c r="A495" t="s">
        <v>2208</v>
      </c>
      <c r="B495" t="s">
        <v>278</v>
      </c>
      <c r="C495" t="s">
        <v>26</v>
      </c>
      <c r="D495" t="str">
        <f t="shared" si="57"/>
        <v>Africa-2009</v>
      </c>
      <c r="E495" t="str">
        <f t="shared" si="61"/>
        <v>CV-2009</v>
      </c>
      <c r="F495" t="s">
        <v>13</v>
      </c>
      <c r="G495" t="str">
        <f t="shared" si="62"/>
        <v>Africa?Cabo Verde</v>
      </c>
      <c r="H495" t="s">
        <v>279</v>
      </c>
      <c r="I495">
        <v>0</v>
      </c>
      <c r="J495">
        <v>2009</v>
      </c>
      <c r="K495">
        <v>30.684076300000001</v>
      </c>
      <c r="L495">
        <v>17.17310852</v>
      </c>
      <c r="M495">
        <v>25.09981303</v>
      </c>
      <c r="N495">
        <f t="shared" si="58"/>
        <v>17.17310852</v>
      </c>
      <c r="O495">
        <f t="shared" si="63"/>
        <v>81583.771452708403</v>
      </c>
      <c r="P495">
        <v>5.3311977109999997</v>
      </c>
      <c r="Q495">
        <v>475067</v>
      </c>
      <c r="R495" t="e">
        <f t="shared" si="59"/>
        <v>#N/A</v>
      </c>
      <c r="S495" t="e">
        <f t="shared" si="60"/>
        <v>#N/A</v>
      </c>
      <c r="T495" t="s">
        <v>281</v>
      </c>
      <c r="U495" t="e">
        <v>#N/A</v>
      </c>
      <c r="V495" t="e">
        <v>#N/A</v>
      </c>
      <c r="W495" t="e">
        <v>#N/A</v>
      </c>
      <c r="X495" t="e">
        <f>VLOOKUP(B495&amp;"-"&amp;J495,'EU 27 Population'!$H$1:$K$573,2,FALSE)</f>
        <v>#N/A</v>
      </c>
      <c r="Y495" t="e">
        <f>VLOOKUP(B495&amp;"-"&amp;J495,'EU 27 Population'!$H$1:$K$573,3,FALSE)</f>
        <v>#N/A</v>
      </c>
      <c r="Z495" t="e">
        <f>VLOOKUP(B495&amp;"-"&amp;J495,'EU 27 Population'!$H$1:$K$573,4,FALSE)</f>
        <v>#N/A</v>
      </c>
      <c r="AA495">
        <f t="shared" si="64"/>
        <v>475067</v>
      </c>
    </row>
    <row r="496" spans="1:27" hidden="1" x14ac:dyDescent="0.25">
      <c r="A496" t="s">
        <v>2208</v>
      </c>
      <c r="B496" t="s">
        <v>278</v>
      </c>
      <c r="C496" t="s">
        <v>26</v>
      </c>
      <c r="D496" t="str">
        <f t="shared" si="57"/>
        <v>Africa-2010</v>
      </c>
      <c r="E496" t="str">
        <f t="shared" si="61"/>
        <v>CV-2010</v>
      </c>
      <c r="F496" t="s">
        <v>13</v>
      </c>
      <c r="G496" t="str">
        <f t="shared" si="62"/>
        <v>Africa?Cabo Verde</v>
      </c>
      <c r="H496" t="s">
        <v>279</v>
      </c>
      <c r="I496">
        <v>0</v>
      </c>
      <c r="J496">
        <v>2010</v>
      </c>
      <c r="K496">
        <v>30.684076300000001</v>
      </c>
      <c r="L496">
        <v>17.17310852</v>
      </c>
      <c r="M496">
        <v>25.09981303</v>
      </c>
      <c r="N496">
        <f t="shared" si="58"/>
        <v>17.17310852</v>
      </c>
      <c r="O496">
        <f t="shared" si="63"/>
        <v>81583.771452708403</v>
      </c>
      <c r="P496">
        <v>5.3311977109999997</v>
      </c>
      <c r="Q496">
        <v>475067</v>
      </c>
      <c r="R496" t="e">
        <f t="shared" si="59"/>
        <v>#N/A</v>
      </c>
      <c r="S496" t="e">
        <f t="shared" si="60"/>
        <v>#N/A</v>
      </c>
      <c r="T496" t="s">
        <v>281</v>
      </c>
      <c r="U496" t="e">
        <v>#N/A</v>
      </c>
      <c r="V496" t="e">
        <v>#N/A</v>
      </c>
      <c r="W496" t="e">
        <v>#N/A</v>
      </c>
      <c r="X496" t="e">
        <f>VLOOKUP(B496&amp;"-"&amp;J496,'EU 27 Population'!$H$1:$K$573,2,FALSE)</f>
        <v>#N/A</v>
      </c>
      <c r="Y496" t="e">
        <f>VLOOKUP(B496&amp;"-"&amp;J496,'EU 27 Population'!$H$1:$K$573,3,FALSE)</f>
        <v>#N/A</v>
      </c>
      <c r="Z496" t="e">
        <f>VLOOKUP(B496&amp;"-"&amp;J496,'EU 27 Population'!$H$1:$K$573,4,FALSE)</f>
        <v>#N/A</v>
      </c>
      <c r="AA496">
        <f t="shared" si="64"/>
        <v>475067</v>
      </c>
    </row>
    <row r="497" spans="1:27" hidden="1" x14ac:dyDescent="0.25">
      <c r="A497" t="s">
        <v>2208</v>
      </c>
      <c r="B497" t="s">
        <v>278</v>
      </c>
      <c r="C497" t="s">
        <v>26</v>
      </c>
      <c r="D497" t="str">
        <f t="shared" si="57"/>
        <v>Africa-2011</v>
      </c>
      <c r="E497" t="str">
        <f t="shared" si="61"/>
        <v>CV-2011</v>
      </c>
      <c r="F497" t="s">
        <v>13</v>
      </c>
      <c r="G497" t="str">
        <f t="shared" si="62"/>
        <v>Africa?Cabo Verde</v>
      </c>
      <c r="H497" t="s">
        <v>279</v>
      </c>
      <c r="I497">
        <v>0</v>
      </c>
      <c r="J497">
        <v>2011</v>
      </c>
      <c r="K497">
        <v>30.684076300000001</v>
      </c>
      <c r="L497">
        <v>17.17310852</v>
      </c>
      <c r="M497">
        <v>25.09981303</v>
      </c>
      <c r="N497">
        <f t="shared" si="58"/>
        <v>17.17310852</v>
      </c>
      <c r="O497">
        <f t="shared" si="63"/>
        <v>81583.771452708403</v>
      </c>
      <c r="P497">
        <v>5.3311977109999997</v>
      </c>
      <c r="Q497">
        <v>475067</v>
      </c>
      <c r="R497" t="e">
        <f t="shared" si="59"/>
        <v>#N/A</v>
      </c>
      <c r="S497" t="e">
        <f t="shared" si="60"/>
        <v>#N/A</v>
      </c>
      <c r="T497" t="s">
        <v>281</v>
      </c>
      <c r="U497" t="e">
        <v>#N/A</v>
      </c>
      <c r="V497" t="e">
        <v>#N/A</v>
      </c>
      <c r="W497" t="e">
        <v>#N/A</v>
      </c>
      <c r="X497" t="e">
        <f>VLOOKUP(B497&amp;"-"&amp;J497,'EU 27 Population'!$H$1:$K$573,2,FALSE)</f>
        <v>#N/A</v>
      </c>
      <c r="Y497" t="e">
        <f>VLOOKUP(B497&amp;"-"&amp;J497,'EU 27 Population'!$H$1:$K$573,3,FALSE)</f>
        <v>#N/A</v>
      </c>
      <c r="Z497" t="e">
        <f>VLOOKUP(B497&amp;"-"&amp;J497,'EU 27 Population'!$H$1:$K$573,4,FALSE)</f>
        <v>#N/A</v>
      </c>
      <c r="AA497">
        <f t="shared" si="64"/>
        <v>475067</v>
      </c>
    </row>
    <row r="498" spans="1:27" hidden="1" x14ac:dyDescent="0.25">
      <c r="A498" t="s">
        <v>2208</v>
      </c>
      <c r="B498" t="s">
        <v>278</v>
      </c>
      <c r="C498" t="s">
        <v>26</v>
      </c>
      <c r="D498" t="str">
        <f t="shared" si="57"/>
        <v>Africa-2012</v>
      </c>
      <c r="E498" t="str">
        <f t="shared" si="61"/>
        <v>CV-2012</v>
      </c>
      <c r="F498" t="s">
        <v>13</v>
      </c>
      <c r="G498" t="str">
        <f t="shared" si="62"/>
        <v>Africa?Cabo Verde</v>
      </c>
      <c r="H498" t="s">
        <v>279</v>
      </c>
      <c r="I498">
        <v>0</v>
      </c>
      <c r="J498">
        <v>2012</v>
      </c>
      <c r="K498">
        <v>30.684076300000001</v>
      </c>
      <c r="L498">
        <v>17.17310852</v>
      </c>
      <c r="M498">
        <v>25.09981303</v>
      </c>
      <c r="N498">
        <f t="shared" si="58"/>
        <v>17.17310852</v>
      </c>
      <c r="O498">
        <f t="shared" si="63"/>
        <v>81583.771452708403</v>
      </c>
      <c r="P498">
        <v>5.3311977109999997</v>
      </c>
      <c r="Q498">
        <v>475067</v>
      </c>
      <c r="R498" t="e">
        <f t="shared" si="59"/>
        <v>#N/A</v>
      </c>
      <c r="S498" t="e">
        <f t="shared" si="60"/>
        <v>#N/A</v>
      </c>
      <c r="T498" t="s">
        <v>281</v>
      </c>
      <c r="U498" t="e">
        <v>#N/A</v>
      </c>
      <c r="V498" t="e">
        <v>#N/A</v>
      </c>
      <c r="W498" t="e">
        <v>#N/A</v>
      </c>
      <c r="X498" t="e">
        <f>VLOOKUP(B498&amp;"-"&amp;J498,'EU 27 Population'!$H$1:$K$573,2,FALSE)</f>
        <v>#N/A</v>
      </c>
      <c r="Y498" t="e">
        <f>VLOOKUP(B498&amp;"-"&amp;J498,'EU 27 Population'!$H$1:$K$573,3,FALSE)</f>
        <v>#N/A</v>
      </c>
      <c r="Z498" t="e">
        <f>VLOOKUP(B498&amp;"-"&amp;J498,'EU 27 Population'!$H$1:$K$573,4,FALSE)</f>
        <v>#N/A</v>
      </c>
      <c r="AA498">
        <f t="shared" si="64"/>
        <v>475067</v>
      </c>
    </row>
    <row r="499" spans="1:27" hidden="1" x14ac:dyDescent="0.25">
      <c r="A499" t="s">
        <v>2208</v>
      </c>
      <c r="B499" t="s">
        <v>278</v>
      </c>
      <c r="C499" t="s">
        <v>26</v>
      </c>
      <c r="D499" t="str">
        <f t="shared" si="57"/>
        <v>Africa-2013</v>
      </c>
      <c r="E499" t="str">
        <f t="shared" si="61"/>
        <v>CV-2013</v>
      </c>
      <c r="F499" t="s">
        <v>13</v>
      </c>
      <c r="G499" t="str">
        <f t="shared" si="62"/>
        <v>Africa?Cabo Verde</v>
      </c>
      <c r="H499" t="s">
        <v>279</v>
      </c>
      <c r="I499">
        <v>0</v>
      </c>
      <c r="J499">
        <v>2013</v>
      </c>
      <c r="K499">
        <v>30.684076300000001</v>
      </c>
      <c r="L499">
        <v>17.17310852</v>
      </c>
      <c r="M499">
        <v>25.09981303</v>
      </c>
      <c r="N499">
        <f t="shared" si="58"/>
        <v>17.17310852</v>
      </c>
      <c r="O499">
        <f t="shared" si="63"/>
        <v>81583.771452708403</v>
      </c>
      <c r="P499">
        <v>5.3311977109999997</v>
      </c>
      <c r="Q499">
        <v>475067</v>
      </c>
      <c r="R499" t="e">
        <f t="shared" si="59"/>
        <v>#N/A</v>
      </c>
      <c r="S499" t="e">
        <f t="shared" si="60"/>
        <v>#N/A</v>
      </c>
      <c r="T499" t="s">
        <v>281</v>
      </c>
      <c r="U499" t="e">
        <v>#N/A</v>
      </c>
      <c r="V499" t="e">
        <v>#N/A</v>
      </c>
      <c r="W499" t="e">
        <v>#N/A</v>
      </c>
      <c r="X499" t="e">
        <f>VLOOKUP(B499&amp;"-"&amp;J499,'EU 27 Population'!$H$1:$K$573,2,FALSE)</f>
        <v>#N/A</v>
      </c>
      <c r="Y499" t="e">
        <f>VLOOKUP(B499&amp;"-"&amp;J499,'EU 27 Population'!$H$1:$K$573,3,FALSE)</f>
        <v>#N/A</v>
      </c>
      <c r="Z499" t="e">
        <f>VLOOKUP(B499&amp;"-"&amp;J499,'EU 27 Population'!$H$1:$K$573,4,FALSE)</f>
        <v>#N/A</v>
      </c>
      <c r="AA499">
        <f t="shared" si="64"/>
        <v>475067</v>
      </c>
    </row>
    <row r="500" spans="1:27" hidden="1" x14ac:dyDescent="0.25">
      <c r="A500" t="s">
        <v>2208</v>
      </c>
      <c r="B500" t="s">
        <v>278</v>
      </c>
      <c r="C500" t="s">
        <v>26</v>
      </c>
      <c r="D500" t="str">
        <f t="shared" si="57"/>
        <v>Africa-2014</v>
      </c>
      <c r="E500" t="str">
        <f t="shared" si="61"/>
        <v>CV-2014</v>
      </c>
      <c r="F500" t="s">
        <v>13</v>
      </c>
      <c r="G500" t="str">
        <f t="shared" si="62"/>
        <v>Africa?Cabo Verde</v>
      </c>
      <c r="H500" t="s">
        <v>279</v>
      </c>
      <c r="I500">
        <v>0</v>
      </c>
      <c r="J500">
        <v>2014</v>
      </c>
      <c r="K500">
        <v>30.684076300000001</v>
      </c>
      <c r="L500">
        <v>17.17310852</v>
      </c>
      <c r="M500">
        <v>25.09981303</v>
      </c>
      <c r="N500">
        <f t="shared" si="58"/>
        <v>17.17310852</v>
      </c>
      <c r="O500">
        <f t="shared" si="63"/>
        <v>81583.771452708403</v>
      </c>
      <c r="P500">
        <v>5.3311977109999997</v>
      </c>
      <c r="Q500">
        <v>475067</v>
      </c>
      <c r="R500" t="e">
        <f t="shared" si="59"/>
        <v>#N/A</v>
      </c>
      <c r="S500" t="e">
        <f t="shared" si="60"/>
        <v>#N/A</v>
      </c>
      <c r="T500" t="s">
        <v>281</v>
      </c>
      <c r="U500" t="e">
        <v>#N/A</v>
      </c>
      <c r="V500" t="e">
        <v>#N/A</v>
      </c>
      <c r="W500" t="e">
        <v>#N/A</v>
      </c>
      <c r="X500" t="e">
        <f>VLOOKUP(B500&amp;"-"&amp;J500,'EU 27 Population'!$H$1:$K$573,2,FALSE)</f>
        <v>#N/A</v>
      </c>
      <c r="Y500" t="e">
        <f>VLOOKUP(B500&amp;"-"&amp;J500,'EU 27 Population'!$H$1:$K$573,3,FALSE)</f>
        <v>#N/A</v>
      </c>
      <c r="Z500" t="e">
        <f>VLOOKUP(B500&amp;"-"&amp;J500,'EU 27 Population'!$H$1:$K$573,4,FALSE)</f>
        <v>#N/A</v>
      </c>
      <c r="AA500">
        <f t="shared" si="64"/>
        <v>475067</v>
      </c>
    </row>
    <row r="501" spans="1:27" hidden="1" x14ac:dyDescent="0.25">
      <c r="A501" t="s">
        <v>2208</v>
      </c>
      <c r="B501" t="s">
        <v>278</v>
      </c>
      <c r="C501" t="s">
        <v>26</v>
      </c>
      <c r="D501" t="str">
        <f t="shared" si="57"/>
        <v>Africa-2015</v>
      </c>
      <c r="E501" t="str">
        <f t="shared" si="61"/>
        <v>CV-2015</v>
      </c>
      <c r="F501" t="s">
        <v>13</v>
      </c>
      <c r="G501" t="str">
        <f t="shared" si="62"/>
        <v>Africa?Cabo Verde</v>
      </c>
      <c r="H501" t="s">
        <v>279</v>
      </c>
      <c r="I501">
        <v>0</v>
      </c>
      <c r="J501">
        <v>2015</v>
      </c>
      <c r="K501">
        <v>19.331478270000002</v>
      </c>
      <c r="L501">
        <v>15.77019548</v>
      </c>
      <c r="M501">
        <v>23.82349632</v>
      </c>
      <c r="N501">
        <f t="shared" si="58"/>
        <v>15.77019548</v>
      </c>
      <c r="O501">
        <f t="shared" si="63"/>
        <v>82752.523761751989</v>
      </c>
      <c r="P501">
        <v>6.727809315</v>
      </c>
      <c r="Q501">
        <v>524740</v>
      </c>
      <c r="R501" t="e">
        <f t="shared" si="59"/>
        <v>#N/A</v>
      </c>
      <c r="S501" t="e">
        <f t="shared" si="60"/>
        <v>#N/A</v>
      </c>
      <c r="T501" t="s">
        <v>282</v>
      </c>
      <c r="U501" t="e">
        <v>#N/A</v>
      </c>
      <c r="V501" t="e">
        <v>#N/A</v>
      </c>
      <c r="W501" t="e">
        <v>#N/A</v>
      </c>
      <c r="X501" t="e">
        <f>VLOOKUP(B501&amp;"-"&amp;J501,'EU 27 Population'!$H$1:$K$573,2,FALSE)</f>
        <v>#N/A</v>
      </c>
      <c r="Y501" t="e">
        <f>VLOOKUP(B501&amp;"-"&amp;J501,'EU 27 Population'!$H$1:$K$573,3,FALSE)</f>
        <v>#N/A</v>
      </c>
      <c r="Z501" t="e">
        <f>VLOOKUP(B501&amp;"-"&amp;J501,'EU 27 Population'!$H$1:$K$573,4,FALSE)</f>
        <v>#N/A</v>
      </c>
      <c r="AA501">
        <f t="shared" si="64"/>
        <v>524740</v>
      </c>
    </row>
    <row r="502" spans="1:27" hidden="1" x14ac:dyDescent="0.25">
      <c r="A502" t="s">
        <v>2208</v>
      </c>
      <c r="B502" t="s">
        <v>278</v>
      </c>
      <c r="C502" t="s">
        <v>26</v>
      </c>
      <c r="D502" t="str">
        <f t="shared" si="57"/>
        <v>Africa-2016</v>
      </c>
      <c r="E502" t="str">
        <f t="shared" si="61"/>
        <v>CV-2016</v>
      </c>
      <c r="F502" t="s">
        <v>13</v>
      </c>
      <c r="G502" t="str">
        <f t="shared" si="62"/>
        <v>Africa?Cabo Verde</v>
      </c>
      <c r="H502" t="s">
        <v>279</v>
      </c>
      <c r="I502">
        <v>0</v>
      </c>
      <c r="J502">
        <v>2016</v>
      </c>
      <c r="K502">
        <v>19.331478270000002</v>
      </c>
      <c r="L502">
        <v>15.77019548</v>
      </c>
      <c r="M502">
        <v>23.82349632</v>
      </c>
      <c r="N502">
        <f t="shared" si="58"/>
        <v>15.77019548</v>
      </c>
      <c r="O502">
        <f t="shared" si="63"/>
        <v>82752.523761751989</v>
      </c>
      <c r="P502">
        <v>6.727809315</v>
      </c>
      <c r="Q502">
        <v>524740</v>
      </c>
      <c r="R502" t="e">
        <f t="shared" si="59"/>
        <v>#N/A</v>
      </c>
      <c r="S502" t="e">
        <f t="shared" si="60"/>
        <v>#N/A</v>
      </c>
      <c r="T502" t="s">
        <v>282</v>
      </c>
      <c r="U502" t="e">
        <v>#N/A</v>
      </c>
      <c r="V502" t="e">
        <v>#N/A</v>
      </c>
      <c r="W502" t="e">
        <v>#N/A</v>
      </c>
      <c r="X502" t="e">
        <f>VLOOKUP(B502&amp;"-"&amp;J502,'EU 27 Population'!$H$1:$K$573,2,FALSE)</f>
        <v>#N/A</v>
      </c>
      <c r="Y502" t="e">
        <f>VLOOKUP(B502&amp;"-"&amp;J502,'EU 27 Population'!$H$1:$K$573,3,FALSE)</f>
        <v>#N/A</v>
      </c>
      <c r="Z502" t="e">
        <f>VLOOKUP(B502&amp;"-"&amp;J502,'EU 27 Population'!$H$1:$K$573,4,FALSE)</f>
        <v>#N/A</v>
      </c>
      <c r="AA502">
        <f t="shared" si="64"/>
        <v>524740</v>
      </c>
    </row>
    <row r="503" spans="1:27" hidden="1" x14ac:dyDescent="0.25">
      <c r="A503" t="s">
        <v>2208</v>
      </c>
      <c r="B503" t="s">
        <v>278</v>
      </c>
      <c r="C503" t="s">
        <v>26</v>
      </c>
      <c r="D503" t="str">
        <f t="shared" si="57"/>
        <v>Africa-2017</v>
      </c>
      <c r="E503" t="str">
        <f t="shared" si="61"/>
        <v>CV-2017</v>
      </c>
      <c r="F503" t="s">
        <v>13</v>
      </c>
      <c r="G503" t="str">
        <f t="shared" si="62"/>
        <v>Africa?Cabo Verde</v>
      </c>
      <c r="H503" t="s">
        <v>279</v>
      </c>
      <c r="I503">
        <v>0</v>
      </c>
      <c r="J503">
        <v>2017</v>
      </c>
      <c r="K503">
        <v>19.331478270000002</v>
      </c>
      <c r="L503">
        <v>15.77019548</v>
      </c>
      <c r="M503">
        <v>23.82349632</v>
      </c>
      <c r="N503">
        <f t="shared" si="58"/>
        <v>15.77019548</v>
      </c>
      <c r="O503">
        <f t="shared" si="63"/>
        <v>82752.523761751989</v>
      </c>
      <c r="P503">
        <v>6.727809315</v>
      </c>
      <c r="Q503">
        <v>524740</v>
      </c>
      <c r="R503" t="e">
        <f t="shared" si="59"/>
        <v>#N/A</v>
      </c>
      <c r="S503" t="e">
        <f t="shared" si="60"/>
        <v>#N/A</v>
      </c>
      <c r="T503" t="s">
        <v>282</v>
      </c>
      <c r="U503" t="e">
        <v>#N/A</v>
      </c>
      <c r="V503" t="e">
        <v>#N/A</v>
      </c>
      <c r="W503" t="e">
        <v>#N/A</v>
      </c>
      <c r="X503" t="e">
        <f>VLOOKUP(B503&amp;"-"&amp;J503,'EU 27 Population'!$H$1:$K$573,2,FALSE)</f>
        <v>#N/A</v>
      </c>
      <c r="Y503" t="e">
        <f>VLOOKUP(B503&amp;"-"&amp;J503,'EU 27 Population'!$H$1:$K$573,3,FALSE)</f>
        <v>#N/A</v>
      </c>
      <c r="Z503" t="e">
        <f>VLOOKUP(B503&amp;"-"&amp;J503,'EU 27 Population'!$H$1:$K$573,4,FALSE)</f>
        <v>#N/A</v>
      </c>
      <c r="AA503">
        <f t="shared" si="64"/>
        <v>524740</v>
      </c>
    </row>
    <row r="504" spans="1:27" hidden="1" x14ac:dyDescent="0.25">
      <c r="A504" t="s">
        <v>2208</v>
      </c>
      <c r="B504" t="s">
        <v>278</v>
      </c>
      <c r="C504" t="s">
        <v>26</v>
      </c>
      <c r="D504" t="str">
        <f t="shared" si="57"/>
        <v>Africa-2018</v>
      </c>
      <c r="E504" t="str">
        <f t="shared" si="61"/>
        <v>CV-2018</v>
      </c>
      <c r="F504" t="s">
        <v>13</v>
      </c>
      <c r="G504" t="str">
        <f t="shared" si="62"/>
        <v>Africa?Cabo Verde</v>
      </c>
      <c r="H504" t="s">
        <v>279</v>
      </c>
      <c r="I504">
        <v>0</v>
      </c>
      <c r="J504">
        <v>2018</v>
      </c>
      <c r="K504">
        <v>19.331478270000002</v>
      </c>
      <c r="L504">
        <v>15.77019548</v>
      </c>
      <c r="M504">
        <v>23.82349632</v>
      </c>
      <c r="N504">
        <f t="shared" si="58"/>
        <v>15.77019548</v>
      </c>
      <c r="O504">
        <f t="shared" si="63"/>
        <v>82752.523761751989</v>
      </c>
      <c r="P504">
        <v>6.727809315</v>
      </c>
      <c r="Q504">
        <v>524740</v>
      </c>
      <c r="R504" t="e">
        <f t="shared" si="59"/>
        <v>#N/A</v>
      </c>
      <c r="S504" t="e">
        <f t="shared" si="60"/>
        <v>#N/A</v>
      </c>
      <c r="T504" t="s">
        <v>282</v>
      </c>
      <c r="U504" t="e">
        <v>#N/A</v>
      </c>
      <c r="V504" t="e">
        <v>#N/A</v>
      </c>
      <c r="W504" t="e">
        <v>#N/A</v>
      </c>
      <c r="X504" t="e">
        <f>VLOOKUP(B504&amp;"-"&amp;J504,'EU 27 Population'!$H$1:$K$573,2,FALSE)</f>
        <v>#N/A</v>
      </c>
      <c r="Y504" t="e">
        <f>VLOOKUP(B504&amp;"-"&amp;J504,'EU 27 Population'!$H$1:$K$573,3,FALSE)</f>
        <v>#N/A</v>
      </c>
      <c r="Z504" t="e">
        <f>VLOOKUP(B504&amp;"-"&amp;J504,'EU 27 Population'!$H$1:$K$573,4,FALSE)</f>
        <v>#N/A</v>
      </c>
      <c r="AA504">
        <f t="shared" si="64"/>
        <v>524740</v>
      </c>
    </row>
    <row r="505" spans="1:27" hidden="1" x14ac:dyDescent="0.25">
      <c r="A505" t="s">
        <v>2208</v>
      </c>
      <c r="B505" t="s">
        <v>278</v>
      </c>
      <c r="C505" t="s">
        <v>26</v>
      </c>
      <c r="D505" t="str">
        <f t="shared" si="57"/>
        <v>Africa-2019</v>
      </c>
      <c r="E505" t="str">
        <f t="shared" si="61"/>
        <v>CV-2019</v>
      </c>
      <c r="F505" t="s">
        <v>13</v>
      </c>
      <c r="G505" t="str">
        <f t="shared" si="62"/>
        <v>Africa?Cabo Verde</v>
      </c>
      <c r="H505" t="s">
        <v>279</v>
      </c>
      <c r="I505">
        <v>0</v>
      </c>
      <c r="J505">
        <v>2019</v>
      </c>
      <c r="K505">
        <v>19.331478270000002</v>
      </c>
      <c r="L505">
        <v>15.77019548</v>
      </c>
      <c r="M505">
        <v>23.82349632</v>
      </c>
      <c r="N505">
        <f t="shared" si="58"/>
        <v>15.77019548</v>
      </c>
      <c r="O505">
        <f t="shared" si="63"/>
        <v>82752.523761751989</v>
      </c>
      <c r="P505">
        <v>6.727809315</v>
      </c>
      <c r="Q505">
        <v>524740</v>
      </c>
      <c r="R505" t="e">
        <f t="shared" si="59"/>
        <v>#N/A</v>
      </c>
      <c r="S505" t="e">
        <f t="shared" si="60"/>
        <v>#N/A</v>
      </c>
      <c r="T505" t="s">
        <v>282</v>
      </c>
      <c r="U505" t="e">
        <v>#N/A</v>
      </c>
      <c r="V505" t="e">
        <v>#N/A</v>
      </c>
      <c r="W505" t="e">
        <v>#N/A</v>
      </c>
      <c r="X505" t="e">
        <f>VLOOKUP(B505&amp;"-"&amp;J505,'EU 27 Population'!$H$1:$K$573,2,FALSE)</f>
        <v>#N/A</v>
      </c>
      <c r="Y505" t="e">
        <f>VLOOKUP(B505&amp;"-"&amp;J505,'EU 27 Population'!$H$1:$K$573,3,FALSE)</f>
        <v>#N/A</v>
      </c>
      <c r="Z505" t="e">
        <f>VLOOKUP(B505&amp;"-"&amp;J505,'EU 27 Population'!$H$1:$K$573,4,FALSE)</f>
        <v>#N/A</v>
      </c>
      <c r="AA505">
        <f t="shared" si="64"/>
        <v>524740</v>
      </c>
    </row>
    <row r="506" spans="1:27" hidden="1" x14ac:dyDescent="0.25">
      <c r="A506" t="s">
        <v>2208</v>
      </c>
      <c r="B506" t="s">
        <v>278</v>
      </c>
      <c r="C506" t="s">
        <v>26</v>
      </c>
      <c r="D506" t="str">
        <f t="shared" si="57"/>
        <v>Africa-2020</v>
      </c>
      <c r="E506" t="str">
        <f t="shared" si="61"/>
        <v>CV-2020</v>
      </c>
      <c r="F506" t="s">
        <v>13</v>
      </c>
      <c r="G506" t="str">
        <f t="shared" si="62"/>
        <v>Africa?Cabo Verde</v>
      </c>
      <c r="H506" t="s">
        <v>279</v>
      </c>
      <c r="I506">
        <v>0</v>
      </c>
      <c r="J506">
        <v>2020</v>
      </c>
      <c r="K506">
        <v>19.331478270000002</v>
      </c>
      <c r="L506">
        <v>15.77019548</v>
      </c>
      <c r="M506">
        <v>23.82349632</v>
      </c>
      <c r="N506">
        <f t="shared" si="58"/>
        <v>15.77019548</v>
      </c>
      <c r="O506">
        <f t="shared" si="63"/>
        <v>82752.523761751989</v>
      </c>
      <c r="P506">
        <v>6.727809315</v>
      </c>
      <c r="Q506">
        <v>524740</v>
      </c>
      <c r="R506" t="e">
        <f t="shared" si="59"/>
        <v>#N/A</v>
      </c>
      <c r="S506" t="e">
        <f t="shared" si="60"/>
        <v>#N/A</v>
      </c>
      <c r="T506" t="s">
        <v>282</v>
      </c>
      <c r="U506" t="e">
        <v>#N/A</v>
      </c>
      <c r="V506" t="e">
        <v>#N/A</v>
      </c>
      <c r="W506" t="e">
        <v>#N/A</v>
      </c>
      <c r="X506" t="e">
        <f>VLOOKUP(B506&amp;"-"&amp;J506,'EU 27 Population'!$H$1:$K$573,2,FALSE)</f>
        <v>#N/A</v>
      </c>
      <c r="Y506" t="e">
        <f>VLOOKUP(B506&amp;"-"&amp;J506,'EU 27 Population'!$H$1:$K$573,3,FALSE)</f>
        <v>#N/A</v>
      </c>
      <c r="Z506" t="e">
        <f>VLOOKUP(B506&amp;"-"&amp;J506,'EU 27 Population'!$H$1:$K$573,4,FALSE)</f>
        <v>#N/A</v>
      </c>
      <c r="AA506">
        <f t="shared" si="64"/>
        <v>524740</v>
      </c>
    </row>
    <row r="507" spans="1:27" hidden="1" x14ac:dyDescent="0.25">
      <c r="A507" t="s">
        <v>2208</v>
      </c>
      <c r="B507" t="s">
        <v>278</v>
      </c>
      <c r="C507" t="s">
        <v>26</v>
      </c>
      <c r="D507" t="str">
        <f t="shared" si="57"/>
        <v>Africa-2021</v>
      </c>
      <c r="E507" t="str">
        <f t="shared" si="61"/>
        <v>CV-2021</v>
      </c>
      <c r="F507" t="s">
        <v>13</v>
      </c>
      <c r="G507" t="str">
        <f t="shared" si="62"/>
        <v>Africa?Cabo Verde</v>
      </c>
      <c r="H507" t="s">
        <v>279</v>
      </c>
      <c r="I507">
        <v>0</v>
      </c>
      <c r="J507">
        <v>2021</v>
      </c>
      <c r="K507">
        <v>19.331478270000002</v>
      </c>
      <c r="L507">
        <v>15.77019548</v>
      </c>
      <c r="M507">
        <v>23.82349632</v>
      </c>
      <c r="N507">
        <f t="shared" si="58"/>
        <v>15.77019548</v>
      </c>
      <c r="O507">
        <f t="shared" si="63"/>
        <v>82752.523761751989</v>
      </c>
      <c r="P507">
        <v>6.727809315</v>
      </c>
      <c r="Q507">
        <v>524740</v>
      </c>
      <c r="R507" t="e">
        <f t="shared" si="59"/>
        <v>#N/A</v>
      </c>
      <c r="S507" t="e">
        <f t="shared" si="60"/>
        <v>#N/A</v>
      </c>
      <c r="T507" t="s">
        <v>282</v>
      </c>
      <c r="U507" t="e">
        <v>#N/A</v>
      </c>
      <c r="V507" t="e">
        <v>#N/A</v>
      </c>
      <c r="W507" t="e">
        <v>#N/A</v>
      </c>
      <c r="X507" t="e">
        <f>VLOOKUP(B507&amp;"-"&amp;J507,'EU 27 Population'!$H$1:$K$573,2,FALSE)</f>
        <v>#N/A</v>
      </c>
      <c r="Y507" t="e">
        <f>VLOOKUP(B507&amp;"-"&amp;J507,'EU 27 Population'!$H$1:$K$573,3,FALSE)</f>
        <v>#N/A</v>
      </c>
      <c r="Z507" t="e">
        <f>VLOOKUP(B507&amp;"-"&amp;J507,'EU 27 Population'!$H$1:$K$573,4,FALSE)</f>
        <v>#N/A</v>
      </c>
      <c r="AA507">
        <f t="shared" si="64"/>
        <v>524740</v>
      </c>
    </row>
    <row r="508" spans="1:27" hidden="1" x14ac:dyDescent="0.25">
      <c r="A508" t="s">
        <v>2209</v>
      </c>
      <c r="B508" t="s">
        <v>283</v>
      </c>
      <c r="C508" t="s">
        <v>26</v>
      </c>
      <c r="D508" t="str">
        <f t="shared" si="57"/>
        <v>Africa-2000</v>
      </c>
      <c r="E508" t="str">
        <f t="shared" si="61"/>
        <v>CF-2000</v>
      </c>
      <c r="F508" t="s">
        <v>13</v>
      </c>
      <c r="G508" t="str">
        <f t="shared" si="62"/>
        <v>Africa?Central African Republic</v>
      </c>
      <c r="H508" t="s">
        <v>284</v>
      </c>
      <c r="I508">
        <v>1</v>
      </c>
      <c r="J508">
        <v>2000</v>
      </c>
      <c r="K508">
        <v>80.80658536</v>
      </c>
      <c r="L508">
        <v>22.20359972</v>
      </c>
      <c r="M508">
        <v>28.079178989999999</v>
      </c>
      <c r="N508">
        <f t="shared" si="58"/>
        <v>80.80658536</v>
      </c>
      <c r="O508">
        <f t="shared" si="63"/>
        <v>3453162.760666925</v>
      </c>
      <c r="P508">
        <v>1.675035015</v>
      </c>
      <c r="Q508">
        <v>4273368</v>
      </c>
      <c r="R508" t="e">
        <f t="shared" si="59"/>
        <v>#N/A</v>
      </c>
      <c r="S508" t="e">
        <f t="shared" si="60"/>
        <v>#N/A</v>
      </c>
      <c r="T508" t="s">
        <v>285</v>
      </c>
      <c r="U508" t="e">
        <v>#N/A</v>
      </c>
      <c r="V508" t="e">
        <v>#N/A</v>
      </c>
      <c r="W508" t="e">
        <v>#N/A</v>
      </c>
      <c r="X508" t="e">
        <f>VLOOKUP(B508&amp;"-"&amp;J508,'EU 27 Population'!$H$1:$K$573,2,FALSE)</f>
        <v>#N/A</v>
      </c>
      <c r="Y508" t="e">
        <f>VLOOKUP(B508&amp;"-"&amp;J508,'EU 27 Population'!$H$1:$K$573,3,FALSE)</f>
        <v>#N/A</v>
      </c>
      <c r="Z508" t="e">
        <f>VLOOKUP(B508&amp;"-"&amp;J508,'EU 27 Population'!$H$1:$K$573,4,FALSE)</f>
        <v>#N/A</v>
      </c>
      <c r="AA508">
        <f t="shared" si="64"/>
        <v>4273368</v>
      </c>
    </row>
    <row r="509" spans="1:27" hidden="1" x14ac:dyDescent="0.25">
      <c r="A509" t="s">
        <v>2209</v>
      </c>
      <c r="B509" t="s">
        <v>283</v>
      </c>
      <c r="C509" t="s">
        <v>26</v>
      </c>
      <c r="D509" t="str">
        <f t="shared" si="57"/>
        <v>Africa-2001</v>
      </c>
      <c r="E509" t="str">
        <f t="shared" si="61"/>
        <v>CF-2001</v>
      </c>
      <c r="F509" t="s">
        <v>13</v>
      </c>
      <c r="G509" t="str">
        <f t="shared" si="62"/>
        <v>Africa?Central African Republic</v>
      </c>
      <c r="H509" t="s">
        <v>284</v>
      </c>
      <c r="I509">
        <v>1</v>
      </c>
      <c r="J509">
        <v>2001</v>
      </c>
      <c r="K509">
        <v>80.80658536</v>
      </c>
      <c r="L509">
        <v>22.20359972</v>
      </c>
      <c r="M509">
        <v>28.079178989999999</v>
      </c>
      <c r="N509">
        <f t="shared" si="58"/>
        <v>80.80658536</v>
      </c>
      <c r="O509">
        <f t="shared" si="63"/>
        <v>3453162.760666925</v>
      </c>
      <c r="P509">
        <v>1.675035015</v>
      </c>
      <c r="Q509">
        <v>4273368</v>
      </c>
      <c r="R509" t="e">
        <f t="shared" si="59"/>
        <v>#N/A</v>
      </c>
      <c r="S509" t="e">
        <f t="shared" si="60"/>
        <v>#N/A</v>
      </c>
      <c r="T509" t="s">
        <v>285</v>
      </c>
      <c r="U509" t="e">
        <v>#N/A</v>
      </c>
      <c r="V509" t="e">
        <v>#N/A</v>
      </c>
      <c r="W509" t="e">
        <v>#N/A</v>
      </c>
      <c r="X509" t="e">
        <f>VLOOKUP(B509&amp;"-"&amp;J509,'EU 27 Population'!$H$1:$K$573,2,FALSE)</f>
        <v>#N/A</v>
      </c>
      <c r="Y509" t="e">
        <f>VLOOKUP(B509&amp;"-"&amp;J509,'EU 27 Population'!$H$1:$K$573,3,FALSE)</f>
        <v>#N/A</v>
      </c>
      <c r="Z509" t="e">
        <f>VLOOKUP(B509&amp;"-"&amp;J509,'EU 27 Population'!$H$1:$K$573,4,FALSE)</f>
        <v>#N/A</v>
      </c>
      <c r="AA509">
        <f t="shared" si="64"/>
        <v>4273368</v>
      </c>
    </row>
    <row r="510" spans="1:27" hidden="1" x14ac:dyDescent="0.25">
      <c r="A510" t="s">
        <v>2209</v>
      </c>
      <c r="B510" t="s">
        <v>283</v>
      </c>
      <c r="C510" t="s">
        <v>26</v>
      </c>
      <c r="D510" t="str">
        <f t="shared" si="57"/>
        <v>Africa-2002</v>
      </c>
      <c r="E510" t="str">
        <f t="shared" si="61"/>
        <v>CF-2002</v>
      </c>
      <c r="F510" t="s">
        <v>13</v>
      </c>
      <c r="G510" t="str">
        <f t="shared" si="62"/>
        <v>Africa?Central African Republic</v>
      </c>
      <c r="H510" t="s">
        <v>284</v>
      </c>
      <c r="I510">
        <v>1</v>
      </c>
      <c r="J510">
        <v>2002</v>
      </c>
      <c r="K510">
        <v>80.80658536</v>
      </c>
      <c r="L510">
        <v>22.20359972</v>
      </c>
      <c r="M510">
        <v>28.079178989999999</v>
      </c>
      <c r="N510">
        <f t="shared" si="58"/>
        <v>80.80658536</v>
      </c>
      <c r="O510">
        <f t="shared" si="63"/>
        <v>3453162.760666925</v>
      </c>
      <c r="P510">
        <v>1.675035015</v>
      </c>
      <c r="Q510">
        <v>4273368</v>
      </c>
      <c r="R510" t="e">
        <f t="shared" si="59"/>
        <v>#N/A</v>
      </c>
      <c r="S510" t="e">
        <f t="shared" si="60"/>
        <v>#N/A</v>
      </c>
      <c r="T510" t="s">
        <v>285</v>
      </c>
      <c r="U510" t="e">
        <v>#N/A</v>
      </c>
      <c r="V510" t="e">
        <v>#N/A</v>
      </c>
      <c r="W510" t="e">
        <v>#N/A</v>
      </c>
      <c r="X510" t="e">
        <f>VLOOKUP(B510&amp;"-"&amp;J510,'EU 27 Population'!$H$1:$K$573,2,FALSE)</f>
        <v>#N/A</v>
      </c>
      <c r="Y510" t="e">
        <f>VLOOKUP(B510&amp;"-"&amp;J510,'EU 27 Population'!$H$1:$K$573,3,FALSE)</f>
        <v>#N/A</v>
      </c>
      <c r="Z510" t="e">
        <f>VLOOKUP(B510&amp;"-"&amp;J510,'EU 27 Population'!$H$1:$K$573,4,FALSE)</f>
        <v>#N/A</v>
      </c>
      <c r="AA510">
        <f t="shared" si="64"/>
        <v>4273368</v>
      </c>
    </row>
    <row r="511" spans="1:27" hidden="1" x14ac:dyDescent="0.25">
      <c r="A511" t="s">
        <v>2209</v>
      </c>
      <c r="B511" t="s">
        <v>283</v>
      </c>
      <c r="C511" t="s">
        <v>26</v>
      </c>
      <c r="D511" t="str">
        <f t="shared" si="57"/>
        <v>Africa-2003</v>
      </c>
      <c r="E511" t="str">
        <f t="shared" si="61"/>
        <v>CF-2003</v>
      </c>
      <c r="F511" t="s">
        <v>13</v>
      </c>
      <c r="G511" t="str">
        <f t="shared" si="62"/>
        <v>Africa?Central African Republic</v>
      </c>
      <c r="H511" t="s">
        <v>284</v>
      </c>
      <c r="I511">
        <v>1</v>
      </c>
      <c r="J511">
        <v>2003</v>
      </c>
      <c r="K511">
        <v>80.80658536</v>
      </c>
      <c r="L511">
        <v>22.20359972</v>
      </c>
      <c r="M511">
        <v>28.079178989999999</v>
      </c>
      <c r="N511">
        <f t="shared" si="58"/>
        <v>80.80658536</v>
      </c>
      <c r="O511">
        <f t="shared" si="63"/>
        <v>3453162.760666925</v>
      </c>
      <c r="P511">
        <v>1.675035015</v>
      </c>
      <c r="Q511">
        <v>4273368</v>
      </c>
      <c r="R511" t="e">
        <f t="shared" si="59"/>
        <v>#N/A</v>
      </c>
      <c r="S511" t="e">
        <f t="shared" si="60"/>
        <v>#N/A</v>
      </c>
      <c r="T511" t="s">
        <v>285</v>
      </c>
      <c r="U511" t="e">
        <v>#N/A</v>
      </c>
      <c r="V511" t="e">
        <v>#N/A</v>
      </c>
      <c r="W511" t="e">
        <v>#N/A</v>
      </c>
      <c r="X511" t="e">
        <f>VLOOKUP(B511&amp;"-"&amp;J511,'EU 27 Population'!$H$1:$K$573,2,FALSE)</f>
        <v>#N/A</v>
      </c>
      <c r="Y511" t="e">
        <f>VLOOKUP(B511&amp;"-"&amp;J511,'EU 27 Population'!$H$1:$K$573,3,FALSE)</f>
        <v>#N/A</v>
      </c>
      <c r="Z511" t="e">
        <f>VLOOKUP(B511&amp;"-"&amp;J511,'EU 27 Population'!$H$1:$K$573,4,FALSE)</f>
        <v>#N/A</v>
      </c>
      <c r="AA511">
        <f t="shared" si="64"/>
        <v>4273368</v>
      </c>
    </row>
    <row r="512" spans="1:27" hidden="1" x14ac:dyDescent="0.25">
      <c r="A512" t="s">
        <v>2209</v>
      </c>
      <c r="B512" t="s">
        <v>283</v>
      </c>
      <c r="C512" t="s">
        <v>26</v>
      </c>
      <c r="D512" t="str">
        <f t="shared" si="57"/>
        <v>Africa-2004</v>
      </c>
      <c r="E512" t="str">
        <f t="shared" si="61"/>
        <v>CF-2004</v>
      </c>
      <c r="F512" t="s">
        <v>13</v>
      </c>
      <c r="G512" t="str">
        <f t="shared" si="62"/>
        <v>Africa?Central African Republic</v>
      </c>
      <c r="H512" t="s">
        <v>284</v>
      </c>
      <c r="I512">
        <v>1</v>
      </c>
      <c r="J512">
        <v>2004</v>
      </c>
      <c r="K512">
        <v>80.80658536</v>
      </c>
      <c r="L512">
        <v>22.20359972</v>
      </c>
      <c r="M512">
        <v>28.079178989999999</v>
      </c>
      <c r="N512">
        <f t="shared" si="58"/>
        <v>80.80658536</v>
      </c>
      <c r="O512">
        <f t="shared" si="63"/>
        <v>3453162.760666925</v>
      </c>
      <c r="P512">
        <v>1.675035015</v>
      </c>
      <c r="Q512">
        <v>4273368</v>
      </c>
      <c r="R512" t="e">
        <f t="shared" si="59"/>
        <v>#N/A</v>
      </c>
      <c r="S512" t="e">
        <f t="shared" si="60"/>
        <v>#N/A</v>
      </c>
      <c r="T512" t="s">
        <v>285</v>
      </c>
      <c r="U512" t="e">
        <v>#N/A</v>
      </c>
      <c r="V512" t="e">
        <v>#N/A</v>
      </c>
      <c r="W512" t="e">
        <v>#N/A</v>
      </c>
      <c r="X512" t="e">
        <f>VLOOKUP(B512&amp;"-"&amp;J512,'EU 27 Population'!$H$1:$K$573,2,FALSE)</f>
        <v>#N/A</v>
      </c>
      <c r="Y512" t="e">
        <f>VLOOKUP(B512&amp;"-"&amp;J512,'EU 27 Population'!$H$1:$K$573,3,FALSE)</f>
        <v>#N/A</v>
      </c>
      <c r="Z512" t="e">
        <f>VLOOKUP(B512&amp;"-"&amp;J512,'EU 27 Population'!$H$1:$K$573,4,FALSE)</f>
        <v>#N/A</v>
      </c>
      <c r="AA512">
        <f t="shared" si="64"/>
        <v>4273368</v>
      </c>
    </row>
    <row r="513" spans="1:27" hidden="1" x14ac:dyDescent="0.25">
      <c r="A513" t="s">
        <v>2209</v>
      </c>
      <c r="B513" t="s">
        <v>283</v>
      </c>
      <c r="C513" t="s">
        <v>26</v>
      </c>
      <c r="D513" t="str">
        <f t="shared" si="57"/>
        <v>Africa-2005</v>
      </c>
      <c r="E513" t="str">
        <f t="shared" si="61"/>
        <v>CF-2005</v>
      </c>
      <c r="F513" t="s">
        <v>13</v>
      </c>
      <c r="G513" t="str">
        <f t="shared" si="62"/>
        <v>Africa?Central African Republic</v>
      </c>
      <c r="H513" t="s">
        <v>284</v>
      </c>
      <c r="I513">
        <v>1</v>
      </c>
      <c r="J513">
        <v>2005</v>
      </c>
      <c r="K513">
        <v>80.80658536</v>
      </c>
      <c r="L513">
        <v>22.20359972</v>
      </c>
      <c r="M513">
        <v>28.079178989999999</v>
      </c>
      <c r="N513">
        <f t="shared" si="58"/>
        <v>80.80658536</v>
      </c>
      <c r="O513">
        <f t="shared" si="63"/>
        <v>3453162.760666925</v>
      </c>
      <c r="P513">
        <v>1.675035015</v>
      </c>
      <c r="Q513">
        <v>4273368</v>
      </c>
      <c r="R513" t="e">
        <f t="shared" si="59"/>
        <v>#N/A</v>
      </c>
      <c r="S513" t="e">
        <f t="shared" si="60"/>
        <v>#N/A</v>
      </c>
      <c r="T513" t="s">
        <v>285</v>
      </c>
      <c r="U513" t="e">
        <v>#N/A</v>
      </c>
      <c r="V513" t="e">
        <v>#N/A</v>
      </c>
      <c r="W513" t="e">
        <v>#N/A</v>
      </c>
      <c r="X513" t="e">
        <f>VLOOKUP(B513&amp;"-"&amp;J513,'EU 27 Population'!$H$1:$K$573,2,FALSE)</f>
        <v>#N/A</v>
      </c>
      <c r="Y513" t="e">
        <f>VLOOKUP(B513&amp;"-"&amp;J513,'EU 27 Population'!$H$1:$K$573,3,FALSE)</f>
        <v>#N/A</v>
      </c>
      <c r="Z513" t="e">
        <f>VLOOKUP(B513&amp;"-"&amp;J513,'EU 27 Population'!$H$1:$K$573,4,FALSE)</f>
        <v>#N/A</v>
      </c>
      <c r="AA513">
        <f t="shared" si="64"/>
        <v>4273368</v>
      </c>
    </row>
    <row r="514" spans="1:27" hidden="1" x14ac:dyDescent="0.25">
      <c r="A514" t="s">
        <v>2209</v>
      </c>
      <c r="B514" t="s">
        <v>283</v>
      </c>
      <c r="C514" t="s">
        <v>26</v>
      </c>
      <c r="D514" t="str">
        <f t="shared" ref="D514:D577" si="65">C514&amp;"-"&amp;J514</f>
        <v>Africa-2006</v>
      </c>
      <c r="E514" t="str">
        <f t="shared" si="61"/>
        <v>CF-2006</v>
      </c>
      <c r="F514" t="s">
        <v>13</v>
      </c>
      <c r="G514" t="str">
        <f t="shared" si="62"/>
        <v>Africa?Central African Republic</v>
      </c>
      <c r="H514" t="s">
        <v>284</v>
      </c>
      <c r="I514">
        <v>1</v>
      </c>
      <c r="J514">
        <v>2006</v>
      </c>
      <c r="K514">
        <v>80.80658536</v>
      </c>
      <c r="L514">
        <v>22.20359972</v>
      </c>
      <c r="M514">
        <v>28.079178989999999</v>
      </c>
      <c r="N514">
        <f t="shared" ref="N514:N577" si="66">IF(I514=1,K514,IF(F514="EU27",M514,L514))</f>
        <v>80.80658536</v>
      </c>
      <c r="O514">
        <f t="shared" si="63"/>
        <v>3453162.760666925</v>
      </c>
      <c r="P514">
        <v>1.675035015</v>
      </c>
      <c r="Q514">
        <v>4273368</v>
      </c>
      <c r="R514" t="e">
        <f t="shared" ref="R514:R577" si="67">V514*$N514/$U514</f>
        <v>#N/A</v>
      </c>
      <c r="S514" t="e">
        <f t="shared" ref="S514:S577" si="68">W514*$N514/$U514</f>
        <v>#N/A</v>
      </c>
      <c r="T514" t="s">
        <v>285</v>
      </c>
      <c r="U514" t="e">
        <v>#N/A</v>
      </c>
      <c r="V514" t="e">
        <v>#N/A</v>
      </c>
      <c r="W514" t="e">
        <v>#N/A</v>
      </c>
      <c r="X514" t="e">
        <f>VLOOKUP(B514&amp;"-"&amp;J514,'EU 27 Population'!$H$1:$K$573,2,FALSE)</f>
        <v>#N/A</v>
      </c>
      <c r="Y514" t="e">
        <f>VLOOKUP(B514&amp;"-"&amp;J514,'EU 27 Population'!$H$1:$K$573,3,FALSE)</f>
        <v>#N/A</v>
      </c>
      <c r="Z514" t="e">
        <f>VLOOKUP(B514&amp;"-"&amp;J514,'EU 27 Population'!$H$1:$K$573,4,FALSE)</f>
        <v>#N/A</v>
      </c>
      <c r="AA514">
        <f t="shared" si="64"/>
        <v>4273368</v>
      </c>
    </row>
    <row r="515" spans="1:27" hidden="1" x14ac:dyDescent="0.25">
      <c r="A515" t="s">
        <v>2209</v>
      </c>
      <c r="B515" t="s">
        <v>283</v>
      </c>
      <c r="C515" t="s">
        <v>26</v>
      </c>
      <c r="D515" t="str">
        <f t="shared" si="65"/>
        <v>Africa-2007</v>
      </c>
      <c r="E515" t="str">
        <f t="shared" ref="E515:E578" si="69">B515&amp;"-"&amp;J515</f>
        <v>CF-2007</v>
      </c>
      <c r="F515" t="s">
        <v>13</v>
      </c>
      <c r="G515" t="str">
        <f t="shared" ref="G515:G578" si="70">C515&amp;"?"&amp;H515</f>
        <v>Africa?Central African Republic</v>
      </c>
      <c r="H515" t="s">
        <v>284</v>
      </c>
      <c r="I515">
        <v>1</v>
      </c>
      <c r="J515">
        <v>2007</v>
      </c>
      <c r="K515">
        <v>80.80658536</v>
      </c>
      <c r="L515">
        <v>22.20359972</v>
      </c>
      <c r="M515">
        <v>28.079178989999999</v>
      </c>
      <c r="N515">
        <f t="shared" si="66"/>
        <v>80.80658536</v>
      </c>
      <c r="O515">
        <f t="shared" ref="O515:O578" si="71">(N515/100)*Q515</f>
        <v>3453162.760666925</v>
      </c>
      <c r="P515">
        <v>1.675035015</v>
      </c>
      <c r="Q515">
        <v>4273368</v>
      </c>
      <c r="R515" t="e">
        <f t="shared" si="67"/>
        <v>#N/A</v>
      </c>
      <c r="S515" t="e">
        <f t="shared" si="68"/>
        <v>#N/A</v>
      </c>
      <c r="T515" t="s">
        <v>285</v>
      </c>
      <c r="U515" t="e">
        <v>#N/A</v>
      </c>
      <c r="V515" t="e">
        <v>#N/A</v>
      </c>
      <c r="W515" t="e">
        <v>#N/A</v>
      </c>
      <c r="X515" t="e">
        <f>VLOOKUP(B515&amp;"-"&amp;J515,'EU 27 Population'!$H$1:$K$573,2,FALSE)</f>
        <v>#N/A</v>
      </c>
      <c r="Y515" t="e">
        <f>VLOOKUP(B515&amp;"-"&amp;J515,'EU 27 Population'!$H$1:$K$573,3,FALSE)</f>
        <v>#N/A</v>
      </c>
      <c r="Z515" t="e">
        <f>VLOOKUP(B515&amp;"-"&amp;J515,'EU 27 Population'!$H$1:$K$573,4,FALSE)</f>
        <v>#N/A</v>
      </c>
      <c r="AA515">
        <f t="shared" ref="AA515:AA578" si="72">IF(ISNA(Z515),Q515,Z515)</f>
        <v>4273368</v>
      </c>
    </row>
    <row r="516" spans="1:27" hidden="1" x14ac:dyDescent="0.25">
      <c r="A516" t="s">
        <v>2209</v>
      </c>
      <c r="B516" t="s">
        <v>283</v>
      </c>
      <c r="C516" t="s">
        <v>26</v>
      </c>
      <c r="D516" t="str">
        <f t="shared" si="65"/>
        <v>Africa-2008</v>
      </c>
      <c r="E516" t="str">
        <f t="shared" si="69"/>
        <v>CF-2008</v>
      </c>
      <c r="F516" t="s">
        <v>13</v>
      </c>
      <c r="G516" t="str">
        <f t="shared" si="70"/>
        <v>Africa?Central African Republic</v>
      </c>
      <c r="H516" t="s">
        <v>284</v>
      </c>
      <c r="I516">
        <v>1</v>
      </c>
      <c r="J516">
        <v>2008</v>
      </c>
      <c r="K516">
        <v>80.80658536</v>
      </c>
      <c r="L516">
        <v>22.20359972</v>
      </c>
      <c r="M516">
        <v>28.079178989999999</v>
      </c>
      <c r="N516">
        <f t="shared" si="66"/>
        <v>80.80658536</v>
      </c>
      <c r="O516">
        <f t="shared" si="71"/>
        <v>3453162.760666925</v>
      </c>
      <c r="P516">
        <v>1.675035015</v>
      </c>
      <c r="Q516">
        <v>4273368</v>
      </c>
      <c r="R516" t="e">
        <f t="shared" si="67"/>
        <v>#N/A</v>
      </c>
      <c r="S516" t="e">
        <f t="shared" si="68"/>
        <v>#N/A</v>
      </c>
      <c r="T516" t="s">
        <v>285</v>
      </c>
      <c r="U516" t="e">
        <v>#N/A</v>
      </c>
      <c r="V516" t="e">
        <v>#N/A</v>
      </c>
      <c r="W516" t="e">
        <v>#N/A</v>
      </c>
      <c r="X516" t="e">
        <f>VLOOKUP(B516&amp;"-"&amp;J516,'EU 27 Population'!$H$1:$K$573,2,FALSE)</f>
        <v>#N/A</v>
      </c>
      <c r="Y516" t="e">
        <f>VLOOKUP(B516&amp;"-"&amp;J516,'EU 27 Population'!$H$1:$K$573,3,FALSE)</f>
        <v>#N/A</v>
      </c>
      <c r="Z516" t="e">
        <f>VLOOKUP(B516&amp;"-"&amp;J516,'EU 27 Population'!$H$1:$K$573,4,FALSE)</f>
        <v>#N/A</v>
      </c>
      <c r="AA516">
        <f t="shared" si="72"/>
        <v>4273368</v>
      </c>
    </row>
    <row r="517" spans="1:27" hidden="1" x14ac:dyDescent="0.25">
      <c r="A517" t="s">
        <v>2209</v>
      </c>
      <c r="B517" t="s">
        <v>283</v>
      </c>
      <c r="C517" t="s">
        <v>26</v>
      </c>
      <c r="D517" t="str">
        <f t="shared" si="65"/>
        <v>Africa-2009</v>
      </c>
      <c r="E517" t="str">
        <f t="shared" si="69"/>
        <v>CF-2009</v>
      </c>
      <c r="F517" t="s">
        <v>13</v>
      </c>
      <c r="G517" t="str">
        <f t="shared" si="70"/>
        <v>Africa?Central African Republic</v>
      </c>
      <c r="H517" t="s">
        <v>284</v>
      </c>
      <c r="I517">
        <v>1</v>
      </c>
      <c r="J517">
        <v>2009</v>
      </c>
      <c r="K517">
        <v>80.80658536</v>
      </c>
      <c r="L517">
        <v>22.20359972</v>
      </c>
      <c r="M517">
        <v>28.079178989999999</v>
      </c>
      <c r="N517">
        <f t="shared" si="66"/>
        <v>80.80658536</v>
      </c>
      <c r="O517">
        <f t="shared" si="71"/>
        <v>3453162.760666925</v>
      </c>
      <c r="P517">
        <v>1.675035015</v>
      </c>
      <c r="Q517">
        <v>4273368</v>
      </c>
      <c r="R517" t="e">
        <f t="shared" si="67"/>
        <v>#N/A</v>
      </c>
      <c r="S517" t="e">
        <f t="shared" si="68"/>
        <v>#N/A</v>
      </c>
      <c r="T517" t="s">
        <v>285</v>
      </c>
      <c r="U517" t="e">
        <v>#N/A</v>
      </c>
      <c r="V517" t="e">
        <v>#N/A</v>
      </c>
      <c r="W517" t="e">
        <v>#N/A</v>
      </c>
      <c r="X517" t="e">
        <f>VLOOKUP(B517&amp;"-"&amp;J517,'EU 27 Population'!$H$1:$K$573,2,FALSE)</f>
        <v>#N/A</v>
      </c>
      <c r="Y517" t="e">
        <f>VLOOKUP(B517&amp;"-"&amp;J517,'EU 27 Population'!$H$1:$K$573,3,FALSE)</f>
        <v>#N/A</v>
      </c>
      <c r="Z517" t="e">
        <f>VLOOKUP(B517&amp;"-"&amp;J517,'EU 27 Population'!$H$1:$K$573,4,FALSE)</f>
        <v>#N/A</v>
      </c>
      <c r="AA517">
        <f t="shared" si="72"/>
        <v>4273368</v>
      </c>
    </row>
    <row r="518" spans="1:27" hidden="1" x14ac:dyDescent="0.25">
      <c r="A518" t="s">
        <v>2209</v>
      </c>
      <c r="B518" t="s">
        <v>283</v>
      </c>
      <c r="C518" t="s">
        <v>26</v>
      </c>
      <c r="D518" t="str">
        <f t="shared" si="65"/>
        <v>Africa-2010</v>
      </c>
      <c r="E518" t="str">
        <f t="shared" si="69"/>
        <v>CF-2010</v>
      </c>
      <c r="F518" t="s">
        <v>13</v>
      </c>
      <c r="G518" t="str">
        <f t="shared" si="70"/>
        <v>Africa?Central African Republic</v>
      </c>
      <c r="H518" t="s">
        <v>284</v>
      </c>
      <c r="I518">
        <v>1</v>
      </c>
      <c r="J518">
        <v>2010</v>
      </c>
      <c r="K518">
        <v>80.80658536</v>
      </c>
      <c r="L518">
        <v>22.20359972</v>
      </c>
      <c r="M518">
        <v>28.079178989999999</v>
      </c>
      <c r="N518">
        <f t="shared" si="66"/>
        <v>80.80658536</v>
      </c>
      <c r="O518">
        <f t="shared" si="71"/>
        <v>3453162.760666925</v>
      </c>
      <c r="P518">
        <v>1.675035015</v>
      </c>
      <c r="Q518">
        <v>4273368</v>
      </c>
      <c r="R518" t="e">
        <f t="shared" si="67"/>
        <v>#N/A</v>
      </c>
      <c r="S518" t="e">
        <f t="shared" si="68"/>
        <v>#N/A</v>
      </c>
      <c r="T518" t="s">
        <v>285</v>
      </c>
      <c r="U518" t="e">
        <v>#N/A</v>
      </c>
      <c r="V518" t="e">
        <v>#N/A</v>
      </c>
      <c r="W518" t="e">
        <v>#N/A</v>
      </c>
      <c r="X518" t="e">
        <f>VLOOKUP(B518&amp;"-"&amp;J518,'EU 27 Population'!$H$1:$K$573,2,FALSE)</f>
        <v>#N/A</v>
      </c>
      <c r="Y518" t="e">
        <f>VLOOKUP(B518&amp;"-"&amp;J518,'EU 27 Population'!$H$1:$K$573,3,FALSE)</f>
        <v>#N/A</v>
      </c>
      <c r="Z518" t="e">
        <f>VLOOKUP(B518&amp;"-"&amp;J518,'EU 27 Population'!$H$1:$K$573,4,FALSE)</f>
        <v>#N/A</v>
      </c>
      <c r="AA518">
        <f t="shared" si="72"/>
        <v>4273368</v>
      </c>
    </row>
    <row r="519" spans="1:27" hidden="1" x14ac:dyDescent="0.25">
      <c r="A519" t="s">
        <v>2209</v>
      </c>
      <c r="B519" t="s">
        <v>283</v>
      </c>
      <c r="C519" t="s">
        <v>26</v>
      </c>
      <c r="D519" t="str">
        <f t="shared" si="65"/>
        <v>Africa-2011</v>
      </c>
      <c r="E519" t="str">
        <f t="shared" si="69"/>
        <v>CF-2011</v>
      </c>
      <c r="F519" t="s">
        <v>13</v>
      </c>
      <c r="G519" t="str">
        <f t="shared" si="70"/>
        <v>Africa?Central African Republic</v>
      </c>
      <c r="H519" t="s">
        <v>284</v>
      </c>
      <c r="I519">
        <v>1</v>
      </c>
      <c r="J519">
        <v>2011</v>
      </c>
      <c r="K519">
        <v>80.80658536</v>
      </c>
      <c r="L519">
        <v>22.20359972</v>
      </c>
      <c r="M519">
        <v>28.079178989999999</v>
      </c>
      <c r="N519">
        <f t="shared" si="66"/>
        <v>80.80658536</v>
      </c>
      <c r="O519">
        <f t="shared" si="71"/>
        <v>3453162.760666925</v>
      </c>
      <c r="P519">
        <v>1.675035015</v>
      </c>
      <c r="Q519">
        <v>4273368</v>
      </c>
      <c r="R519" t="e">
        <f t="shared" si="67"/>
        <v>#N/A</v>
      </c>
      <c r="S519" t="e">
        <f t="shared" si="68"/>
        <v>#N/A</v>
      </c>
      <c r="T519" t="s">
        <v>285</v>
      </c>
      <c r="U519" t="e">
        <v>#N/A</v>
      </c>
      <c r="V519" t="e">
        <v>#N/A</v>
      </c>
      <c r="W519" t="e">
        <v>#N/A</v>
      </c>
      <c r="X519" t="e">
        <f>VLOOKUP(B519&amp;"-"&amp;J519,'EU 27 Population'!$H$1:$K$573,2,FALSE)</f>
        <v>#N/A</v>
      </c>
      <c r="Y519" t="e">
        <f>VLOOKUP(B519&amp;"-"&amp;J519,'EU 27 Population'!$H$1:$K$573,3,FALSE)</f>
        <v>#N/A</v>
      </c>
      <c r="Z519" t="e">
        <f>VLOOKUP(B519&amp;"-"&amp;J519,'EU 27 Population'!$H$1:$K$573,4,FALSE)</f>
        <v>#N/A</v>
      </c>
      <c r="AA519">
        <f t="shared" si="72"/>
        <v>4273368</v>
      </c>
    </row>
    <row r="520" spans="1:27" hidden="1" x14ac:dyDescent="0.25">
      <c r="A520" t="s">
        <v>2209</v>
      </c>
      <c r="B520" t="s">
        <v>283</v>
      </c>
      <c r="C520" t="s">
        <v>26</v>
      </c>
      <c r="D520" t="str">
        <f t="shared" si="65"/>
        <v>Africa-2012</v>
      </c>
      <c r="E520" t="str">
        <f t="shared" si="69"/>
        <v>CF-2012</v>
      </c>
      <c r="F520" t="s">
        <v>13</v>
      </c>
      <c r="G520" t="str">
        <f t="shared" si="70"/>
        <v>Africa?Central African Republic</v>
      </c>
      <c r="H520" t="s">
        <v>284</v>
      </c>
      <c r="I520">
        <v>1</v>
      </c>
      <c r="J520">
        <v>2012</v>
      </c>
      <c r="K520">
        <v>80.80658536</v>
      </c>
      <c r="L520">
        <v>22.20359972</v>
      </c>
      <c r="M520">
        <v>28.079178989999999</v>
      </c>
      <c r="N520">
        <f t="shared" si="66"/>
        <v>80.80658536</v>
      </c>
      <c r="O520">
        <f t="shared" si="71"/>
        <v>3453162.760666925</v>
      </c>
      <c r="P520">
        <v>1.675035015</v>
      </c>
      <c r="Q520">
        <v>4273368</v>
      </c>
      <c r="R520" t="e">
        <f t="shared" si="67"/>
        <v>#N/A</v>
      </c>
      <c r="S520" t="e">
        <f t="shared" si="68"/>
        <v>#N/A</v>
      </c>
      <c r="T520" t="s">
        <v>285</v>
      </c>
      <c r="U520" t="e">
        <v>#N/A</v>
      </c>
      <c r="V520" t="e">
        <v>#N/A</v>
      </c>
      <c r="W520" t="e">
        <v>#N/A</v>
      </c>
      <c r="X520" t="e">
        <f>VLOOKUP(B520&amp;"-"&amp;J520,'EU 27 Population'!$H$1:$K$573,2,FALSE)</f>
        <v>#N/A</v>
      </c>
      <c r="Y520" t="e">
        <f>VLOOKUP(B520&amp;"-"&amp;J520,'EU 27 Population'!$H$1:$K$573,3,FALSE)</f>
        <v>#N/A</v>
      </c>
      <c r="Z520" t="e">
        <f>VLOOKUP(B520&amp;"-"&amp;J520,'EU 27 Population'!$H$1:$K$573,4,FALSE)</f>
        <v>#N/A</v>
      </c>
      <c r="AA520">
        <f t="shared" si="72"/>
        <v>4273368</v>
      </c>
    </row>
    <row r="521" spans="1:27" hidden="1" x14ac:dyDescent="0.25">
      <c r="A521" t="s">
        <v>2209</v>
      </c>
      <c r="B521" t="s">
        <v>283</v>
      </c>
      <c r="C521" t="s">
        <v>26</v>
      </c>
      <c r="D521" t="str">
        <f t="shared" si="65"/>
        <v>Africa-2013</v>
      </c>
      <c r="E521" t="str">
        <f t="shared" si="69"/>
        <v>CF-2013</v>
      </c>
      <c r="F521" t="s">
        <v>13</v>
      </c>
      <c r="G521" t="str">
        <f t="shared" si="70"/>
        <v>Africa?Central African Republic</v>
      </c>
      <c r="H521" t="s">
        <v>284</v>
      </c>
      <c r="I521">
        <v>1</v>
      </c>
      <c r="J521">
        <v>2013</v>
      </c>
      <c r="K521">
        <v>80.80658536</v>
      </c>
      <c r="L521">
        <v>22.20359972</v>
      </c>
      <c r="M521">
        <v>28.079178989999999</v>
      </c>
      <c r="N521">
        <f t="shared" si="66"/>
        <v>80.80658536</v>
      </c>
      <c r="O521">
        <f t="shared" si="71"/>
        <v>3453162.760666925</v>
      </c>
      <c r="P521">
        <v>1.675035015</v>
      </c>
      <c r="Q521">
        <v>4273368</v>
      </c>
      <c r="R521" t="e">
        <f t="shared" si="67"/>
        <v>#N/A</v>
      </c>
      <c r="S521" t="e">
        <f t="shared" si="68"/>
        <v>#N/A</v>
      </c>
      <c r="T521" t="s">
        <v>285</v>
      </c>
      <c r="U521" t="e">
        <v>#N/A</v>
      </c>
      <c r="V521" t="e">
        <v>#N/A</v>
      </c>
      <c r="W521" t="e">
        <v>#N/A</v>
      </c>
      <c r="X521" t="e">
        <f>VLOOKUP(B521&amp;"-"&amp;J521,'EU 27 Population'!$H$1:$K$573,2,FALSE)</f>
        <v>#N/A</v>
      </c>
      <c r="Y521" t="e">
        <f>VLOOKUP(B521&amp;"-"&amp;J521,'EU 27 Population'!$H$1:$K$573,3,FALSE)</f>
        <v>#N/A</v>
      </c>
      <c r="Z521" t="e">
        <f>VLOOKUP(B521&amp;"-"&amp;J521,'EU 27 Population'!$H$1:$K$573,4,FALSE)</f>
        <v>#N/A</v>
      </c>
      <c r="AA521">
        <f t="shared" si="72"/>
        <v>4273368</v>
      </c>
    </row>
    <row r="522" spans="1:27" hidden="1" x14ac:dyDescent="0.25">
      <c r="A522" t="s">
        <v>2209</v>
      </c>
      <c r="B522" t="s">
        <v>283</v>
      </c>
      <c r="C522" t="s">
        <v>26</v>
      </c>
      <c r="D522" t="str">
        <f t="shared" si="65"/>
        <v>Africa-2014</v>
      </c>
      <c r="E522" t="str">
        <f t="shared" si="69"/>
        <v>CF-2014</v>
      </c>
      <c r="F522" t="s">
        <v>13</v>
      </c>
      <c r="G522" t="str">
        <f t="shared" si="70"/>
        <v>Africa?Central African Republic</v>
      </c>
      <c r="H522" t="s">
        <v>284</v>
      </c>
      <c r="I522">
        <v>1</v>
      </c>
      <c r="J522">
        <v>2014</v>
      </c>
      <c r="K522">
        <v>80.80658536</v>
      </c>
      <c r="L522">
        <v>22.20359972</v>
      </c>
      <c r="M522">
        <v>28.079178989999999</v>
      </c>
      <c r="N522">
        <f t="shared" si="66"/>
        <v>80.80658536</v>
      </c>
      <c r="O522">
        <f t="shared" si="71"/>
        <v>3453162.760666925</v>
      </c>
      <c r="P522">
        <v>1.675035015</v>
      </c>
      <c r="Q522">
        <v>4273368</v>
      </c>
      <c r="R522" t="e">
        <f t="shared" si="67"/>
        <v>#N/A</v>
      </c>
      <c r="S522" t="e">
        <f t="shared" si="68"/>
        <v>#N/A</v>
      </c>
      <c r="T522" t="s">
        <v>285</v>
      </c>
      <c r="U522" t="e">
        <v>#N/A</v>
      </c>
      <c r="V522" t="e">
        <v>#N/A</v>
      </c>
      <c r="W522" t="e">
        <v>#N/A</v>
      </c>
      <c r="X522" t="e">
        <f>VLOOKUP(B522&amp;"-"&amp;J522,'EU 27 Population'!$H$1:$K$573,2,FALSE)</f>
        <v>#N/A</v>
      </c>
      <c r="Y522" t="e">
        <f>VLOOKUP(B522&amp;"-"&amp;J522,'EU 27 Population'!$H$1:$K$573,3,FALSE)</f>
        <v>#N/A</v>
      </c>
      <c r="Z522" t="e">
        <f>VLOOKUP(B522&amp;"-"&amp;J522,'EU 27 Population'!$H$1:$K$573,4,FALSE)</f>
        <v>#N/A</v>
      </c>
      <c r="AA522">
        <f t="shared" si="72"/>
        <v>4273368</v>
      </c>
    </row>
    <row r="523" spans="1:27" hidden="1" x14ac:dyDescent="0.25">
      <c r="A523" t="s">
        <v>2209</v>
      </c>
      <c r="B523" t="s">
        <v>283</v>
      </c>
      <c r="C523" t="s">
        <v>26</v>
      </c>
      <c r="D523" t="str">
        <f t="shared" si="65"/>
        <v>Africa-2015</v>
      </c>
      <c r="E523" t="str">
        <f t="shared" si="69"/>
        <v>CF-2015</v>
      </c>
      <c r="F523" t="s">
        <v>13</v>
      </c>
      <c r="G523" t="str">
        <f t="shared" si="70"/>
        <v>Africa?Central African Republic</v>
      </c>
      <c r="H523" t="s">
        <v>284</v>
      </c>
      <c r="I523">
        <v>1</v>
      </c>
      <c r="J523">
        <v>2015</v>
      </c>
      <c r="K523">
        <v>80.80658536</v>
      </c>
      <c r="L523">
        <v>22.20359972</v>
      </c>
      <c r="M523">
        <v>28.079178989999999</v>
      </c>
      <c r="N523">
        <f t="shared" si="66"/>
        <v>80.80658536</v>
      </c>
      <c r="O523">
        <f t="shared" si="71"/>
        <v>3453162.760666925</v>
      </c>
      <c r="P523">
        <v>1.675035015</v>
      </c>
      <c r="Q523">
        <v>4273368</v>
      </c>
      <c r="R523" t="e">
        <f t="shared" si="67"/>
        <v>#N/A</v>
      </c>
      <c r="S523" t="e">
        <f t="shared" si="68"/>
        <v>#N/A</v>
      </c>
      <c r="T523" t="s">
        <v>285</v>
      </c>
      <c r="U523" t="e">
        <v>#N/A</v>
      </c>
      <c r="V523" t="e">
        <v>#N/A</v>
      </c>
      <c r="W523" t="e">
        <v>#N/A</v>
      </c>
      <c r="X523" t="e">
        <f>VLOOKUP(B523&amp;"-"&amp;J523,'EU 27 Population'!$H$1:$K$573,2,FALSE)</f>
        <v>#N/A</v>
      </c>
      <c r="Y523" t="e">
        <f>VLOOKUP(B523&amp;"-"&amp;J523,'EU 27 Population'!$H$1:$K$573,3,FALSE)</f>
        <v>#N/A</v>
      </c>
      <c r="Z523" t="e">
        <f>VLOOKUP(B523&amp;"-"&amp;J523,'EU 27 Population'!$H$1:$K$573,4,FALSE)</f>
        <v>#N/A</v>
      </c>
      <c r="AA523">
        <f t="shared" si="72"/>
        <v>4273368</v>
      </c>
    </row>
    <row r="524" spans="1:27" hidden="1" x14ac:dyDescent="0.25">
      <c r="A524" t="s">
        <v>2209</v>
      </c>
      <c r="B524" t="s">
        <v>283</v>
      </c>
      <c r="C524" t="s">
        <v>26</v>
      </c>
      <c r="D524" t="str">
        <f t="shared" si="65"/>
        <v>Africa-2016</v>
      </c>
      <c r="E524" t="str">
        <f t="shared" si="69"/>
        <v>CF-2016</v>
      </c>
      <c r="F524" t="s">
        <v>13</v>
      </c>
      <c r="G524" t="str">
        <f t="shared" si="70"/>
        <v>Africa?Central African Republic</v>
      </c>
      <c r="H524" t="s">
        <v>284</v>
      </c>
      <c r="I524">
        <v>1</v>
      </c>
      <c r="J524">
        <v>2016</v>
      </c>
      <c r="K524">
        <v>80.80658536</v>
      </c>
      <c r="L524">
        <v>22.20359972</v>
      </c>
      <c r="M524">
        <v>28.079178989999999</v>
      </c>
      <c r="N524">
        <f t="shared" si="66"/>
        <v>80.80658536</v>
      </c>
      <c r="O524">
        <f t="shared" si="71"/>
        <v>3453162.760666925</v>
      </c>
      <c r="P524">
        <v>1.675035015</v>
      </c>
      <c r="Q524">
        <v>4273368</v>
      </c>
      <c r="R524" t="e">
        <f t="shared" si="67"/>
        <v>#N/A</v>
      </c>
      <c r="S524" t="e">
        <f t="shared" si="68"/>
        <v>#N/A</v>
      </c>
      <c r="T524" t="s">
        <v>285</v>
      </c>
      <c r="U524" t="e">
        <v>#N/A</v>
      </c>
      <c r="V524" t="e">
        <v>#N/A</v>
      </c>
      <c r="W524" t="e">
        <v>#N/A</v>
      </c>
      <c r="X524" t="e">
        <f>VLOOKUP(B524&amp;"-"&amp;J524,'EU 27 Population'!$H$1:$K$573,2,FALSE)</f>
        <v>#N/A</v>
      </c>
      <c r="Y524" t="e">
        <f>VLOOKUP(B524&amp;"-"&amp;J524,'EU 27 Population'!$H$1:$K$573,3,FALSE)</f>
        <v>#N/A</v>
      </c>
      <c r="Z524" t="e">
        <f>VLOOKUP(B524&amp;"-"&amp;J524,'EU 27 Population'!$H$1:$K$573,4,FALSE)</f>
        <v>#N/A</v>
      </c>
      <c r="AA524">
        <f t="shared" si="72"/>
        <v>4273368</v>
      </c>
    </row>
    <row r="525" spans="1:27" hidden="1" x14ac:dyDescent="0.25">
      <c r="A525" t="s">
        <v>2209</v>
      </c>
      <c r="B525" t="s">
        <v>283</v>
      </c>
      <c r="C525" t="s">
        <v>26</v>
      </c>
      <c r="D525" t="str">
        <f t="shared" si="65"/>
        <v>Africa-2017</v>
      </c>
      <c r="E525" t="str">
        <f t="shared" si="69"/>
        <v>CF-2017</v>
      </c>
      <c r="F525" t="s">
        <v>13</v>
      </c>
      <c r="G525" t="str">
        <f t="shared" si="70"/>
        <v>Africa?Central African Republic</v>
      </c>
      <c r="H525" t="s">
        <v>284</v>
      </c>
      <c r="I525">
        <v>1</v>
      </c>
      <c r="J525">
        <v>2017</v>
      </c>
      <c r="K525">
        <v>80.80658536</v>
      </c>
      <c r="L525">
        <v>22.20359972</v>
      </c>
      <c r="M525">
        <v>28.079178989999999</v>
      </c>
      <c r="N525">
        <f t="shared" si="66"/>
        <v>80.80658536</v>
      </c>
      <c r="O525">
        <f t="shared" si="71"/>
        <v>3453162.760666925</v>
      </c>
      <c r="P525">
        <v>1.675035015</v>
      </c>
      <c r="Q525">
        <v>4273368</v>
      </c>
      <c r="R525" t="e">
        <f t="shared" si="67"/>
        <v>#N/A</v>
      </c>
      <c r="S525" t="e">
        <f t="shared" si="68"/>
        <v>#N/A</v>
      </c>
      <c r="T525" t="s">
        <v>285</v>
      </c>
      <c r="U525" t="e">
        <v>#N/A</v>
      </c>
      <c r="V525" t="e">
        <v>#N/A</v>
      </c>
      <c r="W525" t="e">
        <v>#N/A</v>
      </c>
      <c r="X525" t="e">
        <f>VLOOKUP(B525&amp;"-"&amp;J525,'EU 27 Population'!$H$1:$K$573,2,FALSE)</f>
        <v>#N/A</v>
      </c>
      <c r="Y525" t="e">
        <f>VLOOKUP(B525&amp;"-"&amp;J525,'EU 27 Population'!$H$1:$K$573,3,FALSE)</f>
        <v>#N/A</v>
      </c>
      <c r="Z525" t="e">
        <f>VLOOKUP(B525&amp;"-"&amp;J525,'EU 27 Population'!$H$1:$K$573,4,FALSE)</f>
        <v>#N/A</v>
      </c>
      <c r="AA525">
        <f t="shared" si="72"/>
        <v>4273368</v>
      </c>
    </row>
    <row r="526" spans="1:27" hidden="1" x14ac:dyDescent="0.25">
      <c r="A526" t="s">
        <v>2209</v>
      </c>
      <c r="B526" t="s">
        <v>283</v>
      </c>
      <c r="C526" t="s">
        <v>26</v>
      </c>
      <c r="D526" t="str">
        <f t="shared" si="65"/>
        <v>Africa-2018</v>
      </c>
      <c r="E526" t="str">
        <f t="shared" si="69"/>
        <v>CF-2018</v>
      </c>
      <c r="F526" t="s">
        <v>13</v>
      </c>
      <c r="G526" t="str">
        <f t="shared" si="70"/>
        <v>Africa?Central African Republic</v>
      </c>
      <c r="H526" t="s">
        <v>284</v>
      </c>
      <c r="I526">
        <v>1</v>
      </c>
      <c r="J526">
        <v>2018</v>
      </c>
      <c r="K526">
        <v>80.80658536</v>
      </c>
      <c r="L526">
        <v>22.20359972</v>
      </c>
      <c r="M526">
        <v>28.079178989999999</v>
      </c>
      <c r="N526">
        <f t="shared" si="66"/>
        <v>80.80658536</v>
      </c>
      <c r="O526">
        <f t="shared" si="71"/>
        <v>3453162.760666925</v>
      </c>
      <c r="P526">
        <v>1.675035015</v>
      </c>
      <c r="Q526">
        <v>4273368</v>
      </c>
      <c r="R526" t="e">
        <f t="shared" si="67"/>
        <v>#N/A</v>
      </c>
      <c r="S526" t="e">
        <f t="shared" si="68"/>
        <v>#N/A</v>
      </c>
      <c r="T526" t="s">
        <v>285</v>
      </c>
      <c r="U526" t="e">
        <v>#N/A</v>
      </c>
      <c r="V526" t="e">
        <v>#N/A</v>
      </c>
      <c r="W526" t="e">
        <v>#N/A</v>
      </c>
      <c r="X526" t="e">
        <f>VLOOKUP(B526&amp;"-"&amp;J526,'EU 27 Population'!$H$1:$K$573,2,FALSE)</f>
        <v>#N/A</v>
      </c>
      <c r="Y526" t="e">
        <f>VLOOKUP(B526&amp;"-"&amp;J526,'EU 27 Population'!$H$1:$K$573,3,FALSE)</f>
        <v>#N/A</v>
      </c>
      <c r="Z526" t="e">
        <f>VLOOKUP(B526&amp;"-"&amp;J526,'EU 27 Population'!$H$1:$K$573,4,FALSE)</f>
        <v>#N/A</v>
      </c>
      <c r="AA526">
        <f t="shared" si="72"/>
        <v>4273368</v>
      </c>
    </row>
    <row r="527" spans="1:27" hidden="1" x14ac:dyDescent="0.25">
      <c r="A527" t="s">
        <v>2209</v>
      </c>
      <c r="B527" t="s">
        <v>283</v>
      </c>
      <c r="C527" t="s">
        <v>26</v>
      </c>
      <c r="D527" t="str">
        <f t="shared" si="65"/>
        <v>Africa-2019</v>
      </c>
      <c r="E527" t="str">
        <f t="shared" si="69"/>
        <v>CF-2019</v>
      </c>
      <c r="F527" t="s">
        <v>13</v>
      </c>
      <c r="G527" t="str">
        <f t="shared" si="70"/>
        <v>Africa?Central African Republic</v>
      </c>
      <c r="H527" t="s">
        <v>284</v>
      </c>
      <c r="I527">
        <v>1</v>
      </c>
      <c r="J527">
        <v>2019</v>
      </c>
      <c r="K527">
        <v>80.80658536</v>
      </c>
      <c r="L527">
        <v>22.20359972</v>
      </c>
      <c r="M527">
        <v>28.079178989999999</v>
      </c>
      <c r="N527">
        <f t="shared" si="66"/>
        <v>80.80658536</v>
      </c>
      <c r="O527">
        <f t="shared" si="71"/>
        <v>3453162.760666925</v>
      </c>
      <c r="P527">
        <v>1.675035015</v>
      </c>
      <c r="Q527">
        <v>4273368</v>
      </c>
      <c r="R527" t="e">
        <f t="shared" si="67"/>
        <v>#N/A</v>
      </c>
      <c r="S527" t="e">
        <f t="shared" si="68"/>
        <v>#N/A</v>
      </c>
      <c r="T527" t="s">
        <v>285</v>
      </c>
      <c r="U527" t="e">
        <v>#N/A</v>
      </c>
      <c r="V527" t="e">
        <v>#N/A</v>
      </c>
      <c r="W527" t="e">
        <v>#N/A</v>
      </c>
      <c r="X527" t="e">
        <f>VLOOKUP(B527&amp;"-"&amp;J527,'EU 27 Population'!$H$1:$K$573,2,FALSE)</f>
        <v>#N/A</v>
      </c>
      <c r="Y527" t="e">
        <f>VLOOKUP(B527&amp;"-"&amp;J527,'EU 27 Population'!$H$1:$K$573,3,FALSE)</f>
        <v>#N/A</v>
      </c>
      <c r="Z527" t="e">
        <f>VLOOKUP(B527&amp;"-"&amp;J527,'EU 27 Population'!$H$1:$K$573,4,FALSE)</f>
        <v>#N/A</v>
      </c>
      <c r="AA527">
        <f t="shared" si="72"/>
        <v>4273368</v>
      </c>
    </row>
    <row r="528" spans="1:27" hidden="1" x14ac:dyDescent="0.25">
      <c r="A528" t="s">
        <v>2209</v>
      </c>
      <c r="B528" t="s">
        <v>283</v>
      </c>
      <c r="C528" t="s">
        <v>26</v>
      </c>
      <c r="D528" t="str">
        <f t="shared" si="65"/>
        <v>Africa-2020</v>
      </c>
      <c r="E528" t="str">
        <f t="shared" si="69"/>
        <v>CF-2020</v>
      </c>
      <c r="F528" t="s">
        <v>13</v>
      </c>
      <c r="G528" t="str">
        <f t="shared" si="70"/>
        <v>Africa?Central African Republic</v>
      </c>
      <c r="H528" t="s">
        <v>284</v>
      </c>
      <c r="I528">
        <v>1</v>
      </c>
      <c r="J528">
        <v>2020</v>
      </c>
      <c r="K528">
        <v>80.80658536</v>
      </c>
      <c r="L528">
        <v>22.20359972</v>
      </c>
      <c r="M528">
        <v>28.079178989999999</v>
      </c>
      <c r="N528">
        <f t="shared" si="66"/>
        <v>80.80658536</v>
      </c>
      <c r="O528">
        <f t="shared" si="71"/>
        <v>3453162.760666925</v>
      </c>
      <c r="P528">
        <v>1.675035015</v>
      </c>
      <c r="Q528">
        <v>4273368</v>
      </c>
      <c r="R528" t="e">
        <f t="shared" si="67"/>
        <v>#N/A</v>
      </c>
      <c r="S528" t="e">
        <f t="shared" si="68"/>
        <v>#N/A</v>
      </c>
      <c r="T528" t="s">
        <v>285</v>
      </c>
      <c r="U528" t="e">
        <v>#N/A</v>
      </c>
      <c r="V528" t="e">
        <v>#N/A</v>
      </c>
      <c r="W528" t="e">
        <v>#N/A</v>
      </c>
      <c r="X528" t="e">
        <f>VLOOKUP(B528&amp;"-"&amp;J528,'EU 27 Population'!$H$1:$K$573,2,FALSE)</f>
        <v>#N/A</v>
      </c>
      <c r="Y528" t="e">
        <f>VLOOKUP(B528&amp;"-"&amp;J528,'EU 27 Population'!$H$1:$K$573,3,FALSE)</f>
        <v>#N/A</v>
      </c>
      <c r="Z528" t="e">
        <f>VLOOKUP(B528&amp;"-"&amp;J528,'EU 27 Population'!$H$1:$K$573,4,FALSE)</f>
        <v>#N/A</v>
      </c>
      <c r="AA528">
        <f t="shared" si="72"/>
        <v>4273368</v>
      </c>
    </row>
    <row r="529" spans="1:27" hidden="1" x14ac:dyDescent="0.25">
      <c r="A529" t="s">
        <v>2209</v>
      </c>
      <c r="B529" t="s">
        <v>283</v>
      </c>
      <c r="C529" t="s">
        <v>26</v>
      </c>
      <c r="D529" t="str">
        <f t="shared" si="65"/>
        <v>Africa-2021</v>
      </c>
      <c r="E529" t="str">
        <f t="shared" si="69"/>
        <v>CF-2021</v>
      </c>
      <c r="F529" t="s">
        <v>13</v>
      </c>
      <c r="G529" t="str">
        <f t="shared" si="70"/>
        <v>Africa?Central African Republic</v>
      </c>
      <c r="H529" t="s">
        <v>284</v>
      </c>
      <c r="I529">
        <v>1</v>
      </c>
      <c r="J529">
        <v>2021</v>
      </c>
      <c r="K529">
        <v>80.80658536</v>
      </c>
      <c r="L529">
        <v>22.20359972</v>
      </c>
      <c r="M529">
        <v>28.079178989999999</v>
      </c>
      <c r="N529">
        <f t="shared" si="66"/>
        <v>80.80658536</v>
      </c>
      <c r="O529">
        <f t="shared" si="71"/>
        <v>3453162.760666925</v>
      </c>
      <c r="P529">
        <v>1.675035015</v>
      </c>
      <c r="Q529">
        <v>4273368</v>
      </c>
      <c r="R529" t="e">
        <f t="shared" si="67"/>
        <v>#N/A</v>
      </c>
      <c r="S529" t="e">
        <f t="shared" si="68"/>
        <v>#N/A</v>
      </c>
      <c r="T529" t="s">
        <v>285</v>
      </c>
      <c r="U529" t="e">
        <v>#N/A</v>
      </c>
      <c r="V529" t="e">
        <v>#N/A</v>
      </c>
      <c r="W529" t="e">
        <v>#N/A</v>
      </c>
      <c r="X529" t="e">
        <f>VLOOKUP(B529&amp;"-"&amp;J529,'EU 27 Population'!$H$1:$K$573,2,FALSE)</f>
        <v>#N/A</v>
      </c>
      <c r="Y529" t="e">
        <f>VLOOKUP(B529&amp;"-"&amp;J529,'EU 27 Population'!$H$1:$K$573,3,FALSE)</f>
        <v>#N/A</v>
      </c>
      <c r="Z529" t="e">
        <f>VLOOKUP(B529&amp;"-"&amp;J529,'EU 27 Population'!$H$1:$K$573,4,FALSE)</f>
        <v>#N/A</v>
      </c>
      <c r="AA529">
        <f t="shared" si="72"/>
        <v>4273368</v>
      </c>
    </row>
    <row r="530" spans="1:27" hidden="1" x14ac:dyDescent="0.25">
      <c r="A530" t="s">
        <v>2210</v>
      </c>
      <c r="B530" t="s">
        <v>286</v>
      </c>
      <c r="C530" t="s">
        <v>26</v>
      </c>
      <c r="D530" t="str">
        <f t="shared" si="65"/>
        <v>Africa-2000</v>
      </c>
      <c r="E530" t="str">
        <f t="shared" si="69"/>
        <v>TD-2000</v>
      </c>
      <c r="F530" t="s">
        <v>13</v>
      </c>
      <c r="G530" t="str">
        <f t="shared" si="70"/>
        <v>Africa?Chad</v>
      </c>
      <c r="H530" t="s">
        <v>287</v>
      </c>
      <c r="I530">
        <v>1</v>
      </c>
      <c r="J530">
        <v>2000</v>
      </c>
      <c r="K530">
        <v>82.555635980000005</v>
      </c>
      <c r="L530">
        <v>13.01258604</v>
      </c>
      <c r="M530">
        <v>21.432165789999999</v>
      </c>
      <c r="N530">
        <f t="shared" si="66"/>
        <v>82.555635980000005</v>
      </c>
      <c r="O530">
        <f t="shared" si="71"/>
        <v>7738693.4933618978</v>
      </c>
      <c r="P530">
        <v>1.84611956</v>
      </c>
      <c r="Q530">
        <v>9373913</v>
      </c>
      <c r="R530" t="e">
        <f t="shared" si="67"/>
        <v>#N/A</v>
      </c>
      <c r="S530" t="e">
        <f t="shared" si="68"/>
        <v>#N/A</v>
      </c>
      <c r="T530" t="s">
        <v>288</v>
      </c>
      <c r="U530" t="e">
        <v>#N/A</v>
      </c>
      <c r="V530" t="e">
        <v>#N/A</v>
      </c>
      <c r="W530" t="e">
        <v>#N/A</v>
      </c>
      <c r="X530" t="e">
        <f>VLOOKUP(B530&amp;"-"&amp;J530,'EU 27 Population'!$H$1:$K$573,2,FALSE)</f>
        <v>#N/A</v>
      </c>
      <c r="Y530" t="e">
        <f>VLOOKUP(B530&amp;"-"&amp;J530,'EU 27 Population'!$H$1:$K$573,3,FALSE)</f>
        <v>#N/A</v>
      </c>
      <c r="Z530" t="e">
        <f>VLOOKUP(B530&amp;"-"&amp;J530,'EU 27 Population'!$H$1:$K$573,4,FALSE)</f>
        <v>#N/A</v>
      </c>
      <c r="AA530">
        <f t="shared" si="72"/>
        <v>9373913</v>
      </c>
    </row>
    <row r="531" spans="1:27" hidden="1" x14ac:dyDescent="0.25">
      <c r="A531" t="s">
        <v>2210</v>
      </c>
      <c r="B531" t="s">
        <v>286</v>
      </c>
      <c r="C531" t="s">
        <v>26</v>
      </c>
      <c r="D531" t="str">
        <f t="shared" si="65"/>
        <v>Africa-2001</v>
      </c>
      <c r="E531" t="str">
        <f t="shared" si="69"/>
        <v>TD-2001</v>
      </c>
      <c r="F531" t="s">
        <v>13</v>
      </c>
      <c r="G531" t="str">
        <f t="shared" si="70"/>
        <v>Africa?Chad</v>
      </c>
      <c r="H531" t="s">
        <v>287</v>
      </c>
      <c r="I531">
        <v>1</v>
      </c>
      <c r="J531">
        <v>2001</v>
      </c>
      <c r="K531">
        <v>82.555635980000005</v>
      </c>
      <c r="L531">
        <v>13.01258604</v>
      </c>
      <c r="M531">
        <v>21.432165789999999</v>
      </c>
      <c r="N531">
        <f t="shared" si="66"/>
        <v>82.555635980000005</v>
      </c>
      <c r="O531">
        <f t="shared" si="71"/>
        <v>7738693.4933618978</v>
      </c>
      <c r="P531">
        <v>1.84611956</v>
      </c>
      <c r="Q531">
        <v>9373913</v>
      </c>
      <c r="R531" t="e">
        <f t="shared" si="67"/>
        <v>#N/A</v>
      </c>
      <c r="S531" t="e">
        <f t="shared" si="68"/>
        <v>#N/A</v>
      </c>
      <c r="T531" t="s">
        <v>288</v>
      </c>
      <c r="U531" t="e">
        <v>#N/A</v>
      </c>
      <c r="V531" t="e">
        <v>#N/A</v>
      </c>
      <c r="W531" t="e">
        <v>#N/A</v>
      </c>
      <c r="X531" t="e">
        <f>VLOOKUP(B531&amp;"-"&amp;J531,'EU 27 Population'!$H$1:$K$573,2,FALSE)</f>
        <v>#N/A</v>
      </c>
      <c r="Y531" t="e">
        <f>VLOOKUP(B531&amp;"-"&amp;J531,'EU 27 Population'!$H$1:$K$573,3,FALSE)</f>
        <v>#N/A</v>
      </c>
      <c r="Z531" t="e">
        <f>VLOOKUP(B531&amp;"-"&amp;J531,'EU 27 Population'!$H$1:$K$573,4,FALSE)</f>
        <v>#N/A</v>
      </c>
      <c r="AA531">
        <f t="shared" si="72"/>
        <v>9373913</v>
      </c>
    </row>
    <row r="532" spans="1:27" hidden="1" x14ac:dyDescent="0.25">
      <c r="A532" t="s">
        <v>2210</v>
      </c>
      <c r="B532" t="s">
        <v>286</v>
      </c>
      <c r="C532" t="s">
        <v>26</v>
      </c>
      <c r="D532" t="str">
        <f t="shared" si="65"/>
        <v>Africa-2002</v>
      </c>
      <c r="E532" t="str">
        <f t="shared" si="69"/>
        <v>TD-2002</v>
      </c>
      <c r="F532" t="s">
        <v>13</v>
      </c>
      <c r="G532" t="str">
        <f t="shared" si="70"/>
        <v>Africa?Chad</v>
      </c>
      <c r="H532" t="s">
        <v>287</v>
      </c>
      <c r="I532">
        <v>1</v>
      </c>
      <c r="J532">
        <v>2002</v>
      </c>
      <c r="K532">
        <v>82.555635980000005</v>
      </c>
      <c r="L532">
        <v>13.01258604</v>
      </c>
      <c r="M532">
        <v>21.432165789999999</v>
      </c>
      <c r="N532">
        <f t="shared" si="66"/>
        <v>82.555635980000005</v>
      </c>
      <c r="O532">
        <f t="shared" si="71"/>
        <v>7738693.4933618978</v>
      </c>
      <c r="P532">
        <v>1.84611956</v>
      </c>
      <c r="Q532">
        <v>9373913</v>
      </c>
      <c r="R532" t="e">
        <f t="shared" si="67"/>
        <v>#N/A</v>
      </c>
      <c r="S532" t="e">
        <f t="shared" si="68"/>
        <v>#N/A</v>
      </c>
      <c r="T532" t="s">
        <v>288</v>
      </c>
      <c r="U532" t="e">
        <v>#N/A</v>
      </c>
      <c r="V532" t="e">
        <v>#N/A</v>
      </c>
      <c r="W532" t="e">
        <v>#N/A</v>
      </c>
      <c r="X532" t="e">
        <f>VLOOKUP(B532&amp;"-"&amp;J532,'EU 27 Population'!$H$1:$K$573,2,FALSE)</f>
        <v>#N/A</v>
      </c>
      <c r="Y532" t="e">
        <f>VLOOKUP(B532&amp;"-"&amp;J532,'EU 27 Population'!$H$1:$K$573,3,FALSE)</f>
        <v>#N/A</v>
      </c>
      <c r="Z532" t="e">
        <f>VLOOKUP(B532&amp;"-"&amp;J532,'EU 27 Population'!$H$1:$K$573,4,FALSE)</f>
        <v>#N/A</v>
      </c>
      <c r="AA532">
        <f t="shared" si="72"/>
        <v>9373913</v>
      </c>
    </row>
    <row r="533" spans="1:27" hidden="1" x14ac:dyDescent="0.25">
      <c r="A533" t="s">
        <v>2210</v>
      </c>
      <c r="B533" t="s">
        <v>286</v>
      </c>
      <c r="C533" t="s">
        <v>26</v>
      </c>
      <c r="D533" t="str">
        <f t="shared" si="65"/>
        <v>Africa-2003</v>
      </c>
      <c r="E533" t="str">
        <f t="shared" si="69"/>
        <v>TD-2003</v>
      </c>
      <c r="F533" t="s">
        <v>13</v>
      </c>
      <c r="G533" t="str">
        <f t="shared" si="70"/>
        <v>Africa?Chad</v>
      </c>
      <c r="H533" t="s">
        <v>287</v>
      </c>
      <c r="I533">
        <v>1</v>
      </c>
      <c r="J533">
        <v>2003</v>
      </c>
      <c r="K533">
        <v>82.555635980000005</v>
      </c>
      <c r="L533">
        <v>13.01258604</v>
      </c>
      <c r="M533">
        <v>21.432165789999999</v>
      </c>
      <c r="N533">
        <f t="shared" si="66"/>
        <v>82.555635980000005</v>
      </c>
      <c r="O533">
        <f t="shared" si="71"/>
        <v>7738693.4933618978</v>
      </c>
      <c r="P533">
        <v>1.84611956</v>
      </c>
      <c r="Q533">
        <v>9373913</v>
      </c>
      <c r="R533" t="e">
        <f t="shared" si="67"/>
        <v>#N/A</v>
      </c>
      <c r="S533" t="e">
        <f t="shared" si="68"/>
        <v>#N/A</v>
      </c>
      <c r="T533" t="s">
        <v>288</v>
      </c>
      <c r="U533" t="e">
        <v>#N/A</v>
      </c>
      <c r="V533" t="e">
        <v>#N/A</v>
      </c>
      <c r="W533" t="e">
        <v>#N/A</v>
      </c>
      <c r="X533" t="e">
        <f>VLOOKUP(B533&amp;"-"&amp;J533,'EU 27 Population'!$H$1:$K$573,2,FALSE)</f>
        <v>#N/A</v>
      </c>
      <c r="Y533" t="e">
        <f>VLOOKUP(B533&amp;"-"&amp;J533,'EU 27 Population'!$H$1:$K$573,3,FALSE)</f>
        <v>#N/A</v>
      </c>
      <c r="Z533" t="e">
        <f>VLOOKUP(B533&amp;"-"&amp;J533,'EU 27 Population'!$H$1:$K$573,4,FALSE)</f>
        <v>#N/A</v>
      </c>
      <c r="AA533">
        <f t="shared" si="72"/>
        <v>9373913</v>
      </c>
    </row>
    <row r="534" spans="1:27" hidden="1" x14ac:dyDescent="0.25">
      <c r="A534" t="s">
        <v>2210</v>
      </c>
      <c r="B534" t="s">
        <v>286</v>
      </c>
      <c r="C534" t="s">
        <v>26</v>
      </c>
      <c r="D534" t="str">
        <f t="shared" si="65"/>
        <v>Africa-2004</v>
      </c>
      <c r="E534" t="str">
        <f t="shared" si="69"/>
        <v>TD-2004</v>
      </c>
      <c r="F534" t="s">
        <v>13</v>
      </c>
      <c r="G534" t="str">
        <f t="shared" si="70"/>
        <v>Africa?Chad</v>
      </c>
      <c r="H534" t="s">
        <v>287</v>
      </c>
      <c r="I534">
        <v>1</v>
      </c>
      <c r="J534">
        <v>2004</v>
      </c>
      <c r="K534">
        <v>82.555635980000005</v>
      </c>
      <c r="L534">
        <v>13.01258604</v>
      </c>
      <c r="M534">
        <v>21.432165789999999</v>
      </c>
      <c r="N534">
        <f t="shared" si="66"/>
        <v>82.555635980000005</v>
      </c>
      <c r="O534">
        <f t="shared" si="71"/>
        <v>7738693.4933618978</v>
      </c>
      <c r="P534">
        <v>1.84611956</v>
      </c>
      <c r="Q534">
        <v>9373913</v>
      </c>
      <c r="R534" t="e">
        <f t="shared" si="67"/>
        <v>#N/A</v>
      </c>
      <c r="S534" t="e">
        <f t="shared" si="68"/>
        <v>#N/A</v>
      </c>
      <c r="T534" t="s">
        <v>288</v>
      </c>
      <c r="U534" t="e">
        <v>#N/A</v>
      </c>
      <c r="V534" t="e">
        <v>#N/A</v>
      </c>
      <c r="W534" t="e">
        <v>#N/A</v>
      </c>
      <c r="X534" t="e">
        <f>VLOOKUP(B534&amp;"-"&amp;J534,'EU 27 Population'!$H$1:$K$573,2,FALSE)</f>
        <v>#N/A</v>
      </c>
      <c r="Y534" t="e">
        <f>VLOOKUP(B534&amp;"-"&amp;J534,'EU 27 Population'!$H$1:$K$573,3,FALSE)</f>
        <v>#N/A</v>
      </c>
      <c r="Z534" t="e">
        <f>VLOOKUP(B534&amp;"-"&amp;J534,'EU 27 Population'!$H$1:$K$573,4,FALSE)</f>
        <v>#N/A</v>
      </c>
      <c r="AA534">
        <f t="shared" si="72"/>
        <v>9373913</v>
      </c>
    </row>
    <row r="535" spans="1:27" hidden="1" x14ac:dyDescent="0.25">
      <c r="A535" t="s">
        <v>2210</v>
      </c>
      <c r="B535" t="s">
        <v>286</v>
      </c>
      <c r="C535" t="s">
        <v>26</v>
      </c>
      <c r="D535" t="str">
        <f t="shared" si="65"/>
        <v>Africa-2005</v>
      </c>
      <c r="E535" t="str">
        <f t="shared" si="69"/>
        <v>TD-2005</v>
      </c>
      <c r="F535" t="s">
        <v>13</v>
      </c>
      <c r="G535" t="str">
        <f t="shared" si="70"/>
        <v>Africa?Chad</v>
      </c>
      <c r="H535" t="s">
        <v>287</v>
      </c>
      <c r="I535">
        <v>1</v>
      </c>
      <c r="J535">
        <v>2005</v>
      </c>
      <c r="K535">
        <v>82.555635980000005</v>
      </c>
      <c r="L535">
        <v>13.01258604</v>
      </c>
      <c r="M535">
        <v>21.432165789999999</v>
      </c>
      <c r="N535">
        <f t="shared" si="66"/>
        <v>82.555635980000005</v>
      </c>
      <c r="O535">
        <f t="shared" si="71"/>
        <v>7738693.4933618978</v>
      </c>
      <c r="P535">
        <v>1.84611956</v>
      </c>
      <c r="Q535">
        <v>9373913</v>
      </c>
      <c r="R535" t="e">
        <f t="shared" si="67"/>
        <v>#N/A</v>
      </c>
      <c r="S535" t="e">
        <f t="shared" si="68"/>
        <v>#N/A</v>
      </c>
      <c r="T535" t="s">
        <v>288</v>
      </c>
      <c r="U535" t="e">
        <v>#N/A</v>
      </c>
      <c r="V535" t="e">
        <v>#N/A</v>
      </c>
      <c r="W535" t="e">
        <v>#N/A</v>
      </c>
      <c r="X535" t="e">
        <f>VLOOKUP(B535&amp;"-"&amp;J535,'EU 27 Population'!$H$1:$K$573,2,FALSE)</f>
        <v>#N/A</v>
      </c>
      <c r="Y535" t="e">
        <f>VLOOKUP(B535&amp;"-"&amp;J535,'EU 27 Population'!$H$1:$K$573,3,FALSE)</f>
        <v>#N/A</v>
      </c>
      <c r="Z535" t="e">
        <f>VLOOKUP(B535&amp;"-"&amp;J535,'EU 27 Population'!$H$1:$K$573,4,FALSE)</f>
        <v>#N/A</v>
      </c>
      <c r="AA535">
        <f t="shared" si="72"/>
        <v>9373913</v>
      </c>
    </row>
    <row r="536" spans="1:27" hidden="1" x14ac:dyDescent="0.25">
      <c r="A536" t="s">
        <v>2210</v>
      </c>
      <c r="B536" t="s">
        <v>286</v>
      </c>
      <c r="C536" t="s">
        <v>26</v>
      </c>
      <c r="D536" t="str">
        <f t="shared" si="65"/>
        <v>Africa-2006</v>
      </c>
      <c r="E536" t="str">
        <f t="shared" si="69"/>
        <v>TD-2006</v>
      </c>
      <c r="F536" t="s">
        <v>13</v>
      </c>
      <c r="G536" t="str">
        <f t="shared" si="70"/>
        <v>Africa?Chad</v>
      </c>
      <c r="H536" t="s">
        <v>287</v>
      </c>
      <c r="I536">
        <v>1</v>
      </c>
      <c r="J536">
        <v>2006</v>
      </c>
      <c r="K536">
        <v>82.555635980000005</v>
      </c>
      <c r="L536">
        <v>13.01258604</v>
      </c>
      <c r="M536">
        <v>21.432165789999999</v>
      </c>
      <c r="N536">
        <f t="shared" si="66"/>
        <v>82.555635980000005</v>
      </c>
      <c r="O536">
        <f t="shared" si="71"/>
        <v>7738693.4933618978</v>
      </c>
      <c r="P536">
        <v>1.84611956</v>
      </c>
      <c r="Q536">
        <v>9373913</v>
      </c>
      <c r="R536" t="e">
        <f t="shared" si="67"/>
        <v>#N/A</v>
      </c>
      <c r="S536" t="e">
        <f t="shared" si="68"/>
        <v>#N/A</v>
      </c>
      <c r="T536" t="s">
        <v>288</v>
      </c>
      <c r="U536" t="e">
        <v>#N/A</v>
      </c>
      <c r="V536" t="e">
        <v>#N/A</v>
      </c>
      <c r="W536" t="e">
        <v>#N/A</v>
      </c>
      <c r="X536" t="e">
        <f>VLOOKUP(B536&amp;"-"&amp;J536,'EU 27 Population'!$H$1:$K$573,2,FALSE)</f>
        <v>#N/A</v>
      </c>
      <c r="Y536" t="e">
        <f>VLOOKUP(B536&amp;"-"&amp;J536,'EU 27 Population'!$H$1:$K$573,3,FALSE)</f>
        <v>#N/A</v>
      </c>
      <c r="Z536" t="e">
        <f>VLOOKUP(B536&amp;"-"&amp;J536,'EU 27 Population'!$H$1:$K$573,4,FALSE)</f>
        <v>#N/A</v>
      </c>
      <c r="AA536">
        <f t="shared" si="72"/>
        <v>9373913</v>
      </c>
    </row>
    <row r="537" spans="1:27" hidden="1" x14ac:dyDescent="0.25">
      <c r="A537" t="s">
        <v>2210</v>
      </c>
      <c r="B537" t="s">
        <v>286</v>
      </c>
      <c r="C537" t="s">
        <v>26</v>
      </c>
      <c r="D537" t="str">
        <f t="shared" si="65"/>
        <v>Africa-2007</v>
      </c>
      <c r="E537" t="str">
        <f t="shared" si="69"/>
        <v>TD-2007</v>
      </c>
      <c r="F537" t="s">
        <v>13</v>
      </c>
      <c r="G537" t="str">
        <f t="shared" si="70"/>
        <v>Africa?Chad</v>
      </c>
      <c r="H537" t="s">
        <v>287</v>
      </c>
      <c r="I537">
        <v>1</v>
      </c>
      <c r="J537">
        <v>2007</v>
      </c>
      <c r="K537">
        <v>82.555635980000005</v>
      </c>
      <c r="L537">
        <v>13.01258604</v>
      </c>
      <c r="M537">
        <v>21.432165789999999</v>
      </c>
      <c r="N537">
        <f t="shared" si="66"/>
        <v>82.555635980000005</v>
      </c>
      <c r="O537">
        <f t="shared" si="71"/>
        <v>7738693.4933618978</v>
      </c>
      <c r="P537">
        <v>1.84611956</v>
      </c>
      <c r="Q537">
        <v>9373913</v>
      </c>
      <c r="R537" t="e">
        <f t="shared" si="67"/>
        <v>#N/A</v>
      </c>
      <c r="S537" t="e">
        <f t="shared" si="68"/>
        <v>#N/A</v>
      </c>
      <c r="T537" t="s">
        <v>288</v>
      </c>
      <c r="U537" t="e">
        <v>#N/A</v>
      </c>
      <c r="V537" t="e">
        <v>#N/A</v>
      </c>
      <c r="W537" t="e">
        <v>#N/A</v>
      </c>
      <c r="X537" t="e">
        <f>VLOOKUP(B537&amp;"-"&amp;J537,'EU 27 Population'!$H$1:$K$573,2,FALSE)</f>
        <v>#N/A</v>
      </c>
      <c r="Y537" t="e">
        <f>VLOOKUP(B537&amp;"-"&amp;J537,'EU 27 Population'!$H$1:$K$573,3,FALSE)</f>
        <v>#N/A</v>
      </c>
      <c r="Z537" t="e">
        <f>VLOOKUP(B537&amp;"-"&amp;J537,'EU 27 Population'!$H$1:$K$573,4,FALSE)</f>
        <v>#N/A</v>
      </c>
      <c r="AA537">
        <f t="shared" si="72"/>
        <v>9373913</v>
      </c>
    </row>
    <row r="538" spans="1:27" hidden="1" x14ac:dyDescent="0.25">
      <c r="A538" t="s">
        <v>2210</v>
      </c>
      <c r="B538" t="s">
        <v>286</v>
      </c>
      <c r="C538" t="s">
        <v>26</v>
      </c>
      <c r="D538" t="str">
        <f t="shared" si="65"/>
        <v>Africa-2008</v>
      </c>
      <c r="E538" t="str">
        <f t="shared" si="69"/>
        <v>TD-2008</v>
      </c>
      <c r="F538" t="s">
        <v>13</v>
      </c>
      <c r="G538" t="str">
        <f t="shared" si="70"/>
        <v>Africa?Chad</v>
      </c>
      <c r="H538" t="s">
        <v>287</v>
      </c>
      <c r="I538">
        <v>1</v>
      </c>
      <c r="J538">
        <v>2008</v>
      </c>
      <c r="K538">
        <v>82.555635980000005</v>
      </c>
      <c r="L538">
        <v>13.01258604</v>
      </c>
      <c r="M538">
        <v>21.432165789999999</v>
      </c>
      <c r="N538">
        <f t="shared" si="66"/>
        <v>82.555635980000005</v>
      </c>
      <c r="O538">
        <f t="shared" si="71"/>
        <v>7738693.4933618978</v>
      </c>
      <c r="P538">
        <v>1.84611956</v>
      </c>
      <c r="Q538">
        <v>9373913</v>
      </c>
      <c r="R538" t="e">
        <f t="shared" si="67"/>
        <v>#N/A</v>
      </c>
      <c r="S538" t="e">
        <f t="shared" si="68"/>
        <v>#N/A</v>
      </c>
      <c r="T538" t="s">
        <v>288</v>
      </c>
      <c r="U538" t="e">
        <v>#N/A</v>
      </c>
      <c r="V538" t="e">
        <v>#N/A</v>
      </c>
      <c r="W538" t="e">
        <v>#N/A</v>
      </c>
      <c r="X538" t="e">
        <f>VLOOKUP(B538&amp;"-"&amp;J538,'EU 27 Population'!$H$1:$K$573,2,FALSE)</f>
        <v>#N/A</v>
      </c>
      <c r="Y538" t="e">
        <f>VLOOKUP(B538&amp;"-"&amp;J538,'EU 27 Population'!$H$1:$K$573,3,FALSE)</f>
        <v>#N/A</v>
      </c>
      <c r="Z538" t="e">
        <f>VLOOKUP(B538&amp;"-"&amp;J538,'EU 27 Population'!$H$1:$K$573,4,FALSE)</f>
        <v>#N/A</v>
      </c>
      <c r="AA538">
        <f t="shared" si="72"/>
        <v>9373913</v>
      </c>
    </row>
    <row r="539" spans="1:27" hidden="1" x14ac:dyDescent="0.25">
      <c r="A539" t="s">
        <v>2210</v>
      </c>
      <c r="B539" t="s">
        <v>286</v>
      </c>
      <c r="C539" t="s">
        <v>26</v>
      </c>
      <c r="D539" t="str">
        <f t="shared" si="65"/>
        <v>Africa-2009</v>
      </c>
      <c r="E539" t="str">
        <f t="shared" si="69"/>
        <v>TD-2009</v>
      </c>
      <c r="F539" t="s">
        <v>13</v>
      </c>
      <c r="G539" t="str">
        <f t="shared" si="70"/>
        <v>Africa?Chad</v>
      </c>
      <c r="H539" t="s">
        <v>287</v>
      </c>
      <c r="I539">
        <v>1</v>
      </c>
      <c r="J539">
        <v>2009</v>
      </c>
      <c r="K539">
        <v>82.555635980000005</v>
      </c>
      <c r="L539">
        <v>13.01258604</v>
      </c>
      <c r="M539">
        <v>21.432165789999999</v>
      </c>
      <c r="N539">
        <f t="shared" si="66"/>
        <v>82.555635980000005</v>
      </c>
      <c r="O539">
        <f t="shared" si="71"/>
        <v>7738693.4933618978</v>
      </c>
      <c r="P539">
        <v>1.84611956</v>
      </c>
      <c r="Q539">
        <v>9373913</v>
      </c>
      <c r="R539" t="e">
        <f t="shared" si="67"/>
        <v>#N/A</v>
      </c>
      <c r="S539" t="e">
        <f t="shared" si="68"/>
        <v>#N/A</v>
      </c>
      <c r="T539" t="s">
        <v>288</v>
      </c>
      <c r="U539" t="e">
        <v>#N/A</v>
      </c>
      <c r="V539" t="e">
        <v>#N/A</v>
      </c>
      <c r="W539" t="e">
        <v>#N/A</v>
      </c>
      <c r="X539" t="e">
        <f>VLOOKUP(B539&amp;"-"&amp;J539,'EU 27 Population'!$H$1:$K$573,2,FALSE)</f>
        <v>#N/A</v>
      </c>
      <c r="Y539" t="e">
        <f>VLOOKUP(B539&amp;"-"&amp;J539,'EU 27 Population'!$H$1:$K$573,3,FALSE)</f>
        <v>#N/A</v>
      </c>
      <c r="Z539" t="e">
        <f>VLOOKUP(B539&amp;"-"&amp;J539,'EU 27 Population'!$H$1:$K$573,4,FALSE)</f>
        <v>#N/A</v>
      </c>
      <c r="AA539">
        <f t="shared" si="72"/>
        <v>9373913</v>
      </c>
    </row>
    <row r="540" spans="1:27" hidden="1" x14ac:dyDescent="0.25">
      <c r="A540" t="s">
        <v>2210</v>
      </c>
      <c r="B540" t="s">
        <v>286</v>
      </c>
      <c r="C540" t="s">
        <v>26</v>
      </c>
      <c r="D540" t="str">
        <f t="shared" si="65"/>
        <v>Africa-2010</v>
      </c>
      <c r="E540" t="str">
        <f t="shared" si="69"/>
        <v>TD-2010</v>
      </c>
      <c r="F540" t="s">
        <v>13</v>
      </c>
      <c r="G540" t="str">
        <f t="shared" si="70"/>
        <v>Africa?Chad</v>
      </c>
      <c r="H540" t="s">
        <v>287</v>
      </c>
      <c r="I540">
        <v>1</v>
      </c>
      <c r="J540">
        <v>2010</v>
      </c>
      <c r="K540">
        <v>82.555635980000005</v>
      </c>
      <c r="L540">
        <v>13.01258604</v>
      </c>
      <c r="M540">
        <v>21.432165789999999</v>
      </c>
      <c r="N540">
        <f t="shared" si="66"/>
        <v>82.555635980000005</v>
      </c>
      <c r="O540">
        <f t="shared" si="71"/>
        <v>7738693.4933618978</v>
      </c>
      <c r="P540">
        <v>1.84611956</v>
      </c>
      <c r="Q540">
        <v>9373913</v>
      </c>
      <c r="R540" t="e">
        <f t="shared" si="67"/>
        <v>#N/A</v>
      </c>
      <c r="S540" t="e">
        <f t="shared" si="68"/>
        <v>#N/A</v>
      </c>
      <c r="T540" t="s">
        <v>288</v>
      </c>
      <c r="U540" t="e">
        <v>#N/A</v>
      </c>
      <c r="V540" t="e">
        <v>#N/A</v>
      </c>
      <c r="W540" t="e">
        <v>#N/A</v>
      </c>
      <c r="X540" t="e">
        <f>VLOOKUP(B540&amp;"-"&amp;J540,'EU 27 Population'!$H$1:$K$573,2,FALSE)</f>
        <v>#N/A</v>
      </c>
      <c r="Y540" t="e">
        <f>VLOOKUP(B540&amp;"-"&amp;J540,'EU 27 Population'!$H$1:$K$573,3,FALSE)</f>
        <v>#N/A</v>
      </c>
      <c r="Z540" t="e">
        <f>VLOOKUP(B540&amp;"-"&amp;J540,'EU 27 Population'!$H$1:$K$573,4,FALSE)</f>
        <v>#N/A</v>
      </c>
      <c r="AA540">
        <f t="shared" si="72"/>
        <v>9373913</v>
      </c>
    </row>
    <row r="541" spans="1:27" hidden="1" x14ac:dyDescent="0.25">
      <c r="A541" t="s">
        <v>2210</v>
      </c>
      <c r="B541" t="s">
        <v>286</v>
      </c>
      <c r="C541" t="s">
        <v>26</v>
      </c>
      <c r="D541" t="str">
        <f t="shared" si="65"/>
        <v>Africa-2011</v>
      </c>
      <c r="E541" t="str">
        <f t="shared" si="69"/>
        <v>TD-2011</v>
      </c>
      <c r="F541" t="s">
        <v>13</v>
      </c>
      <c r="G541" t="str">
        <f t="shared" si="70"/>
        <v>Africa?Chad</v>
      </c>
      <c r="H541" t="s">
        <v>287</v>
      </c>
      <c r="I541">
        <v>1</v>
      </c>
      <c r="J541">
        <v>2011</v>
      </c>
      <c r="K541">
        <v>64.764368340000004</v>
      </c>
      <c r="L541">
        <v>20.30261535</v>
      </c>
      <c r="M541">
        <v>26.745663969999999</v>
      </c>
      <c r="N541">
        <f t="shared" si="66"/>
        <v>64.764368340000004</v>
      </c>
      <c r="O541">
        <f t="shared" si="71"/>
        <v>8005514.503495832</v>
      </c>
      <c r="P541">
        <v>2.8371365260000001</v>
      </c>
      <c r="Q541">
        <v>12360986</v>
      </c>
      <c r="R541" t="e">
        <f t="shared" si="67"/>
        <v>#N/A</v>
      </c>
      <c r="S541" t="e">
        <f t="shared" si="68"/>
        <v>#N/A</v>
      </c>
      <c r="T541" t="s">
        <v>289</v>
      </c>
      <c r="U541" t="e">
        <v>#N/A</v>
      </c>
      <c r="V541" t="e">
        <v>#N/A</v>
      </c>
      <c r="W541" t="e">
        <v>#N/A</v>
      </c>
      <c r="X541" t="e">
        <f>VLOOKUP(B541&amp;"-"&amp;J541,'EU 27 Population'!$H$1:$K$573,2,FALSE)</f>
        <v>#N/A</v>
      </c>
      <c r="Y541" t="e">
        <f>VLOOKUP(B541&amp;"-"&amp;J541,'EU 27 Population'!$H$1:$K$573,3,FALSE)</f>
        <v>#N/A</v>
      </c>
      <c r="Z541" t="e">
        <f>VLOOKUP(B541&amp;"-"&amp;J541,'EU 27 Population'!$H$1:$K$573,4,FALSE)</f>
        <v>#N/A</v>
      </c>
      <c r="AA541">
        <f t="shared" si="72"/>
        <v>12360986</v>
      </c>
    </row>
    <row r="542" spans="1:27" hidden="1" x14ac:dyDescent="0.25">
      <c r="A542" t="s">
        <v>2210</v>
      </c>
      <c r="B542" t="s">
        <v>286</v>
      </c>
      <c r="C542" t="s">
        <v>26</v>
      </c>
      <c r="D542" t="str">
        <f t="shared" si="65"/>
        <v>Africa-2012</v>
      </c>
      <c r="E542" t="str">
        <f t="shared" si="69"/>
        <v>TD-2012</v>
      </c>
      <c r="F542" t="s">
        <v>13</v>
      </c>
      <c r="G542" t="str">
        <f t="shared" si="70"/>
        <v>Africa?Chad</v>
      </c>
      <c r="H542" t="s">
        <v>287</v>
      </c>
      <c r="I542">
        <v>1</v>
      </c>
      <c r="J542">
        <v>2012</v>
      </c>
      <c r="K542">
        <v>64.764368340000004</v>
      </c>
      <c r="L542">
        <v>20.30261535</v>
      </c>
      <c r="M542">
        <v>26.745663969999999</v>
      </c>
      <c r="N542">
        <f t="shared" si="66"/>
        <v>64.764368340000004</v>
      </c>
      <c r="O542">
        <f t="shared" si="71"/>
        <v>8005514.503495832</v>
      </c>
      <c r="P542">
        <v>2.8371365260000001</v>
      </c>
      <c r="Q542">
        <v>12360986</v>
      </c>
      <c r="R542" t="e">
        <f t="shared" si="67"/>
        <v>#N/A</v>
      </c>
      <c r="S542" t="e">
        <f t="shared" si="68"/>
        <v>#N/A</v>
      </c>
      <c r="T542" t="s">
        <v>289</v>
      </c>
      <c r="U542" t="e">
        <v>#N/A</v>
      </c>
      <c r="V542" t="e">
        <v>#N/A</v>
      </c>
      <c r="W542" t="e">
        <v>#N/A</v>
      </c>
      <c r="X542" t="e">
        <f>VLOOKUP(B542&amp;"-"&amp;J542,'EU 27 Population'!$H$1:$K$573,2,FALSE)</f>
        <v>#N/A</v>
      </c>
      <c r="Y542" t="e">
        <f>VLOOKUP(B542&amp;"-"&amp;J542,'EU 27 Population'!$H$1:$K$573,3,FALSE)</f>
        <v>#N/A</v>
      </c>
      <c r="Z542" t="e">
        <f>VLOOKUP(B542&amp;"-"&amp;J542,'EU 27 Population'!$H$1:$K$573,4,FALSE)</f>
        <v>#N/A</v>
      </c>
      <c r="AA542">
        <f t="shared" si="72"/>
        <v>12360986</v>
      </c>
    </row>
    <row r="543" spans="1:27" hidden="1" x14ac:dyDescent="0.25">
      <c r="A543" t="s">
        <v>2210</v>
      </c>
      <c r="B543" t="s">
        <v>286</v>
      </c>
      <c r="C543" t="s">
        <v>26</v>
      </c>
      <c r="D543" t="str">
        <f t="shared" si="65"/>
        <v>Africa-2013</v>
      </c>
      <c r="E543" t="str">
        <f t="shared" si="69"/>
        <v>TD-2013</v>
      </c>
      <c r="F543" t="s">
        <v>13</v>
      </c>
      <c r="G543" t="str">
        <f t="shared" si="70"/>
        <v>Africa?Chad</v>
      </c>
      <c r="H543" t="s">
        <v>287</v>
      </c>
      <c r="I543">
        <v>1</v>
      </c>
      <c r="J543">
        <v>2013</v>
      </c>
      <c r="K543">
        <v>64.764368340000004</v>
      </c>
      <c r="L543">
        <v>20.30261535</v>
      </c>
      <c r="M543">
        <v>26.745663969999999</v>
      </c>
      <c r="N543">
        <f t="shared" si="66"/>
        <v>64.764368340000004</v>
      </c>
      <c r="O543">
        <f t="shared" si="71"/>
        <v>8005514.503495832</v>
      </c>
      <c r="P543">
        <v>2.8371365260000001</v>
      </c>
      <c r="Q543">
        <v>12360986</v>
      </c>
      <c r="R543" t="e">
        <f t="shared" si="67"/>
        <v>#N/A</v>
      </c>
      <c r="S543" t="e">
        <f t="shared" si="68"/>
        <v>#N/A</v>
      </c>
      <c r="T543" t="s">
        <v>289</v>
      </c>
      <c r="U543" t="e">
        <v>#N/A</v>
      </c>
      <c r="V543" t="e">
        <v>#N/A</v>
      </c>
      <c r="W543" t="e">
        <v>#N/A</v>
      </c>
      <c r="X543" t="e">
        <f>VLOOKUP(B543&amp;"-"&amp;J543,'EU 27 Population'!$H$1:$K$573,2,FALSE)</f>
        <v>#N/A</v>
      </c>
      <c r="Y543" t="e">
        <f>VLOOKUP(B543&amp;"-"&amp;J543,'EU 27 Population'!$H$1:$K$573,3,FALSE)</f>
        <v>#N/A</v>
      </c>
      <c r="Z543" t="e">
        <f>VLOOKUP(B543&amp;"-"&amp;J543,'EU 27 Population'!$H$1:$K$573,4,FALSE)</f>
        <v>#N/A</v>
      </c>
      <c r="AA543">
        <f t="shared" si="72"/>
        <v>12360986</v>
      </c>
    </row>
    <row r="544" spans="1:27" hidden="1" x14ac:dyDescent="0.25">
      <c r="A544" t="s">
        <v>2210</v>
      </c>
      <c r="B544" t="s">
        <v>286</v>
      </c>
      <c r="C544" t="s">
        <v>26</v>
      </c>
      <c r="D544" t="str">
        <f t="shared" si="65"/>
        <v>Africa-2014</v>
      </c>
      <c r="E544" t="str">
        <f t="shared" si="69"/>
        <v>TD-2014</v>
      </c>
      <c r="F544" t="s">
        <v>13</v>
      </c>
      <c r="G544" t="str">
        <f t="shared" si="70"/>
        <v>Africa?Chad</v>
      </c>
      <c r="H544" t="s">
        <v>287</v>
      </c>
      <c r="I544">
        <v>1</v>
      </c>
      <c r="J544">
        <v>2014</v>
      </c>
      <c r="K544">
        <v>64.764368340000004</v>
      </c>
      <c r="L544">
        <v>20.30261535</v>
      </c>
      <c r="M544">
        <v>26.745663969999999</v>
      </c>
      <c r="N544">
        <f t="shared" si="66"/>
        <v>64.764368340000004</v>
      </c>
      <c r="O544">
        <f t="shared" si="71"/>
        <v>8005514.503495832</v>
      </c>
      <c r="P544">
        <v>2.8371365260000001</v>
      </c>
      <c r="Q544">
        <v>12360986</v>
      </c>
      <c r="R544" t="e">
        <f t="shared" si="67"/>
        <v>#N/A</v>
      </c>
      <c r="S544" t="e">
        <f t="shared" si="68"/>
        <v>#N/A</v>
      </c>
      <c r="T544" t="s">
        <v>289</v>
      </c>
      <c r="U544" t="e">
        <v>#N/A</v>
      </c>
      <c r="V544" t="e">
        <v>#N/A</v>
      </c>
      <c r="W544" t="e">
        <v>#N/A</v>
      </c>
      <c r="X544" t="e">
        <f>VLOOKUP(B544&amp;"-"&amp;J544,'EU 27 Population'!$H$1:$K$573,2,FALSE)</f>
        <v>#N/A</v>
      </c>
      <c r="Y544" t="e">
        <f>VLOOKUP(B544&amp;"-"&amp;J544,'EU 27 Population'!$H$1:$K$573,3,FALSE)</f>
        <v>#N/A</v>
      </c>
      <c r="Z544" t="e">
        <f>VLOOKUP(B544&amp;"-"&amp;J544,'EU 27 Population'!$H$1:$K$573,4,FALSE)</f>
        <v>#N/A</v>
      </c>
      <c r="AA544">
        <f t="shared" si="72"/>
        <v>12360986</v>
      </c>
    </row>
    <row r="545" spans="1:27" hidden="1" x14ac:dyDescent="0.25">
      <c r="A545" t="s">
        <v>2210</v>
      </c>
      <c r="B545" t="s">
        <v>286</v>
      </c>
      <c r="C545" t="s">
        <v>26</v>
      </c>
      <c r="D545" t="str">
        <f t="shared" si="65"/>
        <v>Africa-2015</v>
      </c>
      <c r="E545" t="str">
        <f t="shared" si="69"/>
        <v>TD-2015</v>
      </c>
      <c r="F545" t="s">
        <v>13</v>
      </c>
      <c r="G545" t="str">
        <f t="shared" si="70"/>
        <v>Africa?Chad</v>
      </c>
      <c r="H545" t="s">
        <v>287</v>
      </c>
      <c r="I545">
        <v>1</v>
      </c>
      <c r="J545">
        <v>2015</v>
      </c>
      <c r="K545">
        <v>64.764368340000004</v>
      </c>
      <c r="L545">
        <v>20.30261535</v>
      </c>
      <c r="M545">
        <v>26.745663969999999</v>
      </c>
      <c r="N545">
        <f t="shared" si="66"/>
        <v>64.764368340000004</v>
      </c>
      <c r="O545">
        <f t="shared" si="71"/>
        <v>8005514.503495832</v>
      </c>
      <c r="P545">
        <v>2.8371365260000001</v>
      </c>
      <c r="Q545">
        <v>12360986</v>
      </c>
      <c r="R545" t="e">
        <f t="shared" si="67"/>
        <v>#N/A</v>
      </c>
      <c r="S545" t="e">
        <f t="shared" si="68"/>
        <v>#N/A</v>
      </c>
      <c r="T545" t="s">
        <v>289</v>
      </c>
      <c r="U545" t="e">
        <v>#N/A</v>
      </c>
      <c r="V545" t="e">
        <v>#N/A</v>
      </c>
      <c r="W545" t="e">
        <v>#N/A</v>
      </c>
      <c r="X545" t="e">
        <f>VLOOKUP(B545&amp;"-"&amp;J545,'EU 27 Population'!$H$1:$K$573,2,FALSE)</f>
        <v>#N/A</v>
      </c>
      <c r="Y545" t="e">
        <f>VLOOKUP(B545&amp;"-"&amp;J545,'EU 27 Population'!$H$1:$K$573,3,FALSE)</f>
        <v>#N/A</v>
      </c>
      <c r="Z545" t="e">
        <f>VLOOKUP(B545&amp;"-"&amp;J545,'EU 27 Population'!$H$1:$K$573,4,FALSE)</f>
        <v>#N/A</v>
      </c>
      <c r="AA545">
        <f t="shared" si="72"/>
        <v>12360986</v>
      </c>
    </row>
    <row r="546" spans="1:27" hidden="1" x14ac:dyDescent="0.25">
      <c r="A546" t="s">
        <v>2210</v>
      </c>
      <c r="B546" t="s">
        <v>286</v>
      </c>
      <c r="C546" t="s">
        <v>26</v>
      </c>
      <c r="D546" t="str">
        <f t="shared" si="65"/>
        <v>Africa-2016</v>
      </c>
      <c r="E546" t="str">
        <f t="shared" si="69"/>
        <v>TD-2016</v>
      </c>
      <c r="F546" t="s">
        <v>13</v>
      </c>
      <c r="G546" t="str">
        <f t="shared" si="70"/>
        <v>Africa?Chad</v>
      </c>
      <c r="H546" t="s">
        <v>287</v>
      </c>
      <c r="I546">
        <v>1</v>
      </c>
      <c r="J546">
        <v>2016</v>
      </c>
      <c r="K546">
        <v>64.764368340000004</v>
      </c>
      <c r="L546">
        <v>20.30261535</v>
      </c>
      <c r="M546">
        <v>26.745663969999999</v>
      </c>
      <c r="N546">
        <f t="shared" si="66"/>
        <v>64.764368340000004</v>
      </c>
      <c r="O546">
        <f t="shared" si="71"/>
        <v>8005514.503495832</v>
      </c>
      <c r="P546">
        <v>2.8371365260000001</v>
      </c>
      <c r="Q546">
        <v>12360986</v>
      </c>
      <c r="R546" t="e">
        <f t="shared" si="67"/>
        <v>#N/A</v>
      </c>
      <c r="S546" t="e">
        <f t="shared" si="68"/>
        <v>#N/A</v>
      </c>
      <c r="T546" t="s">
        <v>289</v>
      </c>
      <c r="U546" t="e">
        <v>#N/A</v>
      </c>
      <c r="V546" t="e">
        <v>#N/A</v>
      </c>
      <c r="W546" t="e">
        <v>#N/A</v>
      </c>
      <c r="X546" t="e">
        <f>VLOOKUP(B546&amp;"-"&amp;J546,'EU 27 Population'!$H$1:$K$573,2,FALSE)</f>
        <v>#N/A</v>
      </c>
      <c r="Y546" t="e">
        <f>VLOOKUP(B546&amp;"-"&amp;J546,'EU 27 Population'!$H$1:$K$573,3,FALSE)</f>
        <v>#N/A</v>
      </c>
      <c r="Z546" t="e">
        <f>VLOOKUP(B546&amp;"-"&amp;J546,'EU 27 Population'!$H$1:$K$573,4,FALSE)</f>
        <v>#N/A</v>
      </c>
      <c r="AA546">
        <f t="shared" si="72"/>
        <v>12360986</v>
      </c>
    </row>
    <row r="547" spans="1:27" hidden="1" x14ac:dyDescent="0.25">
      <c r="A547" t="s">
        <v>2210</v>
      </c>
      <c r="B547" t="s">
        <v>286</v>
      </c>
      <c r="C547" t="s">
        <v>26</v>
      </c>
      <c r="D547" t="str">
        <f t="shared" si="65"/>
        <v>Africa-2017</v>
      </c>
      <c r="E547" t="str">
        <f t="shared" si="69"/>
        <v>TD-2017</v>
      </c>
      <c r="F547" t="s">
        <v>13</v>
      </c>
      <c r="G547" t="str">
        <f t="shared" si="70"/>
        <v>Africa?Chad</v>
      </c>
      <c r="H547" t="s">
        <v>287</v>
      </c>
      <c r="I547">
        <v>1</v>
      </c>
      <c r="J547">
        <v>2017</v>
      </c>
      <c r="K547">
        <v>64.764368340000004</v>
      </c>
      <c r="L547">
        <v>20.30261535</v>
      </c>
      <c r="M547">
        <v>26.745663969999999</v>
      </c>
      <c r="N547">
        <f t="shared" si="66"/>
        <v>64.764368340000004</v>
      </c>
      <c r="O547">
        <f t="shared" si="71"/>
        <v>8005514.503495832</v>
      </c>
      <c r="P547">
        <v>2.8371365260000001</v>
      </c>
      <c r="Q547">
        <v>12360986</v>
      </c>
      <c r="R547" t="e">
        <f t="shared" si="67"/>
        <v>#N/A</v>
      </c>
      <c r="S547" t="e">
        <f t="shared" si="68"/>
        <v>#N/A</v>
      </c>
      <c r="T547" t="s">
        <v>289</v>
      </c>
      <c r="U547" t="e">
        <v>#N/A</v>
      </c>
      <c r="V547" t="e">
        <v>#N/A</v>
      </c>
      <c r="W547" t="e">
        <v>#N/A</v>
      </c>
      <c r="X547" t="e">
        <f>VLOOKUP(B547&amp;"-"&amp;J547,'EU 27 Population'!$H$1:$K$573,2,FALSE)</f>
        <v>#N/A</v>
      </c>
      <c r="Y547" t="e">
        <f>VLOOKUP(B547&amp;"-"&amp;J547,'EU 27 Population'!$H$1:$K$573,3,FALSE)</f>
        <v>#N/A</v>
      </c>
      <c r="Z547" t="e">
        <f>VLOOKUP(B547&amp;"-"&amp;J547,'EU 27 Population'!$H$1:$K$573,4,FALSE)</f>
        <v>#N/A</v>
      </c>
      <c r="AA547">
        <f t="shared" si="72"/>
        <v>12360986</v>
      </c>
    </row>
    <row r="548" spans="1:27" hidden="1" x14ac:dyDescent="0.25">
      <c r="A548" t="s">
        <v>2210</v>
      </c>
      <c r="B548" t="s">
        <v>286</v>
      </c>
      <c r="C548" t="s">
        <v>26</v>
      </c>
      <c r="D548" t="str">
        <f t="shared" si="65"/>
        <v>Africa-2018</v>
      </c>
      <c r="E548" t="str">
        <f t="shared" si="69"/>
        <v>TD-2018</v>
      </c>
      <c r="F548" t="s">
        <v>13</v>
      </c>
      <c r="G548" t="str">
        <f t="shared" si="70"/>
        <v>Africa?Chad</v>
      </c>
      <c r="H548" t="s">
        <v>287</v>
      </c>
      <c r="I548">
        <v>1</v>
      </c>
      <c r="J548">
        <v>2018</v>
      </c>
      <c r="K548">
        <v>64.644894820000005</v>
      </c>
      <c r="L548">
        <v>10.818195729999999</v>
      </c>
      <c r="M548">
        <v>19.149307060000002</v>
      </c>
      <c r="N548">
        <f t="shared" si="66"/>
        <v>64.644894820000005</v>
      </c>
      <c r="O548">
        <f t="shared" si="71"/>
        <v>10005560.339676743</v>
      </c>
      <c r="P548">
        <v>2.8793948029999998</v>
      </c>
      <c r="Q548">
        <v>15477727</v>
      </c>
      <c r="R548" t="e">
        <f t="shared" si="67"/>
        <v>#N/A</v>
      </c>
      <c r="S548" t="e">
        <f t="shared" si="68"/>
        <v>#N/A</v>
      </c>
      <c r="T548" t="s">
        <v>290</v>
      </c>
      <c r="U548" t="e">
        <v>#N/A</v>
      </c>
      <c r="V548" t="e">
        <v>#N/A</v>
      </c>
      <c r="W548" t="e">
        <v>#N/A</v>
      </c>
      <c r="X548" t="e">
        <f>VLOOKUP(B548&amp;"-"&amp;J548,'EU 27 Population'!$H$1:$K$573,2,FALSE)</f>
        <v>#N/A</v>
      </c>
      <c r="Y548" t="e">
        <f>VLOOKUP(B548&amp;"-"&amp;J548,'EU 27 Population'!$H$1:$K$573,3,FALSE)</f>
        <v>#N/A</v>
      </c>
      <c r="Z548" t="e">
        <f>VLOOKUP(B548&amp;"-"&amp;J548,'EU 27 Population'!$H$1:$K$573,4,FALSE)</f>
        <v>#N/A</v>
      </c>
      <c r="AA548">
        <f t="shared" si="72"/>
        <v>15477727</v>
      </c>
    </row>
    <row r="549" spans="1:27" hidden="1" x14ac:dyDescent="0.25">
      <c r="A549" t="s">
        <v>2210</v>
      </c>
      <c r="B549" t="s">
        <v>286</v>
      </c>
      <c r="C549" t="s">
        <v>26</v>
      </c>
      <c r="D549" t="str">
        <f t="shared" si="65"/>
        <v>Africa-2019</v>
      </c>
      <c r="E549" t="str">
        <f t="shared" si="69"/>
        <v>TD-2019</v>
      </c>
      <c r="F549" t="s">
        <v>13</v>
      </c>
      <c r="G549" t="str">
        <f t="shared" si="70"/>
        <v>Africa?Chad</v>
      </c>
      <c r="H549" t="s">
        <v>287</v>
      </c>
      <c r="I549">
        <v>1</v>
      </c>
      <c r="J549">
        <v>2019</v>
      </c>
      <c r="K549">
        <v>64.644894820000005</v>
      </c>
      <c r="L549">
        <v>10.818195729999999</v>
      </c>
      <c r="M549">
        <v>19.149307060000002</v>
      </c>
      <c r="N549">
        <f t="shared" si="66"/>
        <v>64.644894820000005</v>
      </c>
      <c r="O549">
        <f t="shared" si="71"/>
        <v>10005560.339676743</v>
      </c>
      <c r="P549">
        <v>2.8793948029999998</v>
      </c>
      <c r="Q549">
        <v>15477727</v>
      </c>
      <c r="R549" t="e">
        <f t="shared" si="67"/>
        <v>#N/A</v>
      </c>
      <c r="S549" t="e">
        <f t="shared" si="68"/>
        <v>#N/A</v>
      </c>
      <c r="T549" t="s">
        <v>290</v>
      </c>
      <c r="U549" t="e">
        <v>#N/A</v>
      </c>
      <c r="V549" t="e">
        <v>#N/A</v>
      </c>
      <c r="W549" t="e">
        <v>#N/A</v>
      </c>
      <c r="X549" t="e">
        <f>VLOOKUP(B549&amp;"-"&amp;J549,'EU 27 Population'!$H$1:$K$573,2,FALSE)</f>
        <v>#N/A</v>
      </c>
      <c r="Y549" t="e">
        <f>VLOOKUP(B549&amp;"-"&amp;J549,'EU 27 Population'!$H$1:$K$573,3,FALSE)</f>
        <v>#N/A</v>
      </c>
      <c r="Z549" t="e">
        <f>VLOOKUP(B549&amp;"-"&amp;J549,'EU 27 Population'!$H$1:$K$573,4,FALSE)</f>
        <v>#N/A</v>
      </c>
      <c r="AA549">
        <f t="shared" si="72"/>
        <v>15477727</v>
      </c>
    </row>
    <row r="550" spans="1:27" hidden="1" x14ac:dyDescent="0.25">
      <c r="A550" t="s">
        <v>2210</v>
      </c>
      <c r="B550" t="s">
        <v>286</v>
      </c>
      <c r="C550" t="s">
        <v>26</v>
      </c>
      <c r="D550" t="str">
        <f t="shared" si="65"/>
        <v>Africa-2020</v>
      </c>
      <c r="E550" t="str">
        <f t="shared" si="69"/>
        <v>TD-2020</v>
      </c>
      <c r="F550" t="s">
        <v>13</v>
      </c>
      <c r="G550" t="str">
        <f t="shared" si="70"/>
        <v>Africa?Chad</v>
      </c>
      <c r="H550" t="s">
        <v>287</v>
      </c>
      <c r="I550">
        <v>1</v>
      </c>
      <c r="J550">
        <v>2020</v>
      </c>
      <c r="K550">
        <v>64.644894820000005</v>
      </c>
      <c r="L550">
        <v>10.818195729999999</v>
      </c>
      <c r="M550">
        <v>19.149307060000002</v>
      </c>
      <c r="N550">
        <f t="shared" si="66"/>
        <v>64.644894820000005</v>
      </c>
      <c r="O550">
        <f t="shared" si="71"/>
        <v>10005560.339676743</v>
      </c>
      <c r="P550">
        <v>2.8793948029999998</v>
      </c>
      <c r="Q550">
        <v>15477727</v>
      </c>
      <c r="R550" t="e">
        <f t="shared" si="67"/>
        <v>#N/A</v>
      </c>
      <c r="S550" t="e">
        <f t="shared" si="68"/>
        <v>#N/A</v>
      </c>
      <c r="T550" t="s">
        <v>290</v>
      </c>
      <c r="U550" t="e">
        <v>#N/A</v>
      </c>
      <c r="V550" t="e">
        <v>#N/A</v>
      </c>
      <c r="W550" t="e">
        <v>#N/A</v>
      </c>
      <c r="X550" t="e">
        <f>VLOOKUP(B550&amp;"-"&amp;J550,'EU 27 Population'!$H$1:$K$573,2,FALSE)</f>
        <v>#N/A</v>
      </c>
      <c r="Y550" t="e">
        <f>VLOOKUP(B550&amp;"-"&amp;J550,'EU 27 Population'!$H$1:$K$573,3,FALSE)</f>
        <v>#N/A</v>
      </c>
      <c r="Z550" t="e">
        <f>VLOOKUP(B550&amp;"-"&amp;J550,'EU 27 Population'!$H$1:$K$573,4,FALSE)</f>
        <v>#N/A</v>
      </c>
      <c r="AA550">
        <f t="shared" si="72"/>
        <v>15477727</v>
      </c>
    </row>
    <row r="551" spans="1:27" hidden="1" x14ac:dyDescent="0.25">
      <c r="A551" t="s">
        <v>2210</v>
      </c>
      <c r="B551" t="s">
        <v>286</v>
      </c>
      <c r="C551" t="s">
        <v>26</v>
      </c>
      <c r="D551" t="str">
        <f t="shared" si="65"/>
        <v>Africa-2021</v>
      </c>
      <c r="E551" t="str">
        <f t="shared" si="69"/>
        <v>TD-2021</v>
      </c>
      <c r="F551" t="s">
        <v>13</v>
      </c>
      <c r="G551" t="str">
        <f t="shared" si="70"/>
        <v>Africa?Chad</v>
      </c>
      <c r="H551" t="s">
        <v>287</v>
      </c>
      <c r="I551">
        <v>1</v>
      </c>
      <c r="J551">
        <v>2021</v>
      </c>
      <c r="K551">
        <v>64.644894820000005</v>
      </c>
      <c r="L551">
        <v>10.818195729999999</v>
      </c>
      <c r="M551">
        <v>19.149307060000002</v>
      </c>
      <c r="N551">
        <f t="shared" si="66"/>
        <v>64.644894820000005</v>
      </c>
      <c r="O551">
        <f t="shared" si="71"/>
        <v>10005560.339676743</v>
      </c>
      <c r="P551">
        <v>2.8793948029999998</v>
      </c>
      <c r="Q551">
        <v>15477727</v>
      </c>
      <c r="R551" t="e">
        <f t="shared" si="67"/>
        <v>#N/A</v>
      </c>
      <c r="S551" t="e">
        <f t="shared" si="68"/>
        <v>#N/A</v>
      </c>
      <c r="T551" t="s">
        <v>290</v>
      </c>
      <c r="U551" t="e">
        <v>#N/A</v>
      </c>
      <c r="V551" t="e">
        <v>#N/A</v>
      </c>
      <c r="W551" t="e">
        <v>#N/A</v>
      </c>
      <c r="X551" t="e">
        <f>VLOOKUP(B551&amp;"-"&amp;J551,'EU 27 Population'!$H$1:$K$573,2,FALSE)</f>
        <v>#N/A</v>
      </c>
      <c r="Y551" t="e">
        <f>VLOOKUP(B551&amp;"-"&amp;J551,'EU 27 Population'!$H$1:$K$573,3,FALSE)</f>
        <v>#N/A</v>
      </c>
      <c r="Z551" t="e">
        <f>VLOOKUP(B551&amp;"-"&amp;J551,'EU 27 Population'!$H$1:$K$573,4,FALSE)</f>
        <v>#N/A</v>
      </c>
      <c r="AA551">
        <f t="shared" si="72"/>
        <v>15477727</v>
      </c>
    </row>
    <row r="552" spans="1:27" hidden="1" x14ac:dyDescent="0.25">
      <c r="A552" t="s">
        <v>2211</v>
      </c>
      <c r="B552" t="s">
        <v>291</v>
      </c>
      <c r="C552" t="s">
        <v>35</v>
      </c>
      <c r="D552" t="str">
        <f t="shared" si="65"/>
        <v>Americas-2000</v>
      </c>
      <c r="E552" t="str">
        <f t="shared" si="69"/>
        <v>CL-2000</v>
      </c>
      <c r="F552" t="s">
        <v>13</v>
      </c>
      <c r="G552" t="str">
        <f t="shared" si="70"/>
        <v>Americas?Chile</v>
      </c>
      <c r="H552" t="s">
        <v>292</v>
      </c>
      <c r="I552">
        <v>0</v>
      </c>
      <c r="J552">
        <v>2000</v>
      </c>
      <c r="K552">
        <v>15.9851755</v>
      </c>
      <c r="L552">
        <v>19.261165770000002</v>
      </c>
      <c r="M552">
        <v>26.423410000000001</v>
      </c>
      <c r="N552">
        <f t="shared" si="66"/>
        <v>19.261165770000002</v>
      </c>
      <c r="O552">
        <f t="shared" si="71"/>
        <v>2955115.4665135955</v>
      </c>
      <c r="P552">
        <v>8.1584045239999998</v>
      </c>
      <c r="Q552">
        <v>15342350</v>
      </c>
      <c r="R552" t="e">
        <f t="shared" si="67"/>
        <v>#N/A</v>
      </c>
      <c r="S552" t="e">
        <f t="shared" si="68"/>
        <v>#N/A</v>
      </c>
      <c r="T552" t="s">
        <v>293</v>
      </c>
      <c r="U552" t="e">
        <v>#N/A</v>
      </c>
      <c r="V552" t="e">
        <v>#N/A</v>
      </c>
      <c r="W552" t="e">
        <v>#N/A</v>
      </c>
      <c r="X552" t="e">
        <f>VLOOKUP(B552&amp;"-"&amp;J552,'EU 27 Population'!$H$1:$K$573,2,FALSE)</f>
        <v>#N/A</v>
      </c>
      <c r="Y552" t="e">
        <f>VLOOKUP(B552&amp;"-"&amp;J552,'EU 27 Population'!$H$1:$K$573,3,FALSE)</f>
        <v>#N/A</v>
      </c>
      <c r="Z552" t="e">
        <f>VLOOKUP(B552&amp;"-"&amp;J552,'EU 27 Population'!$H$1:$K$573,4,FALSE)</f>
        <v>#N/A</v>
      </c>
      <c r="AA552">
        <f t="shared" si="72"/>
        <v>15342350</v>
      </c>
    </row>
    <row r="553" spans="1:27" hidden="1" x14ac:dyDescent="0.25">
      <c r="A553" t="s">
        <v>2211</v>
      </c>
      <c r="B553" t="s">
        <v>291</v>
      </c>
      <c r="C553" t="s">
        <v>35</v>
      </c>
      <c r="D553" t="str">
        <f t="shared" si="65"/>
        <v>Americas-2001</v>
      </c>
      <c r="E553" t="str">
        <f t="shared" si="69"/>
        <v>CL-2001</v>
      </c>
      <c r="F553" t="s">
        <v>13</v>
      </c>
      <c r="G553" t="str">
        <f t="shared" si="70"/>
        <v>Americas?Chile</v>
      </c>
      <c r="H553" t="s">
        <v>292</v>
      </c>
      <c r="I553">
        <v>0</v>
      </c>
      <c r="J553">
        <v>2001</v>
      </c>
      <c r="K553">
        <v>15.9851755</v>
      </c>
      <c r="L553">
        <v>19.261165770000002</v>
      </c>
      <c r="M553">
        <v>26.423410000000001</v>
      </c>
      <c r="N553">
        <f t="shared" si="66"/>
        <v>19.261165770000002</v>
      </c>
      <c r="O553">
        <f t="shared" si="71"/>
        <v>2955115.4665135955</v>
      </c>
      <c r="P553">
        <v>8.1584045239999998</v>
      </c>
      <c r="Q553">
        <v>15342350</v>
      </c>
      <c r="R553" t="e">
        <f t="shared" si="67"/>
        <v>#N/A</v>
      </c>
      <c r="S553" t="e">
        <f t="shared" si="68"/>
        <v>#N/A</v>
      </c>
      <c r="T553" t="s">
        <v>293</v>
      </c>
      <c r="U553" t="e">
        <v>#N/A</v>
      </c>
      <c r="V553" t="e">
        <v>#N/A</v>
      </c>
      <c r="W553" t="e">
        <v>#N/A</v>
      </c>
      <c r="X553" t="e">
        <f>VLOOKUP(B553&amp;"-"&amp;J553,'EU 27 Population'!$H$1:$K$573,2,FALSE)</f>
        <v>#N/A</v>
      </c>
      <c r="Y553" t="e">
        <f>VLOOKUP(B553&amp;"-"&amp;J553,'EU 27 Population'!$H$1:$K$573,3,FALSE)</f>
        <v>#N/A</v>
      </c>
      <c r="Z553" t="e">
        <f>VLOOKUP(B553&amp;"-"&amp;J553,'EU 27 Population'!$H$1:$K$573,4,FALSE)</f>
        <v>#N/A</v>
      </c>
      <c r="AA553">
        <f t="shared" si="72"/>
        <v>15342350</v>
      </c>
    </row>
    <row r="554" spans="1:27" hidden="1" x14ac:dyDescent="0.25">
      <c r="A554" t="s">
        <v>2211</v>
      </c>
      <c r="B554" t="s">
        <v>291</v>
      </c>
      <c r="C554" t="s">
        <v>35</v>
      </c>
      <c r="D554" t="str">
        <f t="shared" si="65"/>
        <v>Americas-2002</v>
      </c>
      <c r="E554" t="str">
        <f t="shared" si="69"/>
        <v>CL-2002</v>
      </c>
      <c r="F554" t="s">
        <v>13</v>
      </c>
      <c r="G554" t="str">
        <f t="shared" si="70"/>
        <v>Americas?Chile</v>
      </c>
      <c r="H554" t="s">
        <v>292</v>
      </c>
      <c r="I554">
        <v>0</v>
      </c>
      <c r="J554">
        <v>2002</v>
      </c>
      <c r="K554">
        <v>15.9851755</v>
      </c>
      <c r="L554">
        <v>19.261165770000002</v>
      </c>
      <c r="M554">
        <v>26.423410000000001</v>
      </c>
      <c r="N554">
        <f t="shared" si="66"/>
        <v>19.261165770000002</v>
      </c>
      <c r="O554">
        <f t="shared" si="71"/>
        <v>2955115.4665135955</v>
      </c>
      <c r="P554">
        <v>8.1584045239999998</v>
      </c>
      <c r="Q554">
        <v>15342350</v>
      </c>
      <c r="R554" t="e">
        <f t="shared" si="67"/>
        <v>#N/A</v>
      </c>
      <c r="S554" t="e">
        <f t="shared" si="68"/>
        <v>#N/A</v>
      </c>
      <c r="T554" t="s">
        <v>293</v>
      </c>
      <c r="U554" t="e">
        <v>#N/A</v>
      </c>
      <c r="V554" t="e">
        <v>#N/A</v>
      </c>
      <c r="W554" t="e">
        <v>#N/A</v>
      </c>
      <c r="X554" t="e">
        <f>VLOOKUP(B554&amp;"-"&amp;J554,'EU 27 Population'!$H$1:$K$573,2,FALSE)</f>
        <v>#N/A</v>
      </c>
      <c r="Y554" t="e">
        <f>VLOOKUP(B554&amp;"-"&amp;J554,'EU 27 Population'!$H$1:$K$573,3,FALSE)</f>
        <v>#N/A</v>
      </c>
      <c r="Z554" t="e">
        <f>VLOOKUP(B554&amp;"-"&amp;J554,'EU 27 Population'!$H$1:$K$573,4,FALSE)</f>
        <v>#N/A</v>
      </c>
      <c r="AA554">
        <f t="shared" si="72"/>
        <v>15342350</v>
      </c>
    </row>
    <row r="555" spans="1:27" hidden="1" x14ac:dyDescent="0.25">
      <c r="A555" t="s">
        <v>2211</v>
      </c>
      <c r="B555" t="s">
        <v>291</v>
      </c>
      <c r="C555" t="s">
        <v>35</v>
      </c>
      <c r="D555" t="str">
        <f t="shared" si="65"/>
        <v>Americas-2003</v>
      </c>
      <c r="E555" t="str">
        <f t="shared" si="69"/>
        <v>CL-2003</v>
      </c>
      <c r="F555" t="s">
        <v>13</v>
      </c>
      <c r="G555" t="str">
        <f t="shared" si="70"/>
        <v>Americas?Chile</v>
      </c>
      <c r="H555" t="s">
        <v>292</v>
      </c>
      <c r="I555">
        <v>0</v>
      </c>
      <c r="J555">
        <v>2003</v>
      </c>
      <c r="K555">
        <v>15.26203055</v>
      </c>
      <c r="L555">
        <v>19.459467830000001</v>
      </c>
      <c r="M555">
        <v>26.350987060000001</v>
      </c>
      <c r="N555">
        <f t="shared" si="66"/>
        <v>19.459467830000001</v>
      </c>
      <c r="O555">
        <f t="shared" si="71"/>
        <v>3084257.3483229168</v>
      </c>
      <c r="P555">
        <v>8.3123351379999999</v>
      </c>
      <c r="Q555">
        <v>15849649</v>
      </c>
      <c r="R555" t="e">
        <f t="shared" si="67"/>
        <v>#N/A</v>
      </c>
      <c r="S555" t="e">
        <f t="shared" si="68"/>
        <v>#N/A</v>
      </c>
      <c r="T555" t="s">
        <v>294</v>
      </c>
      <c r="U555" t="e">
        <v>#N/A</v>
      </c>
      <c r="V555" t="e">
        <v>#N/A</v>
      </c>
      <c r="W555" t="e">
        <v>#N/A</v>
      </c>
      <c r="X555" t="e">
        <f>VLOOKUP(B555&amp;"-"&amp;J555,'EU 27 Population'!$H$1:$K$573,2,FALSE)</f>
        <v>#N/A</v>
      </c>
      <c r="Y555" t="e">
        <f>VLOOKUP(B555&amp;"-"&amp;J555,'EU 27 Population'!$H$1:$K$573,3,FALSE)</f>
        <v>#N/A</v>
      </c>
      <c r="Z555" t="e">
        <f>VLOOKUP(B555&amp;"-"&amp;J555,'EU 27 Population'!$H$1:$K$573,4,FALSE)</f>
        <v>#N/A</v>
      </c>
      <c r="AA555">
        <f t="shared" si="72"/>
        <v>15849649</v>
      </c>
    </row>
    <row r="556" spans="1:27" hidden="1" x14ac:dyDescent="0.25">
      <c r="A556" t="s">
        <v>2211</v>
      </c>
      <c r="B556" t="s">
        <v>291</v>
      </c>
      <c r="C556" t="s">
        <v>35</v>
      </c>
      <c r="D556" t="str">
        <f t="shared" si="65"/>
        <v>Americas-2004</v>
      </c>
      <c r="E556" t="str">
        <f t="shared" si="69"/>
        <v>CL-2004</v>
      </c>
      <c r="F556" t="s">
        <v>13</v>
      </c>
      <c r="G556" t="str">
        <f t="shared" si="70"/>
        <v>Americas?Chile</v>
      </c>
      <c r="H556" t="s">
        <v>292</v>
      </c>
      <c r="I556">
        <v>0</v>
      </c>
      <c r="J556">
        <v>2004</v>
      </c>
      <c r="K556">
        <v>15.26203055</v>
      </c>
      <c r="L556">
        <v>19.459467830000001</v>
      </c>
      <c r="M556">
        <v>26.350987060000001</v>
      </c>
      <c r="N556">
        <f t="shared" si="66"/>
        <v>19.459467830000001</v>
      </c>
      <c r="O556">
        <f t="shared" si="71"/>
        <v>3084257.3483229168</v>
      </c>
      <c r="P556">
        <v>8.3123351379999999</v>
      </c>
      <c r="Q556">
        <v>15849649</v>
      </c>
      <c r="R556" t="e">
        <f t="shared" si="67"/>
        <v>#N/A</v>
      </c>
      <c r="S556" t="e">
        <f t="shared" si="68"/>
        <v>#N/A</v>
      </c>
      <c r="T556" t="s">
        <v>294</v>
      </c>
      <c r="U556" t="e">
        <v>#N/A</v>
      </c>
      <c r="V556" t="e">
        <v>#N/A</v>
      </c>
      <c r="W556" t="e">
        <v>#N/A</v>
      </c>
      <c r="X556" t="e">
        <f>VLOOKUP(B556&amp;"-"&amp;J556,'EU 27 Population'!$H$1:$K$573,2,FALSE)</f>
        <v>#N/A</v>
      </c>
      <c r="Y556" t="e">
        <f>VLOOKUP(B556&amp;"-"&amp;J556,'EU 27 Population'!$H$1:$K$573,3,FALSE)</f>
        <v>#N/A</v>
      </c>
      <c r="Z556" t="e">
        <f>VLOOKUP(B556&amp;"-"&amp;J556,'EU 27 Population'!$H$1:$K$573,4,FALSE)</f>
        <v>#N/A</v>
      </c>
      <c r="AA556">
        <f t="shared" si="72"/>
        <v>15849649</v>
      </c>
    </row>
    <row r="557" spans="1:27" hidden="1" x14ac:dyDescent="0.25">
      <c r="A557" t="s">
        <v>2211</v>
      </c>
      <c r="B557" t="s">
        <v>291</v>
      </c>
      <c r="C557" t="s">
        <v>35</v>
      </c>
      <c r="D557" t="str">
        <f t="shared" si="65"/>
        <v>Americas-2005</v>
      </c>
      <c r="E557" t="str">
        <f t="shared" si="69"/>
        <v>CL-2005</v>
      </c>
      <c r="F557" t="s">
        <v>13</v>
      </c>
      <c r="G557" t="str">
        <f t="shared" si="70"/>
        <v>Americas?Chile</v>
      </c>
      <c r="H557" t="s">
        <v>292</v>
      </c>
      <c r="I557">
        <v>0</v>
      </c>
      <c r="J557">
        <v>2005</v>
      </c>
      <c r="K557">
        <v>15.26203055</v>
      </c>
      <c r="L557">
        <v>19.459467830000001</v>
      </c>
      <c r="M557">
        <v>26.350987060000001</v>
      </c>
      <c r="N557">
        <f t="shared" si="66"/>
        <v>19.459467830000001</v>
      </c>
      <c r="O557">
        <f t="shared" si="71"/>
        <v>3084257.3483229168</v>
      </c>
      <c r="P557">
        <v>8.3123351379999999</v>
      </c>
      <c r="Q557">
        <v>15849649</v>
      </c>
      <c r="R557" t="e">
        <f t="shared" si="67"/>
        <v>#N/A</v>
      </c>
      <c r="S557" t="e">
        <f t="shared" si="68"/>
        <v>#N/A</v>
      </c>
      <c r="T557" t="s">
        <v>294</v>
      </c>
      <c r="U557" t="e">
        <v>#N/A</v>
      </c>
      <c r="V557" t="e">
        <v>#N/A</v>
      </c>
      <c r="W557" t="e">
        <v>#N/A</v>
      </c>
      <c r="X557" t="e">
        <f>VLOOKUP(B557&amp;"-"&amp;J557,'EU 27 Population'!$H$1:$K$573,2,FALSE)</f>
        <v>#N/A</v>
      </c>
      <c r="Y557" t="e">
        <f>VLOOKUP(B557&amp;"-"&amp;J557,'EU 27 Population'!$H$1:$K$573,3,FALSE)</f>
        <v>#N/A</v>
      </c>
      <c r="Z557" t="e">
        <f>VLOOKUP(B557&amp;"-"&amp;J557,'EU 27 Population'!$H$1:$K$573,4,FALSE)</f>
        <v>#N/A</v>
      </c>
      <c r="AA557">
        <f t="shared" si="72"/>
        <v>15849649</v>
      </c>
    </row>
    <row r="558" spans="1:27" hidden="1" x14ac:dyDescent="0.25">
      <c r="A558" t="s">
        <v>2211</v>
      </c>
      <c r="B558" t="s">
        <v>291</v>
      </c>
      <c r="C558" t="s">
        <v>35</v>
      </c>
      <c r="D558" t="str">
        <f t="shared" si="65"/>
        <v>Americas-2006</v>
      </c>
      <c r="E558" t="str">
        <f t="shared" si="69"/>
        <v>CL-2006</v>
      </c>
      <c r="F558" t="s">
        <v>13</v>
      </c>
      <c r="G558" t="str">
        <f t="shared" si="70"/>
        <v>Americas?Chile</v>
      </c>
      <c r="H558" t="s">
        <v>292</v>
      </c>
      <c r="I558">
        <v>0</v>
      </c>
      <c r="J558">
        <v>2006</v>
      </c>
      <c r="K558">
        <v>7.8078954740000004</v>
      </c>
      <c r="L558">
        <v>16.385856239999999</v>
      </c>
      <c r="M558">
        <v>23.430289559999999</v>
      </c>
      <c r="N558">
        <f t="shared" si="66"/>
        <v>16.385856239999999</v>
      </c>
      <c r="O558">
        <f t="shared" si="71"/>
        <v>2679826.0057807365</v>
      </c>
      <c r="P558">
        <v>9.9767277960000005</v>
      </c>
      <c r="Q558">
        <v>16354507</v>
      </c>
      <c r="R558" t="e">
        <f t="shared" si="67"/>
        <v>#N/A</v>
      </c>
      <c r="S558" t="e">
        <f t="shared" si="68"/>
        <v>#N/A</v>
      </c>
      <c r="T558" t="s">
        <v>295</v>
      </c>
      <c r="U558" t="e">
        <v>#N/A</v>
      </c>
      <c r="V558" t="e">
        <v>#N/A</v>
      </c>
      <c r="W558" t="e">
        <v>#N/A</v>
      </c>
      <c r="X558" t="e">
        <f>VLOOKUP(B558&amp;"-"&amp;J558,'EU 27 Population'!$H$1:$K$573,2,FALSE)</f>
        <v>#N/A</v>
      </c>
      <c r="Y558" t="e">
        <f>VLOOKUP(B558&amp;"-"&amp;J558,'EU 27 Population'!$H$1:$K$573,3,FALSE)</f>
        <v>#N/A</v>
      </c>
      <c r="Z558" t="e">
        <f>VLOOKUP(B558&amp;"-"&amp;J558,'EU 27 Population'!$H$1:$K$573,4,FALSE)</f>
        <v>#N/A</v>
      </c>
      <c r="AA558">
        <f t="shared" si="72"/>
        <v>16354507</v>
      </c>
    </row>
    <row r="559" spans="1:27" hidden="1" x14ac:dyDescent="0.25">
      <c r="A559" t="s">
        <v>2211</v>
      </c>
      <c r="B559" t="s">
        <v>291</v>
      </c>
      <c r="C559" t="s">
        <v>35</v>
      </c>
      <c r="D559" t="str">
        <f t="shared" si="65"/>
        <v>Americas-2007</v>
      </c>
      <c r="E559" t="str">
        <f t="shared" si="69"/>
        <v>CL-2007</v>
      </c>
      <c r="F559" t="s">
        <v>13</v>
      </c>
      <c r="G559" t="str">
        <f t="shared" si="70"/>
        <v>Americas?Chile</v>
      </c>
      <c r="H559" t="s">
        <v>292</v>
      </c>
      <c r="I559">
        <v>0</v>
      </c>
      <c r="J559">
        <v>2007</v>
      </c>
      <c r="K559">
        <v>7.8078954740000004</v>
      </c>
      <c r="L559">
        <v>16.385856239999999</v>
      </c>
      <c r="M559">
        <v>23.430289559999999</v>
      </c>
      <c r="N559">
        <f t="shared" si="66"/>
        <v>16.385856239999999</v>
      </c>
      <c r="O559">
        <f t="shared" si="71"/>
        <v>2679826.0057807365</v>
      </c>
      <c r="P559">
        <v>9.9767277960000005</v>
      </c>
      <c r="Q559">
        <v>16354507</v>
      </c>
      <c r="R559" t="e">
        <f t="shared" si="67"/>
        <v>#N/A</v>
      </c>
      <c r="S559" t="e">
        <f t="shared" si="68"/>
        <v>#N/A</v>
      </c>
      <c r="T559" t="s">
        <v>295</v>
      </c>
      <c r="U559" t="e">
        <v>#N/A</v>
      </c>
      <c r="V559" t="e">
        <v>#N/A</v>
      </c>
      <c r="W559" t="e">
        <v>#N/A</v>
      </c>
      <c r="X559" t="e">
        <f>VLOOKUP(B559&amp;"-"&amp;J559,'EU 27 Population'!$H$1:$K$573,2,FALSE)</f>
        <v>#N/A</v>
      </c>
      <c r="Y559" t="e">
        <f>VLOOKUP(B559&amp;"-"&amp;J559,'EU 27 Population'!$H$1:$K$573,3,FALSE)</f>
        <v>#N/A</v>
      </c>
      <c r="Z559" t="e">
        <f>VLOOKUP(B559&amp;"-"&amp;J559,'EU 27 Population'!$H$1:$K$573,4,FALSE)</f>
        <v>#N/A</v>
      </c>
      <c r="AA559">
        <f t="shared" si="72"/>
        <v>16354507</v>
      </c>
    </row>
    <row r="560" spans="1:27" hidden="1" x14ac:dyDescent="0.25">
      <c r="A560" t="s">
        <v>2211</v>
      </c>
      <c r="B560" t="s">
        <v>291</v>
      </c>
      <c r="C560" t="s">
        <v>35</v>
      </c>
      <c r="D560" t="str">
        <f t="shared" si="65"/>
        <v>Americas-2008</v>
      </c>
      <c r="E560" t="str">
        <f t="shared" si="69"/>
        <v>CL-2008</v>
      </c>
      <c r="F560" t="s">
        <v>13</v>
      </c>
      <c r="G560" t="str">
        <f t="shared" si="70"/>
        <v>Americas?Chile</v>
      </c>
      <c r="H560" t="s">
        <v>292</v>
      </c>
      <c r="I560">
        <v>0</v>
      </c>
      <c r="J560">
        <v>2008</v>
      </c>
      <c r="K560">
        <v>7.8078954740000004</v>
      </c>
      <c r="L560">
        <v>16.385856239999999</v>
      </c>
      <c r="M560">
        <v>23.430289559999999</v>
      </c>
      <c r="N560">
        <f t="shared" si="66"/>
        <v>16.385856239999999</v>
      </c>
      <c r="O560">
        <f t="shared" si="71"/>
        <v>2679826.0057807365</v>
      </c>
      <c r="P560">
        <v>9.9767277960000005</v>
      </c>
      <c r="Q560">
        <v>16354507</v>
      </c>
      <c r="R560" t="e">
        <f t="shared" si="67"/>
        <v>#N/A</v>
      </c>
      <c r="S560" t="e">
        <f t="shared" si="68"/>
        <v>#N/A</v>
      </c>
      <c r="T560" t="s">
        <v>295</v>
      </c>
      <c r="U560" t="e">
        <v>#N/A</v>
      </c>
      <c r="V560" t="e">
        <v>#N/A</v>
      </c>
      <c r="W560" t="e">
        <v>#N/A</v>
      </c>
      <c r="X560" t="e">
        <f>VLOOKUP(B560&amp;"-"&amp;J560,'EU 27 Population'!$H$1:$K$573,2,FALSE)</f>
        <v>#N/A</v>
      </c>
      <c r="Y560" t="e">
        <f>VLOOKUP(B560&amp;"-"&amp;J560,'EU 27 Population'!$H$1:$K$573,3,FALSE)</f>
        <v>#N/A</v>
      </c>
      <c r="Z560" t="e">
        <f>VLOOKUP(B560&amp;"-"&amp;J560,'EU 27 Population'!$H$1:$K$573,4,FALSE)</f>
        <v>#N/A</v>
      </c>
      <c r="AA560">
        <f t="shared" si="72"/>
        <v>16354507</v>
      </c>
    </row>
    <row r="561" spans="1:27" hidden="1" x14ac:dyDescent="0.25">
      <c r="A561" t="s">
        <v>2211</v>
      </c>
      <c r="B561" t="s">
        <v>291</v>
      </c>
      <c r="C561" t="s">
        <v>35</v>
      </c>
      <c r="D561" t="str">
        <f t="shared" si="65"/>
        <v>Americas-2009</v>
      </c>
      <c r="E561" t="str">
        <f t="shared" si="69"/>
        <v>CL-2009</v>
      </c>
      <c r="F561" t="s">
        <v>13</v>
      </c>
      <c r="G561" t="str">
        <f t="shared" si="70"/>
        <v>Americas?Chile</v>
      </c>
      <c r="H561" t="s">
        <v>292</v>
      </c>
      <c r="I561">
        <v>0</v>
      </c>
      <c r="J561">
        <v>2009</v>
      </c>
      <c r="K561">
        <v>5.7703626210000003</v>
      </c>
      <c r="L561">
        <v>14.959969660000001</v>
      </c>
      <c r="M561">
        <v>22.34031847</v>
      </c>
      <c r="N561">
        <f t="shared" si="66"/>
        <v>14.959969660000001</v>
      </c>
      <c r="O561">
        <f t="shared" si="71"/>
        <v>2526168.0031317743</v>
      </c>
      <c r="P561">
        <v>10.718545069999999</v>
      </c>
      <c r="Q561">
        <v>16886184</v>
      </c>
      <c r="R561" t="e">
        <f t="shared" si="67"/>
        <v>#N/A</v>
      </c>
      <c r="S561" t="e">
        <f t="shared" si="68"/>
        <v>#N/A</v>
      </c>
      <c r="T561" t="s">
        <v>296</v>
      </c>
      <c r="U561" t="e">
        <v>#N/A</v>
      </c>
      <c r="V561" t="e">
        <v>#N/A</v>
      </c>
      <c r="W561" t="e">
        <v>#N/A</v>
      </c>
      <c r="X561" t="e">
        <f>VLOOKUP(B561&amp;"-"&amp;J561,'EU 27 Population'!$H$1:$K$573,2,FALSE)</f>
        <v>#N/A</v>
      </c>
      <c r="Y561" t="e">
        <f>VLOOKUP(B561&amp;"-"&amp;J561,'EU 27 Population'!$H$1:$K$573,3,FALSE)</f>
        <v>#N/A</v>
      </c>
      <c r="Z561" t="e">
        <f>VLOOKUP(B561&amp;"-"&amp;J561,'EU 27 Population'!$H$1:$K$573,4,FALSE)</f>
        <v>#N/A</v>
      </c>
      <c r="AA561">
        <f t="shared" si="72"/>
        <v>16886184</v>
      </c>
    </row>
    <row r="562" spans="1:27" hidden="1" x14ac:dyDescent="0.25">
      <c r="A562" t="s">
        <v>2211</v>
      </c>
      <c r="B562" t="s">
        <v>291</v>
      </c>
      <c r="C562" t="s">
        <v>35</v>
      </c>
      <c r="D562" t="str">
        <f t="shared" si="65"/>
        <v>Americas-2010</v>
      </c>
      <c r="E562" t="str">
        <f t="shared" si="69"/>
        <v>CL-2010</v>
      </c>
      <c r="F562" t="s">
        <v>13</v>
      </c>
      <c r="G562" t="str">
        <f t="shared" si="70"/>
        <v>Americas?Chile</v>
      </c>
      <c r="H562" t="s">
        <v>292</v>
      </c>
      <c r="I562">
        <v>0</v>
      </c>
      <c r="J562">
        <v>2010</v>
      </c>
      <c r="K562">
        <v>5.7703626210000003</v>
      </c>
      <c r="L562">
        <v>14.959969660000001</v>
      </c>
      <c r="M562">
        <v>22.34031847</v>
      </c>
      <c r="N562">
        <f t="shared" si="66"/>
        <v>14.959969660000001</v>
      </c>
      <c r="O562">
        <f t="shared" si="71"/>
        <v>2526168.0031317743</v>
      </c>
      <c r="P562">
        <v>10.718545069999999</v>
      </c>
      <c r="Q562">
        <v>16886184</v>
      </c>
      <c r="R562" t="e">
        <f t="shared" si="67"/>
        <v>#N/A</v>
      </c>
      <c r="S562" t="e">
        <f t="shared" si="68"/>
        <v>#N/A</v>
      </c>
      <c r="T562" t="s">
        <v>296</v>
      </c>
      <c r="U562" t="e">
        <v>#N/A</v>
      </c>
      <c r="V562" t="e">
        <v>#N/A</v>
      </c>
      <c r="W562" t="e">
        <v>#N/A</v>
      </c>
      <c r="X562" t="e">
        <f>VLOOKUP(B562&amp;"-"&amp;J562,'EU 27 Population'!$H$1:$K$573,2,FALSE)</f>
        <v>#N/A</v>
      </c>
      <c r="Y562" t="e">
        <f>VLOOKUP(B562&amp;"-"&amp;J562,'EU 27 Population'!$H$1:$K$573,3,FALSE)</f>
        <v>#N/A</v>
      </c>
      <c r="Z562" t="e">
        <f>VLOOKUP(B562&amp;"-"&amp;J562,'EU 27 Population'!$H$1:$K$573,4,FALSE)</f>
        <v>#N/A</v>
      </c>
      <c r="AA562">
        <f t="shared" si="72"/>
        <v>16886184</v>
      </c>
    </row>
    <row r="563" spans="1:27" hidden="1" x14ac:dyDescent="0.25">
      <c r="A563" t="s">
        <v>2211</v>
      </c>
      <c r="B563" t="s">
        <v>291</v>
      </c>
      <c r="C563" t="s">
        <v>35</v>
      </c>
      <c r="D563" t="str">
        <f t="shared" si="65"/>
        <v>Americas-2011</v>
      </c>
      <c r="E563" t="str">
        <f t="shared" si="69"/>
        <v>CL-2011</v>
      </c>
      <c r="F563" t="s">
        <v>13</v>
      </c>
      <c r="G563" t="str">
        <f t="shared" si="70"/>
        <v>Americas?Chile</v>
      </c>
      <c r="H563" t="s">
        <v>292</v>
      </c>
      <c r="I563">
        <v>0</v>
      </c>
      <c r="J563">
        <v>2011</v>
      </c>
      <c r="K563">
        <v>4.018676267</v>
      </c>
      <c r="L563">
        <v>14.64117824</v>
      </c>
      <c r="M563">
        <v>21.990783480000001</v>
      </c>
      <c r="N563">
        <f t="shared" si="66"/>
        <v>14.64117824</v>
      </c>
      <c r="O563">
        <f t="shared" si="71"/>
        <v>2523199.7505801213</v>
      </c>
      <c r="P563">
        <v>11.63454243</v>
      </c>
      <c r="Q563">
        <v>17233584</v>
      </c>
      <c r="R563" t="e">
        <f t="shared" si="67"/>
        <v>#N/A</v>
      </c>
      <c r="S563" t="e">
        <f t="shared" si="68"/>
        <v>#N/A</v>
      </c>
      <c r="T563" t="s">
        <v>297</v>
      </c>
      <c r="U563" t="e">
        <v>#N/A</v>
      </c>
      <c r="V563" t="e">
        <v>#N/A</v>
      </c>
      <c r="W563" t="e">
        <v>#N/A</v>
      </c>
      <c r="X563" t="e">
        <f>VLOOKUP(B563&amp;"-"&amp;J563,'EU 27 Population'!$H$1:$K$573,2,FALSE)</f>
        <v>#N/A</v>
      </c>
      <c r="Y563" t="e">
        <f>VLOOKUP(B563&amp;"-"&amp;J563,'EU 27 Population'!$H$1:$K$573,3,FALSE)</f>
        <v>#N/A</v>
      </c>
      <c r="Z563" t="e">
        <f>VLOOKUP(B563&amp;"-"&amp;J563,'EU 27 Population'!$H$1:$K$573,4,FALSE)</f>
        <v>#N/A</v>
      </c>
      <c r="AA563">
        <f t="shared" si="72"/>
        <v>17233584</v>
      </c>
    </row>
    <row r="564" spans="1:27" hidden="1" x14ac:dyDescent="0.25">
      <c r="A564" t="s">
        <v>2211</v>
      </c>
      <c r="B564" t="s">
        <v>291</v>
      </c>
      <c r="C564" t="s">
        <v>35</v>
      </c>
      <c r="D564" t="str">
        <f t="shared" si="65"/>
        <v>Americas-2012</v>
      </c>
      <c r="E564" t="str">
        <f t="shared" si="69"/>
        <v>CL-2012</v>
      </c>
      <c r="F564" t="s">
        <v>13</v>
      </c>
      <c r="G564" t="str">
        <f t="shared" si="70"/>
        <v>Americas?Chile</v>
      </c>
      <c r="H564" t="s">
        <v>292</v>
      </c>
      <c r="I564">
        <v>0</v>
      </c>
      <c r="J564">
        <v>2012</v>
      </c>
      <c r="K564">
        <v>4.018676267</v>
      </c>
      <c r="L564">
        <v>14.64117824</v>
      </c>
      <c r="M564">
        <v>21.990783480000001</v>
      </c>
      <c r="N564">
        <f t="shared" si="66"/>
        <v>14.64117824</v>
      </c>
      <c r="O564">
        <f t="shared" si="71"/>
        <v>2523199.7505801213</v>
      </c>
      <c r="P564">
        <v>11.63454243</v>
      </c>
      <c r="Q564">
        <v>17233584</v>
      </c>
      <c r="R564" t="e">
        <f t="shared" si="67"/>
        <v>#N/A</v>
      </c>
      <c r="S564" t="e">
        <f t="shared" si="68"/>
        <v>#N/A</v>
      </c>
      <c r="T564" t="s">
        <v>297</v>
      </c>
      <c r="U564" t="e">
        <v>#N/A</v>
      </c>
      <c r="V564" t="e">
        <v>#N/A</v>
      </c>
      <c r="W564" t="e">
        <v>#N/A</v>
      </c>
      <c r="X564" t="e">
        <f>VLOOKUP(B564&amp;"-"&amp;J564,'EU 27 Population'!$H$1:$K$573,2,FALSE)</f>
        <v>#N/A</v>
      </c>
      <c r="Y564" t="e">
        <f>VLOOKUP(B564&amp;"-"&amp;J564,'EU 27 Population'!$H$1:$K$573,3,FALSE)</f>
        <v>#N/A</v>
      </c>
      <c r="Z564" t="e">
        <f>VLOOKUP(B564&amp;"-"&amp;J564,'EU 27 Population'!$H$1:$K$573,4,FALSE)</f>
        <v>#N/A</v>
      </c>
      <c r="AA564">
        <f t="shared" si="72"/>
        <v>17233584</v>
      </c>
    </row>
    <row r="565" spans="1:27" hidden="1" x14ac:dyDescent="0.25">
      <c r="A565" t="s">
        <v>2211</v>
      </c>
      <c r="B565" t="s">
        <v>291</v>
      </c>
      <c r="C565" t="s">
        <v>35</v>
      </c>
      <c r="D565" t="str">
        <f t="shared" si="65"/>
        <v>Americas-2013</v>
      </c>
      <c r="E565" t="str">
        <f t="shared" si="69"/>
        <v>CL-2013</v>
      </c>
      <c r="F565" t="s">
        <v>13</v>
      </c>
      <c r="G565" t="str">
        <f t="shared" si="70"/>
        <v>Americas?Chile</v>
      </c>
      <c r="H565" t="s">
        <v>292</v>
      </c>
      <c r="I565">
        <v>0</v>
      </c>
      <c r="J565">
        <v>2013</v>
      </c>
      <c r="K565">
        <v>2.0426793079999999</v>
      </c>
      <c r="L565">
        <v>13.8275848</v>
      </c>
      <c r="M565">
        <v>21.52007347</v>
      </c>
      <c r="N565">
        <f t="shared" si="66"/>
        <v>13.8275848</v>
      </c>
      <c r="O565">
        <f t="shared" si="71"/>
        <v>2429715.584166328</v>
      </c>
      <c r="P565">
        <v>14.095659919999999</v>
      </c>
      <c r="Q565">
        <v>17571511</v>
      </c>
      <c r="R565" t="e">
        <f t="shared" si="67"/>
        <v>#N/A</v>
      </c>
      <c r="S565" t="e">
        <f t="shared" si="68"/>
        <v>#N/A</v>
      </c>
      <c r="T565" t="s">
        <v>298</v>
      </c>
      <c r="U565" t="e">
        <v>#N/A</v>
      </c>
      <c r="V565" t="e">
        <v>#N/A</v>
      </c>
      <c r="W565" t="e">
        <v>#N/A</v>
      </c>
      <c r="X565" t="e">
        <f>VLOOKUP(B565&amp;"-"&amp;J565,'EU 27 Population'!$H$1:$K$573,2,FALSE)</f>
        <v>#N/A</v>
      </c>
      <c r="Y565" t="e">
        <f>VLOOKUP(B565&amp;"-"&amp;J565,'EU 27 Population'!$H$1:$K$573,3,FALSE)</f>
        <v>#N/A</v>
      </c>
      <c r="Z565" t="e">
        <f>VLOOKUP(B565&amp;"-"&amp;J565,'EU 27 Population'!$H$1:$K$573,4,FALSE)</f>
        <v>#N/A</v>
      </c>
      <c r="AA565">
        <f t="shared" si="72"/>
        <v>17571511</v>
      </c>
    </row>
    <row r="566" spans="1:27" hidden="1" x14ac:dyDescent="0.25">
      <c r="A566" t="s">
        <v>2211</v>
      </c>
      <c r="B566" t="s">
        <v>291</v>
      </c>
      <c r="C566" t="s">
        <v>35</v>
      </c>
      <c r="D566" t="str">
        <f t="shared" si="65"/>
        <v>Americas-2014</v>
      </c>
      <c r="E566" t="str">
        <f t="shared" si="69"/>
        <v>CL-2014</v>
      </c>
      <c r="F566" t="s">
        <v>13</v>
      </c>
      <c r="G566" t="str">
        <f t="shared" si="70"/>
        <v>Americas?Chile</v>
      </c>
      <c r="H566" t="s">
        <v>292</v>
      </c>
      <c r="I566">
        <v>0</v>
      </c>
      <c r="J566">
        <v>2014</v>
      </c>
      <c r="K566">
        <v>2.0426793079999999</v>
      </c>
      <c r="L566">
        <v>13.8275848</v>
      </c>
      <c r="M566">
        <v>21.52007347</v>
      </c>
      <c r="N566">
        <f t="shared" si="66"/>
        <v>13.8275848</v>
      </c>
      <c r="O566">
        <f t="shared" si="71"/>
        <v>2429715.584166328</v>
      </c>
      <c r="P566">
        <v>14.095659919999999</v>
      </c>
      <c r="Q566">
        <v>17571511</v>
      </c>
      <c r="R566" t="e">
        <f t="shared" si="67"/>
        <v>#N/A</v>
      </c>
      <c r="S566" t="e">
        <f t="shared" si="68"/>
        <v>#N/A</v>
      </c>
      <c r="T566" t="s">
        <v>298</v>
      </c>
      <c r="U566" t="e">
        <v>#N/A</v>
      </c>
      <c r="V566" t="e">
        <v>#N/A</v>
      </c>
      <c r="W566" t="e">
        <v>#N/A</v>
      </c>
      <c r="X566" t="e">
        <f>VLOOKUP(B566&amp;"-"&amp;J566,'EU 27 Population'!$H$1:$K$573,2,FALSE)</f>
        <v>#N/A</v>
      </c>
      <c r="Y566" t="e">
        <f>VLOOKUP(B566&amp;"-"&amp;J566,'EU 27 Population'!$H$1:$K$573,3,FALSE)</f>
        <v>#N/A</v>
      </c>
      <c r="Z566" t="e">
        <f>VLOOKUP(B566&amp;"-"&amp;J566,'EU 27 Population'!$H$1:$K$573,4,FALSE)</f>
        <v>#N/A</v>
      </c>
      <c r="AA566">
        <f t="shared" si="72"/>
        <v>17571511</v>
      </c>
    </row>
    <row r="567" spans="1:27" hidden="1" x14ac:dyDescent="0.25">
      <c r="A567" t="s">
        <v>2211</v>
      </c>
      <c r="B567" t="s">
        <v>291</v>
      </c>
      <c r="C567" t="s">
        <v>35</v>
      </c>
      <c r="D567" t="str">
        <f t="shared" si="65"/>
        <v>Americas-2015</v>
      </c>
      <c r="E567" t="str">
        <f t="shared" si="69"/>
        <v>CL-2015</v>
      </c>
      <c r="F567" t="s">
        <v>13</v>
      </c>
      <c r="G567" t="str">
        <f t="shared" si="70"/>
        <v>Americas?Chile</v>
      </c>
      <c r="H567" t="s">
        <v>292</v>
      </c>
      <c r="I567">
        <v>0</v>
      </c>
      <c r="J567">
        <v>2015</v>
      </c>
      <c r="K567">
        <v>1.622209335</v>
      </c>
      <c r="L567">
        <v>13.64998866</v>
      </c>
      <c r="M567">
        <v>21.103902269999999</v>
      </c>
      <c r="N567">
        <f t="shared" si="66"/>
        <v>13.64998866</v>
      </c>
      <c r="O567">
        <f t="shared" si="71"/>
        <v>2452815.0562750297</v>
      </c>
      <c r="P567">
        <v>15.184599609999999</v>
      </c>
      <c r="Q567">
        <v>17969356</v>
      </c>
      <c r="R567" t="e">
        <f t="shared" si="67"/>
        <v>#N/A</v>
      </c>
      <c r="S567" t="e">
        <f t="shared" si="68"/>
        <v>#N/A</v>
      </c>
      <c r="T567" t="s">
        <v>299</v>
      </c>
      <c r="U567" t="e">
        <v>#N/A</v>
      </c>
      <c r="V567" t="e">
        <v>#N/A</v>
      </c>
      <c r="W567" t="e">
        <v>#N/A</v>
      </c>
      <c r="X567" t="e">
        <f>VLOOKUP(B567&amp;"-"&amp;J567,'EU 27 Population'!$H$1:$K$573,2,FALSE)</f>
        <v>#N/A</v>
      </c>
      <c r="Y567" t="e">
        <f>VLOOKUP(B567&amp;"-"&amp;J567,'EU 27 Population'!$H$1:$K$573,3,FALSE)</f>
        <v>#N/A</v>
      </c>
      <c r="Z567" t="e">
        <f>VLOOKUP(B567&amp;"-"&amp;J567,'EU 27 Population'!$H$1:$K$573,4,FALSE)</f>
        <v>#N/A</v>
      </c>
      <c r="AA567">
        <f t="shared" si="72"/>
        <v>17969356</v>
      </c>
    </row>
    <row r="568" spans="1:27" hidden="1" x14ac:dyDescent="0.25">
      <c r="A568" t="s">
        <v>2211</v>
      </c>
      <c r="B568" t="s">
        <v>291</v>
      </c>
      <c r="C568" t="s">
        <v>35</v>
      </c>
      <c r="D568" t="str">
        <f t="shared" si="65"/>
        <v>Americas-2016</v>
      </c>
      <c r="E568" t="str">
        <f t="shared" si="69"/>
        <v>CL-2016</v>
      </c>
      <c r="F568" t="s">
        <v>13</v>
      </c>
      <c r="G568" t="str">
        <f t="shared" si="70"/>
        <v>Americas?Chile</v>
      </c>
      <c r="H568" t="s">
        <v>292</v>
      </c>
      <c r="I568">
        <v>0</v>
      </c>
      <c r="J568">
        <v>2016</v>
      </c>
      <c r="K568">
        <v>1.622209335</v>
      </c>
      <c r="L568">
        <v>13.64998866</v>
      </c>
      <c r="M568">
        <v>21.103902269999999</v>
      </c>
      <c r="N568">
        <f t="shared" si="66"/>
        <v>13.64998866</v>
      </c>
      <c r="O568">
        <f t="shared" si="71"/>
        <v>2452815.0562750297</v>
      </c>
      <c r="P568">
        <v>15.184599609999999</v>
      </c>
      <c r="Q568">
        <v>17969356</v>
      </c>
      <c r="R568" t="e">
        <f t="shared" si="67"/>
        <v>#N/A</v>
      </c>
      <c r="S568" t="e">
        <f t="shared" si="68"/>
        <v>#N/A</v>
      </c>
      <c r="T568" t="s">
        <v>299</v>
      </c>
      <c r="U568" t="e">
        <v>#N/A</v>
      </c>
      <c r="V568" t="e">
        <v>#N/A</v>
      </c>
      <c r="W568" t="e">
        <v>#N/A</v>
      </c>
      <c r="X568" t="e">
        <f>VLOOKUP(B568&amp;"-"&amp;J568,'EU 27 Population'!$H$1:$K$573,2,FALSE)</f>
        <v>#N/A</v>
      </c>
      <c r="Y568" t="e">
        <f>VLOOKUP(B568&amp;"-"&amp;J568,'EU 27 Population'!$H$1:$K$573,3,FALSE)</f>
        <v>#N/A</v>
      </c>
      <c r="Z568" t="e">
        <f>VLOOKUP(B568&amp;"-"&amp;J568,'EU 27 Population'!$H$1:$K$573,4,FALSE)</f>
        <v>#N/A</v>
      </c>
      <c r="AA568">
        <f t="shared" si="72"/>
        <v>17969356</v>
      </c>
    </row>
    <row r="569" spans="1:27" hidden="1" x14ac:dyDescent="0.25">
      <c r="A569" t="s">
        <v>2211</v>
      </c>
      <c r="B569" t="s">
        <v>291</v>
      </c>
      <c r="C569" t="s">
        <v>35</v>
      </c>
      <c r="D569" t="str">
        <f t="shared" si="65"/>
        <v>Americas-2017</v>
      </c>
      <c r="E569" t="str">
        <f t="shared" si="69"/>
        <v>CL-2017</v>
      </c>
      <c r="F569" t="s">
        <v>13</v>
      </c>
      <c r="G569" t="str">
        <f t="shared" si="70"/>
        <v>Americas?Chile</v>
      </c>
      <c r="H569" t="s">
        <v>292</v>
      </c>
      <c r="I569">
        <v>0</v>
      </c>
      <c r="J569">
        <v>2017</v>
      </c>
      <c r="K569">
        <v>1.0558567759999999</v>
      </c>
      <c r="L569">
        <v>13.604955609999999</v>
      </c>
      <c r="M569">
        <v>20.929839529999999</v>
      </c>
      <c r="N569">
        <f t="shared" si="66"/>
        <v>13.604955609999999</v>
      </c>
      <c r="O569">
        <f t="shared" si="71"/>
        <v>2512894.4827239034</v>
      </c>
      <c r="P569">
        <v>16.91982904</v>
      </c>
      <c r="Q569">
        <v>18470435</v>
      </c>
      <c r="R569" t="e">
        <f t="shared" si="67"/>
        <v>#N/A</v>
      </c>
      <c r="S569" t="e">
        <f t="shared" si="68"/>
        <v>#N/A</v>
      </c>
      <c r="T569" t="s">
        <v>300</v>
      </c>
      <c r="U569" t="e">
        <v>#N/A</v>
      </c>
      <c r="V569" t="e">
        <v>#N/A</v>
      </c>
      <c r="W569" t="e">
        <v>#N/A</v>
      </c>
      <c r="X569" t="e">
        <f>VLOOKUP(B569&amp;"-"&amp;J569,'EU 27 Population'!$H$1:$K$573,2,FALSE)</f>
        <v>#N/A</v>
      </c>
      <c r="Y569" t="e">
        <f>VLOOKUP(B569&amp;"-"&amp;J569,'EU 27 Population'!$H$1:$K$573,3,FALSE)</f>
        <v>#N/A</v>
      </c>
      <c r="Z569" t="e">
        <f>VLOOKUP(B569&amp;"-"&amp;J569,'EU 27 Population'!$H$1:$K$573,4,FALSE)</f>
        <v>#N/A</v>
      </c>
      <c r="AA569">
        <f t="shared" si="72"/>
        <v>18470435</v>
      </c>
    </row>
    <row r="570" spans="1:27" hidden="1" x14ac:dyDescent="0.25">
      <c r="A570" t="s">
        <v>2211</v>
      </c>
      <c r="B570" t="s">
        <v>291</v>
      </c>
      <c r="C570" t="s">
        <v>35</v>
      </c>
      <c r="D570" t="str">
        <f t="shared" si="65"/>
        <v>Americas-2018</v>
      </c>
      <c r="E570" t="str">
        <f t="shared" si="69"/>
        <v>CL-2018</v>
      </c>
      <c r="F570" t="s">
        <v>13</v>
      </c>
      <c r="G570" t="str">
        <f t="shared" si="70"/>
        <v>Americas?Chile</v>
      </c>
      <c r="H570" t="s">
        <v>292</v>
      </c>
      <c r="I570">
        <v>0</v>
      </c>
      <c r="J570">
        <v>2018</v>
      </c>
      <c r="K570">
        <v>1.0558567759999999</v>
      </c>
      <c r="L570">
        <v>13.604955609999999</v>
      </c>
      <c r="M570">
        <v>20.929839529999999</v>
      </c>
      <c r="N570">
        <f t="shared" si="66"/>
        <v>13.604955609999999</v>
      </c>
      <c r="O570">
        <f t="shared" si="71"/>
        <v>2512894.4827239034</v>
      </c>
      <c r="P570">
        <v>16.91982904</v>
      </c>
      <c r="Q570">
        <v>18470435</v>
      </c>
      <c r="R570" t="e">
        <f t="shared" si="67"/>
        <v>#N/A</v>
      </c>
      <c r="S570" t="e">
        <f t="shared" si="68"/>
        <v>#N/A</v>
      </c>
      <c r="T570" t="s">
        <v>300</v>
      </c>
      <c r="U570" t="e">
        <v>#N/A</v>
      </c>
      <c r="V570" t="e">
        <v>#N/A</v>
      </c>
      <c r="W570" t="e">
        <v>#N/A</v>
      </c>
      <c r="X570" t="e">
        <f>VLOOKUP(B570&amp;"-"&amp;J570,'EU 27 Population'!$H$1:$K$573,2,FALSE)</f>
        <v>#N/A</v>
      </c>
      <c r="Y570" t="e">
        <f>VLOOKUP(B570&amp;"-"&amp;J570,'EU 27 Population'!$H$1:$K$573,3,FALSE)</f>
        <v>#N/A</v>
      </c>
      <c r="Z570" t="e">
        <f>VLOOKUP(B570&amp;"-"&amp;J570,'EU 27 Population'!$H$1:$K$573,4,FALSE)</f>
        <v>#N/A</v>
      </c>
      <c r="AA570">
        <f t="shared" si="72"/>
        <v>18470435</v>
      </c>
    </row>
    <row r="571" spans="1:27" hidden="1" x14ac:dyDescent="0.25">
      <c r="A571" t="s">
        <v>2211</v>
      </c>
      <c r="B571" t="s">
        <v>291</v>
      </c>
      <c r="C571" t="s">
        <v>35</v>
      </c>
      <c r="D571" t="str">
        <f t="shared" si="65"/>
        <v>Americas-2019</v>
      </c>
      <c r="E571" t="str">
        <f t="shared" si="69"/>
        <v>CL-2019</v>
      </c>
      <c r="F571" t="s">
        <v>13</v>
      </c>
      <c r="G571" t="str">
        <f t="shared" si="70"/>
        <v>Americas?Chile</v>
      </c>
      <c r="H571" t="s">
        <v>292</v>
      </c>
      <c r="I571">
        <v>0</v>
      </c>
      <c r="J571">
        <v>2019</v>
      </c>
      <c r="K571">
        <v>1.0558567759999999</v>
      </c>
      <c r="L571">
        <v>13.604955609999999</v>
      </c>
      <c r="M571">
        <v>20.929839529999999</v>
      </c>
      <c r="N571">
        <f t="shared" si="66"/>
        <v>13.604955609999999</v>
      </c>
      <c r="O571">
        <f t="shared" si="71"/>
        <v>2512894.4827239034</v>
      </c>
      <c r="P571">
        <v>16.91982904</v>
      </c>
      <c r="Q571">
        <v>18470435</v>
      </c>
      <c r="R571" t="e">
        <f t="shared" si="67"/>
        <v>#N/A</v>
      </c>
      <c r="S571" t="e">
        <f t="shared" si="68"/>
        <v>#N/A</v>
      </c>
      <c r="T571" t="s">
        <v>300</v>
      </c>
      <c r="U571" t="e">
        <v>#N/A</v>
      </c>
      <c r="V571" t="e">
        <v>#N/A</v>
      </c>
      <c r="W571" t="e">
        <v>#N/A</v>
      </c>
      <c r="X571" t="e">
        <f>VLOOKUP(B571&amp;"-"&amp;J571,'EU 27 Population'!$H$1:$K$573,2,FALSE)</f>
        <v>#N/A</v>
      </c>
      <c r="Y571" t="e">
        <f>VLOOKUP(B571&amp;"-"&amp;J571,'EU 27 Population'!$H$1:$K$573,3,FALSE)</f>
        <v>#N/A</v>
      </c>
      <c r="Z571" t="e">
        <f>VLOOKUP(B571&amp;"-"&amp;J571,'EU 27 Population'!$H$1:$K$573,4,FALSE)</f>
        <v>#N/A</v>
      </c>
      <c r="AA571">
        <f t="shared" si="72"/>
        <v>18470435</v>
      </c>
    </row>
    <row r="572" spans="1:27" hidden="1" x14ac:dyDescent="0.25">
      <c r="A572" t="s">
        <v>2211</v>
      </c>
      <c r="B572" t="s">
        <v>291</v>
      </c>
      <c r="C572" t="s">
        <v>35</v>
      </c>
      <c r="D572" t="str">
        <f t="shared" si="65"/>
        <v>Americas-2020</v>
      </c>
      <c r="E572" t="str">
        <f t="shared" si="69"/>
        <v>CL-2020</v>
      </c>
      <c r="F572" t="s">
        <v>13</v>
      </c>
      <c r="G572" t="str">
        <f t="shared" si="70"/>
        <v>Americas?Chile</v>
      </c>
      <c r="H572" t="s">
        <v>292</v>
      </c>
      <c r="I572">
        <v>0</v>
      </c>
      <c r="J572">
        <v>2020</v>
      </c>
      <c r="K572">
        <v>1.683655879</v>
      </c>
      <c r="L572">
        <v>14.07001515</v>
      </c>
      <c r="M572">
        <v>21.578416669999999</v>
      </c>
      <c r="N572">
        <f t="shared" si="66"/>
        <v>14.07001515</v>
      </c>
      <c r="O572">
        <f t="shared" si="71"/>
        <v>2689653.5024056635</v>
      </c>
      <c r="P572">
        <v>17.01272501</v>
      </c>
      <c r="Q572">
        <v>19116209</v>
      </c>
      <c r="R572" t="e">
        <f t="shared" si="67"/>
        <v>#N/A</v>
      </c>
      <c r="S572" t="e">
        <f t="shared" si="68"/>
        <v>#N/A</v>
      </c>
      <c r="T572" t="s">
        <v>301</v>
      </c>
      <c r="U572" t="e">
        <v>#N/A</v>
      </c>
      <c r="V572" t="e">
        <v>#N/A</v>
      </c>
      <c r="W572" t="e">
        <v>#N/A</v>
      </c>
      <c r="X572" t="e">
        <f>VLOOKUP(B572&amp;"-"&amp;J572,'EU 27 Population'!$H$1:$K$573,2,FALSE)</f>
        <v>#N/A</v>
      </c>
      <c r="Y572" t="e">
        <f>VLOOKUP(B572&amp;"-"&amp;J572,'EU 27 Population'!$H$1:$K$573,3,FALSE)</f>
        <v>#N/A</v>
      </c>
      <c r="Z572" t="e">
        <f>VLOOKUP(B572&amp;"-"&amp;J572,'EU 27 Population'!$H$1:$K$573,4,FALSE)</f>
        <v>#N/A</v>
      </c>
      <c r="AA572">
        <f t="shared" si="72"/>
        <v>19116209</v>
      </c>
    </row>
    <row r="573" spans="1:27" hidden="1" x14ac:dyDescent="0.25">
      <c r="A573" t="s">
        <v>2211</v>
      </c>
      <c r="B573" t="s">
        <v>291</v>
      </c>
      <c r="C573" t="s">
        <v>35</v>
      </c>
      <c r="D573" t="str">
        <f t="shared" si="65"/>
        <v>Americas-2021</v>
      </c>
      <c r="E573" t="str">
        <f t="shared" si="69"/>
        <v>CL-2021</v>
      </c>
      <c r="F573" t="s">
        <v>13</v>
      </c>
      <c r="G573" t="str">
        <f t="shared" si="70"/>
        <v>Americas?Chile</v>
      </c>
      <c r="H573" t="s">
        <v>292</v>
      </c>
      <c r="I573">
        <v>0</v>
      </c>
      <c r="J573">
        <v>2021</v>
      </c>
      <c r="K573">
        <v>1.683655879</v>
      </c>
      <c r="L573">
        <v>14.07001515</v>
      </c>
      <c r="M573">
        <v>21.578416669999999</v>
      </c>
      <c r="N573">
        <f t="shared" si="66"/>
        <v>14.07001515</v>
      </c>
      <c r="O573">
        <f t="shared" si="71"/>
        <v>2689653.5024056635</v>
      </c>
      <c r="P573">
        <v>17.01272501</v>
      </c>
      <c r="Q573">
        <v>19116209</v>
      </c>
      <c r="R573" t="e">
        <f t="shared" si="67"/>
        <v>#N/A</v>
      </c>
      <c r="S573" t="e">
        <f t="shared" si="68"/>
        <v>#N/A</v>
      </c>
      <c r="T573" t="s">
        <v>301</v>
      </c>
      <c r="U573" t="e">
        <v>#N/A</v>
      </c>
      <c r="V573" t="e">
        <v>#N/A</v>
      </c>
      <c r="W573" t="e">
        <v>#N/A</v>
      </c>
      <c r="X573" t="e">
        <f>VLOOKUP(B573&amp;"-"&amp;J573,'EU 27 Population'!$H$1:$K$573,2,FALSE)</f>
        <v>#N/A</v>
      </c>
      <c r="Y573" t="e">
        <f>VLOOKUP(B573&amp;"-"&amp;J573,'EU 27 Population'!$H$1:$K$573,3,FALSE)</f>
        <v>#N/A</v>
      </c>
      <c r="Z573" t="e">
        <f>VLOOKUP(B573&amp;"-"&amp;J573,'EU 27 Population'!$H$1:$K$573,4,FALSE)</f>
        <v>#N/A</v>
      </c>
      <c r="AA573">
        <f t="shared" si="72"/>
        <v>19116209</v>
      </c>
    </row>
    <row r="574" spans="1:27" hidden="1" x14ac:dyDescent="0.25">
      <c r="A574" t="s">
        <v>2212</v>
      </c>
      <c r="B574" t="s">
        <v>302</v>
      </c>
      <c r="C574" t="s">
        <v>58</v>
      </c>
      <c r="D574" t="str">
        <f t="shared" si="65"/>
        <v>Asia-2000</v>
      </c>
      <c r="E574" t="str">
        <f t="shared" si="69"/>
        <v>CN-2000</v>
      </c>
      <c r="F574" t="s">
        <v>13</v>
      </c>
      <c r="G574" t="str">
        <f t="shared" si="70"/>
        <v>Asia?China</v>
      </c>
      <c r="H574" t="s">
        <v>303</v>
      </c>
      <c r="I574">
        <v>0</v>
      </c>
      <c r="J574">
        <v>2000</v>
      </c>
      <c r="K574">
        <v>62.755185580000003</v>
      </c>
      <c r="L574">
        <v>17.79695478</v>
      </c>
      <c r="M574">
        <v>25.107643750000001</v>
      </c>
      <c r="N574">
        <f t="shared" si="66"/>
        <v>17.79695478</v>
      </c>
      <c r="O574">
        <f t="shared" si="71"/>
        <v>227872209.00311998</v>
      </c>
      <c r="P574">
        <v>2.81</v>
      </c>
      <c r="Q574">
        <v>1280400000</v>
      </c>
      <c r="R574" t="e">
        <f t="shared" si="67"/>
        <v>#N/A</v>
      </c>
      <c r="S574" t="e">
        <f t="shared" si="68"/>
        <v>#N/A</v>
      </c>
      <c r="T574" t="s">
        <v>304</v>
      </c>
      <c r="U574" t="e">
        <v>#N/A</v>
      </c>
      <c r="V574" t="e">
        <v>#N/A</v>
      </c>
      <c r="W574" t="e">
        <v>#N/A</v>
      </c>
      <c r="X574" t="e">
        <f>VLOOKUP(B574&amp;"-"&amp;J574,'EU 27 Population'!$H$1:$K$573,2,FALSE)</f>
        <v>#N/A</v>
      </c>
      <c r="Y574" t="e">
        <f>VLOOKUP(B574&amp;"-"&amp;J574,'EU 27 Population'!$H$1:$K$573,3,FALSE)</f>
        <v>#N/A</v>
      </c>
      <c r="Z574" t="e">
        <f>VLOOKUP(B574&amp;"-"&amp;J574,'EU 27 Population'!$H$1:$K$573,4,FALSE)</f>
        <v>#N/A</v>
      </c>
      <c r="AA574">
        <f t="shared" si="72"/>
        <v>1280400000</v>
      </c>
    </row>
    <row r="575" spans="1:27" hidden="1" x14ac:dyDescent="0.25">
      <c r="A575" t="s">
        <v>2212</v>
      </c>
      <c r="B575" t="s">
        <v>302</v>
      </c>
      <c r="C575" t="s">
        <v>58</v>
      </c>
      <c r="D575" t="str">
        <f t="shared" si="65"/>
        <v>Asia-2001</v>
      </c>
      <c r="E575" t="str">
        <f t="shared" si="69"/>
        <v>CN-2001</v>
      </c>
      <c r="F575" t="s">
        <v>13</v>
      </c>
      <c r="G575" t="str">
        <f t="shared" si="70"/>
        <v>Asia?China</v>
      </c>
      <c r="H575" t="s">
        <v>303</v>
      </c>
      <c r="I575">
        <v>0</v>
      </c>
      <c r="J575">
        <v>2001</v>
      </c>
      <c r="K575">
        <v>62.755185580000003</v>
      </c>
      <c r="L575">
        <v>17.79695478</v>
      </c>
      <c r="M575">
        <v>25.107643750000001</v>
      </c>
      <c r="N575">
        <f t="shared" si="66"/>
        <v>17.79695478</v>
      </c>
      <c r="O575">
        <f t="shared" si="71"/>
        <v>227872209.00311998</v>
      </c>
      <c r="P575">
        <v>2.81</v>
      </c>
      <c r="Q575">
        <v>1280400000</v>
      </c>
      <c r="R575" t="e">
        <f t="shared" si="67"/>
        <v>#N/A</v>
      </c>
      <c r="S575" t="e">
        <f t="shared" si="68"/>
        <v>#N/A</v>
      </c>
      <c r="T575" t="s">
        <v>304</v>
      </c>
      <c r="U575" t="e">
        <v>#N/A</v>
      </c>
      <c r="V575" t="e">
        <v>#N/A</v>
      </c>
      <c r="W575" t="e">
        <v>#N/A</v>
      </c>
      <c r="X575" t="e">
        <f>VLOOKUP(B575&amp;"-"&amp;J575,'EU 27 Population'!$H$1:$K$573,2,FALSE)</f>
        <v>#N/A</v>
      </c>
      <c r="Y575" t="e">
        <f>VLOOKUP(B575&amp;"-"&amp;J575,'EU 27 Population'!$H$1:$K$573,3,FALSE)</f>
        <v>#N/A</v>
      </c>
      <c r="Z575" t="e">
        <f>VLOOKUP(B575&amp;"-"&amp;J575,'EU 27 Population'!$H$1:$K$573,4,FALSE)</f>
        <v>#N/A</v>
      </c>
      <c r="AA575">
        <f t="shared" si="72"/>
        <v>1280400000</v>
      </c>
    </row>
    <row r="576" spans="1:27" hidden="1" x14ac:dyDescent="0.25">
      <c r="A576" t="s">
        <v>2212</v>
      </c>
      <c r="B576" t="s">
        <v>302</v>
      </c>
      <c r="C576" t="s">
        <v>58</v>
      </c>
      <c r="D576" t="str">
        <f t="shared" si="65"/>
        <v>Asia-2002</v>
      </c>
      <c r="E576" t="str">
        <f t="shared" si="69"/>
        <v>CN-2002</v>
      </c>
      <c r="F576" t="s">
        <v>13</v>
      </c>
      <c r="G576" t="str">
        <f t="shared" si="70"/>
        <v>Asia?China</v>
      </c>
      <c r="H576" t="s">
        <v>303</v>
      </c>
      <c r="I576">
        <v>0</v>
      </c>
      <c r="J576">
        <v>2002</v>
      </c>
      <c r="K576">
        <v>62.755185580000003</v>
      </c>
      <c r="L576">
        <v>17.79695478</v>
      </c>
      <c r="M576">
        <v>25.107643750000001</v>
      </c>
      <c r="N576">
        <f t="shared" si="66"/>
        <v>17.79695478</v>
      </c>
      <c r="O576">
        <f t="shared" si="71"/>
        <v>227872209.00311998</v>
      </c>
      <c r="P576">
        <v>2.81</v>
      </c>
      <c r="Q576">
        <v>1280400000</v>
      </c>
      <c r="R576" t="e">
        <f t="shared" si="67"/>
        <v>#N/A</v>
      </c>
      <c r="S576" t="e">
        <f t="shared" si="68"/>
        <v>#N/A</v>
      </c>
      <c r="T576" t="s">
        <v>304</v>
      </c>
      <c r="U576" t="e">
        <v>#N/A</v>
      </c>
      <c r="V576" t="e">
        <v>#N/A</v>
      </c>
      <c r="W576" t="e">
        <v>#N/A</v>
      </c>
      <c r="X576" t="e">
        <f>VLOOKUP(B576&amp;"-"&amp;J576,'EU 27 Population'!$H$1:$K$573,2,FALSE)</f>
        <v>#N/A</v>
      </c>
      <c r="Y576" t="e">
        <f>VLOOKUP(B576&amp;"-"&amp;J576,'EU 27 Population'!$H$1:$K$573,3,FALSE)</f>
        <v>#N/A</v>
      </c>
      <c r="Z576" t="e">
        <f>VLOOKUP(B576&amp;"-"&amp;J576,'EU 27 Population'!$H$1:$K$573,4,FALSE)</f>
        <v>#N/A</v>
      </c>
      <c r="AA576">
        <f t="shared" si="72"/>
        <v>1280400000</v>
      </c>
    </row>
    <row r="577" spans="1:27" hidden="1" x14ac:dyDescent="0.25">
      <c r="A577" t="s">
        <v>2212</v>
      </c>
      <c r="B577" t="s">
        <v>302</v>
      </c>
      <c r="C577" t="s">
        <v>58</v>
      </c>
      <c r="D577" t="str">
        <f t="shared" si="65"/>
        <v>Asia-2003</v>
      </c>
      <c r="E577" t="str">
        <f t="shared" si="69"/>
        <v>CN-2003</v>
      </c>
      <c r="F577" t="s">
        <v>13</v>
      </c>
      <c r="G577" t="str">
        <f t="shared" si="70"/>
        <v>Asia?China</v>
      </c>
      <c r="H577" t="s">
        <v>303</v>
      </c>
      <c r="I577">
        <v>0</v>
      </c>
      <c r="J577">
        <v>2003</v>
      </c>
      <c r="K577">
        <v>62.755185580000003</v>
      </c>
      <c r="L577">
        <v>17.79695478</v>
      </c>
      <c r="M577">
        <v>25.107643750000001</v>
      </c>
      <c r="N577">
        <f t="shared" si="66"/>
        <v>17.79695478</v>
      </c>
      <c r="O577">
        <f t="shared" si="71"/>
        <v>227872209.00311998</v>
      </c>
      <c r="P577">
        <v>2.81</v>
      </c>
      <c r="Q577">
        <v>1280400000</v>
      </c>
      <c r="R577" t="e">
        <f t="shared" si="67"/>
        <v>#N/A</v>
      </c>
      <c r="S577" t="e">
        <f t="shared" si="68"/>
        <v>#N/A</v>
      </c>
      <c r="T577" t="s">
        <v>304</v>
      </c>
      <c r="U577" t="e">
        <v>#N/A</v>
      </c>
      <c r="V577" t="e">
        <v>#N/A</v>
      </c>
      <c r="W577" t="e">
        <v>#N/A</v>
      </c>
      <c r="X577" t="e">
        <f>VLOOKUP(B577&amp;"-"&amp;J577,'EU 27 Population'!$H$1:$K$573,2,FALSE)</f>
        <v>#N/A</v>
      </c>
      <c r="Y577" t="e">
        <f>VLOOKUP(B577&amp;"-"&amp;J577,'EU 27 Population'!$H$1:$K$573,3,FALSE)</f>
        <v>#N/A</v>
      </c>
      <c r="Z577" t="e">
        <f>VLOOKUP(B577&amp;"-"&amp;J577,'EU 27 Population'!$H$1:$K$573,4,FALSE)</f>
        <v>#N/A</v>
      </c>
      <c r="AA577">
        <f t="shared" si="72"/>
        <v>1280400000</v>
      </c>
    </row>
    <row r="578" spans="1:27" hidden="1" x14ac:dyDescent="0.25">
      <c r="A578" t="s">
        <v>2212</v>
      </c>
      <c r="B578" t="s">
        <v>302</v>
      </c>
      <c r="C578" t="s">
        <v>58</v>
      </c>
      <c r="D578" t="str">
        <f t="shared" ref="D578:D641" si="73">C578&amp;"-"&amp;J578</f>
        <v>Asia-2004</v>
      </c>
      <c r="E578" t="str">
        <f t="shared" si="69"/>
        <v>CN-2004</v>
      </c>
      <c r="F578" t="s">
        <v>13</v>
      </c>
      <c r="G578" t="str">
        <f t="shared" si="70"/>
        <v>Asia?China</v>
      </c>
      <c r="H578" t="s">
        <v>303</v>
      </c>
      <c r="I578">
        <v>0</v>
      </c>
      <c r="J578">
        <v>2004</v>
      </c>
      <c r="K578">
        <v>62.755185580000003</v>
      </c>
      <c r="L578">
        <v>17.79695478</v>
      </c>
      <c r="M578">
        <v>25.107643750000001</v>
      </c>
      <c r="N578">
        <f t="shared" ref="N578:N641" si="74">IF(I578=1,K578,IF(F578="EU27",M578,L578))</f>
        <v>17.79695478</v>
      </c>
      <c r="O578">
        <f t="shared" si="71"/>
        <v>227872209.00311998</v>
      </c>
      <c r="P578">
        <v>2.81</v>
      </c>
      <c r="Q578">
        <v>1280400000</v>
      </c>
      <c r="R578" t="e">
        <f t="shared" ref="R578:R641" si="75">V578*$N578/$U578</f>
        <v>#N/A</v>
      </c>
      <c r="S578" t="e">
        <f t="shared" ref="S578:S641" si="76">W578*$N578/$U578</f>
        <v>#N/A</v>
      </c>
      <c r="T578" t="s">
        <v>304</v>
      </c>
      <c r="U578" t="e">
        <v>#N/A</v>
      </c>
      <c r="V578" t="e">
        <v>#N/A</v>
      </c>
      <c r="W578" t="e">
        <v>#N/A</v>
      </c>
      <c r="X578" t="e">
        <f>VLOOKUP(B578&amp;"-"&amp;J578,'EU 27 Population'!$H$1:$K$573,2,FALSE)</f>
        <v>#N/A</v>
      </c>
      <c r="Y578" t="e">
        <f>VLOOKUP(B578&amp;"-"&amp;J578,'EU 27 Population'!$H$1:$K$573,3,FALSE)</f>
        <v>#N/A</v>
      </c>
      <c r="Z578" t="e">
        <f>VLOOKUP(B578&amp;"-"&amp;J578,'EU 27 Population'!$H$1:$K$573,4,FALSE)</f>
        <v>#N/A</v>
      </c>
      <c r="AA578">
        <f t="shared" si="72"/>
        <v>1280400000</v>
      </c>
    </row>
    <row r="579" spans="1:27" hidden="1" x14ac:dyDescent="0.25">
      <c r="A579" t="s">
        <v>2212</v>
      </c>
      <c r="B579" t="s">
        <v>302</v>
      </c>
      <c r="C579" t="s">
        <v>58</v>
      </c>
      <c r="D579" t="str">
        <f t="shared" si="73"/>
        <v>Asia-2005</v>
      </c>
      <c r="E579" t="str">
        <f t="shared" ref="E579:E642" si="77">B579&amp;"-"&amp;J579</f>
        <v>CN-2005</v>
      </c>
      <c r="F579" t="s">
        <v>13</v>
      </c>
      <c r="G579" t="str">
        <f t="shared" ref="G579:G642" si="78">C579&amp;"?"&amp;H579</f>
        <v>Asia?China</v>
      </c>
      <c r="H579" t="s">
        <v>303</v>
      </c>
      <c r="I579">
        <v>0</v>
      </c>
      <c r="J579">
        <v>2005</v>
      </c>
      <c r="K579">
        <v>48.996925310000002</v>
      </c>
      <c r="L579">
        <v>16.813499719999999</v>
      </c>
      <c r="M579">
        <v>23.72708274</v>
      </c>
      <c r="N579">
        <f t="shared" si="74"/>
        <v>16.813499719999999</v>
      </c>
      <c r="O579">
        <f t="shared" ref="O579:O642" si="79">(N579/100)*Q579</f>
        <v>219200958.549584</v>
      </c>
      <c r="P579">
        <v>3.72</v>
      </c>
      <c r="Q579">
        <v>1303720000</v>
      </c>
      <c r="R579" t="e">
        <f t="shared" si="75"/>
        <v>#N/A</v>
      </c>
      <c r="S579" t="e">
        <f t="shared" si="76"/>
        <v>#N/A</v>
      </c>
      <c r="T579" t="s">
        <v>305</v>
      </c>
      <c r="U579" t="e">
        <v>#N/A</v>
      </c>
      <c r="V579" t="e">
        <v>#N/A</v>
      </c>
      <c r="W579" t="e">
        <v>#N/A</v>
      </c>
      <c r="X579" t="e">
        <f>VLOOKUP(B579&amp;"-"&amp;J579,'EU 27 Population'!$H$1:$K$573,2,FALSE)</f>
        <v>#N/A</v>
      </c>
      <c r="Y579" t="e">
        <f>VLOOKUP(B579&amp;"-"&amp;J579,'EU 27 Population'!$H$1:$K$573,3,FALSE)</f>
        <v>#N/A</v>
      </c>
      <c r="Z579" t="e">
        <f>VLOOKUP(B579&amp;"-"&amp;J579,'EU 27 Population'!$H$1:$K$573,4,FALSE)</f>
        <v>#N/A</v>
      </c>
      <c r="AA579">
        <f t="shared" ref="AA579:AA642" si="80">IF(ISNA(Z579),Q579,Z579)</f>
        <v>1303720000</v>
      </c>
    </row>
    <row r="580" spans="1:27" hidden="1" x14ac:dyDescent="0.25">
      <c r="A580" t="s">
        <v>2212</v>
      </c>
      <c r="B580" t="s">
        <v>302</v>
      </c>
      <c r="C580" t="s">
        <v>58</v>
      </c>
      <c r="D580" t="str">
        <f t="shared" si="73"/>
        <v>Asia-2006</v>
      </c>
      <c r="E580" t="str">
        <f t="shared" si="77"/>
        <v>CN-2006</v>
      </c>
      <c r="F580" t="s">
        <v>13</v>
      </c>
      <c r="G580" t="str">
        <f t="shared" si="78"/>
        <v>Asia?China</v>
      </c>
      <c r="H580" t="s">
        <v>303</v>
      </c>
      <c r="I580">
        <v>0</v>
      </c>
      <c r="J580">
        <v>2006</v>
      </c>
      <c r="K580">
        <v>48.996925310000002</v>
      </c>
      <c r="L580">
        <v>16.813499719999999</v>
      </c>
      <c r="M580">
        <v>23.72708274</v>
      </c>
      <c r="N580">
        <f t="shared" si="74"/>
        <v>16.813499719999999</v>
      </c>
      <c r="O580">
        <f t="shared" si="79"/>
        <v>219200958.549584</v>
      </c>
      <c r="P580">
        <v>3.72</v>
      </c>
      <c r="Q580">
        <v>1303720000</v>
      </c>
      <c r="R580" t="e">
        <f t="shared" si="75"/>
        <v>#N/A</v>
      </c>
      <c r="S580" t="e">
        <f t="shared" si="76"/>
        <v>#N/A</v>
      </c>
      <c r="T580" t="s">
        <v>305</v>
      </c>
      <c r="U580" t="e">
        <v>#N/A</v>
      </c>
      <c r="V580" t="e">
        <v>#N/A</v>
      </c>
      <c r="W580" t="e">
        <v>#N/A</v>
      </c>
      <c r="X580" t="e">
        <f>VLOOKUP(B580&amp;"-"&amp;J580,'EU 27 Population'!$H$1:$K$573,2,FALSE)</f>
        <v>#N/A</v>
      </c>
      <c r="Y580" t="e">
        <f>VLOOKUP(B580&amp;"-"&amp;J580,'EU 27 Population'!$H$1:$K$573,3,FALSE)</f>
        <v>#N/A</v>
      </c>
      <c r="Z580" t="e">
        <f>VLOOKUP(B580&amp;"-"&amp;J580,'EU 27 Population'!$H$1:$K$573,4,FALSE)</f>
        <v>#N/A</v>
      </c>
      <c r="AA580">
        <f t="shared" si="80"/>
        <v>1303720000</v>
      </c>
    </row>
    <row r="581" spans="1:27" hidden="1" x14ac:dyDescent="0.25">
      <c r="A581" t="s">
        <v>2212</v>
      </c>
      <c r="B581" t="s">
        <v>302</v>
      </c>
      <c r="C581" t="s">
        <v>58</v>
      </c>
      <c r="D581" t="str">
        <f t="shared" si="73"/>
        <v>Asia-2007</v>
      </c>
      <c r="E581" t="str">
        <f t="shared" si="77"/>
        <v>CN-2007</v>
      </c>
      <c r="F581" t="s">
        <v>13</v>
      </c>
      <c r="G581" t="str">
        <f t="shared" si="78"/>
        <v>Asia?China</v>
      </c>
      <c r="H581" t="s">
        <v>303</v>
      </c>
      <c r="I581">
        <v>0</v>
      </c>
      <c r="J581">
        <v>2007</v>
      </c>
      <c r="K581">
        <v>48.996925310000002</v>
      </c>
      <c r="L581">
        <v>16.813499719999999</v>
      </c>
      <c r="M581">
        <v>23.72708274</v>
      </c>
      <c r="N581">
        <f t="shared" si="74"/>
        <v>16.813499719999999</v>
      </c>
      <c r="O581">
        <f t="shared" si="79"/>
        <v>219200958.549584</v>
      </c>
      <c r="P581">
        <v>3.72</v>
      </c>
      <c r="Q581">
        <v>1303720000</v>
      </c>
      <c r="R581" t="e">
        <f t="shared" si="75"/>
        <v>#N/A</v>
      </c>
      <c r="S581" t="e">
        <f t="shared" si="76"/>
        <v>#N/A</v>
      </c>
      <c r="T581" t="s">
        <v>305</v>
      </c>
      <c r="U581" t="e">
        <v>#N/A</v>
      </c>
      <c r="V581" t="e">
        <v>#N/A</v>
      </c>
      <c r="W581" t="e">
        <v>#N/A</v>
      </c>
      <c r="X581" t="e">
        <f>VLOOKUP(B581&amp;"-"&amp;J581,'EU 27 Population'!$H$1:$K$573,2,FALSE)</f>
        <v>#N/A</v>
      </c>
      <c r="Y581" t="e">
        <f>VLOOKUP(B581&amp;"-"&amp;J581,'EU 27 Population'!$H$1:$K$573,3,FALSE)</f>
        <v>#N/A</v>
      </c>
      <c r="Z581" t="e">
        <f>VLOOKUP(B581&amp;"-"&amp;J581,'EU 27 Population'!$H$1:$K$573,4,FALSE)</f>
        <v>#N/A</v>
      </c>
      <c r="AA581">
        <f t="shared" si="80"/>
        <v>1303720000</v>
      </c>
    </row>
    <row r="582" spans="1:27" hidden="1" x14ac:dyDescent="0.25">
      <c r="A582" t="s">
        <v>2212</v>
      </c>
      <c r="B582" t="s">
        <v>302</v>
      </c>
      <c r="C582" t="s">
        <v>58</v>
      </c>
      <c r="D582" t="str">
        <f t="shared" si="73"/>
        <v>Asia-2008</v>
      </c>
      <c r="E582" t="str">
        <f t="shared" si="77"/>
        <v>CN-2008</v>
      </c>
      <c r="F582" t="s">
        <v>13</v>
      </c>
      <c r="G582" t="str">
        <f t="shared" si="78"/>
        <v>Asia?China</v>
      </c>
      <c r="H582" t="s">
        <v>303</v>
      </c>
      <c r="I582">
        <v>0</v>
      </c>
      <c r="J582">
        <v>2008</v>
      </c>
      <c r="K582">
        <v>39.669699899999998</v>
      </c>
      <c r="L582">
        <v>19.54208586</v>
      </c>
      <c r="M582">
        <v>26.389424760000001</v>
      </c>
      <c r="N582">
        <f t="shared" si="74"/>
        <v>19.54208586</v>
      </c>
      <c r="O582">
        <f t="shared" si="79"/>
        <v>258865217.44878301</v>
      </c>
      <c r="P582">
        <v>4.5199999999999996</v>
      </c>
      <c r="Q582">
        <v>1324655000</v>
      </c>
      <c r="R582" t="e">
        <f t="shared" si="75"/>
        <v>#N/A</v>
      </c>
      <c r="S582" t="e">
        <f t="shared" si="76"/>
        <v>#N/A</v>
      </c>
      <c r="T582" t="s">
        <v>306</v>
      </c>
      <c r="U582" t="e">
        <v>#N/A</v>
      </c>
      <c r="V582" t="e">
        <v>#N/A</v>
      </c>
      <c r="W582" t="e">
        <v>#N/A</v>
      </c>
      <c r="X582" t="e">
        <f>VLOOKUP(B582&amp;"-"&amp;J582,'EU 27 Population'!$H$1:$K$573,2,FALSE)</f>
        <v>#N/A</v>
      </c>
      <c r="Y582" t="e">
        <f>VLOOKUP(B582&amp;"-"&amp;J582,'EU 27 Population'!$H$1:$K$573,3,FALSE)</f>
        <v>#N/A</v>
      </c>
      <c r="Z582" t="e">
        <f>VLOOKUP(B582&amp;"-"&amp;J582,'EU 27 Population'!$H$1:$K$573,4,FALSE)</f>
        <v>#N/A</v>
      </c>
      <c r="AA582">
        <f t="shared" si="80"/>
        <v>1324655000</v>
      </c>
    </row>
    <row r="583" spans="1:27" hidden="1" x14ac:dyDescent="0.25">
      <c r="A583" t="s">
        <v>2212</v>
      </c>
      <c r="B583" t="s">
        <v>302</v>
      </c>
      <c r="C583" t="s">
        <v>58</v>
      </c>
      <c r="D583" t="str">
        <f t="shared" si="73"/>
        <v>Asia-2009</v>
      </c>
      <c r="E583" t="str">
        <f t="shared" si="77"/>
        <v>CN-2009</v>
      </c>
      <c r="F583" t="s">
        <v>13</v>
      </c>
      <c r="G583" t="str">
        <f t="shared" si="78"/>
        <v>Asia?China</v>
      </c>
      <c r="H583" t="s">
        <v>303</v>
      </c>
      <c r="I583">
        <v>0</v>
      </c>
      <c r="J583">
        <v>2009</v>
      </c>
      <c r="K583">
        <v>39.669699899999998</v>
      </c>
      <c r="L583">
        <v>19.54208586</v>
      </c>
      <c r="M583">
        <v>26.389424760000001</v>
      </c>
      <c r="N583">
        <f t="shared" si="74"/>
        <v>19.54208586</v>
      </c>
      <c r="O583">
        <f t="shared" si="79"/>
        <v>258865217.44878301</v>
      </c>
      <c r="P583">
        <v>4.5199999999999996</v>
      </c>
      <c r="Q583">
        <v>1324655000</v>
      </c>
      <c r="R583" t="e">
        <f t="shared" si="75"/>
        <v>#N/A</v>
      </c>
      <c r="S583" t="e">
        <f t="shared" si="76"/>
        <v>#N/A</v>
      </c>
      <c r="T583" t="s">
        <v>306</v>
      </c>
      <c r="U583" t="e">
        <v>#N/A</v>
      </c>
      <c r="V583" t="e">
        <v>#N/A</v>
      </c>
      <c r="W583" t="e">
        <v>#N/A</v>
      </c>
      <c r="X583" t="e">
        <f>VLOOKUP(B583&amp;"-"&amp;J583,'EU 27 Population'!$H$1:$K$573,2,FALSE)</f>
        <v>#N/A</v>
      </c>
      <c r="Y583" t="e">
        <f>VLOOKUP(B583&amp;"-"&amp;J583,'EU 27 Population'!$H$1:$K$573,3,FALSE)</f>
        <v>#N/A</v>
      </c>
      <c r="Z583" t="e">
        <f>VLOOKUP(B583&amp;"-"&amp;J583,'EU 27 Population'!$H$1:$K$573,4,FALSE)</f>
        <v>#N/A</v>
      </c>
      <c r="AA583">
        <f t="shared" si="80"/>
        <v>1324655000</v>
      </c>
    </row>
    <row r="584" spans="1:27" hidden="1" x14ac:dyDescent="0.25">
      <c r="A584" t="s">
        <v>2212</v>
      </c>
      <c r="B584" t="s">
        <v>302</v>
      </c>
      <c r="C584" t="s">
        <v>58</v>
      </c>
      <c r="D584" t="str">
        <f t="shared" si="73"/>
        <v>Asia-2010</v>
      </c>
      <c r="E584" t="str">
        <f t="shared" si="77"/>
        <v>CN-2010</v>
      </c>
      <c r="F584" t="s">
        <v>13</v>
      </c>
      <c r="G584" t="str">
        <f t="shared" si="78"/>
        <v>Asia?China</v>
      </c>
      <c r="H584" t="s">
        <v>303</v>
      </c>
      <c r="I584">
        <v>0</v>
      </c>
      <c r="J584">
        <v>2010</v>
      </c>
      <c r="K584">
        <v>33.131273870000001</v>
      </c>
      <c r="L584">
        <v>20.047590289999999</v>
      </c>
      <c r="M584">
        <v>26.826029389999999</v>
      </c>
      <c r="N584">
        <f t="shared" si="74"/>
        <v>20.047590289999999</v>
      </c>
      <c r="O584">
        <f t="shared" si="79"/>
        <v>268177617.68884447</v>
      </c>
      <c r="P584">
        <v>5.24</v>
      </c>
      <c r="Q584">
        <v>1337705000</v>
      </c>
      <c r="R584" t="e">
        <f t="shared" si="75"/>
        <v>#N/A</v>
      </c>
      <c r="S584" t="e">
        <f t="shared" si="76"/>
        <v>#N/A</v>
      </c>
      <c r="T584" t="s">
        <v>307</v>
      </c>
      <c r="U584" t="e">
        <v>#N/A</v>
      </c>
      <c r="V584" t="e">
        <v>#N/A</v>
      </c>
      <c r="W584" t="e">
        <v>#N/A</v>
      </c>
      <c r="X584" t="e">
        <f>VLOOKUP(B584&amp;"-"&amp;J584,'EU 27 Population'!$H$1:$K$573,2,FALSE)</f>
        <v>#N/A</v>
      </c>
      <c r="Y584" t="e">
        <f>VLOOKUP(B584&amp;"-"&amp;J584,'EU 27 Population'!$H$1:$K$573,3,FALSE)</f>
        <v>#N/A</v>
      </c>
      <c r="Z584" t="e">
        <f>VLOOKUP(B584&amp;"-"&amp;J584,'EU 27 Population'!$H$1:$K$573,4,FALSE)</f>
        <v>#N/A</v>
      </c>
      <c r="AA584">
        <f t="shared" si="80"/>
        <v>1337705000</v>
      </c>
    </row>
    <row r="585" spans="1:27" hidden="1" x14ac:dyDescent="0.25">
      <c r="A585" t="s">
        <v>2212</v>
      </c>
      <c r="B585" t="s">
        <v>302</v>
      </c>
      <c r="C585" t="s">
        <v>58</v>
      </c>
      <c r="D585" t="str">
        <f t="shared" si="73"/>
        <v>Asia-2011</v>
      </c>
      <c r="E585" t="str">
        <f t="shared" si="77"/>
        <v>CN-2011</v>
      </c>
      <c r="F585" t="s">
        <v>13</v>
      </c>
      <c r="G585" t="str">
        <f t="shared" si="78"/>
        <v>Asia?China</v>
      </c>
      <c r="H585" t="s">
        <v>303</v>
      </c>
      <c r="I585">
        <v>0</v>
      </c>
      <c r="J585">
        <v>2011</v>
      </c>
      <c r="K585">
        <v>28.002035800000002</v>
      </c>
      <c r="L585">
        <v>18.674293250000002</v>
      </c>
      <c r="M585">
        <v>25.441769520000001</v>
      </c>
      <c r="N585">
        <f t="shared" si="74"/>
        <v>18.674293250000002</v>
      </c>
      <c r="O585">
        <f t="shared" si="79"/>
        <v>251175780.21513751</v>
      </c>
      <c r="P585">
        <v>5.73</v>
      </c>
      <c r="Q585">
        <v>1345035000</v>
      </c>
      <c r="R585" t="e">
        <f t="shared" si="75"/>
        <v>#N/A</v>
      </c>
      <c r="S585" t="e">
        <f t="shared" si="76"/>
        <v>#N/A</v>
      </c>
      <c r="T585" t="s">
        <v>308</v>
      </c>
      <c r="U585" t="e">
        <v>#N/A</v>
      </c>
      <c r="V585" t="e">
        <v>#N/A</v>
      </c>
      <c r="W585" t="e">
        <v>#N/A</v>
      </c>
      <c r="X585" t="e">
        <f>VLOOKUP(B585&amp;"-"&amp;J585,'EU 27 Population'!$H$1:$K$573,2,FALSE)</f>
        <v>#N/A</v>
      </c>
      <c r="Y585" t="e">
        <f>VLOOKUP(B585&amp;"-"&amp;J585,'EU 27 Population'!$H$1:$K$573,3,FALSE)</f>
        <v>#N/A</v>
      </c>
      <c r="Z585" t="e">
        <f>VLOOKUP(B585&amp;"-"&amp;J585,'EU 27 Population'!$H$1:$K$573,4,FALSE)</f>
        <v>#N/A</v>
      </c>
      <c r="AA585">
        <f t="shared" si="80"/>
        <v>1345035000</v>
      </c>
    </row>
    <row r="586" spans="1:27" hidden="1" x14ac:dyDescent="0.25">
      <c r="A586" t="s">
        <v>2212</v>
      </c>
      <c r="B586" t="s">
        <v>302</v>
      </c>
      <c r="C586" t="s">
        <v>58</v>
      </c>
      <c r="D586" t="str">
        <f t="shared" si="73"/>
        <v>Asia-2012</v>
      </c>
      <c r="E586" t="str">
        <f t="shared" si="77"/>
        <v>CN-2012</v>
      </c>
      <c r="F586" t="s">
        <v>13</v>
      </c>
      <c r="G586" t="str">
        <f t="shared" si="78"/>
        <v>Asia?China</v>
      </c>
      <c r="H586" t="s">
        <v>303</v>
      </c>
      <c r="I586">
        <v>0</v>
      </c>
      <c r="J586">
        <v>2012</v>
      </c>
      <c r="K586">
        <v>24.213316370000001</v>
      </c>
      <c r="L586">
        <v>18.856550609999999</v>
      </c>
      <c r="M586">
        <v>25.694247000000001</v>
      </c>
      <c r="N586">
        <f t="shared" si="74"/>
        <v>18.856550609999999</v>
      </c>
      <c r="O586">
        <f t="shared" si="79"/>
        <v>255353522.70555902</v>
      </c>
      <c r="P586">
        <v>6.31</v>
      </c>
      <c r="Q586">
        <v>1354190000</v>
      </c>
      <c r="R586" t="e">
        <f t="shared" si="75"/>
        <v>#N/A</v>
      </c>
      <c r="S586" t="e">
        <f t="shared" si="76"/>
        <v>#N/A</v>
      </c>
      <c r="T586" t="s">
        <v>309</v>
      </c>
      <c r="U586" t="e">
        <v>#N/A</v>
      </c>
      <c r="V586" t="e">
        <v>#N/A</v>
      </c>
      <c r="W586" t="e">
        <v>#N/A</v>
      </c>
      <c r="X586" t="e">
        <f>VLOOKUP(B586&amp;"-"&amp;J586,'EU 27 Population'!$H$1:$K$573,2,FALSE)</f>
        <v>#N/A</v>
      </c>
      <c r="Y586" t="e">
        <f>VLOOKUP(B586&amp;"-"&amp;J586,'EU 27 Population'!$H$1:$K$573,3,FALSE)</f>
        <v>#N/A</v>
      </c>
      <c r="Z586" t="e">
        <f>VLOOKUP(B586&amp;"-"&amp;J586,'EU 27 Population'!$H$1:$K$573,4,FALSE)</f>
        <v>#N/A</v>
      </c>
      <c r="AA586">
        <f t="shared" si="80"/>
        <v>1354190000</v>
      </c>
    </row>
    <row r="587" spans="1:27" hidden="1" x14ac:dyDescent="0.25">
      <c r="A587" t="s">
        <v>2212</v>
      </c>
      <c r="B587" t="s">
        <v>302</v>
      </c>
      <c r="C587" t="s">
        <v>58</v>
      </c>
      <c r="D587" t="str">
        <f t="shared" si="73"/>
        <v>Asia-2013</v>
      </c>
      <c r="E587" t="str">
        <f t="shared" si="77"/>
        <v>CN-2013</v>
      </c>
      <c r="F587" t="s">
        <v>13</v>
      </c>
      <c r="G587" t="str">
        <f t="shared" si="78"/>
        <v>Asia?China</v>
      </c>
      <c r="H587" t="s">
        <v>303</v>
      </c>
      <c r="I587">
        <v>0</v>
      </c>
      <c r="J587">
        <v>2013</v>
      </c>
      <c r="K587">
        <v>15.834588849999999</v>
      </c>
      <c r="L587">
        <v>15.41993083</v>
      </c>
      <c r="M587">
        <v>22.78160153</v>
      </c>
      <c r="N587">
        <f t="shared" si="74"/>
        <v>15.41993083</v>
      </c>
      <c r="O587">
        <f t="shared" si="79"/>
        <v>210210665.04689202</v>
      </c>
      <c r="P587">
        <v>7.22</v>
      </c>
      <c r="Q587">
        <v>1363240000</v>
      </c>
      <c r="R587" t="e">
        <f t="shared" si="75"/>
        <v>#N/A</v>
      </c>
      <c r="S587" t="e">
        <f t="shared" si="76"/>
        <v>#N/A</v>
      </c>
      <c r="T587" t="s">
        <v>310</v>
      </c>
      <c r="U587" t="e">
        <v>#N/A</v>
      </c>
      <c r="V587" t="e">
        <v>#N/A</v>
      </c>
      <c r="W587" t="e">
        <v>#N/A</v>
      </c>
      <c r="X587" t="e">
        <f>VLOOKUP(B587&amp;"-"&amp;J587,'EU 27 Population'!$H$1:$K$573,2,FALSE)</f>
        <v>#N/A</v>
      </c>
      <c r="Y587" t="e">
        <f>VLOOKUP(B587&amp;"-"&amp;J587,'EU 27 Population'!$H$1:$K$573,3,FALSE)</f>
        <v>#N/A</v>
      </c>
      <c r="Z587" t="e">
        <f>VLOOKUP(B587&amp;"-"&amp;J587,'EU 27 Population'!$H$1:$K$573,4,FALSE)</f>
        <v>#N/A</v>
      </c>
      <c r="AA587">
        <f t="shared" si="80"/>
        <v>1363240000</v>
      </c>
    </row>
    <row r="588" spans="1:27" hidden="1" x14ac:dyDescent="0.25">
      <c r="A588" t="s">
        <v>2212</v>
      </c>
      <c r="B588" t="s">
        <v>302</v>
      </c>
      <c r="C588" t="s">
        <v>58</v>
      </c>
      <c r="D588" t="str">
        <f t="shared" si="73"/>
        <v>Asia-2014</v>
      </c>
      <c r="E588" t="str">
        <f t="shared" si="77"/>
        <v>CN-2014</v>
      </c>
      <c r="F588" t="s">
        <v>13</v>
      </c>
      <c r="G588" t="str">
        <f t="shared" si="78"/>
        <v>Asia?China</v>
      </c>
      <c r="H588" t="s">
        <v>303</v>
      </c>
      <c r="I588">
        <v>0</v>
      </c>
      <c r="J588">
        <v>2014</v>
      </c>
      <c r="K588">
        <v>12.734210879999999</v>
      </c>
      <c r="L588">
        <v>15.44924198</v>
      </c>
      <c r="M588">
        <v>22.778303770000001</v>
      </c>
      <c r="N588">
        <f t="shared" si="74"/>
        <v>15.44924198</v>
      </c>
      <c r="O588">
        <f t="shared" si="79"/>
        <v>211941971.02682799</v>
      </c>
      <c r="P588">
        <v>7.89</v>
      </c>
      <c r="Q588">
        <v>1371860000</v>
      </c>
      <c r="R588" t="e">
        <f t="shared" si="75"/>
        <v>#N/A</v>
      </c>
      <c r="S588" t="e">
        <f t="shared" si="76"/>
        <v>#N/A</v>
      </c>
      <c r="T588" t="s">
        <v>311</v>
      </c>
      <c r="U588" t="e">
        <v>#N/A</v>
      </c>
      <c r="V588" t="e">
        <v>#N/A</v>
      </c>
      <c r="W588" t="e">
        <v>#N/A</v>
      </c>
      <c r="X588" t="e">
        <f>VLOOKUP(B588&amp;"-"&amp;J588,'EU 27 Population'!$H$1:$K$573,2,FALSE)</f>
        <v>#N/A</v>
      </c>
      <c r="Y588" t="e">
        <f>VLOOKUP(B588&amp;"-"&amp;J588,'EU 27 Population'!$H$1:$K$573,3,FALSE)</f>
        <v>#N/A</v>
      </c>
      <c r="Z588" t="e">
        <f>VLOOKUP(B588&amp;"-"&amp;J588,'EU 27 Population'!$H$1:$K$573,4,FALSE)</f>
        <v>#N/A</v>
      </c>
      <c r="AA588">
        <f t="shared" si="80"/>
        <v>1371860000</v>
      </c>
    </row>
    <row r="589" spans="1:27" hidden="1" x14ac:dyDescent="0.25">
      <c r="A589" t="s">
        <v>2212</v>
      </c>
      <c r="B589" t="s">
        <v>302</v>
      </c>
      <c r="C589" t="s">
        <v>58</v>
      </c>
      <c r="D589" t="str">
        <f t="shared" si="73"/>
        <v>Asia-2015</v>
      </c>
      <c r="E589" t="str">
        <f t="shared" si="77"/>
        <v>CN-2015</v>
      </c>
      <c r="F589" t="s">
        <v>13</v>
      </c>
      <c r="G589" t="str">
        <f t="shared" si="78"/>
        <v>Asia?China</v>
      </c>
      <c r="H589" t="s">
        <v>303</v>
      </c>
      <c r="I589">
        <v>0</v>
      </c>
      <c r="J589">
        <v>2015</v>
      </c>
      <c r="K589">
        <v>9.7841678220000006</v>
      </c>
      <c r="L589">
        <v>14.84797419</v>
      </c>
      <c r="M589">
        <v>22.275962209999999</v>
      </c>
      <c r="N589">
        <f t="shared" si="74"/>
        <v>14.84797419</v>
      </c>
      <c r="O589">
        <f t="shared" si="79"/>
        <v>204881256.65813401</v>
      </c>
      <c r="P589">
        <v>8.5</v>
      </c>
      <c r="Q589">
        <v>1379860000</v>
      </c>
      <c r="R589" t="e">
        <f t="shared" si="75"/>
        <v>#N/A</v>
      </c>
      <c r="S589" t="e">
        <f t="shared" si="76"/>
        <v>#N/A</v>
      </c>
      <c r="T589" t="s">
        <v>312</v>
      </c>
      <c r="U589" t="e">
        <v>#N/A</v>
      </c>
      <c r="V589" t="e">
        <v>#N/A</v>
      </c>
      <c r="W589" t="e">
        <v>#N/A</v>
      </c>
      <c r="X589" t="e">
        <f>VLOOKUP(B589&amp;"-"&amp;J589,'EU 27 Population'!$H$1:$K$573,2,FALSE)</f>
        <v>#N/A</v>
      </c>
      <c r="Y589" t="e">
        <f>VLOOKUP(B589&amp;"-"&amp;J589,'EU 27 Population'!$H$1:$K$573,3,FALSE)</f>
        <v>#N/A</v>
      </c>
      <c r="Z589" t="e">
        <f>VLOOKUP(B589&amp;"-"&amp;J589,'EU 27 Population'!$H$1:$K$573,4,FALSE)</f>
        <v>#N/A</v>
      </c>
      <c r="AA589">
        <f t="shared" si="80"/>
        <v>1379860000</v>
      </c>
    </row>
    <row r="590" spans="1:27" hidden="1" x14ac:dyDescent="0.25">
      <c r="A590" t="s">
        <v>2212</v>
      </c>
      <c r="B590" t="s">
        <v>302</v>
      </c>
      <c r="C590" t="s">
        <v>58</v>
      </c>
      <c r="D590" t="str">
        <f t="shared" si="73"/>
        <v>Asia-2016</v>
      </c>
      <c r="E590" t="str">
        <f t="shared" si="77"/>
        <v>CN-2016</v>
      </c>
      <c r="F590" t="s">
        <v>13</v>
      </c>
      <c r="G590" t="str">
        <f t="shared" si="78"/>
        <v>Asia?China</v>
      </c>
      <c r="H590" t="s">
        <v>303</v>
      </c>
      <c r="I590">
        <v>0</v>
      </c>
      <c r="J590">
        <v>2016</v>
      </c>
      <c r="K590">
        <v>7.8260614779999997</v>
      </c>
      <c r="L590">
        <v>14.688532459999999</v>
      </c>
      <c r="M590">
        <v>22.210513850000002</v>
      </c>
      <c r="N590">
        <f t="shared" si="74"/>
        <v>14.688532459999999</v>
      </c>
      <c r="O590">
        <f t="shared" si="79"/>
        <v>203845984.626634</v>
      </c>
      <c r="P590">
        <v>9.06</v>
      </c>
      <c r="Q590">
        <v>1387790000</v>
      </c>
      <c r="R590" t="e">
        <f t="shared" si="75"/>
        <v>#N/A</v>
      </c>
      <c r="S590" t="e">
        <f t="shared" si="76"/>
        <v>#N/A</v>
      </c>
      <c r="T590" t="s">
        <v>313</v>
      </c>
      <c r="U590" t="e">
        <v>#N/A</v>
      </c>
      <c r="V590" t="e">
        <v>#N/A</v>
      </c>
      <c r="W590" t="e">
        <v>#N/A</v>
      </c>
      <c r="X590" t="e">
        <f>VLOOKUP(B590&amp;"-"&amp;J590,'EU 27 Population'!$H$1:$K$573,2,FALSE)</f>
        <v>#N/A</v>
      </c>
      <c r="Y590" t="e">
        <f>VLOOKUP(B590&amp;"-"&amp;J590,'EU 27 Population'!$H$1:$K$573,3,FALSE)</f>
        <v>#N/A</v>
      </c>
      <c r="Z590" t="e">
        <f>VLOOKUP(B590&amp;"-"&amp;J590,'EU 27 Population'!$H$1:$K$573,4,FALSE)</f>
        <v>#N/A</v>
      </c>
      <c r="AA590">
        <f t="shared" si="80"/>
        <v>1387790000</v>
      </c>
    </row>
    <row r="591" spans="1:27" hidden="1" x14ac:dyDescent="0.25">
      <c r="A591" t="s">
        <v>2212</v>
      </c>
      <c r="B591" t="s">
        <v>302</v>
      </c>
      <c r="C591" t="s">
        <v>58</v>
      </c>
      <c r="D591" t="str">
        <f t="shared" si="73"/>
        <v>Asia-2017</v>
      </c>
      <c r="E591" t="str">
        <f t="shared" si="77"/>
        <v>CN-2017</v>
      </c>
      <c r="F591" t="s">
        <v>13</v>
      </c>
      <c r="G591" t="str">
        <f t="shared" si="78"/>
        <v>Asia?China</v>
      </c>
      <c r="H591" t="s">
        <v>303</v>
      </c>
      <c r="I591">
        <v>0</v>
      </c>
      <c r="J591">
        <v>2017</v>
      </c>
      <c r="K591">
        <v>6.848173107</v>
      </c>
      <c r="L591">
        <v>14.9967872</v>
      </c>
      <c r="M591">
        <v>22.74222022</v>
      </c>
      <c r="N591">
        <f t="shared" si="74"/>
        <v>14.9967872</v>
      </c>
      <c r="O591">
        <f t="shared" si="79"/>
        <v>209387392.40448001</v>
      </c>
      <c r="P591">
        <v>9.48</v>
      </c>
      <c r="Q591">
        <v>1396215000</v>
      </c>
      <c r="R591" t="e">
        <f t="shared" si="75"/>
        <v>#N/A</v>
      </c>
      <c r="S591" t="e">
        <f t="shared" si="76"/>
        <v>#N/A</v>
      </c>
      <c r="T591" t="s">
        <v>314</v>
      </c>
      <c r="U591" t="e">
        <v>#N/A</v>
      </c>
      <c r="V591" t="e">
        <v>#N/A</v>
      </c>
      <c r="W591" t="e">
        <v>#N/A</v>
      </c>
      <c r="X591" t="e">
        <f>VLOOKUP(B591&amp;"-"&amp;J591,'EU 27 Population'!$H$1:$K$573,2,FALSE)</f>
        <v>#N/A</v>
      </c>
      <c r="Y591" t="e">
        <f>VLOOKUP(B591&amp;"-"&amp;J591,'EU 27 Population'!$H$1:$K$573,3,FALSE)</f>
        <v>#N/A</v>
      </c>
      <c r="Z591" t="e">
        <f>VLOOKUP(B591&amp;"-"&amp;J591,'EU 27 Population'!$H$1:$K$573,4,FALSE)</f>
        <v>#N/A</v>
      </c>
      <c r="AA591">
        <f t="shared" si="80"/>
        <v>1396215000</v>
      </c>
    </row>
    <row r="592" spans="1:27" hidden="1" x14ac:dyDescent="0.25">
      <c r="A592" t="s">
        <v>2212</v>
      </c>
      <c r="B592" t="s">
        <v>302</v>
      </c>
      <c r="C592" t="s">
        <v>58</v>
      </c>
      <c r="D592" t="str">
        <f t="shared" si="73"/>
        <v>Asia-2018</v>
      </c>
      <c r="E592" t="str">
        <f t="shared" si="77"/>
        <v>CN-2018</v>
      </c>
      <c r="F592" t="s">
        <v>13</v>
      </c>
      <c r="G592" t="str">
        <f t="shared" si="78"/>
        <v>Asia?China</v>
      </c>
      <c r="H592" t="s">
        <v>303</v>
      </c>
      <c r="I592">
        <v>0</v>
      </c>
      <c r="J592">
        <v>2018</v>
      </c>
      <c r="K592">
        <v>4.9573657989999997</v>
      </c>
      <c r="L592">
        <v>14.673508119999999</v>
      </c>
      <c r="M592">
        <v>22.28885601</v>
      </c>
      <c r="N592">
        <f t="shared" si="74"/>
        <v>14.673508119999999</v>
      </c>
      <c r="O592">
        <f t="shared" si="79"/>
        <v>205834102.50411201</v>
      </c>
      <c r="P592">
        <v>10.16</v>
      </c>
      <c r="Q592">
        <v>1402760000</v>
      </c>
      <c r="R592" t="e">
        <f t="shared" si="75"/>
        <v>#N/A</v>
      </c>
      <c r="S592" t="e">
        <f t="shared" si="76"/>
        <v>#N/A</v>
      </c>
      <c r="T592" t="s">
        <v>315</v>
      </c>
      <c r="U592" t="e">
        <v>#N/A</v>
      </c>
      <c r="V592" t="e">
        <v>#N/A</v>
      </c>
      <c r="W592" t="e">
        <v>#N/A</v>
      </c>
      <c r="X592" t="e">
        <f>VLOOKUP(B592&amp;"-"&amp;J592,'EU 27 Population'!$H$1:$K$573,2,FALSE)</f>
        <v>#N/A</v>
      </c>
      <c r="Y592" t="e">
        <f>VLOOKUP(B592&amp;"-"&amp;J592,'EU 27 Population'!$H$1:$K$573,3,FALSE)</f>
        <v>#N/A</v>
      </c>
      <c r="Z592" t="e">
        <f>VLOOKUP(B592&amp;"-"&amp;J592,'EU 27 Population'!$H$1:$K$573,4,FALSE)</f>
        <v>#N/A</v>
      </c>
      <c r="AA592">
        <f t="shared" si="80"/>
        <v>1402760000</v>
      </c>
    </row>
    <row r="593" spans="1:27" hidden="1" x14ac:dyDescent="0.25">
      <c r="A593" t="s">
        <v>2212</v>
      </c>
      <c r="B593" t="s">
        <v>302</v>
      </c>
      <c r="C593" t="s">
        <v>58</v>
      </c>
      <c r="D593" t="str">
        <f t="shared" si="73"/>
        <v>Asia-2019</v>
      </c>
      <c r="E593" t="str">
        <f t="shared" si="77"/>
        <v>CN-2019</v>
      </c>
      <c r="F593" t="s">
        <v>13</v>
      </c>
      <c r="G593" t="str">
        <f t="shared" si="78"/>
        <v>Asia?China</v>
      </c>
      <c r="H593" t="s">
        <v>303</v>
      </c>
      <c r="I593">
        <v>0</v>
      </c>
      <c r="J593">
        <v>2019</v>
      </c>
      <c r="K593">
        <v>3.0115650930000002</v>
      </c>
      <c r="L593">
        <v>13.771550850000001</v>
      </c>
      <c r="M593">
        <v>21.592684330000001</v>
      </c>
      <c r="N593">
        <f t="shared" si="74"/>
        <v>13.771550850000001</v>
      </c>
      <c r="O593">
        <f t="shared" si="79"/>
        <v>193868318.51333249</v>
      </c>
      <c r="P593">
        <v>10.72</v>
      </c>
      <c r="Q593">
        <v>1407745000</v>
      </c>
      <c r="R593" t="e">
        <f t="shared" si="75"/>
        <v>#N/A</v>
      </c>
      <c r="S593" t="e">
        <f t="shared" si="76"/>
        <v>#N/A</v>
      </c>
      <c r="T593" t="s">
        <v>316</v>
      </c>
      <c r="U593" t="e">
        <v>#N/A</v>
      </c>
      <c r="V593" t="e">
        <v>#N/A</v>
      </c>
      <c r="W593" t="e">
        <v>#N/A</v>
      </c>
      <c r="X593" t="e">
        <f>VLOOKUP(B593&amp;"-"&amp;J593,'EU 27 Population'!$H$1:$K$573,2,FALSE)</f>
        <v>#N/A</v>
      </c>
      <c r="Y593" t="e">
        <f>VLOOKUP(B593&amp;"-"&amp;J593,'EU 27 Population'!$H$1:$K$573,3,FALSE)</f>
        <v>#N/A</v>
      </c>
      <c r="Z593" t="e">
        <f>VLOOKUP(B593&amp;"-"&amp;J593,'EU 27 Population'!$H$1:$K$573,4,FALSE)</f>
        <v>#N/A</v>
      </c>
      <c r="AA593">
        <f t="shared" si="80"/>
        <v>1407745000</v>
      </c>
    </row>
    <row r="594" spans="1:27" hidden="1" x14ac:dyDescent="0.25">
      <c r="A594" t="s">
        <v>2212</v>
      </c>
      <c r="B594" t="s">
        <v>302</v>
      </c>
      <c r="C594" t="s">
        <v>58</v>
      </c>
      <c r="D594" t="str">
        <f t="shared" si="73"/>
        <v>Asia-2020</v>
      </c>
      <c r="E594" t="str">
        <f t="shared" si="77"/>
        <v>CN-2020</v>
      </c>
      <c r="F594" t="s">
        <v>13</v>
      </c>
      <c r="G594" t="str">
        <f t="shared" si="78"/>
        <v>Asia?China</v>
      </c>
      <c r="H594" t="s">
        <v>303</v>
      </c>
      <c r="I594">
        <v>0</v>
      </c>
      <c r="J594">
        <v>2020</v>
      </c>
      <c r="K594">
        <v>3.0115650930000002</v>
      </c>
      <c r="L594">
        <v>13.771550850000001</v>
      </c>
      <c r="M594">
        <v>21.592684330000001</v>
      </c>
      <c r="N594">
        <f t="shared" si="74"/>
        <v>13.771550850000001</v>
      </c>
      <c r="O594">
        <f t="shared" si="79"/>
        <v>193868318.51333249</v>
      </c>
      <c r="P594">
        <v>10.72</v>
      </c>
      <c r="Q594">
        <v>1407745000</v>
      </c>
      <c r="R594" t="e">
        <f t="shared" si="75"/>
        <v>#N/A</v>
      </c>
      <c r="S594" t="e">
        <f t="shared" si="76"/>
        <v>#N/A</v>
      </c>
      <c r="T594" t="s">
        <v>316</v>
      </c>
      <c r="U594" t="e">
        <v>#N/A</v>
      </c>
      <c r="V594" t="e">
        <v>#N/A</v>
      </c>
      <c r="W594" t="e">
        <v>#N/A</v>
      </c>
      <c r="X594" t="e">
        <f>VLOOKUP(B594&amp;"-"&amp;J594,'EU 27 Population'!$H$1:$K$573,2,FALSE)</f>
        <v>#N/A</v>
      </c>
      <c r="Y594" t="e">
        <f>VLOOKUP(B594&amp;"-"&amp;J594,'EU 27 Population'!$H$1:$K$573,3,FALSE)</f>
        <v>#N/A</v>
      </c>
      <c r="Z594" t="e">
        <f>VLOOKUP(B594&amp;"-"&amp;J594,'EU 27 Population'!$H$1:$K$573,4,FALSE)</f>
        <v>#N/A</v>
      </c>
      <c r="AA594">
        <f t="shared" si="80"/>
        <v>1407745000</v>
      </c>
    </row>
    <row r="595" spans="1:27" hidden="1" x14ac:dyDescent="0.25">
      <c r="A595" t="s">
        <v>2212</v>
      </c>
      <c r="B595" t="s">
        <v>302</v>
      </c>
      <c r="C595" t="s">
        <v>58</v>
      </c>
      <c r="D595" t="str">
        <f t="shared" si="73"/>
        <v>Asia-2021</v>
      </c>
      <c r="E595" t="str">
        <f t="shared" si="77"/>
        <v>CN-2021</v>
      </c>
      <c r="F595" t="s">
        <v>13</v>
      </c>
      <c r="G595" t="str">
        <f t="shared" si="78"/>
        <v>Asia?China</v>
      </c>
      <c r="H595" t="s">
        <v>303</v>
      </c>
      <c r="I595">
        <v>0</v>
      </c>
      <c r="J595">
        <v>2021</v>
      </c>
      <c r="K595">
        <v>3.0115650930000002</v>
      </c>
      <c r="L595">
        <v>13.771550850000001</v>
      </c>
      <c r="M595">
        <v>21.592684330000001</v>
      </c>
      <c r="N595">
        <f t="shared" si="74"/>
        <v>13.771550850000001</v>
      </c>
      <c r="O595">
        <f t="shared" si="79"/>
        <v>193868318.51333249</v>
      </c>
      <c r="P595">
        <v>10.72</v>
      </c>
      <c r="Q595">
        <v>1407745000</v>
      </c>
      <c r="R595" t="e">
        <f t="shared" si="75"/>
        <v>#N/A</v>
      </c>
      <c r="S595" t="e">
        <f t="shared" si="76"/>
        <v>#N/A</v>
      </c>
      <c r="T595" t="s">
        <v>316</v>
      </c>
      <c r="U595" t="e">
        <v>#N/A</v>
      </c>
      <c r="V595" t="e">
        <v>#N/A</v>
      </c>
      <c r="W595" t="e">
        <v>#N/A</v>
      </c>
      <c r="X595" t="e">
        <f>VLOOKUP(B595&amp;"-"&amp;J595,'EU 27 Population'!$H$1:$K$573,2,FALSE)</f>
        <v>#N/A</v>
      </c>
      <c r="Y595" t="e">
        <f>VLOOKUP(B595&amp;"-"&amp;J595,'EU 27 Population'!$H$1:$K$573,3,FALSE)</f>
        <v>#N/A</v>
      </c>
      <c r="Z595" t="e">
        <f>VLOOKUP(B595&amp;"-"&amp;J595,'EU 27 Population'!$H$1:$K$573,4,FALSE)</f>
        <v>#N/A</v>
      </c>
      <c r="AA595">
        <f t="shared" si="80"/>
        <v>1407745000</v>
      </c>
    </row>
    <row r="596" spans="1:27" hidden="1" x14ac:dyDescent="0.25">
      <c r="A596" t="s">
        <v>2213</v>
      </c>
      <c r="B596" t="s">
        <v>317</v>
      </c>
      <c r="C596" t="s">
        <v>35</v>
      </c>
      <c r="D596" t="str">
        <f t="shared" si="73"/>
        <v>Americas-2000</v>
      </c>
      <c r="E596" t="str">
        <f t="shared" si="77"/>
        <v>CO-2000</v>
      </c>
      <c r="F596" t="s">
        <v>13</v>
      </c>
      <c r="G596" t="str">
        <f t="shared" si="78"/>
        <v>Americas?Colombia</v>
      </c>
      <c r="H596" t="s">
        <v>318</v>
      </c>
      <c r="I596">
        <v>0</v>
      </c>
      <c r="J596">
        <v>2000</v>
      </c>
      <c r="K596">
        <v>33.246093250000001</v>
      </c>
      <c r="L596">
        <v>22.700456630000001</v>
      </c>
      <c r="M596">
        <v>27.909376940000001</v>
      </c>
      <c r="N596">
        <f t="shared" si="74"/>
        <v>22.700456630000001</v>
      </c>
      <c r="O596">
        <f t="shared" si="79"/>
        <v>8996183.0173091795</v>
      </c>
      <c r="P596">
        <v>5.3493143160000001</v>
      </c>
      <c r="Q596">
        <v>39629965</v>
      </c>
      <c r="R596" t="e">
        <f t="shared" si="75"/>
        <v>#N/A</v>
      </c>
      <c r="S596" t="e">
        <f t="shared" si="76"/>
        <v>#N/A</v>
      </c>
      <c r="T596" t="s">
        <v>319</v>
      </c>
      <c r="U596" t="e">
        <v>#N/A</v>
      </c>
      <c r="V596" t="e">
        <v>#N/A</v>
      </c>
      <c r="W596" t="e">
        <v>#N/A</v>
      </c>
      <c r="X596" t="e">
        <f>VLOOKUP(B596&amp;"-"&amp;J596,'EU 27 Population'!$H$1:$K$573,2,FALSE)</f>
        <v>#N/A</v>
      </c>
      <c r="Y596" t="e">
        <f>VLOOKUP(B596&amp;"-"&amp;J596,'EU 27 Population'!$H$1:$K$573,3,FALSE)</f>
        <v>#N/A</v>
      </c>
      <c r="Z596" t="e">
        <f>VLOOKUP(B596&amp;"-"&amp;J596,'EU 27 Population'!$H$1:$K$573,4,FALSE)</f>
        <v>#N/A</v>
      </c>
      <c r="AA596">
        <f t="shared" si="80"/>
        <v>39629965</v>
      </c>
    </row>
    <row r="597" spans="1:27" hidden="1" x14ac:dyDescent="0.25">
      <c r="A597" t="s">
        <v>2213</v>
      </c>
      <c r="B597" t="s">
        <v>317</v>
      </c>
      <c r="C597" t="s">
        <v>35</v>
      </c>
      <c r="D597" t="str">
        <f t="shared" si="73"/>
        <v>Americas-2001</v>
      </c>
      <c r="E597" t="str">
        <f t="shared" si="77"/>
        <v>CO-2001</v>
      </c>
      <c r="F597" t="s">
        <v>13</v>
      </c>
      <c r="G597" t="str">
        <f t="shared" si="78"/>
        <v>Americas?Colombia</v>
      </c>
      <c r="H597" t="s">
        <v>318</v>
      </c>
      <c r="I597">
        <v>0</v>
      </c>
      <c r="J597">
        <v>2001</v>
      </c>
      <c r="K597">
        <v>39.469060419999998</v>
      </c>
      <c r="L597">
        <v>22.65938534</v>
      </c>
      <c r="M597">
        <v>27.884357699999999</v>
      </c>
      <c r="N597">
        <f t="shared" si="74"/>
        <v>22.65938534</v>
      </c>
      <c r="O597">
        <f t="shared" si="79"/>
        <v>9121752.1923408508</v>
      </c>
      <c r="P597">
        <v>4.5870111199999997</v>
      </c>
      <c r="Q597">
        <v>40255956</v>
      </c>
      <c r="R597" t="e">
        <f t="shared" si="75"/>
        <v>#N/A</v>
      </c>
      <c r="S597" t="e">
        <f t="shared" si="76"/>
        <v>#N/A</v>
      </c>
      <c r="T597" t="s">
        <v>320</v>
      </c>
      <c r="U597" t="e">
        <v>#N/A</v>
      </c>
      <c r="V597" t="e">
        <v>#N/A</v>
      </c>
      <c r="W597" t="e">
        <v>#N/A</v>
      </c>
      <c r="X597" t="e">
        <f>VLOOKUP(B597&amp;"-"&amp;J597,'EU 27 Population'!$H$1:$K$573,2,FALSE)</f>
        <v>#N/A</v>
      </c>
      <c r="Y597" t="e">
        <f>VLOOKUP(B597&amp;"-"&amp;J597,'EU 27 Population'!$H$1:$K$573,3,FALSE)</f>
        <v>#N/A</v>
      </c>
      <c r="Z597" t="e">
        <f>VLOOKUP(B597&amp;"-"&amp;J597,'EU 27 Population'!$H$1:$K$573,4,FALSE)</f>
        <v>#N/A</v>
      </c>
      <c r="AA597">
        <f t="shared" si="80"/>
        <v>40255956</v>
      </c>
    </row>
    <row r="598" spans="1:27" hidden="1" x14ac:dyDescent="0.25">
      <c r="A598" t="s">
        <v>2213</v>
      </c>
      <c r="B598" t="s">
        <v>317</v>
      </c>
      <c r="C598" t="s">
        <v>35</v>
      </c>
      <c r="D598" t="str">
        <f t="shared" si="73"/>
        <v>Americas-2002</v>
      </c>
      <c r="E598" t="str">
        <f t="shared" si="77"/>
        <v>CO-2002</v>
      </c>
      <c r="F598" t="s">
        <v>13</v>
      </c>
      <c r="G598" t="str">
        <f t="shared" si="78"/>
        <v>Americas?Colombia</v>
      </c>
      <c r="H598" t="s">
        <v>318</v>
      </c>
      <c r="I598">
        <v>0</v>
      </c>
      <c r="J598">
        <v>2002</v>
      </c>
      <c r="K598">
        <v>30.921073320000001</v>
      </c>
      <c r="L598">
        <v>21.66395056</v>
      </c>
      <c r="M598">
        <v>27.86380261</v>
      </c>
      <c r="N598">
        <f t="shared" si="74"/>
        <v>21.66395056</v>
      </c>
      <c r="O598">
        <f t="shared" si="79"/>
        <v>8855218.431540532</v>
      </c>
      <c r="P598">
        <v>5.7039820710000004</v>
      </c>
      <c r="Q598">
        <v>40875363</v>
      </c>
      <c r="R598" t="e">
        <f t="shared" si="75"/>
        <v>#N/A</v>
      </c>
      <c r="S598" t="e">
        <f t="shared" si="76"/>
        <v>#N/A</v>
      </c>
      <c r="T598" t="s">
        <v>321</v>
      </c>
      <c r="U598" t="e">
        <v>#N/A</v>
      </c>
      <c r="V598" t="e">
        <v>#N/A</v>
      </c>
      <c r="W598" t="e">
        <v>#N/A</v>
      </c>
      <c r="X598" t="e">
        <f>VLOOKUP(B598&amp;"-"&amp;J598,'EU 27 Population'!$H$1:$K$573,2,FALSE)</f>
        <v>#N/A</v>
      </c>
      <c r="Y598" t="e">
        <f>VLOOKUP(B598&amp;"-"&amp;J598,'EU 27 Population'!$H$1:$K$573,3,FALSE)</f>
        <v>#N/A</v>
      </c>
      <c r="Z598" t="e">
        <f>VLOOKUP(B598&amp;"-"&amp;J598,'EU 27 Population'!$H$1:$K$573,4,FALSE)</f>
        <v>#N/A</v>
      </c>
      <c r="AA598">
        <f t="shared" si="80"/>
        <v>40875363</v>
      </c>
    </row>
    <row r="599" spans="1:27" hidden="1" x14ac:dyDescent="0.25">
      <c r="A599" t="s">
        <v>2213</v>
      </c>
      <c r="B599" t="s">
        <v>317</v>
      </c>
      <c r="C599" t="s">
        <v>35</v>
      </c>
      <c r="D599" t="str">
        <f t="shared" si="73"/>
        <v>Americas-2003</v>
      </c>
      <c r="E599" t="str">
        <f t="shared" si="77"/>
        <v>CO-2003</v>
      </c>
      <c r="F599" t="s">
        <v>13</v>
      </c>
      <c r="G599" t="str">
        <f t="shared" si="78"/>
        <v>Americas?Colombia</v>
      </c>
      <c r="H599" t="s">
        <v>318</v>
      </c>
      <c r="I599">
        <v>0</v>
      </c>
      <c r="J599">
        <v>2003</v>
      </c>
      <c r="K599">
        <v>29.33523945</v>
      </c>
      <c r="L599">
        <v>20.81653317</v>
      </c>
      <c r="M599">
        <v>27.554847729999999</v>
      </c>
      <c r="N599">
        <f t="shared" si="74"/>
        <v>20.81653317</v>
      </c>
      <c r="O599">
        <f t="shared" si="79"/>
        <v>8635503.9750803411</v>
      </c>
      <c r="P599">
        <v>5.7755403830000001</v>
      </c>
      <c r="Q599">
        <v>41483872</v>
      </c>
      <c r="R599" t="e">
        <f t="shared" si="75"/>
        <v>#N/A</v>
      </c>
      <c r="S599" t="e">
        <f t="shared" si="76"/>
        <v>#N/A</v>
      </c>
      <c r="T599" t="s">
        <v>322</v>
      </c>
      <c r="U599" t="e">
        <v>#N/A</v>
      </c>
      <c r="V599" t="e">
        <v>#N/A</v>
      </c>
      <c r="W599" t="e">
        <v>#N/A</v>
      </c>
      <c r="X599" t="e">
        <f>VLOOKUP(B599&amp;"-"&amp;J599,'EU 27 Population'!$H$1:$K$573,2,FALSE)</f>
        <v>#N/A</v>
      </c>
      <c r="Y599" t="e">
        <f>VLOOKUP(B599&amp;"-"&amp;J599,'EU 27 Population'!$H$1:$K$573,3,FALSE)</f>
        <v>#N/A</v>
      </c>
      <c r="Z599" t="e">
        <f>VLOOKUP(B599&amp;"-"&amp;J599,'EU 27 Population'!$H$1:$K$573,4,FALSE)</f>
        <v>#N/A</v>
      </c>
      <c r="AA599">
        <f t="shared" si="80"/>
        <v>41483872</v>
      </c>
    </row>
    <row r="600" spans="1:27" hidden="1" x14ac:dyDescent="0.25">
      <c r="A600" t="s">
        <v>2213</v>
      </c>
      <c r="B600" t="s">
        <v>317</v>
      </c>
      <c r="C600" t="s">
        <v>35</v>
      </c>
      <c r="D600" t="str">
        <f t="shared" si="73"/>
        <v>Americas-2004</v>
      </c>
      <c r="E600" t="str">
        <f t="shared" si="77"/>
        <v>CO-2004</v>
      </c>
      <c r="F600" t="s">
        <v>13</v>
      </c>
      <c r="G600" t="str">
        <f t="shared" si="78"/>
        <v>Americas?Colombia</v>
      </c>
      <c r="H600" t="s">
        <v>318</v>
      </c>
      <c r="I600">
        <v>0</v>
      </c>
      <c r="J600">
        <v>2004</v>
      </c>
      <c r="K600">
        <v>28.822426270000001</v>
      </c>
      <c r="L600">
        <v>20.400721659999999</v>
      </c>
      <c r="M600">
        <v>26.807651549999999</v>
      </c>
      <c r="N600">
        <f t="shared" si="74"/>
        <v>20.400721659999999</v>
      </c>
      <c r="O600">
        <f t="shared" si="79"/>
        <v>8583798.0573224183</v>
      </c>
      <c r="P600">
        <v>5.7895406400000002</v>
      </c>
      <c r="Q600">
        <v>42075953</v>
      </c>
      <c r="R600" t="e">
        <f t="shared" si="75"/>
        <v>#N/A</v>
      </c>
      <c r="S600" t="e">
        <f t="shared" si="76"/>
        <v>#N/A</v>
      </c>
      <c r="T600" t="s">
        <v>323</v>
      </c>
      <c r="U600" t="e">
        <v>#N/A</v>
      </c>
      <c r="V600" t="e">
        <v>#N/A</v>
      </c>
      <c r="W600" t="e">
        <v>#N/A</v>
      </c>
      <c r="X600" t="e">
        <f>VLOOKUP(B600&amp;"-"&amp;J600,'EU 27 Population'!$H$1:$K$573,2,FALSE)</f>
        <v>#N/A</v>
      </c>
      <c r="Y600" t="e">
        <f>VLOOKUP(B600&amp;"-"&amp;J600,'EU 27 Population'!$H$1:$K$573,3,FALSE)</f>
        <v>#N/A</v>
      </c>
      <c r="Z600" t="e">
        <f>VLOOKUP(B600&amp;"-"&amp;J600,'EU 27 Population'!$H$1:$K$573,4,FALSE)</f>
        <v>#N/A</v>
      </c>
      <c r="AA600">
        <f t="shared" si="80"/>
        <v>42075953</v>
      </c>
    </row>
    <row r="601" spans="1:27" hidden="1" x14ac:dyDescent="0.25">
      <c r="A601" t="s">
        <v>2213</v>
      </c>
      <c r="B601" t="s">
        <v>317</v>
      </c>
      <c r="C601" t="s">
        <v>35</v>
      </c>
      <c r="D601" t="str">
        <f t="shared" si="73"/>
        <v>Americas-2005</v>
      </c>
      <c r="E601" t="str">
        <f t="shared" si="77"/>
        <v>CO-2005</v>
      </c>
      <c r="F601" t="s">
        <v>13</v>
      </c>
      <c r="G601" t="str">
        <f t="shared" si="78"/>
        <v>Americas?Colombia</v>
      </c>
      <c r="H601" t="s">
        <v>318</v>
      </c>
      <c r="I601">
        <v>0</v>
      </c>
      <c r="J601">
        <v>2005</v>
      </c>
      <c r="K601">
        <v>25.634960979999999</v>
      </c>
      <c r="L601">
        <v>20.528156360000001</v>
      </c>
      <c r="M601">
        <v>27.04527058</v>
      </c>
      <c r="N601">
        <f t="shared" si="74"/>
        <v>20.528156360000001</v>
      </c>
      <c r="O601">
        <f t="shared" si="79"/>
        <v>8754792.9036721922</v>
      </c>
      <c r="P601">
        <v>6.3355612920000004</v>
      </c>
      <c r="Q601">
        <v>42647731</v>
      </c>
      <c r="R601" t="e">
        <f t="shared" si="75"/>
        <v>#N/A</v>
      </c>
      <c r="S601" t="e">
        <f t="shared" si="76"/>
        <v>#N/A</v>
      </c>
      <c r="T601" t="s">
        <v>324</v>
      </c>
      <c r="U601" t="e">
        <v>#N/A</v>
      </c>
      <c r="V601" t="e">
        <v>#N/A</v>
      </c>
      <c r="W601" t="e">
        <v>#N/A</v>
      </c>
      <c r="X601" t="e">
        <f>VLOOKUP(B601&amp;"-"&amp;J601,'EU 27 Population'!$H$1:$K$573,2,FALSE)</f>
        <v>#N/A</v>
      </c>
      <c r="Y601" t="e">
        <f>VLOOKUP(B601&amp;"-"&amp;J601,'EU 27 Population'!$H$1:$K$573,3,FALSE)</f>
        <v>#N/A</v>
      </c>
      <c r="Z601" t="e">
        <f>VLOOKUP(B601&amp;"-"&amp;J601,'EU 27 Population'!$H$1:$K$573,4,FALSE)</f>
        <v>#N/A</v>
      </c>
      <c r="AA601">
        <f t="shared" si="80"/>
        <v>42647731</v>
      </c>
    </row>
    <row r="602" spans="1:27" hidden="1" x14ac:dyDescent="0.25">
      <c r="A602" t="s">
        <v>2213</v>
      </c>
      <c r="B602" t="s">
        <v>317</v>
      </c>
      <c r="C602" t="s">
        <v>35</v>
      </c>
      <c r="D602" t="str">
        <f t="shared" si="73"/>
        <v>Americas-2006</v>
      </c>
      <c r="E602" t="str">
        <f t="shared" si="77"/>
        <v>CO-2006</v>
      </c>
      <c r="F602" t="s">
        <v>13</v>
      </c>
      <c r="G602" t="str">
        <f t="shared" si="78"/>
        <v>Americas?Colombia</v>
      </c>
      <c r="H602" t="s">
        <v>318</v>
      </c>
      <c r="I602">
        <v>0</v>
      </c>
      <c r="J602">
        <v>2006</v>
      </c>
      <c r="K602">
        <v>25.634960979999999</v>
      </c>
      <c r="L602">
        <v>20.528156360000001</v>
      </c>
      <c r="M602">
        <v>27.04527058</v>
      </c>
      <c r="N602">
        <f t="shared" si="74"/>
        <v>20.528156360000001</v>
      </c>
      <c r="O602">
        <f t="shared" si="79"/>
        <v>8754792.9036721922</v>
      </c>
      <c r="P602">
        <v>6.3355612920000004</v>
      </c>
      <c r="Q602">
        <v>42647731</v>
      </c>
      <c r="R602" t="e">
        <f t="shared" si="75"/>
        <v>#N/A</v>
      </c>
      <c r="S602" t="e">
        <f t="shared" si="76"/>
        <v>#N/A</v>
      </c>
      <c r="T602" t="s">
        <v>324</v>
      </c>
      <c r="U602" t="e">
        <v>#N/A</v>
      </c>
      <c r="V602" t="e">
        <v>#N/A</v>
      </c>
      <c r="W602" t="e">
        <v>#N/A</v>
      </c>
      <c r="X602" t="e">
        <f>VLOOKUP(B602&amp;"-"&amp;J602,'EU 27 Population'!$H$1:$K$573,2,FALSE)</f>
        <v>#N/A</v>
      </c>
      <c r="Y602" t="e">
        <f>VLOOKUP(B602&amp;"-"&amp;J602,'EU 27 Population'!$H$1:$K$573,3,FALSE)</f>
        <v>#N/A</v>
      </c>
      <c r="Z602" t="e">
        <f>VLOOKUP(B602&amp;"-"&amp;J602,'EU 27 Population'!$H$1:$K$573,4,FALSE)</f>
        <v>#N/A</v>
      </c>
      <c r="AA602">
        <f t="shared" si="80"/>
        <v>42647731</v>
      </c>
    </row>
    <row r="603" spans="1:27" hidden="1" x14ac:dyDescent="0.25">
      <c r="A603" t="s">
        <v>2213</v>
      </c>
      <c r="B603" t="s">
        <v>317</v>
      </c>
      <c r="C603" t="s">
        <v>35</v>
      </c>
      <c r="D603" t="str">
        <f t="shared" si="73"/>
        <v>Americas-2007</v>
      </c>
      <c r="E603" t="str">
        <f t="shared" si="77"/>
        <v>CO-2007</v>
      </c>
      <c r="F603" t="s">
        <v>13</v>
      </c>
      <c r="G603" t="str">
        <f t="shared" si="78"/>
        <v>Americas?Colombia</v>
      </c>
      <c r="H603" t="s">
        <v>318</v>
      </c>
      <c r="I603">
        <v>0</v>
      </c>
      <c r="J603">
        <v>2007</v>
      </c>
      <c r="K603">
        <v>25.634960979999999</v>
      </c>
      <c r="L603">
        <v>20.528156360000001</v>
      </c>
      <c r="M603">
        <v>27.04527058</v>
      </c>
      <c r="N603">
        <f t="shared" si="74"/>
        <v>20.528156360000001</v>
      </c>
      <c r="O603">
        <f t="shared" si="79"/>
        <v>8754792.9036721922</v>
      </c>
      <c r="P603">
        <v>6.3355612920000004</v>
      </c>
      <c r="Q603">
        <v>42647731</v>
      </c>
      <c r="R603" t="e">
        <f t="shared" si="75"/>
        <v>#N/A</v>
      </c>
      <c r="S603" t="e">
        <f t="shared" si="76"/>
        <v>#N/A</v>
      </c>
      <c r="T603" t="s">
        <v>324</v>
      </c>
      <c r="U603" t="e">
        <v>#N/A</v>
      </c>
      <c r="V603" t="e">
        <v>#N/A</v>
      </c>
      <c r="W603" t="e">
        <v>#N/A</v>
      </c>
      <c r="X603" t="e">
        <f>VLOOKUP(B603&amp;"-"&amp;J603,'EU 27 Population'!$H$1:$K$573,2,FALSE)</f>
        <v>#N/A</v>
      </c>
      <c r="Y603" t="e">
        <f>VLOOKUP(B603&amp;"-"&amp;J603,'EU 27 Population'!$H$1:$K$573,3,FALSE)</f>
        <v>#N/A</v>
      </c>
      <c r="Z603" t="e">
        <f>VLOOKUP(B603&amp;"-"&amp;J603,'EU 27 Population'!$H$1:$K$573,4,FALSE)</f>
        <v>#N/A</v>
      </c>
      <c r="AA603">
        <f t="shared" si="80"/>
        <v>42647731</v>
      </c>
    </row>
    <row r="604" spans="1:27" hidden="1" x14ac:dyDescent="0.25">
      <c r="A604" t="s">
        <v>2213</v>
      </c>
      <c r="B604" t="s">
        <v>317</v>
      </c>
      <c r="C604" t="s">
        <v>35</v>
      </c>
      <c r="D604" t="str">
        <f t="shared" si="73"/>
        <v>Americas-2008</v>
      </c>
      <c r="E604" t="str">
        <f t="shared" si="77"/>
        <v>CO-2008</v>
      </c>
      <c r="F604" t="s">
        <v>13</v>
      </c>
      <c r="G604" t="str">
        <f t="shared" si="78"/>
        <v>Americas?Colombia</v>
      </c>
      <c r="H604" t="s">
        <v>318</v>
      </c>
      <c r="I604">
        <v>0</v>
      </c>
      <c r="J604">
        <v>2008</v>
      </c>
      <c r="K604">
        <v>24.061257019999999</v>
      </c>
      <c r="L604">
        <v>23.28297354</v>
      </c>
      <c r="M604">
        <v>29.623624580000001</v>
      </c>
      <c r="N604">
        <f t="shared" si="74"/>
        <v>23.28297354</v>
      </c>
      <c r="O604">
        <f t="shared" si="79"/>
        <v>10303873.420894409</v>
      </c>
      <c r="P604">
        <v>7.121772795</v>
      </c>
      <c r="Q604">
        <v>44254972</v>
      </c>
      <c r="R604" t="e">
        <f t="shared" si="75"/>
        <v>#N/A</v>
      </c>
      <c r="S604" t="e">
        <f t="shared" si="76"/>
        <v>#N/A</v>
      </c>
      <c r="T604" t="s">
        <v>325</v>
      </c>
      <c r="U604" t="e">
        <v>#N/A</v>
      </c>
      <c r="V604" t="e">
        <v>#N/A</v>
      </c>
      <c r="W604" t="e">
        <v>#N/A</v>
      </c>
      <c r="X604" t="e">
        <f>VLOOKUP(B604&amp;"-"&amp;J604,'EU 27 Population'!$H$1:$K$573,2,FALSE)</f>
        <v>#N/A</v>
      </c>
      <c r="Y604" t="e">
        <f>VLOOKUP(B604&amp;"-"&amp;J604,'EU 27 Population'!$H$1:$K$573,3,FALSE)</f>
        <v>#N/A</v>
      </c>
      <c r="Z604" t="e">
        <f>VLOOKUP(B604&amp;"-"&amp;J604,'EU 27 Population'!$H$1:$K$573,4,FALSE)</f>
        <v>#N/A</v>
      </c>
      <c r="AA604">
        <f t="shared" si="80"/>
        <v>44254972</v>
      </c>
    </row>
    <row r="605" spans="1:27" hidden="1" x14ac:dyDescent="0.25">
      <c r="A605" t="s">
        <v>2213</v>
      </c>
      <c r="B605" t="s">
        <v>317</v>
      </c>
      <c r="C605" t="s">
        <v>35</v>
      </c>
      <c r="D605" t="str">
        <f t="shared" si="73"/>
        <v>Americas-2009</v>
      </c>
      <c r="E605" t="str">
        <f t="shared" si="77"/>
        <v>CO-2009</v>
      </c>
      <c r="F605" t="s">
        <v>13</v>
      </c>
      <c r="G605" t="str">
        <f t="shared" si="78"/>
        <v>Americas?Colombia</v>
      </c>
      <c r="H605" t="s">
        <v>318</v>
      </c>
      <c r="I605">
        <v>0</v>
      </c>
      <c r="J605">
        <v>2009</v>
      </c>
      <c r="K605">
        <v>22.228585370000001</v>
      </c>
      <c r="L605">
        <v>22.207079700000001</v>
      </c>
      <c r="M605">
        <v>28.720605519999999</v>
      </c>
      <c r="N605">
        <f t="shared" si="74"/>
        <v>22.207079700000001</v>
      </c>
      <c r="O605">
        <f t="shared" si="79"/>
        <v>9937680.1575730387</v>
      </c>
      <c r="P605">
        <v>7.2954801260000002</v>
      </c>
      <c r="Q605">
        <v>44750054</v>
      </c>
      <c r="R605" t="e">
        <f t="shared" si="75"/>
        <v>#N/A</v>
      </c>
      <c r="S605" t="e">
        <f t="shared" si="76"/>
        <v>#N/A</v>
      </c>
      <c r="T605" t="s">
        <v>326</v>
      </c>
      <c r="U605" t="e">
        <v>#N/A</v>
      </c>
      <c r="V605" t="e">
        <v>#N/A</v>
      </c>
      <c r="W605" t="e">
        <v>#N/A</v>
      </c>
      <c r="X605" t="e">
        <f>VLOOKUP(B605&amp;"-"&amp;J605,'EU 27 Population'!$H$1:$K$573,2,FALSE)</f>
        <v>#N/A</v>
      </c>
      <c r="Y605" t="e">
        <f>VLOOKUP(B605&amp;"-"&amp;J605,'EU 27 Population'!$H$1:$K$573,3,FALSE)</f>
        <v>#N/A</v>
      </c>
      <c r="Z605" t="e">
        <f>VLOOKUP(B605&amp;"-"&amp;J605,'EU 27 Population'!$H$1:$K$573,4,FALSE)</f>
        <v>#N/A</v>
      </c>
      <c r="AA605">
        <f t="shared" si="80"/>
        <v>44750054</v>
      </c>
    </row>
    <row r="606" spans="1:27" hidden="1" x14ac:dyDescent="0.25">
      <c r="A606" t="s">
        <v>2213</v>
      </c>
      <c r="B606" t="s">
        <v>317</v>
      </c>
      <c r="C606" t="s">
        <v>35</v>
      </c>
      <c r="D606" t="str">
        <f t="shared" si="73"/>
        <v>Americas-2010</v>
      </c>
      <c r="E606" t="str">
        <f t="shared" si="77"/>
        <v>CO-2010</v>
      </c>
      <c r="F606" t="s">
        <v>13</v>
      </c>
      <c r="G606" t="str">
        <f t="shared" si="78"/>
        <v>Americas?Colombia</v>
      </c>
      <c r="H606" t="s">
        <v>318</v>
      </c>
      <c r="I606">
        <v>0</v>
      </c>
      <c r="J606">
        <v>2010</v>
      </c>
      <c r="K606">
        <v>20.008316749999999</v>
      </c>
      <c r="L606">
        <v>21.99750104</v>
      </c>
      <c r="M606">
        <v>28.511559299999998</v>
      </c>
      <c r="N606">
        <f t="shared" si="74"/>
        <v>21.99750104</v>
      </c>
      <c r="O606">
        <f t="shared" si="79"/>
        <v>9947863.68284107</v>
      </c>
      <c r="P606">
        <v>7.7594446240000003</v>
      </c>
      <c r="Q606">
        <v>45222699</v>
      </c>
      <c r="R606" t="e">
        <f t="shared" si="75"/>
        <v>#N/A</v>
      </c>
      <c r="S606" t="e">
        <f t="shared" si="76"/>
        <v>#N/A</v>
      </c>
      <c r="T606" t="s">
        <v>327</v>
      </c>
      <c r="U606" t="e">
        <v>#N/A</v>
      </c>
      <c r="V606" t="e">
        <v>#N/A</v>
      </c>
      <c r="W606" t="e">
        <v>#N/A</v>
      </c>
      <c r="X606" t="e">
        <f>VLOOKUP(B606&amp;"-"&amp;J606,'EU 27 Population'!$H$1:$K$573,2,FALSE)</f>
        <v>#N/A</v>
      </c>
      <c r="Y606" t="e">
        <f>VLOOKUP(B606&amp;"-"&amp;J606,'EU 27 Population'!$H$1:$K$573,3,FALSE)</f>
        <v>#N/A</v>
      </c>
      <c r="Z606" t="e">
        <f>VLOOKUP(B606&amp;"-"&amp;J606,'EU 27 Population'!$H$1:$K$573,4,FALSE)</f>
        <v>#N/A</v>
      </c>
      <c r="AA606">
        <f t="shared" si="80"/>
        <v>45222699</v>
      </c>
    </row>
    <row r="607" spans="1:27" hidden="1" x14ac:dyDescent="0.25">
      <c r="A607" t="s">
        <v>2213</v>
      </c>
      <c r="B607" t="s">
        <v>317</v>
      </c>
      <c r="C607" t="s">
        <v>35</v>
      </c>
      <c r="D607" t="str">
        <f t="shared" si="73"/>
        <v>Americas-2011</v>
      </c>
      <c r="E607" t="str">
        <f t="shared" si="77"/>
        <v>CO-2011</v>
      </c>
      <c r="F607" t="s">
        <v>13</v>
      </c>
      <c r="G607" t="str">
        <f t="shared" si="78"/>
        <v>Americas?Colombia</v>
      </c>
      <c r="H607" t="s">
        <v>318</v>
      </c>
      <c r="I607">
        <v>0</v>
      </c>
      <c r="J607">
        <v>2011</v>
      </c>
      <c r="K607">
        <v>17.936029720000001</v>
      </c>
      <c r="L607">
        <v>21.510589270000001</v>
      </c>
      <c r="M607">
        <v>28.059218430000001</v>
      </c>
      <c r="N607">
        <f t="shared" si="74"/>
        <v>21.510589270000001</v>
      </c>
      <c r="O607">
        <f t="shared" si="79"/>
        <v>9822325.9565692469</v>
      </c>
      <c r="P607">
        <v>8.259446659</v>
      </c>
      <c r="Q607">
        <v>45662747</v>
      </c>
      <c r="R607" t="e">
        <f t="shared" si="75"/>
        <v>#N/A</v>
      </c>
      <c r="S607" t="e">
        <f t="shared" si="76"/>
        <v>#N/A</v>
      </c>
      <c r="T607" t="s">
        <v>328</v>
      </c>
      <c r="U607" t="e">
        <v>#N/A</v>
      </c>
      <c r="V607" t="e">
        <v>#N/A</v>
      </c>
      <c r="W607" t="e">
        <v>#N/A</v>
      </c>
      <c r="X607" t="e">
        <f>VLOOKUP(B607&amp;"-"&amp;J607,'EU 27 Population'!$H$1:$K$573,2,FALSE)</f>
        <v>#N/A</v>
      </c>
      <c r="Y607" t="e">
        <f>VLOOKUP(B607&amp;"-"&amp;J607,'EU 27 Population'!$H$1:$K$573,3,FALSE)</f>
        <v>#N/A</v>
      </c>
      <c r="Z607" t="e">
        <f>VLOOKUP(B607&amp;"-"&amp;J607,'EU 27 Population'!$H$1:$K$573,4,FALSE)</f>
        <v>#N/A</v>
      </c>
      <c r="AA607">
        <f t="shared" si="80"/>
        <v>45662747</v>
      </c>
    </row>
    <row r="608" spans="1:27" hidden="1" x14ac:dyDescent="0.25">
      <c r="A608" t="s">
        <v>2213</v>
      </c>
      <c r="B608" t="s">
        <v>317</v>
      </c>
      <c r="C608" t="s">
        <v>35</v>
      </c>
      <c r="D608" t="str">
        <f t="shared" si="73"/>
        <v>Americas-2012</v>
      </c>
      <c r="E608" t="str">
        <f t="shared" si="77"/>
        <v>CO-2012</v>
      </c>
      <c r="F608" t="s">
        <v>13</v>
      </c>
      <c r="G608" t="str">
        <f t="shared" si="78"/>
        <v>Americas?Colombia</v>
      </c>
      <c r="H608" t="s">
        <v>318</v>
      </c>
      <c r="I608">
        <v>0</v>
      </c>
      <c r="J608">
        <v>2012</v>
      </c>
      <c r="K608">
        <v>16.779652479999999</v>
      </c>
      <c r="L608">
        <v>21.941781240000001</v>
      </c>
      <c r="M608">
        <v>28.5419904</v>
      </c>
      <c r="N608">
        <f t="shared" si="74"/>
        <v>21.941781240000001</v>
      </c>
      <c r="O608">
        <f t="shared" si="79"/>
        <v>10109833.906572742</v>
      </c>
      <c r="P608">
        <v>8.6254582000000006</v>
      </c>
      <c r="Q608">
        <v>46075721</v>
      </c>
      <c r="R608" t="e">
        <f t="shared" si="75"/>
        <v>#N/A</v>
      </c>
      <c r="S608" t="e">
        <f t="shared" si="76"/>
        <v>#N/A</v>
      </c>
      <c r="T608" t="s">
        <v>329</v>
      </c>
      <c r="U608" t="e">
        <v>#N/A</v>
      </c>
      <c r="V608" t="e">
        <v>#N/A</v>
      </c>
      <c r="W608" t="e">
        <v>#N/A</v>
      </c>
      <c r="X608" t="e">
        <f>VLOOKUP(B608&amp;"-"&amp;J608,'EU 27 Population'!$H$1:$K$573,2,FALSE)</f>
        <v>#N/A</v>
      </c>
      <c r="Y608" t="e">
        <f>VLOOKUP(B608&amp;"-"&amp;J608,'EU 27 Population'!$H$1:$K$573,3,FALSE)</f>
        <v>#N/A</v>
      </c>
      <c r="Z608" t="e">
        <f>VLOOKUP(B608&amp;"-"&amp;J608,'EU 27 Population'!$H$1:$K$573,4,FALSE)</f>
        <v>#N/A</v>
      </c>
      <c r="AA608">
        <f t="shared" si="80"/>
        <v>46075721</v>
      </c>
    </row>
    <row r="609" spans="1:27" hidden="1" x14ac:dyDescent="0.25">
      <c r="A609" t="s">
        <v>2213</v>
      </c>
      <c r="B609" t="s">
        <v>317</v>
      </c>
      <c r="C609" t="s">
        <v>35</v>
      </c>
      <c r="D609" t="str">
        <f t="shared" si="73"/>
        <v>Americas-2013</v>
      </c>
      <c r="E609" t="str">
        <f t="shared" si="77"/>
        <v>CO-2013</v>
      </c>
      <c r="F609" t="s">
        <v>13</v>
      </c>
      <c r="G609" t="str">
        <f t="shared" si="78"/>
        <v>Americas?Colombia</v>
      </c>
      <c r="H609" t="s">
        <v>318</v>
      </c>
      <c r="I609">
        <v>0</v>
      </c>
      <c r="J609">
        <v>2013</v>
      </c>
      <c r="K609">
        <v>15.338587390000001</v>
      </c>
      <c r="L609">
        <v>21.792280550000001</v>
      </c>
      <c r="M609">
        <v>28.365305759999998</v>
      </c>
      <c r="N609">
        <f t="shared" si="74"/>
        <v>21.792280550000001</v>
      </c>
      <c r="O609">
        <f t="shared" si="79"/>
        <v>10132428.059742806</v>
      </c>
      <c r="P609">
        <v>9.0952516830000008</v>
      </c>
      <c r="Q609">
        <v>46495492</v>
      </c>
      <c r="R609" t="e">
        <f t="shared" si="75"/>
        <v>#N/A</v>
      </c>
      <c r="S609" t="e">
        <f t="shared" si="76"/>
        <v>#N/A</v>
      </c>
      <c r="T609" t="s">
        <v>330</v>
      </c>
      <c r="U609" t="e">
        <v>#N/A</v>
      </c>
      <c r="V609" t="e">
        <v>#N/A</v>
      </c>
      <c r="W609" t="e">
        <v>#N/A</v>
      </c>
      <c r="X609" t="e">
        <f>VLOOKUP(B609&amp;"-"&amp;J609,'EU 27 Population'!$H$1:$K$573,2,FALSE)</f>
        <v>#N/A</v>
      </c>
      <c r="Y609" t="e">
        <f>VLOOKUP(B609&amp;"-"&amp;J609,'EU 27 Population'!$H$1:$K$573,3,FALSE)</f>
        <v>#N/A</v>
      </c>
      <c r="Z609" t="e">
        <f>VLOOKUP(B609&amp;"-"&amp;J609,'EU 27 Population'!$H$1:$K$573,4,FALSE)</f>
        <v>#N/A</v>
      </c>
      <c r="AA609">
        <f t="shared" si="80"/>
        <v>46495492</v>
      </c>
    </row>
    <row r="610" spans="1:27" hidden="1" x14ac:dyDescent="0.25">
      <c r="A610" t="s">
        <v>2213</v>
      </c>
      <c r="B610" t="s">
        <v>317</v>
      </c>
      <c r="C610" t="s">
        <v>35</v>
      </c>
      <c r="D610" t="str">
        <f t="shared" si="73"/>
        <v>Americas-2014</v>
      </c>
      <c r="E610" t="str">
        <f t="shared" si="77"/>
        <v>CO-2014</v>
      </c>
      <c r="F610" t="s">
        <v>13</v>
      </c>
      <c r="G610" t="str">
        <f t="shared" si="78"/>
        <v>Americas?Colombia</v>
      </c>
      <c r="H610" t="s">
        <v>318</v>
      </c>
      <c r="I610">
        <v>0</v>
      </c>
      <c r="J610">
        <v>2014</v>
      </c>
      <c r="K610">
        <v>14.2728634</v>
      </c>
      <c r="L610">
        <v>21.747205050000002</v>
      </c>
      <c r="M610">
        <v>28.280372610000001</v>
      </c>
      <c r="N610">
        <f t="shared" si="74"/>
        <v>21.747205050000002</v>
      </c>
      <c r="O610">
        <f t="shared" si="79"/>
        <v>10214163.331101153</v>
      </c>
      <c r="P610">
        <v>9.5230489489999997</v>
      </c>
      <c r="Q610">
        <v>46967706</v>
      </c>
      <c r="R610" t="e">
        <f t="shared" si="75"/>
        <v>#N/A</v>
      </c>
      <c r="S610" t="e">
        <f t="shared" si="76"/>
        <v>#N/A</v>
      </c>
      <c r="T610" t="s">
        <v>331</v>
      </c>
      <c r="U610" t="e">
        <v>#N/A</v>
      </c>
      <c r="V610" t="e">
        <v>#N/A</v>
      </c>
      <c r="W610" t="e">
        <v>#N/A</v>
      </c>
      <c r="X610" t="e">
        <f>VLOOKUP(B610&amp;"-"&amp;J610,'EU 27 Population'!$H$1:$K$573,2,FALSE)</f>
        <v>#N/A</v>
      </c>
      <c r="Y610" t="e">
        <f>VLOOKUP(B610&amp;"-"&amp;J610,'EU 27 Population'!$H$1:$K$573,3,FALSE)</f>
        <v>#N/A</v>
      </c>
      <c r="Z610" t="e">
        <f>VLOOKUP(B610&amp;"-"&amp;J610,'EU 27 Population'!$H$1:$K$573,4,FALSE)</f>
        <v>#N/A</v>
      </c>
      <c r="AA610">
        <f t="shared" si="80"/>
        <v>46967706</v>
      </c>
    </row>
    <row r="611" spans="1:27" hidden="1" x14ac:dyDescent="0.25">
      <c r="A611" t="s">
        <v>2213</v>
      </c>
      <c r="B611" t="s">
        <v>317</v>
      </c>
      <c r="C611" t="s">
        <v>35</v>
      </c>
      <c r="D611" t="str">
        <f t="shared" si="73"/>
        <v>Americas-2015</v>
      </c>
      <c r="E611" t="str">
        <f t="shared" si="77"/>
        <v>CO-2015</v>
      </c>
      <c r="F611" t="s">
        <v>13</v>
      </c>
      <c r="G611" t="str">
        <f t="shared" si="78"/>
        <v>Americas?Colombia</v>
      </c>
      <c r="H611" t="s">
        <v>318</v>
      </c>
      <c r="I611">
        <v>0</v>
      </c>
      <c r="J611">
        <v>2015</v>
      </c>
      <c r="K611">
        <v>12.986654440000001</v>
      </c>
      <c r="L611">
        <v>21.14054969</v>
      </c>
      <c r="M611">
        <v>27.766952150000002</v>
      </c>
      <c r="N611">
        <f t="shared" si="74"/>
        <v>21.14054969</v>
      </c>
      <c r="O611">
        <f t="shared" si="79"/>
        <v>10046130.220154433</v>
      </c>
      <c r="P611">
        <v>9.6509938399999999</v>
      </c>
      <c r="Q611">
        <v>47520667</v>
      </c>
      <c r="R611" t="e">
        <f t="shared" si="75"/>
        <v>#N/A</v>
      </c>
      <c r="S611" t="e">
        <f t="shared" si="76"/>
        <v>#N/A</v>
      </c>
      <c r="T611" t="s">
        <v>332</v>
      </c>
      <c r="U611" t="e">
        <v>#N/A</v>
      </c>
      <c r="V611" t="e">
        <v>#N/A</v>
      </c>
      <c r="W611" t="e">
        <v>#N/A</v>
      </c>
      <c r="X611" t="e">
        <f>VLOOKUP(B611&amp;"-"&amp;J611,'EU 27 Population'!$H$1:$K$573,2,FALSE)</f>
        <v>#N/A</v>
      </c>
      <c r="Y611" t="e">
        <f>VLOOKUP(B611&amp;"-"&amp;J611,'EU 27 Population'!$H$1:$K$573,3,FALSE)</f>
        <v>#N/A</v>
      </c>
      <c r="Z611" t="e">
        <f>VLOOKUP(B611&amp;"-"&amp;J611,'EU 27 Population'!$H$1:$K$573,4,FALSE)</f>
        <v>#N/A</v>
      </c>
      <c r="AA611">
        <f t="shared" si="80"/>
        <v>47520667</v>
      </c>
    </row>
    <row r="612" spans="1:27" hidden="1" x14ac:dyDescent="0.25">
      <c r="A612" t="s">
        <v>2213</v>
      </c>
      <c r="B612" t="s">
        <v>317</v>
      </c>
      <c r="C612" t="s">
        <v>35</v>
      </c>
      <c r="D612" t="str">
        <f t="shared" si="73"/>
        <v>Americas-2016</v>
      </c>
      <c r="E612" t="str">
        <f t="shared" si="77"/>
        <v>CO-2016</v>
      </c>
      <c r="F612" t="s">
        <v>13</v>
      </c>
      <c r="G612" t="str">
        <f t="shared" si="78"/>
        <v>Americas?Colombia</v>
      </c>
      <c r="H612" t="s">
        <v>318</v>
      </c>
      <c r="I612">
        <v>0</v>
      </c>
      <c r="J612">
        <v>2016</v>
      </c>
      <c r="K612">
        <v>12.8686215</v>
      </c>
      <c r="L612">
        <v>20.670787539999999</v>
      </c>
      <c r="M612">
        <v>27.349877759999998</v>
      </c>
      <c r="N612">
        <f t="shared" si="74"/>
        <v>20.670787539999999</v>
      </c>
      <c r="O612">
        <f t="shared" si="79"/>
        <v>9958161.819373019</v>
      </c>
      <c r="P612">
        <v>9.6223808329999994</v>
      </c>
      <c r="Q612">
        <v>48175048</v>
      </c>
      <c r="R612" t="e">
        <f t="shared" si="75"/>
        <v>#N/A</v>
      </c>
      <c r="S612" t="e">
        <f t="shared" si="76"/>
        <v>#N/A</v>
      </c>
      <c r="T612" t="s">
        <v>333</v>
      </c>
      <c r="U612" t="e">
        <v>#N/A</v>
      </c>
      <c r="V612" t="e">
        <v>#N/A</v>
      </c>
      <c r="W612" t="e">
        <v>#N/A</v>
      </c>
      <c r="X612" t="e">
        <f>VLOOKUP(B612&amp;"-"&amp;J612,'EU 27 Population'!$H$1:$K$573,2,FALSE)</f>
        <v>#N/A</v>
      </c>
      <c r="Y612" t="e">
        <f>VLOOKUP(B612&amp;"-"&amp;J612,'EU 27 Population'!$H$1:$K$573,3,FALSE)</f>
        <v>#N/A</v>
      </c>
      <c r="Z612" t="e">
        <f>VLOOKUP(B612&amp;"-"&amp;J612,'EU 27 Population'!$H$1:$K$573,4,FALSE)</f>
        <v>#N/A</v>
      </c>
      <c r="AA612">
        <f t="shared" si="80"/>
        <v>48175048</v>
      </c>
    </row>
    <row r="613" spans="1:27" hidden="1" x14ac:dyDescent="0.25">
      <c r="A613" t="s">
        <v>2213</v>
      </c>
      <c r="B613" t="s">
        <v>317</v>
      </c>
      <c r="C613" t="s">
        <v>35</v>
      </c>
      <c r="D613" t="str">
        <f t="shared" si="73"/>
        <v>Americas-2017</v>
      </c>
      <c r="E613" t="str">
        <f t="shared" si="77"/>
        <v>CO-2017</v>
      </c>
      <c r="F613" t="s">
        <v>13</v>
      </c>
      <c r="G613" t="str">
        <f t="shared" si="78"/>
        <v>Americas?Colombia</v>
      </c>
      <c r="H613" t="s">
        <v>318</v>
      </c>
      <c r="I613">
        <v>0</v>
      </c>
      <c r="J613">
        <v>2017</v>
      </c>
      <c r="K613">
        <v>12.118528899999999</v>
      </c>
      <c r="L613">
        <v>20.224901379999999</v>
      </c>
      <c r="M613">
        <v>26.906217609999999</v>
      </c>
      <c r="N613">
        <f t="shared" si="74"/>
        <v>20.224901379999999</v>
      </c>
      <c r="O613">
        <f t="shared" si="79"/>
        <v>9891967.7141118459</v>
      </c>
      <c r="P613">
        <v>9.6870476100000005</v>
      </c>
      <c r="Q613">
        <v>48909844</v>
      </c>
      <c r="R613" t="e">
        <f t="shared" si="75"/>
        <v>#N/A</v>
      </c>
      <c r="S613" t="e">
        <f t="shared" si="76"/>
        <v>#N/A</v>
      </c>
      <c r="T613" t="s">
        <v>334</v>
      </c>
      <c r="U613" t="e">
        <v>#N/A</v>
      </c>
      <c r="V613" t="e">
        <v>#N/A</v>
      </c>
      <c r="W613" t="e">
        <v>#N/A</v>
      </c>
      <c r="X613" t="e">
        <f>VLOOKUP(B613&amp;"-"&amp;J613,'EU 27 Population'!$H$1:$K$573,2,FALSE)</f>
        <v>#N/A</v>
      </c>
      <c r="Y613" t="e">
        <f>VLOOKUP(B613&amp;"-"&amp;J613,'EU 27 Population'!$H$1:$K$573,3,FALSE)</f>
        <v>#N/A</v>
      </c>
      <c r="Z613" t="e">
        <f>VLOOKUP(B613&amp;"-"&amp;J613,'EU 27 Population'!$H$1:$K$573,4,FALSE)</f>
        <v>#N/A</v>
      </c>
      <c r="AA613">
        <f t="shared" si="80"/>
        <v>48909844</v>
      </c>
    </row>
    <row r="614" spans="1:27" hidden="1" x14ac:dyDescent="0.25">
      <c r="A614" t="s">
        <v>2213</v>
      </c>
      <c r="B614" t="s">
        <v>317</v>
      </c>
      <c r="C614" t="s">
        <v>35</v>
      </c>
      <c r="D614" t="str">
        <f t="shared" si="73"/>
        <v>Americas-2018</v>
      </c>
      <c r="E614" t="str">
        <f t="shared" si="77"/>
        <v>CO-2018</v>
      </c>
      <c r="F614" t="s">
        <v>13</v>
      </c>
      <c r="G614" t="str">
        <f t="shared" si="78"/>
        <v>Americas?Colombia</v>
      </c>
      <c r="H614" t="s">
        <v>318</v>
      </c>
      <c r="I614">
        <v>0</v>
      </c>
      <c r="J614">
        <v>2018</v>
      </c>
      <c r="K614">
        <v>12.227750650000001</v>
      </c>
      <c r="L614">
        <v>20.42480411</v>
      </c>
      <c r="M614">
        <v>27.177440270000002</v>
      </c>
      <c r="N614">
        <f t="shared" si="74"/>
        <v>20.42480411</v>
      </c>
      <c r="O614">
        <f t="shared" si="79"/>
        <v>10143173.406957401</v>
      </c>
      <c r="P614">
        <v>9.7150676950000001</v>
      </c>
      <c r="Q614">
        <v>49661056</v>
      </c>
      <c r="R614" t="e">
        <f t="shared" si="75"/>
        <v>#N/A</v>
      </c>
      <c r="S614" t="e">
        <f t="shared" si="76"/>
        <v>#N/A</v>
      </c>
      <c r="T614" t="s">
        <v>335</v>
      </c>
      <c r="U614" t="e">
        <v>#N/A</v>
      </c>
      <c r="V614" t="e">
        <v>#N/A</v>
      </c>
      <c r="W614" t="e">
        <v>#N/A</v>
      </c>
      <c r="X614" t="e">
        <f>VLOOKUP(B614&amp;"-"&amp;J614,'EU 27 Population'!$H$1:$K$573,2,FALSE)</f>
        <v>#N/A</v>
      </c>
      <c r="Y614" t="e">
        <f>VLOOKUP(B614&amp;"-"&amp;J614,'EU 27 Population'!$H$1:$K$573,3,FALSE)</f>
        <v>#N/A</v>
      </c>
      <c r="Z614" t="e">
        <f>VLOOKUP(B614&amp;"-"&amp;J614,'EU 27 Population'!$H$1:$K$573,4,FALSE)</f>
        <v>#N/A</v>
      </c>
      <c r="AA614">
        <f t="shared" si="80"/>
        <v>49661056</v>
      </c>
    </row>
    <row r="615" spans="1:27" hidden="1" x14ac:dyDescent="0.25">
      <c r="A615" t="s">
        <v>2213</v>
      </c>
      <c r="B615" t="s">
        <v>317</v>
      </c>
      <c r="C615" t="s">
        <v>35</v>
      </c>
      <c r="D615" t="str">
        <f t="shared" si="73"/>
        <v>Americas-2019</v>
      </c>
      <c r="E615" t="str">
        <f t="shared" si="77"/>
        <v>CO-2019</v>
      </c>
      <c r="F615" t="s">
        <v>13</v>
      </c>
      <c r="G615" t="str">
        <f t="shared" si="78"/>
        <v>Americas?Colombia</v>
      </c>
      <c r="H615" t="s">
        <v>318</v>
      </c>
      <c r="I615">
        <v>0</v>
      </c>
      <c r="J615">
        <v>2019</v>
      </c>
      <c r="K615">
        <v>13.7159054</v>
      </c>
      <c r="L615">
        <v>21.194691290000002</v>
      </c>
      <c r="M615">
        <v>27.884932939999999</v>
      </c>
      <c r="N615">
        <f t="shared" si="74"/>
        <v>21.194691290000002</v>
      </c>
      <c r="O615">
        <f t="shared" si="79"/>
        <v>10669289.540955516</v>
      </c>
      <c r="P615">
        <v>9.6146812110000006</v>
      </c>
      <c r="Q615">
        <v>50339443</v>
      </c>
      <c r="R615" t="e">
        <f t="shared" si="75"/>
        <v>#N/A</v>
      </c>
      <c r="S615" t="e">
        <f t="shared" si="76"/>
        <v>#N/A</v>
      </c>
      <c r="T615" t="s">
        <v>336</v>
      </c>
      <c r="U615" t="e">
        <v>#N/A</v>
      </c>
      <c r="V615" t="e">
        <v>#N/A</v>
      </c>
      <c r="W615" t="e">
        <v>#N/A</v>
      </c>
      <c r="X615" t="e">
        <f>VLOOKUP(B615&amp;"-"&amp;J615,'EU 27 Population'!$H$1:$K$573,2,FALSE)</f>
        <v>#N/A</v>
      </c>
      <c r="Y615" t="e">
        <f>VLOOKUP(B615&amp;"-"&amp;J615,'EU 27 Population'!$H$1:$K$573,3,FALSE)</f>
        <v>#N/A</v>
      </c>
      <c r="Z615" t="e">
        <f>VLOOKUP(B615&amp;"-"&amp;J615,'EU 27 Population'!$H$1:$K$573,4,FALSE)</f>
        <v>#N/A</v>
      </c>
      <c r="AA615">
        <f t="shared" si="80"/>
        <v>50339443</v>
      </c>
    </row>
    <row r="616" spans="1:27" hidden="1" x14ac:dyDescent="0.25">
      <c r="A616" t="s">
        <v>2213</v>
      </c>
      <c r="B616" t="s">
        <v>317</v>
      </c>
      <c r="C616" t="s">
        <v>35</v>
      </c>
      <c r="D616" t="str">
        <f t="shared" si="73"/>
        <v>Americas-2020</v>
      </c>
      <c r="E616" t="str">
        <f t="shared" si="77"/>
        <v>CO-2020</v>
      </c>
      <c r="F616" t="s">
        <v>13</v>
      </c>
      <c r="G616" t="str">
        <f t="shared" si="78"/>
        <v>Americas?Colombia</v>
      </c>
      <c r="H616" t="s">
        <v>318</v>
      </c>
      <c r="I616">
        <v>0</v>
      </c>
      <c r="J616">
        <v>2020</v>
      </c>
      <c r="K616">
        <v>21.063237269999998</v>
      </c>
      <c r="L616">
        <v>22.963686620000001</v>
      </c>
      <c r="M616">
        <v>28.789561859999999</v>
      </c>
      <c r="N616">
        <f t="shared" si="74"/>
        <v>22.963686620000001</v>
      </c>
      <c r="O616">
        <f t="shared" si="79"/>
        <v>11684586.024978122</v>
      </c>
      <c r="P616">
        <v>7.7959097589999997</v>
      </c>
      <c r="Q616">
        <v>50882884</v>
      </c>
      <c r="R616" t="e">
        <f t="shared" si="75"/>
        <v>#N/A</v>
      </c>
      <c r="S616" t="e">
        <f t="shared" si="76"/>
        <v>#N/A</v>
      </c>
      <c r="T616" t="s">
        <v>337</v>
      </c>
      <c r="U616" t="e">
        <v>#N/A</v>
      </c>
      <c r="V616" t="e">
        <v>#N/A</v>
      </c>
      <c r="W616" t="e">
        <v>#N/A</v>
      </c>
      <c r="X616" t="e">
        <f>VLOOKUP(B616&amp;"-"&amp;J616,'EU 27 Population'!$H$1:$K$573,2,FALSE)</f>
        <v>#N/A</v>
      </c>
      <c r="Y616" t="e">
        <f>VLOOKUP(B616&amp;"-"&amp;J616,'EU 27 Population'!$H$1:$K$573,3,FALSE)</f>
        <v>#N/A</v>
      </c>
      <c r="Z616" t="e">
        <f>VLOOKUP(B616&amp;"-"&amp;J616,'EU 27 Population'!$H$1:$K$573,4,FALSE)</f>
        <v>#N/A</v>
      </c>
      <c r="AA616">
        <f t="shared" si="80"/>
        <v>50882884</v>
      </c>
    </row>
    <row r="617" spans="1:27" hidden="1" x14ac:dyDescent="0.25">
      <c r="A617" t="s">
        <v>2213</v>
      </c>
      <c r="B617" t="s">
        <v>317</v>
      </c>
      <c r="C617" t="s">
        <v>35</v>
      </c>
      <c r="D617" t="str">
        <f t="shared" si="73"/>
        <v>Americas-2021</v>
      </c>
      <c r="E617" t="str">
        <f t="shared" si="77"/>
        <v>CO-2021</v>
      </c>
      <c r="F617" t="s">
        <v>13</v>
      </c>
      <c r="G617" t="str">
        <f t="shared" si="78"/>
        <v>Americas?Colombia</v>
      </c>
      <c r="H617" t="s">
        <v>318</v>
      </c>
      <c r="I617">
        <v>0</v>
      </c>
      <c r="J617">
        <v>2021</v>
      </c>
      <c r="K617">
        <v>21.063237269999998</v>
      </c>
      <c r="L617">
        <v>22.963686620000001</v>
      </c>
      <c r="M617">
        <v>28.789561859999999</v>
      </c>
      <c r="N617">
        <f t="shared" si="74"/>
        <v>22.963686620000001</v>
      </c>
      <c r="O617">
        <f t="shared" si="79"/>
        <v>11684586.024978122</v>
      </c>
      <c r="P617">
        <v>7.7959097589999997</v>
      </c>
      <c r="Q617">
        <v>50882884</v>
      </c>
      <c r="R617" t="e">
        <f t="shared" si="75"/>
        <v>#N/A</v>
      </c>
      <c r="S617" t="e">
        <f t="shared" si="76"/>
        <v>#N/A</v>
      </c>
      <c r="T617" t="s">
        <v>337</v>
      </c>
      <c r="U617" t="e">
        <v>#N/A</v>
      </c>
      <c r="V617" t="e">
        <v>#N/A</v>
      </c>
      <c r="W617" t="e">
        <v>#N/A</v>
      </c>
      <c r="X617" t="e">
        <f>VLOOKUP(B617&amp;"-"&amp;J617,'EU 27 Population'!$H$1:$K$573,2,FALSE)</f>
        <v>#N/A</v>
      </c>
      <c r="Y617" t="e">
        <f>VLOOKUP(B617&amp;"-"&amp;J617,'EU 27 Population'!$H$1:$K$573,3,FALSE)</f>
        <v>#N/A</v>
      </c>
      <c r="Z617" t="e">
        <f>VLOOKUP(B617&amp;"-"&amp;J617,'EU 27 Population'!$H$1:$K$573,4,FALSE)</f>
        <v>#N/A</v>
      </c>
      <c r="AA617">
        <f t="shared" si="80"/>
        <v>50882884</v>
      </c>
    </row>
    <row r="618" spans="1:27" hidden="1" x14ac:dyDescent="0.25">
      <c r="A618" t="s">
        <v>2214</v>
      </c>
      <c r="B618" t="s">
        <v>338</v>
      </c>
      <c r="C618" t="s">
        <v>26</v>
      </c>
      <c r="D618" t="str">
        <f t="shared" si="73"/>
        <v>Africa-2000</v>
      </c>
      <c r="E618" t="str">
        <f t="shared" si="77"/>
        <v>KM-2000</v>
      </c>
      <c r="F618" t="s">
        <v>13</v>
      </c>
      <c r="G618" t="str">
        <f t="shared" si="78"/>
        <v>Africa?Comoros</v>
      </c>
      <c r="H618" t="s">
        <v>339</v>
      </c>
      <c r="I618">
        <v>1</v>
      </c>
      <c r="J618">
        <v>2000</v>
      </c>
      <c r="K618">
        <v>37.318194210000001</v>
      </c>
      <c r="L618">
        <v>17.29461066</v>
      </c>
      <c r="M618">
        <v>24.62928629</v>
      </c>
      <c r="N618">
        <f t="shared" si="74"/>
        <v>37.318194210000001</v>
      </c>
      <c r="O618">
        <f t="shared" si="79"/>
        <v>222875.45128038299</v>
      </c>
      <c r="P618">
        <v>4.6515581360000002</v>
      </c>
      <c r="Q618">
        <v>597230</v>
      </c>
      <c r="R618" t="e">
        <f t="shared" si="75"/>
        <v>#N/A</v>
      </c>
      <c r="S618" t="e">
        <f t="shared" si="76"/>
        <v>#N/A</v>
      </c>
      <c r="T618" t="s">
        <v>340</v>
      </c>
      <c r="U618" t="e">
        <v>#N/A</v>
      </c>
      <c r="V618" t="e">
        <v>#N/A</v>
      </c>
      <c r="W618" t="e">
        <v>#N/A</v>
      </c>
      <c r="X618" t="e">
        <f>VLOOKUP(B618&amp;"-"&amp;J618,'EU 27 Population'!$H$1:$K$573,2,FALSE)</f>
        <v>#N/A</v>
      </c>
      <c r="Y618" t="e">
        <f>VLOOKUP(B618&amp;"-"&amp;J618,'EU 27 Population'!$H$1:$K$573,3,FALSE)</f>
        <v>#N/A</v>
      </c>
      <c r="Z618" t="e">
        <f>VLOOKUP(B618&amp;"-"&amp;J618,'EU 27 Population'!$H$1:$K$573,4,FALSE)</f>
        <v>#N/A</v>
      </c>
      <c r="AA618">
        <f t="shared" si="80"/>
        <v>597230</v>
      </c>
    </row>
    <row r="619" spans="1:27" hidden="1" x14ac:dyDescent="0.25">
      <c r="A619" t="s">
        <v>2214</v>
      </c>
      <c r="B619" t="s">
        <v>338</v>
      </c>
      <c r="C619" t="s">
        <v>26</v>
      </c>
      <c r="D619" t="str">
        <f t="shared" si="73"/>
        <v>Africa-2001</v>
      </c>
      <c r="E619" t="str">
        <f t="shared" si="77"/>
        <v>KM-2001</v>
      </c>
      <c r="F619" t="s">
        <v>13</v>
      </c>
      <c r="G619" t="str">
        <f t="shared" si="78"/>
        <v>Africa?Comoros</v>
      </c>
      <c r="H619" t="s">
        <v>339</v>
      </c>
      <c r="I619">
        <v>1</v>
      </c>
      <c r="J619">
        <v>2001</v>
      </c>
      <c r="K619">
        <v>37.318194210000001</v>
      </c>
      <c r="L619">
        <v>17.29461066</v>
      </c>
      <c r="M619">
        <v>24.62928629</v>
      </c>
      <c r="N619">
        <f t="shared" si="74"/>
        <v>37.318194210000001</v>
      </c>
      <c r="O619">
        <f t="shared" si="79"/>
        <v>222875.45128038299</v>
      </c>
      <c r="P619">
        <v>4.6515581360000002</v>
      </c>
      <c r="Q619">
        <v>597230</v>
      </c>
      <c r="R619" t="e">
        <f t="shared" si="75"/>
        <v>#N/A</v>
      </c>
      <c r="S619" t="e">
        <f t="shared" si="76"/>
        <v>#N/A</v>
      </c>
      <c r="T619" t="s">
        <v>340</v>
      </c>
      <c r="U619" t="e">
        <v>#N/A</v>
      </c>
      <c r="V619" t="e">
        <v>#N/A</v>
      </c>
      <c r="W619" t="e">
        <v>#N/A</v>
      </c>
      <c r="X619" t="e">
        <f>VLOOKUP(B619&amp;"-"&amp;J619,'EU 27 Population'!$H$1:$K$573,2,FALSE)</f>
        <v>#N/A</v>
      </c>
      <c r="Y619" t="e">
        <f>VLOOKUP(B619&amp;"-"&amp;J619,'EU 27 Population'!$H$1:$K$573,3,FALSE)</f>
        <v>#N/A</v>
      </c>
      <c r="Z619" t="e">
        <f>VLOOKUP(B619&amp;"-"&amp;J619,'EU 27 Population'!$H$1:$K$573,4,FALSE)</f>
        <v>#N/A</v>
      </c>
      <c r="AA619">
        <f t="shared" si="80"/>
        <v>597230</v>
      </c>
    </row>
    <row r="620" spans="1:27" hidden="1" x14ac:dyDescent="0.25">
      <c r="A620" t="s">
        <v>2214</v>
      </c>
      <c r="B620" t="s">
        <v>338</v>
      </c>
      <c r="C620" t="s">
        <v>26</v>
      </c>
      <c r="D620" t="str">
        <f t="shared" si="73"/>
        <v>Africa-2002</v>
      </c>
      <c r="E620" t="str">
        <f t="shared" si="77"/>
        <v>KM-2002</v>
      </c>
      <c r="F620" t="s">
        <v>13</v>
      </c>
      <c r="G620" t="str">
        <f t="shared" si="78"/>
        <v>Africa?Comoros</v>
      </c>
      <c r="H620" t="s">
        <v>339</v>
      </c>
      <c r="I620">
        <v>1</v>
      </c>
      <c r="J620">
        <v>2002</v>
      </c>
      <c r="K620">
        <v>37.318194210000001</v>
      </c>
      <c r="L620">
        <v>17.29461066</v>
      </c>
      <c r="M620">
        <v>24.62928629</v>
      </c>
      <c r="N620">
        <f t="shared" si="74"/>
        <v>37.318194210000001</v>
      </c>
      <c r="O620">
        <f t="shared" si="79"/>
        <v>222875.45128038299</v>
      </c>
      <c r="P620">
        <v>4.6515581360000002</v>
      </c>
      <c r="Q620">
        <v>597230</v>
      </c>
      <c r="R620" t="e">
        <f t="shared" si="75"/>
        <v>#N/A</v>
      </c>
      <c r="S620" t="e">
        <f t="shared" si="76"/>
        <v>#N/A</v>
      </c>
      <c r="T620" t="s">
        <v>340</v>
      </c>
      <c r="U620" t="e">
        <v>#N/A</v>
      </c>
      <c r="V620" t="e">
        <v>#N/A</v>
      </c>
      <c r="W620" t="e">
        <v>#N/A</v>
      </c>
      <c r="X620" t="e">
        <f>VLOOKUP(B620&amp;"-"&amp;J620,'EU 27 Population'!$H$1:$K$573,2,FALSE)</f>
        <v>#N/A</v>
      </c>
      <c r="Y620" t="e">
        <f>VLOOKUP(B620&amp;"-"&amp;J620,'EU 27 Population'!$H$1:$K$573,3,FALSE)</f>
        <v>#N/A</v>
      </c>
      <c r="Z620" t="e">
        <f>VLOOKUP(B620&amp;"-"&amp;J620,'EU 27 Population'!$H$1:$K$573,4,FALSE)</f>
        <v>#N/A</v>
      </c>
      <c r="AA620">
        <f t="shared" si="80"/>
        <v>597230</v>
      </c>
    </row>
    <row r="621" spans="1:27" hidden="1" x14ac:dyDescent="0.25">
      <c r="A621" t="s">
        <v>2214</v>
      </c>
      <c r="B621" t="s">
        <v>338</v>
      </c>
      <c r="C621" t="s">
        <v>26</v>
      </c>
      <c r="D621" t="str">
        <f t="shared" si="73"/>
        <v>Africa-2003</v>
      </c>
      <c r="E621" t="str">
        <f t="shared" si="77"/>
        <v>KM-2003</v>
      </c>
      <c r="F621" t="s">
        <v>13</v>
      </c>
      <c r="G621" t="str">
        <f t="shared" si="78"/>
        <v>Africa?Comoros</v>
      </c>
      <c r="H621" t="s">
        <v>339</v>
      </c>
      <c r="I621">
        <v>1</v>
      </c>
      <c r="J621">
        <v>2003</v>
      </c>
      <c r="K621">
        <v>37.318194210000001</v>
      </c>
      <c r="L621">
        <v>17.29461066</v>
      </c>
      <c r="M621">
        <v>24.62928629</v>
      </c>
      <c r="N621">
        <f t="shared" si="74"/>
        <v>37.318194210000001</v>
      </c>
      <c r="O621">
        <f t="shared" si="79"/>
        <v>222875.45128038299</v>
      </c>
      <c r="P621">
        <v>4.6515581360000002</v>
      </c>
      <c r="Q621">
        <v>597230</v>
      </c>
      <c r="R621" t="e">
        <f t="shared" si="75"/>
        <v>#N/A</v>
      </c>
      <c r="S621" t="e">
        <f t="shared" si="76"/>
        <v>#N/A</v>
      </c>
      <c r="T621" t="s">
        <v>340</v>
      </c>
      <c r="U621" t="e">
        <v>#N/A</v>
      </c>
      <c r="V621" t="e">
        <v>#N/A</v>
      </c>
      <c r="W621" t="e">
        <v>#N/A</v>
      </c>
      <c r="X621" t="e">
        <f>VLOOKUP(B621&amp;"-"&amp;J621,'EU 27 Population'!$H$1:$K$573,2,FALSE)</f>
        <v>#N/A</v>
      </c>
      <c r="Y621" t="e">
        <f>VLOOKUP(B621&amp;"-"&amp;J621,'EU 27 Population'!$H$1:$K$573,3,FALSE)</f>
        <v>#N/A</v>
      </c>
      <c r="Z621" t="e">
        <f>VLOOKUP(B621&amp;"-"&amp;J621,'EU 27 Population'!$H$1:$K$573,4,FALSE)</f>
        <v>#N/A</v>
      </c>
      <c r="AA621">
        <f t="shared" si="80"/>
        <v>597230</v>
      </c>
    </row>
    <row r="622" spans="1:27" hidden="1" x14ac:dyDescent="0.25">
      <c r="A622" t="s">
        <v>2214</v>
      </c>
      <c r="B622" t="s">
        <v>338</v>
      </c>
      <c r="C622" t="s">
        <v>26</v>
      </c>
      <c r="D622" t="str">
        <f t="shared" si="73"/>
        <v>Africa-2004</v>
      </c>
      <c r="E622" t="str">
        <f t="shared" si="77"/>
        <v>KM-2004</v>
      </c>
      <c r="F622" t="s">
        <v>13</v>
      </c>
      <c r="G622" t="str">
        <f t="shared" si="78"/>
        <v>Africa?Comoros</v>
      </c>
      <c r="H622" t="s">
        <v>339</v>
      </c>
      <c r="I622">
        <v>1</v>
      </c>
      <c r="J622">
        <v>2004</v>
      </c>
      <c r="K622">
        <v>37.318194210000001</v>
      </c>
      <c r="L622">
        <v>17.29461066</v>
      </c>
      <c r="M622">
        <v>24.62928629</v>
      </c>
      <c r="N622">
        <f t="shared" si="74"/>
        <v>37.318194210000001</v>
      </c>
      <c r="O622">
        <f t="shared" si="79"/>
        <v>222875.45128038299</v>
      </c>
      <c r="P622">
        <v>4.6515581360000002</v>
      </c>
      <c r="Q622">
        <v>597230</v>
      </c>
      <c r="R622" t="e">
        <f t="shared" si="75"/>
        <v>#N/A</v>
      </c>
      <c r="S622" t="e">
        <f t="shared" si="76"/>
        <v>#N/A</v>
      </c>
      <c r="T622" t="s">
        <v>340</v>
      </c>
      <c r="U622" t="e">
        <v>#N/A</v>
      </c>
      <c r="V622" t="e">
        <v>#N/A</v>
      </c>
      <c r="W622" t="e">
        <v>#N/A</v>
      </c>
      <c r="X622" t="e">
        <f>VLOOKUP(B622&amp;"-"&amp;J622,'EU 27 Population'!$H$1:$K$573,2,FALSE)</f>
        <v>#N/A</v>
      </c>
      <c r="Y622" t="e">
        <f>VLOOKUP(B622&amp;"-"&amp;J622,'EU 27 Population'!$H$1:$K$573,3,FALSE)</f>
        <v>#N/A</v>
      </c>
      <c r="Z622" t="e">
        <f>VLOOKUP(B622&amp;"-"&amp;J622,'EU 27 Population'!$H$1:$K$573,4,FALSE)</f>
        <v>#N/A</v>
      </c>
      <c r="AA622">
        <f t="shared" si="80"/>
        <v>597230</v>
      </c>
    </row>
    <row r="623" spans="1:27" hidden="1" x14ac:dyDescent="0.25">
      <c r="A623" t="s">
        <v>2214</v>
      </c>
      <c r="B623" t="s">
        <v>338</v>
      </c>
      <c r="C623" t="s">
        <v>26</v>
      </c>
      <c r="D623" t="str">
        <f t="shared" si="73"/>
        <v>Africa-2005</v>
      </c>
      <c r="E623" t="str">
        <f t="shared" si="77"/>
        <v>KM-2005</v>
      </c>
      <c r="F623" t="s">
        <v>13</v>
      </c>
      <c r="G623" t="str">
        <f t="shared" si="78"/>
        <v>Africa?Comoros</v>
      </c>
      <c r="H623" t="s">
        <v>339</v>
      </c>
      <c r="I623">
        <v>1</v>
      </c>
      <c r="J623">
        <v>2005</v>
      </c>
      <c r="K623">
        <v>37.318194210000001</v>
      </c>
      <c r="L623">
        <v>17.29461066</v>
      </c>
      <c r="M623">
        <v>24.62928629</v>
      </c>
      <c r="N623">
        <f t="shared" si="74"/>
        <v>37.318194210000001</v>
      </c>
      <c r="O623">
        <f t="shared" si="79"/>
        <v>222875.45128038299</v>
      </c>
      <c r="P623">
        <v>4.6515581360000002</v>
      </c>
      <c r="Q623">
        <v>597230</v>
      </c>
      <c r="R623" t="e">
        <f t="shared" si="75"/>
        <v>#N/A</v>
      </c>
      <c r="S623" t="e">
        <f t="shared" si="76"/>
        <v>#N/A</v>
      </c>
      <c r="T623" t="s">
        <v>340</v>
      </c>
      <c r="U623" t="e">
        <v>#N/A</v>
      </c>
      <c r="V623" t="e">
        <v>#N/A</v>
      </c>
      <c r="W623" t="e">
        <v>#N/A</v>
      </c>
      <c r="X623" t="e">
        <f>VLOOKUP(B623&amp;"-"&amp;J623,'EU 27 Population'!$H$1:$K$573,2,FALSE)</f>
        <v>#N/A</v>
      </c>
      <c r="Y623" t="e">
        <f>VLOOKUP(B623&amp;"-"&amp;J623,'EU 27 Population'!$H$1:$K$573,3,FALSE)</f>
        <v>#N/A</v>
      </c>
      <c r="Z623" t="e">
        <f>VLOOKUP(B623&amp;"-"&amp;J623,'EU 27 Population'!$H$1:$K$573,4,FALSE)</f>
        <v>#N/A</v>
      </c>
      <c r="AA623">
        <f t="shared" si="80"/>
        <v>597230</v>
      </c>
    </row>
    <row r="624" spans="1:27" hidden="1" x14ac:dyDescent="0.25">
      <c r="A624" t="s">
        <v>2214</v>
      </c>
      <c r="B624" t="s">
        <v>338</v>
      </c>
      <c r="C624" t="s">
        <v>26</v>
      </c>
      <c r="D624" t="str">
        <f t="shared" si="73"/>
        <v>Africa-2006</v>
      </c>
      <c r="E624" t="str">
        <f t="shared" si="77"/>
        <v>KM-2006</v>
      </c>
      <c r="F624" t="s">
        <v>13</v>
      </c>
      <c r="G624" t="str">
        <f t="shared" si="78"/>
        <v>Africa?Comoros</v>
      </c>
      <c r="H624" t="s">
        <v>339</v>
      </c>
      <c r="I624">
        <v>1</v>
      </c>
      <c r="J624">
        <v>2006</v>
      </c>
      <c r="K624">
        <v>37.318194210000001</v>
      </c>
      <c r="L624">
        <v>17.29461066</v>
      </c>
      <c r="M624">
        <v>24.62928629</v>
      </c>
      <c r="N624">
        <f t="shared" si="74"/>
        <v>37.318194210000001</v>
      </c>
      <c r="O624">
        <f t="shared" si="79"/>
        <v>222875.45128038299</v>
      </c>
      <c r="P624">
        <v>4.6515581360000002</v>
      </c>
      <c r="Q624">
        <v>597230</v>
      </c>
      <c r="R624" t="e">
        <f t="shared" si="75"/>
        <v>#N/A</v>
      </c>
      <c r="S624" t="e">
        <f t="shared" si="76"/>
        <v>#N/A</v>
      </c>
      <c r="T624" t="s">
        <v>340</v>
      </c>
      <c r="U624" t="e">
        <v>#N/A</v>
      </c>
      <c r="V624" t="e">
        <v>#N/A</v>
      </c>
      <c r="W624" t="e">
        <v>#N/A</v>
      </c>
      <c r="X624" t="e">
        <f>VLOOKUP(B624&amp;"-"&amp;J624,'EU 27 Population'!$H$1:$K$573,2,FALSE)</f>
        <v>#N/A</v>
      </c>
      <c r="Y624" t="e">
        <f>VLOOKUP(B624&amp;"-"&amp;J624,'EU 27 Population'!$H$1:$K$573,3,FALSE)</f>
        <v>#N/A</v>
      </c>
      <c r="Z624" t="e">
        <f>VLOOKUP(B624&amp;"-"&amp;J624,'EU 27 Population'!$H$1:$K$573,4,FALSE)</f>
        <v>#N/A</v>
      </c>
      <c r="AA624">
        <f t="shared" si="80"/>
        <v>597230</v>
      </c>
    </row>
    <row r="625" spans="1:27" hidden="1" x14ac:dyDescent="0.25">
      <c r="A625" t="s">
        <v>2214</v>
      </c>
      <c r="B625" t="s">
        <v>338</v>
      </c>
      <c r="C625" t="s">
        <v>26</v>
      </c>
      <c r="D625" t="str">
        <f t="shared" si="73"/>
        <v>Africa-2007</v>
      </c>
      <c r="E625" t="str">
        <f t="shared" si="77"/>
        <v>KM-2007</v>
      </c>
      <c r="F625" t="s">
        <v>13</v>
      </c>
      <c r="G625" t="str">
        <f t="shared" si="78"/>
        <v>Africa?Comoros</v>
      </c>
      <c r="H625" t="s">
        <v>339</v>
      </c>
      <c r="I625">
        <v>1</v>
      </c>
      <c r="J625">
        <v>2007</v>
      </c>
      <c r="K625">
        <v>37.318194210000001</v>
      </c>
      <c r="L625">
        <v>17.29461066</v>
      </c>
      <c r="M625">
        <v>24.62928629</v>
      </c>
      <c r="N625">
        <f t="shared" si="74"/>
        <v>37.318194210000001</v>
      </c>
      <c r="O625">
        <f t="shared" si="79"/>
        <v>222875.45128038299</v>
      </c>
      <c r="P625">
        <v>4.6515581360000002</v>
      </c>
      <c r="Q625">
        <v>597230</v>
      </c>
      <c r="R625" t="e">
        <f t="shared" si="75"/>
        <v>#N/A</v>
      </c>
      <c r="S625" t="e">
        <f t="shared" si="76"/>
        <v>#N/A</v>
      </c>
      <c r="T625" t="s">
        <v>340</v>
      </c>
      <c r="U625" t="e">
        <v>#N/A</v>
      </c>
      <c r="V625" t="e">
        <v>#N/A</v>
      </c>
      <c r="W625" t="e">
        <v>#N/A</v>
      </c>
      <c r="X625" t="e">
        <f>VLOOKUP(B625&amp;"-"&amp;J625,'EU 27 Population'!$H$1:$K$573,2,FALSE)</f>
        <v>#N/A</v>
      </c>
      <c r="Y625" t="e">
        <f>VLOOKUP(B625&amp;"-"&amp;J625,'EU 27 Population'!$H$1:$K$573,3,FALSE)</f>
        <v>#N/A</v>
      </c>
      <c r="Z625" t="e">
        <f>VLOOKUP(B625&amp;"-"&amp;J625,'EU 27 Population'!$H$1:$K$573,4,FALSE)</f>
        <v>#N/A</v>
      </c>
      <c r="AA625">
        <f t="shared" si="80"/>
        <v>597230</v>
      </c>
    </row>
    <row r="626" spans="1:27" hidden="1" x14ac:dyDescent="0.25">
      <c r="A626" t="s">
        <v>2214</v>
      </c>
      <c r="B626" t="s">
        <v>338</v>
      </c>
      <c r="C626" t="s">
        <v>26</v>
      </c>
      <c r="D626" t="str">
        <f t="shared" si="73"/>
        <v>Africa-2008</v>
      </c>
      <c r="E626" t="str">
        <f t="shared" si="77"/>
        <v>KM-2008</v>
      </c>
      <c r="F626" t="s">
        <v>13</v>
      </c>
      <c r="G626" t="str">
        <f t="shared" si="78"/>
        <v>Africa?Comoros</v>
      </c>
      <c r="H626" t="s">
        <v>339</v>
      </c>
      <c r="I626">
        <v>1</v>
      </c>
      <c r="J626">
        <v>2008</v>
      </c>
      <c r="K626">
        <v>37.318194210000001</v>
      </c>
      <c r="L626">
        <v>17.29461066</v>
      </c>
      <c r="M626">
        <v>24.62928629</v>
      </c>
      <c r="N626">
        <f t="shared" si="74"/>
        <v>37.318194210000001</v>
      </c>
      <c r="O626">
        <f t="shared" si="79"/>
        <v>222875.45128038299</v>
      </c>
      <c r="P626">
        <v>4.6515581360000002</v>
      </c>
      <c r="Q626">
        <v>597230</v>
      </c>
      <c r="R626" t="e">
        <f t="shared" si="75"/>
        <v>#N/A</v>
      </c>
      <c r="S626" t="e">
        <f t="shared" si="76"/>
        <v>#N/A</v>
      </c>
      <c r="T626" t="s">
        <v>340</v>
      </c>
      <c r="U626" t="e">
        <v>#N/A</v>
      </c>
      <c r="V626" t="e">
        <v>#N/A</v>
      </c>
      <c r="W626" t="e">
        <v>#N/A</v>
      </c>
      <c r="X626" t="e">
        <f>VLOOKUP(B626&amp;"-"&amp;J626,'EU 27 Population'!$H$1:$K$573,2,FALSE)</f>
        <v>#N/A</v>
      </c>
      <c r="Y626" t="e">
        <f>VLOOKUP(B626&amp;"-"&amp;J626,'EU 27 Population'!$H$1:$K$573,3,FALSE)</f>
        <v>#N/A</v>
      </c>
      <c r="Z626" t="e">
        <f>VLOOKUP(B626&amp;"-"&amp;J626,'EU 27 Population'!$H$1:$K$573,4,FALSE)</f>
        <v>#N/A</v>
      </c>
      <c r="AA626">
        <f t="shared" si="80"/>
        <v>597230</v>
      </c>
    </row>
    <row r="627" spans="1:27" hidden="1" x14ac:dyDescent="0.25">
      <c r="A627" t="s">
        <v>2214</v>
      </c>
      <c r="B627" t="s">
        <v>338</v>
      </c>
      <c r="C627" t="s">
        <v>26</v>
      </c>
      <c r="D627" t="str">
        <f t="shared" si="73"/>
        <v>Africa-2009</v>
      </c>
      <c r="E627" t="str">
        <f t="shared" si="77"/>
        <v>KM-2009</v>
      </c>
      <c r="F627" t="s">
        <v>13</v>
      </c>
      <c r="G627" t="str">
        <f t="shared" si="78"/>
        <v>Africa?Comoros</v>
      </c>
      <c r="H627" t="s">
        <v>339</v>
      </c>
      <c r="I627">
        <v>1</v>
      </c>
      <c r="J627">
        <v>2009</v>
      </c>
      <c r="K627">
        <v>37.318194210000001</v>
      </c>
      <c r="L627">
        <v>17.29461066</v>
      </c>
      <c r="M627">
        <v>24.62928629</v>
      </c>
      <c r="N627">
        <f t="shared" si="74"/>
        <v>37.318194210000001</v>
      </c>
      <c r="O627">
        <f t="shared" si="79"/>
        <v>222875.45128038299</v>
      </c>
      <c r="P627">
        <v>4.6515581360000002</v>
      </c>
      <c r="Q627">
        <v>597230</v>
      </c>
      <c r="R627" t="e">
        <f t="shared" si="75"/>
        <v>#N/A</v>
      </c>
      <c r="S627" t="e">
        <f t="shared" si="76"/>
        <v>#N/A</v>
      </c>
      <c r="T627" t="s">
        <v>340</v>
      </c>
      <c r="U627" t="e">
        <v>#N/A</v>
      </c>
      <c r="V627" t="e">
        <v>#N/A</v>
      </c>
      <c r="W627" t="e">
        <v>#N/A</v>
      </c>
      <c r="X627" t="e">
        <f>VLOOKUP(B627&amp;"-"&amp;J627,'EU 27 Population'!$H$1:$K$573,2,FALSE)</f>
        <v>#N/A</v>
      </c>
      <c r="Y627" t="e">
        <f>VLOOKUP(B627&amp;"-"&amp;J627,'EU 27 Population'!$H$1:$K$573,3,FALSE)</f>
        <v>#N/A</v>
      </c>
      <c r="Z627" t="e">
        <f>VLOOKUP(B627&amp;"-"&amp;J627,'EU 27 Population'!$H$1:$K$573,4,FALSE)</f>
        <v>#N/A</v>
      </c>
      <c r="AA627">
        <f t="shared" si="80"/>
        <v>597230</v>
      </c>
    </row>
    <row r="628" spans="1:27" hidden="1" x14ac:dyDescent="0.25">
      <c r="A628" t="s">
        <v>2214</v>
      </c>
      <c r="B628" t="s">
        <v>338</v>
      </c>
      <c r="C628" t="s">
        <v>26</v>
      </c>
      <c r="D628" t="str">
        <f t="shared" si="73"/>
        <v>Africa-2010</v>
      </c>
      <c r="E628" t="str">
        <f t="shared" si="77"/>
        <v>KM-2010</v>
      </c>
      <c r="F628" t="s">
        <v>13</v>
      </c>
      <c r="G628" t="str">
        <f t="shared" si="78"/>
        <v>Africa?Comoros</v>
      </c>
      <c r="H628" t="s">
        <v>339</v>
      </c>
      <c r="I628">
        <v>1</v>
      </c>
      <c r="J628">
        <v>2010</v>
      </c>
      <c r="K628">
        <v>37.318194210000001</v>
      </c>
      <c r="L628">
        <v>17.29461066</v>
      </c>
      <c r="M628">
        <v>24.62928629</v>
      </c>
      <c r="N628">
        <f t="shared" si="74"/>
        <v>37.318194210000001</v>
      </c>
      <c r="O628">
        <f t="shared" si="79"/>
        <v>222875.45128038299</v>
      </c>
      <c r="P628">
        <v>4.6515581360000002</v>
      </c>
      <c r="Q628">
        <v>597230</v>
      </c>
      <c r="R628" t="e">
        <f t="shared" si="75"/>
        <v>#N/A</v>
      </c>
      <c r="S628" t="e">
        <f t="shared" si="76"/>
        <v>#N/A</v>
      </c>
      <c r="T628" t="s">
        <v>340</v>
      </c>
      <c r="U628" t="e">
        <v>#N/A</v>
      </c>
      <c r="V628" t="e">
        <v>#N/A</v>
      </c>
      <c r="W628" t="e">
        <v>#N/A</v>
      </c>
      <c r="X628" t="e">
        <f>VLOOKUP(B628&amp;"-"&amp;J628,'EU 27 Population'!$H$1:$K$573,2,FALSE)</f>
        <v>#N/A</v>
      </c>
      <c r="Y628" t="e">
        <f>VLOOKUP(B628&amp;"-"&amp;J628,'EU 27 Population'!$H$1:$K$573,3,FALSE)</f>
        <v>#N/A</v>
      </c>
      <c r="Z628" t="e">
        <f>VLOOKUP(B628&amp;"-"&amp;J628,'EU 27 Population'!$H$1:$K$573,4,FALSE)</f>
        <v>#N/A</v>
      </c>
      <c r="AA628">
        <f t="shared" si="80"/>
        <v>597230</v>
      </c>
    </row>
    <row r="629" spans="1:27" hidden="1" x14ac:dyDescent="0.25">
      <c r="A629" t="s">
        <v>2214</v>
      </c>
      <c r="B629" t="s">
        <v>338</v>
      </c>
      <c r="C629" t="s">
        <v>26</v>
      </c>
      <c r="D629" t="str">
        <f t="shared" si="73"/>
        <v>Africa-2011</v>
      </c>
      <c r="E629" t="str">
        <f t="shared" si="77"/>
        <v>KM-2011</v>
      </c>
      <c r="F629" t="s">
        <v>13</v>
      </c>
      <c r="G629" t="str">
        <f t="shared" si="78"/>
        <v>Africa?Comoros</v>
      </c>
      <c r="H629" t="s">
        <v>339</v>
      </c>
      <c r="I629">
        <v>1</v>
      </c>
      <c r="J629">
        <v>2011</v>
      </c>
      <c r="K629">
        <v>37.318194210000001</v>
      </c>
      <c r="L629">
        <v>17.29461066</v>
      </c>
      <c r="M629">
        <v>24.62928629</v>
      </c>
      <c r="N629">
        <f t="shared" si="74"/>
        <v>37.318194210000001</v>
      </c>
      <c r="O629">
        <f t="shared" si="79"/>
        <v>222875.45128038299</v>
      </c>
      <c r="P629">
        <v>4.6515581360000002</v>
      </c>
      <c r="Q629">
        <v>597230</v>
      </c>
      <c r="R629" t="e">
        <f t="shared" si="75"/>
        <v>#N/A</v>
      </c>
      <c r="S629" t="e">
        <f t="shared" si="76"/>
        <v>#N/A</v>
      </c>
      <c r="T629" t="s">
        <v>340</v>
      </c>
      <c r="U629" t="e">
        <v>#N/A</v>
      </c>
      <c r="V629" t="e">
        <v>#N/A</v>
      </c>
      <c r="W629" t="e">
        <v>#N/A</v>
      </c>
      <c r="X629" t="e">
        <f>VLOOKUP(B629&amp;"-"&amp;J629,'EU 27 Population'!$H$1:$K$573,2,FALSE)</f>
        <v>#N/A</v>
      </c>
      <c r="Y629" t="e">
        <f>VLOOKUP(B629&amp;"-"&amp;J629,'EU 27 Population'!$H$1:$K$573,3,FALSE)</f>
        <v>#N/A</v>
      </c>
      <c r="Z629" t="e">
        <f>VLOOKUP(B629&amp;"-"&amp;J629,'EU 27 Population'!$H$1:$K$573,4,FALSE)</f>
        <v>#N/A</v>
      </c>
      <c r="AA629">
        <f t="shared" si="80"/>
        <v>597230</v>
      </c>
    </row>
    <row r="630" spans="1:27" hidden="1" x14ac:dyDescent="0.25">
      <c r="A630" t="s">
        <v>2214</v>
      </c>
      <c r="B630" t="s">
        <v>338</v>
      </c>
      <c r="C630" t="s">
        <v>26</v>
      </c>
      <c r="D630" t="str">
        <f t="shared" si="73"/>
        <v>Africa-2012</v>
      </c>
      <c r="E630" t="str">
        <f t="shared" si="77"/>
        <v>KM-2012</v>
      </c>
      <c r="F630" t="s">
        <v>13</v>
      </c>
      <c r="G630" t="str">
        <f t="shared" si="78"/>
        <v>Africa?Comoros</v>
      </c>
      <c r="H630" t="s">
        <v>339</v>
      </c>
      <c r="I630">
        <v>1</v>
      </c>
      <c r="J630">
        <v>2012</v>
      </c>
      <c r="K630">
        <v>37.318194210000001</v>
      </c>
      <c r="L630">
        <v>17.29461066</v>
      </c>
      <c r="M630">
        <v>24.62928629</v>
      </c>
      <c r="N630">
        <f t="shared" si="74"/>
        <v>37.318194210000001</v>
      </c>
      <c r="O630">
        <f t="shared" si="79"/>
        <v>222875.45128038299</v>
      </c>
      <c r="P630">
        <v>4.6515581360000002</v>
      </c>
      <c r="Q630">
        <v>597230</v>
      </c>
      <c r="R630" t="e">
        <f t="shared" si="75"/>
        <v>#N/A</v>
      </c>
      <c r="S630" t="e">
        <f t="shared" si="76"/>
        <v>#N/A</v>
      </c>
      <c r="T630" t="s">
        <v>340</v>
      </c>
      <c r="U630" t="e">
        <v>#N/A</v>
      </c>
      <c r="V630" t="e">
        <v>#N/A</v>
      </c>
      <c r="W630" t="e">
        <v>#N/A</v>
      </c>
      <c r="X630" t="e">
        <f>VLOOKUP(B630&amp;"-"&amp;J630,'EU 27 Population'!$H$1:$K$573,2,FALSE)</f>
        <v>#N/A</v>
      </c>
      <c r="Y630" t="e">
        <f>VLOOKUP(B630&amp;"-"&amp;J630,'EU 27 Population'!$H$1:$K$573,3,FALSE)</f>
        <v>#N/A</v>
      </c>
      <c r="Z630" t="e">
        <f>VLOOKUP(B630&amp;"-"&amp;J630,'EU 27 Population'!$H$1:$K$573,4,FALSE)</f>
        <v>#N/A</v>
      </c>
      <c r="AA630">
        <f t="shared" si="80"/>
        <v>597230</v>
      </c>
    </row>
    <row r="631" spans="1:27" hidden="1" x14ac:dyDescent="0.25">
      <c r="A631" t="s">
        <v>2214</v>
      </c>
      <c r="B631" t="s">
        <v>338</v>
      </c>
      <c r="C631" t="s">
        <v>26</v>
      </c>
      <c r="D631" t="str">
        <f t="shared" si="73"/>
        <v>Africa-2013</v>
      </c>
      <c r="E631" t="str">
        <f t="shared" si="77"/>
        <v>KM-2013</v>
      </c>
      <c r="F631" t="s">
        <v>13</v>
      </c>
      <c r="G631" t="str">
        <f t="shared" si="78"/>
        <v>Africa?Comoros</v>
      </c>
      <c r="H631" t="s">
        <v>339</v>
      </c>
      <c r="I631">
        <v>1</v>
      </c>
      <c r="J631">
        <v>2013</v>
      </c>
      <c r="K631">
        <v>37.318194210000001</v>
      </c>
      <c r="L631">
        <v>17.29461066</v>
      </c>
      <c r="M631">
        <v>24.62928629</v>
      </c>
      <c r="N631">
        <f t="shared" si="74"/>
        <v>37.318194210000001</v>
      </c>
      <c r="O631">
        <f t="shared" si="79"/>
        <v>222875.45128038299</v>
      </c>
      <c r="P631">
        <v>4.6515581360000002</v>
      </c>
      <c r="Q631">
        <v>597230</v>
      </c>
      <c r="R631" t="e">
        <f t="shared" si="75"/>
        <v>#N/A</v>
      </c>
      <c r="S631" t="e">
        <f t="shared" si="76"/>
        <v>#N/A</v>
      </c>
      <c r="T631" t="s">
        <v>340</v>
      </c>
      <c r="U631" t="e">
        <v>#N/A</v>
      </c>
      <c r="V631" t="e">
        <v>#N/A</v>
      </c>
      <c r="W631" t="e">
        <v>#N/A</v>
      </c>
      <c r="X631" t="e">
        <f>VLOOKUP(B631&amp;"-"&amp;J631,'EU 27 Population'!$H$1:$K$573,2,FALSE)</f>
        <v>#N/A</v>
      </c>
      <c r="Y631" t="e">
        <f>VLOOKUP(B631&amp;"-"&amp;J631,'EU 27 Population'!$H$1:$K$573,3,FALSE)</f>
        <v>#N/A</v>
      </c>
      <c r="Z631" t="e">
        <f>VLOOKUP(B631&amp;"-"&amp;J631,'EU 27 Population'!$H$1:$K$573,4,FALSE)</f>
        <v>#N/A</v>
      </c>
      <c r="AA631">
        <f t="shared" si="80"/>
        <v>597230</v>
      </c>
    </row>
    <row r="632" spans="1:27" hidden="1" x14ac:dyDescent="0.25">
      <c r="A632" t="s">
        <v>2214</v>
      </c>
      <c r="B632" t="s">
        <v>338</v>
      </c>
      <c r="C632" t="s">
        <v>26</v>
      </c>
      <c r="D632" t="str">
        <f t="shared" si="73"/>
        <v>Africa-2014</v>
      </c>
      <c r="E632" t="str">
        <f t="shared" si="77"/>
        <v>KM-2014</v>
      </c>
      <c r="F632" t="s">
        <v>13</v>
      </c>
      <c r="G632" t="str">
        <f t="shared" si="78"/>
        <v>Africa?Comoros</v>
      </c>
      <c r="H632" t="s">
        <v>339</v>
      </c>
      <c r="I632">
        <v>1</v>
      </c>
      <c r="J632">
        <v>2014</v>
      </c>
      <c r="K632">
        <v>39.524553990000001</v>
      </c>
      <c r="L632">
        <v>19.20806838</v>
      </c>
      <c r="M632">
        <v>26.617628939999999</v>
      </c>
      <c r="N632">
        <f t="shared" si="74"/>
        <v>39.524553990000001</v>
      </c>
      <c r="O632">
        <f t="shared" si="79"/>
        <v>300145.51054466103</v>
      </c>
      <c r="P632">
        <v>4.3893130579999999</v>
      </c>
      <c r="Q632">
        <v>759390</v>
      </c>
      <c r="R632" t="e">
        <f t="shared" si="75"/>
        <v>#N/A</v>
      </c>
      <c r="S632" t="e">
        <f t="shared" si="76"/>
        <v>#N/A</v>
      </c>
      <c r="T632" t="s">
        <v>341</v>
      </c>
      <c r="U632" t="e">
        <v>#N/A</v>
      </c>
      <c r="V632" t="e">
        <v>#N/A</v>
      </c>
      <c r="W632" t="e">
        <v>#N/A</v>
      </c>
      <c r="X632" t="e">
        <f>VLOOKUP(B632&amp;"-"&amp;J632,'EU 27 Population'!$H$1:$K$573,2,FALSE)</f>
        <v>#N/A</v>
      </c>
      <c r="Y632" t="e">
        <f>VLOOKUP(B632&amp;"-"&amp;J632,'EU 27 Population'!$H$1:$K$573,3,FALSE)</f>
        <v>#N/A</v>
      </c>
      <c r="Z632" t="e">
        <f>VLOOKUP(B632&amp;"-"&amp;J632,'EU 27 Population'!$H$1:$K$573,4,FALSE)</f>
        <v>#N/A</v>
      </c>
      <c r="AA632">
        <f t="shared" si="80"/>
        <v>759390</v>
      </c>
    </row>
    <row r="633" spans="1:27" hidden="1" x14ac:dyDescent="0.25">
      <c r="A633" t="s">
        <v>2214</v>
      </c>
      <c r="B633" t="s">
        <v>338</v>
      </c>
      <c r="C633" t="s">
        <v>26</v>
      </c>
      <c r="D633" t="str">
        <f t="shared" si="73"/>
        <v>Africa-2015</v>
      </c>
      <c r="E633" t="str">
        <f t="shared" si="77"/>
        <v>KM-2015</v>
      </c>
      <c r="F633" t="s">
        <v>13</v>
      </c>
      <c r="G633" t="str">
        <f t="shared" si="78"/>
        <v>Africa?Comoros</v>
      </c>
      <c r="H633" t="s">
        <v>339</v>
      </c>
      <c r="I633">
        <v>1</v>
      </c>
      <c r="J633">
        <v>2015</v>
      </c>
      <c r="K633">
        <v>39.524553990000001</v>
      </c>
      <c r="L633">
        <v>19.20806838</v>
      </c>
      <c r="M633">
        <v>26.617628939999999</v>
      </c>
      <c r="N633">
        <f t="shared" si="74"/>
        <v>39.524553990000001</v>
      </c>
      <c r="O633">
        <f t="shared" si="79"/>
        <v>300145.51054466103</v>
      </c>
      <c r="P633">
        <v>4.3893130579999999</v>
      </c>
      <c r="Q633">
        <v>759390</v>
      </c>
      <c r="R633" t="e">
        <f t="shared" si="75"/>
        <v>#N/A</v>
      </c>
      <c r="S633" t="e">
        <f t="shared" si="76"/>
        <v>#N/A</v>
      </c>
      <c r="T633" t="s">
        <v>341</v>
      </c>
      <c r="U633" t="e">
        <v>#N/A</v>
      </c>
      <c r="V633" t="e">
        <v>#N/A</v>
      </c>
      <c r="W633" t="e">
        <v>#N/A</v>
      </c>
      <c r="X633" t="e">
        <f>VLOOKUP(B633&amp;"-"&amp;J633,'EU 27 Population'!$H$1:$K$573,2,FALSE)</f>
        <v>#N/A</v>
      </c>
      <c r="Y633" t="e">
        <f>VLOOKUP(B633&amp;"-"&amp;J633,'EU 27 Population'!$H$1:$K$573,3,FALSE)</f>
        <v>#N/A</v>
      </c>
      <c r="Z633" t="e">
        <f>VLOOKUP(B633&amp;"-"&amp;J633,'EU 27 Population'!$H$1:$K$573,4,FALSE)</f>
        <v>#N/A</v>
      </c>
      <c r="AA633">
        <f t="shared" si="80"/>
        <v>759390</v>
      </c>
    </row>
    <row r="634" spans="1:27" hidden="1" x14ac:dyDescent="0.25">
      <c r="A634" t="s">
        <v>2214</v>
      </c>
      <c r="B634" t="s">
        <v>338</v>
      </c>
      <c r="C634" t="s">
        <v>26</v>
      </c>
      <c r="D634" t="str">
        <f t="shared" si="73"/>
        <v>Africa-2016</v>
      </c>
      <c r="E634" t="str">
        <f t="shared" si="77"/>
        <v>KM-2016</v>
      </c>
      <c r="F634" t="s">
        <v>13</v>
      </c>
      <c r="G634" t="str">
        <f t="shared" si="78"/>
        <v>Africa?Comoros</v>
      </c>
      <c r="H634" t="s">
        <v>339</v>
      </c>
      <c r="I634">
        <v>1</v>
      </c>
      <c r="J634">
        <v>2016</v>
      </c>
      <c r="K634">
        <v>39.524553990000001</v>
      </c>
      <c r="L634">
        <v>19.20806838</v>
      </c>
      <c r="M634">
        <v>26.617628939999999</v>
      </c>
      <c r="N634">
        <f t="shared" si="74"/>
        <v>39.524553990000001</v>
      </c>
      <c r="O634">
        <f t="shared" si="79"/>
        <v>300145.51054466103</v>
      </c>
      <c r="P634">
        <v>4.3893130579999999</v>
      </c>
      <c r="Q634">
        <v>759390</v>
      </c>
      <c r="R634" t="e">
        <f t="shared" si="75"/>
        <v>#N/A</v>
      </c>
      <c r="S634" t="e">
        <f t="shared" si="76"/>
        <v>#N/A</v>
      </c>
      <c r="T634" t="s">
        <v>341</v>
      </c>
      <c r="U634" t="e">
        <v>#N/A</v>
      </c>
      <c r="V634" t="e">
        <v>#N/A</v>
      </c>
      <c r="W634" t="e">
        <v>#N/A</v>
      </c>
      <c r="X634" t="e">
        <f>VLOOKUP(B634&amp;"-"&amp;J634,'EU 27 Population'!$H$1:$K$573,2,FALSE)</f>
        <v>#N/A</v>
      </c>
      <c r="Y634" t="e">
        <f>VLOOKUP(B634&amp;"-"&amp;J634,'EU 27 Population'!$H$1:$K$573,3,FALSE)</f>
        <v>#N/A</v>
      </c>
      <c r="Z634" t="e">
        <f>VLOOKUP(B634&amp;"-"&amp;J634,'EU 27 Population'!$H$1:$K$573,4,FALSE)</f>
        <v>#N/A</v>
      </c>
      <c r="AA634">
        <f t="shared" si="80"/>
        <v>759390</v>
      </c>
    </row>
    <row r="635" spans="1:27" hidden="1" x14ac:dyDescent="0.25">
      <c r="A635" t="s">
        <v>2214</v>
      </c>
      <c r="B635" t="s">
        <v>338</v>
      </c>
      <c r="C635" t="s">
        <v>26</v>
      </c>
      <c r="D635" t="str">
        <f t="shared" si="73"/>
        <v>Africa-2017</v>
      </c>
      <c r="E635" t="str">
        <f t="shared" si="77"/>
        <v>KM-2017</v>
      </c>
      <c r="F635" t="s">
        <v>13</v>
      </c>
      <c r="G635" t="str">
        <f t="shared" si="78"/>
        <v>Africa?Comoros</v>
      </c>
      <c r="H635" t="s">
        <v>339</v>
      </c>
      <c r="I635">
        <v>1</v>
      </c>
      <c r="J635">
        <v>2017</v>
      </c>
      <c r="K635">
        <v>39.524553990000001</v>
      </c>
      <c r="L635">
        <v>19.20806838</v>
      </c>
      <c r="M635">
        <v>26.617628939999999</v>
      </c>
      <c r="N635">
        <f t="shared" si="74"/>
        <v>39.524553990000001</v>
      </c>
      <c r="O635">
        <f t="shared" si="79"/>
        <v>300145.51054466103</v>
      </c>
      <c r="P635">
        <v>4.3893130579999999</v>
      </c>
      <c r="Q635">
        <v>759390</v>
      </c>
      <c r="R635" t="e">
        <f t="shared" si="75"/>
        <v>#N/A</v>
      </c>
      <c r="S635" t="e">
        <f t="shared" si="76"/>
        <v>#N/A</v>
      </c>
      <c r="T635" t="s">
        <v>341</v>
      </c>
      <c r="U635" t="e">
        <v>#N/A</v>
      </c>
      <c r="V635" t="e">
        <v>#N/A</v>
      </c>
      <c r="W635" t="e">
        <v>#N/A</v>
      </c>
      <c r="X635" t="e">
        <f>VLOOKUP(B635&amp;"-"&amp;J635,'EU 27 Population'!$H$1:$K$573,2,FALSE)</f>
        <v>#N/A</v>
      </c>
      <c r="Y635" t="e">
        <f>VLOOKUP(B635&amp;"-"&amp;J635,'EU 27 Population'!$H$1:$K$573,3,FALSE)</f>
        <v>#N/A</v>
      </c>
      <c r="Z635" t="e">
        <f>VLOOKUP(B635&amp;"-"&amp;J635,'EU 27 Population'!$H$1:$K$573,4,FALSE)</f>
        <v>#N/A</v>
      </c>
      <c r="AA635">
        <f t="shared" si="80"/>
        <v>759390</v>
      </c>
    </row>
    <row r="636" spans="1:27" hidden="1" x14ac:dyDescent="0.25">
      <c r="A636" t="s">
        <v>2214</v>
      </c>
      <c r="B636" t="s">
        <v>338</v>
      </c>
      <c r="C636" t="s">
        <v>26</v>
      </c>
      <c r="D636" t="str">
        <f t="shared" si="73"/>
        <v>Africa-2018</v>
      </c>
      <c r="E636" t="str">
        <f t="shared" si="77"/>
        <v>KM-2018</v>
      </c>
      <c r="F636" t="s">
        <v>13</v>
      </c>
      <c r="G636" t="str">
        <f t="shared" si="78"/>
        <v>Africa?Comoros</v>
      </c>
      <c r="H636" t="s">
        <v>339</v>
      </c>
      <c r="I636">
        <v>1</v>
      </c>
      <c r="J636">
        <v>2018</v>
      </c>
      <c r="K636">
        <v>39.524553990000001</v>
      </c>
      <c r="L636">
        <v>19.20806838</v>
      </c>
      <c r="M636">
        <v>26.617628939999999</v>
      </c>
      <c r="N636">
        <f t="shared" si="74"/>
        <v>39.524553990000001</v>
      </c>
      <c r="O636">
        <f t="shared" si="79"/>
        <v>300145.51054466103</v>
      </c>
      <c r="P636">
        <v>4.3893130579999999</v>
      </c>
      <c r="Q636">
        <v>759390</v>
      </c>
      <c r="R636" t="e">
        <f t="shared" si="75"/>
        <v>#N/A</v>
      </c>
      <c r="S636" t="e">
        <f t="shared" si="76"/>
        <v>#N/A</v>
      </c>
      <c r="T636" t="s">
        <v>341</v>
      </c>
      <c r="U636" t="e">
        <v>#N/A</v>
      </c>
      <c r="V636" t="e">
        <v>#N/A</v>
      </c>
      <c r="W636" t="e">
        <v>#N/A</v>
      </c>
      <c r="X636" t="e">
        <f>VLOOKUP(B636&amp;"-"&amp;J636,'EU 27 Population'!$H$1:$K$573,2,FALSE)</f>
        <v>#N/A</v>
      </c>
      <c r="Y636" t="e">
        <f>VLOOKUP(B636&amp;"-"&amp;J636,'EU 27 Population'!$H$1:$K$573,3,FALSE)</f>
        <v>#N/A</v>
      </c>
      <c r="Z636" t="e">
        <f>VLOOKUP(B636&amp;"-"&amp;J636,'EU 27 Population'!$H$1:$K$573,4,FALSE)</f>
        <v>#N/A</v>
      </c>
      <c r="AA636">
        <f t="shared" si="80"/>
        <v>759390</v>
      </c>
    </row>
    <row r="637" spans="1:27" hidden="1" x14ac:dyDescent="0.25">
      <c r="A637" t="s">
        <v>2214</v>
      </c>
      <c r="B637" t="s">
        <v>338</v>
      </c>
      <c r="C637" t="s">
        <v>26</v>
      </c>
      <c r="D637" t="str">
        <f t="shared" si="73"/>
        <v>Africa-2019</v>
      </c>
      <c r="E637" t="str">
        <f t="shared" si="77"/>
        <v>KM-2019</v>
      </c>
      <c r="F637" t="s">
        <v>13</v>
      </c>
      <c r="G637" t="str">
        <f t="shared" si="78"/>
        <v>Africa?Comoros</v>
      </c>
      <c r="H637" t="s">
        <v>339</v>
      </c>
      <c r="I637">
        <v>1</v>
      </c>
      <c r="J637">
        <v>2019</v>
      </c>
      <c r="K637">
        <v>39.524553990000001</v>
      </c>
      <c r="L637">
        <v>19.20806838</v>
      </c>
      <c r="M637">
        <v>26.617628939999999</v>
      </c>
      <c r="N637">
        <f t="shared" si="74"/>
        <v>39.524553990000001</v>
      </c>
      <c r="O637">
        <f t="shared" si="79"/>
        <v>300145.51054466103</v>
      </c>
      <c r="P637">
        <v>4.3893130579999999</v>
      </c>
      <c r="Q637">
        <v>759390</v>
      </c>
      <c r="R637" t="e">
        <f t="shared" si="75"/>
        <v>#N/A</v>
      </c>
      <c r="S637" t="e">
        <f t="shared" si="76"/>
        <v>#N/A</v>
      </c>
      <c r="T637" t="s">
        <v>341</v>
      </c>
      <c r="U637" t="e">
        <v>#N/A</v>
      </c>
      <c r="V637" t="e">
        <v>#N/A</v>
      </c>
      <c r="W637" t="e">
        <v>#N/A</v>
      </c>
      <c r="X637" t="e">
        <f>VLOOKUP(B637&amp;"-"&amp;J637,'EU 27 Population'!$H$1:$K$573,2,FALSE)</f>
        <v>#N/A</v>
      </c>
      <c r="Y637" t="e">
        <f>VLOOKUP(B637&amp;"-"&amp;J637,'EU 27 Population'!$H$1:$K$573,3,FALSE)</f>
        <v>#N/A</v>
      </c>
      <c r="Z637" t="e">
        <f>VLOOKUP(B637&amp;"-"&amp;J637,'EU 27 Population'!$H$1:$K$573,4,FALSE)</f>
        <v>#N/A</v>
      </c>
      <c r="AA637">
        <f t="shared" si="80"/>
        <v>759390</v>
      </c>
    </row>
    <row r="638" spans="1:27" hidden="1" x14ac:dyDescent="0.25">
      <c r="A638" t="s">
        <v>2214</v>
      </c>
      <c r="B638" t="s">
        <v>338</v>
      </c>
      <c r="C638" t="s">
        <v>26</v>
      </c>
      <c r="D638" t="str">
        <f t="shared" si="73"/>
        <v>Africa-2020</v>
      </c>
      <c r="E638" t="str">
        <f t="shared" si="77"/>
        <v>KM-2020</v>
      </c>
      <c r="F638" t="s">
        <v>13</v>
      </c>
      <c r="G638" t="str">
        <f t="shared" si="78"/>
        <v>Africa?Comoros</v>
      </c>
      <c r="H638" t="s">
        <v>339</v>
      </c>
      <c r="I638">
        <v>1</v>
      </c>
      <c r="J638">
        <v>2020</v>
      </c>
      <c r="K638">
        <v>39.524553990000001</v>
      </c>
      <c r="L638">
        <v>19.20806838</v>
      </c>
      <c r="M638">
        <v>26.617628939999999</v>
      </c>
      <c r="N638">
        <f t="shared" si="74"/>
        <v>39.524553990000001</v>
      </c>
      <c r="O638">
        <f t="shared" si="79"/>
        <v>300145.51054466103</v>
      </c>
      <c r="P638">
        <v>4.3893130579999999</v>
      </c>
      <c r="Q638">
        <v>759390</v>
      </c>
      <c r="R638" t="e">
        <f t="shared" si="75"/>
        <v>#N/A</v>
      </c>
      <c r="S638" t="e">
        <f t="shared" si="76"/>
        <v>#N/A</v>
      </c>
      <c r="T638" t="s">
        <v>341</v>
      </c>
      <c r="U638" t="e">
        <v>#N/A</v>
      </c>
      <c r="V638" t="e">
        <v>#N/A</v>
      </c>
      <c r="W638" t="e">
        <v>#N/A</v>
      </c>
      <c r="X638" t="e">
        <f>VLOOKUP(B638&amp;"-"&amp;J638,'EU 27 Population'!$H$1:$K$573,2,FALSE)</f>
        <v>#N/A</v>
      </c>
      <c r="Y638" t="e">
        <f>VLOOKUP(B638&amp;"-"&amp;J638,'EU 27 Population'!$H$1:$K$573,3,FALSE)</f>
        <v>#N/A</v>
      </c>
      <c r="Z638" t="e">
        <f>VLOOKUP(B638&amp;"-"&amp;J638,'EU 27 Population'!$H$1:$K$573,4,FALSE)</f>
        <v>#N/A</v>
      </c>
      <c r="AA638">
        <f t="shared" si="80"/>
        <v>759390</v>
      </c>
    </row>
    <row r="639" spans="1:27" hidden="1" x14ac:dyDescent="0.25">
      <c r="A639" t="s">
        <v>2214</v>
      </c>
      <c r="B639" t="s">
        <v>338</v>
      </c>
      <c r="C639" t="s">
        <v>26</v>
      </c>
      <c r="D639" t="str">
        <f t="shared" si="73"/>
        <v>Africa-2021</v>
      </c>
      <c r="E639" t="str">
        <f t="shared" si="77"/>
        <v>KM-2021</v>
      </c>
      <c r="F639" t="s">
        <v>13</v>
      </c>
      <c r="G639" t="str">
        <f t="shared" si="78"/>
        <v>Africa?Comoros</v>
      </c>
      <c r="H639" t="s">
        <v>339</v>
      </c>
      <c r="I639">
        <v>1</v>
      </c>
      <c r="J639">
        <v>2021</v>
      </c>
      <c r="K639">
        <v>39.524553990000001</v>
      </c>
      <c r="L639">
        <v>19.20806838</v>
      </c>
      <c r="M639">
        <v>26.617628939999999</v>
      </c>
      <c r="N639">
        <f t="shared" si="74"/>
        <v>39.524553990000001</v>
      </c>
      <c r="O639">
        <f t="shared" si="79"/>
        <v>300145.51054466103</v>
      </c>
      <c r="P639">
        <v>4.3893130579999999</v>
      </c>
      <c r="Q639">
        <v>759390</v>
      </c>
      <c r="R639" t="e">
        <f t="shared" si="75"/>
        <v>#N/A</v>
      </c>
      <c r="S639" t="e">
        <f t="shared" si="76"/>
        <v>#N/A</v>
      </c>
      <c r="T639" t="s">
        <v>341</v>
      </c>
      <c r="U639" t="e">
        <v>#N/A</v>
      </c>
      <c r="V639" t="e">
        <v>#N/A</v>
      </c>
      <c r="W639" t="e">
        <v>#N/A</v>
      </c>
      <c r="X639" t="e">
        <f>VLOOKUP(B639&amp;"-"&amp;J639,'EU 27 Population'!$H$1:$K$573,2,FALSE)</f>
        <v>#N/A</v>
      </c>
      <c r="Y639" t="e">
        <f>VLOOKUP(B639&amp;"-"&amp;J639,'EU 27 Population'!$H$1:$K$573,3,FALSE)</f>
        <v>#N/A</v>
      </c>
      <c r="Z639" t="e">
        <f>VLOOKUP(B639&amp;"-"&amp;J639,'EU 27 Population'!$H$1:$K$573,4,FALSE)</f>
        <v>#N/A</v>
      </c>
      <c r="AA639">
        <f t="shared" si="80"/>
        <v>759390</v>
      </c>
    </row>
    <row r="640" spans="1:27" hidden="1" x14ac:dyDescent="0.25">
      <c r="A640" t="s">
        <v>2215</v>
      </c>
      <c r="B640" t="s">
        <v>342</v>
      </c>
      <c r="C640" t="s">
        <v>26</v>
      </c>
      <c r="D640" t="str">
        <f t="shared" si="73"/>
        <v>Africa-2000</v>
      </c>
      <c r="E640" t="str">
        <f t="shared" si="77"/>
        <v>CG-2000</v>
      </c>
      <c r="F640" t="s">
        <v>13</v>
      </c>
      <c r="G640" t="str">
        <f t="shared" si="78"/>
        <v>Africa?Congo</v>
      </c>
      <c r="H640" t="s">
        <v>343</v>
      </c>
      <c r="I640">
        <v>0</v>
      </c>
      <c r="J640">
        <v>2000</v>
      </c>
      <c r="K640">
        <v>72.811383809999995</v>
      </c>
      <c r="L640">
        <v>17.693296620000002</v>
      </c>
      <c r="M640">
        <v>24.532616050000001</v>
      </c>
      <c r="N640">
        <f t="shared" si="74"/>
        <v>17.693296620000002</v>
      </c>
      <c r="O640">
        <f t="shared" si="79"/>
        <v>640988.32662520499</v>
      </c>
      <c r="P640">
        <v>2.163706012</v>
      </c>
      <c r="Q640">
        <v>3622775</v>
      </c>
      <c r="R640" t="e">
        <f t="shared" si="75"/>
        <v>#N/A</v>
      </c>
      <c r="S640" t="e">
        <f t="shared" si="76"/>
        <v>#N/A</v>
      </c>
      <c r="T640" t="s">
        <v>344</v>
      </c>
      <c r="U640" t="e">
        <v>#N/A</v>
      </c>
      <c r="V640" t="e">
        <v>#N/A</v>
      </c>
      <c r="W640" t="e">
        <v>#N/A</v>
      </c>
      <c r="X640" t="e">
        <f>VLOOKUP(B640&amp;"-"&amp;J640,'EU 27 Population'!$H$1:$K$573,2,FALSE)</f>
        <v>#N/A</v>
      </c>
      <c r="Y640" t="e">
        <f>VLOOKUP(B640&amp;"-"&amp;J640,'EU 27 Population'!$H$1:$K$573,3,FALSE)</f>
        <v>#N/A</v>
      </c>
      <c r="Z640" t="e">
        <f>VLOOKUP(B640&amp;"-"&amp;J640,'EU 27 Population'!$H$1:$K$573,4,FALSE)</f>
        <v>#N/A</v>
      </c>
      <c r="AA640">
        <f t="shared" si="80"/>
        <v>3622775</v>
      </c>
    </row>
    <row r="641" spans="1:27" hidden="1" x14ac:dyDescent="0.25">
      <c r="A641" t="s">
        <v>2215</v>
      </c>
      <c r="B641" t="s">
        <v>342</v>
      </c>
      <c r="C641" t="s">
        <v>26</v>
      </c>
      <c r="D641" t="str">
        <f t="shared" si="73"/>
        <v>Africa-2001</v>
      </c>
      <c r="E641" t="str">
        <f t="shared" si="77"/>
        <v>CG-2001</v>
      </c>
      <c r="F641" t="s">
        <v>13</v>
      </c>
      <c r="G641" t="str">
        <f t="shared" si="78"/>
        <v>Africa?Congo</v>
      </c>
      <c r="H641" t="s">
        <v>343</v>
      </c>
      <c r="I641">
        <v>0</v>
      </c>
      <c r="J641">
        <v>2001</v>
      </c>
      <c r="K641">
        <v>72.811383809999995</v>
      </c>
      <c r="L641">
        <v>17.693296620000002</v>
      </c>
      <c r="M641">
        <v>24.532616050000001</v>
      </c>
      <c r="N641">
        <f t="shared" si="74"/>
        <v>17.693296620000002</v>
      </c>
      <c r="O641">
        <f t="shared" si="79"/>
        <v>640988.32662520499</v>
      </c>
      <c r="P641">
        <v>2.163706012</v>
      </c>
      <c r="Q641">
        <v>3622775</v>
      </c>
      <c r="R641" t="e">
        <f t="shared" si="75"/>
        <v>#N/A</v>
      </c>
      <c r="S641" t="e">
        <f t="shared" si="76"/>
        <v>#N/A</v>
      </c>
      <c r="T641" t="s">
        <v>344</v>
      </c>
      <c r="U641" t="e">
        <v>#N/A</v>
      </c>
      <c r="V641" t="e">
        <v>#N/A</v>
      </c>
      <c r="W641" t="e">
        <v>#N/A</v>
      </c>
      <c r="X641" t="e">
        <f>VLOOKUP(B641&amp;"-"&amp;J641,'EU 27 Population'!$H$1:$K$573,2,FALSE)</f>
        <v>#N/A</v>
      </c>
      <c r="Y641" t="e">
        <f>VLOOKUP(B641&amp;"-"&amp;J641,'EU 27 Population'!$H$1:$K$573,3,FALSE)</f>
        <v>#N/A</v>
      </c>
      <c r="Z641" t="e">
        <f>VLOOKUP(B641&amp;"-"&amp;J641,'EU 27 Population'!$H$1:$K$573,4,FALSE)</f>
        <v>#N/A</v>
      </c>
      <c r="AA641">
        <f t="shared" si="80"/>
        <v>3622775</v>
      </c>
    </row>
    <row r="642" spans="1:27" hidden="1" x14ac:dyDescent="0.25">
      <c r="A642" t="s">
        <v>2215</v>
      </c>
      <c r="B642" t="s">
        <v>342</v>
      </c>
      <c r="C642" t="s">
        <v>26</v>
      </c>
      <c r="D642" t="str">
        <f t="shared" ref="D642:D705" si="81">C642&amp;"-"&amp;J642</f>
        <v>Africa-2002</v>
      </c>
      <c r="E642" t="str">
        <f t="shared" si="77"/>
        <v>CG-2002</v>
      </c>
      <c r="F642" t="s">
        <v>13</v>
      </c>
      <c r="G642" t="str">
        <f t="shared" si="78"/>
        <v>Africa?Congo</v>
      </c>
      <c r="H642" t="s">
        <v>343</v>
      </c>
      <c r="I642">
        <v>0</v>
      </c>
      <c r="J642">
        <v>2002</v>
      </c>
      <c r="K642">
        <v>72.811383809999995</v>
      </c>
      <c r="L642">
        <v>17.693296620000002</v>
      </c>
      <c r="M642">
        <v>24.532616050000001</v>
      </c>
      <c r="N642">
        <f t="shared" ref="N642:N705" si="82">IF(I642=1,K642,IF(F642="EU27",M642,L642))</f>
        <v>17.693296620000002</v>
      </c>
      <c r="O642">
        <f t="shared" si="79"/>
        <v>640988.32662520499</v>
      </c>
      <c r="P642">
        <v>2.163706012</v>
      </c>
      <c r="Q642">
        <v>3622775</v>
      </c>
      <c r="R642" t="e">
        <f t="shared" ref="R642:R705" si="83">V642*$N642/$U642</f>
        <v>#N/A</v>
      </c>
      <c r="S642" t="e">
        <f t="shared" ref="S642:S705" si="84">W642*$N642/$U642</f>
        <v>#N/A</v>
      </c>
      <c r="T642" t="s">
        <v>344</v>
      </c>
      <c r="U642" t="e">
        <v>#N/A</v>
      </c>
      <c r="V642" t="e">
        <v>#N/A</v>
      </c>
      <c r="W642" t="e">
        <v>#N/A</v>
      </c>
      <c r="X642" t="e">
        <f>VLOOKUP(B642&amp;"-"&amp;J642,'EU 27 Population'!$H$1:$K$573,2,FALSE)</f>
        <v>#N/A</v>
      </c>
      <c r="Y642" t="e">
        <f>VLOOKUP(B642&amp;"-"&amp;J642,'EU 27 Population'!$H$1:$K$573,3,FALSE)</f>
        <v>#N/A</v>
      </c>
      <c r="Z642" t="e">
        <f>VLOOKUP(B642&amp;"-"&amp;J642,'EU 27 Population'!$H$1:$K$573,4,FALSE)</f>
        <v>#N/A</v>
      </c>
      <c r="AA642">
        <f t="shared" si="80"/>
        <v>3622775</v>
      </c>
    </row>
    <row r="643" spans="1:27" hidden="1" x14ac:dyDescent="0.25">
      <c r="A643" t="s">
        <v>2215</v>
      </c>
      <c r="B643" t="s">
        <v>342</v>
      </c>
      <c r="C643" t="s">
        <v>26</v>
      </c>
      <c r="D643" t="str">
        <f t="shared" si="81"/>
        <v>Africa-2003</v>
      </c>
      <c r="E643" t="str">
        <f t="shared" ref="E643:E706" si="85">B643&amp;"-"&amp;J643</f>
        <v>CG-2003</v>
      </c>
      <c r="F643" t="s">
        <v>13</v>
      </c>
      <c r="G643" t="str">
        <f t="shared" ref="G643:G706" si="86">C643&amp;"?"&amp;H643</f>
        <v>Africa?Congo</v>
      </c>
      <c r="H643" t="s">
        <v>343</v>
      </c>
      <c r="I643">
        <v>0</v>
      </c>
      <c r="J643">
        <v>2003</v>
      </c>
      <c r="K643">
        <v>72.811383809999995</v>
      </c>
      <c r="L643">
        <v>17.693296620000002</v>
      </c>
      <c r="M643">
        <v>24.532616050000001</v>
      </c>
      <c r="N643">
        <f t="shared" si="82"/>
        <v>17.693296620000002</v>
      </c>
      <c r="O643">
        <f t="shared" ref="O643:O706" si="87">(N643/100)*Q643</f>
        <v>640988.32662520499</v>
      </c>
      <c r="P643">
        <v>2.163706012</v>
      </c>
      <c r="Q643">
        <v>3622775</v>
      </c>
      <c r="R643" t="e">
        <f t="shared" si="83"/>
        <v>#N/A</v>
      </c>
      <c r="S643" t="e">
        <f t="shared" si="84"/>
        <v>#N/A</v>
      </c>
      <c r="T643" t="s">
        <v>344</v>
      </c>
      <c r="U643" t="e">
        <v>#N/A</v>
      </c>
      <c r="V643" t="e">
        <v>#N/A</v>
      </c>
      <c r="W643" t="e">
        <v>#N/A</v>
      </c>
      <c r="X643" t="e">
        <f>VLOOKUP(B643&amp;"-"&amp;J643,'EU 27 Population'!$H$1:$K$573,2,FALSE)</f>
        <v>#N/A</v>
      </c>
      <c r="Y643" t="e">
        <f>VLOOKUP(B643&amp;"-"&amp;J643,'EU 27 Population'!$H$1:$K$573,3,FALSE)</f>
        <v>#N/A</v>
      </c>
      <c r="Z643" t="e">
        <f>VLOOKUP(B643&amp;"-"&amp;J643,'EU 27 Population'!$H$1:$K$573,4,FALSE)</f>
        <v>#N/A</v>
      </c>
      <c r="AA643">
        <f t="shared" ref="AA643:AA706" si="88">IF(ISNA(Z643),Q643,Z643)</f>
        <v>3622775</v>
      </c>
    </row>
    <row r="644" spans="1:27" hidden="1" x14ac:dyDescent="0.25">
      <c r="A644" t="s">
        <v>2215</v>
      </c>
      <c r="B644" t="s">
        <v>342</v>
      </c>
      <c r="C644" t="s">
        <v>26</v>
      </c>
      <c r="D644" t="str">
        <f t="shared" si="81"/>
        <v>Africa-2004</v>
      </c>
      <c r="E644" t="str">
        <f t="shared" si="85"/>
        <v>CG-2004</v>
      </c>
      <c r="F644" t="s">
        <v>13</v>
      </c>
      <c r="G644" t="str">
        <f t="shared" si="86"/>
        <v>Africa?Congo</v>
      </c>
      <c r="H644" t="s">
        <v>343</v>
      </c>
      <c r="I644">
        <v>0</v>
      </c>
      <c r="J644">
        <v>2004</v>
      </c>
      <c r="K644">
        <v>72.811383809999995</v>
      </c>
      <c r="L644">
        <v>17.693296620000002</v>
      </c>
      <c r="M644">
        <v>24.532616050000001</v>
      </c>
      <c r="N644">
        <f t="shared" si="82"/>
        <v>17.693296620000002</v>
      </c>
      <c r="O644">
        <f t="shared" si="87"/>
        <v>640988.32662520499</v>
      </c>
      <c r="P644">
        <v>2.163706012</v>
      </c>
      <c r="Q644">
        <v>3622775</v>
      </c>
      <c r="R644" t="e">
        <f t="shared" si="83"/>
        <v>#N/A</v>
      </c>
      <c r="S644" t="e">
        <f t="shared" si="84"/>
        <v>#N/A</v>
      </c>
      <c r="T644" t="s">
        <v>344</v>
      </c>
      <c r="U644" t="e">
        <v>#N/A</v>
      </c>
      <c r="V644" t="e">
        <v>#N/A</v>
      </c>
      <c r="W644" t="e">
        <v>#N/A</v>
      </c>
      <c r="X644" t="e">
        <f>VLOOKUP(B644&amp;"-"&amp;J644,'EU 27 Population'!$H$1:$K$573,2,FALSE)</f>
        <v>#N/A</v>
      </c>
      <c r="Y644" t="e">
        <f>VLOOKUP(B644&amp;"-"&amp;J644,'EU 27 Population'!$H$1:$K$573,3,FALSE)</f>
        <v>#N/A</v>
      </c>
      <c r="Z644" t="e">
        <f>VLOOKUP(B644&amp;"-"&amp;J644,'EU 27 Population'!$H$1:$K$573,4,FALSE)</f>
        <v>#N/A</v>
      </c>
      <c r="AA644">
        <f t="shared" si="88"/>
        <v>3622775</v>
      </c>
    </row>
    <row r="645" spans="1:27" hidden="1" x14ac:dyDescent="0.25">
      <c r="A645" t="s">
        <v>2215</v>
      </c>
      <c r="B645" t="s">
        <v>342</v>
      </c>
      <c r="C645" t="s">
        <v>26</v>
      </c>
      <c r="D645" t="str">
        <f t="shared" si="81"/>
        <v>Africa-2005</v>
      </c>
      <c r="E645" t="str">
        <f t="shared" si="85"/>
        <v>CG-2005</v>
      </c>
      <c r="F645" t="s">
        <v>13</v>
      </c>
      <c r="G645" t="str">
        <f t="shared" si="86"/>
        <v>Africa?Congo</v>
      </c>
      <c r="H645" t="s">
        <v>343</v>
      </c>
      <c r="I645">
        <v>0</v>
      </c>
      <c r="J645">
        <v>2005</v>
      </c>
      <c r="K645">
        <v>72.811383809999995</v>
      </c>
      <c r="L645">
        <v>17.693296620000002</v>
      </c>
      <c r="M645">
        <v>24.532616050000001</v>
      </c>
      <c r="N645">
        <f t="shared" si="82"/>
        <v>17.693296620000002</v>
      </c>
      <c r="O645">
        <f t="shared" si="87"/>
        <v>640988.32662520499</v>
      </c>
      <c r="P645">
        <v>2.163706012</v>
      </c>
      <c r="Q645">
        <v>3622775</v>
      </c>
      <c r="R645" t="e">
        <f t="shared" si="83"/>
        <v>#N/A</v>
      </c>
      <c r="S645" t="e">
        <f t="shared" si="84"/>
        <v>#N/A</v>
      </c>
      <c r="T645" t="s">
        <v>344</v>
      </c>
      <c r="U645" t="e">
        <v>#N/A</v>
      </c>
      <c r="V645" t="e">
        <v>#N/A</v>
      </c>
      <c r="W645" t="e">
        <v>#N/A</v>
      </c>
      <c r="X645" t="e">
        <f>VLOOKUP(B645&amp;"-"&amp;J645,'EU 27 Population'!$H$1:$K$573,2,FALSE)</f>
        <v>#N/A</v>
      </c>
      <c r="Y645" t="e">
        <f>VLOOKUP(B645&amp;"-"&amp;J645,'EU 27 Population'!$H$1:$K$573,3,FALSE)</f>
        <v>#N/A</v>
      </c>
      <c r="Z645" t="e">
        <f>VLOOKUP(B645&amp;"-"&amp;J645,'EU 27 Population'!$H$1:$K$573,4,FALSE)</f>
        <v>#N/A</v>
      </c>
      <c r="AA645">
        <f t="shared" si="88"/>
        <v>3622775</v>
      </c>
    </row>
    <row r="646" spans="1:27" hidden="1" x14ac:dyDescent="0.25">
      <c r="A646" t="s">
        <v>2215</v>
      </c>
      <c r="B646" t="s">
        <v>342</v>
      </c>
      <c r="C646" t="s">
        <v>26</v>
      </c>
      <c r="D646" t="str">
        <f t="shared" si="81"/>
        <v>Africa-2006</v>
      </c>
      <c r="E646" t="str">
        <f t="shared" si="85"/>
        <v>CG-2006</v>
      </c>
      <c r="F646" t="s">
        <v>13</v>
      </c>
      <c r="G646" t="str">
        <f t="shared" si="86"/>
        <v>Africa?Congo</v>
      </c>
      <c r="H646" t="s">
        <v>343</v>
      </c>
      <c r="I646">
        <v>0</v>
      </c>
      <c r="J646">
        <v>2006</v>
      </c>
      <c r="K646">
        <v>72.811383809999995</v>
      </c>
      <c r="L646">
        <v>17.693296620000002</v>
      </c>
      <c r="M646">
        <v>24.532616050000001</v>
      </c>
      <c r="N646">
        <f t="shared" si="82"/>
        <v>17.693296620000002</v>
      </c>
      <c r="O646">
        <f t="shared" si="87"/>
        <v>640988.32662520499</v>
      </c>
      <c r="P646">
        <v>2.163706012</v>
      </c>
      <c r="Q646">
        <v>3622775</v>
      </c>
      <c r="R646" t="e">
        <f t="shared" si="83"/>
        <v>#N/A</v>
      </c>
      <c r="S646" t="e">
        <f t="shared" si="84"/>
        <v>#N/A</v>
      </c>
      <c r="T646" t="s">
        <v>344</v>
      </c>
      <c r="U646" t="e">
        <v>#N/A</v>
      </c>
      <c r="V646" t="e">
        <v>#N/A</v>
      </c>
      <c r="W646" t="e">
        <v>#N/A</v>
      </c>
      <c r="X646" t="e">
        <f>VLOOKUP(B646&amp;"-"&amp;J646,'EU 27 Population'!$H$1:$K$573,2,FALSE)</f>
        <v>#N/A</v>
      </c>
      <c r="Y646" t="e">
        <f>VLOOKUP(B646&amp;"-"&amp;J646,'EU 27 Population'!$H$1:$K$573,3,FALSE)</f>
        <v>#N/A</v>
      </c>
      <c r="Z646" t="e">
        <f>VLOOKUP(B646&amp;"-"&amp;J646,'EU 27 Population'!$H$1:$K$573,4,FALSE)</f>
        <v>#N/A</v>
      </c>
      <c r="AA646">
        <f t="shared" si="88"/>
        <v>3622775</v>
      </c>
    </row>
    <row r="647" spans="1:27" hidden="1" x14ac:dyDescent="0.25">
      <c r="A647" t="s">
        <v>2215</v>
      </c>
      <c r="B647" t="s">
        <v>342</v>
      </c>
      <c r="C647" t="s">
        <v>26</v>
      </c>
      <c r="D647" t="str">
        <f t="shared" si="81"/>
        <v>Africa-2007</v>
      </c>
      <c r="E647" t="str">
        <f t="shared" si="85"/>
        <v>CG-2007</v>
      </c>
      <c r="F647" t="s">
        <v>13</v>
      </c>
      <c r="G647" t="str">
        <f t="shared" si="86"/>
        <v>Africa?Congo</v>
      </c>
      <c r="H647" t="s">
        <v>343</v>
      </c>
      <c r="I647">
        <v>0</v>
      </c>
      <c r="J647">
        <v>2007</v>
      </c>
      <c r="K647">
        <v>72.811383809999995</v>
      </c>
      <c r="L647">
        <v>17.693296620000002</v>
      </c>
      <c r="M647">
        <v>24.532616050000001</v>
      </c>
      <c r="N647">
        <f t="shared" si="82"/>
        <v>17.693296620000002</v>
      </c>
      <c r="O647">
        <f t="shared" si="87"/>
        <v>640988.32662520499</v>
      </c>
      <c r="P647">
        <v>2.163706012</v>
      </c>
      <c r="Q647">
        <v>3622775</v>
      </c>
      <c r="R647" t="e">
        <f t="shared" si="83"/>
        <v>#N/A</v>
      </c>
      <c r="S647" t="e">
        <f t="shared" si="84"/>
        <v>#N/A</v>
      </c>
      <c r="T647" t="s">
        <v>344</v>
      </c>
      <c r="U647" t="e">
        <v>#N/A</v>
      </c>
      <c r="V647" t="e">
        <v>#N/A</v>
      </c>
      <c r="W647" t="e">
        <v>#N/A</v>
      </c>
      <c r="X647" t="e">
        <f>VLOOKUP(B647&amp;"-"&amp;J647,'EU 27 Population'!$H$1:$K$573,2,FALSE)</f>
        <v>#N/A</v>
      </c>
      <c r="Y647" t="e">
        <f>VLOOKUP(B647&amp;"-"&amp;J647,'EU 27 Population'!$H$1:$K$573,3,FALSE)</f>
        <v>#N/A</v>
      </c>
      <c r="Z647" t="e">
        <f>VLOOKUP(B647&amp;"-"&amp;J647,'EU 27 Population'!$H$1:$K$573,4,FALSE)</f>
        <v>#N/A</v>
      </c>
      <c r="AA647">
        <f t="shared" si="88"/>
        <v>3622775</v>
      </c>
    </row>
    <row r="648" spans="1:27" hidden="1" x14ac:dyDescent="0.25">
      <c r="A648" t="s">
        <v>2215</v>
      </c>
      <c r="B648" t="s">
        <v>342</v>
      </c>
      <c r="C648" t="s">
        <v>26</v>
      </c>
      <c r="D648" t="str">
        <f t="shared" si="81"/>
        <v>Africa-2008</v>
      </c>
      <c r="E648" t="str">
        <f t="shared" si="85"/>
        <v>CG-2008</v>
      </c>
      <c r="F648" t="s">
        <v>13</v>
      </c>
      <c r="G648" t="str">
        <f t="shared" si="86"/>
        <v>Africa?Congo</v>
      </c>
      <c r="H648" t="s">
        <v>343</v>
      </c>
      <c r="I648">
        <v>0</v>
      </c>
      <c r="J648">
        <v>2008</v>
      </c>
      <c r="K648">
        <v>72.811383809999995</v>
      </c>
      <c r="L648">
        <v>17.693296620000002</v>
      </c>
      <c r="M648">
        <v>24.532616050000001</v>
      </c>
      <c r="N648">
        <f t="shared" si="82"/>
        <v>17.693296620000002</v>
      </c>
      <c r="O648">
        <f t="shared" si="87"/>
        <v>640988.32662520499</v>
      </c>
      <c r="P648">
        <v>2.163706012</v>
      </c>
      <c r="Q648">
        <v>3622775</v>
      </c>
      <c r="R648" t="e">
        <f t="shared" si="83"/>
        <v>#N/A</v>
      </c>
      <c r="S648" t="e">
        <f t="shared" si="84"/>
        <v>#N/A</v>
      </c>
      <c r="T648" t="s">
        <v>344</v>
      </c>
      <c r="U648" t="e">
        <v>#N/A</v>
      </c>
      <c r="V648" t="e">
        <v>#N/A</v>
      </c>
      <c r="W648" t="e">
        <v>#N/A</v>
      </c>
      <c r="X648" t="e">
        <f>VLOOKUP(B648&amp;"-"&amp;J648,'EU 27 Population'!$H$1:$K$573,2,FALSE)</f>
        <v>#N/A</v>
      </c>
      <c r="Y648" t="e">
        <f>VLOOKUP(B648&amp;"-"&amp;J648,'EU 27 Population'!$H$1:$K$573,3,FALSE)</f>
        <v>#N/A</v>
      </c>
      <c r="Z648" t="e">
        <f>VLOOKUP(B648&amp;"-"&amp;J648,'EU 27 Population'!$H$1:$K$573,4,FALSE)</f>
        <v>#N/A</v>
      </c>
      <c r="AA648">
        <f t="shared" si="88"/>
        <v>3622775</v>
      </c>
    </row>
    <row r="649" spans="1:27" hidden="1" x14ac:dyDescent="0.25">
      <c r="A649" t="s">
        <v>2215</v>
      </c>
      <c r="B649" t="s">
        <v>342</v>
      </c>
      <c r="C649" t="s">
        <v>26</v>
      </c>
      <c r="D649" t="str">
        <f t="shared" si="81"/>
        <v>Africa-2009</v>
      </c>
      <c r="E649" t="str">
        <f t="shared" si="85"/>
        <v>CG-2009</v>
      </c>
      <c r="F649" t="s">
        <v>13</v>
      </c>
      <c r="G649" t="str">
        <f t="shared" si="86"/>
        <v>Africa?Congo</v>
      </c>
      <c r="H649" t="s">
        <v>343</v>
      </c>
      <c r="I649">
        <v>0</v>
      </c>
      <c r="J649">
        <v>2009</v>
      </c>
      <c r="K649">
        <v>72.811383809999995</v>
      </c>
      <c r="L649">
        <v>17.693296620000002</v>
      </c>
      <c r="M649">
        <v>24.532616050000001</v>
      </c>
      <c r="N649">
        <f t="shared" si="82"/>
        <v>17.693296620000002</v>
      </c>
      <c r="O649">
        <f t="shared" si="87"/>
        <v>640988.32662520499</v>
      </c>
      <c r="P649">
        <v>2.163706012</v>
      </c>
      <c r="Q649">
        <v>3622775</v>
      </c>
      <c r="R649" t="e">
        <f t="shared" si="83"/>
        <v>#N/A</v>
      </c>
      <c r="S649" t="e">
        <f t="shared" si="84"/>
        <v>#N/A</v>
      </c>
      <c r="T649" t="s">
        <v>344</v>
      </c>
      <c r="U649" t="e">
        <v>#N/A</v>
      </c>
      <c r="V649" t="e">
        <v>#N/A</v>
      </c>
      <c r="W649" t="e">
        <v>#N/A</v>
      </c>
      <c r="X649" t="e">
        <f>VLOOKUP(B649&amp;"-"&amp;J649,'EU 27 Population'!$H$1:$K$573,2,FALSE)</f>
        <v>#N/A</v>
      </c>
      <c r="Y649" t="e">
        <f>VLOOKUP(B649&amp;"-"&amp;J649,'EU 27 Population'!$H$1:$K$573,3,FALSE)</f>
        <v>#N/A</v>
      </c>
      <c r="Z649" t="e">
        <f>VLOOKUP(B649&amp;"-"&amp;J649,'EU 27 Population'!$H$1:$K$573,4,FALSE)</f>
        <v>#N/A</v>
      </c>
      <c r="AA649">
        <f t="shared" si="88"/>
        <v>3622775</v>
      </c>
    </row>
    <row r="650" spans="1:27" hidden="1" x14ac:dyDescent="0.25">
      <c r="A650" t="s">
        <v>2215</v>
      </c>
      <c r="B650" t="s">
        <v>342</v>
      </c>
      <c r="C650" t="s">
        <v>26</v>
      </c>
      <c r="D650" t="str">
        <f t="shared" si="81"/>
        <v>Africa-2010</v>
      </c>
      <c r="E650" t="str">
        <f t="shared" si="85"/>
        <v>CG-2010</v>
      </c>
      <c r="F650" t="s">
        <v>13</v>
      </c>
      <c r="G650" t="str">
        <f t="shared" si="86"/>
        <v>Africa?Congo</v>
      </c>
      <c r="H650" t="s">
        <v>343</v>
      </c>
      <c r="I650">
        <v>0</v>
      </c>
      <c r="J650">
        <v>2010</v>
      </c>
      <c r="K650">
        <v>72.811383809999995</v>
      </c>
      <c r="L650">
        <v>17.693296620000002</v>
      </c>
      <c r="M650">
        <v>24.532616050000001</v>
      </c>
      <c r="N650">
        <f t="shared" si="82"/>
        <v>17.693296620000002</v>
      </c>
      <c r="O650">
        <f t="shared" si="87"/>
        <v>640988.32662520499</v>
      </c>
      <c r="P650">
        <v>2.163706012</v>
      </c>
      <c r="Q650">
        <v>3622775</v>
      </c>
      <c r="R650" t="e">
        <f t="shared" si="83"/>
        <v>#N/A</v>
      </c>
      <c r="S650" t="e">
        <f t="shared" si="84"/>
        <v>#N/A</v>
      </c>
      <c r="T650" t="s">
        <v>344</v>
      </c>
      <c r="U650" t="e">
        <v>#N/A</v>
      </c>
      <c r="V650" t="e">
        <v>#N/A</v>
      </c>
      <c r="W650" t="e">
        <v>#N/A</v>
      </c>
      <c r="X650" t="e">
        <f>VLOOKUP(B650&amp;"-"&amp;J650,'EU 27 Population'!$H$1:$K$573,2,FALSE)</f>
        <v>#N/A</v>
      </c>
      <c r="Y650" t="e">
        <f>VLOOKUP(B650&amp;"-"&amp;J650,'EU 27 Population'!$H$1:$K$573,3,FALSE)</f>
        <v>#N/A</v>
      </c>
      <c r="Z650" t="e">
        <f>VLOOKUP(B650&amp;"-"&amp;J650,'EU 27 Population'!$H$1:$K$573,4,FALSE)</f>
        <v>#N/A</v>
      </c>
      <c r="AA650">
        <f t="shared" si="88"/>
        <v>3622775</v>
      </c>
    </row>
    <row r="651" spans="1:27" hidden="1" x14ac:dyDescent="0.25">
      <c r="A651" t="s">
        <v>2215</v>
      </c>
      <c r="B651" t="s">
        <v>342</v>
      </c>
      <c r="C651" t="s">
        <v>26</v>
      </c>
      <c r="D651" t="str">
        <f t="shared" si="81"/>
        <v>Africa-2011</v>
      </c>
      <c r="E651" t="str">
        <f t="shared" si="85"/>
        <v>CG-2011</v>
      </c>
      <c r="F651" t="s">
        <v>13</v>
      </c>
      <c r="G651" t="str">
        <f t="shared" si="86"/>
        <v>Africa?Congo</v>
      </c>
      <c r="H651" t="s">
        <v>343</v>
      </c>
      <c r="I651">
        <v>0</v>
      </c>
      <c r="J651">
        <v>2011</v>
      </c>
      <c r="K651">
        <v>59.085844469999998</v>
      </c>
      <c r="L651">
        <v>21.544558840000001</v>
      </c>
      <c r="M651">
        <v>28.184012670000001</v>
      </c>
      <c r="N651">
        <f t="shared" si="82"/>
        <v>21.544558840000001</v>
      </c>
      <c r="O651">
        <f t="shared" si="87"/>
        <v>946849.3206150328</v>
      </c>
      <c r="P651">
        <v>2.98037989</v>
      </c>
      <c r="Q651">
        <v>4394842</v>
      </c>
      <c r="R651" t="e">
        <f t="shared" si="83"/>
        <v>#N/A</v>
      </c>
      <c r="S651" t="e">
        <f t="shared" si="84"/>
        <v>#N/A</v>
      </c>
      <c r="T651" t="s">
        <v>345</v>
      </c>
      <c r="U651" t="e">
        <v>#N/A</v>
      </c>
      <c r="V651" t="e">
        <v>#N/A</v>
      </c>
      <c r="W651" t="e">
        <v>#N/A</v>
      </c>
      <c r="X651" t="e">
        <f>VLOOKUP(B651&amp;"-"&amp;J651,'EU 27 Population'!$H$1:$K$573,2,FALSE)</f>
        <v>#N/A</v>
      </c>
      <c r="Y651" t="e">
        <f>VLOOKUP(B651&amp;"-"&amp;J651,'EU 27 Population'!$H$1:$K$573,3,FALSE)</f>
        <v>#N/A</v>
      </c>
      <c r="Z651" t="e">
        <f>VLOOKUP(B651&amp;"-"&amp;J651,'EU 27 Population'!$H$1:$K$573,4,FALSE)</f>
        <v>#N/A</v>
      </c>
      <c r="AA651">
        <f t="shared" si="88"/>
        <v>4394842</v>
      </c>
    </row>
    <row r="652" spans="1:27" hidden="1" x14ac:dyDescent="0.25">
      <c r="A652" t="s">
        <v>2215</v>
      </c>
      <c r="B652" t="s">
        <v>342</v>
      </c>
      <c r="C652" t="s">
        <v>26</v>
      </c>
      <c r="D652" t="str">
        <f t="shared" si="81"/>
        <v>Africa-2012</v>
      </c>
      <c r="E652" t="str">
        <f t="shared" si="85"/>
        <v>CG-2012</v>
      </c>
      <c r="F652" t="s">
        <v>13</v>
      </c>
      <c r="G652" t="str">
        <f t="shared" si="86"/>
        <v>Africa?Congo</v>
      </c>
      <c r="H652" t="s">
        <v>343</v>
      </c>
      <c r="I652">
        <v>0</v>
      </c>
      <c r="J652">
        <v>2012</v>
      </c>
      <c r="K652">
        <v>59.085844469999998</v>
      </c>
      <c r="L652">
        <v>21.544558840000001</v>
      </c>
      <c r="M652">
        <v>28.184012670000001</v>
      </c>
      <c r="N652">
        <f t="shared" si="82"/>
        <v>21.544558840000001</v>
      </c>
      <c r="O652">
        <f t="shared" si="87"/>
        <v>946849.3206150328</v>
      </c>
      <c r="P652">
        <v>2.98037989</v>
      </c>
      <c r="Q652">
        <v>4394842</v>
      </c>
      <c r="R652" t="e">
        <f t="shared" si="83"/>
        <v>#N/A</v>
      </c>
      <c r="S652" t="e">
        <f t="shared" si="84"/>
        <v>#N/A</v>
      </c>
      <c r="T652" t="s">
        <v>345</v>
      </c>
      <c r="U652" t="e">
        <v>#N/A</v>
      </c>
      <c r="V652" t="e">
        <v>#N/A</v>
      </c>
      <c r="W652" t="e">
        <v>#N/A</v>
      </c>
      <c r="X652" t="e">
        <f>VLOOKUP(B652&amp;"-"&amp;J652,'EU 27 Population'!$H$1:$K$573,2,FALSE)</f>
        <v>#N/A</v>
      </c>
      <c r="Y652" t="e">
        <f>VLOOKUP(B652&amp;"-"&amp;J652,'EU 27 Population'!$H$1:$K$573,3,FALSE)</f>
        <v>#N/A</v>
      </c>
      <c r="Z652" t="e">
        <f>VLOOKUP(B652&amp;"-"&amp;J652,'EU 27 Population'!$H$1:$K$573,4,FALSE)</f>
        <v>#N/A</v>
      </c>
      <c r="AA652">
        <f t="shared" si="88"/>
        <v>4394842</v>
      </c>
    </row>
    <row r="653" spans="1:27" hidden="1" x14ac:dyDescent="0.25">
      <c r="A653" t="s">
        <v>2215</v>
      </c>
      <c r="B653" t="s">
        <v>342</v>
      </c>
      <c r="C653" t="s">
        <v>26</v>
      </c>
      <c r="D653" t="str">
        <f t="shared" si="81"/>
        <v>Africa-2013</v>
      </c>
      <c r="E653" t="str">
        <f t="shared" si="85"/>
        <v>CG-2013</v>
      </c>
      <c r="F653" t="s">
        <v>13</v>
      </c>
      <c r="G653" t="str">
        <f t="shared" si="86"/>
        <v>Africa?Congo</v>
      </c>
      <c r="H653" t="s">
        <v>343</v>
      </c>
      <c r="I653">
        <v>0</v>
      </c>
      <c r="J653">
        <v>2013</v>
      </c>
      <c r="K653">
        <v>59.085844469999998</v>
      </c>
      <c r="L653">
        <v>21.544558840000001</v>
      </c>
      <c r="M653">
        <v>28.184012670000001</v>
      </c>
      <c r="N653">
        <f t="shared" si="82"/>
        <v>21.544558840000001</v>
      </c>
      <c r="O653">
        <f t="shared" si="87"/>
        <v>946849.3206150328</v>
      </c>
      <c r="P653">
        <v>2.98037989</v>
      </c>
      <c r="Q653">
        <v>4394842</v>
      </c>
      <c r="R653" t="e">
        <f t="shared" si="83"/>
        <v>#N/A</v>
      </c>
      <c r="S653" t="e">
        <f t="shared" si="84"/>
        <v>#N/A</v>
      </c>
      <c r="T653" t="s">
        <v>345</v>
      </c>
      <c r="U653" t="e">
        <v>#N/A</v>
      </c>
      <c r="V653" t="e">
        <v>#N/A</v>
      </c>
      <c r="W653" t="e">
        <v>#N/A</v>
      </c>
      <c r="X653" t="e">
        <f>VLOOKUP(B653&amp;"-"&amp;J653,'EU 27 Population'!$H$1:$K$573,2,FALSE)</f>
        <v>#N/A</v>
      </c>
      <c r="Y653" t="e">
        <f>VLOOKUP(B653&amp;"-"&amp;J653,'EU 27 Population'!$H$1:$K$573,3,FALSE)</f>
        <v>#N/A</v>
      </c>
      <c r="Z653" t="e">
        <f>VLOOKUP(B653&amp;"-"&amp;J653,'EU 27 Population'!$H$1:$K$573,4,FALSE)</f>
        <v>#N/A</v>
      </c>
      <c r="AA653">
        <f t="shared" si="88"/>
        <v>4394842</v>
      </c>
    </row>
    <row r="654" spans="1:27" hidden="1" x14ac:dyDescent="0.25">
      <c r="A654" t="s">
        <v>2215</v>
      </c>
      <c r="B654" t="s">
        <v>342</v>
      </c>
      <c r="C654" t="s">
        <v>26</v>
      </c>
      <c r="D654" t="str">
        <f t="shared" si="81"/>
        <v>Africa-2014</v>
      </c>
      <c r="E654" t="str">
        <f t="shared" si="85"/>
        <v>CG-2014</v>
      </c>
      <c r="F654" t="s">
        <v>13</v>
      </c>
      <c r="G654" t="str">
        <f t="shared" si="86"/>
        <v>Africa?Congo</v>
      </c>
      <c r="H654" t="s">
        <v>343</v>
      </c>
      <c r="I654">
        <v>0</v>
      </c>
      <c r="J654">
        <v>2014</v>
      </c>
      <c r="K654">
        <v>59.085844469999998</v>
      </c>
      <c r="L654">
        <v>21.544558840000001</v>
      </c>
      <c r="M654">
        <v>28.184012670000001</v>
      </c>
      <c r="N654">
        <f t="shared" si="82"/>
        <v>21.544558840000001</v>
      </c>
      <c r="O654">
        <f t="shared" si="87"/>
        <v>946849.3206150328</v>
      </c>
      <c r="P654">
        <v>2.98037989</v>
      </c>
      <c r="Q654">
        <v>4394842</v>
      </c>
      <c r="R654" t="e">
        <f t="shared" si="83"/>
        <v>#N/A</v>
      </c>
      <c r="S654" t="e">
        <f t="shared" si="84"/>
        <v>#N/A</v>
      </c>
      <c r="T654" t="s">
        <v>345</v>
      </c>
      <c r="U654" t="e">
        <v>#N/A</v>
      </c>
      <c r="V654" t="e">
        <v>#N/A</v>
      </c>
      <c r="W654" t="e">
        <v>#N/A</v>
      </c>
      <c r="X654" t="e">
        <f>VLOOKUP(B654&amp;"-"&amp;J654,'EU 27 Population'!$H$1:$K$573,2,FALSE)</f>
        <v>#N/A</v>
      </c>
      <c r="Y654" t="e">
        <f>VLOOKUP(B654&amp;"-"&amp;J654,'EU 27 Population'!$H$1:$K$573,3,FALSE)</f>
        <v>#N/A</v>
      </c>
      <c r="Z654" t="e">
        <f>VLOOKUP(B654&amp;"-"&amp;J654,'EU 27 Population'!$H$1:$K$573,4,FALSE)</f>
        <v>#N/A</v>
      </c>
      <c r="AA654">
        <f t="shared" si="88"/>
        <v>4394842</v>
      </c>
    </row>
    <row r="655" spans="1:27" hidden="1" x14ac:dyDescent="0.25">
      <c r="A655" t="s">
        <v>2215</v>
      </c>
      <c r="B655" t="s">
        <v>342</v>
      </c>
      <c r="C655" t="s">
        <v>26</v>
      </c>
      <c r="D655" t="str">
        <f t="shared" si="81"/>
        <v>Africa-2015</v>
      </c>
      <c r="E655" t="str">
        <f t="shared" si="85"/>
        <v>CG-2015</v>
      </c>
      <c r="F655" t="s">
        <v>13</v>
      </c>
      <c r="G655" t="str">
        <f t="shared" si="86"/>
        <v>Africa?Congo</v>
      </c>
      <c r="H655" t="s">
        <v>343</v>
      </c>
      <c r="I655">
        <v>0</v>
      </c>
      <c r="J655">
        <v>2015</v>
      </c>
      <c r="K655">
        <v>59.085844469999998</v>
      </c>
      <c r="L655">
        <v>21.544558840000001</v>
      </c>
      <c r="M655">
        <v>28.184012670000001</v>
      </c>
      <c r="N655">
        <f t="shared" si="82"/>
        <v>21.544558840000001</v>
      </c>
      <c r="O655">
        <f t="shared" si="87"/>
        <v>946849.3206150328</v>
      </c>
      <c r="P655">
        <v>2.98037989</v>
      </c>
      <c r="Q655">
        <v>4394842</v>
      </c>
      <c r="R655" t="e">
        <f t="shared" si="83"/>
        <v>#N/A</v>
      </c>
      <c r="S655" t="e">
        <f t="shared" si="84"/>
        <v>#N/A</v>
      </c>
      <c r="T655" t="s">
        <v>345</v>
      </c>
      <c r="U655" t="e">
        <v>#N/A</v>
      </c>
      <c r="V655" t="e">
        <v>#N/A</v>
      </c>
      <c r="W655" t="e">
        <v>#N/A</v>
      </c>
      <c r="X655" t="e">
        <f>VLOOKUP(B655&amp;"-"&amp;J655,'EU 27 Population'!$H$1:$K$573,2,FALSE)</f>
        <v>#N/A</v>
      </c>
      <c r="Y655" t="e">
        <f>VLOOKUP(B655&amp;"-"&amp;J655,'EU 27 Population'!$H$1:$K$573,3,FALSE)</f>
        <v>#N/A</v>
      </c>
      <c r="Z655" t="e">
        <f>VLOOKUP(B655&amp;"-"&amp;J655,'EU 27 Population'!$H$1:$K$573,4,FALSE)</f>
        <v>#N/A</v>
      </c>
      <c r="AA655">
        <f t="shared" si="88"/>
        <v>4394842</v>
      </c>
    </row>
    <row r="656" spans="1:27" hidden="1" x14ac:dyDescent="0.25">
      <c r="A656" t="s">
        <v>2215</v>
      </c>
      <c r="B656" t="s">
        <v>342</v>
      </c>
      <c r="C656" t="s">
        <v>26</v>
      </c>
      <c r="D656" t="str">
        <f t="shared" si="81"/>
        <v>Africa-2016</v>
      </c>
      <c r="E656" t="str">
        <f t="shared" si="85"/>
        <v>CG-2016</v>
      </c>
      <c r="F656" t="s">
        <v>13</v>
      </c>
      <c r="G656" t="str">
        <f t="shared" si="86"/>
        <v>Africa?Congo</v>
      </c>
      <c r="H656" t="s">
        <v>343</v>
      </c>
      <c r="I656">
        <v>0</v>
      </c>
      <c r="J656">
        <v>2016</v>
      </c>
      <c r="K656">
        <v>59.085844469999998</v>
      </c>
      <c r="L656">
        <v>21.544558840000001</v>
      </c>
      <c r="M656">
        <v>28.184012670000001</v>
      </c>
      <c r="N656">
        <f t="shared" si="82"/>
        <v>21.544558840000001</v>
      </c>
      <c r="O656">
        <f t="shared" si="87"/>
        <v>946849.3206150328</v>
      </c>
      <c r="P656">
        <v>2.98037989</v>
      </c>
      <c r="Q656">
        <v>4394842</v>
      </c>
      <c r="R656" t="e">
        <f t="shared" si="83"/>
        <v>#N/A</v>
      </c>
      <c r="S656" t="e">
        <f t="shared" si="84"/>
        <v>#N/A</v>
      </c>
      <c r="T656" t="s">
        <v>345</v>
      </c>
      <c r="U656" t="e">
        <v>#N/A</v>
      </c>
      <c r="V656" t="e">
        <v>#N/A</v>
      </c>
      <c r="W656" t="e">
        <v>#N/A</v>
      </c>
      <c r="X656" t="e">
        <f>VLOOKUP(B656&amp;"-"&amp;J656,'EU 27 Population'!$H$1:$K$573,2,FALSE)</f>
        <v>#N/A</v>
      </c>
      <c r="Y656" t="e">
        <f>VLOOKUP(B656&amp;"-"&amp;J656,'EU 27 Population'!$H$1:$K$573,3,FALSE)</f>
        <v>#N/A</v>
      </c>
      <c r="Z656" t="e">
        <f>VLOOKUP(B656&amp;"-"&amp;J656,'EU 27 Population'!$H$1:$K$573,4,FALSE)</f>
        <v>#N/A</v>
      </c>
      <c r="AA656">
        <f t="shared" si="88"/>
        <v>4394842</v>
      </c>
    </row>
    <row r="657" spans="1:27" hidden="1" x14ac:dyDescent="0.25">
      <c r="A657" t="s">
        <v>2215</v>
      </c>
      <c r="B657" t="s">
        <v>342</v>
      </c>
      <c r="C657" t="s">
        <v>26</v>
      </c>
      <c r="D657" t="str">
        <f t="shared" si="81"/>
        <v>Africa-2017</v>
      </c>
      <c r="E657" t="str">
        <f t="shared" si="85"/>
        <v>CG-2017</v>
      </c>
      <c r="F657" t="s">
        <v>13</v>
      </c>
      <c r="G657" t="str">
        <f t="shared" si="86"/>
        <v>Africa?Congo</v>
      </c>
      <c r="H657" t="s">
        <v>343</v>
      </c>
      <c r="I657">
        <v>0</v>
      </c>
      <c r="J657">
        <v>2017</v>
      </c>
      <c r="K657">
        <v>59.085844469999998</v>
      </c>
      <c r="L657">
        <v>21.544558840000001</v>
      </c>
      <c r="M657">
        <v>28.184012670000001</v>
      </c>
      <c r="N657">
        <f t="shared" si="82"/>
        <v>21.544558840000001</v>
      </c>
      <c r="O657">
        <f t="shared" si="87"/>
        <v>946849.3206150328</v>
      </c>
      <c r="P657">
        <v>2.98037989</v>
      </c>
      <c r="Q657">
        <v>4394842</v>
      </c>
      <c r="R657" t="e">
        <f t="shared" si="83"/>
        <v>#N/A</v>
      </c>
      <c r="S657" t="e">
        <f t="shared" si="84"/>
        <v>#N/A</v>
      </c>
      <c r="T657" t="s">
        <v>345</v>
      </c>
      <c r="U657" t="e">
        <v>#N/A</v>
      </c>
      <c r="V657" t="e">
        <v>#N/A</v>
      </c>
      <c r="W657" t="e">
        <v>#N/A</v>
      </c>
      <c r="X657" t="e">
        <f>VLOOKUP(B657&amp;"-"&amp;J657,'EU 27 Population'!$H$1:$K$573,2,FALSE)</f>
        <v>#N/A</v>
      </c>
      <c r="Y657" t="e">
        <f>VLOOKUP(B657&amp;"-"&amp;J657,'EU 27 Population'!$H$1:$K$573,3,FALSE)</f>
        <v>#N/A</v>
      </c>
      <c r="Z657" t="e">
        <f>VLOOKUP(B657&amp;"-"&amp;J657,'EU 27 Population'!$H$1:$K$573,4,FALSE)</f>
        <v>#N/A</v>
      </c>
      <c r="AA657">
        <f t="shared" si="88"/>
        <v>4394842</v>
      </c>
    </row>
    <row r="658" spans="1:27" hidden="1" x14ac:dyDescent="0.25">
      <c r="A658" t="s">
        <v>2215</v>
      </c>
      <c r="B658" t="s">
        <v>342</v>
      </c>
      <c r="C658" t="s">
        <v>26</v>
      </c>
      <c r="D658" t="str">
        <f t="shared" si="81"/>
        <v>Africa-2018</v>
      </c>
      <c r="E658" t="str">
        <f t="shared" si="85"/>
        <v>CG-2018</v>
      </c>
      <c r="F658" t="s">
        <v>13</v>
      </c>
      <c r="G658" t="str">
        <f t="shared" si="86"/>
        <v>Africa?Congo</v>
      </c>
      <c r="H658" t="s">
        <v>343</v>
      </c>
      <c r="I658">
        <v>0</v>
      </c>
      <c r="J658">
        <v>2018</v>
      </c>
      <c r="K658">
        <v>59.085844469999998</v>
      </c>
      <c r="L658">
        <v>21.544558840000001</v>
      </c>
      <c r="M658">
        <v>28.184012670000001</v>
      </c>
      <c r="N658">
        <f t="shared" si="82"/>
        <v>21.544558840000001</v>
      </c>
      <c r="O658">
        <f t="shared" si="87"/>
        <v>946849.3206150328</v>
      </c>
      <c r="P658">
        <v>2.98037989</v>
      </c>
      <c r="Q658">
        <v>4394842</v>
      </c>
      <c r="R658" t="e">
        <f t="shared" si="83"/>
        <v>#N/A</v>
      </c>
      <c r="S658" t="e">
        <f t="shared" si="84"/>
        <v>#N/A</v>
      </c>
      <c r="T658" t="s">
        <v>345</v>
      </c>
      <c r="U658" t="e">
        <v>#N/A</v>
      </c>
      <c r="V658" t="e">
        <v>#N/A</v>
      </c>
      <c r="W658" t="e">
        <v>#N/A</v>
      </c>
      <c r="X658" t="e">
        <f>VLOOKUP(B658&amp;"-"&amp;J658,'EU 27 Population'!$H$1:$K$573,2,FALSE)</f>
        <v>#N/A</v>
      </c>
      <c r="Y658" t="e">
        <f>VLOOKUP(B658&amp;"-"&amp;J658,'EU 27 Population'!$H$1:$K$573,3,FALSE)</f>
        <v>#N/A</v>
      </c>
      <c r="Z658" t="e">
        <f>VLOOKUP(B658&amp;"-"&amp;J658,'EU 27 Population'!$H$1:$K$573,4,FALSE)</f>
        <v>#N/A</v>
      </c>
      <c r="AA658">
        <f t="shared" si="88"/>
        <v>4394842</v>
      </c>
    </row>
    <row r="659" spans="1:27" hidden="1" x14ac:dyDescent="0.25">
      <c r="A659" t="s">
        <v>2215</v>
      </c>
      <c r="B659" t="s">
        <v>342</v>
      </c>
      <c r="C659" t="s">
        <v>26</v>
      </c>
      <c r="D659" t="str">
        <f t="shared" si="81"/>
        <v>Africa-2019</v>
      </c>
      <c r="E659" t="str">
        <f t="shared" si="85"/>
        <v>CG-2019</v>
      </c>
      <c r="F659" t="s">
        <v>13</v>
      </c>
      <c r="G659" t="str">
        <f t="shared" si="86"/>
        <v>Africa?Congo</v>
      </c>
      <c r="H659" t="s">
        <v>343</v>
      </c>
      <c r="I659">
        <v>0</v>
      </c>
      <c r="J659">
        <v>2019</v>
      </c>
      <c r="K659">
        <v>59.085844469999998</v>
      </c>
      <c r="L659">
        <v>21.544558840000001</v>
      </c>
      <c r="M659">
        <v>28.184012670000001</v>
      </c>
      <c r="N659">
        <f t="shared" si="82"/>
        <v>21.544558840000001</v>
      </c>
      <c r="O659">
        <f t="shared" si="87"/>
        <v>946849.3206150328</v>
      </c>
      <c r="P659">
        <v>2.98037989</v>
      </c>
      <c r="Q659">
        <v>4394842</v>
      </c>
      <c r="R659" t="e">
        <f t="shared" si="83"/>
        <v>#N/A</v>
      </c>
      <c r="S659" t="e">
        <f t="shared" si="84"/>
        <v>#N/A</v>
      </c>
      <c r="T659" t="s">
        <v>345</v>
      </c>
      <c r="U659" t="e">
        <v>#N/A</v>
      </c>
      <c r="V659" t="e">
        <v>#N/A</v>
      </c>
      <c r="W659" t="e">
        <v>#N/A</v>
      </c>
      <c r="X659" t="e">
        <f>VLOOKUP(B659&amp;"-"&amp;J659,'EU 27 Population'!$H$1:$K$573,2,FALSE)</f>
        <v>#N/A</v>
      </c>
      <c r="Y659" t="e">
        <f>VLOOKUP(B659&amp;"-"&amp;J659,'EU 27 Population'!$H$1:$K$573,3,FALSE)</f>
        <v>#N/A</v>
      </c>
      <c r="Z659" t="e">
        <f>VLOOKUP(B659&amp;"-"&amp;J659,'EU 27 Population'!$H$1:$K$573,4,FALSE)</f>
        <v>#N/A</v>
      </c>
      <c r="AA659">
        <f t="shared" si="88"/>
        <v>4394842</v>
      </c>
    </row>
    <row r="660" spans="1:27" hidden="1" x14ac:dyDescent="0.25">
      <c r="A660" t="s">
        <v>2215</v>
      </c>
      <c r="B660" t="s">
        <v>342</v>
      </c>
      <c r="C660" t="s">
        <v>26</v>
      </c>
      <c r="D660" t="str">
        <f t="shared" si="81"/>
        <v>Africa-2020</v>
      </c>
      <c r="E660" t="str">
        <f t="shared" si="85"/>
        <v>CG-2020</v>
      </c>
      <c r="F660" t="s">
        <v>13</v>
      </c>
      <c r="G660" t="str">
        <f t="shared" si="86"/>
        <v>Africa?Congo</v>
      </c>
      <c r="H660" t="s">
        <v>343</v>
      </c>
      <c r="I660">
        <v>0</v>
      </c>
      <c r="J660">
        <v>2020</v>
      </c>
      <c r="K660">
        <v>59.085844469999998</v>
      </c>
      <c r="L660">
        <v>21.544558840000001</v>
      </c>
      <c r="M660">
        <v>28.184012670000001</v>
      </c>
      <c r="N660">
        <f t="shared" si="82"/>
        <v>21.544558840000001</v>
      </c>
      <c r="O660">
        <f t="shared" si="87"/>
        <v>946849.3206150328</v>
      </c>
      <c r="P660">
        <v>2.98037989</v>
      </c>
      <c r="Q660">
        <v>4394842</v>
      </c>
      <c r="R660" t="e">
        <f t="shared" si="83"/>
        <v>#N/A</v>
      </c>
      <c r="S660" t="e">
        <f t="shared" si="84"/>
        <v>#N/A</v>
      </c>
      <c r="T660" t="s">
        <v>345</v>
      </c>
      <c r="U660" t="e">
        <v>#N/A</v>
      </c>
      <c r="V660" t="e">
        <v>#N/A</v>
      </c>
      <c r="W660" t="e">
        <v>#N/A</v>
      </c>
      <c r="X660" t="e">
        <f>VLOOKUP(B660&amp;"-"&amp;J660,'EU 27 Population'!$H$1:$K$573,2,FALSE)</f>
        <v>#N/A</v>
      </c>
      <c r="Y660" t="e">
        <f>VLOOKUP(B660&amp;"-"&amp;J660,'EU 27 Population'!$H$1:$K$573,3,FALSE)</f>
        <v>#N/A</v>
      </c>
      <c r="Z660" t="e">
        <f>VLOOKUP(B660&amp;"-"&amp;J660,'EU 27 Population'!$H$1:$K$573,4,FALSE)</f>
        <v>#N/A</v>
      </c>
      <c r="AA660">
        <f t="shared" si="88"/>
        <v>4394842</v>
      </c>
    </row>
    <row r="661" spans="1:27" hidden="1" x14ac:dyDescent="0.25">
      <c r="A661" t="s">
        <v>2215</v>
      </c>
      <c r="B661" t="s">
        <v>342</v>
      </c>
      <c r="C661" t="s">
        <v>26</v>
      </c>
      <c r="D661" t="str">
        <f t="shared" si="81"/>
        <v>Africa-2021</v>
      </c>
      <c r="E661" t="str">
        <f t="shared" si="85"/>
        <v>CG-2021</v>
      </c>
      <c r="F661" t="s">
        <v>13</v>
      </c>
      <c r="G661" t="str">
        <f t="shared" si="86"/>
        <v>Africa?Congo</v>
      </c>
      <c r="H661" t="s">
        <v>343</v>
      </c>
      <c r="I661">
        <v>0</v>
      </c>
      <c r="J661">
        <v>2021</v>
      </c>
      <c r="K661">
        <v>59.085844469999998</v>
      </c>
      <c r="L661">
        <v>21.544558840000001</v>
      </c>
      <c r="M661">
        <v>28.184012670000001</v>
      </c>
      <c r="N661">
        <f t="shared" si="82"/>
        <v>21.544558840000001</v>
      </c>
      <c r="O661">
        <f t="shared" si="87"/>
        <v>946849.3206150328</v>
      </c>
      <c r="P661">
        <v>2.98037989</v>
      </c>
      <c r="Q661">
        <v>4394842</v>
      </c>
      <c r="R661" t="e">
        <f t="shared" si="83"/>
        <v>#N/A</v>
      </c>
      <c r="S661" t="e">
        <f t="shared" si="84"/>
        <v>#N/A</v>
      </c>
      <c r="T661" t="s">
        <v>345</v>
      </c>
      <c r="U661" t="e">
        <v>#N/A</v>
      </c>
      <c r="V661" t="e">
        <v>#N/A</v>
      </c>
      <c r="W661" t="e">
        <v>#N/A</v>
      </c>
      <c r="X661" t="e">
        <f>VLOOKUP(B661&amp;"-"&amp;J661,'EU 27 Population'!$H$1:$K$573,2,FALSE)</f>
        <v>#N/A</v>
      </c>
      <c r="Y661" t="e">
        <f>VLOOKUP(B661&amp;"-"&amp;J661,'EU 27 Population'!$H$1:$K$573,3,FALSE)</f>
        <v>#N/A</v>
      </c>
      <c r="Z661" t="e">
        <f>VLOOKUP(B661&amp;"-"&amp;J661,'EU 27 Population'!$H$1:$K$573,4,FALSE)</f>
        <v>#N/A</v>
      </c>
      <c r="AA661">
        <f t="shared" si="88"/>
        <v>4394842</v>
      </c>
    </row>
    <row r="662" spans="1:27" hidden="1" x14ac:dyDescent="0.25">
      <c r="A662" t="s">
        <v>2216</v>
      </c>
      <c r="B662" t="s">
        <v>346</v>
      </c>
      <c r="C662" t="s">
        <v>35</v>
      </c>
      <c r="D662" t="str">
        <f t="shared" si="81"/>
        <v>Americas-2000</v>
      </c>
      <c r="E662" t="str">
        <f t="shared" si="85"/>
        <v>CR-2000</v>
      </c>
      <c r="F662" t="s">
        <v>13</v>
      </c>
      <c r="G662" t="str">
        <f t="shared" si="86"/>
        <v>Americas?Costa Rica</v>
      </c>
      <c r="H662" t="s">
        <v>347</v>
      </c>
      <c r="I662">
        <v>0</v>
      </c>
      <c r="J662">
        <v>2000</v>
      </c>
      <c r="K662">
        <v>14.7751944</v>
      </c>
      <c r="L662">
        <v>20.69638299</v>
      </c>
      <c r="M662">
        <v>26.913632639999999</v>
      </c>
      <c r="N662">
        <f t="shared" si="82"/>
        <v>20.69638299</v>
      </c>
      <c r="O662">
        <f t="shared" si="87"/>
        <v>820067.06371703313</v>
      </c>
      <c r="P662">
        <v>9.1737342860000002</v>
      </c>
      <c r="Q662">
        <v>3962369</v>
      </c>
      <c r="R662" t="e">
        <f t="shared" si="83"/>
        <v>#N/A</v>
      </c>
      <c r="S662" t="e">
        <f t="shared" si="84"/>
        <v>#N/A</v>
      </c>
      <c r="T662" t="s">
        <v>348</v>
      </c>
      <c r="U662" t="e">
        <v>#N/A</v>
      </c>
      <c r="V662" t="e">
        <v>#N/A</v>
      </c>
      <c r="W662" t="e">
        <v>#N/A</v>
      </c>
      <c r="X662" t="e">
        <f>VLOOKUP(B662&amp;"-"&amp;J662,'EU 27 Population'!$H$1:$K$573,2,FALSE)</f>
        <v>#N/A</v>
      </c>
      <c r="Y662" t="e">
        <f>VLOOKUP(B662&amp;"-"&amp;J662,'EU 27 Population'!$H$1:$K$573,3,FALSE)</f>
        <v>#N/A</v>
      </c>
      <c r="Z662" t="e">
        <f>VLOOKUP(B662&amp;"-"&amp;J662,'EU 27 Population'!$H$1:$K$573,4,FALSE)</f>
        <v>#N/A</v>
      </c>
      <c r="AA662">
        <f t="shared" si="88"/>
        <v>3962369</v>
      </c>
    </row>
    <row r="663" spans="1:27" hidden="1" x14ac:dyDescent="0.25">
      <c r="A663" t="s">
        <v>2216</v>
      </c>
      <c r="B663" t="s">
        <v>346</v>
      </c>
      <c r="C663" t="s">
        <v>35</v>
      </c>
      <c r="D663" t="str">
        <f t="shared" si="81"/>
        <v>Americas-2001</v>
      </c>
      <c r="E663" t="str">
        <f t="shared" si="85"/>
        <v>CR-2001</v>
      </c>
      <c r="F663" t="s">
        <v>13</v>
      </c>
      <c r="G663" t="str">
        <f t="shared" si="86"/>
        <v>Americas?Costa Rica</v>
      </c>
      <c r="H663" t="s">
        <v>347</v>
      </c>
      <c r="I663">
        <v>0</v>
      </c>
      <c r="J663">
        <v>2001</v>
      </c>
      <c r="K663">
        <v>11.52837817</v>
      </c>
      <c r="L663">
        <v>20.920618040000001</v>
      </c>
      <c r="M663">
        <v>27.567049059999999</v>
      </c>
      <c r="N663">
        <f t="shared" si="82"/>
        <v>20.920618040000001</v>
      </c>
      <c r="O663">
        <f t="shared" si="87"/>
        <v>843953.21299094963</v>
      </c>
      <c r="P663">
        <v>11.28370775</v>
      </c>
      <c r="Q663">
        <v>4034074</v>
      </c>
      <c r="R663" t="e">
        <f t="shared" si="83"/>
        <v>#N/A</v>
      </c>
      <c r="S663" t="e">
        <f t="shared" si="84"/>
        <v>#N/A</v>
      </c>
      <c r="T663" t="s">
        <v>349</v>
      </c>
      <c r="U663" t="e">
        <v>#N/A</v>
      </c>
      <c r="V663" t="e">
        <v>#N/A</v>
      </c>
      <c r="W663" t="e">
        <v>#N/A</v>
      </c>
      <c r="X663" t="e">
        <f>VLOOKUP(B663&amp;"-"&amp;J663,'EU 27 Population'!$H$1:$K$573,2,FALSE)</f>
        <v>#N/A</v>
      </c>
      <c r="Y663" t="e">
        <f>VLOOKUP(B663&amp;"-"&amp;J663,'EU 27 Population'!$H$1:$K$573,3,FALSE)</f>
        <v>#N/A</v>
      </c>
      <c r="Z663" t="e">
        <f>VLOOKUP(B663&amp;"-"&amp;J663,'EU 27 Population'!$H$1:$K$573,4,FALSE)</f>
        <v>#N/A</v>
      </c>
      <c r="AA663">
        <f t="shared" si="88"/>
        <v>4034074</v>
      </c>
    </row>
    <row r="664" spans="1:27" hidden="1" x14ac:dyDescent="0.25">
      <c r="A664" t="s">
        <v>2216</v>
      </c>
      <c r="B664" t="s">
        <v>346</v>
      </c>
      <c r="C664" t="s">
        <v>35</v>
      </c>
      <c r="D664" t="str">
        <f t="shared" si="81"/>
        <v>Americas-2002</v>
      </c>
      <c r="E664" t="str">
        <f t="shared" si="85"/>
        <v>CR-2002</v>
      </c>
      <c r="F664" t="s">
        <v>13</v>
      </c>
      <c r="G664" t="str">
        <f t="shared" si="86"/>
        <v>Americas?Costa Rica</v>
      </c>
      <c r="H664" t="s">
        <v>347</v>
      </c>
      <c r="I664">
        <v>0</v>
      </c>
      <c r="J664">
        <v>2002</v>
      </c>
      <c r="K664">
        <v>10.51742001</v>
      </c>
      <c r="L664">
        <v>20.734959310000001</v>
      </c>
      <c r="M664">
        <v>27.25700513</v>
      </c>
      <c r="N664">
        <f t="shared" si="82"/>
        <v>20.734959310000001</v>
      </c>
      <c r="O664">
        <f t="shared" si="87"/>
        <v>850324.50803483825</v>
      </c>
      <c r="P664">
        <v>11.292332350000001</v>
      </c>
      <c r="Q664">
        <v>4100922</v>
      </c>
      <c r="R664" t="e">
        <f t="shared" si="83"/>
        <v>#N/A</v>
      </c>
      <c r="S664" t="e">
        <f t="shared" si="84"/>
        <v>#N/A</v>
      </c>
      <c r="T664" t="s">
        <v>350</v>
      </c>
      <c r="U664" t="e">
        <v>#N/A</v>
      </c>
      <c r="V664" t="e">
        <v>#N/A</v>
      </c>
      <c r="W664" t="e">
        <v>#N/A</v>
      </c>
      <c r="X664" t="e">
        <f>VLOOKUP(B664&amp;"-"&amp;J664,'EU 27 Population'!$H$1:$K$573,2,FALSE)</f>
        <v>#N/A</v>
      </c>
      <c r="Y664" t="e">
        <f>VLOOKUP(B664&amp;"-"&amp;J664,'EU 27 Population'!$H$1:$K$573,3,FALSE)</f>
        <v>#N/A</v>
      </c>
      <c r="Z664" t="e">
        <f>VLOOKUP(B664&amp;"-"&amp;J664,'EU 27 Population'!$H$1:$K$573,4,FALSE)</f>
        <v>#N/A</v>
      </c>
      <c r="AA664">
        <f t="shared" si="88"/>
        <v>4100922</v>
      </c>
    </row>
    <row r="665" spans="1:27" hidden="1" x14ac:dyDescent="0.25">
      <c r="A665" t="s">
        <v>2216</v>
      </c>
      <c r="B665" t="s">
        <v>346</v>
      </c>
      <c r="C665" t="s">
        <v>35</v>
      </c>
      <c r="D665" t="str">
        <f t="shared" si="81"/>
        <v>Americas-2003</v>
      </c>
      <c r="E665" t="str">
        <f t="shared" si="85"/>
        <v>CR-2003</v>
      </c>
      <c r="F665" t="s">
        <v>13</v>
      </c>
      <c r="G665" t="str">
        <f t="shared" si="86"/>
        <v>Americas?Costa Rica</v>
      </c>
      <c r="H665" t="s">
        <v>347</v>
      </c>
      <c r="I665">
        <v>0</v>
      </c>
      <c r="J665">
        <v>2003</v>
      </c>
      <c r="K665">
        <v>10.49784017</v>
      </c>
      <c r="L665">
        <v>21.555293160000002</v>
      </c>
      <c r="M665">
        <v>27.26329891</v>
      </c>
      <c r="N665">
        <f t="shared" si="82"/>
        <v>21.555293160000002</v>
      </c>
      <c r="O665">
        <f t="shared" si="87"/>
        <v>897573.83148777485</v>
      </c>
      <c r="P665">
        <v>11.772515200000001</v>
      </c>
      <c r="Q665">
        <v>4164053</v>
      </c>
      <c r="R665" t="e">
        <f t="shared" si="83"/>
        <v>#N/A</v>
      </c>
      <c r="S665" t="e">
        <f t="shared" si="84"/>
        <v>#N/A</v>
      </c>
      <c r="T665" t="s">
        <v>351</v>
      </c>
      <c r="U665" t="e">
        <v>#N/A</v>
      </c>
      <c r="V665" t="e">
        <v>#N/A</v>
      </c>
      <c r="W665" t="e">
        <v>#N/A</v>
      </c>
      <c r="X665" t="e">
        <f>VLOOKUP(B665&amp;"-"&amp;J665,'EU 27 Population'!$H$1:$K$573,2,FALSE)</f>
        <v>#N/A</v>
      </c>
      <c r="Y665" t="e">
        <f>VLOOKUP(B665&amp;"-"&amp;J665,'EU 27 Population'!$H$1:$K$573,3,FALSE)</f>
        <v>#N/A</v>
      </c>
      <c r="Z665" t="e">
        <f>VLOOKUP(B665&amp;"-"&amp;J665,'EU 27 Population'!$H$1:$K$573,4,FALSE)</f>
        <v>#N/A</v>
      </c>
      <c r="AA665">
        <f t="shared" si="88"/>
        <v>4164053</v>
      </c>
    </row>
    <row r="666" spans="1:27" hidden="1" x14ac:dyDescent="0.25">
      <c r="A666" t="s">
        <v>2216</v>
      </c>
      <c r="B666" t="s">
        <v>346</v>
      </c>
      <c r="C666" t="s">
        <v>35</v>
      </c>
      <c r="D666" t="str">
        <f t="shared" si="81"/>
        <v>Americas-2004</v>
      </c>
      <c r="E666" t="str">
        <f t="shared" si="85"/>
        <v>CR-2004</v>
      </c>
      <c r="F666" t="s">
        <v>13</v>
      </c>
      <c r="G666" t="str">
        <f t="shared" si="86"/>
        <v>Americas?Costa Rica</v>
      </c>
      <c r="H666" t="s">
        <v>347</v>
      </c>
      <c r="I666">
        <v>0</v>
      </c>
      <c r="J666">
        <v>2004</v>
      </c>
      <c r="K666">
        <v>9.8382593640000007</v>
      </c>
      <c r="L666">
        <v>20.06105895</v>
      </c>
      <c r="M666">
        <v>26.91090608</v>
      </c>
      <c r="N666">
        <f t="shared" si="82"/>
        <v>20.06105895</v>
      </c>
      <c r="O666">
        <f t="shared" si="87"/>
        <v>847611.03588946199</v>
      </c>
      <c r="P666">
        <v>11.172637569999999</v>
      </c>
      <c r="Q666">
        <v>4225156</v>
      </c>
      <c r="R666" t="e">
        <f t="shared" si="83"/>
        <v>#N/A</v>
      </c>
      <c r="S666" t="e">
        <f t="shared" si="84"/>
        <v>#N/A</v>
      </c>
      <c r="T666" t="s">
        <v>352</v>
      </c>
      <c r="U666" t="e">
        <v>#N/A</v>
      </c>
      <c r="V666" t="e">
        <v>#N/A</v>
      </c>
      <c r="W666" t="e">
        <v>#N/A</v>
      </c>
      <c r="X666" t="e">
        <f>VLOOKUP(B666&amp;"-"&amp;J666,'EU 27 Population'!$H$1:$K$573,2,FALSE)</f>
        <v>#N/A</v>
      </c>
      <c r="Y666" t="e">
        <f>VLOOKUP(B666&amp;"-"&amp;J666,'EU 27 Population'!$H$1:$K$573,3,FALSE)</f>
        <v>#N/A</v>
      </c>
      <c r="Z666" t="e">
        <f>VLOOKUP(B666&amp;"-"&amp;J666,'EU 27 Population'!$H$1:$K$573,4,FALSE)</f>
        <v>#N/A</v>
      </c>
      <c r="AA666">
        <f t="shared" si="88"/>
        <v>4225156</v>
      </c>
    </row>
    <row r="667" spans="1:27" hidden="1" x14ac:dyDescent="0.25">
      <c r="A667" t="s">
        <v>2216</v>
      </c>
      <c r="B667" t="s">
        <v>346</v>
      </c>
      <c r="C667" t="s">
        <v>35</v>
      </c>
      <c r="D667" t="str">
        <f t="shared" si="81"/>
        <v>Americas-2005</v>
      </c>
      <c r="E667" t="str">
        <f t="shared" si="85"/>
        <v>CR-2005</v>
      </c>
      <c r="F667" t="s">
        <v>13</v>
      </c>
      <c r="G667" t="str">
        <f t="shared" si="86"/>
        <v>Americas?Costa Rica</v>
      </c>
      <c r="H667" t="s">
        <v>347</v>
      </c>
      <c r="I667">
        <v>0</v>
      </c>
      <c r="J667">
        <v>2005</v>
      </c>
      <c r="K667">
        <v>8.4585263550000001</v>
      </c>
      <c r="L667">
        <v>19.589708649999999</v>
      </c>
      <c r="M667">
        <v>26.148494110000001</v>
      </c>
      <c r="N667">
        <f t="shared" si="82"/>
        <v>19.589708649999999</v>
      </c>
      <c r="O667">
        <f t="shared" si="87"/>
        <v>839517.74778409593</v>
      </c>
      <c r="P667">
        <v>11.685542570000001</v>
      </c>
      <c r="Q667">
        <v>4285504</v>
      </c>
      <c r="R667" t="e">
        <f t="shared" si="83"/>
        <v>#N/A</v>
      </c>
      <c r="S667" t="e">
        <f t="shared" si="84"/>
        <v>#N/A</v>
      </c>
      <c r="T667" t="s">
        <v>353</v>
      </c>
      <c r="U667" t="e">
        <v>#N/A</v>
      </c>
      <c r="V667" t="e">
        <v>#N/A</v>
      </c>
      <c r="W667" t="e">
        <v>#N/A</v>
      </c>
      <c r="X667" t="e">
        <f>VLOOKUP(B667&amp;"-"&amp;J667,'EU 27 Population'!$H$1:$K$573,2,FALSE)</f>
        <v>#N/A</v>
      </c>
      <c r="Y667" t="e">
        <f>VLOOKUP(B667&amp;"-"&amp;J667,'EU 27 Population'!$H$1:$K$573,3,FALSE)</f>
        <v>#N/A</v>
      </c>
      <c r="Z667" t="e">
        <f>VLOOKUP(B667&amp;"-"&amp;J667,'EU 27 Population'!$H$1:$K$573,4,FALSE)</f>
        <v>#N/A</v>
      </c>
      <c r="AA667">
        <f t="shared" si="88"/>
        <v>4285504</v>
      </c>
    </row>
    <row r="668" spans="1:27" hidden="1" x14ac:dyDescent="0.25">
      <c r="A668" t="s">
        <v>2216</v>
      </c>
      <c r="B668" t="s">
        <v>346</v>
      </c>
      <c r="C668" t="s">
        <v>35</v>
      </c>
      <c r="D668" t="str">
        <f t="shared" si="81"/>
        <v>Americas-2006</v>
      </c>
      <c r="E668" t="str">
        <f t="shared" si="85"/>
        <v>CR-2006</v>
      </c>
      <c r="F668" t="s">
        <v>13</v>
      </c>
      <c r="G668" t="str">
        <f t="shared" si="86"/>
        <v>Americas?Costa Rica</v>
      </c>
      <c r="H668" t="s">
        <v>347</v>
      </c>
      <c r="I668">
        <v>0</v>
      </c>
      <c r="J668">
        <v>2006</v>
      </c>
      <c r="K668">
        <v>8.2493508349999995</v>
      </c>
      <c r="L668">
        <v>19.218004860000001</v>
      </c>
      <c r="M668">
        <v>26.098200439999999</v>
      </c>
      <c r="N668">
        <f t="shared" si="82"/>
        <v>19.218004860000001</v>
      </c>
      <c r="O668">
        <f t="shared" si="87"/>
        <v>835103.21896746068</v>
      </c>
      <c r="P668">
        <v>11.72943886</v>
      </c>
      <c r="Q668">
        <v>4345421</v>
      </c>
      <c r="R668" t="e">
        <f t="shared" si="83"/>
        <v>#N/A</v>
      </c>
      <c r="S668" t="e">
        <f t="shared" si="84"/>
        <v>#N/A</v>
      </c>
      <c r="T668" t="s">
        <v>354</v>
      </c>
      <c r="U668" t="e">
        <v>#N/A</v>
      </c>
      <c r="V668" t="e">
        <v>#N/A</v>
      </c>
      <c r="W668" t="e">
        <v>#N/A</v>
      </c>
      <c r="X668" t="e">
        <f>VLOOKUP(B668&amp;"-"&amp;J668,'EU 27 Population'!$H$1:$K$573,2,FALSE)</f>
        <v>#N/A</v>
      </c>
      <c r="Y668" t="e">
        <f>VLOOKUP(B668&amp;"-"&amp;J668,'EU 27 Population'!$H$1:$K$573,3,FALSE)</f>
        <v>#N/A</v>
      </c>
      <c r="Z668" t="e">
        <f>VLOOKUP(B668&amp;"-"&amp;J668,'EU 27 Population'!$H$1:$K$573,4,FALSE)</f>
        <v>#N/A</v>
      </c>
      <c r="AA668">
        <f t="shared" si="88"/>
        <v>4345421</v>
      </c>
    </row>
    <row r="669" spans="1:27" hidden="1" x14ac:dyDescent="0.25">
      <c r="A669" t="s">
        <v>2216</v>
      </c>
      <c r="B669" t="s">
        <v>346</v>
      </c>
      <c r="C669" t="s">
        <v>35</v>
      </c>
      <c r="D669" t="str">
        <f t="shared" si="81"/>
        <v>Americas-2007</v>
      </c>
      <c r="E669" t="str">
        <f t="shared" si="85"/>
        <v>CR-2007</v>
      </c>
      <c r="F669" t="s">
        <v>13</v>
      </c>
      <c r="G669" t="str">
        <f t="shared" si="86"/>
        <v>Americas?Costa Rica</v>
      </c>
      <c r="H669" t="s">
        <v>347</v>
      </c>
      <c r="I669">
        <v>0</v>
      </c>
      <c r="J669">
        <v>2007</v>
      </c>
      <c r="K669">
        <v>5.9228980189999998</v>
      </c>
      <c r="L669">
        <v>18.502532590000001</v>
      </c>
      <c r="M669">
        <v>25.391121810000001</v>
      </c>
      <c r="N669">
        <f t="shared" si="82"/>
        <v>18.502532590000001</v>
      </c>
      <c r="O669">
        <f t="shared" si="87"/>
        <v>814967.36111761339</v>
      </c>
      <c r="P669">
        <v>12.94221196</v>
      </c>
      <c r="Q669">
        <v>4404626</v>
      </c>
      <c r="R669" t="e">
        <f t="shared" si="83"/>
        <v>#N/A</v>
      </c>
      <c r="S669" t="e">
        <f t="shared" si="84"/>
        <v>#N/A</v>
      </c>
      <c r="T669" t="s">
        <v>355</v>
      </c>
      <c r="U669" t="e">
        <v>#N/A</v>
      </c>
      <c r="V669" t="e">
        <v>#N/A</v>
      </c>
      <c r="W669" t="e">
        <v>#N/A</v>
      </c>
      <c r="X669" t="e">
        <f>VLOOKUP(B669&amp;"-"&amp;J669,'EU 27 Population'!$H$1:$K$573,2,FALSE)</f>
        <v>#N/A</v>
      </c>
      <c r="Y669" t="e">
        <f>VLOOKUP(B669&amp;"-"&amp;J669,'EU 27 Population'!$H$1:$K$573,3,FALSE)</f>
        <v>#N/A</v>
      </c>
      <c r="Z669" t="e">
        <f>VLOOKUP(B669&amp;"-"&amp;J669,'EU 27 Population'!$H$1:$K$573,4,FALSE)</f>
        <v>#N/A</v>
      </c>
      <c r="AA669">
        <f t="shared" si="88"/>
        <v>4404626</v>
      </c>
    </row>
    <row r="670" spans="1:27" hidden="1" x14ac:dyDescent="0.25">
      <c r="A670" t="s">
        <v>2216</v>
      </c>
      <c r="B670" t="s">
        <v>346</v>
      </c>
      <c r="C670" t="s">
        <v>35</v>
      </c>
      <c r="D670" t="str">
        <f t="shared" si="81"/>
        <v>Americas-2008</v>
      </c>
      <c r="E670" t="str">
        <f t="shared" si="85"/>
        <v>CR-2008</v>
      </c>
      <c r="F670" t="s">
        <v>13</v>
      </c>
      <c r="G670" t="str">
        <f t="shared" si="86"/>
        <v>Americas?Costa Rica</v>
      </c>
      <c r="H670" t="s">
        <v>347</v>
      </c>
      <c r="I670">
        <v>0</v>
      </c>
      <c r="J670">
        <v>2008</v>
      </c>
      <c r="K670">
        <v>5.736398479</v>
      </c>
      <c r="L670">
        <v>18.645593170000001</v>
      </c>
      <c r="M670">
        <v>25.136144940000001</v>
      </c>
      <c r="N670">
        <f t="shared" si="82"/>
        <v>18.645593170000001</v>
      </c>
      <c r="O670">
        <f t="shared" si="87"/>
        <v>832175.75725669914</v>
      </c>
      <c r="P670">
        <v>13.1983424</v>
      </c>
      <c r="Q670">
        <v>4463123</v>
      </c>
      <c r="R670" t="e">
        <f t="shared" si="83"/>
        <v>#N/A</v>
      </c>
      <c r="S670" t="e">
        <f t="shared" si="84"/>
        <v>#N/A</v>
      </c>
      <c r="T670" t="s">
        <v>356</v>
      </c>
      <c r="U670" t="e">
        <v>#N/A</v>
      </c>
      <c r="V670" t="e">
        <v>#N/A</v>
      </c>
      <c r="W670" t="e">
        <v>#N/A</v>
      </c>
      <c r="X670" t="e">
        <f>VLOOKUP(B670&amp;"-"&amp;J670,'EU 27 Population'!$H$1:$K$573,2,FALSE)</f>
        <v>#N/A</v>
      </c>
      <c r="Y670" t="e">
        <f>VLOOKUP(B670&amp;"-"&amp;J670,'EU 27 Population'!$H$1:$K$573,3,FALSE)</f>
        <v>#N/A</v>
      </c>
      <c r="Z670" t="e">
        <f>VLOOKUP(B670&amp;"-"&amp;J670,'EU 27 Population'!$H$1:$K$573,4,FALSE)</f>
        <v>#N/A</v>
      </c>
      <c r="AA670">
        <f t="shared" si="88"/>
        <v>4463123</v>
      </c>
    </row>
    <row r="671" spans="1:27" hidden="1" x14ac:dyDescent="0.25">
      <c r="A671" t="s">
        <v>2216</v>
      </c>
      <c r="B671" t="s">
        <v>346</v>
      </c>
      <c r="C671" t="s">
        <v>35</v>
      </c>
      <c r="D671" t="str">
        <f t="shared" si="81"/>
        <v>Americas-2009</v>
      </c>
      <c r="E671" t="str">
        <f t="shared" si="85"/>
        <v>CR-2009</v>
      </c>
      <c r="F671" t="s">
        <v>13</v>
      </c>
      <c r="G671" t="str">
        <f t="shared" si="86"/>
        <v>Americas?Costa Rica</v>
      </c>
      <c r="H671" t="s">
        <v>347</v>
      </c>
      <c r="I671">
        <v>0</v>
      </c>
      <c r="J671">
        <v>2009</v>
      </c>
      <c r="K671">
        <v>6.0567027439999999</v>
      </c>
      <c r="L671">
        <v>20.162885190000001</v>
      </c>
      <c r="M671">
        <v>27.20326962</v>
      </c>
      <c r="N671">
        <f t="shared" si="82"/>
        <v>20.162885190000001</v>
      </c>
      <c r="O671">
        <f t="shared" si="87"/>
        <v>911511.41430955415</v>
      </c>
      <c r="P671">
        <v>14.01305707</v>
      </c>
      <c r="Q671">
        <v>4520739</v>
      </c>
      <c r="R671" t="e">
        <f t="shared" si="83"/>
        <v>#N/A</v>
      </c>
      <c r="S671" t="e">
        <f t="shared" si="84"/>
        <v>#N/A</v>
      </c>
      <c r="T671" t="s">
        <v>357</v>
      </c>
      <c r="U671" t="e">
        <v>#N/A</v>
      </c>
      <c r="V671" t="e">
        <v>#N/A</v>
      </c>
      <c r="W671" t="e">
        <v>#N/A</v>
      </c>
      <c r="X671" t="e">
        <f>VLOOKUP(B671&amp;"-"&amp;J671,'EU 27 Population'!$H$1:$K$573,2,FALSE)</f>
        <v>#N/A</v>
      </c>
      <c r="Y671" t="e">
        <f>VLOOKUP(B671&amp;"-"&amp;J671,'EU 27 Population'!$H$1:$K$573,3,FALSE)</f>
        <v>#N/A</v>
      </c>
      <c r="Z671" t="e">
        <f>VLOOKUP(B671&amp;"-"&amp;J671,'EU 27 Population'!$H$1:$K$573,4,FALSE)</f>
        <v>#N/A</v>
      </c>
      <c r="AA671">
        <f t="shared" si="88"/>
        <v>4520739</v>
      </c>
    </row>
    <row r="672" spans="1:27" hidden="1" x14ac:dyDescent="0.25">
      <c r="A672" t="s">
        <v>2216</v>
      </c>
      <c r="B672" t="s">
        <v>346</v>
      </c>
      <c r="C672" t="s">
        <v>35</v>
      </c>
      <c r="D672" t="str">
        <f t="shared" si="81"/>
        <v>Americas-2010</v>
      </c>
      <c r="E672" t="str">
        <f t="shared" si="85"/>
        <v>CR-2010</v>
      </c>
      <c r="F672" t="s">
        <v>13</v>
      </c>
      <c r="G672" t="str">
        <f t="shared" si="86"/>
        <v>Americas?Costa Rica</v>
      </c>
      <c r="H672" t="s">
        <v>347</v>
      </c>
      <c r="I672">
        <v>0</v>
      </c>
      <c r="J672">
        <v>2010</v>
      </c>
      <c r="K672">
        <v>4.079235304</v>
      </c>
      <c r="L672">
        <v>18.29892869</v>
      </c>
      <c r="M672">
        <v>25.586715179999999</v>
      </c>
      <c r="N672">
        <f t="shared" si="82"/>
        <v>18.29892869</v>
      </c>
      <c r="O672">
        <f t="shared" si="87"/>
        <v>837609.8551667399</v>
      </c>
      <c r="P672">
        <v>14.853401679999999</v>
      </c>
      <c r="Q672">
        <v>4577371</v>
      </c>
      <c r="R672" t="e">
        <f t="shared" si="83"/>
        <v>#N/A</v>
      </c>
      <c r="S672" t="e">
        <f t="shared" si="84"/>
        <v>#N/A</v>
      </c>
      <c r="T672" t="s">
        <v>358</v>
      </c>
      <c r="U672" t="e">
        <v>#N/A</v>
      </c>
      <c r="V672" t="e">
        <v>#N/A</v>
      </c>
      <c r="W672" t="e">
        <v>#N/A</v>
      </c>
      <c r="X672" t="e">
        <f>VLOOKUP(B672&amp;"-"&amp;J672,'EU 27 Population'!$H$1:$K$573,2,FALSE)</f>
        <v>#N/A</v>
      </c>
      <c r="Y672" t="e">
        <f>VLOOKUP(B672&amp;"-"&amp;J672,'EU 27 Population'!$H$1:$K$573,3,FALSE)</f>
        <v>#N/A</v>
      </c>
      <c r="Z672" t="e">
        <f>VLOOKUP(B672&amp;"-"&amp;J672,'EU 27 Population'!$H$1:$K$573,4,FALSE)</f>
        <v>#N/A</v>
      </c>
      <c r="AA672">
        <f t="shared" si="88"/>
        <v>4577371</v>
      </c>
    </row>
    <row r="673" spans="1:27" hidden="1" x14ac:dyDescent="0.25">
      <c r="A673" t="s">
        <v>2216</v>
      </c>
      <c r="B673" t="s">
        <v>346</v>
      </c>
      <c r="C673" t="s">
        <v>35</v>
      </c>
      <c r="D673" t="str">
        <f t="shared" si="81"/>
        <v>Americas-2011</v>
      </c>
      <c r="E673" t="str">
        <f t="shared" si="85"/>
        <v>CR-2011</v>
      </c>
      <c r="F673" t="s">
        <v>13</v>
      </c>
      <c r="G673" t="str">
        <f t="shared" si="86"/>
        <v>Americas?Costa Rica</v>
      </c>
      <c r="H673" t="s">
        <v>347</v>
      </c>
      <c r="I673">
        <v>0</v>
      </c>
      <c r="J673">
        <v>2011</v>
      </c>
      <c r="K673">
        <v>4.834057402</v>
      </c>
      <c r="L673">
        <v>20.284728829999999</v>
      </c>
      <c r="M673">
        <v>27.24803988</v>
      </c>
      <c r="N673">
        <f t="shared" si="82"/>
        <v>20.284728829999999</v>
      </c>
      <c r="O673">
        <f t="shared" si="87"/>
        <v>939808.93156069377</v>
      </c>
      <c r="P673">
        <v>15.32521951</v>
      </c>
      <c r="Q673">
        <v>4633086</v>
      </c>
      <c r="R673" t="e">
        <f t="shared" si="83"/>
        <v>#N/A</v>
      </c>
      <c r="S673" t="e">
        <f t="shared" si="84"/>
        <v>#N/A</v>
      </c>
      <c r="T673" t="s">
        <v>359</v>
      </c>
      <c r="U673" t="e">
        <v>#N/A</v>
      </c>
      <c r="V673" t="e">
        <v>#N/A</v>
      </c>
      <c r="W673" t="e">
        <v>#N/A</v>
      </c>
      <c r="X673" t="e">
        <f>VLOOKUP(B673&amp;"-"&amp;J673,'EU 27 Population'!$H$1:$K$573,2,FALSE)</f>
        <v>#N/A</v>
      </c>
      <c r="Y673" t="e">
        <f>VLOOKUP(B673&amp;"-"&amp;J673,'EU 27 Population'!$H$1:$K$573,3,FALSE)</f>
        <v>#N/A</v>
      </c>
      <c r="Z673" t="e">
        <f>VLOOKUP(B673&amp;"-"&amp;J673,'EU 27 Population'!$H$1:$K$573,4,FALSE)</f>
        <v>#N/A</v>
      </c>
      <c r="AA673">
        <f t="shared" si="88"/>
        <v>4633086</v>
      </c>
    </row>
    <row r="674" spans="1:27" hidden="1" x14ac:dyDescent="0.25">
      <c r="A674" t="s">
        <v>2216</v>
      </c>
      <c r="B674" t="s">
        <v>346</v>
      </c>
      <c r="C674" t="s">
        <v>35</v>
      </c>
      <c r="D674" t="str">
        <f t="shared" si="81"/>
        <v>Americas-2012</v>
      </c>
      <c r="E674" t="str">
        <f t="shared" si="85"/>
        <v>CR-2012</v>
      </c>
      <c r="F674" t="s">
        <v>13</v>
      </c>
      <c r="G674" t="str">
        <f t="shared" si="86"/>
        <v>Americas?Costa Rica</v>
      </c>
      <c r="H674" t="s">
        <v>347</v>
      </c>
      <c r="I674">
        <v>0</v>
      </c>
      <c r="J674">
        <v>2012</v>
      </c>
      <c r="K674">
        <v>4.3949823959999996</v>
      </c>
      <c r="L674">
        <v>19.852434049999999</v>
      </c>
      <c r="M674">
        <v>26.771042439999999</v>
      </c>
      <c r="N674">
        <f t="shared" si="82"/>
        <v>19.852434049999999</v>
      </c>
      <c r="O674">
        <f t="shared" si="87"/>
        <v>930682.70383702149</v>
      </c>
      <c r="P674">
        <v>15.847805149999999</v>
      </c>
      <c r="Q674">
        <v>4688003</v>
      </c>
      <c r="R674" t="e">
        <f t="shared" si="83"/>
        <v>#N/A</v>
      </c>
      <c r="S674" t="e">
        <f t="shared" si="84"/>
        <v>#N/A</v>
      </c>
      <c r="T674" t="s">
        <v>360</v>
      </c>
      <c r="U674" t="e">
        <v>#N/A</v>
      </c>
      <c r="V674" t="e">
        <v>#N/A</v>
      </c>
      <c r="W674" t="e">
        <v>#N/A</v>
      </c>
      <c r="X674" t="e">
        <f>VLOOKUP(B674&amp;"-"&amp;J674,'EU 27 Population'!$H$1:$K$573,2,FALSE)</f>
        <v>#N/A</v>
      </c>
      <c r="Y674" t="e">
        <f>VLOOKUP(B674&amp;"-"&amp;J674,'EU 27 Population'!$H$1:$K$573,3,FALSE)</f>
        <v>#N/A</v>
      </c>
      <c r="Z674" t="e">
        <f>VLOOKUP(B674&amp;"-"&amp;J674,'EU 27 Population'!$H$1:$K$573,4,FALSE)</f>
        <v>#N/A</v>
      </c>
      <c r="AA674">
        <f t="shared" si="88"/>
        <v>4688003</v>
      </c>
    </row>
    <row r="675" spans="1:27" hidden="1" x14ac:dyDescent="0.25">
      <c r="A675" t="s">
        <v>2216</v>
      </c>
      <c r="B675" t="s">
        <v>346</v>
      </c>
      <c r="C675" t="s">
        <v>35</v>
      </c>
      <c r="D675" t="str">
        <f t="shared" si="81"/>
        <v>Americas-2013</v>
      </c>
      <c r="E675" t="str">
        <f t="shared" si="85"/>
        <v>CR-2013</v>
      </c>
      <c r="F675" t="s">
        <v>13</v>
      </c>
      <c r="G675" t="str">
        <f t="shared" si="86"/>
        <v>Americas?Costa Rica</v>
      </c>
      <c r="H675" t="s">
        <v>347</v>
      </c>
      <c r="I675">
        <v>0</v>
      </c>
      <c r="J675">
        <v>2013</v>
      </c>
      <c r="K675">
        <v>4.3481691199999997</v>
      </c>
      <c r="L675">
        <v>19.627284599999999</v>
      </c>
      <c r="M675">
        <v>26.038911590000001</v>
      </c>
      <c r="N675">
        <f t="shared" si="82"/>
        <v>19.627284599999999</v>
      </c>
      <c r="O675">
        <f t="shared" si="87"/>
        <v>930747.62201790605</v>
      </c>
      <c r="P675">
        <v>15.7473952</v>
      </c>
      <c r="Q675">
        <v>4742111</v>
      </c>
      <c r="R675" t="e">
        <f t="shared" si="83"/>
        <v>#N/A</v>
      </c>
      <c r="S675" t="e">
        <f t="shared" si="84"/>
        <v>#N/A</v>
      </c>
      <c r="T675" t="s">
        <v>361</v>
      </c>
      <c r="U675" t="e">
        <v>#N/A</v>
      </c>
      <c r="V675" t="e">
        <v>#N/A</v>
      </c>
      <c r="W675" t="e">
        <v>#N/A</v>
      </c>
      <c r="X675" t="e">
        <f>VLOOKUP(B675&amp;"-"&amp;J675,'EU 27 Population'!$H$1:$K$573,2,FALSE)</f>
        <v>#N/A</v>
      </c>
      <c r="Y675" t="e">
        <f>VLOOKUP(B675&amp;"-"&amp;J675,'EU 27 Population'!$H$1:$K$573,3,FALSE)</f>
        <v>#N/A</v>
      </c>
      <c r="Z675" t="e">
        <f>VLOOKUP(B675&amp;"-"&amp;J675,'EU 27 Population'!$H$1:$K$573,4,FALSE)</f>
        <v>#N/A</v>
      </c>
      <c r="AA675">
        <f t="shared" si="88"/>
        <v>4742111</v>
      </c>
    </row>
    <row r="676" spans="1:27" hidden="1" x14ac:dyDescent="0.25">
      <c r="A676" t="s">
        <v>2216</v>
      </c>
      <c r="B676" t="s">
        <v>346</v>
      </c>
      <c r="C676" t="s">
        <v>35</v>
      </c>
      <c r="D676" t="str">
        <f t="shared" si="81"/>
        <v>Americas-2014</v>
      </c>
      <c r="E676" t="str">
        <f t="shared" si="85"/>
        <v>CR-2014</v>
      </c>
      <c r="F676" t="s">
        <v>13</v>
      </c>
      <c r="G676" t="str">
        <f t="shared" si="86"/>
        <v>Americas?Costa Rica</v>
      </c>
      <c r="H676" t="s">
        <v>347</v>
      </c>
      <c r="I676">
        <v>0</v>
      </c>
      <c r="J676">
        <v>2014</v>
      </c>
      <c r="K676">
        <v>4.2515870119999999</v>
      </c>
      <c r="L676">
        <v>19.678926000000001</v>
      </c>
      <c r="M676">
        <v>26.50483088</v>
      </c>
      <c r="N676">
        <f t="shared" si="82"/>
        <v>19.678926000000001</v>
      </c>
      <c r="O676">
        <f t="shared" si="87"/>
        <v>943681.2495114</v>
      </c>
      <c r="P676">
        <v>15.833556140000001</v>
      </c>
      <c r="Q676">
        <v>4795390</v>
      </c>
      <c r="R676" t="e">
        <f t="shared" si="83"/>
        <v>#N/A</v>
      </c>
      <c r="S676" t="e">
        <f t="shared" si="84"/>
        <v>#N/A</v>
      </c>
      <c r="T676" t="s">
        <v>362</v>
      </c>
      <c r="U676" t="e">
        <v>#N/A</v>
      </c>
      <c r="V676" t="e">
        <v>#N/A</v>
      </c>
      <c r="W676" t="e">
        <v>#N/A</v>
      </c>
      <c r="X676" t="e">
        <f>VLOOKUP(B676&amp;"-"&amp;J676,'EU 27 Population'!$H$1:$K$573,2,FALSE)</f>
        <v>#N/A</v>
      </c>
      <c r="Y676" t="e">
        <f>VLOOKUP(B676&amp;"-"&amp;J676,'EU 27 Population'!$H$1:$K$573,3,FALSE)</f>
        <v>#N/A</v>
      </c>
      <c r="Z676" t="e">
        <f>VLOOKUP(B676&amp;"-"&amp;J676,'EU 27 Population'!$H$1:$K$573,4,FALSE)</f>
        <v>#N/A</v>
      </c>
      <c r="AA676">
        <f t="shared" si="88"/>
        <v>4795390</v>
      </c>
    </row>
    <row r="677" spans="1:27" hidden="1" x14ac:dyDescent="0.25">
      <c r="A677" t="s">
        <v>2216</v>
      </c>
      <c r="B677" t="s">
        <v>346</v>
      </c>
      <c r="C677" t="s">
        <v>35</v>
      </c>
      <c r="D677" t="str">
        <f t="shared" si="81"/>
        <v>Americas-2015</v>
      </c>
      <c r="E677" t="str">
        <f t="shared" si="85"/>
        <v>CR-2015</v>
      </c>
      <c r="F677" t="s">
        <v>13</v>
      </c>
      <c r="G677" t="str">
        <f t="shared" si="86"/>
        <v>Americas?Costa Rica</v>
      </c>
      <c r="H677" t="s">
        <v>347</v>
      </c>
      <c r="I677">
        <v>0</v>
      </c>
      <c r="J677">
        <v>2015</v>
      </c>
      <c r="K677">
        <v>4.3861071870000004</v>
      </c>
      <c r="L677">
        <v>18.618197760000001</v>
      </c>
      <c r="M677">
        <v>25.514598580000001</v>
      </c>
      <c r="N677">
        <f t="shared" si="82"/>
        <v>18.618197760000001</v>
      </c>
      <c r="O677">
        <f t="shared" si="87"/>
        <v>902573.92191916809</v>
      </c>
      <c r="P677">
        <v>15.75731058</v>
      </c>
      <c r="Q677">
        <v>4847805</v>
      </c>
      <c r="R677" t="e">
        <f t="shared" si="83"/>
        <v>#N/A</v>
      </c>
      <c r="S677" t="e">
        <f t="shared" si="84"/>
        <v>#N/A</v>
      </c>
      <c r="T677" t="s">
        <v>363</v>
      </c>
      <c r="U677" t="e">
        <v>#N/A</v>
      </c>
      <c r="V677" t="e">
        <v>#N/A</v>
      </c>
      <c r="W677" t="e">
        <v>#N/A</v>
      </c>
      <c r="X677" t="e">
        <f>VLOOKUP(B677&amp;"-"&amp;J677,'EU 27 Population'!$H$1:$K$573,2,FALSE)</f>
        <v>#N/A</v>
      </c>
      <c r="Y677" t="e">
        <f>VLOOKUP(B677&amp;"-"&amp;J677,'EU 27 Population'!$H$1:$K$573,3,FALSE)</f>
        <v>#N/A</v>
      </c>
      <c r="Z677" t="e">
        <f>VLOOKUP(B677&amp;"-"&amp;J677,'EU 27 Population'!$H$1:$K$573,4,FALSE)</f>
        <v>#N/A</v>
      </c>
      <c r="AA677">
        <f t="shared" si="88"/>
        <v>4847805</v>
      </c>
    </row>
    <row r="678" spans="1:27" hidden="1" x14ac:dyDescent="0.25">
      <c r="A678" t="s">
        <v>2216</v>
      </c>
      <c r="B678" t="s">
        <v>346</v>
      </c>
      <c r="C678" t="s">
        <v>35</v>
      </c>
      <c r="D678" t="str">
        <f t="shared" si="81"/>
        <v>Americas-2016</v>
      </c>
      <c r="E678" t="str">
        <f t="shared" si="85"/>
        <v>CR-2016</v>
      </c>
      <c r="F678" t="s">
        <v>13</v>
      </c>
      <c r="G678" t="str">
        <f t="shared" si="86"/>
        <v>Americas?Costa Rica</v>
      </c>
      <c r="H678" t="s">
        <v>347</v>
      </c>
      <c r="I678">
        <v>0</v>
      </c>
      <c r="J678">
        <v>2016</v>
      </c>
      <c r="K678">
        <v>4.0551769579999997</v>
      </c>
      <c r="L678">
        <v>19.45102829</v>
      </c>
      <c r="M678">
        <v>26.397397739999999</v>
      </c>
      <c r="N678">
        <f t="shared" si="82"/>
        <v>19.45102829</v>
      </c>
      <c r="O678">
        <f t="shared" si="87"/>
        <v>952971.23138215439</v>
      </c>
      <c r="P678">
        <v>16.407977249999998</v>
      </c>
      <c r="Q678">
        <v>4899336</v>
      </c>
      <c r="R678" t="e">
        <f t="shared" si="83"/>
        <v>#N/A</v>
      </c>
      <c r="S678" t="e">
        <f t="shared" si="84"/>
        <v>#N/A</v>
      </c>
      <c r="T678" t="s">
        <v>364</v>
      </c>
      <c r="U678" t="e">
        <v>#N/A</v>
      </c>
      <c r="V678" t="e">
        <v>#N/A</v>
      </c>
      <c r="W678" t="e">
        <v>#N/A</v>
      </c>
      <c r="X678" t="e">
        <f>VLOOKUP(B678&amp;"-"&amp;J678,'EU 27 Population'!$H$1:$K$573,2,FALSE)</f>
        <v>#N/A</v>
      </c>
      <c r="Y678" t="e">
        <f>VLOOKUP(B678&amp;"-"&amp;J678,'EU 27 Population'!$H$1:$K$573,3,FALSE)</f>
        <v>#N/A</v>
      </c>
      <c r="Z678" t="e">
        <f>VLOOKUP(B678&amp;"-"&amp;J678,'EU 27 Population'!$H$1:$K$573,4,FALSE)</f>
        <v>#N/A</v>
      </c>
      <c r="AA678">
        <f t="shared" si="88"/>
        <v>4899336</v>
      </c>
    </row>
    <row r="679" spans="1:27" hidden="1" x14ac:dyDescent="0.25">
      <c r="A679" t="s">
        <v>2216</v>
      </c>
      <c r="B679" t="s">
        <v>346</v>
      </c>
      <c r="C679" t="s">
        <v>35</v>
      </c>
      <c r="D679" t="str">
        <f t="shared" si="81"/>
        <v>Americas-2017</v>
      </c>
      <c r="E679" t="str">
        <f t="shared" si="85"/>
        <v>CR-2017</v>
      </c>
      <c r="F679" t="s">
        <v>13</v>
      </c>
      <c r="G679" t="str">
        <f t="shared" si="86"/>
        <v>Americas?Costa Rica</v>
      </c>
      <c r="H679" t="s">
        <v>347</v>
      </c>
      <c r="I679">
        <v>0</v>
      </c>
      <c r="J679">
        <v>2017</v>
      </c>
      <c r="K679">
        <v>3.086065573</v>
      </c>
      <c r="L679">
        <v>18.653989230000001</v>
      </c>
      <c r="M679">
        <v>25.589838870000001</v>
      </c>
      <c r="N679">
        <f t="shared" si="82"/>
        <v>18.653989230000001</v>
      </c>
      <c r="O679">
        <f t="shared" si="87"/>
        <v>923364.07258984656</v>
      </c>
      <c r="P679">
        <v>16.567548680000002</v>
      </c>
      <c r="Q679">
        <v>4949955</v>
      </c>
      <c r="R679" t="e">
        <f t="shared" si="83"/>
        <v>#N/A</v>
      </c>
      <c r="S679" t="e">
        <f t="shared" si="84"/>
        <v>#N/A</v>
      </c>
      <c r="T679" t="s">
        <v>365</v>
      </c>
      <c r="U679" t="e">
        <v>#N/A</v>
      </c>
      <c r="V679" t="e">
        <v>#N/A</v>
      </c>
      <c r="W679" t="e">
        <v>#N/A</v>
      </c>
      <c r="X679" t="e">
        <f>VLOOKUP(B679&amp;"-"&amp;J679,'EU 27 Population'!$H$1:$K$573,2,FALSE)</f>
        <v>#N/A</v>
      </c>
      <c r="Y679" t="e">
        <f>VLOOKUP(B679&amp;"-"&amp;J679,'EU 27 Population'!$H$1:$K$573,3,FALSE)</f>
        <v>#N/A</v>
      </c>
      <c r="Z679" t="e">
        <f>VLOOKUP(B679&amp;"-"&amp;J679,'EU 27 Population'!$H$1:$K$573,4,FALSE)</f>
        <v>#N/A</v>
      </c>
      <c r="AA679">
        <f t="shared" si="88"/>
        <v>4949955</v>
      </c>
    </row>
    <row r="680" spans="1:27" hidden="1" x14ac:dyDescent="0.25">
      <c r="A680" t="s">
        <v>2216</v>
      </c>
      <c r="B680" t="s">
        <v>346</v>
      </c>
      <c r="C680" t="s">
        <v>35</v>
      </c>
      <c r="D680" t="str">
        <f t="shared" si="81"/>
        <v>Americas-2018</v>
      </c>
      <c r="E680" t="str">
        <f t="shared" si="85"/>
        <v>CR-2018</v>
      </c>
      <c r="F680" t="s">
        <v>13</v>
      </c>
      <c r="G680" t="str">
        <f t="shared" si="86"/>
        <v>Americas?Costa Rica</v>
      </c>
      <c r="H680" t="s">
        <v>347</v>
      </c>
      <c r="I680">
        <v>0</v>
      </c>
      <c r="J680">
        <v>2018</v>
      </c>
      <c r="K680">
        <v>3.9590825139999999</v>
      </c>
      <c r="L680">
        <v>19.297148490000001</v>
      </c>
      <c r="M680">
        <v>25.97070527</v>
      </c>
      <c r="N680">
        <f t="shared" si="82"/>
        <v>19.297148490000001</v>
      </c>
      <c r="O680">
        <f t="shared" si="87"/>
        <v>964749.93938291084</v>
      </c>
      <c r="P680">
        <v>16.596836379999999</v>
      </c>
      <c r="Q680">
        <v>4999443</v>
      </c>
      <c r="R680" t="e">
        <f t="shared" si="83"/>
        <v>#N/A</v>
      </c>
      <c r="S680" t="e">
        <f t="shared" si="84"/>
        <v>#N/A</v>
      </c>
      <c r="T680" t="s">
        <v>366</v>
      </c>
      <c r="U680" t="e">
        <v>#N/A</v>
      </c>
      <c r="V680" t="e">
        <v>#N/A</v>
      </c>
      <c r="W680" t="e">
        <v>#N/A</v>
      </c>
      <c r="X680" t="e">
        <f>VLOOKUP(B680&amp;"-"&amp;J680,'EU 27 Population'!$H$1:$K$573,2,FALSE)</f>
        <v>#N/A</v>
      </c>
      <c r="Y680" t="e">
        <f>VLOOKUP(B680&amp;"-"&amp;J680,'EU 27 Population'!$H$1:$K$573,3,FALSE)</f>
        <v>#N/A</v>
      </c>
      <c r="Z680" t="e">
        <f>VLOOKUP(B680&amp;"-"&amp;J680,'EU 27 Population'!$H$1:$K$573,4,FALSE)</f>
        <v>#N/A</v>
      </c>
      <c r="AA680">
        <f t="shared" si="88"/>
        <v>4999443</v>
      </c>
    </row>
    <row r="681" spans="1:27" hidden="1" x14ac:dyDescent="0.25">
      <c r="A681" t="s">
        <v>2216</v>
      </c>
      <c r="B681" t="s">
        <v>346</v>
      </c>
      <c r="C681" t="s">
        <v>35</v>
      </c>
      <c r="D681" t="str">
        <f t="shared" si="81"/>
        <v>Americas-2019</v>
      </c>
      <c r="E681" t="str">
        <f t="shared" si="85"/>
        <v>CR-2019</v>
      </c>
      <c r="F681" t="s">
        <v>13</v>
      </c>
      <c r="G681" t="str">
        <f t="shared" si="86"/>
        <v>Americas?Costa Rica</v>
      </c>
      <c r="H681" t="s">
        <v>347</v>
      </c>
      <c r="I681">
        <v>0</v>
      </c>
      <c r="J681">
        <v>2019</v>
      </c>
      <c r="K681">
        <v>3.461354966</v>
      </c>
      <c r="L681">
        <v>19.141019459999999</v>
      </c>
      <c r="M681">
        <v>25.970212979999999</v>
      </c>
      <c r="N681">
        <f t="shared" si="82"/>
        <v>19.141019459999999</v>
      </c>
      <c r="O681">
        <f t="shared" si="87"/>
        <v>966154.63326537062</v>
      </c>
      <c r="P681">
        <v>16.231756480000001</v>
      </c>
      <c r="Q681">
        <v>5047561</v>
      </c>
      <c r="R681" t="e">
        <f t="shared" si="83"/>
        <v>#N/A</v>
      </c>
      <c r="S681" t="e">
        <f t="shared" si="84"/>
        <v>#N/A</v>
      </c>
      <c r="T681" t="s">
        <v>367</v>
      </c>
      <c r="U681" t="e">
        <v>#N/A</v>
      </c>
      <c r="V681" t="e">
        <v>#N/A</v>
      </c>
      <c r="W681" t="e">
        <v>#N/A</v>
      </c>
      <c r="X681" t="e">
        <f>VLOOKUP(B681&amp;"-"&amp;J681,'EU 27 Population'!$H$1:$K$573,2,FALSE)</f>
        <v>#N/A</v>
      </c>
      <c r="Y681" t="e">
        <f>VLOOKUP(B681&amp;"-"&amp;J681,'EU 27 Population'!$H$1:$K$573,3,FALSE)</f>
        <v>#N/A</v>
      </c>
      <c r="Z681" t="e">
        <f>VLOOKUP(B681&amp;"-"&amp;J681,'EU 27 Population'!$H$1:$K$573,4,FALSE)</f>
        <v>#N/A</v>
      </c>
      <c r="AA681">
        <f t="shared" si="88"/>
        <v>5047561</v>
      </c>
    </row>
    <row r="682" spans="1:27" hidden="1" x14ac:dyDescent="0.25">
      <c r="A682" t="s">
        <v>2216</v>
      </c>
      <c r="B682" t="s">
        <v>346</v>
      </c>
      <c r="C682" t="s">
        <v>35</v>
      </c>
      <c r="D682" t="str">
        <f t="shared" si="81"/>
        <v>Americas-2020</v>
      </c>
      <c r="E682" t="str">
        <f t="shared" si="85"/>
        <v>CR-2020</v>
      </c>
      <c r="F682" t="s">
        <v>13</v>
      </c>
      <c r="G682" t="str">
        <f t="shared" si="86"/>
        <v>Americas?Costa Rica</v>
      </c>
      <c r="H682" t="s">
        <v>347</v>
      </c>
      <c r="I682">
        <v>0</v>
      </c>
      <c r="J682">
        <v>2020</v>
      </c>
      <c r="K682">
        <v>5.9506397279999996</v>
      </c>
      <c r="L682">
        <v>20.32116697</v>
      </c>
      <c r="M682">
        <v>26.995970230000001</v>
      </c>
      <c r="N682">
        <f t="shared" si="82"/>
        <v>20.32116697</v>
      </c>
      <c r="O682">
        <f t="shared" si="87"/>
        <v>1035183.4115821458</v>
      </c>
      <c r="P682">
        <v>13.91615973</v>
      </c>
      <c r="Q682">
        <v>5094114</v>
      </c>
      <c r="R682" t="e">
        <f t="shared" si="83"/>
        <v>#N/A</v>
      </c>
      <c r="S682" t="e">
        <f t="shared" si="84"/>
        <v>#N/A</v>
      </c>
      <c r="T682" t="s">
        <v>368</v>
      </c>
      <c r="U682" t="e">
        <v>#N/A</v>
      </c>
      <c r="V682" t="e">
        <v>#N/A</v>
      </c>
      <c r="W682" t="e">
        <v>#N/A</v>
      </c>
      <c r="X682" t="e">
        <f>VLOOKUP(B682&amp;"-"&amp;J682,'EU 27 Population'!$H$1:$K$573,2,FALSE)</f>
        <v>#N/A</v>
      </c>
      <c r="Y682" t="e">
        <f>VLOOKUP(B682&amp;"-"&amp;J682,'EU 27 Population'!$H$1:$K$573,3,FALSE)</f>
        <v>#N/A</v>
      </c>
      <c r="Z682" t="e">
        <f>VLOOKUP(B682&amp;"-"&amp;J682,'EU 27 Population'!$H$1:$K$573,4,FALSE)</f>
        <v>#N/A</v>
      </c>
      <c r="AA682">
        <f t="shared" si="88"/>
        <v>5094114</v>
      </c>
    </row>
    <row r="683" spans="1:27" hidden="1" x14ac:dyDescent="0.25">
      <c r="A683" t="s">
        <v>2216</v>
      </c>
      <c r="B683" t="s">
        <v>346</v>
      </c>
      <c r="C683" t="s">
        <v>35</v>
      </c>
      <c r="D683" t="str">
        <f t="shared" si="81"/>
        <v>Americas-2021</v>
      </c>
      <c r="E683" t="str">
        <f t="shared" si="85"/>
        <v>CR-2021</v>
      </c>
      <c r="F683" t="s">
        <v>13</v>
      </c>
      <c r="G683" t="str">
        <f t="shared" si="86"/>
        <v>Americas?Costa Rica</v>
      </c>
      <c r="H683" t="s">
        <v>347</v>
      </c>
      <c r="I683">
        <v>0</v>
      </c>
      <c r="J683">
        <v>2021</v>
      </c>
      <c r="K683">
        <v>5.9506397279999996</v>
      </c>
      <c r="L683">
        <v>20.32116697</v>
      </c>
      <c r="M683">
        <v>26.995970230000001</v>
      </c>
      <c r="N683">
        <f t="shared" si="82"/>
        <v>20.32116697</v>
      </c>
      <c r="O683">
        <f t="shared" si="87"/>
        <v>1035183.4115821458</v>
      </c>
      <c r="P683">
        <v>13.91615973</v>
      </c>
      <c r="Q683">
        <v>5094114</v>
      </c>
      <c r="R683" t="e">
        <f t="shared" si="83"/>
        <v>#N/A</v>
      </c>
      <c r="S683" t="e">
        <f t="shared" si="84"/>
        <v>#N/A</v>
      </c>
      <c r="T683" t="s">
        <v>368</v>
      </c>
      <c r="U683" t="e">
        <v>#N/A</v>
      </c>
      <c r="V683" t="e">
        <v>#N/A</v>
      </c>
      <c r="W683" t="e">
        <v>#N/A</v>
      </c>
      <c r="X683" t="e">
        <f>VLOOKUP(B683&amp;"-"&amp;J683,'EU 27 Population'!$H$1:$K$573,2,FALSE)</f>
        <v>#N/A</v>
      </c>
      <c r="Y683" t="e">
        <f>VLOOKUP(B683&amp;"-"&amp;J683,'EU 27 Population'!$H$1:$K$573,3,FALSE)</f>
        <v>#N/A</v>
      </c>
      <c r="Z683" t="e">
        <f>VLOOKUP(B683&amp;"-"&amp;J683,'EU 27 Population'!$H$1:$K$573,4,FALSE)</f>
        <v>#N/A</v>
      </c>
      <c r="AA683">
        <f t="shared" si="88"/>
        <v>5094114</v>
      </c>
    </row>
    <row r="684" spans="1:27" hidden="1" x14ac:dyDescent="0.25">
      <c r="A684" t="s">
        <v>2217</v>
      </c>
      <c r="B684" t="s">
        <v>369</v>
      </c>
      <c r="C684" t="s">
        <v>26</v>
      </c>
      <c r="D684" t="str">
        <f t="shared" si="81"/>
        <v>Africa-2000</v>
      </c>
      <c r="E684" t="str">
        <f t="shared" si="85"/>
        <v>CI-2000</v>
      </c>
      <c r="F684" t="s">
        <v>13</v>
      </c>
      <c r="G684" t="str">
        <f t="shared" si="86"/>
        <v>Africa?Côte d'Ivoire</v>
      </c>
      <c r="H684" t="s">
        <v>370</v>
      </c>
      <c r="I684">
        <v>0</v>
      </c>
      <c r="J684">
        <v>2000</v>
      </c>
      <c r="K684">
        <v>63.486527989999999</v>
      </c>
      <c r="L684">
        <v>12.9770424</v>
      </c>
      <c r="M684">
        <v>19.1371827</v>
      </c>
      <c r="N684">
        <f t="shared" si="82"/>
        <v>12.9770424</v>
      </c>
      <c r="O684">
        <f t="shared" si="87"/>
        <v>2236144.1222025361</v>
      </c>
      <c r="P684">
        <v>2.9438326899999998</v>
      </c>
      <c r="Q684">
        <v>17231539</v>
      </c>
      <c r="R684" t="e">
        <f t="shared" si="83"/>
        <v>#N/A</v>
      </c>
      <c r="S684" t="e">
        <f t="shared" si="84"/>
        <v>#N/A</v>
      </c>
      <c r="T684" t="s">
        <v>371</v>
      </c>
      <c r="U684" t="e">
        <v>#N/A</v>
      </c>
      <c r="V684" t="e">
        <v>#N/A</v>
      </c>
      <c r="W684" t="e">
        <v>#N/A</v>
      </c>
      <c r="X684" t="e">
        <f>VLOOKUP(B684&amp;"-"&amp;J684,'EU 27 Population'!$H$1:$K$573,2,FALSE)</f>
        <v>#N/A</v>
      </c>
      <c r="Y684" t="e">
        <f>VLOOKUP(B684&amp;"-"&amp;J684,'EU 27 Population'!$H$1:$K$573,3,FALSE)</f>
        <v>#N/A</v>
      </c>
      <c r="Z684" t="e">
        <f>VLOOKUP(B684&amp;"-"&amp;J684,'EU 27 Population'!$H$1:$K$573,4,FALSE)</f>
        <v>#N/A</v>
      </c>
      <c r="AA684">
        <f t="shared" si="88"/>
        <v>17231539</v>
      </c>
    </row>
    <row r="685" spans="1:27" hidden="1" x14ac:dyDescent="0.25">
      <c r="A685" t="s">
        <v>2217</v>
      </c>
      <c r="B685" t="s">
        <v>369</v>
      </c>
      <c r="C685" t="s">
        <v>26</v>
      </c>
      <c r="D685" t="str">
        <f t="shared" si="81"/>
        <v>Africa-2001</v>
      </c>
      <c r="E685" t="str">
        <f t="shared" si="85"/>
        <v>CI-2001</v>
      </c>
      <c r="F685" t="s">
        <v>13</v>
      </c>
      <c r="G685" t="str">
        <f t="shared" si="86"/>
        <v>Africa?Côte d'Ivoire</v>
      </c>
      <c r="H685" t="s">
        <v>370</v>
      </c>
      <c r="I685">
        <v>0</v>
      </c>
      <c r="J685">
        <v>2001</v>
      </c>
      <c r="K685">
        <v>63.486527989999999</v>
      </c>
      <c r="L685">
        <v>12.9770424</v>
      </c>
      <c r="M685">
        <v>19.1371827</v>
      </c>
      <c r="N685">
        <f t="shared" si="82"/>
        <v>12.9770424</v>
      </c>
      <c r="O685">
        <f t="shared" si="87"/>
        <v>2236144.1222025361</v>
      </c>
      <c r="P685">
        <v>2.9438326899999998</v>
      </c>
      <c r="Q685">
        <v>17231539</v>
      </c>
      <c r="R685" t="e">
        <f t="shared" si="83"/>
        <v>#N/A</v>
      </c>
      <c r="S685" t="e">
        <f t="shared" si="84"/>
        <v>#N/A</v>
      </c>
      <c r="T685" t="s">
        <v>371</v>
      </c>
      <c r="U685" t="e">
        <v>#N/A</v>
      </c>
      <c r="V685" t="e">
        <v>#N/A</v>
      </c>
      <c r="W685" t="e">
        <v>#N/A</v>
      </c>
      <c r="X685" t="e">
        <f>VLOOKUP(B685&amp;"-"&amp;J685,'EU 27 Population'!$H$1:$K$573,2,FALSE)</f>
        <v>#N/A</v>
      </c>
      <c r="Y685" t="e">
        <f>VLOOKUP(B685&amp;"-"&amp;J685,'EU 27 Population'!$H$1:$K$573,3,FALSE)</f>
        <v>#N/A</v>
      </c>
      <c r="Z685" t="e">
        <f>VLOOKUP(B685&amp;"-"&amp;J685,'EU 27 Population'!$H$1:$K$573,4,FALSE)</f>
        <v>#N/A</v>
      </c>
      <c r="AA685">
        <f t="shared" si="88"/>
        <v>17231539</v>
      </c>
    </row>
    <row r="686" spans="1:27" hidden="1" x14ac:dyDescent="0.25">
      <c r="A686" t="s">
        <v>2217</v>
      </c>
      <c r="B686" t="s">
        <v>369</v>
      </c>
      <c r="C686" t="s">
        <v>26</v>
      </c>
      <c r="D686" t="str">
        <f t="shared" si="81"/>
        <v>Africa-2002</v>
      </c>
      <c r="E686" t="str">
        <f t="shared" si="85"/>
        <v>CI-2002</v>
      </c>
      <c r="F686" t="s">
        <v>13</v>
      </c>
      <c r="G686" t="str">
        <f t="shared" si="86"/>
        <v>Africa?Côte d'Ivoire</v>
      </c>
      <c r="H686" t="s">
        <v>370</v>
      </c>
      <c r="I686">
        <v>0</v>
      </c>
      <c r="J686">
        <v>2002</v>
      </c>
      <c r="K686">
        <v>63.486527989999999</v>
      </c>
      <c r="L686">
        <v>12.9770424</v>
      </c>
      <c r="M686">
        <v>19.1371827</v>
      </c>
      <c r="N686">
        <f t="shared" si="82"/>
        <v>12.9770424</v>
      </c>
      <c r="O686">
        <f t="shared" si="87"/>
        <v>2236144.1222025361</v>
      </c>
      <c r="P686">
        <v>2.9438326899999998</v>
      </c>
      <c r="Q686">
        <v>17231539</v>
      </c>
      <c r="R686" t="e">
        <f t="shared" si="83"/>
        <v>#N/A</v>
      </c>
      <c r="S686" t="e">
        <f t="shared" si="84"/>
        <v>#N/A</v>
      </c>
      <c r="T686" t="s">
        <v>371</v>
      </c>
      <c r="U686" t="e">
        <v>#N/A</v>
      </c>
      <c r="V686" t="e">
        <v>#N/A</v>
      </c>
      <c r="W686" t="e">
        <v>#N/A</v>
      </c>
      <c r="X686" t="e">
        <f>VLOOKUP(B686&amp;"-"&amp;J686,'EU 27 Population'!$H$1:$K$573,2,FALSE)</f>
        <v>#N/A</v>
      </c>
      <c r="Y686" t="e">
        <f>VLOOKUP(B686&amp;"-"&amp;J686,'EU 27 Population'!$H$1:$K$573,3,FALSE)</f>
        <v>#N/A</v>
      </c>
      <c r="Z686" t="e">
        <f>VLOOKUP(B686&amp;"-"&amp;J686,'EU 27 Population'!$H$1:$K$573,4,FALSE)</f>
        <v>#N/A</v>
      </c>
      <c r="AA686">
        <f t="shared" si="88"/>
        <v>17231539</v>
      </c>
    </row>
    <row r="687" spans="1:27" hidden="1" x14ac:dyDescent="0.25">
      <c r="A687" t="s">
        <v>2217</v>
      </c>
      <c r="B687" t="s">
        <v>369</v>
      </c>
      <c r="C687" t="s">
        <v>26</v>
      </c>
      <c r="D687" t="str">
        <f t="shared" si="81"/>
        <v>Africa-2003</v>
      </c>
      <c r="E687" t="str">
        <f t="shared" si="85"/>
        <v>CI-2003</v>
      </c>
      <c r="F687" t="s">
        <v>13</v>
      </c>
      <c r="G687" t="str">
        <f t="shared" si="86"/>
        <v>Africa?Côte d'Ivoire</v>
      </c>
      <c r="H687" t="s">
        <v>370</v>
      </c>
      <c r="I687">
        <v>0</v>
      </c>
      <c r="J687">
        <v>2003</v>
      </c>
      <c r="K687">
        <v>63.486527989999999</v>
      </c>
      <c r="L687">
        <v>12.9770424</v>
      </c>
      <c r="M687">
        <v>19.1371827</v>
      </c>
      <c r="N687">
        <f t="shared" si="82"/>
        <v>12.9770424</v>
      </c>
      <c r="O687">
        <f t="shared" si="87"/>
        <v>2236144.1222025361</v>
      </c>
      <c r="P687">
        <v>2.9438326899999998</v>
      </c>
      <c r="Q687">
        <v>17231539</v>
      </c>
      <c r="R687" t="e">
        <f t="shared" si="83"/>
        <v>#N/A</v>
      </c>
      <c r="S687" t="e">
        <f t="shared" si="84"/>
        <v>#N/A</v>
      </c>
      <c r="T687" t="s">
        <v>371</v>
      </c>
      <c r="U687" t="e">
        <v>#N/A</v>
      </c>
      <c r="V687" t="e">
        <v>#N/A</v>
      </c>
      <c r="W687" t="e">
        <v>#N/A</v>
      </c>
      <c r="X687" t="e">
        <f>VLOOKUP(B687&amp;"-"&amp;J687,'EU 27 Population'!$H$1:$K$573,2,FALSE)</f>
        <v>#N/A</v>
      </c>
      <c r="Y687" t="e">
        <f>VLOOKUP(B687&amp;"-"&amp;J687,'EU 27 Population'!$H$1:$K$573,3,FALSE)</f>
        <v>#N/A</v>
      </c>
      <c r="Z687" t="e">
        <f>VLOOKUP(B687&amp;"-"&amp;J687,'EU 27 Population'!$H$1:$K$573,4,FALSE)</f>
        <v>#N/A</v>
      </c>
      <c r="AA687">
        <f t="shared" si="88"/>
        <v>17231539</v>
      </c>
    </row>
    <row r="688" spans="1:27" hidden="1" x14ac:dyDescent="0.25">
      <c r="A688" t="s">
        <v>2217</v>
      </c>
      <c r="B688" t="s">
        <v>369</v>
      </c>
      <c r="C688" t="s">
        <v>26</v>
      </c>
      <c r="D688" t="str">
        <f t="shared" si="81"/>
        <v>Africa-2004</v>
      </c>
      <c r="E688" t="str">
        <f t="shared" si="85"/>
        <v>CI-2004</v>
      </c>
      <c r="F688" t="s">
        <v>13</v>
      </c>
      <c r="G688" t="str">
        <f t="shared" si="86"/>
        <v>Africa?Côte d'Ivoire</v>
      </c>
      <c r="H688" t="s">
        <v>370</v>
      </c>
      <c r="I688">
        <v>0</v>
      </c>
      <c r="J688">
        <v>2004</v>
      </c>
      <c r="K688">
        <v>63.486527989999999</v>
      </c>
      <c r="L688">
        <v>12.9770424</v>
      </c>
      <c r="M688">
        <v>19.1371827</v>
      </c>
      <c r="N688">
        <f t="shared" si="82"/>
        <v>12.9770424</v>
      </c>
      <c r="O688">
        <f t="shared" si="87"/>
        <v>2236144.1222025361</v>
      </c>
      <c r="P688">
        <v>2.9438326899999998</v>
      </c>
      <c r="Q688">
        <v>17231539</v>
      </c>
      <c r="R688" t="e">
        <f t="shared" si="83"/>
        <v>#N/A</v>
      </c>
      <c r="S688" t="e">
        <f t="shared" si="84"/>
        <v>#N/A</v>
      </c>
      <c r="T688" t="s">
        <v>371</v>
      </c>
      <c r="U688" t="e">
        <v>#N/A</v>
      </c>
      <c r="V688" t="e">
        <v>#N/A</v>
      </c>
      <c r="W688" t="e">
        <v>#N/A</v>
      </c>
      <c r="X688" t="e">
        <f>VLOOKUP(B688&amp;"-"&amp;J688,'EU 27 Population'!$H$1:$K$573,2,FALSE)</f>
        <v>#N/A</v>
      </c>
      <c r="Y688" t="e">
        <f>VLOOKUP(B688&amp;"-"&amp;J688,'EU 27 Population'!$H$1:$K$573,3,FALSE)</f>
        <v>#N/A</v>
      </c>
      <c r="Z688" t="e">
        <f>VLOOKUP(B688&amp;"-"&amp;J688,'EU 27 Population'!$H$1:$K$573,4,FALSE)</f>
        <v>#N/A</v>
      </c>
      <c r="AA688">
        <f t="shared" si="88"/>
        <v>17231539</v>
      </c>
    </row>
    <row r="689" spans="1:27" hidden="1" x14ac:dyDescent="0.25">
      <c r="A689" t="s">
        <v>2217</v>
      </c>
      <c r="B689" t="s">
        <v>369</v>
      </c>
      <c r="C689" t="s">
        <v>26</v>
      </c>
      <c r="D689" t="str">
        <f t="shared" si="81"/>
        <v>Africa-2005</v>
      </c>
      <c r="E689" t="str">
        <f t="shared" si="85"/>
        <v>CI-2005</v>
      </c>
      <c r="F689" t="s">
        <v>13</v>
      </c>
      <c r="G689" t="str">
        <f t="shared" si="86"/>
        <v>Africa?Côte d'Ivoire</v>
      </c>
      <c r="H689" t="s">
        <v>370</v>
      </c>
      <c r="I689">
        <v>0</v>
      </c>
      <c r="J689">
        <v>2005</v>
      </c>
      <c r="K689">
        <v>63.486527989999999</v>
      </c>
      <c r="L689">
        <v>12.9770424</v>
      </c>
      <c r="M689">
        <v>19.1371827</v>
      </c>
      <c r="N689">
        <f t="shared" si="82"/>
        <v>12.9770424</v>
      </c>
      <c r="O689">
        <f t="shared" si="87"/>
        <v>2236144.1222025361</v>
      </c>
      <c r="P689">
        <v>2.9438326899999998</v>
      </c>
      <c r="Q689">
        <v>17231539</v>
      </c>
      <c r="R689" t="e">
        <f t="shared" si="83"/>
        <v>#N/A</v>
      </c>
      <c r="S689" t="e">
        <f t="shared" si="84"/>
        <v>#N/A</v>
      </c>
      <c r="T689" t="s">
        <v>371</v>
      </c>
      <c r="U689" t="e">
        <v>#N/A</v>
      </c>
      <c r="V689" t="e">
        <v>#N/A</v>
      </c>
      <c r="W689" t="e">
        <v>#N/A</v>
      </c>
      <c r="X689" t="e">
        <f>VLOOKUP(B689&amp;"-"&amp;J689,'EU 27 Population'!$H$1:$K$573,2,FALSE)</f>
        <v>#N/A</v>
      </c>
      <c r="Y689" t="e">
        <f>VLOOKUP(B689&amp;"-"&amp;J689,'EU 27 Population'!$H$1:$K$573,3,FALSE)</f>
        <v>#N/A</v>
      </c>
      <c r="Z689" t="e">
        <f>VLOOKUP(B689&amp;"-"&amp;J689,'EU 27 Population'!$H$1:$K$573,4,FALSE)</f>
        <v>#N/A</v>
      </c>
      <c r="AA689">
        <f t="shared" si="88"/>
        <v>17231539</v>
      </c>
    </row>
    <row r="690" spans="1:27" hidden="1" x14ac:dyDescent="0.25">
      <c r="A690" t="s">
        <v>2217</v>
      </c>
      <c r="B690" t="s">
        <v>369</v>
      </c>
      <c r="C690" t="s">
        <v>26</v>
      </c>
      <c r="D690" t="str">
        <f t="shared" si="81"/>
        <v>Africa-2006</v>
      </c>
      <c r="E690" t="str">
        <f t="shared" si="85"/>
        <v>CI-2006</v>
      </c>
      <c r="F690" t="s">
        <v>13</v>
      </c>
      <c r="G690" t="str">
        <f t="shared" si="86"/>
        <v>Africa?Côte d'Ivoire</v>
      </c>
      <c r="H690" t="s">
        <v>370</v>
      </c>
      <c r="I690">
        <v>0</v>
      </c>
      <c r="J690">
        <v>2006</v>
      </c>
      <c r="K690">
        <v>63.486527989999999</v>
      </c>
      <c r="L690">
        <v>12.9770424</v>
      </c>
      <c r="M690">
        <v>19.1371827</v>
      </c>
      <c r="N690">
        <f t="shared" si="82"/>
        <v>12.9770424</v>
      </c>
      <c r="O690">
        <f t="shared" si="87"/>
        <v>2236144.1222025361</v>
      </c>
      <c r="P690">
        <v>2.9438326899999998</v>
      </c>
      <c r="Q690">
        <v>17231539</v>
      </c>
      <c r="R690" t="e">
        <f t="shared" si="83"/>
        <v>#N/A</v>
      </c>
      <c r="S690" t="e">
        <f t="shared" si="84"/>
        <v>#N/A</v>
      </c>
      <c r="T690" t="s">
        <v>371</v>
      </c>
      <c r="U690" t="e">
        <v>#N/A</v>
      </c>
      <c r="V690" t="e">
        <v>#N/A</v>
      </c>
      <c r="W690" t="e">
        <v>#N/A</v>
      </c>
      <c r="X690" t="e">
        <f>VLOOKUP(B690&amp;"-"&amp;J690,'EU 27 Population'!$H$1:$K$573,2,FALSE)</f>
        <v>#N/A</v>
      </c>
      <c r="Y690" t="e">
        <f>VLOOKUP(B690&amp;"-"&amp;J690,'EU 27 Population'!$H$1:$K$573,3,FALSE)</f>
        <v>#N/A</v>
      </c>
      <c r="Z690" t="e">
        <f>VLOOKUP(B690&amp;"-"&amp;J690,'EU 27 Population'!$H$1:$K$573,4,FALSE)</f>
        <v>#N/A</v>
      </c>
      <c r="AA690">
        <f t="shared" si="88"/>
        <v>17231539</v>
      </c>
    </row>
    <row r="691" spans="1:27" hidden="1" x14ac:dyDescent="0.25">
      <c r="A691" t="s">
        <v>2217</v>
      </c>
      <c r="B691" t="s">
        <v>369</v>
      </c>
      <c r="C691" t="s">
        <v>26</v>
      </c>
      <c r="D691" t="str">
        <f t="shared" si="81"/>
        <v>Africa-2007</v>
      </c>
      <c r="E691" t="str">
        <f t="shared" si="85"/>
        <v>CI-2007</v>
      </c>
      <c r="F691" t="s">
        <v>13</v>
      </c>
      <c r="G691" t="str">
        <f t="shared" si="86"/>
        <v>Africa?Côte d'Ivoire</v>
      </c>
      <c r="H691" t="s">
        <v>370</v>
      </c>
      <c r="I691">
        <v>0</v>
      </c>
      <c r="J691">
        <v>2007</v>
      </c>
      <c r="K691">
        <v>63.486527989999999</v>
      </c>
      <c r="L691">
        <v>12.9770424</v>
      </c>
      <c r="M691">
        <v>19.1371827</v>
      </c>
      <c r="N691">
        <f t="shared" si="82"/>
        <v>12.9770424</v>
      </c>
      <c r="O691">
        <f t="shared" si="87"/>
        <v>2236144.1222025361</v>
      </c>
      <c r="P691">
        <v>2.9438326899999998</v>
      </c>
      <c r="Q691">
        <v>17231539</v>
      </c>
      <c r="R691" t="e">
        <f t="shared" si="83"/>
        <v>#N/A</v>
      </c>
      <c r="S691" t="e">
        <f t="shared" si="84"/>
        <v>#N/A</v>
      </c>
      <c r="T691" t="s">
        <v>371</v>
      </c>
      <c r="U691" t="e">
        <v>#N/A</v>
      </c>
      <c r="V691" t="e">
        <v>#N/A</v>
      </c>
      <c r="W691" t="e">
        <v>#N/A</v>
      </c>
      <c r="X691" t="e">
        <f>VLOOKUP(B691&amp;"-"&amp;J691,'EU 27 Population'!$H$1:$K$573,2,FALSE)</f>
        <v>#N/A</v>
      </c>
      <c r="Y691" t="e">
        <f>VLOOKUP(B691&amp;"-"&amp;J691,'EU 27 Population'!$H$1:$K$573,3,FALSE)</f>
        <v>#N/A</v>
      </c>
      <c r="Z691" t="e">
        <f>VLOOKUP(B691&amp;"-"&amp;J691,'EU 27 Population'!$H$1:$K$573,4,FALSE)</f>
        <v>#N/A</v>
      </c>
      <c r="AA691">
        <f t="shared" si="88"/>
        <v>17231539</v>
      </c>
    </row>
    <row r="692" spans="1:27" hidden="1" x14ac:dyDescent="0.25">
      <c r="A692" t="s">
        <v>2217</v>
      </c>
      <c r="B692" t="s">
        <v>369</v>
      </c>
      <c r="C692" t="s">
        <v>26</v>
      </c>
      <c r="D692" t="str">
        <f t="shared" si="81"/>
        <v>Africa-2008</v>
      </c>
      <c r="E692" t="str">
        <f t="shared" si="85"/>
        <v>CI-2008</v>
      </c>
      <c r="F692" t="s">
        <v>13</v>
      </c>
      <c r="G692" t="str">
        <f t="shared" si="86"/>
        <v>Africa?Côte d'Ivoire</v>
      </c>
      <c r="H692" t="s">
        <v>370</v>
      </c>
      <c r="I692">
        <v>0</v>
      </c>
      <c r="J692">
        <v>2008</v>
      </c>
      <c r="K692">
        <v>62.89782821</v>
      </c>
      <c r="L692">
        <v>17.389095359999999</v>
      </c>
      <c r="M692">
        <v>23.45136359</v>
      </c>
      <c r="N692">
        <f t="shared" si="82"/>
        <v>17.389095359999999</v>
      </c>
      <c r="O692">
        <f t="shared" si="87"/>
        <v>3409230.9153896444</v>
      </c>
      <c r="P692">
        <v>2.8471423680000001</v>
      </c>
      <c r="Q692">
        <v>19605568</v>
      </c>
      <c r="R692" t="e">
        <f t="shared" si="83"/>
        <v>#N/A</v>
      </c>
      <c r="S692" t="e">
        <f t="shared" si="84"/>
        <v>#N/A</v>
      </c>
      <c r="T692" t="s">
        <v>372</v>
      </c>
      <c r="U692" t="e">
        <v>#N/A</v>
      </c>
      <c r="V692" t="e">
        <v>#N/A</v>
      </c>
      <c r="W692" t="e">
        <v>#N/A</v>
      </c>
      <c r="X692" t="e">
        <f>VLOOKUP(B692&amp;"-"&amp;J692,'EU 27 Population'!$H$1:$K$573,2,FALSE)</f>
        <v>#N/A</v>
      </c>
      <c r="Y692" t="e">
        <f>VLOOKUP(B692&amp;"-"&amp;J692,'EU 27 Population'!$H$1:$K$573,3,FALSE)</f>
        <v>#N/A</v>
      </c>
      <c r="Z692" t="e">
        <f>VLOOKUP(B692&amp;"-"&amp;J692,'EU 27 Population'!$H$1:$K$573,4,FALSE)</f>
        <v>#N/A</v>
      </c>
      <c r="AA692">
        <f t="shared" si="88"/>
        <v>19605568</v>
      </c>
    </row>
    <row r="693" spans="1:27" hidden="1" x14ac:dyDescent="0.25">
      <c r="A693" t="s">
        <v>2217</v>
      </c>
      <c r="B693" t="s">
        <v>369</v>
      </c>
      <c r="C693" t="s">
        <v>26</v>
      </c>
      <c r="D693" t="str">
        <f t="shared" si="81"/>
        <v>Africa-2009</v>
      </c>
      <c r="E693" t="str">
        <f t="shared" si="85"/>
        <v>CI-2009</v>
      </c>
      <c r="F693" t="s">
        <v>13</v>
      </c>
      <c r="G693" t="str">
        <f t="shared" si="86"/>
        <v>Africa?Côte d'Ivoire</v>
      </c>
      <c r="H693" t="s">
        <v>370</v>
      </c>
      <c r="I693">
        <v>0</v>
      </c>
      <c r="J693">
        <v>2009</v>
      </c>
      <c r="K693">
        <v>62.89782821</v>
      </c>
      <c r="L693">
        <v>17.389095359999999</v>
      </c>
      <c r="M693">
        <v>23.45136359</v>
      </c>
      <c r="N693">
        <f t="shared" si="82"/>
        <v>17.389095359999999</v>
      </c>
      <c r="O693">
        <f t="shared" si="87"/>
        <v>3409230.9153896444</v>
      </c>
      <c r="P693">
        <v>2.8471423680000001</v>
      </c>
      <c r="Q693">
        <v>19605568</v>
      </c>
      <c r="R693" t="e">
        <f t="shared" si="83"/>
        <v>#N/A</v>
      </c>
      <c r="S693" t="e">
        <f t="shared" si="84"/>
        <v>#N/A</v>
      </c>
      <c r="T693" t="s">
        <v>372</v>
      </c>
      <c r="U693" t="e">
        <v>#N/A</v>
      </c>
      <c r="V693" t="e">
        <v>#N/A</v>
      </c>
      <c r="W693" t="e">
        <v>#N/A</v>
      </c>
      <c r="X693" t="e">
        <f>VLOOKUP(B693&amp;"-"&amp;J693,'EU 27 Population'!$H$1:$K$573,2,FALSE)</f>
        <v>#N/A</v>
      </c>
      <c r="Y693" t="e">
        <f>VLOOKUP(B693&amp;"-"&amp;J693,'EU 27 Population'!$H$1:$K$573,3,FALSE)</f>
        <v>#N/A</v>
      </c>
      <c r="Z693" t="e">
        <f>VLOOKUP(B693&amp;"-"&amp;J693,'EU 27 Population'!$H$1:$K$573,4,FALSE)</f>
        <v>#N/A</v>
      </c>
      <c r="AA693">
        <f t="shared" si="88"/>
        <v>19605568</v>
      </c>
    </row>
    <row r="694" spans="1:27" hidden="1" x14ac:dyDescent="0.25">
      <c r="A694" t="s">
        <v>2217</v>
      </c>
      <c r="B694" t="s">
        <v>369</v>
      </c>
      <c r="C694" t="s">
        <v>26</v>
      </c>
      <c r="D694" t="str">
        <f t="shared" si="81"/>
        <v>Africa-2010</v>
      </c>
      <c r="E694" t="str">
        <f t="shared" si="85"/>
        <v>CI-2010</v>
      </c>
      <c r="F694" t="s">
        <v>13</v>
      </c>
      <c r="G694" t="str">
        <f t="shared" si="86"/>
        <v>Africa?Côte d'Ivoire</v>
      </c>
      <c r="H694" t="s">
        <v>370</v>
      </c>
      <c r="I694">
        <v>0</v>
      </c>
      <c r="J694">
        <v>2010</v>
      </c>
      <c r="K694">
        <v>62.89782821</v>
      </c>
      <c r="L694">
        <v>17.389095359999999</v>
      </c>
      <c r="M694">
        <v>23.45136359</v>
      </c>
      <c r="N694">
        <f t="shared" si="82"/>
        <v>17.389095359999999</v>
      </c>
      <c r="O694">
        <f t="shared" si="87"/>
        <v>3409230.9153896444</v>
      </c>
      <c r="P694">
        <v>2.8471423680000001</v>
      </c>
      <c r="Q694">
        <v>19605568</v>
      </c>
      <c r="R694" t="e">
        <f t="shared" si="83"/>
        <v>#N/A</v>
      </c>
      <c r="S694" t="e">
        <f t="shared" si="84"/>
        <v>#N/A</v>
      </c>
      <c r="T694" t="s">
        <v>372</v>
      </c>
      <c r="U694" t="e">
        <v>#N/A</v>
      </c>
      <c r="V694" t="e">
        <v>#N/A</v>
      </c>
      <c r="W694" t="e">
        <v>#N/A</v>
      </c>
      <c r="X694" t="e">
        <f>VLOOKUP(B694&amp;"-"&amp;J694,'EU 27 Population'!$H$1:$K$573,2,FALSE)</f>
        <v>#N/A</v>
      </c>
      <c r="Y694" t="e">
        <f>VLOOKUP(B694&amp;"-"&amp;J694,'EU 27 Population'!$H$1:$K$573,3,FALSE)</f>
        <v>#N/A</v>
      </c>
      <c r="Z694" t="e">
        <f>VLOOKUP(B694&amp;"-"&amp;J694,'EU 27 Population'!$H$1:$K$573,4,FALSE)</f>
        <v>#N/A</v>
      </c>
      <c r="AA694">
        <f t="shared" si="88"/>
        <v>19605568</v>
      </c>
    </row>
    <row r="695" spans="1:27" hidden="1" x14ac:dyDescent="0.25">
      <c r="A695" t="s">
        <v>2217</v>
      </c>
      <c r="B695" t="s">
        <v>369</v>
      </c>
      <c r="C695" t="s">
        <v>26</v>
      </c>
      <c r="D695" t="str">
        <f t="shared" si="81"/>
        <v>Africa-2011</v>
      </c>
      <c r="E695" t="str">
        <f t="shared" si="85"/>
        <v>CI-2011</v>
      </c>
      <c r="F695" t="s">
        <v>13</v>
      </c>
      <c r="G695" t="str">
        <f t="shared" si="86"/>
        <v>Africa?Côte d'Ivoire</v>
      </c>
      <c r="H695" t="s">
        <v>370</v>
      </c>
      <c r="I695">
        <v>0</v>
      </c>
      <c r="J695">
        <v>2011</v>
      </c>
      <c r="K695">
        <v>62.89782821</v>
      </c>
      <c r="L695">
        <v>17.389095359999999</v>
      </c>
      <c r="M695">
        <v>23.45136359</v>
      </c>
      <c r="N695">
        <f t="shared" si="82"/>
        <v>17.389095359999999</v>
      </c>
      <c r="O695">
        <f t="shared" si="87"/>
        <v>3409230.9153896444</v>
      </c>
      <c r="P695">
        <v>2.8471423680000001</v>
      </c>
      <c r="Q695">
        <v>19605568</v>
      </c>
      <c r="R695" t="e">
        <f t="shared" si="83"/>
        <v>#N/A</v>
      </c>
      <c r="S695" t="e">
        <f t="shared" si="84"/>
        <v>#N/A</v>
      </c>
      <c r="T695" t="s">
        <v>372</v>
      </c>
      <c r="U695" t="e">
        <v>#N/A</v>
      </c>
      <c r="V695" t="e">
        <v>#N/A</v>
      </c>
      <c r="W695" t="e">
        <v>#N/A</v>
      </c>
      <c r="X695" t="e">
        <f>VLOOKUP(B695&amp;"-"&amp;J695,'EU 27 Population'!$H$1:$K$573,2,FALSE)</f>
        <v>#N/A</v>
      </c>
      <c r="Y695" t="e">
        <f>VLOOKUP(B695&amp;"-"&amp;J695,'EU 27 Population'!$H$1:$K$573,3,FALSE)</f>
        <v>#N/A</v>
      </c>
      <c r="Z695" t="e">
        <f>VLOOKUP(B695&amp;"-"&amp;J695,'EU 27 Population'!$H$1:$K$573,4,FALSE)</f>
        <v>#N/A</v>
      </c>
      <c r="AA695">
        <f t="shared" si="88"/>
        <v>19605568</v>
      </c>
    </row>
    <row r="696" spans="1:27" hidden="1" x14ac:dyDescent="0.25">
      <c r="A696" t="s">
        <v>2217</v>
      </c>
      <c r="B696" t="s">
        <v>369</v>
      </c>
      <c r="C696" t="s">
        <v>26</v>
      </c>
      <c r="D696" t="str">
        <f t="shared" si="81"/>
        <v>Africa-2012</v>
      </c>
      <c r="E696" t="str">
        <f t="shared" si="85"/>
        <v>CI-2012</v>
      </c>
      <c r="F696" t="s">
        <v>13</v>
      </c>
      <c r="G696" t="str">
        <f t="shared" si="86"/>
        <v>Africa?Côte d'Ivoire</v>
      </c>
      <c r="H696" t="s">
        <v>370</v>
      </c>
      <c r="I696">
        <v>0</v>
      </c>
      <c r="J696">
        <v>2012</v>
      </c>
      <c r="K696">
        <v>62.89782821</v>
      </c>
      <c r="L696">
        <v>17.389095359999999</v>
      </c>
      <c r="M696">
        <v>23.45136359</v>
      </c>
      <c r="N696">
        <f t="shared" si="82"/>
        <v>17.389095359999999</v>
      </c>
      <c r="O696">
        <f t="shared" si="87"/>
        <v>3409230.9153896444</v>
      </c>
      <c r="P696">
        <v>2.8471423680000001</v>
      </c>
      <c r="Q696">
        <v>19605568</v>
      </c>
      <c r="R696" t="e">
        <f t="shared" si="83"/>
        <v>#N/A</v>
      </c>
      <c r="S696" t="e">
        <f t="shared" si="84"/>
        <v>#N/A</v>
      </c>
      <c r="T696" t="s">
        <v>372</v>
      </c>
      <c r="U696" t="e">
        <v>#N/A</v>
      </c>
      <c r="V696" t="e">
        <v>#N/A</v>
      </c>
      <c r="W696" t="e">
        <v>#N/A</v>
      </c>
      <c r="X696" t="e">
        <f>VLOOKUP(B696&amp;"-"&amp;J696,'EU 27 Population'!$H$1:$K$573,2,FALSE)</f>
        <v>#N/A</v>
      </c>
      <c r="Y696" t="e">
        <f>VLOOKUP(B696&amp;"-"&amp;J696,'EU 27 Population'!$H$1:$K$573,3,FALSE)</f>
        <v>#N/A</v>
      </c>
      <c r="Z696" t="e">
        <f>VLOOKUP(B696&amp;"-"&amp;J696,'EU 27 Population'!$H$1:$K$573,4,FALSE)</f>
        <v>#N/A</v>
      </c>
      <c r="AA696">
        <f t="shared" si="88"/>
        <v>19605568</v>
      </c>
    </row>
    <row r="697" spans="1:27" hidden="1" x14ac:dyDescent="0.25">
      <c r="A697" t="s">
        <v>2217</v>
      </c>
      <c r="B697" t="s">
        <v>369</v>
      </c>
      <c r="C697" t="s">
        <v>26</v>
      </c>
      <c r="D697" t="str">
        <f t="shared" si="81"/>
        <v>Africa-2013</v>
      </c>
      <c r="E697" t="str">
        <f t="shared" si="85"/>
        <v>CI-2013</v>
      </c>
      <c r="F697" t="s">
        <v>13</v>
      </c>
      <c r="G697" t="str">
        <f t="shared" si="86"/>
        <v>Africa?Côte d'Ivoire</v>
      </c>
      <c r="H697" t="s">
        <v>370</v>
      </c>
      <c r="I697">
        <v>0</v>
      </c>
      <c r="J697">
        <v>2013</v>
      </c>
      <c r="K697">
        <v>62.89782821</v>
      </c>
      <c r="L697">
        <v>17.389095359999999</v>
      </c>
      <c r="M697">
        <v>23.45136359</v>
      </c>
      <c r="N697">
        <f t="shared" si="82"/>
        <v>17.389095359999999</v>
      </c>
      <c r="O697">
        <f t="shared" si="87"/>
        <v>3409230.9153896444</v>
      </c>
      <c r="P697">
        <v>2.8471423680000001</v>
      </c>
      <c r="Q697">
        <v>19605568</v>
      </c>
      <c r="R697" t="e">
        <f t="shared" si="83"/>
        <v>#N/A</v>
      </c>
      <c r="S697" t="e">
        <f t="shared" si="84"/>
        <v>#N/A</v>
      </c>
      <c r="T697" t="s">
        <v>372</v>
      </c>
      <c r="U697" t="e">
        <v>#N/A</v>
      </c>
      <c r="V697" t="e">
        <v>#N/A</v>
      </c>
      <c r="W697" t="e">
        <v>#N/A</v>
      </c>
      <c r="X697" t="e">
        <f>VLOOKUP(B697&amp;"-"&amp;J697,'EU 27 Population'!$H$1:$K$573,2,FALSE)</f>
        <v>#N/A</v>
      </c>
      <c r="Y697" t="e">
        <f>VLOOKUP(B697&amp;"-"&amp;J697,'EU 27 Population'!$H$1:$K$573,3,FALSE)</f>
        <v>#N/A</v>
      </c>
      <c r="Z697" t="e">
        <f>VLOOKUP(B697&amp;"-"&amp;J697,'EU 27 Population'!$H$1:$K$573,4,FALSE)</f>
        <v>#N/A</v>
      </c>
      <c r="AA697">
        <f t="shared" si="88"/>
        <v>19605568</v>
      </c>
    </row>
    <row r="698" spans="1:27" hidden="1" x14ac:dyDescent="0.25">
      <c r="A698" t="s">
        <v>2217</v>
      </c>
      <c r="B698" t="s">
        <v>369</v>
      </c>
      <c r="C698" t="s">
        <v>26</v>
      </c>
      <c r="D698" t="str">
        <f t="shared" si="81"/>
        <v>Africa-2014</v>
      </c>
      <c r="E698" t="str">
        <f t="shared" si="85"/>
        <v>CI-2014</v>
      </c>
      <c r="F698" t="s">
        <v>13</v>
      </c>
      <c r="G698" t="str">
        <f t="shared" si="86"/>
        <v>Africa?Côte d'Ivoire</v>
      </c>
      <c r="H698" t="s">
        <v>370</v>
      </c>
      <c r="I698">
        <v>0</v>
      </c>
      <c r="J698">
        <v>2014</v>
      </c>
      <c r="K698">
        <v>62.89782821</v>
      </c>
      <c r="L698">
        <v>17.389095359999999</v>
      </c>
      <c r="M698">
        <v>23.45136359</v>
      </c>
      <c r="N698">
        <f t="shared" si="82"/>
        <v>17.389095359999999</v>
      </c>
      <c r="O698">
        <f t="shared" si="87"/>
        <v>3409230.9153896444</v>
      </c>
      <c r="P698">
        <v>2.8471423680000001</v>
      </c>
      <c r="Q698">
        <v>19605568</v>
      </c>
      <c r="R698" t="e">
        <f t="shared" si="83"/>
        <v>#N/A</v>
      </c>
      <c r="S698" t="e">
        <f t="shared" si="84"/>
        <v>#N/A</v>
      </c>
      <c r="T698" t="s">
        <v>372</v>
      </c>
      <c r="U698" t="e">
        <v>#N/A</v>
      </c>
      <c r="V698" t="e">
        <v>#N/A</v>
      </c>
      <c r="W698" t="e">
        <v>#N/A</v>
      </c>
      <c r="X698" t="e">
        <f>VLOOKUP(B698&amp;"-"&amp;J698,'EU 27 Population'!$H$1:$K$573,2,FALSE)</f>
        <v>#N/A</v>
      </c>
      <c r="Y698" t="e">
        <f>VLOOKUP(B698&amp;"-"&amp;J698,'EU 27 Population'!$H$1:$K$573,3,FALSE)</f>
        <v>#N/A</v>
      </c>
      <c r="Z698" t="e">
        <f>VLOOKUP(B698&amp;"-"&amp;J698,'EU 27 Population'!$H$1:$K$573,4,FALSE)</f>
        <v>#N/A</v>
      </c>
      <c r="AA698">
        <f t="shared" si="88"/>
        <v>19605568</v>
      </c>
    </row>
    <row r="699" spans="1:27" hidden="1" x14ac:dyDescent="0.25">
      <c r="A699" t="s">
        <v>2217</v>
      </c>
      <c r="B699" t="s">
        <v>369</v>
      </c>
      <c r="C699" t="s">
        <v>26</v>
      </c>
      <c r="D699" t="str">
        <f t="shared" si="81"/>
        <v>Africa-2015</v>
      </c>
      <c r="E699" t="str">
        <f t="shared" si="85"/>
        <v>CI-2015</v>
      </c>
      <c r="F699" t="s">
        <v>13</v>
      </c>
      <c r="G699" t="str">
        <f t="shared" si="86"/>
        <v>Africa?Côte d'Ivoire</v>
      </c>
      <c r="H699" t="s">
        <v>370</v>
      </c>
      <c r="I699">
        <v>0</v>
      </c>
      <c r="J699">
        <v>2015</v>
      </c>
      <c r="K699">
        <v>63.186415490000002</v>
      </c>
      <c r="L699">
        <v>15.330007760000001</v>
      </c>
      <c r="M699">
        <v>22.369577499999998</v>
      </c>
      <c r="N699">
        <f t="shared" si="82"/>
        <v>15.330007760000001</v>
      </c>
      <c r="O699">
        <f t="shared" si="87"/>
        <v>3560570.2907490847</v>
      </c>
      <c r="P699">
        <v>2.8561693479999999</v>
      </c>
      <c r="Q699">
        <v>23226148</v>
      </c>
      <c r="R699" t="e">
        <f t="shared" si="83"/>
        <v>#N/A</v>
      </c>
      <c r="S699" t="e">
        <f t="shared" si="84"/>
        <v>#N/A</v>
      </c>
      <c r="T699" t="s">
        <v>373</v>
      </c>
      <c r="U699" t="e">
        <v>#N/A</v>
      </c>
      <c r="V699" t="e">
        <v>#N/A</v>
      </c>
      <c r="W699" t="e">
        <v>#N/A</v>
      </c>
      <c r="X699" t="e">
        <f>VLOOKUP(B699&amp;"-"&amp;J699,'EU 27 Population'!$H$1:$K$573,2,FALSE)</f>
        <v>#N/A</v>
      </c>
      <c r="Y699" t="e">
        <f>VLOOKUP(B699&amp;"-"&amp;J699,'EU 27 Population'!$H$1:$K$573,3,FALSE)</f>
        <v>#N/A</v>
      </c>
      <c r="Z699" t="e">
        <f>VLOOKUP(B699&amp;"-"&amp;J699,'EU 27 Population'!$H$1:$K$573,4,FALSE)</f>
        <v>#N/A</v>
      </c>
      <c r="AA699">
        <f t="shared" si="88"/>
        <v>23226148</v>
      </c>
    </row>
    <row r="700" spans="1:27" hidden="1" x14ac:dyDescent="0.25">
      <c r="A700" t="s">
        <v>2217</v>
      </c>
      <c r="B700" t="s">
        <v>369</v>
      </c>
      <c r="C700" t="s">
        <v>26</v>
      </c>
      <c r="D700" t="str">
        <f t="shared" si="81"/>
        <v>Africa-2016</v>
      </c>
      <c r="E700" t="str">
        <f t="shared" si="85"/>
        <v>CI-2016</v>
      </c>
      <c r="F700" t="s">
        <v>13</v>
      </c>
      <c r="G700" t="str">
        <f t="shared" si="86"/>
        <v>Africa?Côte d'Ivoire</v>
      </c>
      <c r="H700" t="s">
        <v>370</v>
      </c>
      <c r="I700">
        <v>0</v>
      </c>
      <c r="J700">
        <v>2016</v>
      </c>
      <c r="K700">
        <v>63.186415490000002</v>
      </c>
      <c r="L700">
        <v>15.330007760000001</v>
      </c>
      <c r="M700">
        <v>22.369577499999998</v>
      </c>
      <c r="N700">
        <f t="shared" si="82"/>
        <v>15.330007760000001</v>
      </c>
      <c r="O700">
        <f t="shared" si="87"/>
        <v>3560570.2907490847</v>
      </c>
      <c r="P700">
        <v>2.8561693479999999</v>
      </c>
      <c r="Q700">
        <v>23226148</v>
      </c>
      <c r="R700" t="e">
        <f t="shared" si="83"/>
        <v>#N/A</v>
      </c>
      <c r="S700" t="e">
        <f t="shared" si="84"/>
        <v>#N/A</v>
      </c>
      <c r="T700" t="s">
        <v>373</v>
      </c>
      <c r="U700" t="e">
        <v>#N/A</v>
      </c>
      <c r="V700" t="e">
        <v>#N/A</v>
      </c>
      <c r="W700" t="e">
        <v>#N/A</v>
      </c>
      <c r="X700" t="e">
        <f>VLOOKUP(B700&amp;"-"&amp;J700,'EU 27 Population'!$H$1:$K$573,2,FALSE)</f>
        <v>#N/A</v>
      </c>
      <c r="Y700" t="e">
        <f>VLOOKUP(B700&amp;"-"&amp;J700,'EU 27 Population'!$H$1:$K$573,3,FALSE)</f>
        <v>#N/A</v>
      </c>
      <c r="Z700" t="e">
        <f>VLOOKUP(B700&amp;"-"&amp;J700,'EU 27 Population'!$H$1:$K$573,4,FALSE)</f>
        <v>#N/A</v>
      </c>
      <c r="AA700">
        <f t="shared" si="88"/>
        <v>23226148</v>
      </c>
    </row>
    <row r="701" spans="1:27" hidden="1" x14ac:dyDescent="0.25">
      <c r="A701" t="s">
        <v>2217</v>
      </c>
      <c r="B701" t="s">
        <v>369</v>
      </c>
      <c r="C701" t="s">
        <v>26</v>
      </c>
      <c r="D701" t="str">
        <f t="shared" si="81"/>
        <v>Africa-2017</v>
      </c>
      <c r="E701" t="str">
        <f t="shared" si="85"/>
        <v>CI-2017</v>
      </c>
      <c r="F701" t="s">
        <v>13</v>
      </c>
      <c r="G701" t="str">
        <f t="shared" si="86"/>
        <v>Africa?Côte d'Ivoire</v>
      </c>
      <c r="H701" t="s">
        <v>370</v>
      </c>
      <c r="I701">
        <v>0</v>
      </c>
      <c r="J701">
        <v>2017</v>
      </c>
      <c r="K701">
        <v>63.186415490000002</v>
      </c>
      <c r="L701">
        <v>15.330007760000001</v>
      </c>
      <c r="M701">
        <v>22.369577499999998</v>
      </c>
      <c r="N701">
        <f t="shared" si="82"/>
        <v>15.330007760000001</v>
      </c>
      <c r="O701">
        <f t="shared" si="87"/>
        <v>3560570.2907490847</v>
      </c>
      <c r="P701">
        <v>2.8561693479999999</v>
      </c>
      <c r="Q701">
        <v>23226148</v>
      </c>
      <c r="R701" t="e">
        <f t="shared" si="83"/>
        <v>#N/A</v>
      </c>
      <c r="S701" t="e">
        <f t="shared" si="84"/>
        <v>#N/A</v>
      </c>
      <c r="T701" t="s">
        <v>373</v>
      </c>
      <c r="U701" t="e">
        <v>#N/A</v>
      </c>
      <c r="V701" t="e">
        <v>#N/A</v>
      </c>
      <c r="W701" t="e">
        <v>#N/A</v>
      </c>
      <c r="X701" t="e">
        <f>VLOOKUP(B701&amp;"-"&amp;J701,'EU 27 Population'!$H$1:$K$573,2,FALSE)</f>
        <v>#N/A</v>
      </c>
      <c r="Y701" t="e">
        <f>VLOOKUP(B701&amp;"-"&amp;J701,'EU 27 Population'!$H$1:$K$573,3,FALSE)</f>
        <v>#N/A</v>
      </c>
      <c r="Z701" t="e">
        <f>VLOOKUP(B701&amp;"-"&amp;J701,'EU 27 Population'!$H$1:$K$573,4,FALSE)</f>
        <v>#N/A</v>
      </c>
      <c r="AA701">
        <f t="shared" si="88"/>
        <v>23226148</v>
      </c>
    </row>
    <row r="702" spans="1:27" hidden="1" x14ac:dyDescent="0.25">
      <c r="A702" t="s">
        <v>2217</v>
      </c>
      <c r="B702" t="s">
        <v>369</v>
      </c>
      <c r="C702" t="s">
        <v>26</v>
      </c>
      <c r="D702" t="str">
        <f t="shared" si="81"/>
        <v>Africa-2018</v>
      </c>
      <c r="E702" t="str">
        <f t="shared" si="85"/>
        <v>CI-2018</v>
      </c>
      <c r="F702" t="s">
        <v>13</v>
      </c>
      <c r="G702" t="str">
        <f t="shared" si="86"/>
        <v>Africa?Côte d'Ivoire</v>
      </c>
      <c r="H702" t="s">
        <v>370</v>
      </c>
      <c r="I702">
        <v>0</v>
      </c>
      <c r="J702">
        <v>2018</v>
      </c>
      <c r="K702">
        <v>39.646347159999998</v>
      </c>
      <c r="L702">
        <v>11.967844149999999</v>
      </c>
      <c r="M702">
        <v>19.830121389999999</v>
      </c>
      <c r="N702">
        <f t="shared" si="82"/>
        <v>11.967844149999999</v>
      </c>
      <c r="O702">
        <f t="shared" si="87"/>
        <v>3000245.8972912789</v>
      </c>
      <c r="P702">
        <v>4.3527082459999997</v>
      </c>
      <c r="Q702">
        <v>25069226</v>
      </c>
      <c r="R702" t="e">
        <f t="shared" si="83"/>
        <v>#N/A</v>
      </c>
      <c r="S702" t="e">
        <f t="shared" si="84"/>
        <v>#N/A</v>
      </c>
      <c r="T702" t="s">
        <v>374</v>
      </c>
      <c r="U702" t="e">
        <v>#N/A</v>
      </c>
      <c r="V702" t="e">
        <v>#N/A</v>
      </c>
      <c r="W702" t="e">
        <v>#N/A</v>
      </c>
      <c r="X702" t="e">
        <f>VLOOKUP(B702&amp;"-"&amp;J702,'EU 27 Population'!$H$1:$K$573,2,FALSE)</f>
        <v>#N/A</v>
      </c>
      <c r="Y702" t="e">
        <f>VLOOKUP(B702&amp;"-"&amp;J702,'EU 27 Population'!$H$1:$K$573,3,FALSE)</f>
        <v>#N/A</v>
      </c>
      <c r="Z702" t="e">
        <f>VLOOKUP(B702&amp;"-"&amp;J702,'EU 27 Population'!$H$1:$K$573,4,FALSE)</f>
        <v>#N/A</v>
      </c>
      <c r="AA702">
        <f t="shared" si="88"/>
        <v>25069226</v>
      </c>
    </row>
    <row r="703" spans="1:27" hidden="1" x14ac:dyDescent="0.25">
      <c r="A703" t="s">
        <v>2217</v>
      </c>
      <c r="B703" t="s">
        <v>369</v>
      </c>
      <c r="C703" t="s">
        <v>26</v>
      </c>
      <c r="D703" t="str">
        <f t="shared" si="81"/>
        <v>Africa-2019</v>
      </c>
      <c r="E703" t="str">
        <f t="shared" si="85"/>
        <v>CI-2019</v>
      </c>
      <c r="F703" t="s">
        <v>13</v>
      </c>
      <c r="G703" t="str">
        <f t="shared" si="86"/>
        <v>Africa?Côte d'Ivoire</v>
      </c>
      <c r="H703" t="s">
        <v>370</v>
      </c>
      <c r="I703">
        <v>0</v>
      </c>
      <c r="J703">
        <v>2019</v>
      </c>
      <c r="K703">
        <v>39.646347159999998</v>
      </c>
      <c r="L703">
        <v>11.967844149999999</v>
      </c>
      <c r="M703">
        <v>19.830121389999999</v>
      </c>
      <c r="N703">
        <f t="shared" si="82"/>
        <v>11.967844149999999</v>
      </c>
      <c r="O703">
        <f t="shared" si="87"/>
        <v>3000245.8972912789</v>
      </c>
      <c r="P703">
        <v>4.3527082459999997</v>
      </c>
      <c r="Q703">
        <v>25069226</v>
      </c>
      <c r="R703" t="e">
        <f t="shared" si="83"/>
        <v>#N/A</v>
      </c>
      <c r="S703" t="e">
        <f t="shared" si="84"/>
        <v>#N/A</v>
      </c>
      <c r="T703" t="s">
        <v>374</v>
      </c>
      <c r="U703" t="e">
        <v>#N/A</v>
      </c>
      <c r="V703" t="e">
        <v>#N/A</v>
      </c>
      <c r="W703" t="e">
        <v>#N/A</v>
      </c>
      <c r="X703" t="e">
        <f>VLOOKUP(B703&amp;"-"&amp;J703,'EU 27 Population'!$H$1:$K$573,2,FALSE)</f>
        <v>#N/A</v>
      </c>
      <c r="Y703" t="e">
        <f>VLOOKUP(B703&amp;"-"&amp;J703,'EU 27 Population'!$H$1:$K$573,3,FALSE)</f>
        <v>#N/A</v>
      </c>
      <c r="Z703" t="e">
        <f>VLOOKUP(B703&amp;"-"&amp;J703,'EU 27 Population'!$H$1:$K$573,4,FALSE)</f>
        <v>#N/A</v>
      </c>
      <c r="AA703">
        <f t="shared" si="88"/>
        <v>25069226</v>
      </c>
    </row>
    <row r="704" spans="1:27" hidden="1" x14ac:dyDescent="0.25">
      <c r="A704" t="s">
        <v>2217</v>
      </c>
      <c r="B704" t="s">
        <v>369</v>
      </c>
      <c r="C704" t="s">
        <v>26</v>
      </c>
      <c r="D704" t="str">
        <f t="shared" si="81"/>
        <v>Africa-2020</v>
      </c>
      <c r="E704" t="str">
        <f t="shared" si="85"/>
        <v>CI-2020</v>
      </c>
      <c r="F704" t="s">
        <v>13</v>
      </c>
      <c r="G704" t="str">
        <f t="shared" si="86"/>
        <v>Africa?Côte d'Ivoire</v>
      </c>
      <c r="H704" t="s">
        <v>370</v>
      </c>
      <c r="I704">
        <v>0</v>
      </c>
      <c r="J704">
        <v>2020</v>
      </c>
      <c r="K704">
        <v>39.646347159999998</v>
      </c>
      <c r="L704">
        <v>11.967844149999999</v>
      </c>
      <c r="M704">
        <v>19.830121389999999</v>
      </c>
      <c r="N704">
        <f t="shared" si="82"/>
        <v>11.967844149999999</v>
      </c>
      <c r="O704">
        <f t="shared" si="87"/>
        <v>3000245.8972912789</v>
      </c>
      <c r="P704">
        <v>4.3527082459999997</v>
      </c>
      <c r="Q704">
        <v>25069226</v>
      </c>
      <c r="R704" t="e">
        <f t="shared" si="83"/>
        <v>#N/A</v>
      </c>
      <c r="S704" t="e">
        <f t="shared" si="84"/>
        <v>#N/A</v>
      </c>
      <c r="T704" t="s">
        <v>374</v>
      </c>
      <c r="U704" t="e">
        <v>#N/A</v>
      </c>
      <c r="V704" t="e">
        <v>#N/A</v>
      </c>
      <c r="W704" t="e">
        <v>#N/A</v>
      </c>
      <c r="X704" t="e">
        <f>VLOOKUP(B704&amp;"-"&amp;J704,'EU 27 Population'!$H$1:$K$573,2,FALSE)</f>
        <v>#N/A</v>
      </c>
      <c r="Y704" t="e">
        <f>VLOOKUP(B704&amp;"-"&amp;J704,'EU 27 Population'!$H$1:$K$573,3,FALSE)</f>
        <v>#N/A</v>
      </c>
      <c r="Z704" t="e">
        <f>VLOOKUP(B704&amp;"-"&amp;J704,'EU 27 Population'!$H$1:$K$573,4,FALSE)</f>
        <v>#N/A</v>
      </c>
      <c r="AA704">
        <f t="shared" si="88"/>
        <v>25069226</v>
      </c>
    </row>
    <row r="705" spans="1:27" hidden="1" x14ac:dyDescent="0.25">
      <c r="A705" t="s">
        <v>2217</v>
      </c>
      <c r="B705" t="s">
        <v>369</v>
      </c>
      <c r="C705" t="s">
        <v>26</v>
      </c>
      <c r="D705" t="str">
        <f t="shared" si="81"/>
        <v>Africa-2021</v>
      </c>
      <c r="E705" t="str">
        <f t="shared" si="85"/>
        <v>CI-2021</v>
      </c>
      <c r="F705" t="s">
        <v>13</v>
      </c>
      <c r="G705" t="str">
        <f t="shared" si="86"/>
        <v>Africa?Côte d'Ivoire</v>
      </c>
      <c r="H705" t="s">
        <v>370</v>
      </c>
      <c r="I705">
        <v>0</v>
      </c>
      <c r="J705">
        <v>2021</v>
      </c>
      <c r="K705">
        <v>39.646347159999998</v>
      </c>
      <c r="L705">
        <v>11.967844149999999</v>
      </c>
      <c r="M705">
        <v>19.830121389999999</v>
      </c>
      <c r="N705">
        <f t="shared" si="82"/>
        <v>11.967844149999999</v>
      </c>
      <c r="O705">
        <f t="shared" si="87"/>
        <v>3000245.8972912789</v>
      </c>
      <c r="P705">
        <v>4.3527082459999997</v>
      </c>
      <c r="Q705">
        <v>25069226</v>
      </c>
      <c r="R705" t="e">
        <f t="shared" si="83"/>
        <v>#N/A</v>
      </c>
      <c r="S705" t="e">
        <f t="shared" si="84"/>
        <v>#N/A</v>
      </c>
      <c r="T705" t="s">
        <v>374</v>
      </c>
      <c r="U705" t="e">
        <v>#N/A</v>
      </c>
      <c r="V705" t="e">
        <v>#N/A</v>
      </c>
      <c r="W705" t="e">
        <v>#N/A</v>
      </c>
      <c r="X705" t="e">
        <f>VLOOKUP(B705&amp;"-"&amp;J705,'EU 27 Population'!$H$1:$K$573,2,FALSE)</f>
        <v>#N/A</v>
      </c>
      <c r="Y705" t="e">
        <f>VLOOKUP(B705&amp;"-"&amp;J705,'EU 27 Population'!$H$1:$K$573,3,FALSE)</f>
        <v>#N/A</v>
      </c>
      <c r="Z705" t="e">
        <f>VLOOKUP(B705&amp;"-"&amp;J705,'EU 27 Population'!$H$1:$K$573,4,FALSE)</f>
        <v>#N/A</v>
      </c>
      <c r="AA705">
        <f t="shared" si="88"/>
        <v>25069226</v>
      </c>
    </row>
    <row r="706" spans="1:27" hidden="1" x14ac:dyDescent="0.25">
      <c r="A706" t="s">
        <v>2218</v>
      </c>
      <c r="B706" t="s">
        <v>375</v>
      </c>
      <c r="C706" t="s">
        <v>12</v>
      </c>
      <c r="D706" t="str">
        <f t="shared" ref="D706:D769" si="89">C706&amp;"-"&amp;J706</f>
        <v>Europe-2000</v>
      </c>
      <c r="E706" t="str">
        <f t="shared" si="85"/>
        <v>HR-2000</v>
      </c>
      <c r="F706" t="s">
        <v>92</v>
      </c>
      <c r="G706" t="str">
        <f t="shared" si="86"/>
        <v>Europe?Croatia</v>
      </c>
      <c r="H706" t="s">
        <v>376</v>
      </c>
      <c r="I706">
        <v>0</v>
      </c>
      <c r="J706">
        <v>2000</v>
      </c>
      <c r="K706">
        <v>0.247989502</v>
      </c>
      <c r="L706">
        <v>9.2366699220000008</v>
      </c>
      <c r="M706">
        <v>16.827924800000002</v>
      </c>
      <c r="N706">
        <f t="shared" ref="N706:N769" si="90">IF(I706=1,K706,IF(F706="EU27",M706,L706))</f>
        <v>16.827924800000002</v>
      </c>
      <c r="O706">
        <f t="shared" si="87"/>
        <v>756875.46350328007</v>
      </c>
      <c r="P706">
        <v>18.521244939999999</v>
      </c>
      <c r="Q706">
        <v>4497735</v>
      </c>
      <c r="R706">
        <f t="shared" ref="R706:R769" si="91">V706*$N706/$U706</f>
        <v>17.481436442718447</v>
      </c>
      <c r="S706">
        <f t="shared" ref="S706:S769" si="92">W706*$N706/$U706</f>
        <v>16.092724201941749</v>
      </c>
      <c r="T706" t="s">
        <v>377</v>
      </c>
      <c r="U706">
        <v>20.6</v>
      </c>
      <c r="V706">
        <v>21.4</v>
      </c>
      <c r="W706">
        <v>19.7</v>
      </c>
      <c r="X706">
        <f>VLOOKUP(B706&amp;"-"&amp;J706,'EU 27 Population'!$H$1:$K$573,2,FALSE)</f>
        <v>2334657</v>
      </c>
      <c r="Y706">
        <f>VLOOKUP(B706&amp;"-"&amp;J706,'EU 27 Population'!$H$1:$K$573,3,FALSE)</f>
        <v>2163078</v>
      </c>
      <c r="Z706">
        <f>VLOOKUP(B706&amp;"-"&amp;J706,'EU 27 Population'!$H$1:$K$573,4,FALSE)</f>
        <v>4497735</v>
      </c>
      <c r="AA706">
        <f t="shared" si="88"/>
        <v>4497735</v>
      </c>
    </row>
    <row r="707" spans="1:27" hidden="1" x14ac:dyDescent="0.25">
      <c r="A707" t="s">
        <v>2218</v>
      </c>
      <c r="B707" t="s">
        <v>375</v>
      </c>
      <c r="C707" t="s">
        <v>12</v>
      </c>
      <c r="D707" t="str">
        <f t="shared" si="89"/>
        <v>Europe-2001</v>
      </c>
      <c r="E707" t="str">
        <f t="shared" ref="E707:E770" si="93">B707&amp;"-"&amp;J707</f>
        <v>HR-2001</v>
      </c>
      <c r="F707" t="s">
        <v>92</v>
      </c>
      <c r="G707" t="str">
        <f t="shared" ref="G707:G770" si="94">C707&amp;"?"&amp;H707</f>
        <v>Europe?Croatia</v>
      </c>
      <c r="H707" t="s">
        <v>376</v>
      </c>
      <c r="I707">
        <v>0</v>
      </c>
      <c r="J707">
        <v>2001</v>
      </c>
      <c r="K707">
        <v>0.272398682</v>
      </c>
      <c r="L707">
        <v>9.7004443360000003</v>
      </c>
      <c r="M707">
        <v>17.34051758</v>
      </c>
      <c r="N707">
        <f t="shared" si="90"/>
        <v>17.34051758</v>
      </c>
      <c r="O707">
        <f t="shared" ref="O707:O770" si="95">(N707/100)*Q707</f>
        <v>744845.63256237481</v>
      </c>
      <c r="P707">
        <v>17.58836238</v>
      </c>
      <c r="Q707">
        <v>4295406</v>
      </c>
      <c r="R707">
        <f t="shared" si="91"/>
        <v>18.013935738446602</v>
      </c>
      <c r="S707">
        <f t="shared" si="92"/>
        <v>16.582922151747571</v>
      </c>
      <c r="T707" t="s">
        <v>378</v>
      </c>
      <c r="U707">
        <v>20.6</v>
      </c>
      <c r="V707">
        <v>21.4</v>
      </c>
      <c r="W707">
        <v>19.7</v>
      </c>
      <c r="X707">
        <f>VLOOKUP(B707&amp;"-"&amp;J707,'EU 27 Population'!$H$1:$K$573,2,FALSE)</f>
        <v>2231309</v>
      </c>
      <c r="Y707">
        <f>VLOOKUP(B707&amp;"-"&amp;J707,'EU 27 Population'!$H$1:$K$573,3,FALSE)</f>
        <v>2064097</v>
      </c>
      <c r="Z707">
        <f>VLOOKUP(B707&amp;"-"&amp;J707,'EU 27 Population'!$H$1:$K$573,4,FALSE)</f>
        <v>4295406</v>
      </c>
      <c r="AA707">
        <f t="shared" ref="AA707:AA770" si="96">IF(ISNA(Z707),Q707,Z707)</f>
        <v>4295406</v>
      </c>
    </row>
    <row r="708" spans="1:27" hidden="1" x14ac:dyDescent="0.25">
      <c r="A708" t="s">
        <v>2218</v>
      </c>
      <c r="B708" t="s">
        <v>375</v>
      </c>
      <c r="C708" t="s">
        <v>12</v>
      </c>
      <c r="D708" t="str">
        <f t="shared" si="89"/>
        <v>Europe-2002</v>
      </c>
      <c r="E708" t="str">
        <f t="shared" si="93"/>
        <v>HR-2002</v>
      </c>
      <c r="F708" t="s">
        <v>92</v>
      </c>
      <c r="G708" t="str">
        <f t="shared" si="94"/>
        <v>Europe?Croatia</v>
      </c>
      <c r="H708" t="s">
        <v>376</v>
      </c>
      <c r="I708">
        <v>0</v>
      </c>
      <c r="J708">
        <v>2002</v>
      </c>
      <c r="K708">
        <v>0.272398682</v>
      </c>
      <c r="L708">
        <v>9.7004443360000003</v>
      </c>
      <c r="M708">
        <v>17.34051758</v>
      </c>
      <c r="N708">
        <f t="shared" si="90"/>
        <v>17.34051758</v>
      </c>
      <c r="O708">
        <f t="shared" si="95"/>
        <v>746594.94397584524</v>
      </c>
      <c r="P708">
        <v>17.58836238</v>
      </c>
      <c r="Q708">
        <v>4305494</v>
      </c>
      <c r="R708">
        <f t="shared" si="91"/>
        <v>18.013935738446602</v>
      </c>
      <c r="S708">
        <f t="shared" si="92"/>
        <v>16.582922151747571</v>
      </c>
      <c r="T708" t="s">
        <v>378</v>
      </c>
      <c r="U708">
        <v>20.6</v>
      </c>
      <c r="V708">
        <v>21.4</v>
      </c>
      <c r="W708">
        <v>19.7</v>
      </c>
      <c r="X708">
        <f>VLOOKUP(B708&amp;"-"&amp;J708,'EU 27 Population'!$H$1:$K$573,2,FALSE)</f>
        <v>2236467</v>
      </c>
      <c r="Y708">
        <f>VLOOKUP(B708&amp;"-"&amp;J708,'EU 27 Population'!$H$1:$K$573,3,FALSE)</f>
        <v>2069027</v>
      </c>
      <c r="Z708">
        <f>VLOOKUP(B708&amp;"-"&amp;J708,'EU 27 Population'!$H$1:$K$573,4,FALSE)</f>
        <v>4305494</v>
      </c>
      <c r="AA708">
        <f t="shared" si="96"/>
        <v>4305494</v>
      </c>
    </row>
    <row r="709" spans="1:27" hidden="1" x14ac:dyDescent="0.25">
      <c r="A709" t="s">
        <v>2218</v>
      </c>
      <c r="B709" t="s">
        <v>375</v>
      </c>
      <c r="C709" t="s">
        <v>12</v>
      </c>
      <c r="D709" t="str">
        <f t="shared" si="89"/>
        <v>Europe-2003</v>
      </c>
      <c r="E709" t="str">
        <f t="shared" si="93"/>
        <v>HR-2003</v>
      </c>
      <c r="F709" t="s">
        <v>92</v>
      </c>
      <c r="G709" t="str">
        <f t="shared" si="94"/>
        <v>Europe?Croatia</v>
      </c>
      <c r="H709" t="s">
        <v>376</v>
      </c>
      <c r="I709">
        <v>0</v>
      </c>
      <c r="J709">
        <v>2003</v>
      </c>
      <c r="K709">
        <v>0.272398682</v>
      </c>
      <c r="L709">
        <v>9.7004443360000003</v>
      </c>
      <c r="M709">
        <v>17.34051758</v>
      </c>
      <c r="N709">
        <f t="shared" si="90"/>
        <v>17.34051758</v>
      </c>
      <c r="O709">
        <f t="shared" si="95"/>
        <v>746575.86940650723</v>
      </c>
      <c r="P709">
        <v>17.58836238</v>
      </c>
      <c r="Q709">
        <v>4305384</v>
      </c>
      <c r="R709">
        <f t="shared" si="91"/>
        <v>18.013935738446602</v>
      </c>
      <c r="S709">
        <f t="shared" si="92"/>
        <v>16.582922151747571</v>
      </c>
      <c r="T709" t="s">
        <v>378</v>
      </c>
      <c r="U709">
        <v>20.6</v>
      </c>
      <c r="V709">
        <v>21.4</v>
      </c>
      <c r="W709">
        <v>19.7</v>
      </c>
      <c r="X709">
        <f>VLOOKUP(B709&amp;"-"&amp;J709,'EU 27 Population'!$H$1:$K$573,2,FALSE)</f>
        <v>2236999</v>
      </c>
      <c r="Y709">
        <f>VLOOKUP(B709&amp;"-"&amp;J709,'EU 27 Population'!$H$1:$K$573,3,FALSE)</f>
        <v>2068385</v>
      </c>
      <c r="Z709">
        <f>VLOOKUP(B709&amp;"-"&amp;J709,'EU 27 Population'!$H$1:$K$573,4,FALSE)</f>
        <v>4305384</v>
      </c>
      <c r="AA709">
        <f t="shared" si="96"/>
        <v>4305384</v>
      </c>
    </row>
    <row r="710" spans="1:27" hidden="1" x14ac:dyDescent="0.25">
      <c r="A710" t="s">
        <v>2218</v>
      </c>
      <c r="B710" t="s">
        <v>375</v>
      </c>
      <c r="C710" t="s">
        <v>12</v>
      </c>
      <c r="D710" t="str">
        <f t="shared" si="89"/>
        <v>Europe-2004</v>
      </c>
      <c r="E710" t="str">
        <f t="shared" si="93"/>
        <v>HR-2004</v>
      </c>
      <c r="F710" t="s">
        <v>92</v>
      </c>
      <c r="G710" t="str">
        <f t="shared" si="94"/>
        <v>Europe?Croatia</v>
      </c>
      <c r="H710" t="s">
        <v>376</v>
      </c>
      <c r="I710">
        <v>0</v>
      </c>
      <c r="J710">
        <v>2004</v>
      </c>
      <c r="K710">
        <v>0.145642257</v>
      </c>
      <c r="L710">
        <v>8.0123539939999997</v>
      </c>
      <c r="M710">
        <v>14.98640009</v>
      </c>
      <c r="N710">
        <f t="shared" si="90"/>
        <v>14.98640009</v>
      </c>
      <c r="O710">
        <f t="shared" si="95"/>
        <v>645273.17527515243</v>
      </c>
      <c r="P710">
        <v>27.845077459999999</v>
      </c>
      <c r="Q710">
        <v>4305725</v>
      </c>
      <c r="R710">
        <f t="shared" si="91"/>
        <v>15.568396209999998</v>
      </c>
      <c r="S710">
        <f t="shared" si="92"/>
        <v>14.331654454999999</v>
      </c>
      <c r="T710" t="s">
        <v>379</v>
      </c>
      <c r="U710">
        <v>20.6</v>
      </c>
      <c r="V710">
        <v>21.4</v>
      </c>
      <c r="W710">
        <v>19.7</v>
      </c>
      <c r="X710">
        <f>VLOOKUP(B710&amp;"-"&amp;J710,'EU 27 Population'!$H$1:$K$573,2,FALSE)</f>
        <v>2236884</v>
      </c>
      <c r="Y710">
        <f>VLOOKUP(B710&amp;"-"&amp;J710,'EU 27 Population'!$H$1:$K$573,3,FALSE)</f>
        <v>2068841</v>
      </c>
      <c r="Z710">
        <f>VLOOKUP(B710&amp;"-"&amp;J710,'EU 27 Population'!$H$1:$K$573,4,FALSE)</f>
        <v>4305725</v>
      </c>
      <c r="AA710">
        <f t="shared" si="96"/>
        <v>4305725</v>
      </c>
    </row>
    <row r="711" spans="1:27" hidden="1" x14ac:dyDescent="0.25">
      <c r="A711" t="s">
        <v>2218</v>
      </c>
      <c r="B711" t="s">
        <v>375</v>
      </c>
      <c r="C711" t="s">
        <v>12</v>
      </c>
      <c r="D711" t="str">
        <f t="shared" si="89"/>
        <v>Europe-2005</v>
      </c>
      <c r="E711" t="str">
        <f t="shared" si="93"/>
        <v>HR-2005</v>
      </c>
      <c r="F711" t="s">
        <v>92</v>
      </c>
      <c r="G711" t="str">
        <f t="shared" si="94"/>
        <v>Europe?Croatia</v>
      </c>
      <c r="H711" t="s">
        <v>376</v>
      </c>
      <c r="I711">
        <v>0</v>
      </c>
      <c r="J711">
        <v>2005</v>
      </c>
      <c r="K711">
        <v>0.145642257</v>
      </c>
      <c r="L711">
        <v>8.0123539939999997</v>
      </c>
      <c r="M711">
        <v>14.98640009</v>
      </c>
      <c r="N711">
        <f t="shared" si="90"/>
        <v>14.98640009</v>
      </c>
      <c r="O711">
        <f t="shared" si="95"/>
        <v>646042.87678377482</v>
      </c>
      <c r="P711">
        <v>27.845077459999999</v>
      </c>
      <c r="Q711">
        <v>4310861</v>
      </c>
      <c r="R711">
        <f t="shared" si="91"/>
        <v>15.568396209999998</v>
      </c>
      <c r="S711">
        <f t="shared" si="92"/>
        <v>14.331654454999999</v>
      </c>
      <c r="T711" t="s">
        <v>379</v>
      </c>
      <c r="U711">
        <v>20.6</v>
      </c>
      <c r="V711">
        <v>21.4</v>
      </c>
      <c r="W711">
        <v>19.7</v>
      </c>
      <c r="X711">
        <f>VLOOKUP(B711&amp;"-"&amp;J711,'EU 27 Population'!$H$1:$K$573,2,FALSE)</f>
        <v>2238580</v>
      </c>
      <c r="Y711">
        <f>VLOOKUP(B711&amp;"-"&amp;J711,'EU 27 Population'!$H$1:$K$573,3,FALSE)</f>
        <v>2072281</v>
      </c>
      <c r="Z711">
        <f>VLOOKUP(B711&amp;"-"&amp;J711,'EU 27 Population'!$H$1:$K$573,4,FALSE)</f>
        <v>4310861</v>
      </c>
      <c r="AA711">
        <f t="shared" si="96"/>
        <v>4310861</v>
      </c>
    </row>
    <row r="712" spans="1:27" hidden="1" x14ac:dyDescent="0.25">
      <c r="A712" t="s">
        <v>2218</v>
      </c>
      <c r="B712" t="s">
        <v>375</v>
      </c>
      <c r="C712" t="s">
        <v>12</v>
      </c>
      <c r="D712" t="str">
        <f t="shared" si="89"/>
        <v>Europe-2006</v>
      </c>
      <c r="E712" t="str">
        <f t="shared" si="93"/>
        <v>HR-2006</v>
      </c>
      <c r="F712" t="s">
        <v>92</v>
      </c>
      <c r="G712" t="str">
        <f t="shared" si="94"/>
        <v>Europe?Croatia</v>
      </c>
      <c r="H712" t="s">
        <v>376</v>
      </c>
      <c r="I712">
        <v>0</v>
      </c>
      <c r="J712">
        <v>2006</v>
      </c>
      <c r="K712">
        <v>0.145642257</v>
      </c>
      <c r="L712">
        <v>8.0123539939999997</v>
      </c>
      <c r="M712">
        <v>14.98640009</v>
      </c>
      <c r="N712">
        <f t="shared" si="90"/>
        <v>14.98640009</v>
      </c>
      <c r="O712">
        <f t="shared" si="95"/>
        <v>646286.55564923829</v>
      </c>
      <c r="P712">
        <v>27.845077459999999</v>
      </c>
      <c r="Q712">
        <v>4312487</v>
      </c>
      <c r="R712">
        <f t="shared" si="91"/>
        <v>15.568396209999998</v>
      </c>
      <c r="S712">
        <f t="shared" si="92"/>
        <v>14.331654454999999</v>
      </c>
      <c r="T712" t="s">
        <v>379</v>
      </c>
      <c r="U712">
        <v>20.6</v>
      </c>
      <c r="V712">
        <v>21.4</v>
      </c>
      <c r="W712">
        <v>19.7</v>
      </c>
      <c r="X712">
        <f>VLOOKUP(B712&amp;"-"&amp;J712,'EU 27 Population'!$H$1:$K$573,2,FALSE)</f>
        <v>2238554</v>
      </c>
      <c r="Y712">
        <f>VLOOKUP(B712&amp;"-"&amp;J712,'EU 27 Population'!$H$1:$K$573,3,FALSE)</f>
        <v>2073933</v>
      </c>
      <c r="Z712">
        <f>VLOOKUP(B712&amp;"-"&amp;J712,'EU 27 Population'!$H$1:$K$573,4,FALSE)</f>
        <v>4312487</v>
      </c>
      <c r="AA712">
        <f t="shared" si="96"/>
        <v>4312487</v>
      </c>
    </row>
    <row r="713" spans="1:27" hidden="1" x14ac:dyDescent="0.25">
      <c r="A713" t="s">
        <v>2218</v>
      </c>
      <c r="B713" t="s">
        <v>375</v>
      </c>
      <c r="C713" t="s">
        <v>12</v>
      </c>
      <c r="D713" t="str">
        <f t="shared" si="89"/>
        <v>Europe-2007</v>
      </c>
      <c r="E713" t="str">
        <f t="shared" si="93"/>
        <v>HR-2007</v>
      </c>
      <c r="F713" t="s">
        <v>92</v>
      </c>
      <c r="G713" t="str">
        <f t="shared" si="94"/>
        <v>Europe?Croatia</v>
      </c>
      <c r="H713" t="s">
        <v>376</v>
      </c>
      <c r="I713">
        <v>0</v>
      </c>
      <c r="J713">
        <v>2007</v>
      </c>
      <c r="K713">
        <v>0.145642257</v>
      </c>
      <c r="L713">
        <v>8.0123539939999997</v>
      </c>
      <c r="M713">
        <v>14.98640009</v>
      </c>
      <c r="N713">
        <f t="shared" si="90"/>
        <v>14.98640009</v>
      </c>
      <c r="O713">
        <f t="shared" si="95"/>
        <v>646442.8638021769</v>
      </c>
      <c r="P713">
        <v>27.845077459999999</v>
      </c>
      <c r="Q713">
        <v>4313530</v>
      </c>
      <c r="R713">
        <f t="shared" si="91"/>
        <v>15.568396209999998</v>
      </c>
      <c r="S713">
        <f t="shared" si="92"/>
        <v>14.331654454999999</v>
      </c>
      <c r="T713" t="s">
        <v>379</v>
      </c>
      <c r="U713">
        <v>20.6</v>
      </c>
      <c r="V713">
        <v>21.4</v>
      </c>
      <c r="W713">
        <v>19.7</v>
      </c>
      <c r="X713">
        <f>VLOOKUP(B713&amp;"-"&amp;J713,'EU 27 Population'!$H$1:$K$573,2,FALSE)</f>
        <v>2237349</v>
      </c>
      <c r="Y713">
        <f>VLOOKUP(B713&amp;"-"&amp;J713,'EU 27 Population'!$H$1:$K$573,3,FALSE)</f>
        <v>2076181</v>
      </c>
      <c r="Z713">
        <f>VLOOKUP(B713&amp;"-"&amp;J713,'EU 27 Population'!$H$1:$K$573,4,FALSE)</f>
        <v>4313530</v>
      </c>
      <c r="AA713">
        <f t="shared" si="96"/>
        <v>4313530</v>
      </c>
    </row>
    <row r="714" spans="1:27" hidden="1" x14ac:dyDescent="0.25">
      <c r="A714" t="s">
        <v>2218</v>
      </c>
      <c r="B714" t="s">
        <v>375</v>
      </c>
      <c r="C714" t="s">
        <v>12</v>
      </c>
      <c r="D714" t="str">
        <f t="shared" si="89"/>
        <v>Europe-2008</v>
      </c>
      <c r="E714" t="str">
        <f t="shared" si="93"/>
        <v>HR-2008</v>
      </c>
      <c r="F714" t="s">
        <v>92</v>
      </c>
      <c r="G714" t="str">
        <f t="shared" si="94"/>
        <v>Europe?Croatia</v>
      </c>
      <c r="H714" t="s">
        <v>376</v>
      </c>
      <c r="I714">
        <v>0</v>
      </c>
      <c r="J714">
        <v>2008</v>
      </c>
      <c r="K714">
        <v>0.10579714799999999</v>
      </c>
      <c r="L714">
        <v>8.9797316279999997</v>
      </c>
      <c r="M714">
        <v>15.88168153</v>
      </c>
      <c r="N714">
        <f t="shared" si="90"/>
        <v>15.88168153</v>
      </c>
      <c r="O714">
        <f t="shared" si="95"/>
        <v>684812.86661869509</v>
      </c>
      <c r="P714">
        <v>25.922496070000001</v>
      </c>
      <c r="Q714">
        <v>4311967</v>
      </c>
      <c r="R714">
        <f t="shared" si="91"/>
        <v>16.498445861262134</v>
      </c>
      <c r="S714">
        <f t="shared" si="92"/>
        <v>15.187821657330096</v>
      </c>
      <c r="T714" t="s">
        <v>380</v>
      </c>
      <c r="U714">
        <v>20.6</v>
      </c>
      <c r="V714">
        <v>21.4</v>
      </c>
      <c r="W714">
        <v>19.7</v>
      </c>
      <c r="X714">
        <f>VLOOKUP(B714&amp;"-"&amp;J714,'EU 27 Population'!$H$1:$K$573,2,FALSE)</f>
        <v>2234979</v>
      </c>
      <c r="Y714">
        <f>VLOOKUP(B714&amp;"-"&amp;J714,'EU 27 Population'!$H$1:$K$573,3,FALSE)</f>
        <v>2076988</v>
      </c>
      <c r="Z714">
        <f>VLOOKUP(B714&amp;"-"&amp;J714,'EU 27 Population'!$H$1:$K$573,4,FALSE)</f>
        <v>4311967</v>
      </c>
      <c r="AA714">
        <f t="shared" si="96"/>
        <v>4311967</v>
      </c>
    </row>
    <row r="715" spans="1:27" hidden="1" x14ac:dyDescent="0.25">
      <c r="A715" t="s">
        <v>2218</v>
      </c>
      <c r="B715" t="s">
        <v>375</v>
      </c>
      <c r="C715" t="s">
        <v>12</v>
      </c>
      <c r="D715" t="str">
        <f t="shared" si="89"/>
        <v>Europe-2009</v>
      </c>
      <c r="E715" t="str">
        <f t="shared" si="93"/>
        <v>HR-2009</v>
      </c>
      <c r="F715" t="s">
        <v>92</v>
      </c>
      <c r="G715" t="str">
        <f t="shared" si="94"/>
        <v>Europe?Croatia</v>
      </c>
      <c r="H715" t="s">
        <v>376</v>
      </c>
      <c r="I715">
        <v>0</v>
      </c>
      <c r="J715">
        <v>2009</v>
      </c>
      <c r="K715">
        <v>8.3983899000000001E-2</v>
      </c>
      <c r="L715">
        <v>9.1286937619999993</v>
      </c>
      <c r="M715">
        <v>16.070134880000001</v>
      </c>
      <c r="N715">
        <f t="shared" si="90"/>
        <v>16.070134880000001</v>
      </c>
      <c r="O715">
        <f t="shared" si="95"/>
        <v>692590.03025284479</v>
      </c>
      <c r="P715">
        <v>25.762231979999999</v>
      </c>
      <c r="Q715">
        <v>4309796</v>
      </c>
      <c r="R715">
        <f t="shared" si="91"/>
        <v>16.694217787961165</v>
      </c>
      <c r="S715">
        <f t="shared" si="92"/>
        <v>15.368041608543688</v>
      </c>
      <c r="T715" t="s">
        <v>381</v>
      </c>
      <c r="U715">
        <v>20.6</v>
      </c>
      <c r="V715">
        <v>21.4</v>
      </c>
      <c r="W715">
        <v>19.7</v>
      </c>
      <c r="X715">
        <f>VLOOKUP(B715&amp;"-"&amp;J715,'EU 27 Population'!$H$1:$K$573,2,FALSE)</f>
        <v>2233029</v>
      </c>
      <c r="Y715">
        <f>VLOOKUP(B715&amp;"-"&amp;J715,'EU 27 Population'!$H$1:$K$573,3,FALSE)</f>
        <v>2076767</v>
      </c>
      <c r="Z715">
        <f>VLOOKUP(B715&amp;"-"&amp;J715,'EU 27 Population'!$H$1:$K$573,4,FALSE)</f>
        <v>4309796</v>
      </c>
      <c r="AA715">
        <f t="shared" si="96"/>
        <v>4309796</v>
      </c>
    </row>
    <row r="716" spans="1:27" hidden="1" x14ac:dyDescent="0.25">
      <c r="A716" t="s">
        <v>2218</v>
      </c>
      <c r="B716" t="s">
        <v>375</v>
      </c>
      <c r="C716" t="s">
        <v>12</v>
      </c>
      <c r="D716" t="str">
        <f t="shared" si="89"/>
        <v>Europe-2010</v>
      </c>
      <c r="E716" t="str">
        <f t="shared" si="93"/>
        <v>HR-2010</v>
      </c>
      <c r="F716" t="s">
        <v>92</v>
      </c>
      <c r="G716" t="str">
        <f t="shared" si="94"/>
        <v>Europe?Croatia</v>
      </c>
      <c r="H716" t="s">
        <v>376</v>
      </c>
      <c r="I716">
        <v>0</v>
      </c>
      <c r="J716">
        <v>2010</v>
      </c>
      <c r="K716">
        <v>0</v>
      </c>
      <c r="L716">
        <v>6.9084398790000003</v>
      </c>
      <c r="M716">
        <v>13.68287628</v>
      </c>
      <c r="N716">
        <f t="shared" si="90"/>
        <v>13.68287628</v>
      </c>
      <c r="O716">
        <f t="shared" si="95"/>
        <v>588753.23152769159</v>
      </c>
      <c r="P716">
        <v>23.484250899999999</v>
      </c>
      <c r="Q716">
        <v>4302847</v>
      </c>
      <c r="R716">
        <f t="shared" si="91"/>
        <v>14.214250116116503</v>
      </c>
      <c r="S716">
        <f t="shared" si="92"/>
        <v>13.08508071436893</v>
      </c>
      <c r="T716" t="s">
        <v>382</v>
      </c>
      <c r="U716">
        <v>20.6</v>
      </c>
      <c r="V716">
        <v>21.4</v>
      </c>
      <c r="W716">
        <v>19.7</v>
      </c>
      <c r="X716">
        <f>VLOOKUP(B716&amp;"-"&amp;J716,'EU 27 Population'!$H$1:$K$573,2,FALSE)</f>
        <v>2228196</v>
      </c>
      <c r="Y716">
        <f>VLOOKUP(B716&amp;"-"&amp;J716,'EU 27 Population'!$H$1:$K$573,3,FALSE)</f>
        <v>2074651</v>
      </c>
      <c r="Z716">
        <f>VLOOKUP(B716&amp;"-"&amp;J716,'EU 27 Population'!$H$1:$K$573,4,FALSE)</f>
        <v>4302847</v>
      </c>
      <c r="AA716">
        <f t="shared" si="96"/>
        <v>4302847</v>
      </c>
    </row>
    <row r="717" spans="1:27" hidden="1" x14ac:dyDescent="0.25">
      <c r="A717" t="s">
        <v>2218</v>
      </c>
      <c r="B717" t="s">
        <v>375</v>
      </c>
      <c r="C717" t="s">
        <v>12</v>
      </c>
      <c r="D717" t="str">
        <f t="shared" si="89"/>
        <v>Europe-2011</v>
      </c>
      <c r="E717" t="str">
        <f t="shared" si="93"/>
        <v>HR-2011</v>
      </c>
      <c r="F717" t="s">
        <v>92</v>
      </c>
      <c r="G717" t="str">
        <f t="shared" si="94"/>
        <v>Europe?Croatia</v>
      </c>
      <c r="H717" t="s">
        <v>376</v>
      </c>
      <c r="I717">
        <v>0</v>
      </c>
      <c r="J717">
        <v>2011</v>
      </c>
      <c r="K717">
        <v>1.823967012</v>
      </c>
      <c r="L717">
        <v>14.37954132</v>
      </c>
      <c r="M717">
        <v>20.843537049999998</v>
      </c>
      <c r="N717">
        <f t="shared" si="90"/>
        <v>20.843537049999998</v>
      </c>
      <c r="O717">
        <f t="shared" si="95"/>
        <v>894157.9331870185</v>
      </c>
      <c r="P717">
        <v>18.969695560000002</v>
      </c>
      <c r="Q717">
        <v>4289857</v>
      </c>
      <c r="R717">
        <f t="shared" si="91"/>
        <v>22.040295158133972</v>
      </c>
      <c r="S717">
        <f t="shared" si="92"/>
        <v>19.646778941866028</v>
      </c>
      <c r="T717" t="s">
        <v>383</v>
      </c>
      <c r="U717">
        <v>20.9</v>
      </c>
      <c r="V717">
        <v>22.1</v>
      </c>
      <c r="W717">
        <v>19.7</v>
      </c>
      <c r="X717">
        <f>VLOOKUP(B717&amp;"-"&amp;J717,'EU 27 Population'!$H$1:$K$573,2,FALSE)</f>
        <v>2221105</v>
      </c>
      <c r="Y717">
        <f>VLOOKUP(B717&amp;"-"&amp;J717,'EU 27 Population'!$H$1:$K$573,3,FALSE)</f>
        <v>2068752</v>
      </c>
      <c r="Z717">
        <f>VLOOKUP(B717&amp;"-"&amp;J717,'EU 27 Population'!$H$1:$K$573,4,FALSE)</f>
        <v>4289857</v>
      </c>
      <c r="AA717">
        <f t="shared" si="96"/>
        <v>4289857</v>
      </c>
    </row>
    <row r="718" spans="1:27" hidden="1" x14ac:dyDescent="0.25">
      <c r="A718" t="s">
        <v>2218</v>
      </c>
      <c r="B718" t="s">
        <v>375</v>
      </c>
      <c r="C718" t="s">
        <v>12</v>
      </c>
      <c r="D718" t="str">
        <f t="shared" si="89"/>
        <v>Europe-2012</v>
      </c>
      <c r="E718" t="str">
        <f t="shared" si="93"/>
        <v>HR-2012</v>
      </c>
      <c r="F718" t="s">
        <v>92</v>
      </c>
      <c r="G718" t="str">
        <f t="shared" si="94"/>
        <v>Europe?Croatia</v>
      </c>
      <c r="H718" t="s">
        <v>376</v>
      </c>
      <c r="I718">
        <v>0</v>
      </c>
      <c r="J718">
        <v>2012</v>
      </c>
      <c r="K718">
        <v>2.0422004889999998</v>
      </c>
      <c r="L718">
        <v>14.495652489999999</v>
      </c>
      <c r="M718">
        <v>19.982258760000001</v>
      </c>
      <c r="N718">
        <f t="shared" si="90"/>
        <v>19.982258760000001</v>
      </c>
      <c r="O718">
        <f t="shared" si="95"/>
        <v>854438.18741619843</v>
      </c>
      <c r="P718">
        <v>17.751775769999998</v>
      </c>
      <c r="Q718">
        <v>4275984</v>
      </c>
      <c r="R718">
        <f t="shared" si="91"/>
        <v>20.863828999411769</v>
      </c>
      <c r="S718">
        <f t="shared" si="92"/>
        <v>19.002736271764707</v>
      </c>
      <c r="T718" t="s">
        <v>384</v>
      </c>
      <c r="U718">
        <v>20.399999999999999</v>
      </c>
      <c r="V718">
        <v>21.3</v>
      </c>
      <c r="W718">
        <v>19.399999999999999</v>
      </c>
      <c r="X718">
        <f>VLOOKUP(B718&amp;"-"&amp;J718,'EU 27 Population'!$H$1:$K$573,2,FALSE)</f>
        <v>2213675</v>
      </c>
      <c r="Y718">
        <f>VLOOKUP(B718&amp;"-"&amp;J718,'EU 27 Population'!$H$1:$K$573,3,FALSE)</f>
        <v>2062309</v>
      </c>
      <c r="Z718">
        <f>VLOOKUP(B718&amp;"-"&amp;J718,'EU 27 Population'!$H$1:$K$573,4,FALSE)</f>
        <v>4275984</v>
      </c>
      <c r="AA718">
        <f t="shared" si="96"/>
        <v>4275984</v>
      </c>
    </row>
    <row r="719" spans="1:27" hidden="1" x14ac:dyDescent="0.25">
      <c r="A719" t="s">
        <v>2218</v>
      </c>
      <c r="B719" t="s">
        <v>375</v>
      </c>
      <c r="C719" t="s">
        <v>12</v>
      </c>
      <c r="D719" t="str">
        <f t="shared" si="89"/>
        <v>Europe-2013</v>
      </c>
      <c r="E719" t="str">
        <f t="shared" si="93"/>
        <v>HR-2013</v>
      </c>
      <c r="F719" t="s">
        <v>92</v>
      </c>
      <c r="G719" t="str">
        <f t="shared" si="94"/>
        <v>Europe?Croatia</v>
      </c>
      <c r="H719" t="s">
        <v>376</v>
      </c>
      <c r="I719">
        <v>0</v>
      </c>
      <c r="J719">
        <v>2013</v>
      </c>
      <c r="K719">
        <v>2.0241532279999999</v>
      </c>
      <c r="L719">
        <v>13.70835417</v>
      </c>
      <c r="M719">
        <v>20.813590099999999</v>
      </c>
      <c r="N719">
        <f t="shared" si="90"/>
        <v>20.813590099999999</v>
      </c>
      <c r="O719">
        <f t="shared" si="95"/>
        <v>887104.34908813995</v>
      </c>
      <c r="P719">
        <v>17.84971217</v>
      </c>
      <c r="Q719">
        <v>4262140</v>
      </c>
      <c r="R719">
        <f t="shared" si="91"/>
        <v>21.667480975897437</v>
      </c>
      <c r="S719">
        <f t="shared" si="92"/>
        <v>20.066435583589744</v>
      </c>
      <c r="T719" t="s">
        <v>385</v>
      </c>
      <c r="U719">
        <v>19.5</v>
      </c>
      <c r="V719">
        <v>20.3</v>
      </c>
      <c r="W719">
        <v>18.8</v>
      </c>
      <c r="X719">
        <f>VLOOKUP(B719&amp;"-"&amp;J719,'EU 27 Population'!$H$1:$K$573,2,FALSE)</f>
        <v>2205657</v>
      </c>
      <c r="Y719">
        <f>VLOOKUP(B719&amp;"-"&amp;J719,'EU 27 Population'!$H$1:$K$573,3,FALSE)</f>
        <v>2056483</v>
      </c>
      <c r="Z719">
        <f>VLOOKUP(B719&amp;"-"&amp;J719,'EU 27 Population'!$H$1:$K$573,4,FALSE)</f>
        <v>4262140</v>
      </c>
      <c r="AA719">
        <f t="shared" si="96"/>
        <v>4262140</v>
      </c>
    </row>
    <row r="720" spans="1:27" hidden="1" x14ac:dyDescent="0.25">
      <c r="A720" t="s">
        <v>2218</v>
      </c>
      <c r="B720" t="s">
        <v>375</v>
      </c>
      <c r="C720" t="s">
        <v>12</v>
      </c>
      <c r="D720" t="str">
        <f t="shared" si="89"/>
        <v>Europe-2014</v>
      </c>
      <c r="E720" t="str">
        <f t="shared" si="93"/>
        <v>HR-2014</v>
      </c>
      <c r="F720" t="s">
        <v>92</v>
      </c>
      <c r="G720" t="str">
        <f t="shared" si="94"/>
        <v>Europe?Croatia</v>
      </c>
      <c r="H720" t="s">
        <v>376</v>
      </c>
      <c r="I720">
        <v>0</v>
      </c>
      <c r="J720">
        <v>2014</v>
      </c>
      <c r="K720">
        <v>1.715560017</v>
      </c>
      <c r="L720">
        <v>13.704051209999999</v>
      </c>
      <c r="M720">
        <v>20.825673030000001</v>
      </c>
      <c r="N720">
        <f t="shared" si="90"/>
        <v>20.825673030000001</v>
      </c>
      <c r="O720">
        <f t="shared" si="95"/>
        <v>884426.55654861266</v>
      </c>
      <c r="P720">
        <v>18.790659349999999</v>
      </c>
      <c r="Q720">
        <v>4246809</v>
      </c>
      <c r="R720">
        <f t="shared" si="91"/>
        <v>21.577114840360828</v>
      </c>
      <c r="S720">
        <f t="shared" si="92"/>
        <v>20.074231219639177</v>
      </c>
      <c r="T720" t="s">
        <v>386</v>
      </c>
      <c r="U720">
        <v>19.399999999999999</v>
      </c>
      <c r="V720">
        <v>20.100000000000001</v>
      </c>
      <c r="W720">
        <v>18.7</v>
      </c>
      <c r="X720">
        <f>VLOOKUP(B720&amp;"-"&amp;J720,'EU 27 Population'!$H$1:$K$573,2,FALSE)</f>
        <v>2197061</v>
      </c>
      <c r="Y720">
        <f>VLOOKUP(B720&amp;"-"&amp;J720,'EU 27 Population'!$H$1:$K$573,3,FALSE)</f>
        <v>2049748</v>
      </c>
      <c r="Z720">
        <f>VLOOKUP(B720&amp;"-"&amp;J720,'EU 27 Population'!$H$1:$K$573,4,FALSE)</f>
        <v>4246809</v>
      </c>
      <c r="AA720">
        <f t="shared" si="96"/>
        <v>4246809</v>
      </c>
    </row>
    <row r="721" spans="1:27" hidden="1" x14ac:dyDescent="0.25">
      <c r="A721" t="s">
        <v>2218</v>
      </c>
      <c r="B721" t="s">
        <v>375</v>
      </c>
      <c r="C721" t="s">
        <v>12</v>
      </c>
      <c r="D721" t="str">
        <f t="shared" si="89"/>
        <v>Europe-2015</v>
      </c>
      <c r="E721" t="str">
        <f t="shared" si="93"/>
        <v>HR-2015</v>
      </c>
      <c r="F721" t="s">
        <v>92</v>
      </c>
      <c r="G721" t="str">
        <f t="shared" si="94"/>
        <v>Europe?Croatia</v>
      </c>
      <c r="H721" t="s">
        <v>376</v>
      </c>
      <c r="I721">
        <v>0</v>
      </c>
      <c r="J721">
        <v>2015</v>
      </c>
      <c r="K721">
        <v>1.2629941</v>
      </c>
      <c r="L721">
        <v>13.88133337</v>
      </c>
      <c r="M721">
        <v>20.376952849999999</v>
      </c>
      <c r="N721">
        <f t="shared" si="90"/>
        <v>20.376952849999999</v>
      </c>
      <c r="O721">
        <f t="shared" si="95"/>
        <v>860990.64908350597</v>
      </c>
      <c r="P721">
        <v>20.075863900000002</v>
      </c>
      <c r="Q721">
        <v>4225316</v>
      </c>
      <c r="R721">
        <f t="shared" si="91"/>
        <v>20.9882614355</v>
      </c>
      <c r="S721">
        <f t="shared" si="92"/>
        <v>19.663759500250002</v>
      </c>
      <c r="T721" t="s">
        <v>387</v>
      </c>
      <c r="U721">
        <v>20</v>
      </c>
      <c r="V721">
        <v>20.6</v>
      </c>
      <c r="W721">
        <v>19.3</v>
      </c>
      <c r="X721">
        <f>VLOOKUP(B721&amp;"-"&amp;J721,'EU 27 Population'!$H$1:$K$573,2,FALSE)</f>
        <v>2186089</v>
      </c>
      <c r="Y721">
        <f>VLOOKUP(B721&amp;"-"&amp;J721,'EU 27 Population'!$H$1:$K$573,3,FALSE)</f>
        <v>2039227</v>
      </c>
      <c r="Z721">
        <f>VLOOKUP(B721&amp;"-"&amp;J721,'EU 27 Population'!$H$1:$K$573,4,FALSE)</f>
        <v>4225316</v>
      </c>
      <c r="AA721">
        <f t="shared" si="96"/>
        <v>4225316</v>
      </c>
    </row>
    <row r="722" spans="1:27" hidden="1" x14ac:dyDescent="0.25">
      <c r="A722" t="s">
        <v>2218</v>
      </c>
      <c r="B722" t="s">
        <v>375</v>
      </c>
      <c r="C722" t="s">
        <v>12</v>
      </c>
      <c r="D722" t="str">
        <f t="shared" si="89"/>
        <v>Europe-2016</v>
      </c>
      <c r="E722" t="str">
        <f t="shared" si="93"/>
        <v>HR-2016</v>
      </c>
      <c r="F722" t="s">
        <v>92</v>
      </c>
      <c r="G722" t="str">
        <f t="shared" si="94"/>
        <v>Europe?Croatia</v>
      </c>
      <c r="H722" t="s">
        <v>376</v>
      </c>
      <c r="I722">
        <v>0</v>
      </c>
      <c r="J722">
        <v>2016</v>
      </c>
      <c r="K722">
        <v>1.2506133420000001</v>
      </c>
      <c r="L722">
        <v>14.133872309999999</v>
      </c>
      <c r="M722">
        <v>19.75406242</v>
      </c>
      <c r="N722">
        <f t="shared" si="90"/>
        <v>19.75406242</v>
      </c>
      <c r="O722">
        <f t="shared" si="95"/>
        <v>827827.37007558986</v>
      </c>
      <c r="P722">
        <v>21.651611280000001</v>
      </c>
      <c r="Q722">
        <v>4190669</v>
      </c>
      <c r="R722">
        <f t="shared" si="91"/>
        <v>20.665788377846152</v>
      </c>
      <c r="S722">
        <f t="shared" si="92"/>
        <v>18.842336462153849</v>
      </c>
      <c r="T722" t="s">
        <v>388</v>
      </c>
      <c r="U722">
        <v>19.5</v>
      </c>
      <c r="V722">
        <v>20.399999999999999</v>
      </c>
      <c r="W722">
        <v>18.600000000000001</v>
      </c>
      <c r="X722">
        <f>VLOOKUP(B722&amp;"-"&amp;J722,'EU 27 Population'!$H$1:$K$573,2,FALSE)</f>
        <v>2167872</v>
      </c>
      <c r="Y722">
        <f>VLOOKUP(B722&amp;"-"&amp;J722,'EU 27 Population'!$H$1:$K$573,3,FALSE)</f>
        <v>2022797</v>
      </c>
      <c r="Z722">
        <f>VLOOKUP(B722&amp;"-"&amp;J722,'EU 27 Population'!$H$1:$K$573,4,FALSE)</f>
        <v>4190669</v>
      </c>
      <c r="AA722">
        <f t="shared" si="96"/>
        <v>4190669</v>
      </c>
    </row>
    <row r="723" spans="1:27" hidden="1" x14ac:dyDescent="0.25">
      <c r="A723" t="s">
        <v>2218</v>
      </c>
      <c r="B723" t="s">
        <v>375</v>
      </c>
      <c r="C723" t="s">
        <v>12</v>
      </c>
      <c r="D723" t="str">
        <f t="shared" si="89"/>
        <v>Europe-2017</v>
      </c>
      <c r="E723" t="str">
        <f t="shared" si="93"/>
        <v>HR-2017</v>
      </c>
      <c r="F723" t="s">
        <v>92</v>
      </c>
      <c r="G723" t="str">
        <f t="shared" si="94"/>
        <v>Europe?Croatia</v>
      </c>
      <c r="H723" t="s">
        <v>376</v>
      </c>
      <c r="I723">
        <v>0</v>
      </c>
      <c r="J723">
        <v>2017</v>
      </c>
      <c r="K723">
        <v>1.1070202090000001</v>
      </c>
      <c r="L723">
        <v>13.24399502</v>
      </c>
      <c r="M723">
        <v>19.085946799999999</v>
      </c>
      <c r="N723">
        <f t="shared" si="90"/>
        <v>19.085946799999999</v>
      </c>
      <c r="O723">
        <f t="shared" si="95"/>
        <v>792870.88313868386</v>
      </c>
      <c r="P723">
        <v>22.92523576</v>
      </c>
      <c r="Q723">
        <v>4154213</v>
      </c>
      <c r="R723">
        <f t="shared" si="91"/>
        <v>19.944814405999999</v>
      </c>
      <c r="S723">
        <f t="shared" si="92"/>
        <v>18.036219725999995</v>
      </c>
      <c r="T723" t="s">
        <v>389</v>
      </c>
      <c r="U723">
        <v>20</v>
      </c>
      <c r="V723">
        <v>20.9</v>
      </c>
      <c r="W723">
        <v>18.899999999999999</v>
      </c>
      <c r="X723">
        <f>VLOOKUP(B723&amp;"-"&amp;J723,'EU 27 Population'!$H$1:$K$573,2,FALSE)</f>
        <v>2149003</v>
      </c>
      <c r="Y723">
        <f>VLOOKUP(B723&amp;"-"&amp;J723,'EU 27 Population'!$H$1:$K$573,3,FALSE)</f>
        <v>2005210</v>
      </c>
      <c r="Z723">
        <f>VLOOKUP(B723&amp;"-"&amp;J723,'EU 27 Population'!$H$1:$K$573,4,FALSE)</f>
        <v>4154213</v>
      </c>
      <c r="AA723">
        <f t="shared" si="96"/>
        <v>4154213</v>
      </c>
    </row>
    <row r="724" spans="1:27" hidden="1" x14ac:dyDescent="0.25">
      <c r="A724" t="s">
        <v>2218</v>
      </c>
      <c r="B724" t="s">
        <v>375</v>
      </c>
      <c r="C724" t="s">
        <v>12</v>
      </c>
      <c r="D724" t="str">
        <f t="shared" si="89"/>
        <v>Europe-2018</v>
      </c>
      <c r="E724" t="str">
        <f t="shared" si="93"/>
        <v>HR-2018</v>
      </c>
      <c r="F724" t="s">
        <v>92</v>
      </c>
      <c r="G724" t="str">
        <f t="shared" si="94"/>
        <v>Europe?Croatia</v>
      </c>
      <c r="H724" t="s">
        <v>376</v>
      </c>
      <c r="I724">
        <v>0</v>
      </c>
      <c r="J724">
        <v>2018</v>
      </c>
      <c r="K724">
        <v>0.74311266600000003</v>
      </c>
      <c r="L724">
        <v>11.48227434</v>
      </c>
      <c r="M724">
        <v>17.93985035</v>
      </c>
      <c r="N724">
        <f t="shared" si="90"/>
        <v>17.93985035</v>
      </c>
      <c r="O724">
        <f t="shared" si="95"/>
        <v>736519.30032972549</v>
      </c>
      <c r="P724">
        <v>24.30586624</v>
      </c>
      <c r="Q724">
        <v>4105493</v>
      </c>
      <c r="R724">
        <f t="shared" si="91"/>
        <v>18.96232886735751</v>
      </c>
      <c r="S724">
        <f t="shared" si="92"/>
        <v>16.824419240155443</v>
      </c>
      <c r="T724" t="s">
        <v>390</v>
      </c>
      <c r="U724">
        <v>19.3</v>
      </c>
      <c r="V724">
        <v>20.399999999999999</v>
      </c>
      <c r="W724">
        <v>18.100000000000001</v>
      </c>
      <c r="X724">
        <f>VLOOKUP(B724&amp;"-"&amp;J724,'EU 27 Population'!$H$1:$K$573,2,FALSE)</f>
        <v>2123694</v>
      </c>
      <c r="Y724">
        <f>VLOOKUP(B724&amp;"-"&amp;J724,'EU 27 Population'!$H$1:$K$573,3,FALSE)</f>
        <v>1981799</v>
      </c>
      <c r="Z724">
        <f>VLOOKUP(B724&amp;"-"&amp;J724,'EU 27 Population'!$H$1:$K$573,4,FALSE)</f>
        <v>4105493</v>
      </c>
      <c r="AA724">
        <f t="shared" si="96"/>
        <v>4105493</v>
      </c>
    </row>
    <row r="725" spans="1:27" hidden="1" x14ac:dyDescent="0.25">
      <c r="A725" t="s">
        <v>2218</v>
      </c>
      <c r="B725" t="s">
        <v>375</v>
      </c>
      <c r="C725" t="s">
        <v>12</v>
      </c>
      <c r="D725" t="str">
        <f t="shared" si="89"/>
        <v>Europe-2019</v>
      </c>
      <c r="E725" t="str">
        <f t="shared" si="93"/>
        <v>HR-2019</v>
      </c>
      <c r="F725" t="s">
        <v>92</v>
      </c>
      <c r="G725" t="str">
        <f t="shared" si="94"/>
        <v>Europe?Croatia</v>
      </c>
      <c r="H725" t="s">
        <v>376</v>
      </c>
      <c r="I725">
        <v>0</v>
      </c>
      <c r="J725">
        <v>2019</v>
      </c>
      <c r="K725">
        <v>0.61209839700000002</v>
      </c>
      <c r="L725">
        <v>11.292760879999999</v>
      </c>
      <c r="M725">
        <v>17.039128850000001</v>
      </c>
      <c r="N725">
        <f t="shared" si="90"/>
        <v>17.039128850000001</v>
      </c>
      <c r="O725">
        <f t="shared" si="95"/>
        <v>694556.80818297109</v>
      </c>
      <c r="P725">
        <v>26.12090585</v>
      </c>
      <c r="Q725">
        <v>4076246</v>
      </c>
      <c r="R725">
        <f t="shared" si="91"/>
        <v>17.970228787158469</v>
      </c>
      <c r="S725">
        <f t="shared" si="92"/>
        <v>16.014918919125684</v>
      </c>
      <c r="T725" t="s">
        <v>391</v>
      </c>
      <c r="U725">
        <v>18.3</v>
      </c>
      <c r="V725">
        <v>19.3</v>
      </c>
      <c r="W725">
        <v>17.2</v>
      </c>
      <c r="X725">
        <f>VLOOKUP(B725&amp;"-"&amp;J725,'EU 27 Population'!$H$1:$K$573,2,FALSE)</f>
        <v>2103674</v>
      </c>
      <c r="Y725">
        <f>VLOOKUP(B725&amp;"-"&amp;J725,'EU 27 Population'!$H$1:$K$573,3,FALSE)</f>
        <v>1972572</v>
      </c>
      <c r="Z725">
        <f>VLOOKUP(B725&amp;"-"&amp;J725,'EU 27 Population'!$H$1:$K$573,4,FALSE)</f>
        <v>4076246</v>
      </c>
      <c r="AA725">
        <f t="shared" si="96"/>
        <v>4076246</v>
      </c>
    </row>
    <row r="726" spans="1:27" hidden="1" x14ac:dyDescent="0.25">
      <c r="A726" t="s">
        <v>2218</v>
      </c>
      <c r="B726" t="s">
        <v>375</v>
      </c>
      <c r="C726" t="s">
        <v>12</v>
      </c>
      <c r="D726" t="str">
        <f t="shared" si="89"/>
        <v>Europe-2020</v>
      </c>
      <c r="E726" t="str">
        <f t="shared" si="93"/>
        <v>HR-2020</v>
      </c>
      <c r="F726" t="s">
        <v>92</v>
      </c>
      <c r="G726" t="str">
        <f t="shared" si="94"/>
        <v>Europe?Croatia</v>
      </c>
      <c r="H726" t="s">
        <v>376</v>
      </c>
      <c r="I726">
        <v>0</v>
      </c>
      <c r="J726">
        <v>2020</v>
      </c>
      <c r="K726">
        <v>0.61209839700000002</v>
      </c>
      <c r="L726">
        <v>11.292760879999999</v>
      </c>
      <c r="M726">
        <v>17.039128850000001</v>
      </c>
      <c r="N726">
        <f t="shared" si="90"/>
        <v>17.039128850000001</v>
      </c>
      <c r="O726">
        <f t="shared" si="95"/>
        <v>691475.96329560259</v>
      </c>
      <c r="P726">
        <v>26.12090585</v>
      </c>
      <c r="Q726">
        <v>4058165</v>
      </c>
      <c r="R726">
        <f t="shared" si="91"/>
        <v>17.970228787158469</v>
      </c>
      <c r="S726">
        <f t="shared" si="92"/>
        <v>16.014918919125684</v>
      </c>
      <c r="T726" t="s">
        <v>391</v>
      </c>
      <c r="U726">
        <v>18.3</v>
      </c>
      <c r="V726">
        <v>19.3</v>
      </c>
      <c r="W726">
        <v>17.2</v>
      </c>
      <c r="X726">
        <f>VLOOKUP(B726&amp;"-"&amp;J726,'EU 27 Population'!$H$1:$K$573,2,FALSE)</f>
        <v>2086515</v>
      </c>
      <c r="Y726">
        <f>VLOOKUP(B726&amp;"-"&amp;J726,'EU 27 Population'!$H$1:$K$573,3,FALSE)</f>
        <v>1971650</v>
      </c>
      <c r="Z726">
        <f>VLOOKUP(B726&amp;"-"&amp;J726,'EU 27 Population'!$H$1:$K$573,4,FALSE)</f>
        <v>4058165</v>
      </c>
      <c r="AA726">
        <f t="shared" si="96"/>
        <v>4058165</v>
      </c>
    </row>
    <row r="727" spans="1:27" x14ac:dyDescent="0.25">
      <c r="A727" t="s">
        <v>2218</v>
      </c>
      <c r="B727" t="s">
        <v>375</v>
      </c>
      <c r="C727" t="s">
        <v>12</v>
      </c>
      <c r="D727" t="str">
        <f t="shared" si="89"/>
        <v>Europe-2021</v>
      </c>
      <c r="E727" t="str">
        <f t="shared" si="93"/>
        <v>HR-2021</v>
      </c>
      <c r="F727" t="s">
        <v>92</v>
      </c>
      <c r="G727" t="str">
        <f t="shared" si="94"/>
        <v>Europe?Croatia</v>
      </c>
      <c r="H727" t="s">
        <v>376</v>
      </c>
      <c r="I727">
        <v>0</v>
      </c>
      <c r="J727">
        <v>2021</v>
      </c>
      <c r="K727">
        <v>0.61209839700000002</v>
      </c>
      <c r="L727">
        <v>11.292760879999999</v>
      </c>
      <c r="M727">
        <v>17.039128850000001</v>
      </c>
      <c r="N727">
        <f t="shared" si="90"/>
        <v>17.039128850000001</v>
      </c>
      <c r="O727">
        <f t="shared" si="95"/>
        <v>687759.72929341753</v>
      </c>
      <c r="P727">
        <v>26.12090585</v>
      </c>
      <c r="Q727">
        <v>4036355</v>
      </c>
      <c r="R727">
        <f t="shared" si="91"/>
        <v>17.970228787158469</v>
      </c>
      <c r="S727">
        <f t="shared" si="92"/>
        <v>16.014918919125684</v>
      </c>
      <c r="T727" t="s">
        <v>391</v>
      </c>
      <c r="U727">
        <v>18.3</v>
      </c>
      <c r="V727">
        <v>19.3</v>
      </c>
      <c r="W727">
        <v>17.2</v>
      </c>
      <c r="X727">
        <f>VLOOKUP(B727&amp;"-"&amp;J727,'EU 27 Population'!$H$1:$K$573,2,FALSE)</f>
        <v>2071425</v>
      </c>
      <c r="Y727">
        <f>VLOOKUP(B727&amp;"-"&amp;J727,'EU 27 Population'!$H$1:$K$573,3,FALSE)</f>
        <v>1964930</v>
      </c>
      <c r="Z727">
        <f>VLOOKUP(B727&amp;"-"&amp;J727,'EU 27 Population'!$H$1:$K$573,4,FALSE)</f>
        <v>4036355</v>
      </c>
      <c r="AA727">
        <f t="shared" si="96"/>
        <v>4036355</v>
      </c>
    </row>
    <row r="728" spans="1:27" hidden="1" x14ac:dyDescent="0.25">
      <c r="A728" t="s">
        <v>2219</v>
      </c>
      <c r="B728" t="s">
        <v>392</v>
      </c>
      <c r="C728" t="s">
        <v>12</v>
      </c>
      <c r="D728" t="str">
        <f t="shared" si="89"/>
        <v>Europe-2000</v>
      </c>
      <c r="E728" t="str">
        <f t="shared" si="93"/>
        <v>CY-2000</v>
      </c>
      <c r="F728" t="s">
        <v>92</v>
      </c>
      <c r="G728" t="str">
        <f t="shared" si="94"/>
        <v>Europe?Cyprus</v>
      </c>
      <c r="H728" t="s">
        <v>393</v>
      </c>
      <c r="I728">
        <v>0</v>
      </c>
      <c r="J728">
        <v>2000</v>
      </c>
      <c r="K728">
        <v>0.131808604</v>
      </c>
      <c r="L728">
        <v>7.0126121250000004</v>
      </c>
      <c r="M728">
        <v>14.605066949999999</v>
      </c>
      <c r="N728">
        <f t="shared" si="90"/>
        <v>14.605066949999999</v>
      </c>
      <c r="O728">
        <f t="shared" si="95"/>
        <v>100847.5491377415</v>
      </c>
      <c r="P728">
        <v>38.08545075</v>
      </c>
      <c r="Q728">
        <v>690497</v>
      </c>
      <c r="R728">
        <f t="shared" si="91"/>
        <v>15.965787473291925</v>
      </c>
      <c r="S728">
        <f t="shared" si="92"/>
        <v>13.153631725155277</v>
      </c>
      <c r="T728" t="s">
        <v>394</v>
      </c>
      <c r="U728">
        <v>16.100000000000001</v>
      </c>
      <c r="V728">
        <v>17.600000000000001</v>
      </c>
      <c r="W728">
        <v>14.5</v>
      </c>
      <c r="X728">
        <f>VLOOKUP(B728&amp;"-"&amp;J728,'EU 27 Population'!$H$1:$K$573,2,FALSE)</f>
        <v>350842</v>
      </c>
      <c r="Y728">
        <f>VLOOKUP(B728&amp;"-"&amp;J728,'EU 27 Population'!$H$1:$K$573,3,FALSE)</f>
        <v>339655</v>
      </c>
      <c r="Z728">
        <f>VLOOKUP(B728&amp;"-"&amp;J728,'EU 27 Population'!$H$1:$K$573,4,FALSE)</f>
        <v>690497</v>
      </c>
      <c r="AA728">
        <f t="shared" si="96"/>
        <v>690497</v>
      </c>
    </row>
    <row r="729" spans="1:27" hidden="1" x14ac:dyDescent="0.25">
      <c r="A729" t="s">
        <v>2219</v>
      </c>
      <c r="B729" t="s">
        <v>392</v>
      </c>
      <c r="C729" t="s">
        <v>12</v>
      </c>
      <c r="D729" t="str">
        <f t="shared" si="89"/>
        <v>Europe-2001</v>
      </c>
      <c r="E729" t="str">
        <f t="shared" si="93"/>
        <v>CY-2001</v>
      </c>
      <c r="F729" t="s">
        <v>92</v>
      </c>
      <c r="G729" t="str">
        <f t="shared" si="94"/>
        <v>Europe?Cyprus</v>
      </c>
      <c r="H729" t="s">
        <v>393</v>
      </c>
      <c r="I729">
        <v>0</v>
      </c>
      <c r="J729">
        <v>2001</v>
      </c>
      <c r="K729">
        <v>0.131808604</v>
      </c>
      <c r="L729">
        <v>7.0126121250000004</v>
      </c>
      <c r="M729">
        <v>14.605066949999999</v>
      </c>
      <c r="N729">
        <f t="shared" si="90"/>
        <v>14.605066949999999</v>
      </c>
      <c r="O729">
        <f t="shared" si="95"/>
        <v>101877.49845905551</v>
      </c>
      <c r="P729">
        <v>38.08545075</v>
      </c>
      <c r="Q729">
        <v>697549</v>
      </c>
      <c r="R729">
        <f t="shared" si="91"/>
        <v>15.965787473291925</v>
      </c>
      <c r="S729">
        <f t="shared" si="92"/>
        <v>13.153631725155277</v>
      </c>
      <c r="T729" t="s">
        <v>394</v>
      </c>
      <c r="U729">
        <v>16.100000000000001</v>
      </c>
      <c r="V729">
        <v>17.600000000000001</v>
      </c>
      <c r="W729">
        <v>14.5</v>
      </c>
      <c r="X729">
        <f>VLOOKUP(B729&amp;"-"&amp;J729,'EU 27 Population'!$H$1:$K$573,2,FALSE)</f>
        <v>354797</v>
      </c>
      <c r="Y729">
        <f>VLOOKUP(B729&amp;"-"&amp;J729,'EU 27 Population'!$H$1:$K$573,3,FALSE)</f>
        <v>342752</v>
      </c>
      <c r="Z729">
        <f>VLOOKUP(B729&amp;"-"&amp;J729,'EU 27 Population'!$H$1:$K$573,4,FALSE)</f>
        <v>697549</v>
      </c>
      <c r="AA729">
        <f t="shared" si="96"/>
        <v>697549</v>
      </c>
    </row>
    <row r="730" spans="1:27" hidden="1" x14ac:dyDescent="0.25">
      <c r="A730" t="s">
        <v>2219</v>
      </c>
      <c r="B730" t="s">
        <v>392</v>
      </c>
      <c r="C730" t="s">
        <v>12</v>
      </c>
      <c r="D730" t="str">
        <f t="shared" si="89"/>
        <v>Europe-2002</v>
      </c>
      <c r="E730" t="str">
        <f t="shared" si="93"/>
        <v>CY-2002</v>
      </c>
      <c r="F730" t="s">
        <v>92</v>
      </c>
      <c r="G730" t="str">
        <f t="shared" si="94"/>
        <v>Europe?Cyprus</v>
      </c>
      <c r="H730" t="s">
        <v>393</v>
      </c>
      <c r="I730">
        <v>0</v>
      </c>
      <c r="J730">
        <v>2002</v>
      </c>
      <c r="K730">
        <v>0.131808604</v>
      </c>
      <c r="L730">
        <v>7.0126121250000004</v>
      </c>
      <c r="M730">
        <v>14.605066949999999</v>
      </c>
      <c r="N730">
        <f t="shared" si="90"/>
        <v>14.605066949999999</v>
      </c>
      <c r="O730">
        <f t="shared" si="95"/>
        <v>103044.44330836051</v>
      </c>
      <c r="P730">
        <v>38.08545075</v>
      </c>
      <c r="Q730">
        <v>705539</v>
      </c>
      <c r="R730">
        <f t="shared" si="91"/>
        <v>15.965787473291925</v>
      </c>
      <c r="S730">
        <f t="shared" si="92"/>
        <v>13.153631725155277</v>
      </c>
      <c r="T730" t="s">
        <v>394</v>
      </c>
      <c r="U730">
        <v>16.100000000000001</v>
      </c>
      <c r="V730">
        <v>17.600000000000001</v>
      </c>
      <c r="W730">
        <v>14.5</v>
      </c>
      <c r="X730">
        <f>VLOOKUP(B730&amp;"-"&amp;J730,'EU 27 Population'!$H$1:$K$573,2,FALSE)</f>
        <v>359361</v>
      </c>
      <c r="Y730">
        <f>VLOOKUP(B730&amp;"-"&amp;J730,'EU 27 Population'!$H$1:$K$573,3,FALSE)</f>
        <v>346178</v>
      </c>
      <c r="Z730">
        <f>VLOOKUP(B730&amp;"-"&amp;J730,'EU 27 Population'!$H$1:$K$573,4,FALSE)</f>
        <v>705539</v>
      </c>
      <c r="AA730">
        <f t="shared" si="96"/>
        <v>705539</v>
      </c>
    </row>
    <row r="731" spans="1:27" hidden="1" x14ac:dyDescent="0.25">
      <c r="A731" t="s">
        <v>2219</v>
      </c>
      <c r="B731" t="s">
        <v>392</v>
      </c>
      <c r="C731" t="s">
        <v>12</v>
      </c>
      <c r="D731" t="str">
        <f t="shared" si="89"/>
        <v>Europe-2003</v>
      </c>
      <c r="E731" t="str">
        <f t="shared" si="93"/>
        <v>CY-2003</v>
      </c>
      <c r="F731" t="s">
        <v>92</v>
      </c>
      <c r="G731" t="str">
        <f t="shared" si="94"/>
        <v>Europe?Cyprus</v>
      </c>
      <c r="H731" t="s">
        <v>393</v>
      </c>
      <c r="I731">
        <v>0</v>
      </c>
      <c r="J731">
        <v>2003</v>
      </c>
      <c r="K731">
        <v>0.131808604</v>
      </c>
      <c r="L731">
        <v>7.0126121250000004</v>
      </c>
      <c r="M731">
        <v>14.605066949999999</v>
      </c>
      <c r="N731">
        <f t="shared" si="90"/>
        <v>14.605066949999999</v>
      </c>
      <c r="O731">
        <f t="shared" si="95"/>
        <v>104239.28383554</v>
      </c>
      <c r="P731">
        <v>38.08545075</v>
      </c>
      <c r="Q731">
        <v>713720</v>
      </c>
      <c r="R731">
        <f t="shared" si="91"/>
        <v>15.965787473291925</v>
      </c>
      <c r="S731">
        <f t="shared" si="92"/>
        <v>13.153631725155277</v>
      </c>
      <c r="T731" t="s">
        <v>394</v>
      </c>
      <c r="U731">
        <v>16.100000000000001</v>
      </c>
      <c r="V731">
        <v>17.600000000000001</v>
      </c>
      <c r="W731">
        <v>14.5</v>
      </c>
      <c r="X731">
        <f>VLOOKUP(B731&amp;"-"&amp;J731,'EU 27 Population'!$H$1:$K$573,2,FALSE)</f>
        <v>363583</v>
      </c>
      <c r="Y731">
        <f>VLOOKUP(B731&amp;"-"&amp;J731,'EU 27 Population'!$H$1:$K$573,3,FALSE)</f>
        <v>350137</v>
      </c>
      <c r="Z731">
        <f>VLOOKUP(B731&amp;"-"&amp;J731,'EU 27 Population'!$H$1:$K$573,4,FALSE)</f>
        <v>713720</v>
      </c>
      <c r="AA731">
        <f t="shared" si="96"/>
        <v>713720</v>
      </c>
    </row>
    <row r="732" spans="1:27" hidden="1" x14ac:dyDescent="0.25">
      <c r="A732" t="s">
        <v>2219</v>
      </c>
      <c r="B732" t="s">
        <v>392</v>
      </c>
      <c r="C732" t="s">
        <v>12</v>
      </c>
      <c r="D732" t="str">
        <f t="shared" si="89"/>
        <v>Europe-2004</v>
      </c>
      <c r="E732" t="str">
        <f t="shared" si="93"/>
        <v>CY-2004</v>
      </c>
      <c r="F732" t="s">
        <v>92</v>
      </c>
      <c r="G732" t="str">
        <f t="shared" si="94"/>
        <v>Europe?Cyprus</v>
      </c>
      <c r="H732" t="s">
        <v>393</v>
      </c>
      <c r="I732">
        <v>0</v>
      </c>
      <c r="J732">
        <v>2004</v>
      </c>
      <c r="K732">
        <v>0.131808604</v>
      </c>
      <c r="L732">
        <v>7.0126121250000004</v>
      </c>
      <c r="M732">
        <v>14.605066949999999</v>
      </c>
      <c r="N732">
        <f t="shared" si="90"/>
        <v>14.605066949999999</v>
      </c>
      <c r="O732">
        <f t="shared" si="95"/>
        <v>105579.00662686351</v>
      </c>
      <c r="P732">
        <v>38.08545075</v>
      </c>
      <c r="Q732">
        <v>722893</v>
      </c>
      <c r="R732">
        <f t="shared" si="91"/>
        <v>15.965787473291925</v>
      </c>
      <c r="S732">
        <f t="shared" si="92"/>
        <v>13.153631725155277</v>
      </c>
      <c r="T732" t="s">
        <v>394</v>
      </c>
      <c r="U732">
        <v>16.100000000000001</v>
      </c>
      <c r="V732">
        <v>17.600000000000001</v>
      </c>
      <c r="W732">
        <v>14.5</v>
      </c>
      <c r="X732">
        <f>VLOOKUP(B732&amp;"-"&amp;J732,'EU 27 Population'!$H$1:$K$573,2,FALSE)</f>
        <v>368331</v>
      </c>
      <c r="Y732">
        <f>VLOOKUP(B732&amp;"-"&amp;J732,'EU 27 Population'!$H$1:$K$573,3,FALSE)</f>
        <v>354562</v>
      </c>
      <c r="Z732">
        <f>VLOOKUP(B732&amp;"-"&amp;J732,'EU 27 Population'!$H$1:$K$573,4,FALSE)</f>
        <v>722893</v>
      </c>
      <c r="AA732">
        <f t="shared" si="96"/>
        <v>722893</v>
      </c>
    </row>
    <row r="733" spans="1:27" hidden="1" x14ac:dyDescent="0.25">
      <c r="A733" t="s">
        <v>2219</v>
      </c>
      <c r="B733" t="s">
        <v>392</v>
      </c>
      <c r="C733" t="s">
        <v>12</v>
      </c>
      <c r="D733" t="str">
        <f t="shared" si="89"/>
        <v>Europe-2005</v>
      </c>
      <c r="E733" t="str">
        <f t="shared" si="93"/>
        <v>CY-2005</v>
      </c>
      <c r="F733" t="s">
        <v>92</v>
      </c>
      <c r="G733" t="str">
        <f t="shared" si="94"/>
        <v>Europe?Cyprus</v>
      </c>
      <c r="H733" t="s">
        <v>393</v>
      </c>
      <c r="I733">
        <v>0</v>
      </c>
      <c r="J733">
        <v>2005</v>
      </c>
      <c r="K733">
        <v>5.4130256000000002E-2</v>
      </c>
      <c r="L733">
        <v>5.8664166890000002</v>
      </c>
      <c r="M733">
        <v>13.84849753</v>
      </c>
      <c r="N733">
        <f t="shared" si="90"/>
        <v>13.84849753</v>
      </c>
      <c r="O733">
        <f t="shared" si="95"/>
        <v>101518.76538824511</v>
      </c>
      <c r="P733">
        <v>40.335056219999998</v>
      </c>
      <c r="Q733">
        <v>733067</v>
      </c>
      <c r="R733">
        <f t="shared" si="91"/>
        <v>15.138730219130434</v>
      </c>
      <c r="S733">
        <f t="shared" si="92"/>
        <v>12.472249328260869</v>
      </c>
      <c r="T733" t="s">
        <v>395</v>
      </c>
      <c r="U733">
        <v>16.100000000000001</v>
      </c>
      <c r="V733">
        <v>17.600000000000001</v>
      </c>
      <c r="W733">
        <v>14.5</v>
      </c>
      <c r="X733">
        <f>VLOOKUP(B733&amp;"-"&amp;J733,'EU 27 Population'!$H$1:$K$573,2,FALSE)</f>
        <v>373746</v>
      </c>
      <c r="Y733">
        <f>VLOOKUP(B733&amp;"-"&amp;J733,'EU 27 Population'!$H$1:$K$573,3,FALSE)</f>
        <v>359321</v>
      </c>
      <c r="Z733">
        <f>VLOOKUP(B733&amp;"-"&amp;J733,'EU 27 Population'!$H$1:$K$573,4,FALSE)</f>
        <v>733067</v>
      </c>
      <c r="AA733">
        <f t="shared" si="96"/>
        <v>733067</v>
      </c>
    </row>
    <row r="734" spans="1:27" hidden="1" x14ac:dyDescent="0.25">
      <c r="A734" t="s">
        <v>2219</v>
      </c>
      <c r="B734" t="s">
        <v>392</v>
      </c>
      <c r="C734" t="s">
        <v>12</v>
      </c>
      <c r="D734" t="str">
        <f t="shared" si="89"/>
        <v>Europe-2006</v>
      </c>
      <c r="E734" t="str">
        <f t="shared" si="93"/>
        <v>CY-2006</v>
      </c>
      <c r="F734" t="s">
        <v>92</v>
      </c>
      <c r="G734" t="str">
        <f t="shared" si="94"/>
        <v>Europe?Cyprus</v>
      </c>
      <c r="H734" t="s">
        <v>393</v>
      </c>
      <c r="I734">
        <v>0</v>
      </c>
      <c r="J734">
        <v>2006</v>
      </c>
      <c r="K734">
        <v>3.1285532999999997E-2</v>
      </c>
      <c r="L734">
        <v>6.5785509360000001</v>
      </c>
      <c r="M734">
        <v>13.96772736</v>
      </c>
      <c r="N734">
        <f t="shared" si="90"/>
        <v>13.96772736</v>
      </c>
      <c r="O734">
        <f t="shared" si="95"/>
        <v>103921.70736295679</v>
      </c>
      <c r="P734">
        <v>43.809270689999998</v>
      </c>
      <c r="Q734">
        <v>744013</v>
      </c>
      <c r="R734">
        <f t="shared" si="91"/>
        <v>15.847998350769229</v>
      </c>
      <c r="S734">
        <f t="shared" si="92"/>
        <v>12.087456369230768</v>
      </c>
      <c r="T734" t="s">
        <v>396</v>
      </c>
      <c r="U734">
        <v>15.6</v>
      </c>
      <c r="V734">
        <v>17.7</v>
      </c>
      <c r="W734">
        <v>13.5</v>
      </c>
      <c r="X734">
        <f>VLOOKUP(B734&amp;"-"&amp;J734,'EU 27 Population'!$H$1:$K$573,2,FALSE)</f>
        <v>379431</v>
      </c>
      <c r="Y734">
        <f>VLOOKUP(B734&amp;"-"&amp;J734,'EU 27 Population'!$H$1:$K$573,3,FALSE)</f>
        <v>364582</v>
      </c>
      <c r="Z734">
        <f>VLOOKUP(B734&amp;"-"&amp;J734,'EU 27 Population'!$H$1:$K$573,4,FALSE)</f>
        <v>744013</v>
      </c>
      <c r="AA734">
        <f t="shared" si="96"/>
        <v>744013</v>
      </c>
    </row>
    <row r="735" spans="1:27" hidden="1" x14ac:dyDescent="0.25">
      <c r="A735" t="s">
        <v>2219</v>
      </c>
      <c r="B735" t="s">
        <v>392</v>
      </c>
      <c r="C735" t="s">
        <v>12</v>
      </c>
      <c r="D735" t="str">
        <f t="shared" si="89"/>
        <v>Europe-2007</v>
      </c>
      <c r="E735" t="str">
        <f t="shared" si="93"/>
        <v>CY-2007</v>
      </c>
      <c r="F735" t="s">
        <v>92</v>
      </c>
      <c r="G735" t="str">
        <f t="shared" si="94"/>
        <v>Europe?Cyprus</v>
      </c>
      <c r="H735" t="s">
        <v>393</v>
      </c>
      <c r="I735">
        <v>0</v>
      </c>
      <c r="J735">
        <v>2007</v>
      </c>
      <c r="K735">
        <v>2.5159187E-2</v>
      </c>
      <c r="L735">
        <v>7.412430058</v>
      </c>
      <c r="M735">
        <v>14.30002498</v>
      </c>
      <c r="N735">
        <f t="shared" si="90"/>
        <v>14.30002498</v>
      </c>
      <c r="O735">
        <f t="shared" si="95"/>
        <v>108382.17732741681</v>
      </c>
      <c r="P735">
        <v>44.050515599999997</v>
      </c>
      <c r="Q735">
        <v>757916</v>
      </c>
      <c r="R735">
        <f t="shared" si="91"/>
        <v>16.052931267870967</v>
      </c>
      <c r="S735">
        <f t="shared" si="92"/>
        <v>12.454860466451613</v>
      </c>
      <c r="T735" t="s">
        <v>397</v>
      </c>
      <c r="U735">
        <v>15.5</v>
      </c>
      <c r="V735">
        <v>17.399999999999999</v>
      </c>
      <c r="W735">
        <v>13.5</v>
      </c>
      <c r="X735">
        <f>VLOOKUP(B735&amp;"-"&amp;J735,'EU 27 Population'!$H$1:$K$573,2,FALSE)</f>
        <v>386402</v>
      </c>
      <c r="Y735">
        <f>VLOOKUP(B735&amp;"-"&amp;J735,'EU 27 Population'!$H$1:$K$573,3,FALSE)</f>
        <v>371514</v>
      </c>
      <c r="Z735">
        <f>VLOOKUP(B735&amp;"-"&amp;J735,'EU 27 Population'!$H$1:$K$573,4,FALSE)</f>
        <v>757916</v>
      </c>
      <c r="AA735">
        <f t="shared" si="96"/>
        <v>757916</v>
      </c>
    </row>
    <row r="736" spans="1:27" hidden="1" x14ac:dyDescent="0.25">
      <c r="A736" t="s">
        <v>2219</v>
      </c>
      <c r="B736" t="s">
        <v>392</v>
      </c>
      <c r="C736" t="s">
        <v>12</v>
      </c>
      <c r="D736" t="str">
        <f t="shared" si="89"/>
        <v>Europe-2008</v>
      </c>
      <c r="E736" t="str">
        <f t="shared" si="93"/>
        <v>CY-2008</v>
      </c>
      <c r="F736" t="s">
        <v>92</v>
      </c>
      <c r="G736" t="str">
        <f t="shared" si="94"/>
        <v>Europe?Cyprus</v>
      </c>
      <c r="H736" t="s">
        <v>393</v>
      </c>
      <c r="I736">
        <v>0</v>
      </c>
      <c r="J736">
        <v>2008</v>
      </c>
      <c r="K736">
        <v>8.4702230000000007E-3</v>
      </c>
      <c r="L736">
        <v>7.836432458</v>
      </c>
      <c r="M736">
        <v>14.97138543</v>
      </c>
      <c r="N736">
        <f t="shared" si="90"/>
        <v>14.97138543</v>
      </c>
      <c r="O736">
        <f t="shared" si="95"/>
        <v>116227.80565028191</v>
      </c>
      <c r="P736">
        <v>43.418680170000002</v>
      </c>
      <c r="Q736">
        <v>776333</v>
      </c>
      <c r="R736">
        <f t="shared" si="91"/>
        <v>17.042897879433962</v>
      </c>
      <c r="S736">
        <f t="shared" si="92"/>
        <v>12.899872980566036</v>
      </c>
      <c r="T736" t="s">
        <v>398</v>
      </c>
      <c r="U736">
        <v>15.9</v>
      </c>
      <c r="V736">
        <v>18.100000000000001</v>
      </c>
      <c r="W736">
        <v>13.7</v>
      </c>
      <c r="X736">
        <f>VLOOKUP(B736&amp;"-"&amp;J736,'EU 27 Population'!$H$1:$K$573,2,FALSE)</f>
        <v>395875</v>
      </c>
      <c r="Y736">
        <f>VLOOKUP(B736&amp;"-"&amp;J736,'EU 27 Population'!$H$1:$K$573,3,FALSE)</f>
        <v>380458</v>
      </c>
      <c r="Z736">
        <f>VLOOKUP(B736&amp;"-"&amp;J736,'EU 27 Population'!$H$1:$K$573,4,FALSE)</f>
        <v>776333</v>
      </c>
      <c r="AA736">
        <f t="shared" si="96"/>
        <v>776333</v>
      </c>
    </row>
    <row r="737" spans="1:27" hidden="1" x14ac:dyDescent="0.25">
      <c r="A737" t="s">
        <v>2219</v>
      </c>
      <c r="B737" t="s">
        <v>392</v>
      </c>
      <c r="C737" t="s">
        <v>12</v>
      </c>
      <c r="D737" t="str">
        <f t="shared" si="89"/>
        <v>Europe-2009</v>
      </c>
      <c r="E737" t="str">
        <f t="shared" si="93"/>
        <v>CY-2009</v>
      </c>
      <c r="F737" t="s">
        <v>92</v>
      </c>
      <c r="G737" t="str">
        <f t="shared" si="94"/>
        <v>Europe?Cyprus</v>
      </c>
      <c r="H737" t="s">
        <v>393</v>
      </c>
      <c r="I737">
        <v>0</v>
      </c>
      <c r="J737">
        <v>2009</v>
      </c>
      <c r="K737">
        <v>0.11828872999999999</v>
      </c>
      <c r="L737">
        <v>7.1933249879999996</v>
      </c>
      <c r="M737">
        <v>14.338344680000001</v>
      </c>
      <c r="N737">
        <f t="shared" si="90"/>
        <v>14.338344680000001</v>
      </c>
      <c r="O737">
        <f t="shared" si="95"/>
        <v>114266.57025832401</v>
      </c>
      <c r="P737">
        <v>42.418627309999998</v>
      </c>
      <c r="Q737">
        <v>796930</v>
      </c>
      <c r="R737">
        <f t="shared" si="91"/>
        <v>16.153325019240508</v>
      </c>
      <c r="S737">
        <f t="shared" si="92"/>
        <v>12.432615323797469</v>
      </c>
      <c r="T737" t="s">
        <v>399</v>
      </c>
      <c r="U737">
        <v>15.8</v>
      </c>
      <c r="V737">
        <v>17.8</v>
      </c>
      <c r="W737">
        <v>13.7</v>
      </c>
      <c r="X737">
        <f>VLOOKUP(B737&amp;"-"&amp;J737,'EU 27 Population'!$H$1:$K$573,2,FALSE)</f>
        <v>407004</v>
      </c>
      <c r="Y737">
        <f>VLOOKUP(B737&amp;"-"&amp;J737,'EU 27 Population'!$H$1:$K$573,3,FALSE)</f>
        <v>389926</v>
      </c>
      <c r="Z737">
        <f>VLOOKUP(B737&amp;"-"&amp;J737,'EU 27 Population'!$H$1:$K$573,4,FALSE)</f>
        <v>796930</v>
      </c>
      <c r="AA737">
        <f t="shared" si="96"/>
        <v>796930</v>
      </c>
    </row>
    <row r="738" spans="1:27" hidden="1" x14ac:dyDescent="0.25">
      <c r="A738" t="s">
        <v>2219</v>
      </c>
      <c r="B738" t="s">
        <v>392</v>
      </c>
      <c r="C738" t="s">
        <v>12</v>
      </c>
      <c r="D738" t="str">
        <f t="shared" si="89"/>
        <v>Europe-2010</v>
      </c>
      <c r="E738" t="str">
        <f t="shared" si="93"/>
        <v>CY-2010</v>
      </c>
      <c r="F738" t="s">
        <v>92</v>
      </c>
      <c r="G738" t="str">
        <f t="shared" si="94"/>
        <v>Europe?Cyprus</v>
      </c>
      <c r="H738" t="s">
        <v>393</v>
      </c>
      <c r="I738">
        <v>0</v>
      </c>
      <c r="J738">
        <v>2010</v>
      </c>
      <c r="K738">
        <v>9.7770433000000004E-2</v>
      </c>
      <c r="L738">
        <v>7.2342353470000003</v>
      </c>
      <c r="M738">
        <v>14.17908723</v>
      </c>
      <c r="N738">
        <f t="shared" si="90"/>
        <v>14.17908723</v>
      </c>
      <c r="O738">
        <f t="shared" si="95"/>
        <v>116146.575135822</v>
      </c>
      <c r="P738">
        <v>43.29750121</v>
      </c>
      <c r="Q738">
        <v>819140</v>
      </c>
      <c r="R738">
        <f t="shared" si="91"/>
        <v>15.633352586923078</v>
      </c>
      <c r="S738">
        <f t="shared" si="92"/>
        <v>12.543038703461541</v>
      </c>
      <c r="T738" t="s">
        <v>400</v>
      </c>
      <c r="U738">
        <v>15.6</v>
      </c>
      <c r="V738">
        <v>17.2</v>
      </c>
      <c r="W738">
        <v>13.8</v>
      </c>
      <c r="X738">
        <f>VLOOKUP(B738&amp;"-"&amp;J738,'EU 27 Population'!$H$1:$K$573,2,FALSE)</f>
        <v>419535</v>
      </c>
      <c r="Y738">
        <f>VLOOKUP(B738&amp;"-"&amp;J738,'EU 27 Population'!$H$1:$K$573,3,FALSE)</f>
        <v>399605</v>
      </c>
      <c r="Z738">
        <f>VLOOKUP(B738&amp;"-"&amp;J738,'EU 27 Population'!$H$1:$K$573,4,FALSE)</f>
        <v>819140</v>
      </c>
      <c r="AA738">
        <f t="shared" si="96"/>
        <v>819140</v>
      </c>
    </row>
    <row r="739" spans="1:27" hidden="1" x14ac:dyDescent="0.25">
      <c r="A739" t="s">
        <v>2219</v>
      </c>
      <c r="B739" t="s">
        <v>392</v>
      </c>
      <c r="C739" t="s">
        <v>12</v>
      </c>
      <c r="D739" t="str">
        <f t="shared" si="89"/>
        <v>Europe-2011</v>
      </c>
      <c r="E739" t="str">
        <f t="shared" si="93"/>
        <v>CY-2011</v>
      </c>
      <c r="F739" t="s">
        <v>92</v>
      </c>
      <c r="G739" t="str">
        <f t="shared" si="94"/>
        <v>Europe?Cyprus</v>
      </c>
      <c r="H739" t="s">
        <v>393</v>
      </c>
      <c r="I739">
        <v>0</v>
      </c>
      <c r="J739">
        <v>2011</v>
      </c>
      <c r="K739">
        <v>3.2071280000000001E-2</v>
      </c>
      <c r="L739">
        <v>7.2216580349999999</v>
      </c>
      <c r="M739">
        <v>13.59097794</v>
      </c>
      <c r="N739">
        <f t="shared" si="90"/>
        <v>13.59097794</v>
      </c>
      <c r="O739">
        <f t="shared" si="95"/>
        <v>114130.3731609294</v>
      </c>
      <c r="P739">
        <v>42.249026430000001</v>
      </c>
      <c r="Q739">
        <v>839751</v>
      </c>
      <c r="R739">
        <f t="shared" si="91"/>
        <v>15.243934716486487</v>
      </c>
      <c r="S739">
        <f t="shared" si="92"/>
        <v>11.846190231486487</v>
      </c>
      <c r="T739" t="s">
        <v>401</v>
      </c>
      <c r="U739">
        <v>14.8</v>
      </c>
      <c r="V739">
        <v>16.600000000000001</v>
      </c>
      <c r="W739">
        <v>12.9</v>
      </c>
      <c r="X739">
        <f>VLOOKUP(B739&amp;"-"&amp;J739,'EU 27 Population'!$H$1:$K$573,2,FALSE)</f>
        <v>430993</v>
      </c>
      <c r="Y739">
        <f>VLOOKUP(B739&amp;"-"&amp;J739,'EU 27 Population'!$H$1:$K$573,3,FALSE)</f>
        <v>408758</v>
      </c>
      <c r="Z739">
        <f>VLOOKUP(B739&amp;"-"&amp;J739,'EU 27 Population'!$H$1:$K$573,4,FALSE)</f>
        <v>839751</v>
      </c>
      <c r="AA739">
        <f t="shared" si="96"/>
        <v>839751</v>
      </c>
    </row>
    <row r="740" spans="1:27" hidden="1" x14ac:dyDescent="0.25">
      <c r="A740" t="s">
        <v>2219</v>
      </c>
      <c r="B740" t="s">
        <v>392</v>
      </c>
      <c r="C740" t="s">
        <v>12</v>
      </c>
      <c r="D740" t="str">
        <f t="shared" si="89"/>
        <v>Europe-2012</v>
      </c>
      <c r="E740" t="str">
        <f t="shared" si="93"/>
        <v>CY-2012</v>
      </c>
      <c r="F740" t="s">
        <v>92</v>
      </c>
      <c r="G740" t="str">
        <f t="shared" si="94"/>
        <v>Europe?Cyprus</v>
      </c>
      <c r="H740" t="s">
        <v>393</v>
      </c>
      <c r="I740">
        <v>0</v>
      </c>
      <c r="J740">
        <v>2012</v>
      </c>
      <c r="K740">
        <v>2.0768825000000001E-2</v>
      </c>
      <c r="L740">
        <v>8.4434629300000008</v>
      </c>
      <c r="M740">
        <v>15.207258510000001</v>
      </c>
      <c r="N740">
        <f t="shared" si="90"/>
        <v>15.207258510000001</v>
      </c>
      <c r="O740">
        <f t="shared" si="95"/>
        <v>131088.24115463611</v>
      </c>
      <c r="P740">
        <v>39.078788629999998</v>
      </c>
      <c r="Q740">
        <v>862011</v>
      </c>
      <c r="R740">
        <f t="shared" si="91"/>
        <v>16.96592105877551</v>
      </c>
      <c r="S740">
        <f t="shared" si="92"/>
        <v>13.345145223061227</v>
      </c>
      <c r="T740" t="s">
        <v>402</v>
      </c>
      <c r="U740">
        <v>14.7</v>
      </c>
      <c r="V740">
        <v>16.399999999999999</v>
      </c>
      <c r="W740">
        <v>12.9</v>
      </c>
      <c r="X740">
        <f>VLOOKUP(B740&amp;"-"&amp;J740,'EU 27 Population'!$H$1:$K$573,2,FALSE)</f>
        <v>443018</v>
      </c>
      <c r="Y740">
        <f>VLOOKUP(B740&amp;"-"&amp;J740,'EU 27 Population'!$H$1:$K$573,3,FALSE)</f>
        <v>418993</v>
      </c>
      <c r="Z740">
        <f>VLOOKUP(B740&amp;"-"&amp;J740,'EU 27 Population'!$H$1:$K$573,4,FALSE)</f>
        <v>862011</v>
      </c>
      <c r="AA740">
        <f t="shared" si="96"/>
        <v>862011</v>
      </c>
    </row>
    <row r="741" spans="1:27" hidden="1" x14ac:dyDescent="0.25">
      <c r="A741" t="s">
        <v>2219</v>
      </c>
      <c r="B741" t="s">
        <v>392</v>
      </c>
      <c r="C741" t="s">
        <v>12</v>
      </c>
      <c r="D741" t="str">
        <f t="shared" si="89"/>
        <v>Europe-2013</v>
      </c>
      <c r="E741" t="str">
        <f t="shared" si="93"/>
        <v>CY-2013</v>
      </c>
      <c r="F741" t="s">
        <v>92</v>
      </c>
      <c r="G741" t="str">
        <f t="shared" si="94"/>
        <v>Europe?Cyprus</v>
      </c>
      <c r="H741" t="s">
        <v>393</v>
      </c>
      <c r="I741">
        <v>0</v>
      </c>
      <c r="J741">
        <v>2013</v>
      </c>
      <c r="K741">
        <v>0.18907595099999999</v>
      </c>
      <c r="L741">
        <v>7.9693901110000001</v>
      </c>
      <c r="M741">
        <v>15.122537899999999</v>
      </c>
      <c r="N741">
        <f t="shared" si="90"/>
        <v>15.122537899999999</v>
      </c>
      <c r="O741">
        <f t="shared" si="95"/>
        <v>130942.72871776199</v>
      </c>
      <c r="P741">
        <v>35.868178200000003</v>
      </c>
      <c r="Q741">
        <v>865878</v>
      </c>
      <c r="R741">
        <f t="shared" si="91"/>
        <v>16.308619303921567</v>
      </c>
      <c r="S741">
        <f t="shared" si="92"/>
        <v>13.93645649607843</v>
      </c>
      <c r="T741" t="s">
        <v>403</v>
      </c>
      <c r="U741">
        <v>15.3</v>
      </c>
      <c r="V741">
        <v>16.5</v>
      </c>
      <c r="W741">
        <v>14.1</v>
      </c>
      <c r="X741">
        <f>VLOOKUP(B741&amp;"-"&amp;J741,'EU 27 Population'!$H$1:$K$573,2,FALSE)</f>
        <v>444842</v>
      </c>
      <c r="Y741">
        <f>VLOOKUP(B741&amp;"-"&amp;J741,'EU 27 Population'!$H$1:$K$573,3,FALSE)</f>
        <v>421036</v>
      </c>
      <c r="Z741">
        <f>VLOOKUP(B741&amp;"-"&amp;J741,'EU 27 Population'!$H$1:$K$573,4,FALSE)</f>
        <v>865878</v>
      </c>
      <c r="AA741">
        <f t="shared" si="96"/>
        <v>865878</v>
      </c>
    </row>
    <row r="742" spans="1:27" hidden="1" x14ac:dyDescent="0.25">
      <c r="A742" t="s">
        <v>2219</v>
      </c>
      <c r="B742" t="s">
        <v>392</v>
      </c>
      <c r="C742" t="s">
        <v>12</v>
      </c>
      <c r="D742" t="str">
        <f t="shared" si="89"/>
        <v>Europe-2014</v>
      </c>
      <c r="E742" t="str">
        <f t="shared" si="93"/>
        <v>CY-2014</v>
      </c>
      <c r="F742" t="s">
        <v>92</v>
      </c>
      <c r="G742" t="str">
        <f t="shared" si="94"/>
        <v>Europe?Cyprus</v>
      </c>
      <c r="H742" t="s">
        <v>393</v>
      </c>
      <c r="I742">
        <v>0</v>
      </c>
      <c r="J742">
        <v>2014</v>
      </c>
      <c r="K742">
        <v>0.15871912399999999</v>
      </c>
      <c r="L742">
        <v>9.7355347820000002</v>
      </c>
      <c r="M742">
        <v>16.420982810000002</v>
      </c>
      <c r="N742">
        <f t="shared" si="90"/>
        <v>16.420982810000002</v>
      </c>
      <c r="O742">
        <f t="shared" si="95"/>
        <v>140892.03250980002</v>
      </c>
      <c r="P742">
        <v>34.83070815</v>
      </c>
      <c r="Q742">
        <v>858000</v>
      </c>
      <c r="R742">
        <f t="shared" si="91"/>
        <v>17.789398044166667</v>
      </c>
      <c r="S742">
        <f t="shared" si="92"/>
        <v>14.938532972986112</v>
      </c>
      <c r="T742" t="s">
        <v>404</v>
      </c>
      <c r="U742">
        <v>14.4</v>
      </c>
      <c r="V742">
        <v>15.6</v>
      </c>
      <c r="W742">
        <v>13.1</v>
      </c>
      <c r="X742">
        <f>VLOOKUP(B742&amp;"-"&amp;J742,'EU 27 Population'!$H$1:$K$573,2,FALSE)</f>
        <v>440462</v>
      </c>
      <c r="Y742">
        <f>VLOOKUP(B742&amp;"-"&amp;J742,'EU 27 Population'!$H$1:$K$573,3,FALSE)</f>
        <v>417538</v>
      </c>
      <c r="Z742">
        <f>VLOOKUP(B742&amp;"-"&amp;J742,'EU 27 Population'!$H$1:$K$573,4,FALSE)</f>
        <v>858000</v>
      </c>
      <c r="AA742">
        <f t="shared" si="96"/>
        <v>858000</v>
      </c>
    </row>
    <row r="743" spans="1:27" hidden="1" x14ac:dyDescent="0.25">
      <c r="A743" t="s">
        <v>2219</v>
      </c>
      <c r="B743" t="s">
        <v>392</v>
      </c>
      <c r="C743" t="s">
        <v>12</v>
      </c>
      <c r="D743" t="str">
        <f t="shared" si="89"/>
        <v>Europe-2015</v>
      </c>
      <c r="E743" t="str">
        <f t="shared" si="93"/>
        <v>CY-2015</v>
      </c>
      <c r="F743" t="s">
        <v>92</v>
      </c>
      <c r="G743" t="str">
        <f t="shared" si="94"/>
        <v>Europe?Cyprus</v>
      </c>
      <c r="H743" t="s">
        <v>393</v>
      </c>
      <c r="I743">
        <v>0</v>
      </c>
      <c r="J743">
        <v>2015</v>
      </c>
      <c r="K743">
        <v>9.0627358000000005E-2</v>
      </c>
      <c r="L743">
        <v>10.12412024</v>
      </c>
      <c r="M743">
        <v>16.453812859999999</v>
      </c>
      <c r="N743">
        <f t="shared" si="90"/>
        <v>16.453812859999999</v>
      </c>
      <c r="O743">
        <f t="shared" si="95"/>
        <v>139365.11122922879</v>
      </c>
      <c r="P743">
        <v>36.292899550000001</v>
      </c>
      <c r="Q743">
        <v>847008</v>
      </c>
      <c r="R743">
        <f t="shared" si="91"/>
        <v>17.469480320493826</v>
      </c>
      <c r="S743">
        <f t="shared" si="92"/>
        <v>15.539712145555557</v>
      </c>
      <c r="T743" t="s">
        <v>405</v>
      </c>
      <c r="U743">
        <v>16.2</v>
      </c>
      <c r="V743">
        <v>17.2</v>
      </c>
      <c r="W743">
        <v>15.3</v>
      </c>
      <c r="X743">
        <f>VLOOKUP(B743&amp;"-"&amp;J743,'EU 27 Population'!$H$1:$K$573,2,FALSE)</f>
        <v>435183</v>
      </c>
      <c r="Y743">
        <f>VLOOKUP(B743&amp;"-"&amp;J743,'EU 27 Population'!$H$1:$K$573,3,FALSE)</f>
        <v>411825</v>
      </c>
      <c r="Z743">
        <f>VLOOKUP(B743&amp;"-"&amp;J743,'EU 27 Population'!$H$1:$K$573,4,FALSE)</f>
        <v>847008</v>
      </c>
      <c r="AA743">
        <f t="shared" si="96"/>
        <v>847008</v>
      </c>
    </row>
    <row r="744" spans="1:27" hidden="1" x14ac:dyDescent="0.25">
      <c r="A744" t="s">
        <v>2219</v>
      </c>
      <c r="B744" t="s">
        <v>392</v>
      </c>
      <c r="C744" t="s">
        <v>12</v>
      </c>
      <c r="D744" t="str">
        <f t="shared" si="89"/>
        <v>Europe-2016</v>
      </c>
      <c r="E744" t="str">
        <f t="shared" si="93"/>
        <v>CY-2016</v>
      </c>
      <c r="F744" t="s">
        <v>92</v>
      </c>
      <c r="G744" t="str">
        <f t="shared" si="94"/>
        <v>Europe?Cyprus</v>
      </c>
      <c r="H744" t="s">
        <v>393</v>
      </c>
      <c r="I744">
        <v>0</v>
      </c>
      <c r="J744">
        <v>2016</v>
      </c>
      <c r="K744">
        <v>9.0766129000000001E-2</v>
      </c>
      <c r="L744">
        <v>8.2748179739999994</v>
      </c>
      <c r="M744">
        <v>15.28336917</v>
      </c>
      <c r="N744">
        <f t="shared" si="90"/>
        <v>15.28336917</v>
      </c>
      <c r="O744">
        <f t="shared" si="95"/>
        <v>129651.72450925229</v>
      </c>
      <c r="P744">
        <v>37.757585929999998</v>
      </c>
      <c r="Q744">
        <v>848319</v>
      </c>
      <c r="R744">
        <f t="shared" si="91"/>
        <v>16.327574517018633</v>
      </c>
      <c r="S744">
        <f t="shared" si="92"/>
        <v>14.239163822981364</v>
      </c>
      <c r="T744" t="s">
        <v>406</v>
      </c>
      <c r="U744">
        <v>16.100000000000001</v>
      </c>
      <c r="V744">
        <v>17.2</v>
      </c>
      <c r="W744">
        <v>15</v>
      </c>
      <c r="X744">
        <f>VLOOKUP(B744&amp;"-"&amp;J744,'EU 27 Population'!$H$1:$K$573,2,FALSE)</f>
        <v>435627</v>
      </c>
      <c r="Y744">
        <f>VLOOKUP(B744&amp;"-"&amp;J744,'EU 27 Population'!$H$1:$K$573,3,FALSE)</f>
        <v>412692</v>
      </c>
      <c r="Z744">
        <f>VLOOKUP(B744&amp;"-"&amp;J744,'EU 27 Population'!$H$1:$K$573,4,FALSE)</f>
        <v>848319</v>
      </c>
      <c r="AA744">
        <f t="shared" si="96"/>
        <v>848319</v>
      </c>
    </row>
    <row r="745" spans="1:27" hidden="1" x14ac:dyDescent="0.25">
      <c r="A745" t="s">
        <v>2219</v>
      </c>
      <c r="B745" t="s">
        <v>392</v>
      </c>
      <c r="C745" t="s">
        <v>12</v>
      </c>
      <c r="D745" t="str">
        <f t="shared" si="89"/>
        <v>Europe-2017</v>
      </c>
      <c r="E745" t="str">
        <f t="shared" si="93"/>
        <v>CY-2017</v>
      </c>
      <c r="F745" t="s">
        <v>92</v>
      </c>
      <c r="G745" t="str">
        <f t="shared" si="94"/>
        <v>Europe?Cyprus</v>
      </c>
      <c r="H745" t="s">
        <v>393</v>
      </c>
      <c r="I745">
        <v>0</v>
      </c>
      <c r="J745">
        <v>2017</v>
      </c>
      <c r="K745">
        <v>5.1302467999999997E-2</v>
      </c>
      <c r="L745">
        <v>8.5184243259999999</v>
      </c>
      <c r="M745">
        <v>15.618487330000001</v>
      </c>
      <c r="N745">
        <f t="shared" si="90"/>
        <v>15.618487330000001</v>
      </c>
      <c r="O745">
        <f t="shared" si="95"/>
        <v>133507.14206658659</v>
      </c>
      <c r="P745">
        <v>39.6360563</v>
      </c>
      <c r="Q745">
        <v>854802</v>
      </c>
      <c r="R745">
        <f t="shared" si="91"/>
        <v>16.71277625121019</v>
      </c>
      <c r="S745">
        <f t="shared" si="92"/>
        <v>14.524198408789809</v>
      </c>
      <c r="T745" t="s">
        <v>407</v>
      </c>
      <c r="U745">
        <v>15.7</v>
      </c>
      <c r="V745">
        <v>16.8</v>
      </c>
      <c r="W745">
        <v>14.6</v>
      </c>
      <c r="X745">
        <f>VLOOKUP(B745&amp;"-"&amp;J745,'EU 27 Population'!$H$1:$K$573,2,FALSE)</f>
        <v>438139</v>
      </c>
      <c r="Y745">
        <f>VLOOKUP(B745&amp;"-"&amp;J745,'EU 27 Population'!$H$1:$K$573,3,FALSE)</f>
        <v>416663</v>
      </c>
      <c r="Z745">
        <f>VLOOKUP(B745&amp;"-"&amp;J745,'EU 27 Population'!$H$1:$K$573,4,FALSE)</f>
        <v>854802</v>
      </c>
      <c r="AA745">
        <f t="shared" si="96"/>
        <v>854802</v>
      </c>
    </row>
    <row r="746" spans="1:27" hidden="1" x14ac:dyDescent="0.25">
      <c r="A746" t="s">
        <v>2219</v>
      </c>
      <c r="B746" t="s">
        <v>392</v>
      </c>
      <c r="C746" t="s">
        <v>12</v>
      </c>
      <c r="D746" t="str">
        <f t="shared" si="89"/>
        <v>Europe-2018</v>
      </c>
      <c r="E746" t="str">
        <f t="shared" si="93"/>
        <v>CY-2018</v>
      </c>
      <c r="F746" t="s">
        <v>92</v>
      </c>
      <c r="G746" t="str">
        <f t="shared" si="94"/>
        <v>Europe?Cyprus</v>
      </c>
      <c r="H746" t="s">
        <v>393</v>
      </c>
      <c r="I746">
        <v>0</v>
      </c>
      <c r="J746">
        <v>2018</v>
      </c>
      <c r="K746">
        <v>8.0962035000000002E-2</v>
      </c>
      <c r="L746">
        <v>7.4667169299999996</v>
      </c>
      <c r="M746">
        <v>14.20213938</v>
      </c>
      <c r="N746">
        <f t="shared" si="90"/>
        <v>14.20213938</v>
      </c>
      <c r="O746">
        <f t="shared" si="95"/>
        <v>122740.0012921368</v>
      </c>
      <c r="P746">
        <v>41.382292730000003</v>
      </c>
      <c r="Q746">
        <v>864236</v>
      </c>
      <c r="R746">
        <f t="shared" si="91"/>
        <v>14.663247801428572</v>
      </c>
      <c r="S746">
        <f t="shared" si="92"/>
        <v>13.648809274285716</v>
      </c>
      <c r="T746" t="s">
        <v>408</v>
      </c>
      <c r="U746">
        <v>15.4</v>
      </c>
      <c r="V746">
        <v>15.9</v>
      </c>
      <c r="W746">
        <v>14.8</v>
      </c>
      <c r="X746">
        <f>VLOOKUP(B746&amp;"-"&amp;J746,'EU 27 Population'!$H$1:$K$573,2,FALSE)</f>
        <v>442728</v>
      </c>
      <c r="Y746">
        <f>VLOOKUP(B746&amp;"-"&amp;J746,'EU 27 Population'!$H$1:$K$573,3,FALSE)</f>
        <v>421508</v>
      </c>
      <c r="Z746">
        <f>VLOOKUP(B746&amp;"-"&amp;J746,'EU 27 Population'!$H$1:$K$573,4,FALSE)</f>
        <v>864236</v>
      </c>
      <c r="AA746">
        <f t="shared" si="96"/>
        <v>864236</v>
      </c>
    </row>
    <row r="747" spans="1:27" hidden="1" x14ac:dyDescent="0.25">
      <c r="A747" t="s">
        <v>2219</v>
      </c>
      <c r="B747" t="s">
        <v>392</v>
      </c>
      <c r="C747" t="s">
        <v>12</v>
      </c>
      <c r="D747" t="str">
        <f t="shared" si="89"/>
        <v>Europe-2019</v>
      </c>
      <c r="E747" t="str">
        <f t="shared" si="93"/>
        <v>CY-2019</v>
      </c>
      <c r="F747" t="s">
        <v>92</v>
      </c>
      <c r="G747" t="str">
        <f t="shared" si="94"/>
        <v>Europe?Cyprus</v>
      </c>
      <c r="H747" t="s">
        <v>393</v>
      </c>
      <c r="I747">
        <v>0</v>
      </c>
      <c r="J747">
        <v>2019</v>
      </c>
      <c r="K747">
        <v>0.222564549</v>
      </c>
      <c r="L747">
        <v>7.7177338280000001</v>
      </c>
      <c r="M747">
        <v>14.54051246</v>
      </c>
      <c r="N747">
        <f t="shared" si="90"/>
        <v>14.54051246</v>
      </c>
      <c r="O747">
        <f t="shared" si="95"/>
        <v>127360.2032320154</v>
      </c>
      <c r="P747">
        <v>43.203326740000001</v>
      </c>
      <c r="Q747">
        <v>875899</v>
      </c>
      <c r="R747">
        <f t="shared" si="91"/>
        <v>15.331832865986396</v>
      </c>
      <c r="S747">
        <f t="shared" si="92"/>
        <v>13.749192054013609</v>
      </c>
      <c r="T747" t="s">
        <v>409</v>
      </c>
      <c r="U747">
        <v>14.7</v>
      </c>
      <c r="V747">
        <v>15.5</v>
      </c>
      <c r="W747">
        <v>13.9</v>
      </c>
      <c r="X747">
        <f>VLOOKUP(B747&amp;"-"&amp;J747,'EU 27 Population'!$H$1:$K$573,2,FALSE)</f>
        <v>448068</v>
      </c>
      <c r="Y747">
        <f>VLOOKUP(B747&amp;"-"&amp;J747,'EU 27 Population'!$H$1:$K$573,3,FALSE)</f>
        <v>427831</v>
      </c>
      <c r="Z747">
        <f>VLOOKUP(B747&amp;"-"&amp;J747,'EU 27 Population'!$H$1:$K$573,4,FALSE)</f>
        <v>875899</v>
      </c>
      <c r="AA747">
        <f t="shared" si="96"/>
        <v>875899</v>
      </c>
    </row>
    <row r="748" spans="1:27" hidden="1" x14ac:dyDescent="0.25">
      <c r="A748" t="s">
        <v>2219</v>
      </c>
      <c r="B748" t="s">
        <v>392</v>
      </c>
      <c r="C748" t="s">
        <v>12</v>
      </c>
      <c r="D748" t="str">
        <f t="shared" si="89"/>
        <v>Europe-2020</v>
      </c>
      <c r="E748" t="str">
        <f t="shared" si="93"/>
        <v>CY-2020</v>
      </c>
      <c r="F748" t="s">
        <v>92</v>
      </c>
      <c r="G748" t="str">
        <f t="shared" si="94"/>
        <v>Europe?Cyprus</v>
      </c>
      <c r="H748" t="s">
        <v>393</v>
      </c>
      <c r="I748">
        <v>0</v>
      </c>
      <c r="J748">
        <v>2020</v>
      </c>
      <c r="K748">
        <v>0.222564549</v>
      </c>
      <c r="L748">
        <v>7.7177338280000001</v>
      </c>
      <c r="M748">
        <v>14.54051246</v>
      </c>
      <c r="N748">
        <f t="shared" si="90"/>
        <v>14.54051246</v>
      </c>
      <c r="O748">
        <f t="shared" si="95"/>
        <v>129120.47767042299</v>
      </c>
      <c r="P748">
        <v>43.203326740000001</v>
      </c>
      <c r="Q748">
        <v>888005</v>
      </c>
      <c r="R748">
        <f t="shared" si="91"/>
        <v>15.331832865986396</v>
      </c>
      <c r="S748">
        <f t="shared" si="92"/>
        <v>13.749192054013609</v>
      </c>
      <c r="T748" t="s">
        <v>409</v>
      </c>
      <c r="U748">
        <v>14.7</v>
      </c>
      <c r="V748">
        <v>15.5</v>
      </c>
      <c r="W748">
        <v>13.9</v>
      </c>
      <c r="X748">
        <f>VLOOKUP(B748&amp;"-"&amp;J748,'EU 27 Population'!$H$1:$K$573,2,FALSE)</f>
        <v>453534</v>
      </c>
      <c r="Y748">
        <f>VLOOKUP(B748&amp;"-"&amp;J748,'EU 27 Population'!$H$1:$K$573,3,FALSE)</f>
        <v>434471</v>
      </c>
      <c r="Z748">
        <f>VLOOKUP(B748&amp;"-"&amp;J748,'EU 27 Population'!$H$1:$K$573,4,FALSE)</f>
        <v>888005</v>
      </c>
      <c r="AA748">
        <f t="shared" si="96"/>
        <v>888005</v>
      </c>
    </row>
    <row r="749" spans="1:27" x14ac:dyDescent="0.25">
      <c r="A749" t="s">
        <v>2219</v>
      </c>
      <c r="B749" t="s">
        <v>392</v>
      </c>
      <c r="C749" t="s">
        <v>12</v>
      </c>
      <c r="D749" t="str">
        <f t="shared" si="89"/>
        <v>Europe-2021</v>
      </c>
      <c r="E749" t="str">
        <f t="shared" si="93"/>
        <v>CY-2021</v>
      </c>
      <c r="F749" t="s">
        <v>92</v>
      </c>
      <c r="G749" t="str">
        <f t="shared" si="94"/>
        <v>Europe?Cyprus</v>
      </c>
      <c r="H749" t="s">
        <v>393</v>
      </c>
      <c r="I749">
        <v>0</v>
      </c>
      <c r="J749">
        <v>2021</v>
      </c>
      <c r="K749">
        <v>0.222564549</v>
      </c>
      <c r="L749">
        <v>7.7177338280000001</v>
      </c>
      <c r="M749">
        <v>14.54051246</v>
      </c>
      <c r="N749">
        <f t="shared" si="90"/>
        <v>14.54051246</v>
      </c>
      <c r="O749">
        <f t="shared" si="95"/>
        <v>130284.00947747219</v>
      </c>
      <c r="P749">
        <v>43.203326740000001</v>
      </c>
      <c r="Q749">
        <v>896007</v>
      </c>
      <c r="R749">
        <f t="shared" si="91"/>
        <v>15.331832865986396</v>
      </c>
      <c r="S749">
        <f t="shared" si="92"/>
        <v>13.749192054013609</v>
      </c>
      <c r="T749" t="s">
        <v>409</v>
      </c>
      <c r="U749">
        <v>14.7</v>
      </c>
      <c r="V749">
        <v>15.5</v>
      </c>
      <c r="W749">
        <v>13.9</v>
      </c>
      <c r="X749">
        <f>VLOOKUP(B749&amp;"-"&amp;J749,'EU 27 Population'!$H$1:$K$573,2,FALSE)</f>
        <v>458357</v>
      </c>
      <c r="Y749">
        <f>VLOOKUP(B749&amp;"-"&amp;J749,'EU 27 Population'!$H$1:$K$573,3,FALSE)</f>
        <v>437650</v>
      </c>
      <c r="Z749">
        <f>VLOOKUP(B749&amp;"-"&amp;J749,'EU 27 Population'!$H$1:$K$573,4,FALSE)</f>
        <v>896007</v>
      </c>
      <c r="AA749">
        <f t="shared" si="96"/>
        <v>896007</v>
      </c>
    </row>
    <row r="750" spans="1:27" hidden="1" x14ac:dyDescent="0.25">
      <c r="A750" t="s">
        <v>2220</v>
      </c>
      <c r="B750" t="s">
        <v>410</v>
      </c>
      <c r="C750" t="s">
        <v>12</v>
      </c>
      <c r="D750" t="str">
        <f t="shared" si="89"/>
        <v>Europe-2000</v>
      </c>
      <c r="E750" t="str">
        <f t="shared" si="93"/>
        <v>CZ-2000</v>
      </c>
      <c r="F750" t="s">
        <v>92</v>
      </c>
      <c r="G750" t="str">
        <f t="shared" si="94"/>
        <v>Europe?Czechia</v>
      </c>
      <c r="H750" t="s">
        <v>411</v>
      </c>
      <c r="I750">
        <v>0</v>
      </c>
      <c r="J750">
        <v>2000</v>
      </c>
      <c r="K750">
        <v>0</v>
      </c>
      <c r="L750">
        <v>6.9980056319999999</v>
      </c>
      <c r="M750">
        <v>12.96936316</v>
      </c>
      <c r="N750">
        <f t="shared" si="90"/>
        <v>12.96936316</v>
      </c>
      <c r="O750">
        <f t="shared" si="95"/>
        <v>1333003.8555606967</v>
      </c>
      <c r="P750">
        <v>22.19240087</v>
      </c>
      <c r="Q750">
        <v>10278098</v>
      </c>
      <c r="R750">
        <f t="shared" si="91"/>
        <v>13.71759565</v>
      </c>
      <c r="S750">
        <f t="shared" si="92"/>
        <v>12.096425254999998</v>
      </c>
      <c r="T750" t="s">
        <v>412</v>
      </c>
      <c r="U750">
        <v>10.4</v>
      </c>
      <c r="V750">
        <v>11</v>
      </c>
      <c r="W750">
        <v>9.6999999999999993</v>
      </c>
      <c r="X750">
        <f>VLOOKUP(B750&amp;"-"&amp;J750,'EU 27 Population'!$H$1:$K$573,2,FALSE)</f>
        <v>5277036</v>
      </c>
      <c r="Y750">
        <f>VLOOKUP(B750&amp;"-"&amp;J750,'EU 27 Population'!$H$1:$K$573,3,FALSE)</f>
        <v>5001062</v>
      </c>
      <c r="Z750">
        <f>VLOOKUP(B750&amp;"-"&amp;J750,'EU 27 Population'!$H$1:$K$573,4,FALSE)</f>
        <v>10278098</v>
      </c>
      <c r="AA750">
        <f t="shared" si="96"/>
        <v>10278098</v>
      </c>
    </row>
    <row r="751" spans="1:27" hidden="1" x14ac:dyDescent="0.25">
      <c r="A751" t="s">
        <v>2220</v>
      </c>
      <c r="B751" t="s">
        <v>410</v>
      </c>
      <c r="C751" t="s">
        <v>12</v>
      </c>
      <c r="D751" t="str">
        <f t="shared" si="89"/>
        <v>Europe-2001</v>
      </c>
      <c r="E751" t="str">
        <f t="shared" si="93"/>
        <v>CZ-2001</v>
      </c>
      <c r="F751" t="s">
        <v>92</v>
      </c>
      <c r="G751" t="str">
        <f t="shared" si="94"/>
        <v>Europe?Czechia</v>
      </c>
      <c r="H751" t="s">
        <v>411</v>
      </c>
      <c r="I751">
        <v>0</v>
      </c>
      <c r="J751">
        <v>2001</v>
      </c>
      <c r="K751">
        <v>0</v>
      </c>
      <c r="L751">
        <v>6.9980056319999999</v>
      </c>
      <c r="M751">
        <v>12.96936316</v>
      </c>
      <c r="N751">
        <f t="shared" si="90"/>
        <v>12.96936316</v>
      </c>
      <c r="O751">
        <f t="shared" si="95"/>
        <v>1327028.7402592532</v>
      </c>
      <c r="P751">
        <v>22.19240087</v>
      </c>
      <c r="Q751">
        <v>10232027</v>
      </c>
      <c r="R751">
        <f t="shared" si="91"/>
        <v>13.71759565</v>
      </c>
      <c r="S751">
        <f t="shared" si="92"/>
        <v>12.096425254999998</v>
      </c>
      <c r="T751" t="s">
        <v>412</v>
      </c>
      <c r="U751">
        <v>10.4</v>
      </c>
      <c r="V751">
        <v>11</v>
      </c>
      <c r="W751">
        <v>9.6999999999999993</v>
      </c>
      <c r="X751">
        <f>VLOOKUP(B751&amp;"-"&amp;J751,'EU 27 Population'!$H$1:$K$573,2,FALSE)</f>
        <v>5249667</v>
      </c>
      <c r="Y751">
        <f>VLOOKUP(B751&amp;"-"&amp;J751,'EU 27 Population'!$H$1:$K$573,3,FALSE)</f>
        <v>4982360</v>
      </c>
      <c r="Z751">
        <f>VLOOKUP(B751&amp;"-"&amp;J751,'EU 27 Population'!$H$1:$K$573,4,FALSE)</f>
        <v>10232027</v>
      </c>
      <c r="AA751">
        <f t="shared" si="96"/>
        <v>10232027</v>
      </c>
    </row>
    <row r="752" spans="1:27" hidden="1" x14ac:dyDescent="0.25">
      <c r="A752" t="s">
        <v>2220</v>
      </c>
      <c r="B752" t="s">
        <v>410</v>
      </c>
      <c r="C752" t="s">
        <v>12</v>
      </c>
      <c r="D752" t="str">
        <f t="shared" si="89"/>
        <v>Europe-2002</v>
      </c>
      <c r="E752" t="str">
        <f t="shared" si="93"/>
        <v>CZ-2002</v>
      </c>
      <c r="F752" t="s">
        <v>92</v>
      </c>
      <c r="G752" t="str">
        <f t="shared" si="94"/>
        <v>Europe?Czechia</v>
      </c>
      <c r="H752" t="s">
        <v>411</v>
      </c>
      <c r="I752">
        <v>0</v>
      </c>
      <c r="J752">
        <v>2002</v>
      </c>
      <c r="K752">
        <v>0</v>
      </c>
      <c r="L752">
        <v>6.9980056319999999</v>
      </c>
      <c r="M752">
        <v>12.96936316</v>
      </c>
      <c r="N752">
        <f t="shared" si="90"/>
        <v>12.96936316</v>
      </c>
      <c r="O752">
        <f t="shared" si="95"/>
        <v>1323028.3401925513</v>
      </c>
      <c r="P752">
        <v>22.19240087</v>
      </c>
      <c r="Q752">
        <v>10201182</v>
      </c>
      <c r="R752">
        <f t="shared" si="91"/>
        <v>13.71759565</v>
      </c>
      <c r="S752">
        <f t="shared" si="92"/>
        <v>12.096425254999998</v>
      </c>
      <c r="T752" t="s">
        <v>412</v>
      </c>
      <c r="U752">
        <v>10.4</v>
      </c>
      <c r="V752">
        <v>11</v>
      </c>
      <c r="W752">
        <v>9.6999999999999993</v>
      </c>
      <c r="X752">
        <f>VLOOKUP(B752&amp;"-"&amp;J752,'EU 27 Population'!$H$1:$K$573,2,FALSE)</f>
        <v>5235670</v>
      </c>
      <c r="Y752">
        <f>VLOOKUP(B752&amp;"-"&amp;J752,'EU 27 Population'!$H$1:$K$573,3,FALSE)</f>
        <v>4965512</v>
      </c>
      <c r="Z752">
        <f>VLOOKUP(B752&amp;"-"&amp;J752,'EU 27 Population'!$H$1:$K$573,4,FALSE)</f>
        <v>10201182</v>
      </c>
      <c r="AA752">
        <f t="shared" si="96"/>
        <v>10201182</v>
      </c>
    </row>
    <row r="753" spans="1:27" hidden="1" x14ac:dyDescent="0.25">
      <c r="A753" t="s">
        <v>2220</v>
      </c>
      <c r="B753" t="s">
        <v>410</v>
      </c>
      <c r="C753" t="s">
        <v>12</v>
      </c>
      <c r="D753" t="str">
        <f t="shared" si="89"/>
        <v>Europe-2003</v>
      </c>
      <c r="E753" t="str">
        <f t="shared" si="93"/>
        <v>CZ-2003</v>
      </c>
      <c r="F753" t="s">
        <v>92</v>
      </c>
      <c r="G753" t="str">
        <f t="shared" si="94"/>
        <v>Europe?Czechia</v>
      </c>
      <c r="H753" t="s">
        <v>411</v>
      </c>
      <c r="I753">
        <v>0</v>
      </c>
      <c r="J753">
        <v>2003</v>
      </c>
      <c r="K753">
        <v>0</v>
      </c>
      <c r="L753">
        <v>6.9980056319999999</v>
      </c>
      <c r="M753">
        <v>12.96936316</v>
      </c>
      <c r="N753">
        <f t="shared" si="90"/>
        <v>12.96936316</v>
      </c>
      <c r="O753">
        <f t="shared" si="95"/>
        <v>1321921.6644341084</v>
      </c>
      <c r="P753">
        <v>22.19240087</v>
      </c>
      <c r="Q753">
        <v>10192649</v>
      </c>
      <c r="R753">
        <f t="shared" si="91"/>
        <v>13.71759565</v>
      </c>
      <c r="S753">
        <f t="shared" si="92"/>
        <v>12.096425254999998</v>
      </c>
      <c r="T753" t="s">
        <v>412</v>
      </c>
      <c r="U753">
        <v>10.4</v>
      </c>
      <c r="V753">
        <v>11</v>
      </c>
      <c r="W753">
        <v>9.6999999999999993</v>
      </c>
      <c r="X753">
        <f>VLOOKUP(B753&amp;"-"&amp;J753,'EU 27 Population'!$H$1:$K$573,2,FALSE)</f>
        <v>5230950</v>
      </c>
      <c r="Y753">
        <f>VLOOKUP(B753&amp;"-"&amp;J753,'EU 27 Population'!$H$1:$K$573,3,FALSE)</f>
        <v>4961699</v>
      </c>
      <c r="Z753">
        <f>VLOOKUP(B753&amp;"-"&amp;J753,'EU 27 Population'!$H$1:$K$573,4,FALSE)</f>
        <v>10192649</v>
      </c>
      <c r="AA753">
        <f t="shared" si="96"/>
        <v>10192649</v>
      </c>
    </row>
    <row r="754" spans="1:27" hidden="1" x14ac:dyDescent="0.25">
      <c r="A754" t="s">
        <v>2220</v>
      </c>
      <c r="B754" t="s">
        <v>410</v>
      </c>
      <c r="C754" t="s">
        <v>12</v>
      </c>
      <c r="D754" t="str">
        <f t="shared" si="89"/>
        <v>Europe-2004</v>
      </c>
      <c r="E754" t="str">
        <f t="shared" si="93"/>
        <v>CZ-2004</v>
      </c>
      <c r="F754" t="s">
        <v>92</v>
      </c>
      <c r="G754" t="str">
        <f t="shared" si="94"/>
        <v>Europe?Czechia</v>
      </c>
      <c r="H754" t="s">
        <v>411</v>
      </c>
      <c r="I754">
        <v>0</v>
      </c>
      <c r="J754">
        <v>2004</v>
      </c>
      <c r="K754">
        <v>2.8533684E-2</v>
      </c>
      <c r="L754">
        <v>7.8978460559999997</v>
      </c>
      <c r="M754">
        <v>13.37702</v>
      </c>
      <c r="N754">
        <f t="shared" si="90"/>
        <v>13.37702</v>
      </c>
      <c r="O754">
        <f t="shared" si="95"/>
        <v>1363833.6072594</v>
      </c>
      <c r="P754">
        <v>23.692727909999999</v>
      </c>
      <c r="Q754">
        <v>10195347</v>
      </c>
      <c r="R754">
        <f t="shared" si="91"/>
        <v>14.148771153846154</v>
      </c>
      <c r="S754">
        <f t="shared" si="92"/>
        <v>12.476643653846153</v>
      </c>
      <c r="T754" t="s">
        <v>413</v>
      </c>
      <c r="U754">
        <v>10.4</v>
      </c>
      <c r="V754">
        <v>11</v>
      </c>
      <c r="W754">
        <v>9.6999999999999993</v>
      </c>
      <c r="X754">
        <f>VLOOKUP(B754&amp;"-"&amp;J754,'EU 27 Population'!$H$1:$K$573,2,FALSE)</f>
        <v>5228205</v>
      </c>
      <c r="Y754">
        <f>VLOOKUP(B754&amp;"-"&amp;J754,'EU 27 Population'!$H$1:$K$573,3,FALSE)</f>
        <v>4967142</v>
      </c>
      <c r="Z754">
        <f>VLOOKUP(B754&amp;"-"&amp;J754,'EU 27 Population'!$H$1:$K$573,4,FALSE)</f>
        <v>10195347</v>
      </c>
      <c r="AA754">
        <f t="shared" si="96"/>
        <v>10195347</v>
      </c>
    </row>
    <row r="755" spans="1:27" hidden="1" x14ac:dyDescent="0.25">
      <c r="A755" t="s">
        <v>2220</v>
      </c>
      <c r="B755" t="s">
        <v>410</v>
      </c>
      <c r="C755" t="s">
        <v>12</v>
      </c>
      <c r="D755" t="str">
        <f t="shared" si="89"/>
        <v>Europe-2005</v>
      </c>
      <c r="E755" t="str">
        <f t="shared" si="93"/>
        <v>CZ-2005</v>
      </c>
      <c r="F755" t="s">
        <v>92</v>
      </c>
      <c r="G755" t="str">
        <f t="shared" si="94"/>
        <v>Europe?Czechia</v>
      </c>
      <c r="H755" t="s">
        <v>411</v>
      </c>
      <c r="I755">
        <v>0</v>
      </c>
      <c r="J755">
        <v>2005</v>
      </c>
      <c r="K755">
        <v>5.7793606999999997E-2</v>
      </c>
      <c r="L755">
        <v>7.6998758299999999</v>
      </c>
      <c r="M755">
        <v>13.354195669999999</v>
      </c>
      <c r="N755">
        <f t="shared" si="90"/>
        <v>13.354195669999999</v>
      </c>
      <c r="O755">
        <f t="shared" si="95"/>
        <v>1361975.0527995785</v>
      </c>
      <c r="P755">
        <v>24.507226240000001</v>
      </c>
      <c r="Q755">
        <v>10198855</v>
      </c>
      <c r="R755">
        <f t="shared" si="91"/>
        <v>14.124630035576921</v>
      </c>
      <c r="S755">
        <f t="shared" si="92"/>
        <v>12.455355576826921</v>
      </c>
      <c r="T755" t="s">
        <v>414</v>
      </c>
      <c r="U755">
        <v>10.4</v>
      </c>
      <c r="V755">
        <v>11</v>
      </c>
      <c r="W755">
        <v>9.6999999999999993</v>
      </c>
      <c r="X755">
        <f>VLOOKUP(B755&amp;"-"&amp;J755,'EU 27 Population'!$H$1:$K$573,2,FALSE)</f>
        <v>5228199</v>
      </c>
      <c r="Y755">
        <f>VLOOKUP(B755&amp;"-"&amp;J755,'EU 27 Population'!$H$1:$K$573,3,FALSE)</f>
        <v>4970656</v>
      </c>
      <c r="Z755">
        <f>VLOOKUP(B755&amp;"-"&amp;J755,'EU 27 Population'!$H$1:$K$573,4,FALSE)</f>
        <v>10198855</v>
      </c>
      <c r="AA755">
        <f t="shared" si="96"/>
        <v>10198855</v>
      </c>
    </row>
    <row r="756" spans="1:27" hidden="1" x14ac:dyDescent="0.25">
      <c r="A756" t="s">
        <v>2220</v>
      </c>
      <c r="B756" t="s">
        <v>410</v>
      </c>
      <c r="C756" t="s">
        <v>12</v>
      </c>
      <c r="D756" t="str">
        <f t="shared" si="89"/>
        <v>Europe-2006</v>
      </c>
      <c r="E756" t="str">
        <f t="shared" si="93"/>
        <v>CZ-2006</v>
      </c>
      <c r="F756" t="s">
        <v>92</v>
      </c>
      <c r="G756" t="str">
        <f t="shared" si="94"/>
        <v>Europe?Czechia</v>
      </c>
      <c r="H756" t="s">
        <v>411</v>
      </c>
      <c r="I756">
        <v>0</v>
      </c>
      <c r="J756">
        <v>2006</v>
      </c>
      <c r="K756">
        <v>7.5728112E-2</v>
      </c>
      <c r="L756">
        <v>6.9756630839999998</v>
      </c>
      <c r="M756">
        <v>12.44747868</v>
      </c>
      <c r="N756">
        <f t="shared" si="90"/>
        <v>12.44747868</v>
      </c>
      <c r="O756">
        <f t="shared" si="95"/>
        <v>1272577.5674083836</v>
      </c>
      <c r="P756">
        <v>25.764993189999998</v>
      </c>
      <c r="Q756">
        <v>10223577</v>
      </c>
      <c r="R756">
        <f t="shared" si="91"/>
        <v>13.579067650909092</v>
      </c>
      <c r="S756">
        <f t="shared" si="92"/>
        <v>11.190157601212121</v>
      </c>
      <c r="T756" t="s">
        <v>415</v>
      </c>
      <c r="U756">
        <v>9.9</v>
      </c>
      <c r="V756">
        <v>10.8</v>
      </c>
      <c r="W756">
        <v>8.9</v>
      </c>
      <c r="X756">
        <f>VLOOKUP(B756&amp;"-"&amp;J756,'EU 27 Population'!$H$1:$K$573,2,FALSE)</f>
        <v>5233925</v>
      </c>
      <c r="Y756">
        <f>VLOOKUP(B756&amp;"-"&amp;J756,'EU 27 Population'!$H$1:$K$573,3,FALSE)</f>
        <v>4989652</v>
      </c>
      <c r="Z756">
        <f>VLOOKUP(B756&amp;"-"&amp;J756,'EU 27 Population'!$H$1:$K$573,4,FALSE)</f>
        <v>10223577</v>
      </c>
      <c r="AA756">
        <f t="shared" si="96"/>
        <v>10223577</v>
      </c>
    </row>
    <row r="757" spans="1:27" hidden="1" x14ac:dyDescent="0.25">
      <c r="A757" t="s">
        <v>2220</v>
      </c>
      <c r="B757" t="s">
        <v>410</v>
      </c>
      <c r="C757" t="s">
        <v>12</v>
      </c>
      <c r="D757" t="str">
        <f t="shared" si="89"/>
        <v>Europe-2007</v>
      </c>
      <c r="E757" t="str">
        <f t="shared" si="93"/>
        <v>CZ-2007</v>
      </c>
      <c r="F757" t="s">
        <v>92</v>
      </c>
      <c r="G757" t="str">
        <f t="shared" si="94"/>
        <v>Europe?Czechia</v>
      </c>
      <c r="H757" t="s">
        <v>411</v>
      </c>
      <c r="I757">
        <v>0</v>
      </c>
      <c r="J757">
        <v>2007</v>
      </c>
      <c r="K757">
        <v>0.18151268500000001</v>
      </c>
      <c r="L757">
        <v>5.9174783639999999</v>
      </c>
      <c r="M757">
        <v>10.88695265</v>
      </c>
      <c r="N757">
        <f t="shared" si="90"/>
        <v>10.88695265</v>
      </c>
      <c r="O757">
        <f t="shared" si="95"/>
        <v>1116373.4913306744</v>
      </c>
      <c r="P757">
        <v>27.03175985</v>
      </c>
      <c r="Q757">
        <v>10254233</v>
      </c>
      <c r="R757">
        <f t="shared" si="91"/>
        <v>11.907604460937501</v>
      </c>
      <c r="S757">
        <f t="shared" si="92"/>
        <v>9.8663008390624984</v>
      </c>
      <c r="T757" t="s">
        <v>416</v>
      </c>
      <c r="U757">
        <v>9.6</v>
      </c>
      <c r="V757">
        <v>10.5</v>
      </c>
      <c r="W757">
        <v>8.6999999999999993</v>
      </c>
      <c r="X757">
        <f>VLOOKUP(B757&amp;"-"&amp;J757,'EU 27 Population'!$H$1:$K$573,2,FALSE)</f>
        <v>5243638</v>
      </c>
      <c r="Y757">
        <f>VLOOKUP(B757&amp;"-"&amp;J757,'EU 27 Population'!$H$1:$K$573,3,FALSE)</f>
        <v>5010595</v>
      </c>
      <c r="Z757">
        <f>VLOOKUP(B757&amp;"-"&amp;J757,'EU 27 Population'!$H$1:$K$573,4,FALSE)</f>
        <v>10254233</v>
      </c>
      <c r="AA757">
        <f t="shared" si="96"/>
        <v>10254233</v>
      </c>
    </row>
    <row r="758" spans="1:27" hidden="1" x14ac:dyDescent="0.25">
      <c r="A758" t="s">
        <v>2220</v>
      </c>
      <c r="B758" t="s">
        <v>410</v>
      </c>
      <c r="C758" t="s">
        <v>12</v>
      </c>
      <c r="D758" t="str">
        <f t="shared" si="89"/>
        <v>Europe-2008</v>
      </c>
      <c r="E758" t="str">
        <f t="shared" si="93"/>
        <v>CZ-2008</v>
      </c>
      <c r="F758" t="s">
        <v>92</v>
      </c>
      <c r="G758" t="str">
        <f t="shared" si="94"/>
        <v>Europe?Czechia</v>
      </c>
      <c r="H758" t="s">
        <v>411</v>
      </c>
      <c r="I758">
        <v>0</v>
      </c>
      <c r="J758">
        <v>2008</v>
      </c>
      <c r="K758">
        <v>0.122834361</v>
      </c>
      <c r="L758">
        <v>5.7739121779999998</v>
      </c>
      <c r="M758">
        <v>10.483848800000001</v>
      </c>
      <c r="N758">
        <f t="shared" si="90"/>
        <v>10.483848800000001</v>
      </c>
      <c r="O758">
        <f t="shared" si="95"/>
        <v>1084388.7232259361</v>
      </c>
      <c r="P758">
        <v>27.595869090000001</v>
      </c>
      <c r="Q758">
        <v>10343422</v>
      </c>
      <c r="R758">
        <f t="shared" si="91"/>
        <v>11.765208097777778</v>
      </c>
      <c r="S758">
        <f t="shared" si="92"/>
        <v>9.3189767111111124</v>
      </c>
      <c r="T758" t="s">
        <v>417</v>
      </c>
      <c r="U758">
        <v>9</v>
      </c>
      <c r="V758">
        <v>10.1</v>
      </c>
      <c r="W758">
        <v>8</v>
      </c>
      <c r="X758">
        <f>VLOOKUP(B758&amp;"-"&amp;J758,'EU 27 Population'!$H$1:$K$573,2,FALSE)</f>
        <v>5278305</v>
      </c>
      <c r="Y758">
        <f>VLOOKUP(B758&amp;"-"&amp;J758,'EU 27 Population'!$H$1:$K$573,3,FALSE)</f>
        <v>5065117</v>
      </c>
      <c r="Z758">
        <f>VLOOKUP(B758&amp;"-"&amp;J758,'EU 27 Population'!$H$1:$K$573,4,FALSE)</f>
        <v>10343422</v>
      </c>
      <c r="AA758">
        <f t="shared" si="96"/>
        <v>10343422</v>
      </c>
    </row>
    <row r="759" spans="1:27" hidden="1" x14ac:dyDescent="0.25">
      <c r="A759" t="s">
        <v>2220</v>
      </c>
      <c r="B759" t="s">
        <v>410</v>
      </c>
      <c r="C759" t="s">
        <v>12</v>
      </c>
      <c r="D759" t="str">
        <f t="shared" si="89"/>
        <v>Europe-2009</v>
      </c>
      <c r="E759" t="str">
        <f t="shared" si="93"/>
        <v>CZ-2009</v>
      </c>
      <c r="F759" t="s">
        <v>92</v>
      </c>
      <c r="G759" t="str">
        <f t="shared" si="94"/>
        <v>Europe?Czechia</v>
      </c>
      <c r="H759" t="s">
        <v>411</v>
      </c>
      <c r="I759">
        <v>0</v>
      </c>
      <c r="J759">
        <v>2009</v>
      </c>
      <c r="K759">
        <v>6.0066711000000002E-2</v>
      </c>
      <c r="L759">
        <v>6.171730921</v>
      </c>
      <c r="M759">
        <v>11.127797579999999</v>
      </c>
      <c r="N759">
        <f t="shared" si="90"/>
        <v>11.127797579999999</v>
      </c>
      <c r="O759">
        <f t="shared" si="95"/>
        <v>1160160.0283700514</v>
      </c>
      <c r="P759">
        <v>28.180856810000002</v>
      </c>
      <c r="Q759">
        <v>10425783</v>
      </c>
      <c r="R759">
        <f t="shared" si="91"/>
        <v>12.292334536046512</v>
      </c>
      <c r="S759">
        <f t="shared" si="92"/>
        <v>9.7044746337209311</v>
      </c>
      <c r="T759" t="s">
        <v>418</v>
      </c>
      <c r="U759">
        <v>8.6</v>
      </c>
      <c r="V759">
        <v>9.5</v>
      </c>
      <c r="W759">
        <v>7.5</v>
      </c>
      <c r="X759">
        <f>VLOOKUP(B759&amp;"-"&amp;J759,'EU 27 Population'!$H$1:$K$573,2,FALSE)</f>
        <v>5309105</v>
      </c>
      <c r="Y759">
        <f>VLOOKUP(B759&amp;"-"&amp;J759,'EU 27 Population'!$H$1:$K$573,3,FALSE)</f>
        <v>5116678</v>
      </c>
      <c r="Z759">
        <f>VLOOKUP(B759&amp;"-"&amp;J759,'EU 27 Population'!$H$1:$K$573,4,FALSE)</f>
        <v>10425783</v>
      </c>
      <c r="AA759">
        <f t="shared" si="96"/>
        <v>10425783</v>
      </c>
    </row>
    <row r="760" spans="1:27" hidden="1" x14ac:dyDescent="0.25">
      <c r="A760" t="s">
        <v>2220</v>
      </c>
      <c r="B760" t="s">
        <v>410</v>
      </c>
      <c r="C760" t="s">
        <v>12</v>
      </c>
      <c r="D760" t="str">
        <f t="shared" si="89"/>
        <v>Europe-2010</v>
      </c>
      <c r="E760" t="str">
        <f t="shared" si="93"/>
        <v>CZ-2010</v>
      </c>
      <c r="F760" t="s">
        <v>92</v>
      </c>
      <c r="G760" t="str">
        <f t="shared" si="94"/>
        <v>Europe?Czechia</v>
      </c>
      <c r="H760" t="s">
        <v>411</v>
      </c>
      <c r="I760">
        <v>0</v>
      </c>
      <c r="J760">
        <v>2010</v>
      </c>
      <c r="K760">
        <v>0.122006884</v>
      </c>
      <c r="L760">
        <v>7.1398475120000002</v>
      </c>
      <c r="M760">
        <v>12.75726811</v>
      </c>
      <c r="N760">
        <f t="shared" si="90"/>
        <v>12.75726811</v>
      </c>
      <c r="O760">
        <f t="shared" si="95"/>
        <v>1334676.6160641368</v>
      </c>
      <c r="P760">
        <v>28.193050159999999</v>
      </c>
      <c r="Q760">
        <v>10462088</v>
      </c>
      <c r="R760">
        <f t="shared" si="91"/>
        <v>14.174742344444445</v>
      </c>
      <c r="S760">
        <f t="shared" si="92"/>
        <v>11.339793875555555</v>
      </c>
      <c r="T760" t="s">
        <v>419</v>
      </c>
      <c r="U760">
        <v>9</v>
      </c>
      <c r="V760">
        <v>10</v>
      </c>
      <c r="W760">
        <v>8</v>
      </c>
      <c r="X760">
        <f>VLOOKUP(B760&amp;"-"&amp;J760,'EU 27 Population'!$H$1:$K$573,2,FALSE)</f>
        <v>5325922</v>
      </c>
      <c r="Y760">
        <f>VLOOKUP(B760&amp;"-"&amp;J760,'EU 27 Population'!$H$1:$K$573,3,FALSE)</f>
        <v>5136166</v>
      </c>
      <c r="Z760">
        <f>VLOOKUP(B760&amp;"-"&amp;J760,'EU 27 Population'!$H$1:$K$573,4,FALSE)</f>
        <v>10462088</v>
      </c>
      <c r="AA760">
        <f t="shared" si="96"/>
        <v>10462088</v>
      </c>
    </row>
    <row r="761" spans="1:27" hidden="1" x14ac:dyDescent="0.25">
      <c r="A761" t="s">
        <v>2220</v>
      </c>
      <c r="B761" t="s">
        <v>410</v>
      </c>
      <c r="C761" t="s">
        <v>12</v>
      </c>
      <c r="D761" t="str">
        <f t="shared" si="89"/>
        <v>Europe-2011</v>
      </c>
      <c r="E761" t="str">
        <f t="shared" si="93"/>
        <v>CZ-2011</v>
      </c>
      <c r="F761" t="s">
        <v>92</v>
      </c>
      <c r="G761" t="str">
        <f t="shared" si="94"/>
        <v>Europe?Czechia</v>
      </c>
      <c r="H761" t="s">
        <v>411</v>
      </c>
      <c r="I761">
        <v>0</v>
      </c>
      <c r="J761">
        <v>2011</v>
      </c>
      <c r="K761">
        <v>9.6916206000000005E-2</v>
      </c>
      <c r="L761">
        <v>7.6722237389999997</v>
      </c>
      <c r="M761">
        <v>13.1450055</v>
      </c>
      <c r="N761">
        <f t="shared" si="90"/>
        <v>13.1450055</v>
      </c>
      <c r="O761">
        <f t="shared" si="95"/>
        <v>1378481.3667202052</v>
      </c>
      <c r="P761">
        <v>28.464462739999998</v>
      </c>
      <c r="Q761">
        <v>10486731</v>
      </c>
      <c r="R761">
        <f t="shared" si="91"/>
        <v>14.218067173469386</v>
      </c>
      <c r="S761">
        <f t="shared" si="92"/>
        <v>11.937811117346939</v>
      </c>
      <c r="T761" t="s">
        <v>420</v>
      </c>
      <c r="U761">
        <v>9.8000000000000007</v>
      </c>
      <c r="V761">
        <v>10.6</v>
      </c>
      <c r="W761">
        <v>8.9</v>
      </c>
      <c r="X761">
        <f>VLOOKUP(B761&amp;"-"&amp;J761,'EU 27 Population'!$H$1:$K$573,2,FALSE)</f>
        <v>5339500</v>
      </c>
      <c r="Y761">
        <f>VLOOKUP(B761&amp;"-"&amp;J761,'EU 27 Population'!$H$1:$K$573,3,FALSE)</f>
        <v>5147231</v>
      </c>
      <c r="Z761">
        <f>VLOOKUP(B761&amp;"-"&amp;J761,'EU 27 Population'!$H$1:$K$573,4,FALSE)</f>
        <v>10486731</v>
      </c>
      <c r="AA761">
        <f t="shared" si="96"/>
        <v>10486731</v>
      </c>
    </row>
    <row r="762" spans="1:27" hidden="1" x14ac:dyDescent="0.25">
      <c r="A762" t="s">
        <v>2220</v>
      </c>
      <c r="B762" t="s">
        <v>410</v>
      </c>
      <c r="C762" t="s">
        <v>12</v>
      </c>
      <c r="D762" t="str">
        <f t="shared" si="89"/>
        <v>Europe-2012</v>
      </c>
      <c r="E762" t="str">
        <f t="shared" si="93"/>
        <v>CZ-2012</v>
      </c>
      <c r="F762" t="s">
        <v>92</v>
      </c>
      <c r="G762" t="str">
        <f t="shared" si="94"/>
        <v>Europe?Czechia</v>
      </c>
      <c r="H762" t="s">
        <v>411</v>
      </c>
      <c r="I762">
        <v>0</v>
      </c>
      <c r="J762">
        <v>2012</v>
      </c>
      <c r="K762">
        <v>0.13821391599999999</v>
      </c>
      <c r="L762">
        <v>6.326684105</v>
      </c>
      <c r="M762">
        <v>12.54745634</v>
      </c>
      <c r="N762">
        <f t="shared" si="90"/>
        <v>12.54745634</v>
      </c>
      <c r="O762">
        <f t="shared" si="95"/>
        <v>1318166.1246977129</v>
      </c>
      <c r="P762">
        <v>27.92027062</v>
      </c>
      <c r="Q762">
        <v>10505445</v>
      </c>
      <c r="R762">
        <f t="shared" si="91"/>
        <v>13.723780371875</v>
      </c>
      <c r="S762">
        <f t="shared" si="92"/>
        <v>11.371132308124999</v>
      </c>
      <c r="T762" t="s">
        <v>421</v>
      </c>
      <c r="U762">
        <v>9.6</v>
      </c>
      <c r="V762">
        <v>10.5</v>
      </c>
      <c r="W762">
        <v>8.6999999999999993</v>
      </c>
      <c r="X762">
        <f>VLOOKUP(B762&amp;"-"&amp;J762,'EU 27 Population'!$H$1:$K$573,2,FALSE)</f>
        <v>5347235</v>
      </c>
      <c r="Y762">
        <f>VLOOKUP(B762&amp;"-"&amp;J762,'EU 27 Population'!$H$1:$K$573,3,FALSE)</f>
        <v>5158210</v>
      </c>
      <c r="Z762">
        <f>VLOOKUP(B762&amp;"-"&amp;J762,'EU 27 Population'!$H$1:$K$573,4,FALSE)</f>
        <v>10505445</v>
      </c>
      <c r="AA762">
        <f t="shared" si="96"/>
        <v>10505445</v>
      </c>
    </row>
    <row r="763" spans="1:27" hidden="1" x14ac:dyDescent="0.25">
      <c r="A763" t="s">
        <v>2220</v>
      </c>
      <c r="B763" t="s">
        <v>410</v>
      </c>
      <c r="C763" t="s">
        <v>12</v>
      </c>
      <c r="D763" t="str">
        <f t="shared" si="89"/>
        <v>Europe-2013</v>
      </c>
      <c r="E763" t="str">
        <f t="shared" si="93"/>
        <v>CZ-2013</v>
      </c>
      <c r="F763" t="s">
        <v>92</v>
      </c>
      <c r="G763" t="str">
        <f t="shared" si="94"/>
        <v>Europe?Czechia</v>
      </c>
      <c r="H763" t="s">
        <v>411</v>
      </c>
      <c r="I763">
        <v>0</v>
      </c>
      <c r="J763">
        <v>2013</v>
      </c>
      <c r="K763">
        <v>5.6440643999999998E-2</v>
      </c>
      <c r="L763">
        <v>7.0049025609999997</v>
      </c>
      <c r="M763">
        <v>12.304971009999999</v>
      </c>
      <c r="N763">
        <f t="shared" si="90"/>
        <v>12.304971009999999</v>
      </c>
      <c r="O763">
        <f t="shared" si="95"/>
        <v>1294006.1326253624</v>
      </c>
      <c r="P763">
        <v>27.94210107</v>
      </c>
      <c r="Q763">
        <v>10516125</v>
      </c>
      <c r="R763">
        <f t="shared" si="91"/>
        <v>13.449619476046513</v>
      </c>
      <c r="S763">
        <f t="shared" si="92"/>
        <v>11.017241485697674</v>
      </c>
      <c r="T763" t="s">
        <v>422</v>
      </c>
      <c r="U763">
        <v>8.6</v>
      </c>
      <c r="V763">
        <v>9.4</v>
      </c>
      <c r="W763">
        <v>7.7</v>
      </c>
      <c r="X763">
        <f>VLOOKUP(B763&amp;"-"&amp;J763,'EU 27 Population'!$H$1:$K$573,2,FALSE)</f>
        <v>5351776</v>
      </c>
      <c r="Y763">
        <f>VLOOKUP(B763&amp;"-"&amp;J763,'EU 27 Population'!$H$1:$K$573,3,FALSE)</f>
        <v>5164349</v>
      </c>
      <c r="Z763">
        <f>VLOOKUP(B763&amp;"-"&amp;J763,'EU 27 Population'!$H$1:$K$573,4,FALSE)</f>
        <v>10516125</v>
      </c>
      <c r="AA763">
        <f t="shared" si="96"/>
        <v>10516125</v>
      </c>
    </row>
    <row r="764" spans="1:27" hidden="1" x14ac:dyDescent="0.25">
      <c r="A764" t="s">
        <v>2220</v>
      </c>
      <c r="B764" t="s">
        <v>410</v>
      </c>
      <c r="C764" t="s">
        <v>12</v>
      </c>
      <c r="D764" t="str">
        <f t="shared" si="89"/>
        <v>Europe-2014</v>
      </c>
      <c r="E764" t="str">
        <f t="shared" si="93"/>
        <v>CZ-2014</v>
      </c>
      <c r="F764" t="s">
        <v>92</v>
      </c>
      <c r="G764" t="str">
        <f t="shared" si="94"/>
        <v>Europe?Czechia</v>
      </c>
      <c r="H764" t="s">
        <v>411</v>
      </c>
      <c r="I764">
        <v>0</v>
      </c>
      <c r="J764">
        <v>2014</v>
      </c>
      <c r="K764">
        <v>6.4455703000000003E-2</v>
      </c>
      <c r="L764">
        <v>6.1034470680000004</v>
      </c>
      <c r="M764">
        <v>11.065550330000001</v>
      </c>
      <c r="N764">
        <f t="shared" si="90"/>
        <v>11.065550330000001</v>
      </c>
      <c r="O764">
        <f t="shared" si="95"/>
        <v>1163257.0153454829</v>
      </c>
      <c r="P764">
        <v>28.482159500000002</v>
      </c>
      <c r="Q764">
        <v>10512419</v>
      </c>
      <c r="R764">
        <f t="shared" si="91"/>
        <v>11.978173037628867</v>
      </c>
      <c r="S764">
        <f t="shared" si="92"/>
        <v>10.152927622371136</v>
      </c>
      <c r="T764" t="s">
        <v>423</v>
      </c>
      <c r="U764">
        <v>9.6999999999999993</v>
      </c>
      <c r="V764">
        <v>10.5</v>
      </c>
      <c r="W764">
        <v>8.9</v>
      </c>
      <c r="X764">
        <f>VLOOKUP(B764&amp;"-"&amp;J764,'EU 27 Population'!$H$1:$K$573,2,FALSE)</f>
        <v>5350039</v>
      </c>
      <c r="Y764">
        <f>VLOOKUP(B764&amp;"-"&amp;J764,'EU 27 Population'!$H$1:$K$573,3,FALSE)</f>
        <v>5162380</v>
      </c>
      <c r="Z764">
        <f>VLOOKUP(B764&amp;"-"&amp;J764,'EU 27 Population'!$H$1:$K$573,4,FALSE)</f>
        <v>10512419</v>
      </c>
      <c r="AA764">
        <f t="shared" si="96"/>
        <v>10512419</v>
      </c>
    </row>
    <row r="765" spans="1:27" hidden="1" x14ac:dyDescent="0.25">
      <c r="A765" t="s">
        <v>2220</v>
      </c>
      <c r="B765" t="s">
        <v>410</v>
      </c>
      <c r="C765" t="s">
        <v>12</v>
      </c>
      <c r="D765" t="str">
        <f t="shared" si="89"/>
        <v>Europe-2015</v>
      </c>
      <c r="E765" t="str">
        <f t="shared" si="93"/>
        <v>CZ-2015</v>
      </c>
      <c r="F765" t="s">
        <v>92</v>
      </c>
      <c r="G765" t="str">
        <f t="shared" si="94"/>
        <v>Europe?Czechia</v>
      </c>
      <c r="H765" t="s">
        <v>411</v>
      </c>
      <c r="I765">
        <v>0</v>
      </c>
      <c r="J765">
        <v>2015</v>
      </c>
      <c r="K765">
        <v>2.2165251E-2</v>
      </c>
      <c r="L765">
        <v>6.4728716339999997</v>
      </c>
      <c r="M765">
        <v>10.897676349999999</v>
      </c>
      <c r="N765">
        <f t="shared" si="90"/>
        <v>10.897676349999999</v>
      </c>
      <c r="O765">
        <f t="shared" si="95"/>
        <v>1148427.1023729623</v>
      </c>
      <c r="P765">
        <v>29.770559850000001</v>
      </c>
      <c r="Q765">
        <v>10538275</v>
      </c>
      <c r="R765">
        <f t="shared" si="91"/>
        <v>12.358189675257732</v>
      </c>
      <c r="S765">
        <f t="shared" si="92"/>
        <v>9.5495102036082482</v>
      </c>
      <c r="T765" t="s">
        <v>424</v>
      </c>
      <c r="U765">
        <v>9.6999999999999993</v>
      </c>
      <c r="V765">
        <v>11</v>
      </c>
      <c r="W765">
        <v>8.5</v>
      </c>
      <c r="X765">
        <f>VLOOKUP(B765&amp;"-"&amp;J765,'EU 27 Population'!$H$1:$K$573,2,FALSE)</f>
        <v>5361348</v>
      </c>
      <c r="Y765">
        <f>VLOOKUP(B765&amp;"-"&amp;J765,'EU 27 Population'!$H$1:$K$573,3,FALSE)</f>
        <v>5176927</v>
      </c>
      <c r="Z765">
        <f>VLOOKUP(B765&amp;"-"&amp;J765,'EU 27 Population'!$H$1:$K$573,4,FALSE)</f>
        <v>10538275</v>
      </c>
      <c r="AA765">
        <f t="shared" si="96"/>
        <v>10538275</v>
      </c>
    </row>
    <row r="766" spans="1:27" hidden="1" x14ac:dyDescent="0.25">
      <c r="A766" t="s">
        <v>2220</v>
      </c>
      <c r="B766" t="s">
        <v>410</v>
      </c>
      <c r="C766" t="s">
        <v>12</v>
      </c>
      <c r="D766" t="str">
        <f t="shared" si="89"/>
        <v>Europe-2016</v>
      </c>
      <c r="E766" t="str">
        <f t="shared" si="93"/>
        <v>CZ-2016</v>
      </c>
      <c r="F766" t="s">
        <v>92</v>
      </c>
      <c r="G766" t="str">
        <f t="shared" si="94"/>
        <v>Europe?Czechia</v>
      </c>
      <c r="H766" t="s">
        <v>411</v>
      </c>
      <c r="I766">
        <v>0</v>
      </c>
      <c r="J766">
        <v>2016</v>
      </c>
      <c r="K766">
        <v>7.9814365999999998E-2</v>
      </c>
      <c r="L766">
        <v>5.4044434030000001</v>
      </c>
      <c r="M766">
        <v>9.8932989510000002</v>
      </c>
      <c r="N766">
        <f t="shared" si="90"/>
        <v>9.8932989510000002</v>
      </c>
      <c r="O766">
        <f t="shared" si="95"/>
        <v>1044123.238809187</v>
      </c>
      <c r="P766">
        <v>30.658864940000001</v>
      </c>
      <c r="Q766">
        <v>10553843</v>
      </c>
      <c r="R766">
        <f t="shared" si="91"/>
        <v>11.015219450597939</v>
      </c>
      <c r="S766">
        <f t="shared" si="92"/>
        <v>8.6693856787113415</v>
      </c>
      <c r="T766" t="s">
        <v>425</v>
      </c>
      <c r="U766">
        <v>9.6999999999999993</v>
      </c>
      <c r="V766">
        <v>10.8</v>
      </c>
      <c r="W766">
        <v>8.5</v>
      </c>
      <c r="X766">
        <f>VLOOKUP(B766&amp;"-"&amp;J766,'EU 27 Population'!$H$1:$K$573,2,FALSE)</f>
        <v>5367513</v>
      </c>
      <c r="Y766">
        <f>VLOOKUP(B766&amp;"-"&amp;J766,'EU 27 Population'!$H$1:$K$573,3,FALSE)</f>
        <v>5186330</v>
      </c>
      <c r="Z766">
        <f>VLOOKUP(B766&amp;"-"&amp;J766,'EU 27 Population'!$H$1:$K$573,4,FALSE)</f>
        <v>10553843</v>
      </c>
      <c r="AA766">
        <f t="shared" si="96"/>
        <v>10553843</v>
      </c>
    </row>
    <row r="767" spans="1:27" hidden="1" x14ac:dyDescent="0.25">
      <c r="A767" t="s">
        <v>2220</v>
      </c>
      <c r="B767" t="s">
        <v>410</v>
      </c>
      <c r="C767" t="s">
        <v>12</v>
      </c>
      <c r="D767" t="str">
        <f t="shared" si="89"/>
        <v>Europe-2017</v>
      </c>
      <c r="E767" t="str">
        <f t="shared" si="93"/>
        <v>CZ-2017</v>
      </c>
      <c r="F767" t="s">
        <v>92</v>
      </c>
      <c r="G767" t="str">
        <f t="shared" si="94"/>
        <v>Europe?Czechia</v>
      </c>
      <c r="H767" t="s">
        <v>411</v>
      </c>
      <c r="I767">
        <v>0</v>
      </c>
      <c r="J767">
        <v>2017</v>
      </c>
      <c r="K767">
        <v>0.118758818</v>
      </c>
      <c r="L767">
        <v>4.7055285119999999</v>
      </c>
      <c r="M767">
        <v>9.3591589600000002</v>
      </c>
      <c r="N767">
        <f t="shared" si="90"/>
        <v>9.3591589600000002</v>
      </c>
      <c r="O767">
        <f t="shared" si="95"/>
        <v>990088.57989227201</v>
      </c>
      <c r="P767">
        <v>31.669295959999999</v>
      </c>
      <c r="Q767">
        <v>10578820</v>
      </c>
      <c r="R767">
        <f t="shared" si="91"/>
        <v>11.004725370549451</v>
      </c>
      <c r="S767">
        <f t="shared" si="92"/>
        <v>7.8164404501098899</v>
      </c>
      <c r="T767" t="s">
        <v>426</v>
      </c>
      <c r="U767">
        <v>9.1</v>
      </c>
      <c r="V767">
        <v>10.7</v>
      </c>
      <c r="W767">
        <v>7.6</v>
      </c>
      <c r="X767">
        <f>VLOOKUP(B767&amp;"-"&amp;J767,'EU 27 Population'!$H$1:$K$573,2,FALSE)</f>
        <v>5378133</v>
      </c>
      <c r="Y767">
        <f>VLOOKUP(B767&amp;"-"&amp;J767,'EU 27 Population'!$H$1:$K$573,3,FALSE)</f>
        <v>5200687</v>
      </c>
      <c r="Z767">
        <f>VLOOKUP(B767&amp;"-"&amp;J767,'EU 27 Population'!$H$1:$K$573,4,FALSE)</f>
        <v>10578820</v>
      </c>
      <c r="AA767">
        <f t="shared" si="96"/>
        <v>10578820</v>
      </c>
    </row>
    <row r="768" spans="1:27" hidden="1" x14ac:dyDescent="0.25">
      <c r="A768" t="s">
        <v>2220</v>
      </c>
      <c r="B768" t="s">
        <v>410</v>
      </c>
      <c r="C768" t="s">
        <v>12</v>
      </c>
      <c r="D768" t="str">
        <f t="shared" si="89"/>
        <v>Europe-2018</v>
      </c>
      <c r="E768" t="str">
        <f t="shared" si="93"/>
        <v>CZ-2018</v>
      </c>
      <c r="F768" t="s">
        <v>92</v>
      </c>
      <c r="G768" t="str">
        <f t="shared" si="94"/>
        <v>Europe?Czechia</v>
      </c>
      <c r="H768" t="s">
        <v>411</v>
      </c>
      <c r="I768">
        <v>0</v>
      </c>
      <c r="J768">
        <v>2018</v>
      </c>
      <c r="K768">
        <v>4.8807672000000003E-2</v>
      </c>
      <c r="L768">
        <v>4.926529715</v>
      </c>
      <c r="M768">
        <v>9.1173495169999992</v>
      </c>
      <c r="N768">
        <f t="shared" si="90"/>
        <v>9.1173495169999992</v>
      </c>
      <c r="O768">
        <f t="shared" si="95"/>
        <v>967355.79829593434</v>
      </c>
      <c r="P768">
        <v>32.993126760000003</v>
      </c>
      <c r="Q768">
        <v>10610055</v>
      </c>
      <c r="R768">
        <f t="shared" si="91"/>
        <v>10.826852551437501</v>
      </c>
      <c r="S768">
        <f t="shared" si="92"/>
        <v>7.4078464825625003</v>
      </c>
      <c r="T768" t="s">
        <v>427</v>
      </c>
      <c r="U768">
        <v>9.6</v>
      </c>
      <c r="V768">
        <v>11.4</v>
      </c>
      <c r="W768">
        <v>7.8</v>
      </c>
      <c r="X768">
        <f>VLOOKUP(B768&amp;"-"&amp;J768,'EU 27 Population'!$H$1:$K$573,2,FALSE)</f>
        <v>5390264</v>
      </c>
      <c r="Y768">
        <f>VLOOKUP(B768&amp;"-"&amp;J768,'EU 27 Population'!$H$1:$K$573,3,FALSE)</f>
        <v>5219791</v>
      </c>
      <c r="Z768">
        <f>VLOOKUP(B768&amp;"-"&amp;J768,'EU 27 Population'!$H$1:$K$573,4,FALSE)</f>
        <v>10610055</v>
      </c>
      <c r="AA768">
        <f t="shared" si="96"/>
        <v>10610055</v>
      </c>
    </row>
    <row r="769" spans="1:27" hidden="1" x14ac:dyDescent="0.25">
      <c r="A769" t="s">
        <v>2220</v>
      </c>
      <c r="B769" t="s">
        <v>410</v>
      </c>
      <c r="C769" t="s">
        <v>12</v>
      </c>
      <c r="D769" t="str">
        <f t="shared" si="89"/>
        <v>Europe-2019</v>
      </c>
      <c r="E769" t="str">
        <f t="shared" si="93"/>
        <v>CZ-2019</v>
      </c>
      <c r="F769" t="s">
        <v>92</v>
      </c>
      <c r="G769" t="str">
        <f t="shared" si="94"/>
        <v>Europe?Czechia</v>
      </c>
      <c r="H769" t="s">
        <v>411</v>
      </c>
      <c r="I769">
        <v>0</v>
      </c>
      <c r="J769">
        <v>2019</v>
      </c>
      <c r="K769">
        <v>0</v>
      </c>
      <c r="L769">
        <v>4.6633177850000003</v>
      </c>
      <c r="M769">
        <v>9.0116935760000008</v>
      </c>
      <c r="N769">
        <f t="shared" si="90"/>
        <v>9.0116935760000008</v>
      </c>
      <c r="O769">
        <f t="shared" si="95"/>
        <v>959727.34245684801</v>
      </c>
      <c r="P769">
        <v>34.564929079999999</v>
      </c>
      <c r="Q769">
        <v>10649800</v>
      </c>
      <c r="R769">
        <f t="shared" si="91"/>
        <v>10.796187353425744</v>
      </c>
      <c r="S769">
        <f t="shared" si="92"/>
        <v>7.227199798574258</v>
      </c>
      <c r="T769" t="s">
        <v>428</v>
      </c>
      <c r="U769">
        <v>10.1</v>
      </c>
      <c r="V769">
        <v>12.1</v>
      </c>
      <c r="W769">
        <v>8.1</v>
      </c>
      <c r="X769">
        <f>VLOOKUP(B769&amp;"-"&amp;J769,'EU 27 Population'!$H$1:$K$573,2,FALSE)</f>
        <v>5405606</v>
      </c>
      <c r="Y769">
        <f>VLOOKUP(B769&amp;"-"&amp;J769,'EU 27 Population'!$H$1:$K$573,3,FALSE)</f>
        <v>5244194</v>
      </c>
      <c r="Z769">
        <f>VLOOKUP(B769&amp;"-"&amp;J769,'EU 27 Population'!$H$1:$K$573,4,FALSE)</f>
        <v>10649800</v>
      </c>
      <c r="AA769">
        <f t="shared" si="96"/>
        <v>10649800</v>
      </c>
    </row>
    <row r="770" spans="1:27" hidden="1" x14ac:dyDescent="0.25">
      <c r="A770" t="s">
        <v>2220</v>
      </c>
      <c r="B770" t="s">
        <v>410</v>
      </c>
      <c r="C770" t="s">
        <v>12</v>
      </c>
      <c r="D770" t="str">
        <f t="shared" ref="D770:D833" si="97">C770&amp;"-"&amp;J770</f>
        <v>Europe-2020</v>
      </c>
      <c r="E770" t="str">
        <f t="shared" si="93"/>
        <v>CZ-2020</v>
      </c>
      <c r="F770" t="s">
        <v>92</v>
      </c>
      <c r="G770" t="str">
        <f t="shared" si="94"/>
        <v>Europe?Czechia</v>
      </c>
      <c r="H770" t="s">
        <v>411</v>
      </c>
      <c r="I770">
        <v>0</v>
      </c>
      <c r="J770">
        <v>2020</v>
      </c>
      <c r="K770">
        <v>0</v>
      </c>
      <c r="L770">
        <v>4.6633177850000003</v>
      </c>
      <c r="M770">
        <v>9.0116935760000008</v>
      </c>
      <c r="N770">
        <f t="shared" ref="N770:N833" si="98">IF(I770=1,K770,IF(F770="EU27",M770,L770))</f>
        <v>9.0116935760000008</v>
      </c>
      <c r="O770">
        <f t="shared" si="95"/>
        <v>963705.01388435869</v>
      </c>
      <c r="P770">
        <v>34.564929079999999</v>
      </c>
      <c r="Q770">
        <v>10693939</v>
      </c>
      <c r="R770">
        <f t="shared" ref="R770:R833" si="99">V770*$N770/$U770</f>
        <v>10.796187353425744</v>
      </c>
      <c r="S770">
        <f t="shared" ref="S770:S833" si="100">W770*$N770/$U770</f>
        <v>7.227199798574258</v>
      </c>
      <c r="T770" t="s">
        <v>428</v>
      </c>
      <c r="U770">
        <v>10.1</v>
      </c>
      <c r="V770">
        <v>12.1</v>
      </c>
      <c r="W770">
        <v>8.1</v>
      </c>
      <c r="X770">
        <f>VLOOKUP(B770&amp;"-"&amp;J770,'EU 27 Population'!$H$1:$K$573,2,FALSE)</f>
        <v>5421943</v>
      </c>
      <c r="Y770">
        <f>VLOOKUP(B770&amp;"-"&amp;J770,'EU 27 Population'!$H$1:$K$573,3,FALSE)</f>
        <v>5271996</v>
      </c>
      <c r="Z770">
        <f>VLOOKUP(B770&amp;"-"&amp;J770,'EU 27 Population'!$H$1:$K$573,4,FALSE)</f>
        <v>10693939</v>
      </c>
      <c r="AA770">
        <f t="shared" si="96"/>
        <v>10693939</v>
      </c>
    </row>
    <row r="771" spans="1:27" x14ac:dyDescent="0.25">
      <c r="A771" t="s">
        <v>2220</v>
      </c>
      <c r="B771" t="s">
        <v>410</v>
      </c>
      <c r="C771" t="s">
        <v>12</v>
      </c>
      <c r="D771" t="str">
        <f t="shared" si="97"/>
        <v>Europe-2021</v>
      </c>
      <c r="E771" t="str">
        <f t="shared" ref="E771:E834" si="101">B771&amp;"-"&amp;J771</f>
        <v>CZ-2021</v>
      </c>
      <c r="F771" t="s">
        <v>92</v>
      </c>
      <c r="G771" t="str">
        <f t="shared" ref="G771:G834" si="102">C771&amp;"?"&amp;H771</f>
        <v>Europe?Czechia</v>
      </c>
      <c r="H771" t="s">
        <v>411</v>
      </c>
      <c r="I771">
        <v>0</v>
      </c>
      <c r="J771">
        <v>2021</v>
      </c>
      <c r="K771">
        <v>0</v>
      </c>
      <c r="L771">
        <v>4.6633177850000003</v>
      </c>
      <c r="M771">
        <v>9.0116935760000008</v>
      </c>
      <c r="N771">
        <f t="shared" si="98"/>
        <v>9.0116935760000008</v>
      </c>
      <c r="O771">
        <f t="shared" ref="O771:O834" si="103">(N771/100)*Q771</f>
        <v>945762.46162373538</v>
      </c>
      <c r="P771">
        <v>34.564929079999999</v>
      </c>
      <c r="Q771">
        <v>10494836</v>
      </c>
      <c r="R771">
        <f t="shared" si="99"/>
        <v>10.796187353425744</v>
      </c>
      <c r="S771">
        <f t="shared" si="100"/>
        <v>7.227199798574258</v>
      </c>
      <c r="T771" t="s">
        <v>428</v>
      </c>
      <c r="U771">
        <v>10.1</v>
      </c>
      <c r="V771">
        <v>12.1</v>
      </c>
      <c r="W771">
        <v>8.1</v>
      </c>
      <c r="X771">
        <f>VLOOKUP(B771&amp;"-"&amp;J771,'EU 27 Population'!$H$1:$K$573,2,FALSE)</f>
        <v>5323934</v>
      </c>
      <c r="Y771">
        <f>VLOOKUP(B771&amp;"-"&amp;J771,'EU 27 Population'!$H$1:$K$573,3,FALSE)</f>
        <v>5170902</v>
      </c>
      <c r="Z771">
        <f>VLOOKUP(B771&amp;"-"&amp;J771,'EU 27 Population'!$H$1:$K$573,4,FALSE)</f>
        <v>10494836</v>
      </c>
      <c r="AA771">
        <f t="shared" ref="AA771:AA834" si="104">IF(ISNA(Z771),Q771,Z771)</f>
        <v>10494836</v>
      </c>
    </row>
    <row r="772" spans="1:27" hidden="1" x14ac:dyDescent="0.25">
      <c r="A772" t="s">
        <v>2221</v>
      </c>
      <c r="B772" t="s">
        <v>429</v>
      </c>
      <c r="C772" t="s">
        <v>26</v>
      </c>
      <c r="D772" t="str">
        <f t="shared" si="97"/>
        <v>Africa-2000</v>
      </c>
      <c r="E772" t="str">
        <f t="shared" si="101"/>
        <v>CD-2000</v>
      </c>
      <c r="F772" t="s">
        <v>13</v>
      </c>
      <c r="G772" t="str">
        <f t="shared" si="102"/>
        <v>Africa?Congo (DRC)</v>
      </c>
      <c r="H772" t="s">
        <v>430</v>
      </c>
      <c r="I772">
        <v>1</v>
      </c>
      <c r="J772">
        <v>2000</v>
      </c>
      <c r="K772">
        <v>97.567663420000002</v>
      </c>
      <c r="L772">
        <v>15.667136319999999</v>
      </c>
      <c r="M772">
        <v>22.88834847</v>
      </c>
      <c r="N772">
        <f t="shared" si="98"/>
        <v>97.567663420000002</v>
      </c>
      <c r="O772">
        <f t="shared" si="103"/>
        <v>51778055.486720726</v>
      </c>
      <c r="P772">
        <v>0.71385030299999996</v>
      </c>
      <c r="Q772">
        <v>53068869</v>
      </c>
      <c r="R772" t="e">
        <f t="shared" si="99"/>
        <v>#N/A</v>
      </c>
      <c r="S772" t="e">
        <f t="shared" si="100"/>
        <v>#N/A</v>
      </c>
      <c r="T772" t="s">
        <v>431</v>
      </c>
      <c r="U772" t="e">
        <v>#N/A</v>
      </c>
      <c r="V772" t="e">
        <v>#N/A</v>
      </c>
      <c r="W772" t="e">
        <v>#N/A</v>
      </c>
      <c r="X772" t="e">
        <f>VLOOKUP(B772&amp;"-"&amp;J772,'EU 27 Population'!$H$1:$K$573,2,FALSE)</f>
        <v>#N/A</v>
      </c>
      <c r="Y772" t="e">
        <f>VLOOKUP(B772&amp;"-"&amp;J772,'EU 27 Population'!$H$1:$K$573,3,FALSE)</f>
        <v>#N/A</v>
      </c>
      <c r="Z772" t="e">
        <f>VLOOKUP(B772&amp;"-"&amp;J772,'EU 27 Population'!$H$1:$K$573,4,FALSE)</f>
        <v>#N/A</v>
      </c>
      <c r="AA772">
        <f t="shared" si="104"/>
        <v>53068869</v>
      </c>
    </row>
    <row r="773" spans="1:27" hidden="1" x14ac:dyDescent="0.25">
      <c r="A773" t="s">
        <v>2221</v>
      </c>
      <c r="B773" t="s">
        <v>429</v>
      </c>
      <c r="C773" t="s">
        <v>26</v>
      </c>
      <c r="D773" t="str">
        <f t="shared" si="97"/>
        <v>Africa-2001</v>
      </c>
      <c r="E773" t="str">
        <f t="shared" si="101"/>
        <v>CD-2001</v>
      </c>
      <c r="F773" t="s">
        <v>13</v>
      </c>
      <c r="G773" t="str">
        <f t="shared" si="102"/>
        <v>Africa?Congo (DRC)</v>
      </c>
      <c r="H773" t="s">
        <v>430</v>
      </c>
      <c r="I773">
        <v>1</v>
      </c>
      <c r="J773">
        <v>2001</v>
      </c>
      <c r="K773">
        <v>97.567663420000002</v>
      </c>
      <c r="L773">
        <v>15.667136319999999</v>
      </c>
      <c r="M773">
        <v>22.88834847</v>
      </c>
      <c r="N773">
        <f t="shared" si="98"/>
        <v>97.567663420000002</v>
      </c>
      <c r="O773">
        <f t="shared" si="103"/>
        <v>51778055.486720726</v>
      </c>
      <c r="P773">
        <v>0.71385030299999996</v>
      </c>
      <c r="Q773">
        <v>53068869</v>
      </c>
      <c r="R773" t="e">
        <f t="shared" si="99"/>
        <v>#N/A</v>
      </c>
      <c r="S773" t="e">
        <f t="shared" si="100"/>
        <v>#N/A</v>
      </c>
      <c r="T773" t="s">
        <v>431</v>
      </c>
      <c r="U773" t="e">
        <v>#N/A</v>
      </c>
      <c r="V773" t="e">
        <v>#N/A</v>
      </c>
      <c r="W773" t="e">
        <v>#N/A</v>
      </c>
      <c r="X773" t="e">
        <f>VLOOKUP(B773&amp;"-"&amp;J773,'EU 27 Population'!$H$1:$K$573,2,FALSE)</f>
        <v>#N/A</v>
      </c>
      <c r="Y773" t="e">
        <f>VLOOKUP(B773&amp;"-"&amp;J773,'EU 27 Population'!$H$1:$K$573,3,FALSE)</f>
        <v>#N/A</v>
      </c>
      <c r="Z773" t="e">
        <f>VLOOKUP(B773&amp;"-"&amp;J773,'EU 27 Population'!$H$1:$K$573,4,FALSE)</f>
        <v>#N/A</v>
      </c>
      <c r="AA773">
        <f t="shared" si="104"/>
        <v>53068869</v>
      </c>
    </row>
    <row r="774" spans="1:27" hidden="1" x14ac:dyDescent="0.25">
      <c r="A774" t="s">
        <v>2221</v>
      </c>
      <c r="B774" t="s">
        <v>429</v>
      </c>
      <c r="C774" t="s">
        <v>26</v>
      </c>
      <c r="D774" t="str">
        <f t="shared" si="97"/>
        <v>Africa-2002</v>
      </c>
      <c r="E774" t="str">
        <f t="shared" si="101"/>
        <v>CD-2002</v>
      </c>
      <c r="F774" t="s">
        <v>13</v>
      </c>
      <c r="G774" t="str">
        <f t="shared" si="102"/>
        <v>Africa?Congo (DRC)</v>
      </c>
      <c r="H774" t="s">
        <v>430</v>
      </c>
      <c r="I774">
        <v>1</v>
      </c>
      <c r="J774">
        <v>2002</v>
      </c>
      <c r="K774">
        <v>97.567663420000002</v>
      </c>
      <c r="L774">
        <v>15.667136319999999</v>
      </c>
      <c r="M774">
        <v>22.88834847</v>
      </c>
      <c r="N774">
        <f t="shared" si="98"/>
        <v>97.567663420000002</v>
      </c>
      <c r="O774">
        <f t="shared" si="103"/>
        <v>51778055.486720726</v>
      </c>
      <c r="P774">
        <v>0.71385030299999996</v>
      </c>
      <c r="Q774">
        <v>53068869</v>
      </c>
      <c r="R774" t="e">
        <f t="shared" si="99"/>
        <v>#N/A</v>
      </c>
      <c r="S774" t="e">
        <f t="shared" si="100"/>
        <v>#N/A</v>
      </c>
      <c r="T774" t="s">
        <v>431</v>
      </c>
      <c r="U774" t="e">
        <v>#N/A</v>
      </c>
      <c r="V774" t="e">
        <v>#N/A</v>
      </c>
      <c r="W774" t="e">
        <v>#N/A</v>
      </c>
      <c r="X774" t="e">
        <f>VLOOKUP(B774&amp;"-"&amp;J774,'EU 27 Population'!$H$1:$K$573,2,FALSE)</f>
        <v>#N/A</v>
      </c>
      <c r="Y774" t="e">
        <f>VLOOKUP(B774&amp;"-"&amp;J774,'EU 27 Population'!$H$1:$K$573,3,FALSE)</f>
        <v>#N/A</v>
      </c>
      <c r="Z774" t="e">
        <f>VLOOKUP(B774&amp;"-"&amp;J774,'EU 27 Population'!$H$1:$K$573,4,FALSE)</f>
        <v>#N/A</v>
      </c>
      <c r="AA774">
        <f t="shared" si="104"/>
        <v>53068869</v>
      </c>
    </row>
    <row r="775" spans="1:27" hidden="1" x14ac:dyDescent="0.25">
      <c r="A775" t="s">
        <v>2221</v>
      </c>
      <c r="B775" t="s">
        <v>429</v>
      </c>
      <c r="C775" t="s">
        <v>26</v>
      </c>
      <c r="D775" t="str">
        <f t="shared" si="97"/>
        <v>Africa-2003</v>
      </c>
      <c r="E775" t="str">
        <f t="shared" si="101"/>
        <v>CD-2003</v>
      </c>
      <c r="F775" t="s">
        <v>13</v>
      </c>
      <c r="G775" t="str">
        <f t="shared" si="102"/>
        <v>Africa?Congo (DRC)</v>
      </c>
      <c r="H775" t="s">
        <v>430</v>
      </c>
      <c r="I775">
        <v>1</v>
      </c>
      <c r="J775">
        <v>2003</v>
      </c>
      <c r="K775">
        <v>97.567663420000002</v>
      </c>
      <c r="L775">
        <v>15.667136319999999</v>
      </c>
      <c r="M775">
        <v>22.88834847</v>
      </c>
      <c r="N775">
        <f t="shared" si="98"/>
        <v>97.567663420000002</v>
      </c>
      <c r="O775">
        <f t="shared" si="103"/>
        <v>51778055.486720726</v>
      </c>
      <c r="P775">
        <v>0.71385030299999996</v>
      </c>
      <c r="Q775">
        <v>53068869</v>
      </c>
      <c r="R775" t="e">
        <f t="shared" si="99"/>
        <v>#N/A</v>
      </c>
      <c r="S775" t="e">
        <f t="shared" si="100"/>
        <v>#N/A</v>
      </c>
      <c r="T775" t="s">
        <v>431</v>
      </c>
      <c r="U775" t="e">
        <v>#N/A</v>
      </c>
      <c r="V775" t="e">
        <v>#N/A</v>
      </c>
      <c r="W775" t="e">
        <v>#N/A</v>
      </c>
      <c r="X775" t="e">
        <f>VLOOKUP(B775&amp;"-"&amp;J775,'EU 27 Population'!$H$1:$K$573,2,FALSE)</f>
        <v>#N/A</v>
      </c>
      <c r="Y775" t="e">
        <f>VLOOKUP(B775&amp;"-"&amp;J775,'EU 27 Population'!$H$1:$K$573,3,FALSE)</f>
        <v>#N/A</v>
      </c>
      <c r="Z775" t="e">
        <f>VLOOKUP(B775&amp;"-"&amp;J775,'EU 27 Population'!$H$1:$K$573,4,FALSE)</f>
        <v>#N/A</v>
      </c>
      <c r="AA775">
        <f t="shared" si="104"/>
        <v>53068869</v>
      </c>
    </row>
    <row r="776" spans="1:27" hidden="1" x14ac:dyDescent="0.25">
      <c r="A776" t="s">
        <v>2221</v>
      </c>
      <c r="B776" t="s">
        <v>429</v>
      </c>
      <c r="C776" t="s">
        <v>26</v>
      </c>
      <c r="D776" t="str">
        <f t="shared" si="97"/>
        <v>Africa-2004</v>
      </c>
      <c r="E776" t="str">
        <f t="shared" si="101"/>
        <v>CD-2004</v>
      </c>
      <c r="F776" t="s">
        <v>13</v>
      </c>
      <c r="G776" t="str">
        <f t="shared" si="102"/>
        <v>Africa?Congo (DRC)</v>
      </c>
      <c r="H776" t="s">
        <v>430</v>
      </c>
      <c r="I776">
        <v>1</v>
      </c>
      <c r="J776">
        <v>2004</v>
      </c>
      <c r="K776">
        <v>97.567663420000002</v>
      </c>
      <c r="L776">
        <v>15.667136319999999</v>
      </c>
      <c r="M776">
        <v>22.88834847</v>
      </c>
      <c r="N776">
        <f t="shared" si="98"/>
        <v>97.567663420000002</v>
      </c>
      <c r="O776">
        <f t="shared" si="103"/>
        <v>51778055.486720726</v>
      </c>
      <c r="P776">
        <v>0.71385030299999996</v>
      </c>
      <c r="Q776">
        <v>53068869</v>
      </c>
      <c r="R776" t="e">
        <f t="shared" si="99"/>
        <v>#N/A</v>
      </c>
      <c r="S776" t="e">
        <f t="shared" si="100"/>
        <v>#N/A</v>
      </c>
      <c r="T776" t="s">
        <v>431</v>
      </c>
      <c r="U776" t="e">
        <v>#N/A</v>
      </c>
      <c r="V776" t="e">
        <v>#N/A</v>
      </c>
      <c r="W776" t="e">
        <v>#N/A</v>
      </c>
      <c r="X776" t="e">
        <f>VLOOKUP(B776&amp;"-"&amp;J776,'EU 27 Population'!$H$1:$K$573,2,FALSE)</f>
        <v>#N/A</v>
      </c>
      <c r="Y776" t="e">
        <f>VLOOKUP(B776&amp;"-"&amp;J776,'EU 27 Population'!$H$1:$K$573,3,FALSE)</f>
        <v>#N/A</v>
      </c>
      <c r="Z776" t="e">
        <f>VLOOKUP(B776&amp;"-"&amp;J776,'EU 27 Population'!$H$1:$K$573,4,FALSE)</f>
        <v>#N/A</v>
      </c>
      <c r="AA776">
        <f t="shared" si="104"/>
        <v>53068869</v>
      </c>
    </row>
    <row r="777" spans="1:27" hidden="1" x14ac:dyDescent="0.25">
      <c r="A777" t="s">
        <v>2221</v>
      </c>
      <c r="B777" t="s">
        <v>429</v>
      </c>
      <c r="C777" t="s">
        <v>26</v>
      </c>
      <c r="D777" t="str">
        <f t="shared" si="97"/>
        <v>Africa-2005</v>
      </c>
      <c r="E777" t="str">
        <f t="shared" si="101"/>
        <v>CD-2005</v>
      </c>
      <c r="F777" t="s">
        <v>13</v>
      </c>
      <c r="G777" t="str">
        <f t="shared" si="102"/>
        <v>Africa?Congo (DRC)</v>
      </c>
      <c r="H777" t="s">
        <v>430</v>
      </c>
      <c r="I777">
        <v>1</v>
      </c>
      <c r="J777">
        <v>2005</v>
      </c>
      <c r="K777">
        <v>97.567663420000002</v>
      </c>
      <c r="L777">
        <v>15.667136319999999</v>
      </c>
      <c r="M777">
        <v>22.88834847</v>
      </c>
      <c r="N777">
        <f t="shared" si="98"/>
        <v>97.567663420000002</v>
      </c>
      <c r="O777">
        <f t="shared" si="103"/>
        <v>51778055.486720726</v>
      </c>
      <c r="P777">
        <v>0.71385030299999996</v>
      </c>
      <c r="Q777">
        <v>53068869</v>
      </c>
      <c r="R777" t="e">
        <f t="shared" si="99"/>
        <v>#N/A</v>
      </c>
      <c r="S777" t="e">
        <f t="shared" si="100"/>
        <v>#N/A</v>
      </c>
      <c r="T777" t="s">
        <v>431</v>
      </c>
      <c r="U777" t="e">
        <v>#N/A</v>
      </c>
      <c r="V777" t="e">
        <v>#N/A</v>
      </c>
      <c r="W777" t="e">
        <v>#N/A</v>
      </c>
      <c r="X777" t="e">
        <f>VLOOKUP(B777&amp;"-"&amp;J777,'EU 27 Population'!$H$1:$K$573,2,FALSE)</f>
        <v>#N/A</v>
      </c>
      <c r="Y777" t="e">
        <f>VLOOKUP(B777&amp;"-"&amp;J777,'EU 27 Population'!$H$1:$K$573,3,FALSE)</f>
        <v>#N/A</v>
      </c>
      <c r="Z777" t="e">
        <f>VLOOKUP(B777&amp;"-"&amp;J777,'EU 27 Population'!$H$1:$K$573,4,FALSE)</f>
        <v>#N/A</v>
      </c>
      <c r="AA777">
        <f t="shared" si="104"/>
        <v>53068869</v>
      </c>
    </row>
    <row r="778" spans="1:27" hidden="1" x14ac:dyDescent="0.25">
      <c r="A778" t="s">
        <v>2221</v>
      </c>
      <c r="B778" t="s">
        <v>429</v>
      </c>
      <c r="C778" t="s">
        <v>26</v>
      </c>
      <c r="D778" t="str">
        <f t="shared" si="97"/>
        <v>Africa-2006</v>
      </c>
      <c r="E778" t="str">
        <f t="shared" si="101"/>
        <v>CD-2006</v>
      </c>
      <c r="F778" t="s">
        <v>13</v>
      </c>
      <c r="G778" t="str">
        <f t="shared" si="102"/>
        <v>Africa?Congo (DRC)</v>
      </c>
      <c r="H778" t="s">
        <v>430</v>
      </c>
      <c r="I778">
        <v>1</v>
      </c>
      <c r="J778">
        <v>2006</v>
      </c>
      <c r="K778">
        <v>97.567663420000002</v>
      </c>
      <c r="L778">
        <v>15.667136319999999</v>
      </c>
      <c r="M778">
        <v>22.88834847</v>
      </c>
      <c r="N778">
        <f t="shared" si="98"/>
        <v>97.567663420000002</v>
      </c>
      <c r="O778">
        <f t="shared" si="103"/>
        <v>51778055.486720726</v>
      </c>
      <c r="P778">
        <v>0.71385030299999996</v>
      </c>
      <c r="Q778">
        <v>53068869</v>
      </c>
      <c r="R778" t="e">
        <f t="shared" si="99"/>
        <v>#N/A</v>
      </c>
      <c r="S778" t="e">
        <f t="shared" si="100"/>
        <v>#N/A</v>
      </c>
      <c r="T778" t="s">
        <v>431</v>
      </c>
      <c r="U778" t="e">
        <v>#N/A</v>
      </c>
      <c r="V778" t="e">
        <v>#N/A</v>
      </c>
      <c r="W778" t="e">
        <v>#N/A</v>
      </c>
      <c r="X778" t="e">
        <f>VLOOKUP(B778&amp;"-"&amp;J778,'EU 27 Population'!$H$1:$K$573,2,FALSE)</f>
        <v>#N/A</v>
      </c>
      <c r="Y778" t="e">
        <f>VLOOKUP(B778&amp;"-"&amp;J778,'EU 27 Population'!$H$1:$K$573,3,FALSE)</f>
        <v>#N/A</v>
      </c>
      <c r="Z778" t="e">
        <f>VLOOKUP(B778&amp;"-"&amp;J778,'EU 27 Population'!$H$1:$K$573,4,FALSE)</f>
        <v>#N/A</v>
      </c>
      <c r="AA778">
        <f t="shared" si="104"/>
        <v>53068869</v>
      </c>
    </row>
    <row r="779" spans="1:27" hidden="1" x14ac:dyDescent="0.25">
      <c r="A779" t="s">
        <v>2221</v>
      </c>
      <c r="B779" t="s">
        <v>429</v>
      </c>
      <c r="C779" t="s">
        <v>26</v>
      </c>
      <c r="D779" t="str">
        <f t="shared" si="97"/>
        <v>Africa-2007</v>
      </c>
      <c r="E779" t="str">
        <f t="shared" si="101"/>
        <v>CD-2007</v>
      </c>
      <c r="F779" t="s">
        <v>13</v>
      </c>
      <c r="G779" t="str">
        <f t="shared" si="102"/>
        <v>Africa?Congo (DRC)</v>
      </c>
      <c r="H779" t="s">
        <v>430</v>
      </c>
      <c r="I779">
        <v>1</v>
      </c>
      <c r="J779">
        <v>2007</v>
      </c>
      <c r="K779">
        <v>97.567663420000002</v>
      </c>
      <c r="L779">
        <v>15.667136319999999</v>
      </c>
      <c r="M779">
        <v>22.88834847</v>
      </c>
      <c r="N779">
        <f t="shared" si="98"/>
        <v>97.567663420000002</v>
      </c>
      <c r="O779">
        <f t="shared" si="103"/>
        <v>51778055.486720726</v>
      </c>
      <c r="P779">
        <v>0.71385030299999996</v>
      </c>
      <c r="Q779">
        <v>53068869</v>
      </c>
      <c r="R779" t="e">
        <f t="shared" si="99"/>
        <v>#N/A</v>
      </c>
      <c r="S779" t="e">
        <f t="shared" si="100"/>
        <v>#N/A</v>
      </c>
      <c r="T779" t="s">
        <v>431</v>
      </c>
      <c r="U779" t="e">
        <v>#N/A</v>
      </c>
      <c r="V779" t="e">
        <v>#N/A</v>
      </c>
      <c r="W779" t="e">
        <v>#N/A</v>
      </c>
      <c r="X779" t="e">
        <f>VLOOKUP(B779&amp;"-"&amp;J779,'EU 27 Population'!$H$1:$K$573,2,FALSE)</f>
        <v>#N/A</v>
      </c>
      <c r="Y779" t="e">
        <f>VLOOKUP(B779&amp;"-"&amp;J779,'EU 27 Population'!$H$1:$K$573,3,FALSE)</f>
        <v>#N/A</v>
      </c>
      <c r="Z779" t="e">
        <f>VLOOKUP(B779&amp;"-"&amp;J779,'EU 27 Population'!$H$1:$K$573,4,FALSE)</f>
        <v>#N/A</v>
      </c>
      <c r="AA779">
        <f t="shared" si="104"/>
        <v>53068869</v>
      </c>
    </row>
    <row r="780" spans="1:27" hidden="1" x14ac:dyDescent="0.25">
      <c r="A780" t="s">
        <v>2221</v>
      </c>
      <c r="B780" t="s">
        <v>429</v>
      </c>
      <c r="C780" t="s">
        <v>26</v>
      </c>
      <c r="D780" t="str">
        <f t="shared" si="97"/>
        <v>Africa-2008</v>
      </c>
      <c r="E780" t="str">
        <f t="shared" si="101"/>
        <v>CD-2008</v>
      </c>
      <c r="F780" t="s">
        <v>13</v>
      </c>
      <c r="G780" t="str">
        <f t="shared" si="102"/>
        <v>Africa?Congo (DRC)</v>
      </c>
      <c r="H780" t="s">
        <v>430</v>
      </c>
      <c r="I780">
        <v>1</v>
      </c>
      <c r="J780">
        <v>2008</v>
      </c>
      <c r="K780">
        <v>97.567663420000002</v>
      </c>
      <c r="L780">
        <v>15.667136319999999</v>
      </c>
      <c r="M780">
        <v>22.88834847</v>
      </c>
      <c r="N780">
        <f t="shared" si="98"/>
        <v>97.567663420000002</v>
      </c>
      <c r="O780">
        <f t="shared" si="103"/>
        <v>51778055.486720726</v>
      </c>
      <c r="P780">
        <v>0.71385030299999996</v>
      </c>
      <c r="Q780">
        <v>53068869</v>
      </c>
      <c r="R780" t="e">
        <f t="shared" si="99"/>
        <v>#N/A</v>
      </c>
      <c r="S780" t="e">
        <f t="shared" si="100"/>
        <v>#N/A</v>
      </c>
      <c r="T780" t="s">
        <v>431</v>
      </c>
      <c r="U780" t="e">
        <v>#N/A</v>
      </c>
      <c r="V780" t="e">
        <v>#N/A</v>
      </c>
      <c r="W780" t="e">
        <v>#N/A</v>
      </c>
      <c r="X780" t="e">
        <f>VLOOKUP(B780&amp;"-"&amp;J780,'EU 27 Population'!$H$1:$K$573,2,FALSE)</f>
        <v>#N/A</v>
      </c>
      <c r="Y780" t="e">
        <f>VLOOKUP(B780&amp;"-"&amp;J780,'EU 27 Population'!$H$1:$K$573,3,FALSE)</f>
        <v>#N/A</v>
      </c>
      <c r="Z780" t="e">
        <f>VLOOKUP(B780&amp;"-"&amp;J780,'EU 27 Population'!$H$1:$K$573,4,FALSE)</f>
        <v>#N/A</v>
      </c>
      <c r="AA780">
        <f t="shared" si="104"/>
        <v>53068869</v>
      </c>
    </row>
    <row r="781" spans="1:27" hidden="1" x14ac:dyDescent="0.25">
      <c r="A781" t="s">
        <v>2221</v>
      </c>
      <c r="B781" t="s">
        <v>429</v>
      </c>
      <c r="C781" t="s">
        <v>26</v>
      </c>
      <c r="D781" t="str">
        <f t="shared" si="97"/>
        <v>Africa-2009</v>
      </c>
      <c r="E781" t="str">
        <f t="shared" si="101"/>
        <v>CD-2009</v>
      </c>
      <c r="F781" t="s">
        <v>13</v>
      </c>
      <c r="G781" t="str">
        <f t="shared" si="102"/>
        <v>Africa?Congo (DRC)</v>
      </c>
      <c r="H781" t="s">
        <v>430</v>
      </c>
      <c r="I781">
        <v>1</v>
      </c>
      <c r="J781">
        <v>2009</v>
      </c>
      <c r="K781">
        <v>97.567663420000002</v>
      </c>
      <c r="L781">
        <v>15.667136319999999</v>
      </c>
      <c r="M781">
        <v>22.88834847</v>
      </c>
      <c r="N781">
        <f t="shared" si="98"/>
        <v>97.567663420000002</v>
      </c>
      <c r="O781">
        <f t="shared" si="103"/>
        <v>51778055.486720726</v>
      </c>
      <c r="P781">
        <v>0.71385030299999996</v>
      </c>
      <c r="Q781">
        <v>53068869</v>
      </c>
      <c r="R781" t="e">
        <f t="shared" si="99"/>
        <v>#N/A</v>
      </c>
      <c r="S781" t="e">
        <f t="shared" si="100"/>
        <v>#N/A</v>
      </c>
      <c r="T781" t="s">
        <v>431</v>
      </c>
      <c r="U781" t="e">
        <v>#N/A</v>
      </c>
      <c r="V781" t="e">
        <v>#N/A</v>
      </c>
      <c r="W781" t="e">
        <v>#N/A</v>
      </c>
      <c r="X781" t="e">
        <f>VLOOKUP(B781&amp;"-"&amp;J781,'EU 27 Population'!$H$1:$K$573,2,FALSE)</f>
        <v>#N/A</v>
      </c>
      <c r="Y781" t="e">
        <f>VLOOKUP(B781&amp;"-"&amp;J781,'EU 27 Population'!$H$1:$K$573,3,FALSE)</f>
        <v>#N/A</v>
      </c>
      <c r="Z781" t="e">
        <f>VLOOKUP(B781&amp;"-"&amp;J781,'EU 27 Population'!$H$1:$K$573,4,FALSE)</f>
        <v>#N/A</v>
      </c>
      <c r="AA781">
        <f t="shared" si="104"/>
        <v>53068869</v>
      </c>
    </row>
    <row r="782" spans="1:27" hidden="1" x14ac:dyDescent="0.25">
      <c r="A782" t="s">
        <v>2221</v>
      </c>
      <c r="B782" t="s">
        <v>429</v>
      </c>
      <c r="C782" t="s">
        <v>26</v>
      </c>
      <c r="D782" t="str">
        <f t="shared" si="97"/>
        <v>Africa-2010</v>
      </c>
      <c r="E782" t="str">
        <f t="shared" si="101"/>
        <v>CD-2010</v>
      </c>
      <c r="F782" t="s">
        <v>13</v>
      </c>
      <c r="G782" t="str">
        <f t="shared" si="102"/>
        <v>Africa?Congo (DRC)</v>
      </c>
      <c r="H782" t="s">
        <v>430</v>
      </c>
      <c r="I782">
        <v>1</v>
      </c>
      <c r="J782">
        <v>2010</v>
      </c>
      <c r="K782">
        <v>97.567663420000002</v>
      </c>
      <c r="L782">
        <v>15.667136319999999</v>
      </c>
      <c r="M782">
        <v>22.88834847</v>
      </c>
      <c r="N782">
        <f t="shared" si="98"/>
        <v>97.567663420000002</v>
      </c>
      <c r="O782">
        <f t="shared" si="103"/>
        <v>51778055.486720726</v>
      </c>
      <c r="P782">
        <v>0.71385030299999996</v>
      </c>
      <c r="Q782">
        <v>53068869</v>
      </c>
      <c r="R782" t="e">
        <f t="shared" si="99"/>
        <v>#N/A</v>
      </c>
      <c r="S782" t="e">
        <f t="shared" si="100"/>
        <v>#N/A</v>
      </c>
      <c r="T782" t="s">
        <v>431</v>
      </c>
      <c r="U782" t="e">
        <v>#N/A</v>
      </c>
      <c r="V782" t="e">
        <v>#N/A</v>
      </c>
      <c r="W782" t="e">
        <v>#N/A</v>
      </c>
      <c r="X782" t="e">
        <f>VLOOKUP(B782&amp;"-"&amp;J782,'EU 27 Population'!$H$1:$K$573,2,FALSE)</f>
        <v>#N/A</v>
      </c>
      <c r="Y782" t="e">
        <f>VLOOKUP(B782&amp;"-"&amp;J782,'EU 27 Population'!$H$1:$K$573,3,FALSE)</f>
        <v>#N/A</v>
      </c>
      <c r="Z782" t="e">
        <f>VLOOKUP(B782&amp;"-"&amp;J782,'EU 27 Population'!$H$1:$K$573,4,FALSE)</f>
        <v>#N/A</v>
      </c>
      <c r="AA782">
        <f t="shared" si="104"/>
        <v>53068869</v>
      </c>
    </row>
    <row r="783" spans="1:27" hidden="1" x14ac:dyDescent="0.25">
      <c r="A783" t="s">
        <v>2221</v>
      </c>
      <c r="B783" t="s">
        <v>429</v>
      </c>
      <c r="C783" t="s">
        <v>26</v>
      </c>
      <c r="D783" t="str">
        <f t="shared" si="97"/>
        <v>Africa-2011</v>
      </c>
      <c r="E783" t="str">
        <f t="shared" si="101"/>
        <v>CD-2011</v>
      </c>
      <c r="F783" t="s">
        <v>13</v>
      </c>
      <c r="G783" t="str">
        <f t="shared" si="102"/>
        <v>Africa?Congo (DRC)</v>
      </c>
      <c r="H783" t="s">
        <v>430</v>
      </c>
      <c r="I783">
        <v>1</v>
      </c>
      <c r="J783">
        <v>2011</v>
      </c>
      <c r="K783">
        <v>97.567663420000002</v>
      </c>
      <c r="L783">
        <v>15.667136319999999</v>
      </c>
      <c r="M783">
        <v>22.88834847</v>
      </c>
      <c r="N783">
        <f t="shared" si="98"/>
        <v>97.567663420000002</v>
      </c>
      <c r="O783">
        <f t="shared" si="103"/>
        <v>51778055.486720726</v>
      </c>
      <c r="P783">
        <v>0.71385030299999996</v>
      </c>
      <c r="Q783">
        <v>53068869</v>
      </c>
      <c r="R783" t="e">
        <f t="shared" si="99"/>
        <v>#N/A</v>
      </c>
      <c r="S783" t="e">
        <f t="shared" si="100"/>
        <v>#N/A</v>
      </c>
      <c r="T783" t="s">
        <v>431</v>
      </c>
      <c r="U783" t="e">
        <v>#N/A</v>
      </c>
      <c r="V783" t="e">
        <v>#N/A</v>
      </c>
      <c r="W783" t="e">
        <v>#N/A</v>
      </c>
      <c r="X783" t="e">
        <f>VLOOKUP(B783&amp;"-"&amp;J783,'EU 27 Population'!$H$1:$K$573,2,FALSE)</f>
        <v>#N/A</v>
      </c>
      <c r="Y783" t="e">
        <f>VLOOKUP(B783&amp;"-"&amp;J783,'EU 27 Population'!$H$1:$K$573,3,FALSE)</f>
        <v>#N/A</v>
      </c>
      <c r="Z783" t="e">
        <f>VLOOKUP(B783&amp;"-"&amp;J783,'EU 27 Population'!$H$1:$K$573,4,FALSE)</f>
        <v>#N/A</v>
      </c>
      <c r="AA783">
        <f t="shared" si="104"/>
        <v>53068869</v>
      </c>
    </row>
    <row r="784" spans="1:27" hidden="1" x14ac:dyDescent="0.25">
      <c r="A784" t="s">
        <v>2221</v>
      </c>
      <c r="B784" t="s">
        <v>429</v>
      </c>
      <c r="C784" t="s">
        <v>26</v>
      </c>
      <c r="D784" t="str">
        <f t="shared" si="97"/>
        <v>Africa-2012</v>
      </c>
      <c r="E784" t="str">
        <f t="shared" si="101"/>
        <v>CD-2012</v>
      </c>
      <c r="F784" t="s">
        <v>13</v>
      </c>
      <c r="G784" t="str">
        <f t="shared" si="102"/>
        <v>Africa?Congo (DRC)</v>
      </c>
      <c r="H784" t="s">
        <v>430</v>
      </c>
      <c r="I784">
        <v>1</v>
      </c>
      <c r="J784">
        <v>2012</v>
      </c>
      <c r="K784">
        <v>87.741778150000002</v>
      </c>
      <c r="L784">
        <v>16.364142869999998</v>
      </c>
      <c r="M784">
        <v>23.64134082</v>
      </c>
      <c r="N784">
        <f t="shared" si="98"/>
        <v>87.741778150000002</v>
      </c>
      <c r="O784">
        <f t="shared" si="103"/>
        <v>60560032.46504835</v>
      </c>
      <c r="P784">
        <v>1.463330529</v>
      </c>
      <c r="Q784">
        <v>69020749</v>
      </c>
      <c r="R784" t="e">
        <f t="shared" si="99"/>
        <v>#N/A</v>
      </c>
      <c r="S784" t="e">
        <f t="shared" si="100"/>
        <v>#N/A</v>
      </c>
      <c r="T784" t="s">
        <v>432</v>
      </c>
      <c r="U784" t="e">
        <v>#N/A</v>
      </c>
      <c r="V784" t="e">
        <v>#N/A</v>
      </c>
      <c r="W784" t="e">
        <v>#N/A</v>
      </c>
      <c r="X784" t="e">
        <f>VLOOKUP(B784&amp;"-"&amp;J784,'EU 27 Population'!$H$1:$K$573,2,FALSE)</f>
        <v>#N/A</v>
      </c>
      <c r="Y784" t="e">
        <f>VLOOKUP(B784&amp;"-"&amp;J784,'EU 27 Population'!$H$1:$K$573,3,FALSE)</f>
        <v>#N/A</v>
      </c>
      <c r="Z784" t="e">
        <f>VLOOKUP(B784&amp;"-"&amp;J784,'EU 27 Population'!$H$1:$K$573,4,FALSE)</f>
        <v>#N/A</v>
      </c>
      <c r="AA784">
        <f t="shared" si="104"/>
        <v>69020749</v>
      </c>
    </row>
    <row r="785" spans="1:27" hidden="1" x14ac:dyDescent="0.25">
      <c r="A785" t="s">
        <v>2221</v>
      </c>
      <c r="B785" t="s">
        <v>429</v>
      </c>
      <c r="C785" t="s">
        <v>26</v>
      </c>
      <c r="D785" t="str">
        <f t="shared" si="97"/>
        <v>Africa-2013</v>
      </c>
      <c r="E785" t="str">
        <f t="shared" si="101"/>
        <v>CD-2013</v>
      </c>
      <c r="F785" t="s">
        <v>13</v>
      </c>
      <c r="G785" t="str">
        <f t="shared" si="102"/>
        <v>Africa?Congo (DRC)</v>
      </c>
      <c r="H785" t="s">
        <v>430</v>
      </c>
      <c r="I785">
        <v>1</v>
      </c>
      <c r="J785">
        <v>2013</v>
      </c>
      <c r="K785">
        <v>87.741778150000002</v>
      </c>
      <c r="L785">
        <v>16.364142869999998</v>
      </c>
      <c r="M785">
        <v>23.64134082</v>
      </c>
      <c r="N785">
        <f t="shared" si="98"/>
        <v>87.741778150000002</v>
      </c>
      <c r="O785">
        <f t="shared" si="103"/>
        <v>60560032.46504835</v>
      </c>
      <c r="P785">
        <v>1.463330529</v>
      </c>
      <c r="Q785">
        <v>69020749</v>
      </c>
      <c r="R785" t="e">
        <f t="shared" si="99"/>
        <v>#N/A</v>
      </c>
      <c r="S785" t="e">
        <f t="shared" si="100"/>
        <v>#N/A</v>
      </c>
      <c r="T785" t="s">
        <v>432</v>
      </c>
      <c r="U785" t="e">
        <v>#N/A</v>
      </c>
      <c r="V785" t="e">
        <v>#N/A</v>
      </c>
      <c r="W785" t="e">
        <v>#N/A</v>
      </c>
      <c r="X785" t="e">
        <f>VLOOKUP(B785&amp;"-"&amp;J785,'EU 27 Population'!$H$1:$K$573,2,FALSE)</f>
        <v>#N/A</v>
      </c>
      <c r="Y785" t="e">
        <f>VLOOKUP(B785&amp;"-"&amp;J785,'EU 27 Population'!$H$1:$K$573,3,FALSE)</f>
        <v>#N/A</v>
      </c>
      <c r="Z785" t="e">
        <f>VLOOKUP(B785&amp;"-"&amp;J785,'EU 27 Population'!$H$1:$K$573,4,FALSE)</f>
        <v>#N/A</v>
      </c>
      <c r="AA785">
        <f t="shared" si="104"/>
        <v>69020749</v>
      </c>
    </row>
    <row r="786" spans="1:27" hidden="1" x14ac:dyDescent="0.25">
      <c r="A786" t="s">
        <v>2221</v>
      </c>
      <c r="B786" t="s">
        <v>429</v>
      </c>
      <c r="C786" t="s">
        <v>26</v>
      </c>
      <c r="D786" t="str">
        <f t="shared" si="97"/>
        <v>Africa-2014</v>
      </c>
      <c r="E786" t="str">
        <f t="shared" si="101"/>
        <v>CD-2014</v>
      </c>
      <c r="F786" t="s">
        <v>13</v>
      </c>
      <c r="G786" t="str">
        <f t="shared" si="102"/>
        <v>Africa?Congo (DRC)</v>
      </c>
      <c r="H786" t="s">
        <v>430</v>
      </c>
      <c r="I786">
        <v>1</v>
      </c>
      <c r="J786">
        <v>2014</v>
      </c>
      <c r="K786">
        <v>87.741778150000002</v>
      </c>
      <c r="L786">
        <v>16.364142869999998</v>
      </c>
      <c r="M786">
        <v>23.64134082</v>
      </c>
      <c r="N786">
        <f t="shared" si="98"/>
        <v>87.741778150000002</v>
      </c>
      <c r="O786">
        <f t="shared" si="103"/>
        <v>60560032.46504835</v>
      </c>
      <c r="P786">
        <v>1.463330529</v>
      </c>
      <c r="Q786">
        <v>69020749</v>
      </c>
      <c r="R786" t="e">
        <f t="shared" si="99"/>
        <v>#N/A</v>
      </c>
      <c r="S786" t="e">
        <f t="shared" si="100"/>
        <v>#N/A</v>
      </c>
      <c r="T786" t="s">
        <v>432</v>
      </c>
      <c r="U786" t="e">
        <v>#N/A</v>
      </c>
      <c r="V786" t="e">
        <v>#N/A</v>
      </c>
      <c r="W786" t="e">
        <v>#N/A</v>
      </c>
      <c r="X786" t="e">
        <f>VLOOKUP(B786&amp;"-"&amp;J786,'EU 27 Population'!$H$1:$K$573,2,FALSE)</f>
        <v>#N/A</v>
      </c>
      <c r="Y786" t="e">
        <f>VLOOKUP(B786&amp;"-"&amp;J786,'EU 27 Population'!$H$1:$K$573,3,FALSE)</f>
        <v>#N/A</v>
      </c>
      <c r="Z786" t="e">
        <f>VLOOKUP(B786&amp;"-"&amp;J786,'EU 27 Population'!$H$1:$K$573,4,FALSE)</f>
        <v>#N/A</v>
      </c>
      <c r="AA786">
        <f t="shared" si="104"/>
        <v>69020749</v>
      </c>
    </row>
    <row r="787" spans="1:27" hidden="1" x14ac:dyDescent="0.25">
      <c r="A787" t="s">
        <v>2221</v>
      </c>
      <c r="B787" t="s">
        <v>429</v>
      </c>
      <c r="C787" t="s">
        <v>26</v>
      </c>
      <c r="D787" t="str">
        <f t="shared" si="97"/>
        <v>Africa-2015</v>
      </c>
      <c r="E787" t="str">
        <f t="shared" si="101"/>
        <v>CD-2015</v>
      </c>
      <c r="F787" t="s">
        <v>13</v>
      </c>
      <c r="G787" t="str">
        <f t="shared" si="102"/>
        <v>Africa?Congo (DRC)</v>
      </c>
      <c r="H787" t="s">
        <v>430</v>
      </c>
      <c r="I787">
        <v>1</v>
      </c>
      <c r="J787">
        <v>2015</v>
      </c>
      <c r="K787">
        <v>87.741778150000002</v>
      </c>
      <c r="L787">
        <v>16.364142869999998</v>
      </c>
      <c r="M787">
        <v>23.64134082</v>
      </c>
      <c r="N787">
        <f t="shared" si="98"/>
        <v>87.741778150000002</v>
      </c>
      <c r="O787">
        <f t="shared" si="103"/>
        <v>60560032.46504835</v>
      </c>
      <c r="P787">
        <v>1.463330529</v>
      </c>
      <c r="Q787">
        <v>69020749</v>
      </c>
      <c r="R787" t="e">
        <f t="shared" si="99"/>
        <v>#N/A</v>
      </c>
      <c r="S787" t="e">
        <f t="shared" si="100"/>
        <v>#N/A</v>
      </c>
      <c r="T787" t="s">
        <v>432</v>
      </c>
      <c r="U787" t="e">
        <v>#N/A</v>
      </c>
      <c r="V787" t="e">
        <v>#N/A</v>
      </c>
      <c r="W787" t="e">
        <v>#N/A</v>
      </c>
      <c r="X787" t="e">
        <f>VLOOKUP(B787&amp;"-"&amp;J787,'EU 27 Population'!$H$1:$K$573,2,FALSE)</f>
        <v>#N/A</v>
      </c>
      <c r="Y787" t="e">
        <f>VLOOKUP(B787&amp;"-"&amp;J787,'EU 27 Population'!$H$1:$K$573,3,FALSE)</f>
        <v>#N/A</v>
      </c>
      <c r="Z787" t="e">
        <f>VLOOKUP(B787&amp;"-"&amp;J787,'EU 27 Population'!$H$1:$K$573,4,FALSE)</f>
        <v>#N/A</v>
      </c>
      <c r="AA787">
        <f t="shared" si="104"/>
        <v>69020749</v>
      </c>
    </row>
    <row r="788" spans="1:27" hidden="1" x14ac:dyDescent="0.25">
      <c r="A788" t="s">
        <v>2221</v>
      </c>
      <c r="B788" t="s">
        <v>429</v>
      </c>
      <c r="C788" t="s">
        <v>26</v>
      </c>
      <c r="D788" t="str">
        <f t="shared" si="97"/>
        <v>Africa-2016</v>
      </c>
      <c r="E788" t="str">
        <f t="shared" si="101"/>
        <v>CD-2016</v>
      </c>
      <c r="F788" t="s">
        <v>13</v>
      </c>
      <c r="G788" t="str">
        <f t="shared" si="102"/>
        <v>Africa?Congo (DRC)</v>
      </c>
      <c r="H788" t="s">
        <v>430</v>
      </c>
      <c r="I788">
        <v>1</v>
      </c>
      <c r="J788">
        <v>2016</v>
      </c>
      <c r="K788">
        <v>87.741778150000002</v>
      </c>
      <c r="L788">
        <v>16.364142869999998</v>
      </c>
      <c r="M788">
        <v>23.64134082</v>
      </c>
      <c r="N788">
        <f t="shared" si="98"/>
        <v>87.741778150000002</v>
      </c>
      <c r="O788">
        <f t="shared" si="103"/>
        <v>60560032.46504835</v>
      </c>
      <c r="P788">
        <v>1.463330529</v>
      </c>
      <c r="Q788">
        <v>69020749</v>
      </c>
      <c r="R788" t="e">
        <f t="shared" si="99"/>
        <v>#N/A</v>
      </c>
      <c r="S788" t="e">
        <f t="shared" si="100"/>
        <v>#N/A</v>
      </c>
      <c r="T788" t="s">
        <v>432</v>
      </c>
      <c r="U788" t="e">
        <v>#N/A</v>
      </c>
      <c r="V788" t="e">
        <v>#N/A</v>
      </c>
      <c r="W788" t="e">
        <v>#N/A</v>
      </c>
      <c r="X788" t="e">
        <f>VLOOKUP(B788&amp;"-"&amp;J788,'EU 27 Population'!$H$1:$K$573,2,FALSE)</f>
        <v>#N/A</v>
      </c>
      <c r="Y788" t="e">
        <f>VLOOKUP(B788&amp;"-"&amp;J788,'EU 27 Population'!$H$1:$K$573,3,FALSE)</f>
        <v>#N/A</v>
      </c>
      <c r="Z788" t="e">
        <f>VLOOKUP(B788&amp;"-"&amp;J788,'EU 27 Population'!$H$1:$K$573,4,FALSE)</f>
        <v>#N/A</v>
      </c>
      <c r="AA788">
        <f t="shared" si="104"/>
        <v>69020749</v>
      </c>
    </row>
    <row r="789" spans="1:27" hidden="1" x14ac:dyDescent="0.25">
      <c r="A789" t="s">
        <v>2221</v>
      </c>
      <c r="B789" t="s">
        <v>429</v>
      </c>
      <c r="C789" t="s">
        <v>26</v>
      </c>
      <c r="D789" t="str">
        <f t="shared" si="97"/>
        <v>Africa-2017</v>
      </c>
      <c r="E789" t="str">
        <f t="shared" si="101"/>
        <v>CD-2017</v>
      </c>
      <c r="F789" t="s">
        <v>13</v>
      </c>
      <c r="G789" t="str">
        <f t="shared" si="102"/>
        <v>Africa?Congo (DRC)</v>
      </c>
      <c r="H789" t="s">
        <v>430</v>
      </c>
      <c r="I789">
        <v>1</v>
      </c>
      <c r="J789">
        <v>2017</v>
      </c>
      <c r="K789">
        <v>87.741778150000002</v>
      </c>
      <c r="L789">
        <v>16.364142869999998</v>
      </c>
      <c r="M789">
        <v>23.64134082</v>
      </c>
      <c r="N789">
        <f t="shared" si="98"/>
        <v>87.741778150000002</v>
      </c>
      <c r="O789">
        <f t="shared" si="103"/>
        <v>60560032.46504835</v>
      </c>
      <c r="P789">
        <v>1.463330529</v>
      </c>
      <c r="Q789">
        <v>69020749</v>
      </c>
      <c r="R789" t="e">
        <f t="shared" si="99"/>
        <v>#N/A</v>
      </c>
      <c r="S789" t="e">
        <f t="shared" si="100"/>
        <v>#N/A</v>
      </c>
      <c r="T789" t="s">
        <v>432</v>
      </c>
      <c r="U789" t="e">
        <v>#N/A</v>
      </c>
      <c r="V789" t="e">
        <v>#N/A</v>
      </c>
      <c r="W789" t="e">
        <v>#N/A</v>
      </c>
      <c r="X789" t="e">
        <f>VLOOKUP(B789&amp;"-"&amp;J789,'EU 27 Population'!$H$1:$K$573,2,FALSE)</f>
        <v>#N/A</v>
      </c>
      <c r="Y789" t="e">
        <f>VLOOKUP(B789&amp;"-"&amp;J789,'EU 27 Population'!$H$1:$K$573,3,FALSE)</f>
        <v>#N/A</v>
      </c>
      <c r="Z789" t="e">
        <f>VLOOKUP(B789&amp;"-"&amp;J789,'EU 27 Population'!$H$1:$K$573,4,FALSE)</f>
        <v>#N/A</v>
      </c>
      <c r="AA789">
        <f t="shared" si="104"/>
        <v>69020749</v>
      </c>
    </row>
    <row r="790" spans="1:27" hidden="1" x14ac:dyDescent="0.25">
      <c r="A790" t="s">
        <v>2221</v>
      </c>
      <c r="B790" t="s">
        <v>429</v>
      </c>
      <c r="C790" t="s">
        <v>26</v>
      </c>
      <c r="D790" t="str">
        <f t="shared" si="97"/>
        <v>Africa-2018</v>
      </c>
      <c r="E790" t="str">
        <f t="shared" si="101"/>
        <v>CD-2018</v>
      </c>
      <c r="F790" t="s">
        <v>13</v>
      </c>
      <c r="G790" t="str">
        <f t="shared" si="102"/>
        <v>Africa?Congo (DRC)</v>
      </c>
      <c r="H790" t="s">
        <v>430</v>
      </c>
      <c r="I790">
        <v>1</v>
      </c>
      <c r="J790">
        <v>2018</v>
      </c>
      <c r="K790">
        <v>87.741778150000002</v>
      </c>
      <c r="L790">
        <v>16.364142869999998</v>
      </c>
      <c r="M790">
        <v>23.64134082</v>
      </c>
      <c r="N790">
        <f t="shared" si="98"/>
        <v>87.741778150000002</v>
      </c>
      <c r="O790">
        <f t="shared" si="103"/>
        <v>60560032.46504835</v>
      </c>
      <c r="P790">
        <v>1.463330529</v>
      </c>
      <c r="Q790">
        <v>69020749</v>
      </c>
      <c r="R790" t="e">
        <f t="shared" si="99"/>
        <v>#N/A</v>
      </c>
      <c r="S790" t="e">
        <f t="shared" si="100"/>
        <v>#N/A</v>
      </c>
      <c r="T790" t="s">
        <v>432</v>
      </c>
      <c r="U790" t="e">
        <v>#N/A</v>
      </c>
      <c r="V790" t="e">
        <v>#N/A</v>
      </c>
      <c r="W790" t="e">
        <v>#N/A</v>
      </c>
      <c r="X790" t="e">
        <f>VLOOKUP(B790&amp;"-"&amp;J790,'EU 27 Population'!$H$1:$K$573,2,FALSE)</f>
        <v>#N/A</v>
      </c>
      <c r="Y790" t="e">
        <f>VLOOKUP(B790&amp;"-"&amp;J790,'EU 27 Population'!$H$1:$K$573,3,FALSE)</f>
        <v>#N/A</v>
      </c>
      <c r="Z790" t="e">
        <f>VLOOKUP(B790&amp;"-"&amp;J790,'EU 27 Population'!$H$1:$K$573,4,FALSE)</f>
        <v>#N/A</v>
      </c>
      <c r="AA790">
        <f t="shared" si="104"/>
        <v>69020749</v>
      </c>
    </row>
    <row r="791" spans="1:27" hidden="1" x14ac:dyDescent="0.25">
      <c r="A791" t="s">
        <v>2221</v>
      </c>
      <c r="B791" t="s">
        <v>429</v>
      </c>
      <c r="C791" t="s">
        <v>26</v>
      </c>
      <c r="D791" t="str">
        <f t="shared" si="97"/>
        <v>Africa-2019</v>
      </c>
      <c r="E791" t="str">
        <f t="shared" si="101"/>
        <v>CD-2019</v>
      </c>
      <c r="F791" t="s">
        <v>13</v>
      </c>
      <c r="G791" t="str">
        <f t="shared" si="102"/>
        <v>Africa?Congo (DRC)</v>
      </c>
      <c r="H791" t="s">
        <v>430</v>
      </c>
      <c r="I791">
        <v>1</v>
      </c>
      <c r="J791">
        <v>2019</v>
      </c>
      <c r="K791">
        <v>87.741778150000002</v>
      </c>
      <c r="L791">
        <v>16.364142869999998</v>
      </c>
      <c r="M791">
        <v>23.64134082</v>
      </c>
      <c r="N791">
        <f t="shared" si="98"/>
        <v>87.741778150000002</v>
      </c>
      <c r="O791">
        <f t="shared" si="103"/>
        <v>60560032.46504835</v>
      </c>
      <c r="P791">
        <v>1.463330529</v>
      </c>
      <c r="Q791">
        <v>69020749</v>
      </c>
      <c r="R791" t="e">
        <f t="shared" si="99"/>
        <v>#N/A</v>
      </c>
      <c r="S791" t="e">
        <f t="shared" si="100"/>
        <v>#N/A</v>
      </c>
      <c r="T791" t="s">
        <v>432</v>
      </c>
      <c r="U791" t="e">
        <v>#N/A</v>
      </c>
      <c r="V791" t="e">
        <v>#N/A</v>
      </c>
      <c r="W791" t="e">
        <v>#N/A</v>
      </c>
      <c r="X791" t="e">
        <f>VLOOKUP(B791&amp;"-"&amp;J791,'EU 27 Population'!$H$1:$K$573,2,FALSE)</f>
        <v>#N/A</v>
      </c>
      <c r="Y791" t="e">
        <f>VLOOKUP(B791&amp;"-"&amp;J791,'EU 27 Population'!$H$1:$K$573,3,FALSE)</f>
        <v>#N/A</v>
      </c>
      <c r="Z791" t="e">
        <f>VLOOKUP(B791&amp;"-"&amp;J791,'EU 27 Population'!$H$1:$K$573,4,FALSE)</f>
        <v>#N/A</v>
      </c>
      <c r="AA791">
        <f t="shared" si="104"/>
        <v>69020749</v>
      </c>
    </row>
    <row r="792" spans="1:27" hidden="1" x14ac:dyDescent="0.25">
      <c r="A792" t="s">
        <v>2221</v>
      </c>
      <c r="B792" t="s">
        <v>429</v>
      </c>
      <c r="C792" t="s">
        <v>26</v>
      </c>
      <c r="D792" t="str">
        <f t="shared" si="97"/>
        <v>Africa-2020</v>
      </c>
      <c r="E792" t="str">
        <f t="shared" si="101"/>
        <v>CD-2020</v>
      </c>
      <c r="F792" t="s">
        <v>13</v>
      </c>
      <c r="G792" t="str">
        <f t="shared" si="102"/>
        <v>Africa?Congo (DRC)</v>
      </c>
      <c r="H792" t="s">
        <v>430</v>
      </c>
      <c r="I792">
        <v>1</v>
      </c>
      <c r="J792">
        <v>2020</v>
      </c>
      <c r="K792">
        <v>87.741778150000002</v>
      </c>
      <c r="L792">
        <v>16.364142869999998</v>
      </c>
      <c r="M792">
        <v>23.64134082</v>
      </c>
      <c r="N792">
        <f t="shared" si="98"/>
        <v>87.741778150000002</v>
      </c>
      <c r="O792">
        <f t="shared" si="103"/>
        <v>60560032.46504835</v>
      </c>
      <c r="P792">
        <v>1.463330529</v>
      </c>
      <c r="Q792">
        <v>69020749</v>
      </c>
      <c r="R792" t="e">
        <f t="shared" si="99"/>
        <v>#N/A</v>
      </c>
      <c r="S792" t="e">
        <f t="shared" si="100"/>
        <v>#N/A</v>
      </c>
      <c r="T792" t="s">
        <v>432</v>
      </c>
      <c r="U792" t="e">
        <v>#N/A</v>
      </c>
      <c r="V792" t="e">
        <v>#N/A</v>
      </c>
      <c r="W792" t="e">
        <v>#N/A</v>
      </c>
      <c r="X792" t="e">
        <f>VLOOKUP(B792&amp;"-"&amp;J792,'EU 27 Population'!$H$1:$K$573,2,FALSE)</f>
        <v>#N/A</v>
      </c>
      <c r="Y792" t="e">
        <f>VLOOKUP(B792&amp;"-"&amp;J792,'EU 27 Population'!$H$1:$K$573,3,FALSE)</f>
        <v>#N/A</v>
      </c>
      <c r="Z792" t="e">
        <f>VLOOKUP(B792&amp;"-"&amp;J792,'EU 27 Population'!$H$1:$K$573,4,FALSE)</f>
        <v>#N/A</v>
      </c>
      <c r="AA792">
        <f t="shared" si="104"/>
        <v>69020749</v>
      </c>
    </row>
    <row r="793" spans="1:27" hidden="1" x14ac:dyDescent="0.25">
      <c r="A793" t="s">
        <v>2221</v>
      </c>
      <c r="B793" t="s">
        <v>429</v>
      </c>
      <c r="C793" t="s">
        <v>26</v>
      </c>
      <c r="D793" t="str">
        <f t="shared" si="97"/>
        <v>Africa-2021</v>
      </c>
      <c r="E793" t="str">
        <f t="shared" si="101"/>
        <v>CD-2021</v>
      </c>
      <c r="F793" t="s">
        <v>13</v>
      </c>
      <c r="G793" t="str">
        <f t="shared" si="102"/>
        <v>Africa?Congo (DRC)</v>
      </c>
      <c r="H793" t="s">
        <v>430</v>
      </c>
      <c r="I793">
        <v>1</v>
      </c>
      <c r="J793">
        <v>2021</v>
      </c>
      <c r="K793">
        <v>87.741778150000002</v>
      </c>
      <c r="L793">
        <v>16.364142869999998</v>
      </c>
      <c r="M793">
        <v>23.64134082</v>
      </c>
      <c r="N793">
        <f t="shared" si="98"/>
        <v>87.741778150000002</v>
      </c>
      <c r="O793">
        <f t="shared" si="103"/>
        <v>60560032.46504835</v>
      </c>
      <c r="P793">
        <v>1.463330529</v>
      </c>
      <c r="Q793">
        <v>69020749</v>
      </c>
      <c r="R793" t="e">
        <f t="shared" si="99"/>
        <v>#N/A</v>
      </c>
      <c r="S793" t="e">
        <f t="shared" si="100"/>
        <v>#N/A</v>
      </c>
      <c r="T793" t="s">
        <v>432</v>
      </c>
      <c r="U793" t="e">
        <v>#N/A</v>
      </c>
      <c r="V793" t="e">
        <v>#N/A</v>
      </c>
      <c r="W793" t="e">
        <v>#N/A</v>
      </c>
      <c r="X793" t="e">
        <f>VLOOKUP(B793&amp;"-"&amp;J793,'EU 27 Population'!$H$1:$K$573,2,FALSE)</f>
        <v>#N/A</v>
      </c>
      <c r="Y793" t="e">
        <f>VLOOKUP(B793&amp;"-"&amp;J793,'EU 27 Population'!$H$1:$K$573,3,FALSE)</f>
        <v>#N/A</v>
      </c>
      <c r="Z793" t="e">
        <f>VLOOKUP(B793&amp;"-"&amp;J793,'EU 27 Population'!$H$1:$K$573,4,FALSE)</f>
        <v>#N/A</v>
      </c>
      <c r="AA793">
        <f t="shared" si="104"/>
        <v>69020749</v>
      </c>
    </row>
    <row r="794" spans="1:27" hidden="1" x14ac:dyDescent="0.25">
      <c r="A794" t="s">
        <v>2222</v>
      </c>
      <c r="B794" t="s">
        <v>433</v>
      </c>
      <c r="C794" t="s">
        <v>12</v>
      </c>
      <c r="D794" t="str">
        <f t="shared" si="97"/>
        <v>Europe-2000</v>
      </c>
      <c r="E794" t="str">
        <f t="shared" si="101"/>
        <v>DK-2000</v>
      </c>
      <c r="F794" t="s">
        <v>92</v>
      </c>
      <c r="G794" t="str">
        <f t="shared" si="102"/>
        <v>Europe?Denmark</v>
      </c>
      <c r="H794" t="s">
        <v>434</v>
      </c>
      <c r="I794">
        <v>0</v>
      </c>
      <c r="J794">
        <v>2000</v>
      </c>
      <c r="K794">
        <v>0</v>
      </c>
      <c r="L794">
        <v>4.4975688429999998</v>
      </c>
      <c r="M794">
        <v>9.7484419459999998</v>
      </c>
      <c r="N794">
        <f t="shared" si="98"/>
        <v>9.7484419459999998</v>
      </c>
      <c r="O794">
        <f t="shared" si="103"/>
        <v>519593.90541018918</v>
      </c>
      <c r="P794">
        <v>47.602969399999999</v>
      </c>
      <c r="Q794">
        <v>5330020</v>
      </c>
      <c r="R794">
        <f t="shared" si="99"/>
        <v>10.081722012529914</v>
      </c>
      <c r="S794">
        <f t="shared" si="100"/>
        <v>9.4151618794700855</v>
      </c>
      <c r="T794" t="s">
        <v>435</v>
      </c>
      <c r="U794">
        <v>11.7</v>
      </c>
      <c r="V794">
        <v>12.1</v>
      </c>
      <c r="W794">
        <v>11.3</v>
      </c>
      <c r="X794">
        <f>VLOOKUP(B794&amp;"-"&amp;J794,'EU 27 Population'!$H$1:$K$573,2,FALSE)</f>
        <v>2695898</v>
      </c>
      <c r="Y794">
        <f>VLOOKUP(B794&amp;"-"&amp;J794,'EU 27 Population'!$H$1:$K$573,3,FALSE)</f>
        <v>2634122</v>
      </c>
      <c r="Z794">
        <f>VLOOKUP(B794&amp;"-"&amp;J794,'EU 27 Population'!$H$1:$K$573,4,FALSE)</f>
        <v>5330020</v>
      </c>
      <c r="AA794">
        <f t="shared" si="104"/>
        <v>5330020</v>
      </c>
    </row>
    <row r="795" spans="1:27" hidden="1" x14ac:dyDescent="0.25">
      <c r="A795" t="s">
        <v>2222</v>
      </c>
      <c r="B795" t="s">
        <v>433</v>
      </c>
      <c r="C795" t="s">
        <v>12</v>
      </c>
      <c r="D795" t="str">
        <f t="shared" si="97"/>
        <v>Europe-2001</v>
      </c>
      <c r="E795" t="str">
        <f t="shared" si="101"/>
        <v>DK-2001</v>
      </c>
      <c r="F795" t="s">
        <v>92</v>
      </c>
      <c r="G795" t="str">
        <f t="shared" si="102"/>
        <v>Europe?Denmark</v>
      </c>
      <c r="H795" t="s">
        <v>434</v>
      </c>
      <c r="I795">
        <v>0</v>
      </c>
      <c r="J795">
        <v>2001</v>
      </c>
      <c r="K795">
        <v>0</v>
      </c>
      <c r="L795">
        <v>4.4975688429999998</v>
      </c>
      <c r="M795">
        <v>9.7484419459999998</v>
      </c>
      <c r="N795">
        <f t="shared" si="98"/>
        <v>9.7484419459999998</v>
      </c>
      <c r="O795">
        <f t="shared" si="103"/>
        <v>521464.82638846553</v>
      </c>
      <c r="P795">
        <v>47.602969399999999</v>
      </c>
      <c r="Q795">
        <v>5349212</v>
      </c>
      <c r="R795">
        <f t="shared" si="99"/>
        <v>10.081722012529914</v>
      </c>
      <c r="S795">
        <f t="shared" si="100"/>
        <v>9.4151618794700855</v>
      </c>
      <c r="T795" t="s">
        <v>435</v>
      </c>
      <c r="U795">
        <v>11.7</v>
      </c>
      <c r="V795">
        <v>12.1</v>
      </c>
      <c r="W795">
        <v>11.3</v>
      </c>
      <c r="X795">
        <f>VLOOKUP(B795&amp;"-"&amp;J795,'EU 27 Population'!$H$1:$K$573,2,FALSE)</f>
        <v>2704893</v>
      </c>
      <c r="Y795">
        <f>VLOOKUP(B795&amp;"-"&amp;J795,'EU 27 Population'!$H$1:$K$573,3,FALSE)</f>
        <v>2644319</v>
      </c>
      <c r="Z795">
        <f>VLOOKUP(B795&amp;"-"&amp;J795,'EU 27 Population'!$H$1:$K$573,4,FALSE)</f>
        <v>5349212</v>
      </c>
      <c r="AA795">
        <f t="shared" si="104"/>
        <v>5349212</v>
      </c>
    </row>
    <row r="796" spans="1:27" hidden="1" x14ac:dyDescent="0.25">
      <c r="A796" t="s">
        <v>2222</v>
      </c>
      <c r="B796" t="s">
        <v>433</v>
      </c>
      <c r="C796" t="s">
        <v>12</v>
      </c>
      <c r="D796" t="str">
        <f t="shared" si="97"/>
        <v>Europe-2002</v>
      </c>
      <c r="E796" t="str">
        <f t="shared" si="101"/>
        <v>DK-2002</v>
      </c>
      <c r="F796" t="s">
        <v>92</v>
      </c>
      <c r="G796" t="str">
        <f t="shared" si="102"/>
        <v>Europe?Denmark</v>
      </c>
      <c r="H796" t="s">
        <v>434</v>
      </c>
      <c r="I796">
        <v>0</v>
      </c>
      <c r="J796">
        <v>2002</v>
      </c>
      <c r="K796">
        <v>0</v>
      </c>
      <c r="L796">
        <v>4.4975688429999998</v>
      </c>
      <c r="M796">
        <v>9.7484419459999998</v>
      </c>
      <c r="N796">
        <f t="shared" si="98"/>
        <v>9.7484419459999998</v>
      </c>
      <c r="O796">
        <f t="shared" si="103"/>
        <v>523330.87314576883</v>
      </c>
      <c r="P796">
        <v>47.602969399999999</v>
      </c>
      <c r="Q796">
        <v>5368354</v>
      </c>
      <c r="R796">
        <f t="shared" si="99"/>
        <v>10.081722012529914</v>
      </c>
      <c r="S796">
        <f t="shared" si="100"/>
        <v>9.4151618794700855</v>
      </c>
      <c r="T796" t="s">
        <v>435</v>
      </c>
      <c r="U796">
        <v>11.7</v>
      </c>
      <c r="V796">
        <v>12.1</v>
      </c>
      <c r="W796">
        <v>11.3</v>
      </c>
      <c r="X796">
        <f>VLOOKUP(B796&amp;"-"&amp;J796,'EU 27 Population'!$H$1:$K$573,2,FALSE)</f>
        <v>2714208</v>
      </c>
      <c r="Y796">
        <f>VLOOKUP(B796&amp;"-"&amp;J796,'EU 27 Population'!$H$1:$K$573,3,FALSE)</f>
        <v>2654146</v>
      </c>
      <c r="Z796">
        <f>VLOOKUP(B796&amp;"-"&amp;J796,'EU 27 Population'!$H$1:$K$573,4,FALSE)</f>
        <v>5368354</v>
      </c>
      <c r="AA796">
        <f t="shared" si="104"/>
        <v>5368354</v>
      </c>
    </row>
    <row r="797" spans="1:27" hidden="1" x14ac:dyDescent="0.25">
      <c r="A797" t="s">
        <v>2222</v>
      </c>
      <c r="B797" t="s">
        <v>433</v>
      </c>
      <c r="C797" t="s">
        <v>12</v>
      </c>
      <c r="D797" t="str">
        <f t="shared" si="97"/>
        <v>Europe-2003</v>
      </c>
      <c r="E797" t="str">
        <f t="shared" si="101"/>
        <v>DK-2003</v>
      </c>
      <c r="F797" t="s">
        <v>92</v>
      </c>
      <c r="G797" t="str">
        <f t="shared" si="102"/>
        <v>Europe?Denmark</v>
      </c>
      <c r="H797" t="s">
        <v>434</v>
      </c>
      <c r="I797">
        <v>0</v>
      </c>
      <c r="J797">
        <v>2003</v>
      </c>
      <c r="K797">
        <v>0.36886795500000003</v>
      </c>
      <c r="L797">
        <v>5.7342444180000003</v>
      </c>
      <c r="M797">
        <v>10.92918143</v>
      </c>
      <c r="N797">
        <f t="shared" si="98"/>
        <v>10.92918143</v>
      </c>
      <c r="O797">
        <f t="shared" si="103"/>
        <v>588373.24732675008</v>
      </c>
      <c r="P797">
        <v>45.959852810000001</v>
      </c>
      <c r="Q797">
        <v>5383507</v>
      </c>
      <c r="R797">
        <f t="shared" si="99"/>
        <v>11.302828658376068</v>
      </c>
      <c r="S797">
        <f t="shared" si="100"/>
        <v>10.555534201623932</v>
      </c>
      <c r="T797" t="s">
        <v>436</v>
      </c>
      <c r="U797">
        <v>11.7</v>
      </c>
      <c r="V797">
        <v>12.1</v>
      </c>
      <c r="W797">
        <v>11.3</v>
      </c>
      <c r="X797">
        <f>VLOOKUP(B797&amp;"-"&amp;J797,'EU 27 Population'!$H$1:$K$573,2,FALSE)</f>
        <v>2721084</v>
      </c>
      <c r="Y797">
        <f>VLOOKUP(B797&amp;"-"&amp;J797,'EU 27 Population'!$H$1:$K$573,3,FALSE)</f>
        <v>2662423</v>
      </c>
      <c r="Z797">
        <f>VLOOKUP(B797&amp;"-"&amp;J797,'EU 27 Population'!$H$1:$K$573,4,FALSE)</f>
        <v>5383507</v>
      </c>
      <c r="AA797">
        <f t="shared" si="104"/>
        <v>5383507</v>
      </c>
    </row>
    <row r="798" spans="1:27" hidden="1" x14ac:dyDescent="0.25">
      <c r="A798" t="s">
        <v>2222</v>
      </c>
      <c r="B798" t="s">
        <v>433</v>
      </c>
      <c r="C798" t="s">
        <v>12</v>
      </c>
      <c r="D798" t="str">
        <f t="shared" si="97"/>
        <v>Europe-2004</v>
      </c>
      <c r="E798" t="str">
        <f t="shared" si="101"/>
        <v>DK-2004</v>
      </c>
      <c r="F798" t="s">
        <v>92</v>
      </c>
      <c r="G798" t="str">
        <f t="shared" si="102"/>
        <v>Europe?Denmark</v>
      </c>
      <c r="H798" t="s">
        <v>434</v>
      </c>
      <c r="I798">
        <v>0</v>
      </c>
      <c r="J798">
        <v>2004</v>
      </c>
      <c r="K798">
        <v>0.33116525200000002</v>
      </c>
      <c r="L798">
        <v>5.7533705609999997</v>
      </c>
      <c r="M798">
        <v>10.71714272</v>
      </c>
      <c r="N798">
        <f t="shared" si="98"/>
        <v>10.71714272</v>
      </c>
      <c r="O798">
        <f t="shared" si="103"/>
        <v>578472.78231180797</v>
      </c>
      <c r="P798">
        <v>47.130860910000003</v>
      </c>
      <c r="Q798">
        <v>5397640</v>
      </c>
      <c r="R798">
        <f t="shared" si="99"/>
        <v>11.012109950825687</v>
      </c>
      <c r="S798">
        <f t="shared" si="100"/>
        <v>10.520497899449541</v>
      </c>
      <c r="T798" t="s">
        <v>437</v>
      </c>
      <c r="U798">
        <v>10.9</v>
      </c>
      <c r="V798">
        <v>11.2</v>
      </c>
      <c r="W798">
        <v>10.7</v>
      </c>
      <c r="X798">
        <f>VLOOKUP(B798&amp;"-"&amp;J798,'EU 27 Population'!$H$1:$K$573,2,FALSE)</f>
        <v>2727505</v>
      </c>
      <c r="Y798">
        <f>VLOOKUP(B798&amp;"-"&amp;J798,'EU 27 Population'!$H$1:$K$573,3,FALSE)</f>
        <v>2670135</v>
      </c>
      <c r="Z798">
        <f>VLOOKUP(B798&amp;"-"&amp;J798,'EU 27 Population'!$H$1:$K$573,4,FALSE)</f>
        <v>5397640</v>
      </c>
      <c r="AA798">
        <f t="shared" si="104"/>
        <v>5397640</v>
      </c>
    </row>
    <row r="799" spans="1:27" hidden="1" x14ac:dyDescent="0.25">
      <c r="A799" t="s">
        <v>2222</v>
      </c>
      <c r="B799" t="s">
        <v>433</v>
      </c>
      <c r="C799" t="s">
        <v>12</v>
      </c>
      <c r="D799" t="str">
        <f t="shared" si="97"/>
        <v>Europe-2005</v>
      </c>
      <c r="E799" t="str">
        <f t="shared" si="101"/>
        <v>DK-2005</v>
      </c>
      <c r="F799" t="s">
        <v>92</v>
      </c>
      <c r="G799" t="str">
        <f t="shared" si="102"/>
        <v>Europe?Denmark</v>
      </c>
      <c r="H799" t="s">
        <v>434</v>
      </c>
      <c r="I799">
        <v>0</v>
      </c>
      <c r="J799">
        <v>2005</v>
      </c>
      <c r="K799">
        <v>0.27815130399999999</v>
      </c>
      <c r="L799">
        <v>5.9438025999999997</v>
      </c>
      <c r="M799">
        <v>10.285953449999999</v>
      </c>
      <c r="N799">
        <f t="shared" si="98"/>
        <v>10.285953449999999</v>
      </c>
      <c r="O799">
        <f t="shared" si="103"/>
        <v>556614.59929097246</v>
      </c>
      <c r="P799">
        <v>47.27486803</v>
      </c>
      <c r="Q799">
        <v>5411405</v>
      </c>
      <c r="R799">
        <f t="shared" si="99"/>
        <v>10.547460741101693</v>
      </c>
      <c r="S799">
        <f t="shared" si="100"/>
        <v>10.111615255932202</v>
      </c>
      <c r="T799" t="s">
        <v>438</v>
      </c>
      <c r="U799">
        <v>11.8</v>
      </c>
      <c r="V799">
        <v>12.1</v>
      </c>
      <c r="W799">
        <v>11.6</v>
      </c>
      <c r="X799">
        <f>VLOOKUP(B799&amp;"-"&amp;J799,'EU 27 Population'!$H$1:$K$573,2,FALSE)</f>
        <v>2734113</v>
      </c>
      <c r="Y799">
        <f>VLOOKUP(B799&amp;"-"&amp;J799,'EU 27 Population'!$H$1:$K$573,3,FALSE)</f>
        <v>2677292</v>
      </c>
      <c r="Z799">
        <f>VLOOKUP(B799&amp;"-"&amp;J799,'EU 27 Population'!$H$1:$K$573,4,FALSE)</f>
        <v>5411405</v>
      </c>
      <c r="AA799">
        <f t="shared" si="104"/>
        <v>5411405</v>
      </c>
    </row>
    <row r="800" spans="1:27" hidden="1" x14ac:dyDescent="0.25">
      <c r="A800" t="s">
        <v>2222</v>
      </c>
      <c r="B800" t="s">
        <v>433</v>
      </c>
      <c r="C800" t="s">
        <v>12</v>
      </c>
      <c r="D800" t="str">
        <f t="shared" si="97"/>
        <v>Europe-2006</v>
      </c>
      <c r="E800" t="str">
        <f t="shared" si="101"/>
        <v>DK-2006</v>
      </c>
      <c r="F800" t="s">
        <v>92</v>
      </c>
      <c r="G800" t="str">
        <f t="shared" si="102"/>
        <v>Europe?Denmark</v>
      </c>
      <c r="H800" t="s">
        <v>434</v>
      </c>
      <c r="I800">
        <v>0</v>
      </c>
      <c r="J800">
        <v>2006</v>
      </c>
      <c r="K800">
        <v>0.21648742500000001</v>
      </c>
      <c r="L800">
        <v>5.6872611160000002</v>
      </c>
      <c r="M800">
        <v>10.10743714</v>
      </c>
      <c r="N800">
        <f t="shared" si="98"/>
        <v>10.10743714</v>
      </c>
      <c r="O800">
        <f t="shared" si="103"/>
        <v>548577.00672427262</v>
      </c>
      <c r="P800">
        <v>48.179382709999999</v>
      </c>
      <c r="Q800">
        <v>5427459</v>
      </c>
      <c r="R800">
        <f t="shared" si="99"/>
        <v>10.366602194871795</v>
      </c>
      <c r="S800">
        <f t="shared" si="100"/>
        <v>9.8482720851282064</v>
      </c>
      <c r="T800" t="s">
        <v>439</v>
      </c>
      <c r="U800">
        <v>11.7</v>
      </c>
      <c r="V800">
        <v>12</v>
      </c>
      <c r="W800">
        <v>11.4</v>
      </c>
      <c r="X800">
        <f>VLOOKUP(B800&amp;"-"&amp;J800,'EU 27 Population'!$H$1:$K$573,2,FALSE)</f>
        <v>2741613</v>
      </c>
      <c r="Y800">
        <f>VLOOKUP(B800&amp;"-"&amp;J800,'EU 27 Population'!$H$1:$K$573,3,FALSE)</f>
        <v>2685846</v>
      </c>
      <c r="Z800">
        <f>VLOOKUP(B800&amp;"-"&amp;J800,'EU 27 Population'!$H$1:$K$573,4,FALSE)</f>
        <v>5427459</v>
      </c>
      <c r="AA800">
        <f t="shared" si="104"/>
        <v>5427459</v>
      </c>
    </row>
    <row r="801" spans="1:27" hidden="1" x14ac:dyDescent="0.25">
      <c r="A801" t="s">
        <v>2222</v>
      </c>
      <c r="B801" t="s">
        <v>433</v>
      </c>
      <c r="C801" t="s">
        <v>12</v>
      </c>
      <c r="D801" t="str">
        <f t="shared" si="97"/>
        <v>Europe-2007</v>
      </c>
      <c r="E801" t="str">
        <f t="shared" si="101"/>
        <v>DK-2007</v>
      </c>
      <c r="F801" t="s">
        <v>92</v>
      </c>
      <c r="G801" t="str">
        <f t="shared" si="102"/>
        <v>Europe?Denmark</v>
      </c>
      <c r="H801" t="s">
        <v>434</v>
      </c>
      <c r="I801">
        <v>0</v>
      </c>
      <c r="J801">
        <v>2007</v>
      </c>
      <c r="K801">
        <v>0.34580913699999999</v>
      </c>
      <c r="L801">
        <v>5.4040621230000001</v>
      </c>
      <c r="M801">
        <v>10.14723208</v>
      </c>
      <c r="N801">
        <f t="shared" si="98"/>
        <v>10.14723208</v>
      </c>
      <c r="O801">
        <f t="shared" si="103"/>
        <v>552728.25507254724</v>
      </c>
      <c r="P801">
        <v>48.959775270000002</v>
      </c>
      <c r="Q801">
        <v>5447084</v>
      </c>
      <c r="R801">
        <f t="shared" si="99"/>
        <v>10.407417517948717</v>
      </c>
      <c r="S801">
        <f t="shared" si="100"/>
        <v>9.800318162735044</v>
      </c>
      <c r="T801" t="s">
        <v>440</v>
      </c>
      <c r="U801">
        <v>11.7</v>
      </c>
      <c r="V801">
        <v>12</v>
      </c>
      <c r="W801">
        <v>11.3</v>
      </c>
      <c r="X801">
        <f>VLOOKUP(B801&amp;"-"&amp;J801,'EU 27 Population'!$H$1:$K$573,2,FALSE)</f>
        <v>2750422</v>
      </c>
      <c r="Y801">
        <f>VLOOKUP(B801&amp;"-"&amp;J801,'EU 27 Population'!$H$1:$K$573,3,FALSE)</f>
        <v>2696662</v>
      </c>
      <c r="Z801">
        <f>VLOOKUP(B801&amp;"-"&amp;J801,'EU 27 Population'!$H$1:$K$573,4,FALSE)</f>
        <v>5447084</v>
      </c>
      <c r="AA801">
        <f t="shared" si="104"/>
        <v>5447084</v>
      </c>
    </row>
    <row r="802" spans="1:27" hidden="1" x14ac:dyDescent="0.25">
      <c r="A802" t="s">
        <v>2222</v>
      </c>
      <c r="B802" t="s">
        <v>433</v>
      </c>
      <c r="C802" t="s">
        <v>12</v>
      </c>
      <c r="D802" t="str">
        <f t="shared" si="97"/>
        <v>Europe-2008</v>
      </c>
      <c r="E802" t="str">
        <f t="shared" si="101"/>
        <v>DK-2008</v>
      </c>
      <c r="F802" t="s">
        <v>92</v>
      </c>
      <c r="G802" t="str">
        <f t="shared" si="102"/>
        <v>Europe?Denmark</v>
      </c>
      <c r="H802" t="s">
        <v>434</v>
      </c>
      <c r="I802">
        <v>0</v>
      </c>
      <c r="J802">
        <v>2008</v>
      </c>
      <c r="K802">
        <v>0.36462734899999999</v>
      </c>
      <c r="L802">
        <v>5.6777381919999996</v>
      </c>
      <c r="M802">
        <v>10.41435499</v>
      </c>
      <c r="N802">
        <f t="shared" si="98"/>
        <v>10.41435499</v>
      </c>
      <c r="O802">
        <f t="shared" si="103"/>
        <v>570268.31325047091</v>
      </c>
      <c r="P802">
        <v>49.237799359999997</v>
      </c>
      <c r="Q802">
        <v>5475791</v>
      </c>
      <c r="R802">
        <f t="shared" si="99"/>
        <v>10.590869481355931</v>
      </c>
      <c r="S802">
        <f t="shared" si="100"/>
        <v>10.326097744322032</v>
      </c>
      <c r="T802" t="s">
        <v>441</v>
      </c>
      <c r="U802">
        <v>11.8</v>
      </c>
      <c r="V802">
        <v>12</v>
      </c>
      <c r="W802">
        <v>11.7</v>
      </c>
      <c r="X802">
        <f>VLOOKUP(B802&amp;"-"&amp;J802,'EU 27 Population'!$H$1:$K$573,2,FALSE)</f>
        <v>2763125</v>
      </c>
      <c r="Y802">
        <f>VLOOKUP(B802&amp;"-"&amp;J802,'EU 27 Population'!$H$1:$K$573,3,FALSE)</f>
        <v>2712666</v>
      </c>
      <c r="Z802">
        <f>VLOOKUP(B802&amp;"-"&amp;J802,'EU 27 Population'!$H$1:$K$573,4,FALSE)</f>
        <v>5475791</v>
      </c>
      <c r="AA802">
        <f t="shared" si="104"/>
        <v>5475791</v>
      </c>
    </row>
    <row r="803" spans="1:27" hidden="1" x14ac:dyDescent="0.25">
      <c r="A803" t="s">
        <v>2222</v>
      </c>
      <c r="B803" t="s">
        <v>433</v>
      </c>
      <c r="C803" t="s">
        <v>12</v>
      </c>
      <c r="D803" t="str">
        <f t="shared" si="97"/>
        <v>Europe-2009</v>
      </c>
      <c r="E803" t="str">
        <f t="shared" si="101"/>
        <v>DK-2009</v>
      </c>
      <c r="F803" t="s">
        <v>92</v>
      </c>
      <c r="G803" t="str">
        <f t="shared" si="102"/>
        <v>Europe?Denmark</v>
      </c>
      <c r="H803" t="s">
        <v>434</v>
      </c>
      <c r="I803">
        <v>0</v>
      </c>
      <c r="J803">
        <v>2009</v>
      </c>
      <c r="K803">
        <v>0.63711655599999995</v>
      </c>
      <c r="L803">
        <v>6.878417207</v>
      </c>
      <c r="M803">
        <v>12.276198989999999</v>
      </c>
      <c r="N803">
        <f t="shared" si="98"/>
        <v>12.276198989999999</v>
      </c>
      <c r="O803">
        <f t="shared" si="103"/>
        <v>676596.69199634483</v>
      </c>
      <c r="P803">
        <v>49.861840809999997</v>
      </c>
      <c r="Q803">
        <v>5511451</v>
      </c>
      <c r="R803">
        <f t="shared" si="99"/>
        <v>12.557333318015267</v>
      </c>
      <c r="S803">
        <f t="shared" si="100"/>
        <v>11.995064661984733</v>
      </c>
      <c r="T803" t="s">
        <v>442</v>
      </c>
      <c r="U803">
        <v>13.1</v>
      </c>
      <c r="V803">
        <v>13.4</v>
      </c>
      <c r="W803">
        <v>12.8</v>
      </c>
      <c r="X803">
        <f>VLOOKUP(B803&amp;"-"&amp;J803,'EU 27 Population'!$H$1:$K$573,2,FALSE)</f>
        <v>2779431</v>
      </c>
      <c r="Y803">
        <f>VLOOKUP(B803&amp;"-"&amp;J803,'EU 27 Population'!$H$1:$K$573,3,FALSE)</f>
        <v>2732020</v>
      </c>
      <c r="Z803">
        <f>VLOOKUP(B803&amp;"-"&amp;J803,'EU 27 Population'!$H$1:$K$573,4,FALSE)</f>
        <v>5511451</v>
      </c>
      <c r="AA803">
        <f t="shared" si="104"/>
        <v>5511451</v>
      </c>
    </row>
    <row r="804" spans="1:27" hidden="1" x14ac:dyDescent="0.25">
      <c r="A804" t="s">
        <v>2222</v>
      </c>
      <c r="B804" t="s">
        <v>433</v>
      </c>
      <c r="C804" t="s">
        <v>12</v>
      </c>
      <c r="D804" t="str">
        <f t="shared" si="97"/>
        <v>Europe-2010</v>
      </c>
      <c r="E804" t="str">
        <f t="shared" si="101"/>
        <v>DK-2010</v>
      </c>
      <c r="F804" t="s">
        <v>92</v>
      </c>
      <c r="G804" t="str">
        <f t="shared" si="102"/>
        <v>Europe?Denmark</v>
      </c>
      <c r="H804" t="s">
        <v>434</v>
      </c>
      <c r="I804">
        <v>0</v>
      </c>
      <c r="J804">
        <v>2010</v>
      </c>
      <c r="K804">
        <v>0.138481347</v>
      </c>
      <c r="L804">
        <v>6.9911892040000003</v>
      </c>
      <c r="M804">
        <v>11.62252911</v>
      </c>
      <c r="N804">
        <f t="shared" si="98"/>
        <v>11.62252911</v>
      </c>
      <c r="O804">
        <f t="shared" si="103"/>
        <v>643276.5352122318</v>
      </c>
      <c r="P804">
        <v>51.458560759999997</v>
      </c>
      <c r="Q804">
        <v>5534738</v>
      </c>
      <c r="R804">
        <f t="shared" si="99"/>
        <v>11.709916546917292</v>
      </c>
      <c r="S804">
        <f t="shared" si="100"/>
        <v>11.447754236165414</v>
      </c>
      <c r="T804" t="s">
        <v>443</v>
      </c>
      <c r="U804">
        <v>13.3</v>
      </c>
      <c r="V804">
        <v>13.4</v>
      </c>
      <c r="W804">
        <v>13.1</v>
      </c>
      <c r="X804">
        <f>VLOOKUP(B804&amp;"-"&amp;J804,'EU 27 Population'!$H$1:$K$573,2,FALSE)</f>
        <v>2791452</v>
      </c>
      <c r="Y804">
        <f>VLOOKUP(B804&amp;"-"&amp;J804,'EU 27 Population'!$H$1:$K$573,3,FALSE)</f>
        <v>2743286</v>
      </c>
      <c r="Z804">
        <f>VLOOKUP(B804&amp;"-"&amp;J804,'EU 27 Population'!$H$1:$K$573,4,FALSE)</f>
        <v>5534738</v>
      </c>
      <c r="AA804">
        <f t="shared" si="104"/>
        <v>5534738</v>
      </c>
    </row>
    <row r="805" spans="1:27" hidden="1" x14ac:dyDescent="0.25">
      <c r="A805" t="s">
        <v>2222</v>
      </c>
      <c r="B805" t="s">
        <v>433</v>
      </c>
      <c r="C805" t="s">
        <v>12</v>
      </c>
      <c r="D805" t="str">
        <f t="shared" si="97"/>
        <v>Europe-2011</v>
      </c>
      <c r="E805" t="str">
        <f t="shared" si="101"/>
        <v>DK-2011</v>
      </c>
      <c r="F805" t="s">
        <v>92</v>
      </c>
      <c r="G805" t="str">
        <f t="shared" si="102"/>
        <v>Europe?Denmark</v>
      </c>
      <c r="H805" t="s">
        <v>434</v>
      </c>
      <c r="I805">
        <v>0</v>
      </c>
      <c r="J805">
        <v>2011</v>
      </c>
      <c r="K805">
        <v>0</v>
      </c>
      <c r="L805">
        <v>6.4614787409999996</v>
      </c>
      <c r="M805">
        <v>11.28480195</v>
      </c>
      <c r="N805">
        <f t="shared" si="98"/>
        <v>11.28480195</v>
      </c>
      <c r="O805">
        <f t="shared" si="103"/>
        <v>627505.856976246</v>
      </c>
      <c r="P805">
        <v>50.253574880000002</v>
      </c>
      <c r="Q805">
        <v>5560628</v>
      </c>
      <c r="R805">
        <f t="shared" si="99"/>
        <v>11.191539123966942</v>
      </c>
      <c r="S805">
        <f t="shared" si="100"/>
        <v>11.28480195</v>
      </c>
      <c r="T805" t="s">
        <v>444</v>
      </c>
      <c r="U805">
        <v>12.1</v>
      </c>
      <c r="V805">
        <v>12</v>
      </c>
      <c r="W805">
        <v>12.1</v>
      </c>
      <c r="X805">
        <f>VLOOKUP(B805&amp;"-"&amp;J805,'EU 27 Population'!$H$1:$K$573,2,FALSE)</f>
        <v>2804046</v>
      </c>
      <c r="Y805">
        <f>VLOOKUP(B805&amp;"-"&amp;J805,'EU 27 Population'!$H$1:$K$573,3,FALSE)</f>
        <v>2756582</v>
      </c>
      <c r="Z805">
        <f>VLOOKUP(B805&amp;"-"&amp;J805,'EU 27 Population'!$H$1:$K$573,4,FALSE)</f>
        <v>5560628</v>
      </c>
      <c r="AA805">
        <f t="shared" si="104"/>
        <v>5560628</v>
      </c>
    </row>
    <row r="806" spans="1:27" hidden="1" x14ac:dyDescent="0.25">
      <c r="A806" t="s">
        <v>2222</v>
      </c>
      <c r="B806" t="s">
        <v>433</v>
      </c>
      <c r="C806" t="s">
        <v>12</v>
      </c>
      <c r="D806" t="str">
        <f t="shared" si="97"/>
        <v>Europe-2012</v>
      </c>
      <c r="E806" t="str">
        <f t="shared" si="101"/>
        <v>DK-2012</v>
      </c>
      <c r="F806" t="s">
        <v>92</v>
      </c>
      <c r="G806" t="str">
        <f t="shared" si="102"/>
        <v>Europe?Denmark</v>
      </c>
      <c r="H806" t="s">
        <v>434</v>
      </c>
      <c r="I806">
        <v>0</v>
      </c>
      <c r="J806">
        <v>2012</v>
      </c>
      <c r="K806">
        <v>0</v>
      </c>
      <c r="L806">
        <v>6.1550427829999999</v>
      </c>
      <c r="M806">
        <v>10.847582900000001</v>
      </c>
      <c r="N806">
        <f t="shared" si="98"/>
        <v>10.847582900000001</v>
      </c>
      <c r="O806">
        <f t="shared" si="103"/>
        <v>605351.09934776404</v>
      </c>
      <c r="P806">
        <v>49.75930408</v>
      </c>
      <c r="Q806">
        <v>5580516</v>
      </c>
      <c r="R806">
        <f t="shared" si="99"/>
        <v>10.757186375833335</v>
      </c>
      <c r="S806">
        <f t="shared" si="100"/>
        <v>10.847582900000001</v>
      </c>
      <c r="T806" t="s">
        <v>445</v>
      </c>
      <c r="U806">
        <v>12</v>
      </c>
      <c r="V806">
        <v>11.9</v>
      </c>
      <c r="W806">
        <v>12</v>
      </c>
      <c r="X806">
        <f>VLOOKUP(B806&amp;"-"&amp;J806,'EU 27 Population'!$H$1:$K$573,2,FALSE)</f>
        <v>2813740</v>
      </c>
      <c r="Y806">
        <f>VLOOKUP(B806&amp;"-"&amp;J806,'EU 27 Population'!$H$1:$K$573,3,FALSE)</f>
        <v>2766776</v>
      </c>
      <c r="Z806">
        <f>VLOOKUP(B806&amp;"-"&amp;J806,'EU 27 Population'!$H$1:$K$573,4,FALSE)</f>
        <v>5580516</v>
      </c>
      <c r="AA806">
        <f t="shared" si="104"/>
        <v>5580516</v>
      </c>
    </row>
    <row r="807" spans="1:27" hidden="1" x14ac:dyDescent="0.25">
      <c r="A807" t="s">
        <v>2222</v>
      </c>
      <c r="B807" t="s">
        <v>433</v>
      </c>
      <c r="C807" t="s">
        <v>12</v>
      </c>
      <c r="D807" t="str">
        <f t="shared" si="97"/>
        <v>Europe-2013</v>
      </c>
      <c r="E807" t="str">
        <f t="shared" si="101"/>
        <v>DK-2013</v>
      </c>
      <c r="F807" t="s">
        <v>92</v>
      </c>
      <c r="G807" t="str">
        <f t="shared" si="102"/>
        <v>Europe?Denmark</v>
      </c>
      <c r="H807" t="s">
        <v>434</v>
      </c>
      <c r="I807">
        <v>0</v>
      </c>
      <c r="J807">
        <v>2013</v>
      </c>
      <c r="K807">
        <v>0.31091564599999999</v>
      </c>
      <c r="L807">
        <v>6.7191984229999999</v>
      </c>
      <c r="M807">
        <v>12.027686149999999</v>
      </c>
      <c r="N807">
        <f t="shared" si="98"/>
        <v>12.027686149999999</v>
      </c>
      <c r="O807">
        <f t="shared" si="103"/>
        <v>673866.51199202205</v>
      </c>
      <c r="P807">
        <v>50.617149929999997</v>
      </c>
      <c r="Q807">
        <v>5602628</v>
      </c>
      <c r="R807">
        <f t="shared" si="99"/>
        <v>11.926613157142857</v>
      </c>
      <c r="S807">
        <f t="shared" si="100"/>
        <v>12.128759142857142</v>
      </c>
      <c r="T807" t="s">
        <v>446</v>
      </c>
      <c r="U807">
        <v>11.9</v>
      </c>
      <c r="V807">
        <v>11.8</v>
      </c>
      <c r="W807">
        <v>12</v>
      </c>
      <c r="X807">
        <f>VLOOKUP(B807&amp;"-"&amp;J807,'EU 27 Population'!$H$1:$K$573,2,FALSE)</f>
        <v>2823776</v>
      </c>
      <c r="Y807">
        <f>VLOOKUP(B807&amp;"-"&amp;J807,'EU 27 Population'!$H$1:$K$573,3,FALSE)</f>
        <v>2778852</v>
      </c>
      <c r="Z807">
        <f>VLOOKUP(B807&amp;"-"&amp;J807,'EU 27 Population'!$H$1:$K$573,4,FALSE)</f>
        <v>5602628</v>
      </c>
      <c r="AA807">
        <f t="shared" si="104"/>
        <v>5602628</v>
      </c>
    </row>
    <row r="808" spans="1:27" hidden="1" x14ac:dyDescent="0.25">
      <c r="A808" t="s">
        <v>2222</v>
      </c>
      <c r="B808" t="s">
        <v>433</v>
      </c>
      <c r="C808" t="s">
        <v>12</v>
      </c>
      <c r="D808" t="str">
        <f t="shared" si="97"/>
        <v>Europe-2014</v>
      </c>
      <c r="E808" t="str">
        <f t="shared" si="101"/>
        <v>DK-2014</v>
      </c>
      <c r="F808" t="s">
        <v>92</v>
      </c>
      <c r="G808" t="str">
        <f t="shared" si="102"/>
        <v>Europe?Denmark</v>
      </c>
      <c r="H808" t="s">
        <v>434</v>
      </c>
      <c r="I808">
        <v>0</v>
      </c>
      <c r="J808">
        <v>2014</v>
      </c>
      <c r="K808">
        <v>0.24332004900000001</v>
      </c>
      <c r="L808">
        <v>6.7852279339999999</v>
      </c>
      <c r="M808">
        <v>11.203897570000001</v>
      </c>
      <c r="N808">
        <f t="shared" si="98"/>
        <v>11.203897570000001</v>
      </c>
      <c r="O808">
        <f t="shared" si="103"/>
        <v>630469.6454231895</v>
      </c>
      <c r="P808">
        <v>51.012443099999999</v>
      </c>
      <c r="Q808">
        <v>5627235</v>
      </c>
      <c r="R808">
        <f t="shared" si="99"/>
        <v>10.926114985619835</v>
      </c>
      <c r="S808">
        <f t="shared" si="100"/>
        <v>11.481680154380168</v>
      </c>
      <c r="T808" t="s">
        <v>447</v>
      </c>
      <c r="U808">
        <v>12.1</v>
      </c>
      <c r="V808">
        <v>11.8</v>
      </c>
      <c r="W808">
        <v>12.4</v>
      </c>
      <c r="X808">
        <f>VLOOKUP(B808&amp;"-"&amp;J808,'EU 27 Population'!$H$1:$K$573,2,FALSE)</f>
        <v>2834956</v>
      </c>
      <c r="Y808">
        <f>VLOOKUP(B808&amp;"-"&amp;J808,'EU 27 Population'!$H$1:$K$573,3,FALSE)</f>
        <v>2792279</v>
      </c>
      <c r="Z808">
        <f>VLOOKUP(B808&amp;"-"&amp;J808,'EU 27 Population'!$H$1:$K$573,4,FALSE)</f>
        <v>5627235</v>
      </c>
      <c r="AA808">
        <f t="shared" si="104"/>
        <v>5627235</v>
      </c>
    </row>
    <row r="809" spans="1:27" hidden="1" x14ac:dyDescent="0.25">
      <c r="A809" t="s">
        <v>2222</v>
      </c>
      <c r="B809" t="s">
        <v>433</v>
      </c>
      <c r="C809" t="s">
        <v>12</v>
      </c>
      <c r="D809" t="str">
        <f t="shared" si="97"/>
        <v>Europe-2015</v>
      </c>
      <c r="E809" t="str">
        <f t="shared" si="101"/>
        <v>DK-2015</v>
      </c>
      <c r="F809" t="s">
        <v>92</v>
      </c>
      <c r="G809" t="str">
        <f t="shared" si="102"/>
        <v>Europe?Denmark</v>
      </c>
      <c r="H809" t="s">
        <v>434</v>
      </c>
      <c r="I809">
        <v>0</v>
      </c>
      <c r="J809">
        <v>2015</v>
      </c>
      <c r="K809">
        <v>0.25567067500000001</v>
      </c>
      <c r="L809">
        <v>5.9490090819999999</v>
      </c>
      <c r="M809">
        <v>10.757266469999999</v>
      </c>
      <c r="N809">
        <f t="shared" si="98"/>
        <v>10.757266469999999</v>
      </c>
      <c r="O809">
        <f t="shared" si="103"/>
        <v>608830.62399256043</v>
      </c>
      <c r="P809">
        <v>51.132123440000001</v>
      </c>
      <c r="Q809">
        <v>5659715</v>
      </c>
      <c r="R809">
        <f t="shared" si="99"/>
        <v>10.492743524016394</v>
      </c>
      <c r="S809">
        <f t="shared" si="100"/>
        <v>11.021789415983607</v>
      </c>
      <c r="T809" t="s">
        <v>448</v>
      </c>
      <c r="U809">
        <v>12.2</v>
      </c>
      <c r="V809">
        <v>11.9</v>
      </c>
      <c r="W809">
        <v>12.5</v>
      </c>
      <c r="X809">
        <f>VLOOKUP(B809&amp;"-"&amp;J809,'EU 27 Population'!$H$1:$K$573,2,FALSE)</f>
        <v>2848701</v>
      </c>
      <c r="Y809">
        <f>VLOOKUP(B809&amp;"-"&amp;J809,'EU 27 Population'!$H$1:$K$573,3,FALSE)</f>
        <v>2811014</v>
      </c>
      <c r="Z809">
        <f>VLOOKUP(B809&amp;"-"&amp;J809,'EU 27 Population'!$H$1:$K$573,4,FALSE)</f>
        <v>5659715</v>
      </c>
      <c r="AA809">
        <f t="shared" si="104"/>
        <v>5659715</v>
      </c>
    </row>
    <row r="810" spans="1:27" hidden="1" x14ac:dyDescent="0.25">
      <c r="A810" t="s">
        <v>2222</v>
      </c>
      <c r="B810" t="s">
        <v>433</v>
      </c>
      <c r="C810" t="s">
        <v>12</v>
      </c>
      <c r="D810" t="str">
        <f t="shared" si="97"/>
        <v>Europe-2016</v>
      </c>
      <c r="E810" t="str">
        <f t="shared" si="101"/>
        <v>DK-2016</v>
      </c>
      <c r="F810" t="s">
        <v>92</v>
      </c>
      <c r="G810" t="str">
        <f t="shared" si="102"/>
        <v>Europe?Denmark</v>
      </c>
      <c r="H810" t="s">
        <v>434</v>
      </c>
      <c r="I810">
        <v>0</v>
      </c>
      <c r="J810">
        <v>2016</v>
      </c>
      <c r="K810">
        <v>0.29987349200000002</v>
      </c>
      <c r="L810">
        <v>6.6545552050000003</v>
      </c>
      <c r="M810">
        <v>12.165072820000001</v>
      </c>
      <c r="N810">
        <f t="shared" si="98"/>
        <v>12.165072820000001</v>
      </c>
      <c r="O810">
        <f t="shared" si="103"/>
        <v>694291.24017017824</v>
      </c>
      <c r="P810">
        <v>52.612035319999997</v>
      </c>
      <c r="Q810">
        <v>5707251</v>
      </c>
      <c r="R810">
        <f t="shared" si="99"/>
        <v>12.165072820000001</v>
      </c>
      <c r="S810">
        <f t="shared" si="100"/>
        <v>12.267300322689076</v>
      </c>
      <c r="T810" t="s">
        <v>449</v>
      </c>
      <c r="U810">
        <v>11.9</v>
      </c>
      <c r="V810">
        <v>11.9</v>
      </c>
      <c r="W810">
        <v>12</v>
      </c>
      <c r="X810">
        <f>VLOOKUP(B810&amp;"-"&amp;J810,'EU 27 Population'!$H$1:$K$573,2,FALSE)</f>
        <v>2869364</v>
      </c>
      <c r="Y810">
        <f>VLOOKUP(B810&amp;"-"&amp;J810,'EU 27 Population'!$H$1:$K$573,3,FALSE)</f>
        <v>2837887</v>
      </c>
      <c r="Z810">
        <f>VLOOKUP(B810&amp;"-"&amp;J810,'EU 27 Population'!$H$1:$K$573,4,FALSE)</f>
        <v>5707251</v>
      </c>
      <c r="AA810">
        <f t="shared" si="104"/>
        <v>5707251</v>
      </c>
    </row>
    <row r="811" spans="1:27" hidden="1" x14ac:dyDescent="0.25">
      <c r="A811" t="s">
        <v>2222</v>
      </c>
      <c r="B811" t="s">
        <v>433</v>
      </c>
      <c r="C811" t="s">
        <v>12</v>
      </c>
      <c r="D811" t="str">
        <f t="shared" si="97"/>
        <v>Europe-2017</v>
      </c>
      <c r="E811" t="str">
        <f t="shared" si="101"/>
        <v>DK-2017</v>
      </c>
      <c r="F811" t="s">
        <v>92</v>
      </c>
      <c r="G811" t="str">
        <f t="shared" si="102"/>
        <v>Europe?Denmark</v>
      </c>
      <c r="H811" t="s">
        <v>434</v>
      </c>
      <c r="I811">
        <v>0</v>
      </c>
      <c r="J811">
        <v>2017</v>
      </c>
      <c r="K811">
        <v>0.171061413</v>
      </c>
      <c r="L811">
        <v>6.9215379989999999</v>
      </c>
      <c r="M811">
        <v>12.375692450000001</v>
      </c>
      <c r="N811">
        <f t="shared" si="98"/>
        <v>12.375692450000001</v>
      </c>
      <c r="O811">
        <f t="shared" si="103"/>
        <v>711449.97110094049</v>
      </c>
      <c r="P811">
        <v>53.348491520000003</v>
      </c>
      <c r="Q811">
        <v>5748769</v>
      </c>
      <c r="R811">
        <f t="shared" si="99"/>
        <v>11.677064650403224</v>
      </c>
      <c r="S811">
        <f t="shared" si="100"/>
        <v>12.974516278225806</v>
      </c>
      <c r="T811" t="s">
        <v>450</v>
      </c>
      <c r="U811">
        <v>12.4</v>
      </c>
      <c r="V811">
        <v>11.7</v>
      </c>
      <c r="W811">
        <v>13</v>
      </c>
      <c r="X811">
        <f>VLOOKUP(B811&amp;"-"&amp;J811,'EU 27 Population'!$H$1:$K$573,2,FALSE)</f>
        <v>2888591</v>
      </c>
      <c r="Y811">
        <f>VLOOKUP(B811&amp;"-"&amp;J811,'EU 27 Population'!$H$1:$K$573,3,FALSE)</f>
        <v>2860178</v>
      </c>
      <c r="Z811">
        <f>VLOOKUP(B811&amp;"-"&amp;J811,'EU 27 Population'!$H$1:$K$573,4,FALSE)</f>
        <v>5748769</v>
      </c>
      <c r="AA811">
        <f t="shared" si="104"/>
        <v>5748769</v>
      </c>
    </row>
    <row r="812" spans="1:27" hidden="1" x14ac:dyDescent="0.25">
      <c r="A812" t="s">
        <v>2222</v>
      </c>
      <c r="B812" t="s">
        <v>433</v>
      </c>
      <c r="C812" t="s">
        <v>12</v>
      </c>
      <c r="D812" t="str">
        <f t="shared" si="97"/>
        <v>Europe-2018</v>
      </c>
      <c r="E812" t="str">
        <f t="shared" si="101"/>
        <v>DK-2018</v>
      </c>
      <c r="F812" t="s">
        <v>92</v>
      </c>
      <c r="G812" t="str">
        <f t="shared" si="102"/>
        <v>Europe?Denmark</v>
      </c>
      <c r="H812" t="s">
        <v>434</v>
      </c>
      <c r="I812">
        <v>0</v>
      </c>
      <c r="J812">
        <v>2018</v>
      </c>
      <c r="K812">
        <v>0.226528708</v>
      </c>
      <c r="L812">
        <v>6.5908012769999997</v>
      </c>
      <c r="M812">
        <v>12.143129589999999</v>
      </c>
      <c r="N812">
        <f t="shared" si="98"/>
        <v>12.143129589999999</v>
      </c>
      <c r="O812">
        <f t="shared" si="103"/>
        <v>702017.39354412095</v>
      </c>
      <c r="P812">
        <v>54.51018577</v>
      </c>
      <c r="Q812">
        <v>5781190</v>
      </c>
      <c r="R812">
        <f t="shared" si="99"/>
        <v>12.238744783622048</v>
      </c>
      <c r="S812">
        <f t="shared" si="100"/>
        <v>12.047514396377952</v>
      </c>
      <c r="T812" t="s">
        <v>451</v>
      </c>
      <c r="U812">
        <v>12.7</v>
      </c>
      <c r="V812">
        <v>12.8</v>
      </c>
      <c r="W812">
        <v>12.6</v>
      </c>
      <c r="X812">
        <f>VLOOKUP(B812&amp;"-"&amp;J812,'EU 27 Population'!$H$1:$K$573,2,FALSE)</f>
        <v>2904717</v>
      </c>
      <c r="Y812">
        <f>VLOOKUP(B812&amp;"-"&amp;J812,'EU 27 Population'!$H$1:$K$573,3,FALSE)</f>
        <v>2876473</v>
      </c>
      <c r="Z812">
        <f>VLOOKUP(B812&amp;"-"&amp;J812,'EU 27 Population'!$H$1:$K$573,4,FALSE)</f>
        <v>5781190</v>
      </c>
      <c r="AA812">
        <f t="shared" si="104"/>
        <v>5781190</v>
      </c>
    </row>
    <row r="813" spans="1:27" hidden="1" x14ac:dyDescent="0.25">
      <c r="A813" t="s">
        <v>2222</v>
      </c>
      <c r="B813" t="s">
        <v>433</v>
      </c>
      <c r="C813" t="s">
        <v>12</v>
      </c>
      <c r="D813" t="str">
        <f t="shared" si="97"/>
        <v>Europe-2019</v>
      </c>
      <c r="E813" t="str">
        <f t="shared" si="101"/>
        <v>DK-2019</v>
      </c>
      <c r="F813" t="s">
        <v>92</v>
      </c>
      <c r="G813" t="str">
        <f t="shared" si="102"/>
        <v>Europe?Denmark</v>
      </c>
      <c r="H813" t="s">
        <v>434</v>
      </c>
      <c r="I813">
        <v>0</v>
      </c>
      <c r="J813">
        <v>2019</v>
      </c>
      <c r="K813">
        <v>0.33590668600000001</v>
      </c>
      <c r="L813">
        <v>5.9168499780000001</v>
      </c>
      <c r="M813">
        <v>10.726493789999999</v>
      </c>
      <c r="N813">
        <f t="shared" si="98"/>
        <v>10.726493789999999</v>
      </c>
      <c r="O813">
        <f t="shared" si="103"/>
        <v>622788.91790736991</v>
      </c>
      <c r="P813">
        <v>54.080099250000004</v>
      </c>
      <c r="Q813">
        <v>5806081</v>
      </c>
      <c r="R813">
        <f t="shared" si="99"/>
        <v>10.726493789999999</v>
      </c>
      <c r="S813">
        <f t="shared" si="100"/>
        <v>10.726493789999999</v>
      </c>
      <c r="T813" t="s">
        <v>452</v>
      </c>
      <c r="U813">
        <v>12.5</v>
      </c>
      <c r="V813">
        <v>12.5</v>
      </c>
      <c r="W813">
        <v>12.5</v>
      </c>
      <c r="X813">
        <f>VLOOKUP(B813&amp;"-"&amp;J813,'EU 27 Population'!$H$1:$K$573,2,FALSE)</f>
        <v>2917008</v>
      </c>
      <c r="Y813">
        <f>VLOOKUP(B813&amp;"-"&amp;J813,'EU 27 Population'!$H$1:$K$573,3,FALSE)</f>
        <v>2889073</v>
      </c>
      <c r="Z813">
        <f>VLOOKUP(B813&amp;"-"&amp;J813,'EU 27 Population'!$H$1:$K$573,4,FALSE)</f>
        <v>5806081</v>
      </c>
      <c r="AA813">
        <f t="shared" si="104"/>
        <v>5806081</v>
      </c>
    </row>
    <row r="814" spans="1:27" hidden="1" x14ac:dyDescent="0.25">
      <c r="A814" t="s">
        <v>2222</v>
      </c>
      <c r="B814" t="s">
        <v>433</v>
      </c>
      <c r="C814" t="s">
        <v>12</v>
      </c>
      <c r="D814" t="str">
        <f t="shared" si="97"/>
        <v>Europe-2020</v>
      </c>
      <c r="E814" t="str">
        <f t="shared" si="101"/>
        <v>DK-2020</v>
      </c>
      <c r="F814" t="s">
        <v>92</v>
      </c>
      <c r="G814" t="str">
        <f t="shared" si="102"/>
        <v>Europe?Denmark</v>
      </c>
      <c r="H814" t="s">
        <v>434</v>
      </c>
      <c r="I814">
        <v>0</v>
      </c>
      <c r="J814">
        <v>2020</v>
      </c>
      <c r="K814">
        <v>0.33590668600000001</v>
      </c>
      <c r="L814">
        <v>5.9168499780000001</v>
      </c>
      <c r="M814">
        <v>10.726493789999999</v>
      </c>
      <c r="N814">
        <f t="shared" si="98"/>
        <v>10.726493789999999</v>
      </c>
      <c r="O814">
        <f t="shared" si="103"/>
        <v>624578.31160141772</v>
      </c>
      <c r="P814">
        <v>54.080099250000004</v>
      </c>
      <c r="Q814">
        <v>5822763</v>
      </c>
      <c r="R814">
        <f t="shared" si="99"/>
        <v>10.726493789999999</v>
      </c>
      <c r="S814">
        <f t="shared" si="100"/>
        <v>10.726493789999999</v>
      </c>
      <c r="T814" t="s">
        <v>452</v>
      </c>
      <c r="U814">
        <v>12.5</v>
      </c>
      <c r="V814">
        <v>12.5</v>
      </c>
      <c r="W814">
        <v>12.5</v>
      </c>
      <c r="X814">
        <f>VLOOKUP(B814&amp;"-"&amp;J814,'EU 27 Population'!$H$1:$K$573,2,FALSE)</f>
        <v>2925845</v>
      </c>
      <c r="Y814">
        <f>VLOOKUP(B814&amp;"-"&amp;J814,'EU 27 Population'!$H$1:$K$573,3,FALSE)</f>
        <v>2896918</v>
      </c>
      <c r="Z814">
        <f>VLOOKUP(B814&amp;"-"&amp;J814,'EU 27 Population'!$H$1:$K$573,4,FALSE)</f>
        <v>5822763</v>
      </c>
      <c r="AA814">
        <f t="shared" si="104"/>
        <v>5822763</v>
      </c>
    </row>
    <row r="815" spans="1:27" x14ac:dyDescent="0.25">
      <c r="A815" t="s">
        <v>2222</v>
      </c>
      <c r="B815" t="s">
        <v>433</v>
      </c>
      <c r="C815" t="s">
        <v>12</v>
      </c>
      <c r="D815" t="str">
        <f t="shared" si="97"/>
        <v>Europe-2021</v>
      </c>
      <c r="E815" t="str">
        <f t="shared" si="101"/>
        <v>DK-2021</v>
      </c>
      <c r="F815" t="s">
        <v>92</v>
      </c>
      <c r="G815" t="str">
        <f t="shared" si="102"/>
        <v>Europe?Denmark</v>
      </c>
      <c r="H815" t="s">
        <v>434</v>
      </c>
      <c r="I815">
        <v>0</v>
      </c>
      <c r="J815">
        <v>2021</v>
      </c>
      <c r="K815">
        <v>0.33590668600000001</v>
      </c>
      <c r="L815">
        <v>5.9168499780000001</v>
      </c>
      <c r="M815">
        <v>10.726493789999999</v>
      </c>
      <c r="N815">
        <f t="shared" si="98"/>
        <v>10.726493789999999</v>
      </c>
      <c r="O815">
        <f t="shared" si="103"/>
        <v>626432.06425820547</v>
      </c>
      <c r="P815">
        <v>54.080099250000004</v>
      </c>
      <c r="Q815">
        <v>5840045</v>
      </c>
      <c r="R815">
        <f t="shared" si="99"/>
        <v>10.726493789999999</v>
      </c>
      <c r="S815">
        <f t="shared" si="100"/>
        <v>10.726493789999999</v>
      </c>
      <c r="T815" t="s">
        <v>452</v>
      </c>
      <c r="U815">
        <v>12.5</v>
      </c>
      <c r="V815">
        <v>12.5</v>
      </c>
      <c r="W815">
        <v>12.5</v>
      </c>
      <c r="X815">
        <f>VLOOKUP(B815&amp;"-"&amp;J815,'EU 27 Population'!$H$1:$K$573,2,FALSE)</f>
        <v>2935188</v>
      </c>
      <c r="Y815">
        <f>VLOOKUP(B815&amp;"-"&amp;J815,'EU 27 Population'!$H$1:$K$573,3,FALSE)</f>
        <v>2904857</v>
      </c>
      <c r="Z815">
        <f>VLOOKUP(B815&amp;"-"&amp;J815,'EU 27 Population'!$H$1:$K$573,4,FALSE)</f>
        <v>5840045</v>
      </c>
      <c r="AA815">
        <f t="shared" si="104"/>
        <v>5840045</v>
      </c>
    </row>
    <row r="816" spans="1:27" hidden="1" x14ac:dyDescent="0.25">
      <c r="A816" t="s">
        <v>2223</v>
      </c>
      <c r="B816" t="s">
        <v>453</v>
      </c>
      <c r="C816" t="s">
        <v>26</v>
      </c>
      <c r="D816" t="str">
        <f t="shared" si="97"/>
        <v>Africa-2000</v>
      </c>
      <c r="E816" t="str">
        <f t="shared" si="101"/>
        <v>DJ-2000</v>
      </c>
      <c r="F816" t="s">
        <v>13</v>
      </c>
      <c r="G816" t="str">
        <f t="shared" si="102"/>
        <v>Africa?Djibouti</v>
      </c>
      <c r="H816" t="s">
        <v>454</v>
      </c>
      <c r="I816">
        <v>1</v>
      </c>
      <c r="J816">
        <v>2000</v>
      </c>
      <c r="K816">
        <v>51.641949220000001</v>
      </c>
      <c r="L816">
        <v>15.38288541</v>
      </c>
      <c r="M816">
        <v>22.128438620000001</v>
      </c>
      <c r="N816">
        <f t="shared" si="98"/>
        <v>51.641949220000001</v>
      </c>
      <c r="O816">
        <f t="shared" si="103"/>
        <v>385737.99044031341</v>
      </c>
      <c r="P816">
        <v>3.5462775990000002</v>
      </c>
      <c r="Q816">
        <v>746947</v>
      </c>
      <c r="R816" t="e">
        <f t="shared" si="99"/>
        <v>#N/A</v>
      </c>
      <c r="S816" t="e">
        <f t="shared" si="100"/>
        <v>#N/A</v>
      </c>
      <c r="T816" t="s">
        <v>455</v>
      </c>
      <c r="U816" t="e">
        <v>#N/A</v>
      </c>
      <c r="V816" t="e">
        <v>#N/A</v>
      </c>
      <c r="W816" t="e">
        <v>#N/A</v>
      </c>
      <c r="X816" t="e">
        <f>VLOOKUP(B816&amp;"-"&amp;J816,'EU 27 Population'!$H$1:$K$573,2,FALSE)</f>
        <v>#N/A</v>
      </c>
      <c r="Y816" t="e">
        <f>VLOOKUP(B816&amp;"-"&amp;J816,'EU 27 Population'!$H$1:$K$573,3,FALSE)</f>
        <v>#N/A</v>
      </c>
      <c r="Z816" t="e">
        <f>VLOOKUP(B816&amp;"-"&amp;J816,'EU 27 Population'!$H$1:$K$573,4,FALSE)</f>
        <v>#N/A</v>
      </c>
      <c r="AA816">
        <f t="shared" si="104"/>
        <v>746947</v>
      </c>
    </row>
    <row r="817" spans="1:27" hidden="1" x14ac:dyDescent="0.25">
      <c r="A817" t="s">
        <v>2223</v>
      </c>
      <c r="B817" t="s">
        <v>453</v>
      </c>
      <c r="C817" t="s">
        <v>26</v>
      </c>
      <c r="D817" t="str">
        <f t="shared" si="97"/>
        <v>Africa-2001</v>
      </c>
      <c r="E817" t="str">
        <f t="shared" si="101"/>
        <v>DJ-2001</v>
      </c>
      <c r="F817" t="s">
        <v>13</v>
      </c>
      <c r="G817" t="str">
        <f t="shared" si="102"/>
        <v>Africa?Djibouti</v>
      </c>
      <c r="H817" t="s">
        <v>454</v>
      </c>
      <c r="I817">
        <v>1</v>
      </c>
      <c r="J817">
        <v>2001</v>
      </c>
      <c r="K817">
        <v>51.641949220000001</v>
      </c>
      <c r="L817">
        <v>15.38288541</v>
      </c>
      <c r="M817">
        <v>22.128438620000001</v>
      </c>
      <c r="N817">
        <f t="shared" si="98"/>
        <v>51.641949220000001</v>
      </c>
      <c r="O817">
        <f t="shared" si="103"/>
        <v>385737.99044031341</v>
      </c>
      <c r="P817">
        <v>3.5462775990000002</v>
      </c>
      <c r="Q817">
        <v>746947</v>
      </c>
      <c r="R817" t="e">
        <f t="shared" si="99"/>
        <v>#N/A</v>
      </c>
      <c r="S817" t="e">
        <f t="shared" si="100"/>
        <v>#N/A</v>
      </c>
      <c r="T817" t="s">
        <v>455</v>
      </c>
      <c r="U817" t="e">
        <v>#N/A</v>
      </c>
      <c r="V817" t="e">
        <v>#N/A</v>
      </c>
      <c r="W817" t="e">
        <v>#N/A</v>
      </c>
      <c r="X817" t="e">
        <f>VLOOKUP(B817&amp;"-"&amp;J817,'EU 27 Population'!$H$1:$K$573,2,FALSE)</f>
        <v>#N/A</v>
      </c>
      <c r="Y817" t="e">
        <f>VLOOKUP(B817&amp;"-"&amp;J817,'EU 27 Population'!$H$1:$K$573,3,FALSE)</f>
        <v>#N/A</v>
      </c>
      <c r="Z817" t="e">
        <f>VLOOKUP(B817&amp;"-"&amp;J817,'EU 27 Population'!$H$1:$K$573,4,FALSE)</f>
        <v>#N/A</v>
      </c>
      <c r="AA817">
        <f t="shared" si="104"/>
        <v>746947</v>
      </c>
    </row>
    <row r="818" spans="1:27" hidden="1" x14ac:dyDescent="0.25">
      <c r="A818" t="s">
        <v>2223</v>
      </c>
      <c r="B818" t="s">
        <v>453</v>
      </c>
      <c r="C818" t="s">
        <v>26</v>
      </c>
      <c r="D818" t="str">
        <f t="shared" si="97"/>
        <v>Africa-2002</v>
      </c>
      <c r="E818" t="str">
        <f t="shared" si="101"/>
        <v>DJ-2002</v>
      </c>
      <c r="F818" t="s">
        <v>13</v>
      </c>
      <c r="G818" t="str">
        <f t="shared" si="102"/>
        <v>Africa?Djibouti</v>
      </c>
      <c r="H818" t="s">
        <v>454</v>
      </c>
      <c r="I818">
        <v>1</v>
      </c>
      <c r="J818">
        <v>2002</v>
      </c>
      <c r="K818">
        <v>51.641949220000001</v>
      </c>
      <c r="L818">
        <v>15.38288541</v>
      </c>
      <c r="M818">
        <v>22.128438620000001</v>
      </c>
      <c r="N818">
        <f t="shared" si="98"/>
        <v>51.641949220000001</v>
      </c>
      <c r="O818">
        <f t="shared" si="103"/>
        <v>385737.99044031341</v>
      </c>
      <c r="P818">
        <v>3.5462775990000002</v>
      </c>
      <c r="Q818">
        <v>746947</v>
      </c>
      <c r="R818" t="e">
        <f t="shared" si="99"/>
        <v>#N/A</v>
      </c>
      <c r="S818" t="e">
        <f t="shared" si="100"/>
        <v>#N/A</v>
      </c>
      <c r="T818" t="s">
        <v>455</v>
      </c>
      <c r="U818" t="e">
        <v>#N/A</v>
      </c>
      <c r="V818" t="e">
        <v>#N/A</v>
      </c>
      <c r="W818" t="e">
        <v>#N/A</v>
      </c>
      <c r="X818" t="e">
        <f>VLOOKUP(B818&amp;"-"&amp;J818,'EU 27 Population'!$H$1:$K$573,2,FALSE)</f>
        <v>#N/A</v>
      </c>
      <c r="Y818" t="e">
        <f>VLOOKUP(B818&amp;"-"&amp;J818,'EU 27 Population'!$H$1:$K$573,3,FALSE)</f>
        <v>#N/A</v>
      </c>
      <c r="Z818" t="e">
        <f>VLOOKUP(B818&amp;"-"&amp;J818,'EU 27 Population'!$H$1:$K$573,4,FALSE)</f>
        <v>#N/A</v>
      </c>
      <c r="AA818">
        <f t="shared" si="104"/>
        <v>746947</v>
      </c>
    </row>
    <row r="819" spans="1:27" hidden="1" x14ac:dyDescent="0.25">
      <c r="A819" t="s">
        <v>2223</v>
      </c>
      <c r="B819" t="s">
        <v>453</v>
      </c>
      <c r="C819" t="s">
        <v>26</v>
      </c>
      <c r="D819" t="str">
        <f t="shared" si="97"/>
        <v>Africa-2003</v>
      </c>
      <c r="E819" t="str">
        <f t="shared" si="101"/>
        <v>DJ-2003</v>
      </c>
      <c r="F819" t="s">
        <v>13</v>
      </c>
      <c r="G819" t="str">
        <f t="shared" si="102"/>
        <v>Africa?Djibouti</v>
      </c>
      <c r="H819" t="s">
        <v>454</v>
      </c>
      <c r="I819">
        <v>1</v>
      </c>
      <c r="J819">
        <v>2003</v>
      </c>
      <c r="K819">
        <v>51.641949220000001</v>
      </c>
      <c r="L819">
        <v>15.38288541</v>
      </c>
      <c r="M819">
        <v>22.128438620000001</v>
      </c>
      <c r="N819">
        <f t="shared" si="98"/>
        <v>51.641949220000001</v>
      </c>
      <c r="O819">
        <f t="shared" si="103"/>
        <v>385737.99044031341</v>
      </c>
      <c r="P819">
        <v>3.5462775990000002</v>
      </c>
      <c r="Q819">
        <v>746947</v>
      </c>
      <c r="R819" t="e">
        <f t="shared" si="99"/>
        <v>#N/A</v>
      </c>
      <c r="S819" t="e">
        <f t="shared" si="100"/>
        <v>#N/A</v>
      </c>
      <c r="T819" t="s">
        <v>455</v>
      </c>
      <c r="U819" t="e">
        <v>#N/A</v>
      </c>
      <c r="V819" t="e">
        <v>#N/A</v>
      </c>
      <c r="W819" t="e">
        <v>#N/A</v>
      </c>
      <c r="X819" t="e">
        <f>VLOOKUP(B819&amp;"-"&amp;J819,'EU 27 Population'!$H$1:$K$573,2,FALSE)</f>
        <v>#N/A</v>
      </c>
      <c r="Y819" t="e">
        <f>VLOOKUP(B819&amp;"-"&amp;J819,'EU 27 Population'!$H$1:$K$573,3,FALSE)</f>
        <v>#N/A</v>
      </c>
      <c r="Z819" t="e">
        <f>VLOOKUP(B819&amp;"-"&amp;J819,'EU 27 Population'!$H$1:$K$573,4,FALSE)</f>
        <v>#N/A</v>
      </c>
      <c r="AA819">
        <f t="shared" si="104"/>
        <v>746947</v>
      </c>
    </row>
    <row r="820" spans="1:27" hidden="1" x14ac:dyDescent="0.25">
      <c r="A820" t="s">
        <v>2223</v>
      </c>
      <c r="B820" t="s">
        <v>453</v>
      </c>
      <c r="C820" t="s">
        <v>26</v>
      </c>
      <c r="D820" t="str">
        <f t="shared" si="97"/>
        <v>Africa-2004</v>
      </c>
      <c r="E820" t="str">
        <f t="shared" si="101"/>
        <v>DJ-2004</v>
      </c>
      <c r="F820" t="s">
        <v>13</v>
      </c>
      <c r="G820" t="str">
        <f t="shared" si="102"/>
        <v>Africa?Djibouti</v>
      </c>
      <c r="H820" t="s">
        <v>454</v>
      </c>
      <c r="I820">
        <v>1</v>
      </c>
      <c r="J820">
        <v>2004</v>
      </c>
      <c r="K820">
        <v>51.641949220000001</v>
      </c>
      <c r="L820">
        <v>15.38288541</v>
      </c>
      <c r="M820">
        <v>22.128438620000001</v>
      </c>
      <c r="N820">
        <f t="shared" si="98"/>
        <v>51.641949220000001</v>
      </c>
      <c r="O820">
        <f t="shared" si="103"/>
        <v>385737.99044031341</v>
      </c>
      <c r="P820">
        <v>3.5462775990000002</v>
      </c>
      <c r="Q820">
        <v>746947</v>
      </c>
      <c r="R820" t="e">
        <f t="shared" si="99"/>
        <v>#N/A</v>
      </c>
      <c r="S820" t="e">
        <f t="shared" si="100"/>
        <v>#N/A</v>
      </c>
      <c r="T820" t="s">
        <v>455</v>
      </c>
      <c r="U820" t="e">
        <v>#N/A</v>
      </c>
      <c r="V820" t="e">
        <v>#N/A</v>
      </c>
      <c r="W820" t="e">
        <v>#N/A</v>
      </c>
      <c r="X820" t="e">
        <f>VLOOKUP(B820&amp;"-"&amp;J820,'EU 27 Population'!$H$1:$K$573,2,FALSE)</f>
        <v>#N/A</v>
      </c>
      <c r="Y820" t="e">
        <f>VLOOKUP(B820&amp;"-"&amp;J820,'EU 27 Population'!$H$1:$K$573,3,FALSE)</f>
        <v>#N/A</v>
      </c>
      <c r="Z820" t="e">
        <f>VLOOKUP(B820&amp;"-"&amp;J820,'EU 27 Population'!$H$1:$K$573,4,FALSE)</f>
        <v>#N/A</v>
      </c>
      <c r="AA820">
        <f t="shared" si="104"/>
        <v>746947</v>
      </c>
    </row>
    <row r="821" spans="1:27" hidden="1" x14ac:dyDescent="0.25">
      <c r="A821" t="s">
        <v>2223</v>
      </c>
      <c r="B821" t="s">
        <v>453</v>
      </c>
      <c r="C821" t="s">
        <v>26</v>
      </c>
      <c r="D821" t="str">
        <f t="shared" si="97"/>
        <v>Africa-2005</v>
      </c>
      <c r="E821" t="str">
        <f t="shared" si="101"/>
        <v>DJ-2005</v>
      </c>
      <c r="F821" t="s">
        <v>13</v>
      </c>
      <c r="G821" t="str">
        <f t="shared" si="102"/>
        <v>Africa?Djibouti</v>
      </c>
      <c r="H821" t="s">
        <v>454</v>
      </c>
      <c r="I821">
        <v>1</v>
      </c>
      <c r="J821">
        <v>2005</v>
      </c>
      <c r="K821">
        <v>51.641949220000001</v>
      </c>
      <c r="L821">
        <v>15.38288541</v>
      </c>
      <c r="M821">
        <v>22.128438620000001</v>
      </c>
      <c r="N821">
        <f t="shared" si="98"/>
        <v>51.641949220000001</v>
      </c>
      <c r="O821">
        <f t="shared" si="103"/>
        <v>385737.99044031341</v>
      </c>
      <c r="P821">
        <v>3.5462775990000002</v>
      </c>
      <c r="Q821">
        <v>746947</v>
      </c>
      <c r="R821" t="e">
        <f t="shared" si="99"/>
        <v>#N/A</v>
      </c>
      <c r="S821" t="e">
        <f t="shared" si="100"/>
        <v>#N/A</v>
      </c>
      <c r="T821" t="s">
        <v>455</v>
      </c>
      <c r="U821" t="e">
        <v>#N/A</v>
      </c>
      <c r="V821" t="e">
        <v>#N/A</v>
      </c>
      <c r="W821" t="e">
        <v>#N/A</v>
      </c>
      <c r="X821" t="e">
        <f>VLOOKUP(B821&amp;"-"&amp;J821,'EU 27 Population'!$H$1:$K$573,2,FALSE)</f>
        <v>#N/A</v>
      </c>
      <c r="Y821" t="e">
        <f>VLOOKUP(B821&amp;"-"&amp;J821,'EU 27 Population'!$H$1:$K$573,3,FALSE)</f>
        <v>#N/A</v>
      </c>
      <c r="Z821" t="e">
        <f>VLOOKUP(B821&amp;"-"&amp;J821,'EU 27 Population'!$H$1:$K$573,4,FALSE)</f>
        <v>#N/A</v>
      </c>
      <c r="AA821">
        <f t="shared" si="104"/>
        <v>746947</v>
      </c>
    </row>
    <row r="822" spans="1:27" hidden="1" x14ac:dyDescent="0.25">
      <c r="A822" t="s">
        <v>2223</v>
      </c>
      <c r="B822" t="s">
        <v>453</v>
      </c>
      <c r="C822" t="s">
        <v>26</v>
      </c>
      <c r="D822" t="str">
        <f t="shared" si="97"/>
        <v>Africa-2006</v>
      </c>
      <c r="E822" t="str">
        <f t="shared" si="101"/>
        <v>DJ-2006</v>
      </c>
      <c r="F822" t="s">
        <v>13</v>
      </c>
      <c r="G822" t="str">
        <f t="shared" si="102"/>
        <v>Africa?Djibouti</v>
      </c>
      <c r="H822" t="s">
        <v>454</v>
      </c>
      <c r="I822">
        <v>1</v>
      </c>
      <c r="J822">
        <v>2006</v>
      </c>
      <c r="K822">
        <v>51.641949220000001</v>
      </c>
      <c r="L822">
        <v>15.38288541</v>
      </c>
      <c r="M822">
        <v>22.128438620000001</v>
      </c>
      <c r="N822">
        <f t="shared" si="98"/>
        <v>51.641949220000001</v>
      </c>
      <c r="O822">
        <f t="shared" si="103"/>
        <v>385737.99044031341</v>
      </c>
      <c r="P822">
        <v>3.5462775990000002</v>
      </c>
      <c r="Q822">
        <v>746947</v>
      </c>
      <c r="R822" t="e">
        <f t="shared" si="99"/>
        <v>#N/A</v>
      </c>
      <c r="S822" t="e">
        <f t="shared" si="100"/>
        <v>#N/A</v>
      </c>
      <c r="T822" t="s">
        <v>455</v>
      </c>
      <c r="U822" t="e">
        <v>#N/A</v>
      </c>
      <c r="V822" t="e">
        <v>#N/A</v>
      </c>
      <c r="W822" t="e">
        <v>#N/A</v>
      </c>
      <c r="X822" t="e">
        <f>VLOOKUP(B822&amp;"-"&amp;J822,'EU 27 Population'!$H$1:$K$573,2,FALSE)</f>
        <v>#N/A</v>
      </c>
      <c r="Y822" t="e">
        <f>VLOOKUP(B822&amp;"-"&amp;J822,'EU 27 Population'!$H$1:$K$573,3,FALSE)</f>
        <v>#N/A</v>
      </c>
      <c r="Z822" t="e">
        <f>VLOOKUP(B822&amp;"-"&amp;J822,'EU 27 Population'!$H$1:$K$573,4,FALSE)</f>
        <v>#N/A</v>
      </c>
      <c r="AA822">
        <f t="shared" si="104"/>
        <v>746947</v>
      </c>
    </row>
    <row r="823" spans="1:27" hidden="1" x14ac:dyDescent="0.25">
      <c r="A823" t="s">
        <v>2223</v>
      </c>
      <c r="B823" t="s">
        <v>453</v>
      </c>
      <c r="C823" t="s">
        <v>26</v>
      </c>
      <c r="D823" t="str">
        <f t="shared" si="97"/>
        <v>Africa-2007</v>
      </c>
      <c r="E823" t="str">
        <f t="shared" si="101"/>
        <v>DJ-2007</v>
      </c>
      <c r="F823" t="s">
        <v>13</v>
      </c>
      <c r="G823" t="str">
        <f t="shared" si="102"/>
        <v>Africa?Djibouti</v>
      </c>
      <c r="H823" t="s">
        <v>454</v>
      </c>
      <c r="I823">
        <v>1</v>
      </c>
      <c r="J823">
        <v>2007</v>
      </c>
      <c r="K823">
        <v>51.641949220000001</v>
      </c>
      <c r="L823">
        <v>15.38288541</v>
      </c>
      <c r="M823">
        <v>22.128438620000001</v>
      </c>
      <c r="N823">
        <f t="shared" si="98"/>
        <v>51.641949220000001</v>
      </c>
      <c r="O823">
        <f t="shared" si="103"/>
        <v>385737.99044031341</v>
      </c>
      <c r="P823">
        <v>3.5462775990000002</v>
      </c>
      <c r="Q823">
        <v>746947</v>
      </c>
      <c r="R823" t="e">
        <f t="shared" si="99"/>
        <v>#N/A</v>
      </c>
      <c r="S823" t="e">
        <f t="shared" si="100"/>
        <v>#N/A</v>
      </c>
      <c r="T823" t="s">
        <v>455</v>
      </c>
      <c r="U823" t="e">
        <v>#N/A</v>
      </c>
      <c r="V823" t="e">
        <v>#N/A</v>
      </c>
      <c r="W823" t="e">
        <v>#N/A</v>
      </c>
      <c r="X823" t="e">
        <f>VLOOKUP(B823&amp;"-"&amp;J823,'EU 27 Population'!$H$1:$K$573,2,FALSE)</f>
        <v>#N/A</v>
      </c>
      <c r="Y823" t="e">
        <f>VLOOKUP(B823&amp;"-"&amp;J823,'EU 27 Population'!$H$1:$K$573,3,FALSE)</f>
        <v>#N/A</v>
      </c>
      <c r="Z823" t="e">
        <f>VLOOKUP(B823&amp;"-"&amp;J823,'EU 27 Population'!$H$1:$K$573,4,FALSE)</f>
        <v>#N/A</v>
      </c>
      <c r="AA823">
        <f t="shared" si="104"/>
        <v>746947</v>
      </c>
    </row>
    <row r="824" spans="1:27" hidden="1" x14ac:dyDescent="0.25">
      <c r="A824" t="s">
        <v>2223</v>
      </c>
      <c r="B824" t="s">
        <v>453</v>
      </c>
      <c r="C824" t="s">
        <v>26</v>
      </c>
      <c r="D824" t="str">
        <f t="shared" si="97"/>
        <v>Africa-2008</v>
      </c>
      <c r="E824" t="str">
        <f t="shared" si="101"/>
        <v>DJ-2008</v>
      </c>
      <c r="F824" t="s">
        <v>13</v>
      </c>
      <c r="G824" t="str">
        <f t="shared" si="102"/>
        <v>Africa?Djibouti</v>
      </c>
      <c r="H824" t="s">
        <v>454</v>
      </c>
      <c r="I824">
        <v>1</v>
      </c>
      <c r="J824">
        <v>2008</v>
      </c>
      <c r="K824">
        <v>51.641949220000001</v>
      </c>
      <c r="L824">
        <v>15.38288541</v>
      </c>
      <c r="M824">
        <v>22.128438620000001</v>
      </c>
      <c r="N824">
        <f t="shared" si="98"/>
        <v>51.641949220000001</v>
      </c>
      <c r="O824">
        <f t="shared" si="103"/>
        <v>385737.99044031341</v>
      </c>
      <c r="P824">
        <v>3.5462775990000002</v>
      </c>
      <c r="Q824">
        <v>746947</v>
      </c>
      <c r="R824" t="e">
        <f t="shared" si="99"/>
        <v>#N/A</v>
      </c>
      <c r="S824" t="e">
        <f t="shared" si="100"/>
        <v>#N/A</v>
      </c>
      <c r="T824" t="s">
        <v>455</v>
      </c>
      <c r="U824" t="e">
        <v>#N/A</v>
      </c>
      <c r="V824" t="e">
        <v>#N/A</v>
      </c>
      <c r="W824" t="e">
        <v>#N/A</v>
      </c>
      <c r="X824" t="e">
        <f>VLOOKUP(B824&amp;"-"&amp;J824,'EU 27 Population'!$H$1:$K$573,2,FALSE)</f>
        <v>#N/A</v>
      </c>
      <c r="Y824" t="e">
        <f>VLOOKUP(B824&amp;"-"&amp;J824,'EU 27 Population'!$H$1:$K$573,3,FALSE)</f>
        <v>#N/A</v>
      </c>
      <c r="Z824" t="e">
        <f>VLOOKUP(B824&amp;"-"&amp;J824,'EU 27 Population'!$H$1:$K$573,4,FALSE)</f>
        <v>#N/A</v>
      </c>
      <c r="AA824">
        <f t="shared" si="104"/>
        <v>746947</v>
      </c>
    </row>
    <row r="825" spans="1:27" hidden="1" x14ac:dyDescent="0.25">
      <c r="A825" t="s">
        <v>2223</v>
      </c>
      <c r="B825" t="s">
        <v>453</v>
      </c>
      <c r="C825" t="s">
        <v>26</v>
      </c>
      <c r="D825" t="str">
        <f t="shared" si="97"/>
        <v>Africa-2009</v>
      </c>
      <c r="E825" t="str">
        <f t="shared" si="101"/>
        <v>DJ-2009</v>
      </c>
      <c r="F825" t="s">
        <v>13</v>
      </c>
      <c r="G825" t="str">
        <f t="shared" si="102"/>
        <v>Africa?Djibouti</v>
      </c>
      <c r="H825" t="s">
        <v>454</v>
      </c>
      <c r="I825">
        <v>1</v>
      </c>
      <c r="J825">
        <v>2009</v>
      </c>
      <c r="K825">
        <v>51.641949220000001</v>
      </c>
      <c r="L825">
        <v>15.38288541</v>
      </c>
      <c r="M825">
        <v>22.128438620000001</v>
      </c>
      <c r="N825">
        <f t="shared" si="98"/>
        <v>51.641949220000001</v>
      </c>
      <c r="O825">
        <f t="shared" si="103"/>
        <v>385737.99044031341</v>
      </c>
      <c r="P825">
        <v>3.5462775990000002</v>
      </c>
      <c r="Q825">
        <v>746947</v>
      </c>
      <c r="R825" t="e">
        <f t="shared" si="99"/>
        <v>#N/A</v>
      </c>
      <c r="S825" t="e">
        <f t="shared" si="100"/>
        <v>#N/A</v>
      </c>
      <c r="T825" t="s">
        <v>455</v>
      </c>
      <c r="U825" t="e">
        <v>#N/A</v>
      </c>
      <c r="V825" t="e">
        <v>#N/A</v>
      </c>
      <c r="W825" t="e">
        <v>#N/A</v>
      </c>
      <c r="X825" t="e">
        <f>VLOOKUP(B825&amp;"-"&amp;J825,'EU 27 Population'!$H$1:$K$573,2,FALSE)</f>
        <v>#N/A</v>
      </c>
      <c r="Y825" t="e">
        <f>VLOOKUP(B825&amp;"-"&amp;J825,'EU 27 Population'!$H$1:$K$573,3,FALSE)</f>
        <v>#N/A</v>
      </c>
      <c r="Z825" t="e">
        <f>VLOOKUP(B825&amp;"-"&amp;J825,'EU 27 Population'!$H$1:$K$573,4,FALSE)</f>
        <v>#N/A</v>
      </c>
      <c r="AA825">
        <f t="shared" si="104"/>
        <v>746947</v>
      </c>
    </row>
    <row r="826" spans="1:27" hidden="1" x14ac:dyDescent="0.25">
      <c r="A826" t="s">
        <v>2223</v>
      </c>
      <c r="B826" t="s">
        <v>453</v>
      </c>
      <c r="C826" t="s">
        <v>26</v>
      </c>
      <c r="D826" t="str">
        <f t="shared" si="97"/>
        <v>Africa-2010</v>
      </c>
      <c r="E826" t="str">
        <f t="shared" si="101"/>
        <v>DJ-2010</v>
      </c>
      <c r="F826" t="s">
        <v>13</v>
      </c>
      <c r="G826" t="str">
        <f t="shared" si="102"/>
        <v>Africa?Djibouti</v>
      </c>
      <c r="H826" t="s">
        <v>454</v>
      </c>
      <c r="I826">
        <v>1</v>
      </c>
      <c r="J826">
        <v>2010</v>
      </c>
      <c r="K826">
        <v>51.641949220000001</v>
      </c>
      <c r="L826">
        <v>15.38288541</v>
      </c>
      <c r="M826">
        <v>22.128438620000001</v>
      </c>
      <c r="N826">
        <f t="shared" si="98"/>
        <v>51.641949220000001</v>
      </c>
      <c r="O826">
        <f t="shared" si="103"/>
        <v>385737.99044031341</v>
      </c>
      <c r="P826">
        <v>3.5462775990000002</v>
      </c>
      <c r="Q826">
        <v>746947</v>
      </c>
      <c r="R826" t="e">
        <f t="shared" si="99"/>
        <v>#N/A</v>
      </c>
      <c r="S826" t="e">
        <f t="shared" si="100"/>
        <v>#N/A</v>
      </c>
      <c r="T826" t="s">
        <v>455</v>
      </c>
      <c r="U826" t="e">
        <v>#N/A</v>
      </c>
      <c r="V826" t="e">
        <v>#N/A</v>
      </c>
      <c r="W826" t="e">
        <v>#N/A</v>
      </c>
      <c r="X826" t="e">
        <f>VLOOKUP(B826&amp;"-"&amp;J826,'EU 27 Population'!$H$1:$K$573,2,FALSE)</f>
        <v>#N/A</v>
      </c>
      <c r="Y826" t="e">
        <f>VLOOKUP(B826&amp;"-"&amp;J826,'EU 27 Population'!$H$1:$K$573,3,FALSE)</f>
        <v>#N/A</v>
      </c>
      <c r="Z826" t="e">
        <f>VLOOKUP(B826&amp;"-"&amp;J826,'EU 27 Population'!$H$1:$K$573,4,FALSE)</f>
        <v>#N/A</v>
      </c>
      <c r="AA826">
        <f t="shared" si="104"/>
        <v>746947</v>
      </c>
    </row>
    <row r="827" spans="1:27" hidden="1" x14ac:dyDescent="0.25">
      <c r="A827" t="s">
        <v>2223</v>
      </c>
      <c r="B827" t="s">
        <v>453</v>
      </c>
      <c r="C827" t="s">
        <v>26</v>
      </c>
      <c r="D827" t="str">
        <f t="shared" si="97"/>
        <v>Africa-2011</v>
      </c>
      <c r="E827" t="str">
        <f t="shared" si="101"/>
        <v>DJ-2011</v>
      </c>
      <c r="F827" t="s">
        <v>13</v>
      </c>
      <c r="G827" t="str">
        <f t="shared" si="102"/>
        <v>Africa?Djibouti</v>
      </c>
      <c r="H827" t="s">
        <v>454</v>
      </c>
      <c r="I827">
        <v>1</v>
      </c>
      <c r="J827">
        <v>2011</v>
      </c>
      <c r="K827">
        <v>51.641949220000001</v>
      </c>
      <c r="L827">
        <v>15.38288541</v>
      </c>
      <c r="M827">
        <v>22.128438620000001</v>
      </c>
      <c r="N827">
        <f t="shared" si="98"/>
        <v>51.641949220000001</v>
      </c>
      <c r="O827">
        <f t="shared" si="103"/>
        <v>385737.99044031341</v>
      </c>
      <c r="P827">
        <v>3.5462775990000002</v>
      </c>
      <c r="Q827">
        <v>746947</v>
      </c>
      <c r="R827" t="e">
        <f t="shared" si="99"/>
        <v>#N/A</v>
      </c>
      <c r="S827" t="e">
        <f t="shared" si="100"/>
        <v>#N/A</v>
      </c>
      <c r="T827" t="s">
        <v>455</v>
      </c>
      <c r="U827" t="e">
        <v>#N/A</v>
      </c>
      <c r="V827" t="e">
        <v>#N/A</v>
      </c>
      <c r="W827" t="e">
        <v>#N/A</v>
      </c>
      <c r="X827" t="e">
        <f>VLOOKUP(B827&amp;"-"&amp;J827,'EU 27 Population'!$H$1:$K$573,2,FALSE)</f>
        <v>#N/A</v>
      </c>
      <c r="Y827" t="e">
        <f>VLOOKUP(B827&amp;"-"&amp;J827,'EU 27 Population'!$H$1:$K$573,3,FALSE)</f>
        <v>#N/A</v>
      </c>
      <c r="Z827" t="e">
        <f>VLOOKUP(B827&amp;"-"&amp;J827,'EU 27 Population'!$H$1:$K$573,4,FALSE)</f>
        <v>#N/A</v>
      </c>
      <c r="AA827">
        <f t="shared" si="104"/>
        <v>746947</v>
      </c>
    </row>
    <row r="828" spans="1:27" hidden="1" x14ac:dyDescent="0.25">
      <c r="A828" t="s">
        <v>2223</v>
      </c>
      <c r="B828" t="s">
        <v>453</v>
      </c>
      <c r="C828" t="s">
        <v>26</v>
      </c>
      <c r="D828" t="str">
        <f t="shared" si="97"/>
        <v>Africa-2012</v>
      </c>
      <c r="E828" t="str">
        <f t="shared" si="101"/>
        <v>DJ-2012</v>
      </c>
      <c r="F828" t="s">
        <v>13</v>
      </c>
      <c r="G828" t="str">
        <f t="shared" si="102"/>
        <v>Africa?Djibouti</v>
      </c>
      <c r="H828" t="s">
        <v>454</v>
      </c>
      <c r="I828">
        <v>1</v>
      </c>
      <c r="J828">
        <v>2012</v>
      </c>
      <c r="K828">
        <v>42.158369180000001</v>
      </c>
      <c r="L828">
        <v>18.930205839999999</v>
      </c>
      <c r="M828">
        <v>24.750773179999999</v>
      </c>
      <c r="N828">
        <f t="shared" si="98"/>
        <v>42.158369180000001</v>
      </c>
      <c r="O828">
        <f t="shared" si="103"/>
        <v>365991.97986448481</v>
      </c>
      <c r="P828">
        <v>4.1606362619999997</v>
      </c>
      <c r="Q828">
        <v>868136</v>
      </c>
      <c r="R828" t="e">
        <f t="shared" si="99"/>
        <v>#N/A</v>
      </c>
      <c r="S828" t="e">
        <f t="shared" si="100"/>
        <v>#N/A</v>
      </c>
      <c r="T828" t="s">
        <v>456</v>
      </c>
      <c r="U828" t="e">
        <v>#N/A</v>
      </c>
      <c r="V828" t="e">
        <v>#N/A</v>
      </c>
      <c r="W828" t="e">
        <v>#N/A</v>
      </c>
      <c r="X828" t="e">
        <f>VLOOKUP(B828&amp;"-"&amp;J828,'EU 27 Population'!$H$1:$K$573,2,FALSE)</f>
        <v>#N/A</v>
      </c>
      <c r="Y828" t="e">
        <f>VLOOKUP(B828&amp;"-"&amp;J828,'EU 27 Population'!$H$1:$K$573,3,FALSE)</f>
        <v>#N/A</v>
      </c>
      <c r="Z828" t="e">
        <f>VLOOKUP(B828&amp;"-"&amp;J828,'EU 27 Population'!$H$1:$K$573,4,FALSE)</f>
        <v>#N/A</v>
      </c>
      <c r="AA828">
        <f t="shared" si="104"/>
        <v>868136</v>
      </c>
    </row>
    <row r="829" spans="1:27" hidden="1" x14ac:dyDescent="0.25">
      <c r="A829" t="s">
        <v>2223</v>
      </c>
      <c r="B829" t="s">
        <v>453</v>
      </c>
      <c r="C829" t="s">
        <v>26</v>
      </c>
      <c r="D829" t="str">
        <f t="shared" si="97"/>
        <v>Africa-2013</v>
      </c>
      <c r="E829" t="str">
        <f t="shared" si="101"/>
        <v>DJ-2013</v>
      </c>
      <c r="F829" t="s">
        <v>13</v>
      </c>
      <c r="G829" t="str">
        <f t="shared" si="102"/>
        <v>Africa?Djibouti</v>
      </c>
      <c r="H829" t="s">
        <v>454</v>
      </c>
      <c r="I829">
        <v>1</v>
      </c>
      <c r="J829">
        <v>2013</v>
      </c>
      <c r="K829">
        <v>47.82003675</v>
      </c>
      <c r="L829">
        <v>18.91677147</v>
      </c>
      <c r="M829">
        <v>25.583503159999999</v>
      </c>
      <c r="N829">
        <f t="shared" si="98"/>
        <v>47.82003675</v>
      </c>
      <c r="O829">
        <f t="shared" si="103"/>
        <v>422392.47181128</v>
      </c>
      <c r="P829">
        <v>3.7488815390000001</v>
      </c>
      <c r="Q829">
        <v>883296</v>
      </c>
      <c r="R829" t="e">
        <f t="shared" si="99"/>
        <v>#N/A</v>
      </c>
      <c r="S829" t="e">
        <f t="shared" si="100"/>
        <v>#N/A</v>
      </c>
      <c r="T829" t="s">
        <v>457</v>
      </c>
      <c r="U829" t="e">
        <v>#N/A</v>
      </c>
      <c r="V829" t="e">
        <v>#N/A</v>
      </c>
      <c r="W829" t="e">
        <v>#N/A</v>
      </c>
      <c r="X829" t="e">
        <f>VLOOKUP(B829&amp;"-"&amp;J829,'EU 27 Population'!$H$1:$K$573,2,FALSE)</f>
        <v>#N/A</v>
      </c>
      <c r="Y829" t="e">
        <f>VLOOKUP(B829&amp;"-"&amp;J829,'EU 27 Population'!$H$1:$K$573,3,FALSE)</f>
        <v>#N/A</v>
      </c>
      <c r="Z829" t="e">
        <f>VLOOKUP(B829&amp;"-"&amp;J829,'EU 27 Population'!$H$1:$K$573,4,FALSE)</f>
        <v>#N/A</v>
      </c>
      <c r="AA829">
        <f t="shared" si="104"/>
        <v>883296</v>
      </c>
    </row>
    <row r="830" spans="1:27" hidden="1" x14ac:dyDescent="0.25">
      <c r="A830" t="s">
        <v>2223</v>
      </c>
      <c r="B830" t="s">
        <v>453</v>
      </c>
      <c r="C830" t="s">
        <v>26</v>
      </c>
      <c r="D830" t="str">
        <f t="shared" si="97"/>
        <v>Africa-2014</v>
      </c>
      <c r="E830" t="str">
        <f t="shared" si="101"/>
        <v>DJ-2014</v>
      </c>
      <c r="F830" t="s">
        <v>13</v>
      </c>
      <c r="G830" t="str">
        <f t="shared" si="102"/>
        <v>Africa?Djibouti</v>
      </c>
      <c r="H830" t="s">
        <v>454</v>
      </c>
      <c r="I830">
        <v>1</v>
      </c>
      <c r="J830">
        <v>2014</v>
      </c>
      <c r="K830">
        <v>47.82003675</v>
      </c>
      <c r="L830">
        <v>18.91677147</v>
      </c>
      <c r="M830">
        <v>25.583503159999999</v>
      </c>
      <c r="N830">
        <f t="shared" si="98"/>
        <v>47.82003675</v>
      </c>
      <c r="O830">
        <f t="shared" si="103"/>
        <v>422392.47181128</v>
      </c>
      <c r="P830">
        <v>3.7488815390000001</v>
      </c>
      <c r="Q830">
        <v>883296</v>
      </c>
      <c r="R830" t="e">
        <f t="shared" si="99"/>
        <v>#N/A</v>
      </c>
      <c r="S830" t="e">
        <f t="shared" si="100"/>
        <v>#N/A</v>
      </c>
      <c r="T830" t="s">
        <v>457</v>
      </c>
      <c r="U830" t="e">
        <v>#N/A</v>
      </c>
      <c r="V830" t="e">
        <v>#N/A</v>
      </c>
      <c r="W830" t="e">
        <v>#N/A</v>
      </c>
      <c r="X830" t="e">
        <f>VLOOKUP(B830&amp;"-"&amp;J830,'EU 27 Population'!$H$1:$K$573,2,FALSE)</f>
        <v>#N/A</v>
      </c>
      <c r="Y830" t="e">
        <f>VLOOKUP(B830&amp;"-"&amp;J830,'EU 27 Population'!$H$1:$K$573,3,FALSE)</f>
        <v>#N/A</v>
      </c>
      <c r="Z830" t="e">
        <f>VLOOKUP(B830&amp;"-"&amp;J830,'EU 27 Population'!$H$1:$K$573,4,FALSE)</f>
        <v>#N/A</v>
      </c>
      <c r="AA830">
        <f t="shared" si="104"/>
        <v>883296</v>
      </c>
    </row>
    <row r="831" spans="1:27" hidden="1" x14ac:dyDescent="0.25">
      <c r="A831" t="s">
        <v>2223</v>
      </c>
      <c r="B831" t="s">
        <v>453</v>
      </c>
      <c r="C831" t="s">
        <v>26</v>
      </c>
      <c r="D831" t="str">
        <f t="shared" si="97"/>
        <v>Africa-2015</v>
      </c>
      <c r="E831" t="str">
        <f t="shared" si="101"/>
        <v>DJ-2015</v>
      </c>
      <c r="F831" t="s">
        <v>13</v>
      </c>
      <c r="G831" t="str">
        <f t="shared" si="102"/>
        <v>Africa?Djibouti</v>
      </c>
      <c r="H831" t="s">
        <v>454</v>
      </c>
      <c r="I831">
        <v>1</v>
      </c>
      <c r="J831">
        <v>2015</v>
      </c>
      <c r="K831">
        <v>47.82003675</v>
      </c>
      <c r="L831">
        <v>18.91677147</v>
      </c>
      <c r="M831">
        <v>25.583503159999999</v>
      </c>
      <c r="N831">
        <f t="shared" si="98"/>
        <v>47.82003675</v>
      </c>
      <c r="O831">
        <f t="shared" si="103"/>
        <v>422392.47181128</v>
      </c>
      <c r="P831">
        <v>3.7488815390000001</v>
      </c>
      <c r="Q831">
        <v>883296</v>
      </c>
      <c r="R831" t="e">
        <f t="shared" si="99"/>
        <v>#N/A</v>
      </c>
      <c r="S831" t="e">
        <f t="shared" si="100"/>
        <v>#N/A</v>
      </c>
      <c r="T831" t="s">
        <v>457</v>
      </c>
      <c r="U831" t="e">
        <v>#N/A</v>
      </c>
      <c r="V831" t="e">
        <v>#N/A</v>
      </c>
      <c r="W831" t="e">
        <v>#N/A</v>
      </c>
      <c r="X831" t="e">
        <f>VLOOKUP(B831&amp;"-"&amp;J831,'EU 27 Population'!$H$1:$K$573,2,FALSE)</f>
        <v>#N/A</v>
      </c>
      <c r="Y831" t="e">
        <f>VLOOKUP(B831&amp;"-"&amp;J831,'EU 27 Population'!$H$1:$K$573,3,FALSE)</f>
        <v>#N/A</v>
      </c>
      <c r="Z831" t="e">
        <f>VLOOKUP(B831&amp;"-"&amp;J831,'EU 27 Population'!$H$1:$K$573,4,FALSE)</f>
        <v>#N/A</v>
      </c>
      <c r="AA831">
        <f t="shared" si="104"/>
        <v>883296</v>
      </c>
    </row>
    <row r="832" spans="1:27" hidden="1" x14ac:dyDescent="0.25">
      <c r="A832" t="s">
        <v>2223</v>
      </c>
      <c r="B832" t="s">
        <v>453</v>
      </c>
      <c r="C832" t="s">
        <v>26</v>
      </c>
      <c r="D832" t="str">
        <f t="shared" si="97"/>
        <v>Africa-2016</v>
      </c>
      <c r="E832" t="str">
        <f t="shared" si="101"/>
        <v>DJ-2016</v>
      </c>
      <c r="F832" t="s">
        <v>13</v>
      </c>
      <c r="G832" t="str">
        <f t="shared" si="102"/>
        <v>Africa?Djibouti</v>
      </c>
      <c r="H832" t="s">
        <v>454</v>
      </c>
      <c r="I832">
        <v>1</v>
      </c>
      <c r="J832">
        <v>2016</v>
      </c>
      <c r="K832">
        <v>47.82003675</v>
      </c>
      <c r="L832">
        <v>18.91677147</v>
      </c>
      <c r="M832">
        <v>25.583503159999999</v>
      </c>
      <c r="N832">
        <f t="shared" si="98"/>
        <v>47.82003675</v>
      </c>
      <c r="O832">
        <f t="shared" si="103"/>
        <v>422392.47181128</v>
      </c>
      <c r="P832">
        <v>3.7488815390000001</v>
      </c>
      <c r="Q832">
        <v>883296</v>
      </c>
      <c r="R832" t="e">
        <f t="shared" si="99"/>
        <v>#N/A</v>
      </c>
      <c r="S832" t="e">
        <f t="shared" si="100"/>
        <v>#N/A</v>
      </c>
      <c r="T832" t="s">
        <v>457</v>
      </c>
      <c r="U832" t="e">
        <v>#N/A</v>
      </c>
      <c r="V832" t="e">
        <v>#N/A</v>
      </c>
      <c r="W832" t="e">
        <v>#N/A</v>
      </c>
      <c r="X832" t="e">
        <f>VLOOKUP(B832&amp;"-"&amp;J832,'EU 27 Population'!$H$1:$K$573,2,FALSE)</f>
        <v>#N/A</v>
      </c>
      <c r="Y832" t="e">
        <f>VLOOKUP(B832&amp;"-"&amp;J832,'EU 27 Population'!$H$1:$K$573,3,FALSE)</f>
        <v>#N/A</v>
      </c>
      <c r="Z832" t="e">
        <f>VLOOKUP(B832&amp;"-"&amp;J832,'EU 27 Population'!$H$1:$K$573,4,FALSE)</f>
        <v>#N/A</v>
      </c>
      <c r="AA832">
        <f t="shared" si="104"/>
        <v>883296</v>
      </c>
    </row>
    <row r="833" spans="1:27" hidden="1" x14ac:dyDescent="0.25">
      <c r="A833" t="s">
        <v>2223</v>
      </c>
      <c r="B833" t="s">
        <v>453</v>
      </c>
      <c r="C833" t="s">
        <v>26</v>
      </c>
      <c r="D833" t="str">
        <f t="shared" si="97"/>
        <v>Africa-2017</v>
      </c>
      <c r="E833" t="str">
        <f t="shared" si="101"/>
        <v>DJ-2017</v>
      </c>
      <c r="F833" t="s">
        <v>13</v>
      </c>
      <c r="G833" t="str">
        <f t="shared" si="102"/>
        <v>Africa?Djibouti</v>
      </c>
      <c r="H833" t="s">
        <v>454</v>
      </c>
      <c r="I833">
        <v>1</v>
      </c>
      <c r="J833">
        <v>2017</v>
      </c>
      <c r="K833">
        <v>43.798751879999998</v>
      </c>
      <c r="L833">
        <v>17.1365853</v>
      </c>
      <c r="M833">
        <v>23.045428309999998</v>
      </c>
      <c r="N833">
        <f t="shared" si="98"/>
        <v>43.798751879999998</v>
      </c>
      <c r="O833">
        <f t="shared" si="103"/>
        <v>413504.01649908</v>
      </c>
      <c r="P833">
        <v>4.0851324470000003</v>
      </c>
      <c r="Q833">
        <v>944100</v>
      </c>
      <c r="R833" t="e">
        <f t="shared" si="99"/>
        <v>#N/A</v>
      </c>
      <c r="S833" t="e">
        <f t="shared" si="100"/>
        <v>#N/A</v>
      </c>
      <c r="T833" t="s">
        <v>458</v>
      </c>
      <c r="U833" t="e">
        <v>#N/A</v>
      </c>
      <c r="V833" t="e">
        <v>#N/A</v>
      </c>
      <c r="W833" t="e">
        <v>#N/A</v>
      </c>
      <c r="X833" t="e">
        <f>VLOOKUP(B833&amp;"-"&amp;J833,'EU 27 Population'!$H$1:$K$573,2,FALSE)</f>
        <v>#N/A</v>
      </c>
      <c r="Y833" t="e">
        <f>VLOOKUP(B833&amp;"-"&amp;J833,'EU 27 Population'!$H$1:$K$573,3,FALSE)</f>
        <v>#N/A</v>
      </c>
      <c r="Z833" t="e">
        <f>VLOOKUP(B833&amp;"-"&amp;J833,'EU 27 Population'!$H$1:$K$573,4,FALSE)</f>
        <v>#N/A</v>
      </c>
      <c r="AA833">
        <f t="shared" si="104"/>
        <v>944100</v>
      </c>
    </row>
    <row r="834" spans="1:27" hidden="1" x14ac:dyDescent="0.25">
      <c r="A834" t="s">
        <v>2223</v>
      </c>
      <c r="B834" t="s">
        <v>453</v>
      </c>
      <c r="C834" t="s">
        <v>26</v>
      </c>
      <c r="D834" t="str">
        <f t="shared" ref="D834:D897" si="105">C834&amp;"-"&amp;J834</f>
        <v>Africa-2018</v>
      </c>
      <c r="E834" t="str">
        <f t="shared" si="101"/>
        <v>DJ-2018</v>
      </c>
      <c r="F834" t="s">
        <v>13</v>
      </c>
      <c r="G834" t="str">
        <f t="shared" si="102"/>
        <v>Africa?Djibouti</v>
      </c>
      <c r="H834" t="s">
        <v>454</v>
      </c>
      <c r="I834">
        <v>1</v>
      </c>
      <c r="J834">
        <v>2018</v>
      </c>
      <c r="K834">
        <v>43.798751879999998</v>
      </c>
      <c r="L834">
        <v>17.1365853</v>
      </c>
      <c r="M834">
        <v>23.045428309999998</v>
      </c>
      <c r="N834">
        <f t="shared" ref="N834:N897" si="106">IF(I834=1,K834,IF(F834="EU27",M834,L834))</f>
        <v>43.798751879999998</v>
      </c>
      <c r="O834">
        <f t="shared" si="103"/>
        <v>413504.01649908</v>
      </c>
      <c r="P834">
        <v>4.0851324470000003</v>
      </c>
      <c r="Q834">
        <v>944100</v>
      </c>
      <c r="R834" t="e">
        <f t="shared" ref="R834:R897" si="107">V834*$N834/$U834</f>
        <v>#N/A</v>
      </c>
      <c r="S834" t="e">
        <f t="shared" ref="S834:S897" si="108">W834*$N834/$U834</f>
        <v>#N/A</v>
      </c>
      <c r="T834" t="s">
        <v>458</v>
      </c>
      <c r="U834" t="e">
        <v>#N/A</v>
      </c>
      <c r="V834" t="e">
        <v>#N/A</v>
      </c>
      <c r="W834" t="e">
        <v>#N/A</v>
      </c>
      <c r="X834" t="e">
        <f>VLOOKUP(B834&amp;"-"&amp;J834,'EU 27 Population'!$H$1:$K$573,2,FALSE)</f>
        <v>#N/A</v>
      </c>
      <c r="Y834" t="e">
        <f>VLOOKUP(B834&amp;"-"&amp;J834,'EU 27 Population'!$H$1:$K$573,3,FALSE)</f>
        <v>#N/A</v>
      </c>
      <c r="Z834" t="e">
        <f>VLOOKUP(B834&amp;"-"&amp;J834,'EU 27 Population'!$H$1:$K$573,4,FALSE)</f>
        <v>#N/A</v>
      </c>
      <c r="AA834">
        <f t="shared" si="104"/>
        <v>944100</v>
      </c>
    </row>
    <row r="835" spans="1:27" hidden="1" x14ac:dyDescent="0.25">
      <c r="A835" t="s">
        <v>2223</v>
      </c>
      <c r="B835" t="s">
        <v>453</v>
      </c>
      <c r="C835" t="s">
        <v>26</v>
      </c>
      <c r="D835" t="str">
        <f t="shared" si="105"/>
        <v>Africa-2019</v>
      </c>
      <c r="E835" t="str">
        <f t="shared" ref="E835:E898" si="109">B835&amp;"-"&amp;J835</f>
        <v>DJ-2019</v>
      </c>
      <c r="F835" t="s">
        <v>13</v>
      </c>
      <c r="G835" t="str">
        <f t="shared" ref="G835:G898" si="110">C835&amp;"?"&amp;H835</f>
        <v>Africa?Djibouti</v>
      </c>
      <c r="H835" t="s">
        <v>454</v>
      </c>
      <c r="I835">
        <v>1</v>
      </c>
      <c r="J835">
        <v>2019</v>
      </c>
      <c r="K835">
        <v>43.798751879999998</v>
      </c>
      <c r="L835">
        <v>17.1365853</v>
      </c>
      <c r="M835">
        <v>23.045428309999998</v>
      </c>
      <c r="N835">
        <f t="shared" si="106"/>
        <v>43.798751879999998</v>
      </c>
      <c r="O835">
        <f t="shared" ref="O835:O898" si="111">(N835/100)*Q835</f>
        <v>413504.01649908</v>
      </c>
      <c r="P835">
        <v>4.0851324470000003</v>
      </c>
      <c r="Q835">
        <v>944100</v>
      </c>
      <c r="R835" t="e">
        <f t="shared" si="107"/>
        <v>#N/A</v>
      </c>
      <c r="S835" t="e">
        <f t="shared" si="108"/>
        <v>#N/A</v>
      </c>
      <c r="T835" t="s">
        <v>458</v>
      </c>
      <c r="U835" t="e">
        <v>#N/A</v>
      </c>
      <c r="V835" t="e">
        <v>#N/A</v>
      </c>
      <c r="W835" t="e">
        <v>#N/A</v>
      </c>
      <c r="X835" t="e">
        <f>VLOOKUP(B835&amp;"-"&amp;J835,'EU 27 Population'!$H$1:$K$573,2,FALSE)</f>
        <v>#N/A</v>
      </c>
      <c r="Y835" t="e">
        <f>VLOOKUP(B835&amp;"-"&amp;J835,'EU 27 Population'!$H$1:$K$573,3,FALSE)</f>
        <v>#N/A</v>
      </c>
      <c r="Z835" t="e">
        <f>VLOOKUP(B835&amp;"-"&amp;J835,'EU 27 Population'!$H$1:$K$573,4,FALSE)</f>
        <v>#N/A</v>
      </c>
      <c r="AA835">
        <f t="shared" ref="AA835:AA898" si="112">IF(ISNA(Z835),Q835,Z835)</f>
        <v>944100</v>
      </c>
    </row>
    <row r="836" spans="1:27" hidden="1" x14ac:dyDescent="0.25">
      <c r="A836" t="s">
        <v>2223</v>
      </c>
      <c r="B836" t="s">
        <v>453</v>
      </c>
      <c r="C836" t="s">
        <v>26</v>
      </c>
      <c r="D836" t="str">
        <f t="shared" si="105"/>
        <v>Africa-2020</v>
      </c>
      <c r="E836" t="str">
        <f t="shared" si="109"/>
        <v>DJ-2020</v>
      </c>
      <c r="F836" t="s">
        <v>13</v>
      </c>
      <c r="G836" t="str">
        <f t="shared" si="110"/>
        <v>Africa?Djibouti</v>
      </c>
      <c r="H836" t="s">
        <v>454</v>
      </c>
      <c r="I836">
        <v>1</v>
      </c>
      <c r="J836">
        <v>2020</v>
      </c>
      <c r="K836">
        <v>43.798751879999998</v>
      </c>
      <c r="L836">
        <v>17.1365853</v>
      </c>
      <c r="M836">
        <v>23.045428309999998</v>
      </c>
      <c r="N836">
        <f t="shared" si="106"/>
        <v>43.798751879999998</v>
      </c>
      <c r="O836">
        <f t="shared" si="111"/>
        <v>413504.01649908</v>
      </c>
      <c r="P836">
        <v>4.0851324470000003</v>
      </c>
      <c r="Q836">
        <v>944100</v>
      </c>
      <c r="R836" t="e">
        <f t="shared" si="107"/>
        <v>#N/A</v>
      </c>
      <c r="S836" t="e">
        <f t="shared" si="108"/>
        <v>#N/A</v>
      </c>
      <c r="T836" t="s">
        <v>458</v>
      </c>
      <c r="U836" t="e">
        <v>#N/A</v>
      </c>
      <c r="V836" t="e">
        <v>#N/A</v>
      </c>
      <c r="W836" t="e">
        <v>#N/A</v>
      </c>
      <c r="X836" t="e">
        <f>VLOOKUP(B836&amp;"-"&amp;J836,'EU 27 Population'!$H$1:$K$573,2,FALSE)</f>
        <v>#N/A</v>
      </c>
      <c r="Y836" t="e">
        <f>VLOOKUP(B836&amp;"-"&amp;J836,'EU 27 Population'!$H$1:$K$573,3,FALSE)</f>
        <v>#N/A</v>
      </c>
      <c r="Z836" t="e">
        <f>VLOOKUP(B836&amp;"-"&amp;J836,'EU 27 Population'!$H$1:$K$573,4,FALSE)</f>
        <v>#N/A</v>
      </c>
      <c r="AA836">
        <f t="shared" si="112"/>
        <v>944100</v>
      </c>
    </row>
    <row r="837" spans="1:27" hidden="1" x14ac:dyDescent="0.25">
      <c r="A837" t="s">
        <v>2223</v>
      </c>
      <c r="B837" t="s">
        <v>453</v>
      </c>
      <c r="C837" t="s">
        <v>26</v>
      </c>
      <c r="D837" t="str">
        <f t="shared" si="105"/>
        <v>Africa-2021</v>
      </c>
      <c r="E837" t="str">
        <f t="shared" si="109"/>
        <v>DJ-2021</v>
      </c>
      <c r="F837" t="s">
        <v>13</v>
      </c>
      <c r="G837" t="str">
        <f t="shared" si="110"/>
        <v>Africa?Djibouti</v>
      </c>
      <c r="H837" t="s">
        <v>454</v>
      </c>
      <c r="I837">
        <v>1</v>
      </c>
      <c r="J837">
        <v>2021</v>
      </c>
      <c r="K837">
        <v>43.798751879999998</v>
      </c>
      <c r="L837">
        <v>17.1365853</v>
      </c>
      <c r="M837">
        <v>23.045428309999998</v>
      </c>
      <c r="N837">
        <f t="shared" si="106"/>
        <v>43.798751879999998</v>
      </c>
      <c r="O837">
        <f t="shared" si="111"/>
        <v>413504.01649908</v>
      </c>
      <c r="P837">
        <v>4.0851324470000003</v>
      </c>
      <c r="Q837">
        <v>944100</v>
      </c>
      <c r="R837" t="e">
        <f t="shared" si="107"/>
        <v>#N/A</v>
      </c>
      <c r="S837" t="e">
        <f t="shared" si="108"/>
        <v>#N/A</v>
      </c>
      <c r="T837" t="s">
        <v>458</v>
      </c>
      <c r="U837" t="e">
        <v>#N/A</v>
      </c>
      <c r="V837" t="e">
        <v>#N/A</v>
      </c>
      <c r="W837" t="e">
        <v>#N/A</v>
      </c>
      <c r="X837" t="e">
        <f>VLOOKUP(B837&amp;"-"&amp;J837,'EU 27 Population'!$H$1:$K$573,2,FALSE)</f>
        <v>#N/A</v>
      </c>
      <c r="Y837" t="e">
        <f>VLOOKUP(B837&amp;"-"&amp;J837,'EU 27 Population'!$H$1:$K$573,3,FALSE)</f>
        <v>#N/A</v>
      </c>
      <c r="Z837" t="e">
        <f>VLOOKUP(B837&amp;"-"&amp;J837,'EU 27 Population'!$H$1:$K$573,4,FALSE)</f>
        <v>#N/A</v>
      </c>
      <c r="AA837">
        <f t="shared" si="112"/>
        <v>944100</v>
      </c>
    </row>
    <row r="838" spans="1:27" hidden="1" x14ac:dyDescent="0.25">
      <c r="A838" t="s">
        <v>2224</v>
      </c>
      <c r="B838" t="s">
        <v>459</v>
      </c>
      <c r="C838" t="s">
        <v>35</v>
      </c>
      <c r="D838" t="str">
        <f t="shared" si="105"/>
        <v>Americas-2000</v>
      </c>
      <c r="E838" t="str">
        <f t="shared" si="109"/>
        <v>DO-2000</v>
      </c>
      <c r="F838" t="s">
        <v>13</v>
      </c>
      <c r="G838" t="str">
        <f t="shared" si="110"/>
        <v>Americas?Dominican Republic</v>
      </c>
      <c r="H838" t="s">
        <v>460</v>
      </c>
      <c r="I838">
        <v>0</v>
      </c>
      <c r="J838">
        <v>2000</v>
      </c>
      <c r="K838">
        <v>16.080323230000001</v>
      </c>
      <c r="L838">
        <v>20.821289839999999</v>
      </c>
      <c r="M838">
        <v>27.626588989999998</v>
      </c>
      <c r="N838">
        <f t="shared" si="106"/>
        <v>20.821289839999999</v>
      </c>
      <c r="O838">
        <f t="shared" si="111"/>
        <v>1763837.4658351927</v>
      </c>
      <c r="P838">
        <v>8.4674885809999996</v>
      </c>
      <c r="Q838">
        <v>8471317</v>
      </c>
      <c r="R838" t="e">
        <f t="shared" si="107"/>
        <v>#N/A</v>
      </c>
      <c r="S838" t="e">
        <f t="shared" si="108"/>
        <v>#N/A</v>
      </c>
      <c r="T838" t="s">
        <v>461</v>
      </c>
      <c r="U838" t="e">
        <v>#N/A</v>
      </c>
      <c r="V838" t="e">
        <v>#N/A</v>
      </c>
      <c r="W838" t="e">
        <v>#N/A</v>
      </c>
      <c r="X838" t="e">
        <f>VLOOKUP(B838&amp;"-"&amp;J838,'EU 27 Population'!$H$1:$K$573,2,FALSE)</f>
        <v>#N/A</v>
      </c>
      <c r="Y838" t="e">
        <f>VLOOKUP(B838&amp;"-"&amp;J838,'EU 27 Population'!$H$1:$K$573,3,FALSE)</f>
        <v>#N/A</v>
      </c>
      <c r="Z838" t="e">
        <f>VLOOKUP(B838&amp;"-"&amp;J838,'EU 27 Population'!$H$1:$K$573,4,FALSE)</f>
        <v>#N/A</v>
      </c>
      <c r="AA838">
        <f t="shared" si="112"/>
        <v>8471317</v>
      </c>
    </row>
    <row r="839" spans="1:27" hidden="1" x14ac:dyDescent="0.25">
      <c r="A839" t="s">
        <v>2224</v>
      </c>
      <c r="B839" t="s">
        <v>459</v>
      </c>
      <c r="C839" t="s">
        <v>35</v>
      </c>
      <c r="D839" t="str">
        <f t="shared" si="105"/>
        <v>Americas-2001</v>
      </c>
      <c r="E839" t="str">
        <f t="shared" si="109"/>
        <v>DO-2001</v>
      </c>
      <c r="F839" t="s">
        <v>13</v>
      </c>
      <c r="G839" t="str">
        <f t="shared" si="110"/>
        <v>Americas?Dominican Republic</v>
      </c>
      <c r="H839" t="s">
        <v>460</v>
      </c>
      <c r="I839">
        <v>0</v>
      </c>
      <c r="J839">
        <v>2001</v>
      </c>
      <c r="K839">
        <v>16.14662654</v>
      </c>
      <c r="L839">
        <v>20.637835339999999</v>
      </c>
      <c r="M839">
        <v>27.44751831</v>
      </c>
      <c r="N839">
        <f t="shared" si="106"/>
        <v>20.637835339999999</v>
      </c>
      <c r="O839">
        <f t="shared" si="111"/>
        <v>1774564.7031668865</v>
      </c>
      <c r="P839">
        <v>8.3731593639999993</v>
      </c>
      <c r="Q839">
        <v>8598599</v>
      </c>
      <c r="R839" t="e">
        <f t="shared" si="107"/>
        <v>#N/A</v>
      </c>
      <c r="S839" t="e">
        <f t="shared" si="108"/>
        <v>#N/A</v>
      </c>
      <c r="T839" t="s">
        <v>462</v>
      </c>
      <c r="U839" t="e">
        <v>#N/A</v>
      </c>
      <c r="V839" t="e">
        <v>#N/A</v>
      </c>
      <c r="W839" t="e">
        <v>#N/A</v>
      </c>
      <c r="X839" t="e">
        <f>VLOOKUP(B839&amp;"-"&amp;J839,'EU 27 Population'!$H$1:$K$573,2,FALSE)</f>
        <v>#N/A</v>
      </c>
      <c r="Y839" t="e">
        <f>VLOOKUP(B839&amp;"-"&amp;J839,'EU 27 Population'!$H$1:$K$573,3,FALSE)</f>
        <v>#N/A</v>
      </c>
      <c r="Z839" t="e">
        <f>VLOOKUP(B839&amp;"-"&amp;J839,'EU 27 Population'!$H$1:$K$573,4,FALSE)</f>
        <v>#N/A</v>
      </c>
      <c r="AA839">
        <f t="shared" si="112"/>
        <v>8598599</v>
      </c>
    </row>
    <row r="840" spans="1:27" hidden="1" x14ac:dyDescent="0.25">
      <c r="A840" t="s">
        <v>2224</v>
      </c>
      <c r="B840" t="s">
        <v>459</v>
      </c>
      <c r="C840" t="s">
        <v>35</v>
      </c>
      <c r="D840" t="str">
        <f t="shared" si="105"/>
        <v>Americas-2002</v>
      </c>
      <c r="E840" t="str">
        <f t="shared" si="109"/>
        <v>DO-2002</v>
      </c>
      <c r="F840" t="s">
        <v>13</v>
      </c>
      <c r="G840" t="str">
        <f t="shared" si="110"/>
        <v>Americas?Dominican Republic</v>
      </c>
      <c r="H840" t="s">
        <v>460</v>
      </c>
      <c r="I840">
        <v>0</v>
      </c>
      <c r="J840">
        <v>2002</v>
      </c>
      <c r="K840">
        <v>17.70152753</v>
      </c>
      <c r="L840">
        <v>21.23971212</v>
      </c>
      <c r="M840">
        <v>27.698268769999999</v>
      </c>
      <c r="N840">
        <f t="shared" si="106"/>
        <v>21.23971212</v>
      </c>
      <c r="O840">
        <f t="shared" si="111"/>
        <v>1853159.3601448489</v>
      </c>
      <c r="P840">
        <v>8.3141032240000001</v>
      </c>
      <c r="Q840">
        <v>8724974</v>
      </c>
      <c r="R840" t="e">
        <f t="shared" si="107"/>
        <v>#N/A</v>
      </c>
      <c r="S840" t="e">
        <f t="shared" si="108"/>
        <v>#N/A</v>
      </c>
      <c r="T840" t="s">
        <v>463</v>
      </c>
      <c r="U840" t="e">
        <v>#N/A</v>
      </c>
      <c r="V840" t="e">
        <v>#N/A</v>
      </c>
      <c r="W840" t="e">
        <v>#N/A</v>
      </c>
      <c r="X840" t="e">
        <f>VLOOKUP(B840&amp;"-"&amp;J840,'EU 27 Population'!$H$1:$K$573,2,FALSE)</f>
        <v>#N/A</v>
      </c>
      <c r="Y840" t="e">
        <f>VLOOKUP(B840&amp;"-"&amp;J840,'EU 27 Population'!$H$1:$K$573,3,FALSE)</f>
        <v>#N/A</v>
      </c>
      <c r="Z840" t="e">
        <f>VLOOKUP(B840&amp;"-"&amp;J840,'EU 27 Population'!$H$1:$K$573,4,FALSE)</f>
        <v>#N/A</v>
      </c>
      <c r="AA840">
        <f t="shared" si="112"/>
        <v>8724974</v>
      </c>
    </row>
    <row r="841" spans="1:27" hidden="1" x14ac:dyDescent="0.25">
      <c r="A841" t="s">
        <v>2224</v>
      </c>
      <c r="B841" t="s">
        <v>459</v>
      </c>
      <c r="C841" t="s">
        <v>35</v>
      </c>
      <c r="D841" t="str">
        <f t="shared" si="105"/>
        <v>Americas-2003</v>
      </c>
      <c r="E841" t="str">
        <f t="shared" si="109"/>
        <v>DO-2003</v>
      </c>
      <c r="F841" t="s">
        <v>13</v>
      </c>
      <c r="G841" t="str">
        <f t="shared" si="110"/>
        <v>Americas?Dominican Republic</v>
      </c>
      <c r="H841" t="s">
        <v>460</v>
      </c>
      <c r="I841">
        <v>0</v>
      </c>
      <c r="J841">
        <v>2003</v>
      </c>
      <c r="K841">
        <v>21.841022030000001</v>
      </c>
      <c r="L841">
        <v>20.367768519999998</v>
      </c>
      <c r="M841">
        <v>27.187983450000001</v>
      </c>
      <c r="N841">
        <f t="shared" si="106"/>
        <v>20.367768519999998</v>
      </c>
      <c r="O841">
        <f t="shared" si="111"/>
        <v>1802612.0798462082</v>
      </c>
      <c r="P841">
        <v>6.9345691709999997</v>
      </c>
      <c r="Q841">
        <v>8850317</v>
      </c>
      <c r="R841" t="e">
        <f t="shared" si="107"/>
        <v>#N/A</v>
      </c>
      <c r="S841" t="e">
        <f t="shared" si="108"/>
        <v>#N/A</v>
      </c>
      <c r="T841" t="s">
        <v>464</v>
      </c>
      <c r="U841" t="e">
        <v>#N/A</v>
      </c>
      <c r="V841" t="e">
        <v>#N/A</v>
      </c>
      <c r="W841" t="e">
        <v>#N/A</v>
      </c>
      <c r="X841" t="e">
        <f>VLOOKUP(B841&amp;"-"&amp;J841,'EU 27 Population'!$H$1:$K$573,2,FALSE)</f>
        <v>#N/A</v>
      </c>
      <c r="Y841" t="e">
        <f>VLOOKUP(B841&amp;"-"&amp;J841,'EU 27 Population'!$H$1:$K$573,3,FALSE)</f>
        <v>#N/A</v>
      </c>
      <c r="Z841" t="e">
        <f>VLOOKUP(B841&amp;"-"&amp;J841,'EU 27 Population'!$H$1:$K$573,4,FALSE)</f>
        <v>#N/A</v>
      </c>
      <c r="AA841">
        <f t="shared" si="112"/>
        <v>8850317</v>
      </c>
    </row>
    <row r="842" spans="1:27" hidden="1" x14ac:dyDescent="0.25">
      <c r="A842" t="s">
        <v>2224</v>
      </c>
      <c r="B842" t="s">
        <v>459</v>
      </c>
      <c r="C842" t="s">
        <v>35</v>
      </c>
      <c r="D842" t="str">
        <f t="shared" si="105"/>
        <v>Americas-2004</v>
      </c>
      <c r="E842" t="str">
        <f t="shared" si="109"/>
        <v>DO-2004</v>
      </c>
      <c r="F842" t="s">
        <v>13</v>
      </c>
      <c r="G842" t="str">
        <f t="shared" si="110"/>
        <v>Americas?Dominican Republic</v>
      </c>
      <c r="H842" t="s">
        <v>460</v>
      </c>
      <c r="I842">
        <v>0</v>
      </c>
      <c r="J842">
        <v>2004</v>
      </c>
      <c r="K842">
        <v>27.88833146</v>
      </c>
      <c r="L842">
        <v>20.349821080000002</v>
      </c>
      <c r="M842">
        <v>26.695812799999999</v>
      </c>
      <c r="N842">
        <f t="shared" si="106"/>
        <v>20.349821080000002</v>
      </c>
      <c r="O842">
        <f t="shared" si="111"/>
        <v>1826283.2969247955</v>
      </c>
      <c r="P842">
        <v>5.8845788900000002</v>
      </c>
      <c r="Q842">
        <v>8974444</v>
      </c>
      <c r="R842" t="e">
        <f t="shared" si="107"/>
        <v>#N/A</v>
      </c>
      <c r="S842" t="e">
        <f t="shared" si="108"/>
        <v>#N/A</v>
      </c>
      <c r="T842" t="s">
        <v>465</v>
      </c>
      <c r="U842" t="e">
        <v>#N/A</v>
      </c>
      <c r="V842" t="e">
        <v>#N/A</v>
      </c>
      <c r="W842" t="e">
        <v>#N/A</v>
      </c>
      <c r="X842" t="e">
        <f>VLOOKUP(B842&amp;"-"&amp;J842,'EU 27 Population'!$H$1:$K$573,2,FALSE)</f>
        <v>#N/A</v>
      </c>
      <c r="Y842" t="e">
        <f>VLOOKUP(B842&amp;"-"&amp;J842,'EU 27 Population'!$H$1:$K$573,3,FALSE)</f>
        <v>#N/A</v>
      </c>
      <c r="Z842" t="e">
        <f>VLOOKUP(B842&amp;"-"&amp;J842,'EU 27 Population'!$H$1:$K$573,4,FALSE)</f>
        <v>#N/A</v>
      </c>
      <c r="AA842">
        <f t="shared" si="112"/>
        <v>8974444</v>
      </c>
    </row>
    <row r="843" spans="1:27" hidden="1" x14ac:dyDescent="0.25">
      <c r="A843" t="s">
        <v>2224</v>
      </c>
      <c r="B843" t="s">
        <v>459</v>
      </c>
      <c r="C843" t="s">
        <v>35</v>
      </c>
      <c r="D843" t="str">
        <f t="shared" si="105"/>
        <v>Americas-2005</v>
      </c>
      <c r="E843" t="str">
        <f t="shared" si="109"/>
        <v>DO-2005</v>
      </c>
      <c r="F843" t="s">
        <v>13</v>
      </c>
      <c r="G843" t="str">
        <f t="shared" si="110"/>
        <v>Americas?Dominican Republic</v>
      </c>
      <c r="H843" t="s">
        <v>460</v>
      </c>
      <c r="I843">
        <v>0</v>
      </c>
      <c r="J843">
        <v>2005</v>
      </c>
      <c r="K843">
        <v>21.37257971</v>
      </c>
      <c r="L843">
        <v>20.189882969999999</v>
      </c>
      <c r="M843">
        <v>26.717706360000001</v>
      </c>
      <c r="N843">
        <f t="shared" si="106"/>
        <v>20.189882969999999</v>
      </c>
      <c r="O843">
        <f t="shared" si="111"/>
        <v>1836726.5512742815</v>
      </c>
      <c r="P843">
        <v>7.0876761549999996</v>
      </c>
      <c r="Q843">
        <v>9097262</v>
      </c>
      <c r="R843" t="e">
        <f t="shared" si="107"/>
        <v>#N/A</v>
      </c>
      <c r="S843" t="e">
        <f t="shared" si="108"/>
        <v>#N/A</v>
      </c>
      <c r="T843" t="s">
        <v>466</v>
      </c>
      <c r="U843" t="e">
        <v>#N/A</v>
      </c>
      <c r="V843" t="e">
        <v>#N/A</v>
      </c>
      <c r="W843" t="e">
        <v>#N/A</v>
      </c>
      <c r="X843" t="e">
        <f>VLOOKUP(B843&amp;"-"&amp;J843,'EU 27 Population'!$H$1:$K$573,2,FALSE)</f>
        <v>#N/A</v>
      </c>
      <c r="Y843" t="e">
        <f>VLOOKUP(B843&amp;"-"&amp;J843,'EU 27 Population'!$H$1:$K$573,3,FALSE)</f>
        <v>#N/A</v>
      </c>
      <c r="Z843" t="e">
        <f>VLOOKUP(B843&amp;"-"&amp;J843,'EU 27 Population'!$H$1:$K$573,4,FALSE)</f>
        <v>#N/A</v>
      </c>
      <c r="AA843">
        <f t="shared" si="112"/>
        <v>9097262</v>
      </c>
    </row>
    <row r="844" spans="1:27" hidden="1" x14ac:dyDescent="0.25">
      <c r="A844" t="s">
        <v>2224</v>
      </c>
      <c r="B844" t="s">
        <v>459</v>
      </c>
      <c r="C844" t="s">
        <v>35</v>
      </c>
      <c r="D844" t="str">
        <f t="shared" si="105"/>
        <v>Americas-2006</v>
      </c>
      <c r="E844" t="str">
        <f t="shared" si="109"/>
        <v>DO-2006</v>
      </c>
      <c r="F844" t="s">
        <v>13</v>
      </c>
      <c r="G844" t="str">
        <f t="shared" si="110"/>
        <v>Americas?Dominican Republic</v>
      </c>
      <c r="H844" t="s">
        <v>460</v>
      </c>
      <c r="I844">
        <v>0</v>
      </c>
      <c r="J844">
        <v>2006</v>
      </c>
      <c r="K844">
        <v>18.558835940000002</v>
      </c>
      <c r="L844">
        <v>20.7082303</v>
      </c>
      <c r="M844">
        <v>27.223129879999998</v>
      </c>
      <c r="N844">
        <f t="shared" si="106"/>
        <v>20.7082303</v>
      </c>
      <c r="O844">
        <f t="shared" si="111"/>
        <v>1909025.6921023428</v>
      </c>
      <c r="P844">
        <v>7.7355606320000003</v>
      </c>
      <c r="Q844">
        <v>9218681</v>
      </c>
      <c r="R844" t="e">
        <f t="shared" si="107"/>
        <v>#N/A</v>
      </c>
      <c r="S844" t="e">
        <f t="shared" si="108"/>
        <v>#N/A</v>
      </c>
      <c r="T844" t="s">
        <v>467</v>
      </c>
      <c r="U844" t="e">
        <v>#N/A</v>
      </c>
      <c r="V844" t="e">
        <v>#N/A</v>
      </c>
      <c r="W844" t="e">
        <v>#N/A</v>
      </c>
      <c r="X844" t="e">
        <f>VLOOKUP(B844&amp;"-"&amp;J844,'EU 27 Population'!$H$1:$K$573,2,FALSE)</f>
        <v>#N/A</v>
      </c>
      <c r="Y844" t="e">
        <f>VLOOKUP(B844&amp;"-"&amp;J844,'EU 27 Population'!$H$1:$K$573,3,FALSE)</f>
        <v>#N/A</v>
      </c>
      <c r="Z844" t="e">
        <f>VLOOKUP(B844&amp;"-"&amp;J844,'EU 27 Population'!$H$1:$K$573,4,FALSE)</f>
        <v>#N/A</v>
      </c>
      <c r="AA844">
        <f t="shared" si="112"/>
        <v>9218681</v>
      </c>
    </row>
    <row r="845" spans="1:27" hidden="1" x14ac:dyDescent="0.25">
      <c r="A845" t="s">
        <v>2224</v>
      </c>
      <c r="B845" t="s">
        <v>459</v>
      </c>
      <c r="C845" t="s">
        <v>35</v>
      </c>
      <c r="D845" t="str">
        <f t="shared" si="105"/>
        <v>Americas-2007</v>
      </c>
      <c r="E845" t="str">
        <f t="shared" si="109"/>
        <v>DO-2007</v>
      </c>
      <c r="F845" t="s">
        <v>13</v>
      </c>
      <c r="G845" t="str">
        <f t="shared" si="110"/>
        <v>Americas?Dominican Republic</v>
      </c>
      <c r="H845" t="s">
        <v>460</v>
      </c>
      <c r="I845">
        <v>0</v>
      </c>
      <c r="J845">
        <v>2007</v>
      </c>
      <c r="K845">
        <v>18.077882850000002</v>
      </c>
      <c r="L845">
        <v>19.38800621</v>
      </c>
      <c r="M845">
        <v>26.2609773</v>
      </c>
      <c r="N845">
        <f t="shared" si="106"/>
        <v>19.38800621</v>
      </c>
      <c r="O845">
        <f t="shared" si="111"/>
        <v>1810617.9812229576</v>
      </c>
      <c r="P845">
        <v>7.6049980110000002</v>
      </c>
      <c r="Q845">
        <v>9338856</v>
      </c>
      <c r="R845" t="e">
        <f t="shared" si="107"/>
        <v>#N/A</v>
      </c>
      <c r="S845" t="e">
        <f t="shared" si="108"/>
        <v>#N/A</v>
      </c>
      <c r="T845" t="s">
        <v>468</v>
      </c>
      <c r="U845" t="e">
        <v>#N/A</v>
      </c>
      <c r="V845" t="e">
        <v>#N/A</v>
      </c>
      <c r="W845" t="e">
        <v>#N/A</v>
      </c>
      <c r="X845" t="e">
        <f>VLOOKUP(B845&amp;"-"&amp;J845,'EU 27 Population'!$H$1:$K$573,2,FALSE)</f>
        <v>#N/A</v>
      </c>
      <c r="Y845" t="e">
        <f>VLOOKUP(B845&amp;"-"&amp;J845,'EU 27 Population'!$H$1:$K$573,3,FALSE)</f>
        <v>#N/A</v>
      </c>
      <c r="Z845" t="e">
        <f>VLOOKUP(B845&amp;"-"&amp;J845,'EU 27 Population'!$H$1:$K$573,4,FALSE)</f>
        <v>#N/A</v>
      </c>
      <c r="AA845">
        <f t="shared" si="112"/>
        <v>9338856</v>
      </c>
    </row>
    <row r="846" spans="1:27" hidden="1" x14ac:dyDescent="0.25">
      <c r="A846" t="s">
        <v>2224</v>
      </c>
      <c r="B846" t="s">
        <v>459</v>
      </c>
      <c r="C846" t="s">
        <v>35</v>
      </c>
      <c r="D846" t="str">
        <f t="shared" si="105"/>
        <v>Americas-2008</v>
      </c>
      <c r="E846" t="str">
        <f t="shared" si="109"/>
        <v>DO-2008</v>
      </c>
      <c r="F846" t="s">
        <v>13</v>
      </c>
      <c r="G846" t="str">
        <f t="shared" si="110"/>
        <v>Americas?Dominican Republic</v>
      </c>
      <c r="H846" t="s">
        <v>460</v>
      </c>
      <c r="I846">
        <v>0</v>
      </c>
      <c r="J846">
        <v>2008</v>
      </c>
      <c r="K846">
        <v>18.58778521</v>
      </c>
      <c r="L846">
        <v>18.7892397</v>
      </c>
      <c r="M846">
        <v>25.80999053</v>
      </c>
      <c r="N846">
        <f t="shared" si="106"/>
        <v>18.7892397</v>
      </c>
      <c r="O846">
        <f t="shared" si="111"/>
        <v>1777101.134325363</v>
      </c>
      <c r="P846">
        <v>7.3883063839999998</v>
      </c>
      <c r="Q846">
        <v>9458079</v>
      </c>
      <c r="R846" t="e">
        <f t="shared" si="107"/>
        <v>#N/A</v>
      </c>
      <c r="S846" t="e">
        <f t="shared" si="108"/>
        <v>#N/A</v>
      </c>
      <c r="T846" t="s">
        <v>469</v>
      </c>
      <c r="U846" t="e">
        <v>#N/A</v>
      </c>
      <c r="V846" t="e">
        <v>#N/A</v>
      </c>
      <c r="W846" t="e">
        <v>#N/A</v>
      </c>
      <c r="X846" t="e">
        <f>VLOOKUP(B846&amp;"-"&amp;J846,'EU 27 Population'!$H$1:$K$573,2,FALSE)</f>
        <v>#N/A</v>
      </c>
      <c r="Y846" t="e">
        <f>VLOOKUP(B846&amp;"-"&amp;J846,'EU 27 Population'!$H$1:$K$573,3,FALSE)</f>
        <v>#N/A</v>
      </c>
      <c r="Z846" t="e">
        <f>VLOOKUP(B846&amp;"-"&amp;J846,'EU 27 Population'!$H$1:$K$573,4,FALSE)</f>
        <v>#N/A</v>
      </c>
      <c r="AA846">
        <f t="shared" si="112"/>
        <v>9458079</v>
      </c>
    </row>
    <row r="847" spans="1:27" hidden="1" x14ac:dyDescent="0.25">
      <c r="A847" t="s">
        <v>2224</v>
      </c>
      <c r="B847" t="s">
        <v>459</v>
      </c>
      <c r="C847" t="s">
        <v>35</v>
      </c>
      <c r="D847" t="str">
        <f t="shared" si="105"/>
        <v>Americas-2009</v>
      </c>
      <c r="E847" t="str">
        <f t="shared" si="109"/>
        <v>DO-2009</v>
      </c>
      <c r="F847" t="s">
        <v>13</v>
      </c>
      <c r="G847" t="str">
        <f t="shared" si="110"/>
        <v>Americas?Dominican Republic</v>
      </c>
      <c r="H847" t="s">
        <v>460</v>
      </c>
      <c r="I847">
        <v>0</v>
      </c>
      <c r="J847">
        <v>2009</v>
      </c>
      <c r="K847">
        <v>16.81594166</v>
      </c>
      <c r="L847">
        <v>18.903218469999999</v>
      </c>
      <c r="M847">
        <v>25.982270740000001</v>
      </c>
      <c r="N847">
        <f t="shared" si="106"/>
        <v>18.903218469999999</v>
      </c>
      <c r="O847">
        <f t="shared" si="111"/>
        <v>1810311.328375139</v>
      </c>
      <c r="P847">
        <v>7.8710956169999999</v>
      </c>
      <c r="Q847">
        <v>9576736</v>
      </c>
      <c r="R847" t="e">
        <f t="shared" si="107"/>
        <v>#N/A</v>
      </c>
      <c r="S847" t="e">
        <f t="shared" si="108"/>
        <v>#N/A</v>
      </c>
      <c r="T847" t="s">
        <v>470</v>
      </c>
      <c r="U847" t="e">
        <v>#N/A</v>
      </c>
      <c r="V847" t="e">
        <v>#N/A</v>
      </c>
      <c r="W847" t="e">
        <v>#N/A</v>
      </c>
      <c r="X847" t="e">
        <f>VLOOKUP(B847&amp;"-"&amp;J847,'EU 27 Population'!$H$1:$K$573,2,FALSE)</f>
        <v>#N/A</v>
      </c>
      <c r="Y847" t="e">
        <f>VLOOKUP(B847&amp;"-"&amp;J847,'EU 27 Population'!$H$1:$K$573,3,FALSE)</f>
        <v>#N/A</v>
      </c>
      <c r="Z847" t="e">
        <f>VLOOKUP(B847&amp;"-"&amp;J847,'EU 27 Population'!$H$1:$K$573,4,FALSE)</f>
        <v>#N/A</v>
      </c>
      <c r="AA847">
        <f t="shared" si="112"/>
        <v>9576736</v>
      </c>
    </row>
    <row r="848" spans="1:27" hidden="1" x14ac:dyDescent="0.25">
      <c r="A848" t="s">
        <v>2224</v>
      </c>
      <c r="B848" t="s">
        <v>459</v>
      </c>
      <c r="C848" t="s">
        <v>35</v>
      </c>
      <c r="D848" t="str">
        <f t="shared" si="105"/>
        <v>Americas-2010</v>
      </c>
      <c r="E848" t="str">
        <f t="shared" si="109"/>
        <v>DO-2010</v>
      </c>
      <c r="F848" t="s">
        <v>13</v>
      </c>
      <c r="G848" t="str">
        <f t="shared" si="110"/>
        <v>Americas?Dominican Republic</v>
      </c>
      <c r="H848" t="s">
        <v>460</v>
      </c>
      <c r="I848">
        <v>0</v>
      </c>
      <c r="J848">
        <v>2010</v>
      </c>
      <c r="K848">
        <v>16.70717329</v>
      </c>
      <c r="L848">
        <v>19.42511524</v>
      </c>
      <c r="M848">
        <v>26.626225269999999</v>
      </c>
      <c r="N848">
        <f t="shared" si="106"/>
        <v>19.42511524</v>
      </c>
      <c r="O848">
        <f t="shared" si="111"/>
        <v>1883287.6499028311</v>
      </c>
      <c r="P848">
        <v>8.0299458329999993</v>
      </c>
      <c r="Q848">
        <v>9695117</v>
      </c>
      <c r="R848" t="e">
        <f t="shared" si="107"/>
        <v>#N/A</v>
      </c>
      <c r="S848" t="e">
        <f t="shared" si="108"/>
        <v>#N/A</v>
      </c>
      <c r="T848" t="s">
        <v>471</v>
      </c>
      <c r="U848" t="e">
        <v>#N/A</v>
      </c>
      <c r="V848" t="e">
        <v>#N/A</v>
      </c>
      <c r="W848" t="e">
        <v>#N/A</v>
      </c>
      <c r="X848" t="e">
        <f>VLOOKUP(B848&amp;"-"&amp;J848,'EU 27 Population'!$H$1:$K$573,2,FALSE)</f>
        <v>#N/A</v>
      </c>
      <c r="Y848" t="e">
        <f>VLOOKUP(B848&amp;"-"&amp;J848,'EU 27 Population'!$H$1:$K$573,3,FALSE)</f>
        <v>#N/A</v>
      </c>
      <c r="Z848" t="e">
        <f>VLOOKUP(B848&amp;"-"&amp;J848,'EU 27 Population'!$H$1:$K$573,4,FALSE)</f>
        <v>#N/A</v>
      </c>
      <c r="AA848">
        <f t="shared" si="112"/>
        <v>9695117</v>
      </c>
    </row>
    <row r="849" spans="1:27" hidden="1" x14ac:dyDescent="0.25">
      <c r="A849" t="s">
        <v>2224</v>
      </c>
      <c r="B849" t="s">
        <v>459</v>
      </c>
      <c r="C849" t="s">
        <v>35</v>
      </c>
      <c r="D849" t="str">
        <f t="shared" si="105"/>
        <v>Americas-2011</v>
      </c>
      <c r="E849" t="str">
        <f t="shared" si="109"/>
        <v>DO-2011</v>
      </c>
      <c r="F849" t="s">
        <v>13</v>
      </c>
      <c r="G849" t="str">
        <f t="shared" si="110"/>
        <v>Americas?Dominican Republic</v>
      </c>
      <c r="H849" t="s">
        <v>460</v>
      </c>
      <c r="I849">
        <v>0</v>
      </c>
      <c r="J849">
        <v>2011</v>
      </c>
      <c r="K849">
        <v>13.739577280000001</v>
      </c>
      <c r="L849">
        <v>17.485035809999999</v>
      </c>
      <c r="M849">
        <v>25.58019444</v>
      </c>
      <c r="N849">
        <f t="shared" si="106"/>
        <v>17.485035809999999</v>
      </c>
      <c r="O849">
        <f t="shared" si="111"/>
        <v>1715844.8562637239</v>
      </c>
      <c r="P849">
        <v>8.1509724139999999</v>
      </c>
      <c r="Q849">
        <v>9813219</v>
      </c>
      <c r="R849" t="e">
        <f t="shared" si="107"/>
        <v>#N/A</v>
      </c>
      <c r="S849" t="e">
        <f t="shared" si="108"/>
        <v>#N/A</v>
      </c>
      <c r="T849" t="s">
        <v>472</v>
      </c>
      <c r="U849" t="e">
        <v>#N/A</v>
      </c>
      <c r="V849" t="e">
        <v>#N/A</v>
      </c>
      <c r="W849" t="e">
        <v>#N/A</v>
      </c>
      <c r="X849" t="e">
        <f>VLOOKUP(B849&amp;"-"&amp;J849,'EU 27 Population'!$H$1:$K$573,2,FALSE)</f>
        <v>#N/A</v>
      </c>
      <c r="Y849" t="e">
        <f>VLOOKUP(B849&amp;"-"&amp;J849,'EU 27 Population'!$H$1:$K$573,3,FALSE)</f>
        <v>#N/A</v>
      </c>
      <c r="Z849" t="e">
        <f>VLOOKUP(B849&amp;"-"&amp;J849,'EU 27 Population'!$H$1:$K$573,4,FALSE)</f>
        <v>#N/A</v>
      </c>
      <c r="AA849">
        <f t="shared" si="112"/>
        <v>9813219</v>
      </c>
    </row>
    <row r="850" spans="1:27" hidden="1" x14ac:dyDescent="0.25">
      <c r="A850" t="s">
        <v>2224</v>
      </c>
      <c r="B850" t="s">
        <v>459</v>
      </c>
      <c r="C850" t="s">
        <v>35</v>
      </c>
      <c r="D850" t="str">
        <f t="shared" si="105"/>
        <v>Americas-2012</v>
      </c>
      <c r="E850" t="str">
        <f t="shared" si="109"/>
        <v>DO-2012</v>
      </c>
      <c r="F850" t="s">
        <v>13</v>
      </c>
      <c r="G850" t="str">
        <f t="shared" si="110"/>
        <v>Americas?Dominican Republic</v>
      </c>
      <c r="H850" t="s">
        <v>460</v>
      </c>
      <c r="I850">
        <v>0</v>
      </c>
      <c r="J850">
        <v>2012</v>
      </c>
      <c r="K850">
        <v>14.299747999999999</v>
      </c>
      <c r="L850">
        <v>17.418181329999999</v>
      </c>
      <c r="M850">
        <v>24.57303667</v>
      </c>
      <c r="N850">
        <f t="shared" si="106"/>
        <v>17.418181329999999</v>
      </c>
      <c r="O850">
        <f t="shared" si="111"/>
        <v>1729784.9566099828</v>
      </c>
      <c r="P850">
        <v>8.0530476130000004</v>
      </c>
      <c r="Q850">
        <v>9930916</v>
      </c>
      <c r="R850" t="e">
        <f t="shared" si="107"/>
        <v>#N/A</v>
      </c>
      <c r="S850" t="e">
        <f t="shared" si="108"/>
        <v>#N/A</v>
      </c>
      <c r="T850" t="s">
        <v>473</v>
      </c>
      <c r="U850" t="e">
        <v>#N/A</v>
      </c>
      <c r="V850" t="e">
        <v>#N/A</v>
      </c>
      <c r="W850" t="e">
        <v>#N/A</v>
      </c>
      <c r="X850" t="e">
        <f>VLOOKUP(B850&amp;"-"&amp;J850,'EU 27 Population'!$H$1:$K$573,2,FALSE)</f>
        <v>#N/A</v>
      </c>
      <c r="Y850" t="e">
        <f>VLOOKUP(B850&amp;"-"&amp;J850,'EU 27 Population'!$H$1:$K$573,3,FALSE)</f>
        <v>#N/A</v>
      </c>
      <c r="Z850" t="e">
        <f>VLOOKUP(B850&amp;"-"&amp;J850,'EU 27 Population'!$H$1:$K$573,4,FALSE)</f>
        <v>#N/A</v>
      </c>
      <c r="AA850">
        <f t="shared" si="112"/>
        <v>9930916</v>
      </c>
    </row>
    <row r="851" spans="1:27" hidden="1" x14ac:dyDescent="0.25">
      <c r="A851" t="s">
        <v>2224</v>
      </c>
      <c r="B851" t="s">
        <v>459</v>
      </c>
      <c r="C851" t="s">
        <v>35</v>
      </c>
      <c r="D851" t="str">
        <f t="shared" si="105"/>
        <v>Americas-2013</v>
      </c>
      <c r="E851" t="str">
        <f t="shared" si="109"/>
        <v>DO-2013</v>
      </c>
      <c r="F851" t="s">
        <v>13</v>
      </c>
      <c r="G851" t="str">
        <f t="shared" si="110"/>
        <v>Americas?Dominican Republic</v>
      </c>
      <c r="H851" t="s">
        <v>460</v>
      </c>
      <c r="I851">
        <v>0</v>
      </c>
      <c r="J851">
        <v>2013</v>
      </c>
      <c r="K851">
        <v>13.71752393</v>
      </c>
      <c r="L851">
        <v>17.803259539999999</v>
      </c>
      <c r="M851">
        <v>24.791339579999999</v>
      </c>
      <c r="N851">
        <f t="shared" si="106"/>
        <v>17.803259539999999</v>
      </c>
      <c r="O851">
        <f t="shared" si="111"/>
        <v>1788911.7539457604</v>
      </c>
      <c r="P851">
        <v>8.2622379059999993</v>
      </c>
      <c r="Q851">
        <v>10048226</v>
      </c>
      <c r="R851" t="e">
        <f t="shared" si="107"/>
        <v>#N/A</v>
      </c>
      <c r="S851" t="e">
        <f t="shared" si="108"/>
        <v>#N/A</v>
      </c>
      <c r="T851" t="s">
        <v>474</v>
      </c>
      <c r="U851" t="e">
        <v>#N/A</v>
      </c>
      <c r="V851" t="e">
        <v>#N/A</v>
      </c>
      <c r="W851" t="e">
        <v>#N/A</v>
      </c>
      <c r="X851" t="e">
        <f>VLOOKUP(B851&amp;"-"&amp;J851,'EU 27 Population'!$H$1:$K$573,2,FALSE)</f>
        <v>#N/A</v>
      </c>
      <c r="Y851" t="e">
        <f>VLOOKUP(B851&amp;"-"&amp;J851,'EU 27 Population'!$H$1:$K$573,3,FALSE)</f>
        <v>#N/A</v>
      </c>
      <c r="Z851" t="e">
        <f>VLOOKUP(B851&amp;"-"&amp;J851,'EU 27 Population'!$H$1:$K$573,4,FALSE)</f>
        <v>#N/A</v>
      </c>
      <c r="AA851">
        <f t="shared" si="112"/>
        <v>10048226</v>
      </c>
    </row>
    <row r="852" spans="1:27" hidden="1" x14ac:dyDescent="0.25">
      <c r="A852" t="s">
        <v>2224</v>
      </c>
      <c r="B852" t="s">
        <v>459</v>
      </c>
      <c r="C852" t="s">
        <v>35</v>
      </c>
      <c r="D852" t="str">
        <f t="shared" si="105"/>
        <v>Americas-2014</v>
      </c>
      <c r="E852" t="str">
        <f t="shared" si="109"/>
        <v>DO-2014</v>
      </c>
      <c r="F852" t="s">
        <v>13</v>
      </c>
      <c r="G852" t="str">
        <f t="shared" si="110"/>
        <v>Americas?Dominican Republic</v>
      </c>
      <c r="H852" t="s">
        <v>460</v>
      </c>
      <c r="I852">
        <v>0</v>
      </c>
      <c r="J852">
        <v>2014</v>
      </c>
      <c r="K852">
        <v>10.93821947</v>
      </c>
      <c r="L852">
        <v>17.784171369999999</v>
      </c>
      <c r="M852">
        <v>24.862260769999999</v>
      </c>
      <c r="N852">
        <f t="shared" si="106"/>
        <v>17.784171369999999</v>
      </c>
      <c r="O852">
        <f t="shared" si="111"/>
        <v>1807793.3869523932</v>
      </c>
      <c r="P852">
        <v>9.1528323220000001</v>
      </c>
      <c r="Q852">
        <v>10165182</v>
      </c>
      <c r="R852" t="e">
        <f t="shared" si="107"/>
        <v>#N/A</v>
      </c>
      <c r="S852" t="e">
        <f t="shared" si="108"/>
        <v>#N/A</v>
      </c>
      <c r="T852" t="s">
        <v>475</v>
      </c>
      <c r="U852" t="e">
        <v>#N/A</v>
      </c>
      <c r="V852" t="e">
        <v>#N/A</v>
      </c>
      <c r="W852" t="e">
        <v>#N/A</v>
      </c>
      <c r="X852" t="e">
        <f>VLOOKUP(B852&amp;"-"&amp;J852,'EU 27 Population'!$H$1:$K$573,2,FALSE)</f>
        <v>#N/A</v>
      </c>
      <c r="Y852" t="e">
        <f>VLOOKUP(B852&amp;"-"&amp;J852,'EU 27 Population'!$H$1:$K$573,3,FALSE)</f>
        <v>#N/A</v>
      </c>
      <c r="Z852" t="e">
        <f>VLOOKUP(B852&amp;"-"&amp;J852,'EU 27 Population'!$H$1:$K$573,4,FALSE)</f>
        <v>#N/A</v>
      </c>
      <c r="AA852">
        <f t="shared" si="112"/>
        <v>10165182</v>
      </c>
    </row>
    <row r="853" spans="1:27" hidden="1" x14ac:dyDescent="0.25">
      <c r="A853" t="s">
        <v>2224</v>
      </c>
      <c r="B853" t="s">
        <v>459</v>
      </c>
      <c r="C853" t="s">
        <v>35</v>
      </c>
      <c r="D853" t="str">
        <f t="shared" si="105"/>
        <v>Americas-2015</v>
      </c>
      <c r="E853" t="str">
        <f t="shared" si="109"/>
        <v>DO-2015</v>
      </c>
      <c r="F853" t="s">
        <v>13</v>
      </c>
      <c r="G853" t="str">
        <f t="shared" si="110"/>
        <v>Americas?Dominican Republic</v>
      </c>
      <c r="H853" t="s">
        <v>460</v>
      </c>
      <c r="I853">
        <v>0</v>
      </c>
      <c r="J853">
        <v>2015</v>
      </c>
      <c r="K853">
        <v>8.8373491499999997</v>
      </c>
      <c r="L853">
        <v>17.63838367</v>
      </c>
      <c r="M853">
        <v>24.921170870000001</v>
      </c>
      <c r="N853">
        <f t="shared" si="106"/>
        <v>17.63838367</v>
      </c>
      <c r="O853">
        <f t="shared" si="111"/>
        <v>1813521.2842024723</v>
      </c>
      <c r="P853">
        <v>9.9817424080000006</v>
      </c>
      <c r="Q853">
        <v>10281675</v>
      </c>
      <c r="R853" t="e">
        <f t="shared" si="107"/>
        <v>#N/A</v>
      </c>
      <c r="S853" t="e">
        <f t="shared" si="108"/>
        <v>#N/A</v>
      </c>
      <c r="T853" t="s">
        <v>476</v>
      </c>
      <c r="U853" t="e">
        <v>#N/A</v>
      </c>
      <c r="V853" t="e">
        <v>#N/A</v>
      </c>
      <c r="W853" t="e">
        <v>#N/A</v>
      </c>
      <c r="X853" t="e">
        <f>VLOOKUP(B853&amp;"-"&amp;J853,'EU 27 Population'!$H$1:$K$573,2,FALSE)</f>
        <v>#N/A</v>
      </c>
      <c r="Y853" t="e">
        <f>VLOOKUP(B853&amp;"-"&amp;J853,'EU 27 Population'!$H$1:$K$573,3,FALSE)</f>
        <v>#N/A</v>
      </c>
      <c r="Z853" t="e">
        <f>VLOOKUP(B853&amp;"-"&amp;J853,'EU 27 Population'!$H$1:$K$573,4,FALSE)</f>
        <v>#N/A</v>
      </c>
      <c r="AA853">
        <f t="shared" si="112"/>
        <v>10281675</v>
      </c>
    </row>
    <row r="854" spans="1:27" hidden="1" x14ac:dyDescent="0.25">
      <c r="A854" t="s">
        <v>2224</v>
      </c>
      <c r="B854" t="s">
        <v>459</v>
      </c>
      <c r="C854" t="s">
        <v>35</v>
      </c>
      <c r="D854" t="str">
        <f t="shared" si="105"/>
        <v>Americas-2016</v>
      </c>
      <c r="E854" t="str">
        <f t="shared" si="109"/>
        <v>DO-2016</v>
      </c>
      <c r="F854" t="s">
        <v>13</v>
      </c>
      <c r="G854" t="str">
        <f t="shared" si="110"/>
        <v>Americas?Dominican Republic</v>
      </c>
      <c r="H854" t="s">
        <v>460</v>
      </c>
      <c r="I854">
        <v>0</v>
      </c>
      <c r="J854">
        <v>2016</v>
      </c>
      <c r="K854">
        <v>8.0499105489999998</v>
      </c>
      <c r="L854">
        <v>18.63463484</v>
      </c>
      <c r="M854">
        <v>25.964834440000001</v>
      </c>
      <c r="N854">
        <f t="shared" si="106"/>
        <v>18.63463484</v>
      </c>
      <c r="O854">
        <f t="shared" si="111"/>
        <v>1937580.5079199192</v>
      </c>
      <c r="P854">
        <v>10.68552629</v>
      </c>
      <c r="Q854">
        <v>10397738</v>
      </c>
      <c r="R854" t="e">
        <f t="shared" si="107"/>
        <v>#N/A</v>
      </c>
      <c r="S854" t="e">
        <f t="shared" si="108"/>
        <v>#N/A</v>
      </c>
      <c r="T854" t="s">
        <v>477</v>
      </c>
      <c r="U854" t="e">
        <v>#N/A</v>
      </c>
      <c r="V854" t="e">
        <v>#N/A</v>
      </c>
      <c r="W854" t="e">
        <v>#N/A</v>
      </c>
      <c r="X854" t="e">
        <f>VLOOKUP(B854&amp;"-"&amp;J854,'EU 27 Population'!$H$1:$K$573,2,FALSE)</f>
        <v>#N/A</v>
      </c>
      <c r="Y854" t="e">
        <f>VLOOKUP(B854&amp;"-"&amp;J854,'EU 27 Population'!$H$1:$K$573,3,FALSE)</f>
        <v>#N/A</v>
      </c>
      <c r="Z854" t="e">
        <f>VLOOKUP(B854&amp;"-"&amp;J854,'EU 27 Population'!$H$1:$K$573,4,FALSE)</f>
        <v>#N/A</v>
      </c>
      <c r="AA854">
        <f t="shared" si="112"/>
        <v>10397738</v>
      </c>
    </row>
    <row r="855" spans="1:27" hidden="1" x14ac:dyDescent="0.25">
      <c r="A855" t="s">
        <v>2224</v>
      </c>
      <c r="B855" t="s">
        <v>459</v>
      </c>
      <c r="C855" t="s">
        <v>35</v>
      </c>
      <c r="D855" t="str">
        <f t="shared" si="105"/>
        <v>Americas-2017</v>
      </c>
      <c r="E855" t="str">
        <f t="shared" si="109"/>
        <v>DO-2017</v>
      </c>
      <c r="F855" t="s">
        <v>13</v>
      </c>
      <c r="G855" t="str">
        <f t="shared" si="110"/>
        <v>Americas?Dominican Republic</v>
      </c>
      <c r="H855" t="s">
        <v>460</v>
      </c>
      <c r="I855">
        <v>0</v>
      </c>
      <c r="J855">
        <v>2017</v>
      </c>
      <c r="K855">
        <v>5.3680276459999998</v>
      </c>
      <c r="L855">
        <v>14.168972460000001</v>
      </c>
      <c r="M855">
        <v>21.497938390000002</v>
      </c>
      <c r="N855">
        <f t="shared" si="106"/>
        <v>14.168972460000001</v>
      </c>
      <c r="O855">
        <f t="shared" si="111"/>
        <v>1489599.8022792307</v>
      </c>
      <c r="P855">
        <v>10.526604349999999</v>
      </c>
      <c r="Q855">
        <v>10513111</v>
      </c>
      <c r="R855" t="e">
        <f t="shared" si="107"/>
        <v>#N/A</v>
      </c>
      <c r="S855" t="e">
        <f t="shared" si="108"/>
        <v>#N/A</v>
      </c>
      <c r="T855" t="s">
        <v>478</v>
      </c>
      <c r="U855" t="e">
        <v>#N/A</v>
      </c>
      <c r="V855" t="e">
        <v>#N/A</v>
      </c>
      <c r="W855" t="e">
        <v>#N/A</v>
      </c>
      <c r="X855" t="e">
        <f>VLOOKUP(B855&amp;"-"&amp;J855,'EU 27 Population'!$H$1:$K$573,2,FALSE)</f>
        <v>#N/A</v>
      </c>
      <c r="Y855" t="e">
        <f>VLOOKUP(B855&amp;"-"&amp;J855,'EU 27 Population'!$H$1:$K$573,3,FALSE)</f>
        <v>#N/A</v>
      </c>
      <c r="Z855" t="e">
        <f>VLOOKUP(B855&amp;"-"&amp;J855,'EU 27 Population'!$H$1:$K$573,4,FALSE)</f>
        <v>#N/A</v>
      </c>
      <c r="AA855">
        <f t="shared" si="112"/>
        <v>10513111</v>
      </c>
    </row>
    <row r="856" spans="1:27" hidden="1" x14ac:dyDescent="0.25">
      <c r="A856" t="s">
        <v>2224</v>
      </c>
      <c r="B856" t="s">
        <v>459</v>
      </c>
      <c r="C856" t="s">
        <v>35</v>
      </c>
      <c r="D856" t="str">
        <f t="shared" si="105"/>
        <v>Americas-2018</v>
      </c>
      <c r="E856" t="str">
        <f t="shared" si="109"/>
        <v>DO-2018</v>
      </c>
      <c r="F856" t="s">
        <v>13</v>
      </c>
      <c r="G856" t="str">
        <f t="shared" si="110"/>
        <v>Americas?Dominican Republic</v>
      </c>
      <c r="H856" t="s">
        <v>460</v>
      </c>
      <c r="I856">
        <v>0</v>
      </c>
      <c r="J856">
        <v>2018</v>
      </c>
      <c r="K856">
        <v>4.2007688620000003</v>
      </c>
      <c r="L856">
        <v>14.193037800000001</v>
      </c>
      <c r="M856">
        <v>21.39832977</v>
      </c>
      <c r="N856">
        <f t="shared" si="106"/>
        <v>14.193037800000001</v>
      </c>
      <c r="O856">
        <f t="shared" si="111"/>
        <v>1508314.9907715661</v>
      </c>
      <c r="P856">
        <v>11.221108770000001</v>
      </c>
      <c r="Q856">
        <v>10627147</v>
      </c>
      <c r="R856" t="e">
        <f t="shared" si="107"/>
        <v>#N/A</v>
      </c>
      <c r="S856" t="e">
        <f t="shared" si="108"/>
        <v>#N/A</v>
      </c>
      <c r="T856" t="s">
        <v>479</v>
      </c>
      <c r="U856" t="e">
        <v>#N/A</v>
      </c>
      <c r="V856" t="e">
        <v>#N/A</v>
      </c>
      <c r="W856" t="e">
        <v>#N/A</v>
      </c>
      <c r="X856" t="e">
        <f>VLOOKUP(B856&amp;"-"&amp;J856,'EU 27 Population'!$H$1:$K$573,2,FALSE)</f>
        <v>#N/A</v>
      </c>
      <c r="Y856" t="e">
        <f>VLOOKUP(B856&amp;"-"&amp;J856,'EU 27 Population'!$H$1:$K$573,3,FALSE)</f>
        <v>#N/A</v>
      </c>
      <c r="Z856" t="e">
        <f>VLOOKUP(B856&amp;"-"&amp;J856,'EU 27 Population'!$H$1:$K$573,4,FALSE)</f>
        <v>#N/A</v>
      </c>
      <c r="AA856">
        <f t="shared" si="112"/>
        <v>10627147</v>
      </c>
    </row>
    <row r="857" spans="1:27" hidden="1" x14ac:dyDescent="0.25">
      <c r="A857" t="s">
        <v>2224</v>
      </c>
      <c r="B857" t="s">
        <v>459</v>
      </c>
      <c r="C857" t="s">
        <v>35</v>
      </c>
      <c r="D857" t="str">
        <f t="shared" si="105"/>
        <v>Americas-2019</v>
      </c>
      <c r="E857" t="str">
        <f t="shared" si="109"/>
        <v>DO-2019</v>
      </c>
      <c r="F857" t="s">
        <v>13</v>
      </c>
      <c r="G857" t="str">
        <f t="shared" si="110"/>
        <v>Americas?Dominican Republic</v>
      </c>
      <c r="H857" t="s">
        <v>460</v>
      </c>
      <c r="I857">
        <v>0</v>
      </c>
      <c r="J857">
        <v>2019</v>
      </c>
      <c r="K857">
        <v>3.535949789</v>
      </c>
      <c r="L857">
        <v>14.206319860000001</v>
      </c>
      <c r="M857">
        <v>21.712990049999998</v>
      </c>
      <c r="N857">
        <f t="shared" si="106"/>
        <v>14.206319860000001</v>
      </c>
      <c r="O857">
        <f t="shared" si="111"/>
        <v>1525610.5810478602</v>
      </c>
      <c r="P857">
        <v>11.802383320000001</v>
      </c>
      <c r="Q857">
        <v>10738957</v>
      </c>
      <c r="R857" t="e">
        <f t="shared" si="107"/>
        <v>#N/A</v>
      </c>
      <c r="S857" t="e">
        <f t="shared" si="108"/>
        <v>#N/A</v>
      </c>
      <c r="T857" t="s">
        <v>480</v>
      </c>
      <c r="U857" t="e">
        <v>#N/A</v>
      </c>
      <c r="V857" t="e">
        <v>#N/A</v>
      </c>
      <c r="W857" t="e">
        <v>#N/A</v>
      </c>
      <c r="X857" t="e">
        <f>VLOOKUP(B857&amp;"-"&amp;J857,'EU 27 Population'!$H$1:$K$573,2,FALSE)</f>
        <v>#N/A</v>
      </c>
      <c r="Y857" t="e">
        <f>VLOOKUP(B857&amp;"-"&amp;J857,'EU 27 Population'!$H$1:$K$573,3,FALSE)</f>
        <v>#N/A</v>
      </c>
      <c r="Z857" t="e">
        <f>VLOOKUP(B857&amp;"-"&amp;J857,'EU 27 Population'!$H$1:$K$573,4,FALSE)</f>
        <v>#N/A</v>
      </c>
      <c r="AA857">
        <f t="shared" si="112"/>
        <v>10738957</v>
      </c>
    </row>
    <row r="858" spans="1:27" hidden="1" x14ac:dyDescent="0.25">
      <c r="A858" t="s">
        <v>2224</v>
      </c>
      <c r="B858" t="s">
        <v>459</v>
      </c>
      <c r="C858" t="s">
        <v>35</v>
      </c>
      <c r="D858" t="str">
        <f t="shared" si="105"/>
        <v>Americas-2020</v>
      </c>
      <c r="E858" t="str">
        <f t="shared" si="109"/>
        <v>DO-2020</v>
      </c>
      <c r="F858" t="s">
        <v>13</v>
      </c>
      <c r="G858" t="str">
        <f t="shared" si="110"/>
        <v>Americas?Dominican Republic</v>
      </c>
      <c r="H858" t="s">
        <v>460</v>
      </c>
      <c r="I858">
        <v>0</v>
      </c>
      <c r="J858">
        <v>2020</v>
      </c>
      <c r="K858">
        <v>5.3402985259999998</v>
      </c>
      <c r="L858">
        <v>13.58816902</v>
      </c>
      <c r="M858">
        <v>20.383586990000001</v>
      </c>
      <c r="N858">
        <f t="shared" si="106"/>
        <v>13.58816902</v>
      </c>
      <c r="O858">
        <f t="shared" si="111"/>
        <v>1474031.5306473409</v>
      </c>
      <c r="P858">
        <v>10.631393210000001</v>
      </c>
      <c r="Q858">
        <v>10847904</v>
      </c>
      <c r="R858" t="e">
        <f t="shared" si="107"/>
        <v>#N/A</v>
      </c>
      <c r="S858" t="e">
        <f t="shared" si="108"/>
        <v>#N/A</v>
      </c>
      <c r="T858" t="s">
        <v>481</v>
      </c>
      <c r="U858" t="e">
        <v>#N/A</v>
      </c>
      <c r="V858" t="e">
        <v>#N/A</v>
      </c>
      <c r="W858" t="e">
        <v>#N/A</v>
      </c>
      <c r="X858" t="e">
        <f>VLOOKUP(B858&amp;"-"&amp;J858,'EU 27 Population'!$H$1:$K$573,2,FALSE)</f>
        <v>#N/A</v>
      </c>
      <c r="Y858" t="e">
        <f>VLOOKUP(B858&amp;"-"&amp;J858,'EU 27 Population'!$H$1:$K$573,3,FALSE)</f>
        <v>#N/A</v>
      </c>
      <c r="Z858" t="e">
        <f>VLOOKUP(B858&amp;"-"&amp;J858,'EU 27 Population'!$H$1:$K$573,4,FALSE)</f>
        <v>#N/A</v>
      </c>
      <c r="AA858">
        <f t="shared" si="112"/>
        <v>10847904</v>
      </c>
    </row>
    <row r="859" spans="1:27" hidden="1" x14ac:dyDescent="0.25">
      <c r="A859" t="s">
        <v>2224</v>
      </c>
      <c r="B859" t="s">
        <v>459</v>
      </c>
      <c r="C859" t="s">
        <v>35</v>
      </c>
      <c r="D859" t="str">
        <f t="shared" si="105"/>
        <v>Americas-2021</v>
      </c>
      <c r="E859" t="str">
        <f t="shared" si="109"/>
        <v>DO-2021</v>
      </c>
      <c r="F859" t="s">
        <v>13</v>
      </c>
      <c r="G859" t="str">
        <f t="shared" si="110"/>
        <v>Americas?Dominican Republic</v>
      </c>
      <c r="H859" t="s">
        <v>460</v>
      </c>
      <c r="I859">
        <v>0</v>
      </c>
      <c r="J859">
        <v>2021</v>
      </c>
      <c r="K859">
        <v>5.3402985259999998</v>
      </c>
      <c r="L859">
        <v>13.58816902</v>
      </c>
      <c r="M859">
        <v>20.383586990000001</v>
      </c>
      <c r="N859">
        <f t="shared" si="106"/>
        <v>13.58816902</v>
      </c>
      <c r="O859">
        <f t="shared" si="111"/>
        <v>1474031.5306473409</v>
      </c>
      <c r="P859">
        <v>10.631393210000001</v>
      </c>
      <c r="Q859">
        <v>10847904</v>
      </c>
      <c r="R859" t="e">
        <f t="shared" si="107"/>
        <v>#N/A</v>
      </c>
      <c r="S859" t="e">
        <f t="shared" si="108"/>
        <v>#N/A</v>
      </c>
      <c r="T859" t="s">
        <v>481</v>
      </c>
      <c r="U859" t="e">
        <v>#N/A</v>
      </c>
      <c r="V859" t="e">
        <v>#N/A</v>
      </c>
      <c r="W859" t="e">
        <v>#N/A</v>
      </c>
      <c r="X859" t="e">
        <f>VLOOKUP(B859&amp;"-"&amp;J859,'EU 27 Population'!$H$1:$K$573,2,FALSE)</f>
        <v>#N/A</v>
      </c>
      <c r="Y859" t="e">
        <f>VLOOKUP(B859&amp;"-"&amp;J859,'EU 27 Population'!$H$1:$K$573,3,FALSE)</f>
        <v>#N/A</v>
      </c>
      <c r="Z859" t="e">
        <f>VLOOKUP(B859&amp;"-"&amp;J859,'EU 27 Population'!$H$1:$K$573,4,FALSE)</f>
        <v>#N/A</v>
      </c>
      <c r="AA859">
        <f t="shared" si="112"/>
        <v>10847904</v>
      </c>
    </row>
    <row r="860" spans="1:27" hidden="1" x14ac:dyDescent="0.25">
      <c r="A860" t="s">
        <v>2225</v>
      </c>
      <c r="B860" t="s">
        <v>482</v>
      </c>
      <c r="C860" t="s">
        <v>35</v>
      </c>
      <c r="D860" t="str">
        <f t="shared" si="105"/>
        <v>Americas-2000</v>
      </c>
      <c r="E860" t="str">
        <f t="shared" si="109"/>
        <v>EC-2000</v>
      </c>
      <c r="F860" t="s">
        <v>13</v>
      </c>
      <c r="G860" t="str">
        <f t="shared" si="110"/>
        <v>Americas?Ecuador</v>
      </c>
      <c r="H860" t="s">
        <v>483</v>
      </c>
      <c r="I860">
        <v>0</v>
      </c>
      <c r="J860">
        <v>2000</v>
      </c>
      <c r="K860">
        <v>50.288365259999999</v>
      </c>
      <c r="L860">
        <v>22.381819950000001</v>
      </c>
      <c r="M860">
        <v>28.600441719999999</v>
      </c>
      <c r="N860">
        <f t="shared" si="106"/>
        <v>22.381819950000001</v>
      </c>
      <c r="O860">
        <f t="shared" si="111"/>
        <v>2838266.1174980388</v>
      </c>
      <c r="P860">
        <v>3.6238682579999999</v>
      </c>
      <c r="Q860">
        <v>12681123</v>
      </c>
      <c r="R860" t="e">
        <f t="shared" si="107"/>
        <v>#N/A</v>
      </c>
      <c r="S860" t="e">
        <f t="shared" si="108"/>
        <v>#N/A</v>
      </c>
      <c r="T860" t="s">
        <v>484</v>
      </c>
      <c r="U860" t="e">
        <v>#N/A</v>
      </c>
      <c r="V860" t="e">
        <v>#N/A</v>
      </c>
      <c r="W860" t="e">
        <v>#N/A</v>
      </c>
      <c r="X860" t="e">
        <f>VLOOKUP(B860&amp;"-"&amp;J860,'EU 27 Population'!$H$1:$K$573,2,FALSE)</f>
        <v>#N/A</v>
      </c>
      <c r="Y860" t="e">
        <f>VLOOKUP(B860&amp;"-"&amp;J860,'EU 27 Population'!$H$1:$K$573,3,FALSE)</f>
        <v>#N/A</v>
      </c>
      <c r="Z860" t="e">
        <f>VLOOKUP(B860&amp;"-"&amp;J860,'EU 27 Population'!$H$1:$K$573,4,FALSE)</f>
        <v>#N/A</v>
      </c>
      <c r="AA860">
        <f t="shared" si="112"/>
        <v>12681123</v>
      </c>
    </row>
    <row r="861" spans="1:27" hidden="1" x14ac:dyDescent="0.25">
      <c r="A861" t="s">
        <v>2225</v>
      </c>
      <c r="B861" t="s">
        <v>482</v>
      </c>
      <c r="C861" t="s">
        <v>35</v>
      </c>
      <c r="D861" t="str">
        <f t="shared" si="105"/>
        <v>Americas-2001</v>
      </c>
      <c r="E861" t="str">
        <f t="shared" si="109"/>
        <v>EC-2001</v>
      </c>
      <c r="F861" t="s">
        <v>13</v>
      </c>
      <c r="G861" t="str">
        <f t="shared" si="110"/>
        <v>Americas?Ecuador</v>
      </c>
      <c r="H861" t="s">
        <v>483</v>
      </c>
      <c r="I861">
        <v>0</v>
      </c>
      <c r="J861">
        <v>2001</v>
      </c>
      <c r="K861">
        <v>50.288365259999999</v>
      </c>
      <c r="L861">
        <v>22.381819950000001</v>
      </c>
      <c r="M861">
        <v>28.600441719999999</v>
      </c>
      <c r="N861">
        <f t="shared" si="106"/>
        <v>22.381819950000001</v>
      </c>
      <c r="O861">
        <f t="shared" si="111"/>
        <v>2838266.1174980388</v>
      </c>
      <c r="P861">
        <v>3.6238682579999999</v>
      </c>
      <c r="Q861">
        <v>12681123</v>
      </c>
      <c r="R861" t="e">
        <f t="shared" si="107"/>
        <v>#N/A</v>
      </c>
      <c r="S861" t="e">
        <f t="shared" si="108"/>
        <v>#N/A</v>
      </c>
      <c r="T861" t="s">
        <v>484</v>
      </c>
      <c r="U861" t="e">
        <v>#N/A</v>
      </c>
      <c r="V861" t="e">
        <v>#N/A</v>
      </c>
      <c r="W861" t="e">
        <v>#N/A</v>
      </c>
      <c r="X861" t="e">
        <f>VLOOKUP(B861&amp;"-"&amp;J861,'EU 27 Population'!$H$1:$K$573,2,FALSE)</f>
        <v>#N/A</v>
      </c>
      <c r="Y861" t="e">
        <f>VLOOKUP(B861&amp;"-"&amp;J861,'EU 27 Population'!$H$1:$K$573,3,FALSE)</f>
        <v>#N/A</v>
      </c>
      <c r="Z861" t="e">
        <f>VLOOKUP(B861&amp;"-"&amp;J861,'EU 27 Population'!$H$1:$K$573,4,FALSE)</f>
        <v>#N/A</v>
      </c>
      <c r="AA861">
        <f t="shared" si="112"/>
        <v>12681123</v>
      </c>
    </row>
    <row r="862" spans="1:27" hidden="1" x14ac:dyDescent="0.25">
      <c r="A862" t="s">
        <v>2225</v>
      </c>
      <c r="B862" t="s">
        <v>482</v>
      </c>
      <c r="C862" t="s">
        <v>35</v>
      </c>
      <c r="D862" t="str">
        <f t="shared" si="105"/>
        <v>Americas-2002</v>
      </c>
      <c r="E862" t="str">
        <f t="shared" si="109"/>
        <v>EC-2002</v>
      </c>
      <c r="F862" t="s">
        <v>13</v>
      </c>
      <c r="G862" t="str">
        <f t="shared" si="110"/>
        <v>Americas?Ecuador</v>
      </c>
      <c r="H862" t="s">
        <v>483</v>
      </c>
      <c r="I862">
        <v>0</v>
      </c>
      <c r="J862">
        <v>2002</v>
      </c>
      <c r="K862">
        <v>50.288365259999999</v>
      </c>
      <c r="L862">
        <v>22.381819950000001</v>
      </c>
      <c r="M862">
        <v>28.600441719999999</v>
      </c>
      <c r="N862">
        <f t="shared" si="106"/>
        <v>22.381819950000001</v>
      </c>
      <c r="O862">
        <f t="shared" si="111"/>
        <v>2838266.1174980388</v>
      </c>
      <c r="P862">
        <v>3.6238682579999999</v>
      </c>
      <c r="Q862">
        <v>12681123</v>
      </c>
      <c r="R862" t="e">
        <f t="shared" si="107"/>
        <v>#N/A</v>
      </c>
      <c r="S862" t="e">
        <f t="shared" si="108"/>
        <v>#N/A</v>
      </c>
      <c r="T862" t="s">
        <v>484</v>
      </c>
      <c r="U862" t="e">
        <v>#N/A</v>
      </c>
      <c r="V862" t="e">
        <v>#N/A</v>
      </c>
      <c r="W862" t="e">
        <v>#N/A</v>
      </c>
      <c r="X862" t="e">
        <f>VLOOKUP(B862&amp;"-"&amp;J862,'EU 27 Population'!$H$1:$K$573,2,FALSE)</f>
        <v>#N/A</v>
      </c>
      <c r="Y862" t="e">
        <f>VLOOKUP(B862&amp;"-"&amp;J862,'EU 27 Population'!$H$1:$K$573,3,FALSE)</f>
        <v>#N/A</v>
      </c>
      <c r="Z862" t="e">
        <f>VLOOKUP(B862&amp;"-"&amp;J862,'EU 27 Population'!$H$1:$K$573,4,FALSE)</f>
        <v>#N/A</v>
      </c>
      <c r="AA862">
        <f t="shared" si="112"/>
        <v>12681123</v>
      </c>
    </row>
    <row r="863" spans="1:27" hidden="1" x14ac:dyDescent="0.25">
      <c r="A863" t="s">
        <v>2225</v>
      </c>
      <c r="B863" t="s">
        <v>482</v>
      </c>
      <c r="C863" t="s">
        <v>35</v>
      </c>
      <c r="D863" t="str">
        <f t="shared" si="105"/>
        <v>Americas-2003</v>
      </c>
      <c r="E863" t="str">
        <f t="shared" si="109"/>
        <v>EC-2003</v>
      </c>
      <c r="F863" t="s">
        <v>13</v>
      </c>
      <c r="G863" t="str">
        <f t="shared" si="110"/>
        <v>Americas?Ecuador</v>
      </c>
      <c r="H863" t="s">
        <v>483</v>
      </c>
      <c r="I863">
        <v>0</v>
      </c>
      <c r="J863">
        <v>2003</v>
      </c>
      <c r="K863">
        <v>30.766337450000002</v>
      </c>
      <c r="L863">
        <v>22.435469869999999</v>
      </c>
      <c r="M863">
        <v>28.580423270000001</v>
      </c>
      <c r="N863">
        <f t="shared" si="106"/>
        <v>22.435469869999999</v>
      </c>
      <c r="O863">
        <f t="shared" si="111"/>
        <v>2999550.0794060184</v>
      </c>
      <c r="P863">
        <v>5.7060354770000004</v>
      </c>
      <c r="Q863">
        <v>13369678</v>
      </c>
      <c r="R863" t="e">
        <f t="shared" si="107"/>
        <v>#N/A</v>
      </c>
      <c r="S863" t="e">
        <f t="shared" si="108"/>
        <v>#N/A</v>
      </c>
      <c r="T863" t="s">
        <v>485</v>
      </c>
      <c r="U863" t="e">
        <v>#N/A</v>
      </c>
      <c r="V863" t="e">
        <v>#N/A</v>
      </c>
      <c r="W863" t="e">
        <v>#N/A</v>
      </c>
      <c r="X863" t="e">
        <f>VLOOKUP(B863&amp;"-"&amp;J863,'EU 27 Population'!$H$1:$K$573,2,FALSE)</f>
        <v>#N/A</v>
      </c>
      <c r="Y863" t="e">
        <f>VLOOKUP(B863&amp;"-"&amp;J863,'EU 27 Population'!$H$1:$K$573,3,FALSE)</f>
        <v>#N/A</v>
      </c>
      <c r="Z863" t="e">
        <f>VLOOKUP(B863&amp;"-"&amp;J863,'EU 27 Population'!$H$1:$K$573,4,FALSE)</f>
        <v>#N/A</v>
      </c>
      <c r="AA863">
        <f t="shared" si="112"/>
        <v>13369678</v>
      </c>
    </row>
    <row r="864" spans="1:27" hidden="1" x14ac:dyDescent="0.25">
      <c r="A864" t="s">
        <v>2225</v>
      </c>
      <c r="B864" t="s">
        <v>482</v>
      </c>
      <c r="C864" t="s">
        <v>35</v>
      </c>
      <c r="D864" t="str">
        <f t="shared" si="105"/>
        <v>Americas-2004</v>
      </c>
      <c r="E864" t="str">
        <f t="shared" si="109"/>
        <v>EC-2004</v>
      </c>
      <c r="F864" t="s">
        <v>13</v>
      </c>
      <c r="G864" t="str">
        <f t="shared" si="110"/>
        <v>Americas?Ecuador</v>
      </c>
      <c r="H864" t="s">
        <v>483</v>
      </c>
      <c r="I864">
        <v>0</v>
      </c>
      <c r="J864">
        <v>2004</v>
      </c>
      <c r="K864">
        <v>32.353750640000001</v>
      </c>
      <c r="L864">
        <v>22.229855260000001</v>
      </c>
      <c r="M864">
        <v>28.431164370000001</v>
      </c>
      <c r="N864">
        <f t="shared" si="106"/>
        <v>22.229855260000001</v>
      </c>
      <c r="O864">
        <f t="shared" si="111"/>
        <v>3022457.8175851139</v>
      </c>
      <c r="P864">
        <v>5.6041058010000002</v>
      </c>
      <c r="Q864">
        <v>13596390</v>
      </c>
      <c r="R864" t="e">
        <f t="shared" si="107"/>
        <v>#N/A</v>
      </c>
      <c r="S864" t="e">
        <f t="shared" si="108"/>
        <v>#N/A</v>
      </c>
      <c r="T864" t="s">
        <v>486</v>
      </c>
      <c r="U864" t="e">
        <v>#N/A</v>
      </c>
      <c r="V864" t="e">
        <v>#N/A</v>
      </c>
      <c r="W864" t="e">
        <v>#N/A</v>
      </c>
      <c r="X864" t="e">
        <f>VLOOKUP(B864&amp;"-"&amp;J864,'EU 27 Population'!$H$1:$K$573,2,FALSE)</f>
        <v>#N/A</v>
      </c>
      <c r="Y864" t="e">
        <f>VLOOKUP(B864&amp;"-"&amp;J864,'EU 27 Population'!$H$1:$K$573,3,FALSE)</f>
        <v>#N/A</v>
      </c>
      <c r="Z864" t="e">
        <f>VLOOKUP(B864&amp;"-"&amp;J864,'EU 27 Population'!$H$1:$K$573,4,FALSE)</f>
        <v>#N/A</v>
      </c>
      <c r="AA864">
        <f t="shared" si="112"/>
        <v>13596390</v>
      </c>
    </row>
    <row r="865" spans="1:27" hidden="1" x14ac:dyDescent="0.25">
      <c r="A865" t="s">
        <v>2225</v>
      </c>
      <c r="B865" t="s">
        <v>482</v>
      </c>
      <c r="C865" t="s">
        <v>35</v>
      </c>
      <c r="D865" t="str">
        <f t="shared" si="105"/>
        <v>Americas-2005</v>
      </c>
      <c r="E865" t="str">
        <f t="shared" si="109"/>
        <v>EC-2005</v>
      </c>
      <c r="F865" t="s">
        <v>13</v>
      </c>
      <c r="G865" t="str">
        <f t="shared" si="110"/>
        <v>Americas?Ecuador</v>
      </c>
      <c r="H865" t="s">
        <v>483</v>
      </c>
      <c r="I865">
        <v>0</v>
      </c>
      <c r="J865">
        <v>2005</v>
      </c>
      <c r="K865">
        <v>25.504349139999999</v>
      </c>
      <c r="L865">
        <v>22.878349490000002</v>
      </c>
      <c r="M865">
        <v>28.712000199999999</v>
      </c>
      <c r="N865">
        <f t="shared" si="106"/>
        <v>22.878349490000002</v>
      </c>
      <c r="O865">
        <f t="shared" si="111"/>
        <v>3163123.7663447214</v>
      </c>
      <c r="P865">
        <v>6.7482284010000004</v>
      </c>
      <c r="Q865">
        <v>13825839</v>
      </c>
      <c r="R865" t="e">
        <f t="shared" si="107"/>
        <v>#N/A</v>
      </c>
      <c r="S865" t="e">
        <f t="shared" si="108"/>
        <v>#N/A</v>
      </c>
      <c r="T865" t="s">
        <v>487</v>
      </c>
      <c r="U865" t="e">
        <v>#N/A</v>
      </c>
      <c r="V865" t="e">
        <v>#N/A</v>
      </c>
      <c r="W865" t="e">
        <v>#N/A</v>
      </c>
      <c r="X865" t="e">
        <f>VLOOKUP(B865&amp;"-"&amp;J865,'EU 27 Population'!$H$1:$K$573,2,FALSE)</f>
        <v>#N/A</v>
      </c>
      <c r="Y865" t="e">
        <f>VLOOKUP(B865&amp;"-"&amp;J865,'EU 27 Population'!$H$1:$K$573,3,FALSE)</f>
        <v>#N/A</v>
      </c>
      <c r="Z865" t="e">
        <f>VLOOKUP(B865&amp;"-"&amp;J865,'EU 27 Population'!$H$1:$K$573,4,FALSE)</f>
        <v>#N/A</v>
      </c>
      <c r="AA865">
        <f t="shared" si="112"/>
        <v>13825839</v>
      </c>
    </row>
    <row r="866" spans="1:27" hidden="1" x14ac:dyDescent="0.25">
      <c r="A866" t="s">
        <v>2225</v>
      </c>
      <c r="B866" t="s">
        <v>482</v>
      </c>
      <c r="C866" t="s">
        <v>35</v>
      </c>
      <c r="D866" t="str">
        <f t="shared" si="105"/>
        <v>Americas-2006</v>
      </c>
      <c r="E866" t="str">
        <f t="shared" si="109"/>
        <v>EC-2006</v>
      </c>
      <c r="F866" t="s">
        <v>13</v>
      </c>
      <c r="G866" t="str">
        <f t="shared" si="110"/>
        <v>Americas?Ecuador</v>
      </c>
      <c r="H866" t="s">
        <v>483</v>
      </c>
      <c r="I866">
        <v>0</v>
      </c>
      <c r="J866">
        <v>2006</v>
      </c>
      <c r="K866">
        <v>20.13940607</v>
      </c>
      <c r="L866">
        <v>20.997940969999998</v>
      </c>
      <c r="M866">
        <v>27.8054065</v>
      </c>
      <c r="N866">
        <f t="shared" si="106"/>
        <v>20.997940969999998</v>
      </c>
      <c r="O866">
        <f t="shared" si="111"/>
        <v>2952180.103168576</v>
      </c>
      <c r="P866">
        <v>7.5060949260000003</v>
      </c>
      <c r="Q866">
        <v>14059379</v>
      </c>
      <c r="R866" t="e">
        <f t="shared" si="107"/>
        <v>#N/A</v>
      </c>
      <c r="S866" t="e">
        <f t="shared" si="108"/>
        <v>#N/A</v>
      </c>
      <c r="T866" t="s">
        <v>488</v>
      </c>
      <c r="U866" t="e">
        <v>#N/A</v>
      </c>
      <c r="V866" t="e">
        <v>#N/A</v>
      </c>
      <c r="W866" t="e">
        <v>#N/A</v>
      </c>
      <c r="X866" t="e">
        <f>VLOOKUP(B866&amp;"-"&amp;J866,'EU 27 Population'!$H$1:$K$573,2,FALSE)</f>
        <v>#N/A</v>
      </c>
      <c r="Y866" t="e">
        <f>VLOOKUP(B866&amp;"-"&amp;J866,'EU 27 Population'!$H$1:$K$573,3,FALSE)</f>
        <v>#N/A</v>
      </c>
      <c r="Z866" t="e">
        <f>VLOOKUP(B866&amp;"-"&amp;J866,'EU 27 Population'!$H$1:$K$573,4,FALSE)</f>
        <v>#N/A</v>
      </c>
      <c r="AA866">
        <f t="shared" si="112"/>
        <v>14059379</v>
      </c>
    </row>
    <row r="867" spans="1:27" hidden="1" x14ac:dyDescent="0.25">
      <c r="A867" t="s">
        <v>2225</v>
      </c>
      <c r="B867" t="s">
        <v>482</v>
      </c>
      <c r="C867" t="s">
        <v>35</v>
      </c>
      <c r="D867" t="str">
        <f t="shared" si="105"/>
        <v>Americas-2007</v>
      </c>
      <c r="E867" t="str">
        <f t="shared" si="109"/>
        <v>EC-2007</v>
      </c>
      <c r="F867" t="s">
        <v>13</v>
      </c>
      <c r="G867" t="str">
        <f t="shared" si="110"/>
        <v>Americas?Ecuador</v>
      </c>
      <c r="H867" t="s">
        <v>483</v>
      </c>
      <c r="I867">
        <v>0</v>
      </c>
      <c r="J867">
        <v>2007</v>
      </c>
      <c r="K867">
        <v>19.582284649999998</v>
      </c>
      <c r="L867">
        <v>20.986548760000002</v>
      </c>
      <c r="M867">
        <v>27.427873380000001</v>
      </c>
      <c r="N867">
        <f t="shared" si="106"/>
        <v>20.986548760000002</v>
      </c>
      <c r="O867">
        <f t="shared" si="111"/>
        <v>3000353.2762097307</v>
      </c>
      <c r="P867">
        <v>7.6407219910000004</v>
      </c>
      <c r="Q867">
        <v>14296554</v>
      </c>
      <c r="R867" t="e">
        <f t="shared" si="107"/>
        <v>#N/A</v>
      </c>
      <c r="S867" t="e">
        <f t="shared" si="108"/>
        <v>#N/A</v>
      </c>
      <c r="T867" t="s">
        <v>489</v>
      </c>
      <c r="U867" t="e">
        <v>#N/A</v>
      </c>
      <c r="V867" t="e">
        <v>#N/A</v>
      </c>
      <c r="W867" t="e">
        <v>#N/A</v>
      </c>
      <c r="X867" t="e">
        <f>VLOOKUP(B867&amp;"-"&amp;J867,'EU 27 Population'!$H$1:$K$573,2,FALSE)</f>
        <v>#N/A</v>
      </c>
      <c r="Y867" t="e">
        <f>VLOOKUP(B867&amp;"-"&amp;J867,'EU 27 Population'!$H$1:$K$573,3,FALSE)</f>
        <v>#N/A</v>
      </c>
      <c r="Z867" t="e">
        <f>VLOOKUP(B867&amp;"-"&amp;J867,'EU 27 Population'!$H$1:$K$573,4,FALSE)</f>
        <v>#N/A</v>
      </c>
      <c r="AA867">
        <f t="shared" si="112"/>
        <v>14296554</v>
      </c>
    </row>
    <row r="868" spans="1:27" hidden="1" x14ac:dyDescent="0.25">
      <c r="A868" t="s">
        <v>2225</v>
      </c>
      <c r="B868" t="s">
        <v>482</v>
      </c>
      <c r="C868" t="s">
        <v>35</v>
      </c>
      <c r="D868" t="str">
        <f t="shared" si="105"/>
        <v>Americas-2008</v>
      </c>
      <c r="E868" t="str">
        <f t="shared" si="109"/>
        <v>EC-2008</v>
      </c>
      <c r="F868" t="s">
        <v>13</v>
      </c>
      <c r="G868" t="str">
        <f t="shared" si="110"/>
        <v>Americas?Ecuador</v>
      </c>
      <c r="H868" t="s">
        <v>483</v>
      </c>
      <c r="I868">
        <v>0</v>
      </c>
      <c r="J868">
        <v>2008</v>
      </c>
      <c r="K868">
        <v>18.528873180000001</v>
      </c>
      <c r="L868">
        <v>21.365021049999999</v>
      </c>
      <c r="M868">
        <v>27.814753240000002</v>
      </c>
      <c r="N868">
        <f t="shared" si="106"/>
        <v>21.365021049999999</v>
      </c>
      <c r="O868">
        <f t="shared" si="111"/>
        <v>3105563.9107732698</v>
      </c>
      <c r="P868">
        <v>8.0043165460000001</v>
      </c>
      <c r="Q868">
        <v>14535740</v>
      </c>
      <c r="R868" t="e">
        <f t="shared" si="107"/>
        <v>#N/A</v>
      </c>
      <c r="S868" t="e">
        <f t="shared" si="108"/>
        <v>#N/A</v>
      </c>
      <c r="T868" t="s">
        <v>490</v>
      </c>
      <c r="U868" t="e">
        <v>#N/A</v>
      </c>
      <c r="V868" t="e">
        <v>#N/A</v>
      </c>
      <c r="W868" t="e">
        <v>#N/A</v>
      </c>
      <c r="X868" t="e">
        <f>VLOOKUP(B868&amp;"-"&amp;J868,'EU 27 Population'!$H$1:$K$573,2,FALSE)</f>
        <v>#N/A</v>
      </c>
      <c r="Y868" t="e">
        <f>VLOOKUP(B868&amp;"-"&amp;J868,'EU 27 Population'!$H$1:$K$573,3,FALSE)</f>
        <v>#N/A</v>
      </c>
      <c r="Z868" t="e">
        <f>VLOOKUP(B868&amp;"-"&amp;J868,'EU 27 Population'!$H$1:$K$573,4,FALSE)</f>
        <v>#N/A</v>
      </c>
      <c r="AA868">
        <f t="shared" si="112"/>
        <v>14535740</v>
      </c>
    </row>
    <row r="869" spans="1:27" hidden="1" x14ac:dyDescent="0.25">
      <c r="A869" t="s">
        <v>2225</v>
      </c>
      <c r="B869" t="s">
        <v>482</v>
      </c>
      <c r="C869" t="s">
        <v>35</v>
      </c>
      <c r="D869" t="str">
        <f t="shared" si="105"/>
        <v>Americas-2009</v>
      </c>
      <c r="E869" t="str">
        <f t="shared" si="109"/>
        <v>EC-2009</v>
      </c>
      <c r="F869" t="s">
        <v>13</v>
      </c>
      <c r="G869" t="str">
        <f t="shared" si="110"/>
        <v>Americas?Ecuador</v>
      </c>
      <c r="H869" t="s">
        <v>483</v>
      </c>
      <c r="I869">
        <v>0</v>
      </c>
      <c r="J869">
        <v>2009</v>
      </c>
      <c r="K869">
        <v>17.699389289999999</v>
      </c>
      <c r="L869">
        <v>19.990479820000001</v>
      </c>
      <c r="M869">
        <v>26.552736620000001</v>
      </c>
      <c r="N869">
        <f t="shared" si="106"/>
        <v>19.990479820000001</v>
      </c>
      <c r="O869">
        <f t="shared" si="111"/>
        <v>2953475.8493836587</v>
      </c>
      <c r="P869">
        <v>7.869065065</v>
      </c>
      <c r="Q869">
        <v>14774412</v>
      </c>
      <c r="R869" t="e">
        <f t="shared" si="107"/>
        <v>#N/A</v>
      </c>
      <c r="S869" t="e">
        <f t="shared" si="108"/>
        <v>#N/A</v>
      </c>
      <c r="T869" t="s">
        <v>491</v>
      </c>
      <c r="U869" t="e">
        <v>#N/A</v>
      </c>
      <c r="V869" t="e">
        <v>#N/A</v>
      </c>
      <c r="W869" t="e">
        <v>#N/A</v>
      </c>
      <c r="X869" t="e">
        <f>VLOOKUP(B869&amp;"-"&amp;J869,'EU 27 Population'!$H$1:$K$573,2,FALSE)</f>
        <v>#N/A</v>
      </c>
      <c r="Y869" t="e">
        <f>VLOOKUP(B869&amp;"-"&amp;J869,'EU 27 Population'!$H$1:$K$573,3,FALSE)</f>
        <v>#N/A</v>
      </c>
      <c r="Z869" t="e">
        <f>VLOOKUP(B869&amp;"-"&amp;J869,'EU 27 Population'!$H$1:$K$573,4,FALSE)</f>
        <v>#N/A</v>
      </c>
      <c r="AA869">
        <f t="shared" si="112"/>
        <v>14774412</v>
      </c>
    </row>
    <row r="870" spans="1:27" hidden="1" x14ac:dyDescent="0.25">
      <c r="A870" t="s">
        <v>2225</v>
      </c>
      <c r="B870" t="s">
        <v>482</v>
      </c>
      <c r="C870" t="s">
        <v>35</v>
      </c>
      <c r="D870" t="str">
        <f t="shared" si="105"/>
        <v>Americas-2010</v>
      </c>
      <c r="E870" t="str">
        <f t="shared" si="109"/>
        <v>EC-2010</v>
      </c>
      <c r="F870" t="s">
        <v>13</v>
      </c>
      <c r="G870" t="str">
        <f t="shared" si="110"/>
        <v>Americas?Ecuador</v>
      </c>
      <c r="H870" t="s">
        <v>483</v>
      </c>
      <c r="I870">
        <v>0</v>
      </c>
      <c r="J870">
        <v>2010</v>
      </c>
      <c r="K870">
        <v>15.13223322</v>
      </c>
      <c r="L870">
        <v>20.147620830000001</v>
      </c>
      <c r="M870">
        <v>26.613680179999999</v>
      </c>
      <c r="N870">
        <f t="shared" si="106"/>
        <v>20.147620830000001</v>
      </c>
      <c r="O870">
        <f t="shared" si="111"/>
        <v>3024382.3310790462</v>
      </c>
      <c r="P870">
        <v>8.6571019160000002</v>
      </c>
      <c r="Q870">
        <v>15011114</v>
      </c>
      <c r="R870" t="e">
        <f t="shared" si="107"/>
        <v>#N/A</v>
      </c>
      <c r="S870" t="e">
        <f t="shared" si="108"/>
        <v>#N/A</v>
      </c>
      <c r="T870" t="s">
        <v>492</v>
      </c>
      <c r="U870" t="e">
        <v>#N/A</v>
      </c>
      <c r="V870" t="e">
        <v>#N/A</v>
      </c>
      <c r="W870" t="e">
        <v>#N/A</v>
      </c>
      <c r="X870" t="e">
        <f>VLOOKUP(B870&amp;"-"&amp;J870,'EU 27 Population'!$H$1:$K$573,2,FALSE)</f>
        <v>#N/A</v>
      </c>
      <c r="Y870" t="e">
        <f>VLOOKUP(B870&amp;"-"&amp;J870,'EU 27 Population'!$H$1:$K$573,3,FALSE)</f>
        <v>#N/A</v>
      </c>
      <c r="Z870" t="e">
        <f>VLOOKUP(B870&amp;"-"&amp;J870,'EU 27 Population'!$H$1:$K$573,4,FALSE)</f>
        <v>#N/A</v>
      </c>
      <c r="AA870">
        <f t="shared" si="112"/>
        <v>15011114</v>
      </c>
    </row>
    <row r="871" spans="1:27" hidden="1" x14ac:dyDescent="0.25">
      <c r="A871" t="s">
        <v>2225</v>
      </c>
      <c r="B871" t="s">
        <v>482</v>
      </c>
      <c r="C871" t="s">
        <v>35</v>
      </c>
      <c r="D871" t="str">
        <f t="shared" si="105"/>
        <v>Americas-2011</v>
      </c>
      <c r="E871" t="str">
        <f t="shared" si="109"/>
        <v>EC-2011</v>
      </c>
      <c r="F871" t="s">
        <v>13</v>
      </c>
      <c r="G871" t="str">
        <f t="shared" si="110"/>
        <v>Americas?Ecuador</v>
      </c>
      <c r="H871" t="s">
        <v>483</v>
      </c>
      <c r="I871">
        <v>0</v>
      </c>
      <c r="J871">
        <v>2011</v>
      </c>
      <c r="K871">
        <v>12.31823706</v>
      </c>
      <c r="L871">
        <v>19.581253490000002</v>
      </c>
      <c r="M871">
        <v>26.264248349999999</v>
      </c>
      <c r="N871">
        <f t="shared" si="106"/>
        <v>19.581253490000002</v>
      </c>
      <c r="O871">
        <f t="shared" si="111"/>
        <v>2984943.7635740871</v>
      </c>
      <c r="P871">
        <v>9.5390671260000008</v>
      </c>
      <c r="Q871">
        <v>15243885</v>
      </c>
      <c r="R871" t="e">
        <f t="shared" si="107"/>
        <v>#N/A</v>
      </c>
      <c r="S871" t="e">
        <f t="shared" si="108"/>
        <v>#N/A</v>
      </c>
      <c r="T871" t="s">
        <v>493</v>
      </c>
      <c r="U871" t="e">
        <v>#N/A</v>
      </c>
      <c r="V871" t="e">
        <v>#N/A</v>
      </c>
      <c r="W871" t="e">
        <v>#N/A</v>
      </c>
      <c r="X871" t="e">
        <f>VLOOKUP(B871&amp;"-"&amp;J871,'EU 27 Population'!$H$1:$K$573,2,FALSE)</f>
        <v>#N/A</v>
      </c>
      <c r="Y871" t="e">
        <f>VLOOKUP(B871&amp;"-"&amp;J871,'EU 27 Population'!$H$1:$K$573,3,FALSE)</f>
        <v>#N/A</v>
      </c>
      <c r="Z871" t="e">
        <f>VLOOKUP(B871&amp;"-"&amp;J871,'EU 27 Population'!$H$1:$K$573,4,FALSE)</f>
        <v>#N/A</v>
      </c>
      <c r="AA871">
        <f t="shared" si="112"/>
        <v>15243885</v>
      </c>
    </row>
    <row r="872" spans="1:27" hidden="1" x14ac:dyDescent="0.25">
      <c r="A872" t="s">
        <v>2225</v>
      </c>
      <c r="B872" t="s">
        <v>482</v>
      </c>
      <c r="C872" t="s">
        <v>35</v>
      </c>
      <c r="D872" t="str">
        <f t="shared" si="105"/>
        <v>Americas-2012</v>
      </c>
      <c r="E872" t="str">
        <f t="shared" si="109"/>
        <v>EC-2012</v>
      </c>
      <c r="F872" t="s">
        <v>13</v>
      </c>
      <c r="G872" t="str">
        <f t="shared" si="110"/>
        <v>Americas?Ecuador</v>
      </c>
      <c r="H872" t="s">
        <v>483</v>
      </c>
      <c r="I872">
        <v>0</v>
      </c>
      <c r="J872">
        <v>2012</v>
      </c>
      <c r="K872">
        <v>11.67455702</v>
      </c>
      <c r="L872">
        <v>21.261800090000001</v>
      </c>
      <c r="M872">
        <v>27.363951459999999</v>
      </c>
      <c r="N872">
        <f t="shared" si="106"/>
        <v>21.261800090000001</v>
      </c>
      <c r="O872">
        <f t="shared" si="111"/>
        <v>3290071.9951086896</v>
      </c>
      <c r="P872">
        <v>10.3140649</v>
      </c>
      <c r="Q872">
        <v>15474099</v>
      </c>
      <c r="R872" t="e">
        <f t="shared" si="107"/>
        <v>#N/A</v>
      </c>
      <c r="S872" t="e">
        <f t="shared" si="108"/>
        <v>#N/A</v>
      </c>
      <c r="T872" t="s">
        <v>494</v>
      </c>
      <c r="U872" t="e">
        <v>#N/A</v>
      </c>
      <c r="V872" t="e">
        <v>#N/A</v>
      </c>
      <c r="W872" t="e">
        <v>#N/A</v>
      </c>
      <c r="X872" t="e">
        <f>VLOOKUP(B872&amp;"-"&amp;J872,'EU 27 Population'!$H$1:$K$573,2,FALSE)</f>
        <v>#N/A</v>
      </c>
      <c r="Y872" t="e">
        <f>VLOOKUP(B872&amp;"-"&amp;J872,'EU 27 Population'!$H$1:$K$573,3,FALSE)</f>
        <v>#N/A</v>
      </c>
      <c r="Z872" t="e">
        <f>VLOOKUP(B872&amp;"-"&amp;J872,'EU 27 Population'!$H$1:$K$573,4,FALSE)</f>
        <v>#N/A</v>
      </c>
      <c r="AA872">
        <f t="shared" si="112"/>
        <v>15474099</v>
      </c>
    </row>
    <row r="873" spans="1:27" hidden="1" x14ac:dyDescent="0.25">
      <c r="A873" t="s">
        <v>2225</v>
      </c>
      <c r="B873" t="s">
        <v>482</v>
      </c>
      <c r="C873" t="s">
        <v>35</v>
      </c>
      <c r="D873" t="str">
        <f t="shared" si="105"/>
        <v>Americas-2013</v>
      </c>
      <c r="E873" t="str">
        <f t="shared" si="109"/>
        <v>EC-2013</v>
      </c>
      <c r="F873" t="s">
        <v>13</v>
      </c>
      <c r="G873" t="str">
        <f t="shared" si="110"/>
        <v>Americas?Ecuador</v>
      </c>
      <c r="H873" t="s">
        <v>483</v>
      </c>
      <c r="I873">
        <v>0</v>
      </c>
      <c r="J873">
        <v>2013</v>
      </c>
      <c r="K873">
        <v>10.17919408</v>
      </c>
      <c r="L873">
        <v>19.569299969999999</v>
      </c>
      <c r="M873">
        <v>26.455182279999999</v>
      </c>
      <c r="N873">
        <f t="shared" si="106"/>
        <v>19.569299969999999</v>
      </c>
      <c r="O873">
        <f t="shared" si="111"/>
        <v>3073842.5090767578</v>
      </c>
      <c r="P873">
        <v>10.2397141</v>
      </c>
      <c r="Q873">
        <v>15707473</v>
      </c>
      <c r="R873" t="e">
        <f t="shared" si="107"/>
        <v>#N/A</v>
      </c>
      <c r="S873" t="e">
        <f t="shared" si="108"/>
        <v>#N/A</v>
      </c>
      <c r="T873" t="s">
        <v>495</v>
      </c>
      <c r="U873" t="e">
        <v>#N/A</v>
      </c>
      <c r="V873" t="e">
        <v>#N/A</v>
      </c>
      <c r="W873" t="e">
        <v>#N/A</v>
      </c>
      <c r="X873" t="e">
        <f>VLOOKUP(B873&amp;"-"&amp;J873,'EU 27 Population'!$H$1:$K$573,2,FALSE)</f>
        <v>#N/A</v>
      </c>
      <c r="Y873" t="e">
        <f>VLOOKUP(B873&amp;"-"&amp;J873,'EU 27 Population'!$H$1:$K$573,3,FALSE)</f>
        <v>#N/A</v>
      </c>
      <c r="Z873" t="e">
        <f>VLOOKUP(B873&amp;"-"&amp;J873,'EU 27 Population'!$H$1:$K$573,4,FALSE)</f>
        <v>#N/A</v>
      </c>
      <c r="AA873">
        <f t="shared" si="112"/>
        <v>15707473</v>
      </c>
    </row>
    <row r="874" spans="1:27" hidden="1" x14ac:dyDescent="0.25">
      <c r="A874" t="s">
        <v>2225</v>
      </c>
      <c r="B874" t="s">
        <v>482</v>
      </c>
      <c r="C874" t="s">
        <v>35</v>
      </c>
      <c r="D874" t="str">
        <f t="shared" si="105"/>
        <v>Americas-2014</v>
      </c>
      <c r="E874" t="str">
        <f t="shared" si="109"/>
        <v>EC-2014</v>
      </c>
      <c r="F874" t="s">
        <v>13</v>
      </c>
      <c r="G874" t="str">
        <f t="shared" si="110"/>
        <v>Americas?Ecuador</v>
      </c>
      <c r="H874" t="s">
        <v>483</v>
      </c>
      <c r="I874">
        <v>0</v>
      </c>
      <c r="J874">
        <v>2014</v>
      </c>
      <c r="K874">
        <v>8.6865379219999994</v>
      </c>
      <c r="L874">
        <v>18.72289593</v>
      </c>
      <c r="M874">
        <v>25.643004090000002</v>
      </c>
      <c r="N874">
        <f t="shared" si="106"/>
        <v>18.72289593</v>
      </c>
      <c r="O874">
        <f t="shared" si="111"/>
        <v>2986644.9042884377</v>
      </c>
      <c r="P874">
        <v>10.770400800000001</v>
      </c>
      <c r="Q874">
        <v>15951832</v>
      </c>
      <c r="R874" t="e">
        <f t="shared" si="107"/>
        <v>#N/A</v>
      </c>
      <c r="S874" t="e">
        <f t="shared" si="108"/>
        <v>#N/A</v>
      </c>
      <c r="T874" t="s">
        <v>496</v>
      </c>
      <c r="U874" t="e">
        <v>#N/A</v>
      </c>
      <c r="V874" t="e">
        <v>#N/A</v>
      </c>
      <c r="W874" t="e">
        <v>#N/A</v>
      </c>
      <c r="X874" t="e">
        <f>VLOOKUP(B874&amp;"-"&amp;J874,'EU 27 Population'!$H$1:$K$573,2,FALSE)</f>
        <v>#N/A</v>
      </c>
      <c r="Y874" t="e">
        <f>VLOOKUP(B874&amp;"-"&amp;J874,'EU 27 Population'!$H$1:$K$573,3,FALSE)</f>
        <v>#N/A</v>
      </c>
      <c r="Z874" t="e">
        <f>VLOOKUP(B874&amp;"-"&amp;J874,'EU 27 Population'!$H$1:$K$573,4,FALSE)</f>
        <v>#N/A</v>
      </c>
      <c r="AA874">
        <f t="shared" si="112"/>
        <v>15951832</v>
      </c>
    </row>
    <row r="875" spans="1:27" hidden="1" x14ac:dyDescent="0.25">
      <c r="A875" t="s">
        <v>2225</v>
      </c>
      <c r="B875" t="s">
        <v>482</v>
      </c>
      <c r="C875" t="s">
        <v>35</v>
      </c>
      <c r="D875" t="str">
        <f t="shared" si="105"/>
        <v>Americas-2015</v>
      </c>
      <c r="E875" t="str">
        <f t="shared" si="109"/>
        <v>EC-2015</v>
      </c>
      <c r="F875" t="s">
        <v>13</v>
      </c>
      <c r="G875" t="str">
        <f t="shared" si="110"/>
        <v>Americas?Ecuador</v>
      </c>
      <c r="H875" t="s">
        <v>483</v>
      </c>
      <c r="I875">
        <v>0</v>
      </c>
      <c r="J875">
        <v>2015</v>
      </c>
      <c r="K875">
        <v>9.5398682499999996</v>
      </c>
      <c r="L875">
        <v>19.010259000000001</v>
      </c>
      <c r="M875">
        <v>25.775312320000001</v>
      </c>
      <c r="N875">
        <f t="shared" si="106"/>
        <v>19.010259000000001</v>
      </c>
      <c r="O875">
        <f t="shared" si="111"/>
        <v>3081947.3713369803</v>
      </c>
      <c r="P875">
        <v>10.66751253</v>
      </c>
      <c r="Q875">
        <v>16212022</v>
      </c>
      <c r="R875" t="e">
        <f t="shared" si="107"/>
        <v>#N/A</v>
      </c>
      <c r="S875" t="e">
        <f t="shared" si="108"/>
        <v>#N/A</v>
      </c>
      <c r="T875" t="s">
        <v>497</v>
      </c>
      <c r="U875" t="e">
        <v>#N/A</v>
      </c>
      <c r="V875" t="e">
        <v>#N/A</v>
      </c>
      <c r="W875" t="e">
        <v>#N/A</v>
      </c>
      <c r="X875" t="e">
        <f>VLOOKUP(B875&amp;"-"&amp;J875,'EU 27 Population'!$H$1:$K$573,2,FALSE)</f>
        <v>#N/A</v>
      </c>
      <c r="Y875" t="e">
        <f>VLOOKUP(B875&amp;"-"&amp;J875,'EU 27 Population'!$H$1:$K$573,3,FALSE)</f>
        <v>#N/A</v>
      </c>
      <c r="Z875" t="e">
        <f>VLOOKUP(B875&amp;"-"&amp;J875,'EU 27 Population'!$H$1:$K$573,4,FALSE)</f>
        <v>#N/A</v>
      </c>
      <c r="AA875">
        <f t="shared" si="112"/>
        <v>16212022</v>
      </c>
    </row>
    <row r="876" spans="1:27" hidden="1" x14ac:dyDescent="0.25">
      <c r="A876" t="s">
        <v>2225</v>
      </c>
      <c r="B876" t="s">
        <v>482</v>
      </c>
      <c r="C876" t="s">
        <v>35</v>
      </c>
      <c r="D876" t="str">
        <f t="shared" si="105"/>
        <v>Americas-2016</v>
      </c>
      <c r="E876" t="str">
        <f t="shared" si="109"/>
        <v>EC-2016</v>
      </c>
      <c r="F876" t="s">
        <v>13</v>
      </c>
      <c r="G876" t="str">
        <f t="shared" si="110"/>
        <v>Americas?Ecuador</v>
      </c>
      <c r="H876" t="s">
        <v>483</v>
      </c>
      <c r="I876">
        <v>0</v>
      </c>
      <c r="J876">
        <v>2016</v>
      </c>
      <c r="K876">
        <v>9.5433840439999997</v>
      </c>
      <c r="L876">
        <v>18.48787205</v>
      </c>
      <c r="M876">
        <v>25.392829890000002</v>
      </c>
      <c r="N876">
        <f t="shared" si="106"/>
        <v>18.48787205</v>
      </c>
      <c r="O876">
        <f t="shared" si="111"/>
        <v>3048856.425697078</v>
      </c>
      <c r="P876">
        <v>10.72559899</v>
      </c>
      <c r="Q876">
        <v>16491116</v>
      </c>
      <c r="R876" t="e">
        <f t="shared" si="107"/>
        <v>#N/A</v>
      </c>
      <c r="S876" t="e">
        <f t="shared" si="108"/>
        <v>#N/A</v>
      </c>
      <c r="T876" t="s">
        <v>498</v>
      </c>
      <c r="U876" t="e">
        <v>#N/A</v>
      </c>
      <c r="V876" t="e">
        <v>#N/A</v>
      </c>
      <c r="W876" t="e">
        <v>#N/A</v>
      </c>
      <c r="X876" t="e">
        <f>VLOOKUP(B876&amp;"-"&amp;J876,'EU 27 Population'!$H$1:$K$573,2,FALSE)</f>
        <v>#N/A</v>
      </c>
      <c r="Y876" t="e">
        <f>VLOOKUP(B876&amp;"-"&amp;J876,'EU 27 Population'!$H$1:$K$573,3,FALSE)</f>
        <v>#N/A</v>
      </c>
      <c r="Z876" t="e">
        <f>VLOOKUP(B876&amp;"-"&amp;J876,'EU 27 Population'!$H$1:$K$573,4,FALSE)</f>
        <v>#N/A</v>
      </c>
      <c r="AA876">
        <f t="shared" si="112"/>
        <v>16491116</v>
      </c>
    </row>
    <row r="877" spans="1:27" hidden="1" x14ac:dyDescent="0.25">
      <c r="A877" t="s">
        <v>2225</v>
      </c>
      <c r="B877" t="s">
        <v>482</v>
      </c>
      <c r="C877" t="s">
        <v>35</v>
      </c>
      <c r="D877" t="str">
        <f t="shared" si="105"/>
        <v>Americas-2017</v>
      </c>
      <c r="E877" t="str">
        <f t="shared" si="109"/>
        <v>EC-2017</v>
      </c>
      <c r="F877" t="s">
        <v>13</v>
      </c>
      <c r="G877" t="str">
        <f t="shared" si="110"/>
        <v>Americas?Ecuador</v>
      </c>
      <c r="H877" t="s">
        <v>483</v>
      </c>
      <c r="I877">
        <v>0</v>
      </c>
      <c r="J877">
        <v>2017</v>
      </c>
      <c r="K877">
        <v>8.8838525570000009</v>
      </c>
      <c r="L877">
        <v>19.065296379999999</v>
      </c>
      <c r="M877">
        <v>26.099971050000001</v>
      </c>
      <c r="N877">
        <f t="shared" si="106"/>
        <v>19.065296379999999</v>
      </c>
      <c r="O877">
        <f t="shared" si="111"/>
        <v>3200177.8698381125</v>
      </c>
      <c r="P877">
        <v>11.1746648</v>
      </c>
      <c r="Q877">
        <v>16785356</v>
      </c>
      <c r="R877" t="e">
        <f t="shared" si="107"/>
        <v>#N/A</v>
      </c>
      <c r="S877" t="e">
        <f t="shared" si="108"/>
        <v>#N/A</v>
      </c>
      <c r="T877" t="s">
        <v>499</v>
      </c>
      <c r="U877" t="e">
        <v>#N/A</v>
      </c>
      <c r="V877" t="e">
        <v>#N/A</v>
      </c>
      <c r="W877" t="e">
        <v>#N/A</v>
      </c>
      <c r="X877" t="e">
        <f>VLOOKUP(B877&amp;"-"&amp;J877,'EU 27 Population'!$H$1:$K$573,2,FALSE)</f>
        <v>#N/A</v>
      </c>
      <c r="Y877" t="e">
        <f>VLOOKUP(B877&amp;"-"&amp;J877,'EU 27 Population'!$H$1:$K$573,3,FALSE)</f>
        <v>#N/A</v>
      </c>
      <c r="Z877" t="e">
        <f>VLOOKUP(B877&amp;"-"&amp;J877,'EU 27 Population'!$H$1:$K$573,4,FALSE)</f>
        <v>#N/A</v>
      </c>
      <c r="AA877">
        <f t="shared" si="112"/>
        <v>16785356</v>
      </c>
    </row>
    <row r="878" spans="1:27" hidden="1" x14ac:dyDescent="0.25">
      <c r="A878" t="s">
        <v>2225</v>
      </c>
      <c r="B878" t="s">
        <v>482</v>
      </c>
      <c r="C878" t="s">
        <v>35</v>
      </c>
      <c r="D878" t="str">
        <f t="shared" si="105"/>
        <v>Americas-2018</v>
      </c>
      <c r="E878" t="str">
        <f t="shared" si="109"/>
        <v>EC-2018</v>
      </c>
      <c r="F878" t="s">
        <v>13</v>
      </c>
      <c r="G878" t="str">
        <f t="shared" si="110"/>
        <v>Americas?Ecuador</v>
      </c>
      <c r="H878" t="s">
        <v>483</v>
      </c>
      <c r="I878">
        <v>0</v>
      </c>
      <c r="J878">
        <v>2018</v>
      </c>
      <c r="K878">
        <v>9.7069870439999999</v>
      </c>
      <c r="L878">
        <v>19.256593899999999</v>
      </c>
      <c r="M878">
        <v>26.128527829999999</v>
      </c>
      <c r="N878">
        <f t="shared" si="106"/>
        <v>19.256593899999999</v>
      </c>
      <c r="O878">
        <f t="shared" si="111"/>
        <v>3289865.6330481009</v>
      </c>
      <c r="P878">
        <v>10.93967876</v>
      </c>
      <c r="Q878">
        <v>17084359</v>
      </c>
      <c r="R878" t="e">
        <f t="shared" si="107"/>
        <v>#N/A</v>
      </c>
      <c r="S878" t="e">
        <f t="shared" si="108"/>
        <v>#N/A</v>
      </c>
      <c r="T878" t="s">
        <v>500</v>
      </c>
      <c r="U878" t="e">
        <v>#N/A</v>
      </c>
      <c r="V878" t="e">
        <v>#N/A</v>
      </c>
      <c r="W878" t="e">
        <v>#N/A</v>
      </c>
      <c r="X878" t="e">
        <f>VLOOKUP(B878&amp;"-"&amp;J878,'EU 27 Population'!$H$1:$K$573,2,FALSE)</f>
        <v>#N/A</v>
      </c>
      <c r="Y878" t="e">
        <f>VLOOKUP(B878&amp;"-"&amp;J878,'EU 27 Population'!$H$1:$K$573,3,FALSE)</f>
        <v>#N/A</v>
      </c>
      <c r="Z878" t="e">
        <f>VLOOKUP(B878&amp;"-"&amp;J878,'EU 27 Population'!$H$1:$K$573,4,FALSE)</f>
        <v>#N/A</v>
      </c>
      <c r="AA878">
        <f t="shared" si="112"/>
        <v>17084359</v>
      </c>
    </row>
    <row r="879" spans="1:27" hidden="1" x14ac:dyDescent="0.25">
      <c r="A879" t="s">
        <v>2225</v>
      </c>
      <c r="B879" t="s">
        <v>482</v>
      </c>
      <c r="C879" t="s">
        <v>35</v>
      </c>
      <c r="D879" t="str">
        <f t="shared" si="105"/>
        <v>Americas-2019</v>
      </c>
      <c r="E879" t="str">
        <f t="shared" si="109"/>
        <v>EC-2019</v>
      </c>
      <c r="F879" t="s">
        <v>13</v>
      </c>
      <c r="G879" t="str">
        <f t="shared" si="110"/>
        <v>Americas?Ecuador</v>
      </c>
      <c r="H879" t="s">
        <v>483</v>
      </c>
      <c r="I879">
        <v>0</v>
      </c>
      <c r="J879">
        <v>2019</v>
      </c>
      <c r="K879">
        <v>9.8814226969999996</v>
      </c>
      <c r="L879">
        <v>20.270423709999999</v>
      </c>
      <c r="M879">
        <v>26.513276749999999</v>
      </c>
      <c r="N879">
        <f t="shared" si="106"/>
        <v>20.270423709999999</v>
      </c>
      <c r="O879">
        <f t="shared" si="111"/>
        <v>3521713.8878220743</v>
      </c>
      <c r="P879">
        <v>10.678475499999999</v>
      </c>
      <c r="Q879">
        <v>17373657</v>
      </c>
      <c r="R879" t="e">
        <f t="shared" si="107"/>
        <v>#N/A</v>
      </c>
      <c r="S879" t="e">
        <f t="shared" si="108"/>
        <v>#N/A</v>
      </c>
      <c r="T879" t="s">
        <v>501</v>
      </c>
      <c r="U879" t="e">
        <v>#N/A</v>
      </c>
      <c r="V879" t="e">
        <v>#N/A</v>
      </c>
      <c r="W879" t="e">
        <v>#N/A</v>
      </c>
      <c r="X879" t="e">
        <f>VLOOKUP(B879&amp;"-"&amp;J879,'EU 27 Population'!$H$1:$K$573,2,FALSE)</f>
        <v>#N/A</v>
      </c>
      <c r="Y879" t="e">
        <f>VLOOKUP(B879&amp;"-"&amp;J879,'EU 27 Population'!$H$1:$K$573,3,FALSE)</f>
        <v>#N/A</v>
      </c>
      <c r="Z879" t="e">
        <f>VLOOKUP(B879&amp;"-"&amp;J879,'EU 27 Population'!$H$1:$K$573,4,FALSE)</f>
        <v>#N/A</v>
      </c>
      <c r="AA879">
        <f t="shared" si="112"/>
        <v>17373657</v>
      </c>
    </row>
    <row r="880" spans="1:27" hidden="1" x14ac:dyDescent="0.25">
      <c r="A880" t="s">
        <v>2225</v>
      </c>
      <c r="B880" t="s">
        <v>482</v>
      </c>
      <c r="C880" t="s">
        <v>35</v>
      </c>
      <c r="D880" t="str">
        <f t="shared" si="105"/>
        <v>Americas-2020</v>
      </c>
      <c r="E880" t="str">
        <f t="shared" si="109"/>
        <v>EC-2020</v>
      </c>
      <c r="F880" t="s">
        <v>13</v>
      </c>
      <c r="G880" t="str">
        <f t="shared" si="110"/>
        <v>Americas?Ecuador</v>
      </c>
      <c r="H880" t="s">
        <v>483</v>
      </c>
      <c r="I880">
        <v>0</v>
      </c>
      <c r="J880">
        <v>2020</v>
      </c>
      <c r="K880">
        <v>14.386576099999999</v>
      </c>
      <c r="L880">
        <v>20.148057640000001</v>
      </c>
      <c r="M880">
        <v>26.108403160000002</v>
      </c>
      <c r="N880">
        <f t="shared" si="106"/>
        <v>20.148057640000001</v>
      </c>
      <c r="O880">
        <f t="shared" si="111"/>
        <v>3554733.8982597841</v>
      </c>
      <c r="P880">
        <v>9.1633509990000004</v>
      </c>
      <c r="Q880">
        <v>17643060</v>
      </c>
      <c r="R880" t="e">
        <f t="shared" si="107"/>
        <v>#N/A</v>
      </c>
      <c r="S880" t="e">
        <f t="shared" si="108"/>
        <v>#N/A</v>
      </c>
      <c r="T880" t="s">
        <v>502</v>
      </c>
      <c r="U880" t="e">
        <v>#N/A</v>
      </c>
      <c r="V880" t="e">
        <v>#N/A</v>
      </c>
      <c r="W880" t="e">
        <v>#N/A</v>
      </c>
      <c r="X880" t="e">
        <f>VLOOKUP(B880&amp;"-"&amp;J880,'EU 27 Population'!$H$1:$K$573,2,FALSE)</f>
        <v>#N/A</v>
      </c>
      <c r="Y880" t="e">
        <f>VLOOKUP(B880&amp;"-"&amp;J880,'EU 27 Population'!$H$1:$K$573,3,FALSE)</f>
        <v>#N/A</v>
      </c>
      <c r="Z880" t="e">
        <f>VLOOKUP(B880&amp;"-"&amp;J880,'EU 27 Population'!$H$1:$K$573,4,FALSE)</f>
        <v>#N/A</v>
      </c>
      <c r="AA880">
        <f t="shared" si="112"/>
        <v>17643060</v>
      </c>
    </row>
    <row r="881" spans="1:27" hidden="1" x14ac:dyDescent="0.25">
      <c r="A881" t="s">
        <v>2225</v>
      </c>
      <c r="B881" t="s">
        <v>482</v>
      </c>
      <c r="C881" t="s">
        <v>35</v>
      </c>
      <c r="D881" t="str">
        <f t="shared" si="105"/>
        <v>Americas-2021</v>
      </c>
      <c r="E881" t="str">
        <f t="shared" si="109"/>
        <v>EC-2021</v>
      </c>
      <c r="F881" t="s">
        <v>13</v>
      </c>
      <c r="G881" t="str">
        <f t="shared" si="110"/>
        <v>Americas?Ecuador</v>
      </c>
      <c r="H881" t="s">
        <v>483</v>
      </c>
      <c r="I881">
        <v>0</v>
      </c>
      <c r="J881">
        <v>2021</v>
      </c>
      <c r="K881">
        <v>14.386576099999999</v>
      </c>
      <c r="L881">
        <v>20.148057640000001</v>
      </c>
      <c r="M881">
        <v>26.108403160000002</v>
      </c>
      <c r="N881">
        <f t="shared" si="106"/>
        <v>20.148057640000001</v>
      </c>
      <c r="O881">
        <f t="shared" si="111"/>
        <v>3554733.8982597841</v>
      </c>
      <c r="P881">
        <v>9.1633509990000004</v>
      </c>
      <c r="Q881">
        <v>17643060</v>
      </c>
      <c r="R881" t="e">
        <f t="shared" si="107"/>
        <v>#N/A</v>
      </c>
      <c r="S881" t="e">
        <f t="shared" si="108"/>
        <v>#N/A</v>
      </c>
      <c r="T881" t="s">
        <v>502</v>
      </c>
      <c r="U881" t="e">
        <v>#N/A</v>
      </c>
      <c r="V881" t="e">
        <v>#N/A</v>
      </c>
      <c r="W881" t="e">
        <v>#N/A</v>
      </c>
      <c r="X881" t="e">
        <f>VLOOKUP(B881&amp;"-"&amp;J881,'EU 27 Population'!$H$1:$K$573,2,FALSE)</f>
        <v>#N/A</v>
      </c>
      <c r="Y881" t="e">
        <f>VLOOKUP(B881&amp;"-"&amp;J881,'EU 27 Population'!$H$1:$K$573,3,FALSE)</f>
        <v>#N/A</v>
      </c>
      <c r="Z881" t="e">
        <f>VLOOKUP(B881&amp;"-"&amp;J881,'EU 27 Population'!$H$1:$K$573,4,FALSE)</f>
        <v>#N/A</v>
      </c>
      <c r="AA881">
        <f t="shared" si="112"/>
        <v>17643060</v>
      </c>
    </row>
    <row r="882" spans="1:27" hidden="1" x14ac:dyDescent="0.25">
      <c r="A882" t="s">
        <v>2226</v>
      </c>
      <c r="B882" t="s">
        <v>503</v>
      </c>
      <c r="C882" t="s">
        <v>26</v>
      </c>
      <c r="D882" t="str">
        <f t="shared" si="105"/>
        <v>Africa-2000</v>
      </c>
      <c r="E882" t="str">
        <f t="shared" si="109"/>
        <v>EG-2000</v>
      </c>
      <c r="F882" t="s">
        <v>13</v>
      </c>
      <c r="G882" t="str">
        <f t="shared" si="110"/>
        <v>Africa?Egypt</v>
      </c>
      <c r="H882" t="s">
        <v>504</v>
      </c>
      <c r="I882">
        <v>0</v>
      </c>
      <c r="J882">
        <v>2000</v>
      </c>
      <c r="K882">
        <v>28.138029580000001</v>
      </c>
      <c r="L882">
        <v>4.9454330789999998</v>
      </c>
      <c r="M882">
        <v>11.77307858</v>
      </c>
      <c r="N882">
        <f t="shared" si="106"/>
        <v>4.9454330789999998</v>
      </c>
      <c r="O882">
        <f t="shared" si="111"/>
        <v>3668130.2335220277</v>
      </c>
      <c r="P882">
        <v>4.6914170349999997</v>
      </c>
      <c r="Q882">
        <v>74172073</v>
      </c>
      <c r="R882" t="e">
        <f t="shared" si="107"/>
        <v>#N/A</v>
      </c>
      <c r="S882" t="e">
        <f t="shared" si="108"/>
        <v>#N/A</v>
      </c>
      <c r="T882" t="s">
        <v>505</v>
      </c>
      <c r="U882" t="e">
        <v>#N/A</v>
      </c>
      <c r="V882" t="e">
        <v>#N/A</v>
      </c>
      <c r="W882" t="e">
        <v>#N/A</v>
      </c>
      <c r="X882" t="e">
        <f>VLOOKUP(B882&amp;"-"&amp;J882,'EU 27 Population'!$H$1:$K$573,2,FALSE)</f>
        <v>#N/A</v>
      </c>
      <c r="Y882" t="e">
        <f>VLOOKUP(B882&amp;"-"&amp;J882,'EU 27 Population'!$H$1:$K$573,3,FALSE)</f>
        <v>#N/A</v>
      </c>
      <c r="Z882" t="e">
        <f>VLOOKUP(B882&amp;"-"&amp;J882,'EU 27 Population'!$H$1:$K$573,4,FALSE)</f>
        <v>#N/A</v>
      </c>
      <c r="AA882">
        <f t="shared" si="112"/>
        <v>74172073</v>
      </c>
    </row>
    <row r="883" spans="1:27" hidden="1" x14ac:dyDescent="0.25">
      <c r="A883" t="s">
        <v>2226</v>
      </c>
      <c r="B883" t="s">
        <v>503</v>
      </c>
      <c r="C883" t="s">
        <v>26</v>
      </c>
      <c r="D883" t="str">
        <f t="shared" si="105"/>
        <v>Africa-2001</v>
      </c>
      <c r="E883" t="str">
        <f t="shared" si="109"/>
        <v>EG-2001</v>
      </c>
      <c r="F883" t="s">
        <v>13</v>
      </c>
      <c r="G883" t="str">
        <f t="shared" si="110"/>
        <v>Africa?Egypt</v>
      </c>
      <c r="H883" t="s">
        <v>504</v>
      </c>
      <c r="I883">
        <v>0</v>
      </c>
      <c r="J883">
        <v>2001</v>
      </c>
      <c r="K883">
        <v>28.138029580000001</v>
      </c>
      <c r="L883">
        <v>4.9454330789999998</v>
      </c>
      <c r="M883">
        <v>11.77307858</v>
      </c>
      <c r="N883">
        <f t="shared" si="106"/>
        <v>4.9454330789999998</v>
      </c>
      <c r="O883">
        <f t="shared" si="111"/>
        <v>3668130.2335220277</v>
      </c>
      <c r="P883">
        <v>4.6914170349999997</v>
      </c>
      <c r="Q883">
        <v>74172073</v>
      </c>
      <c r="R883" t="e">
        <f t="shared" si="107"/>
        <v>#N/A</v>
      </c>
      <c r="S883" t="e">
        <f t="shared" si="108"/>
        <v>#N/A</v>
      </c>
      <c r="T883" t="s">
        <v>505</v>
      </c>
      <c r="U883" t="e">
        <v>#N/A</v>
      </c>
      <c r="V883" t="e">
        <v>#N/A</v>
      </c>
      <c r="W883" t="e">
        <v>#N/A</v>
      </c>
      <c r="X883" t="e">
        <f>VLOOKUP(B883&amp;"-"&amp;J883,'EU 27 Population'!$H$1:$K$573,2,FALSE)</f>
        <v>#N/A</v>
      </c>
      <c r="Y883" t="e">
        <f>VLOOKUP(B883&amp;"-"&amp;J883,'EU 27 Population'!$H$1:$K$573,3,FALSE)</f>
        <v>#N/A</v>
      </c>
      <c r="Z883" t="e">
        <f>VLOOKUP(B883&amp;"-"&amp;J883,'EU 27 Population'!$H$1:$K$573,4,FALSE)</f>
        <v>#N/A</v>
      </c>
      <c r="AA883">
        <f t="shared" si="112"/>
        <v>74172073</v>
      </c>
    </row>
    <row r="884" spans="1:27" hidden="1" x14ac:dyDescent="0.25">
      <c r="A884" t="s">
        <v>2226</v>
      </c>
      <c r="B884" t="s">
        <v>503</v>
      </c>
      <c r="C884" t="s">
        <v>26</v>
      </c>
      <c r="D884" t="str">
        <f t="shared" si="105"/>
        <v>Africa-2002</v>
      </c>
      <c r="E884" t="str">
        <f t="shared" si="109"/>
        <v>EG-2002</v>
      </c>
      <c r="F884" t="s">
        <v>13</v>
      </c>
      <c r="G884" t="str">
        <f t="shared" si="110"/>
        <v>Africa?Egypt</v>
      </c>
      <c r="H884" t="s">
        <v>504</v>
      </c>
      <c r="I884">
        <v>0</v>
      </c>
      <c r="J884">
        <v>2002</v>
      </c>
      <c r="K884">
        <v>28.138029580000001</v>
      </c>
      <c r="L884">
        <v>4.9454330789999998</v>
      </c>
      <c r="M884">
        <v>11.77307858</v>
      </c>
      <c r="N884">
        <f t="shared" si="106"/>
        <v>4.9454330789999998</v>
      </c>
      <c r="O884">
        <f t="shared" si="111"/>
        <v>3668130.2335220277</v>
      </c>
      <c r="P884">
        <v>4.6914170349999997</v>
      </c>
      <c r="Q884">
        <v>74172073</v>
      </c>
      <c r="R884" t="e">
        <f t="shared" si="107"/>
        <v>#N/A</v>
      </c>
      <c r="S884" t="e">
        <f t="shared" si="108"/>
        <v>#N/A</v>
      </c>
      <c r="T884" t="s">
        <v>505</v>
      </c>
      <c r="U884" t="e">
        <v>#N/A</v>
      </c>
      <c r="V884" t="e">
        <v>#N/A</v>
      </c>
      <c r="W884" t="e">
        <v>#N/A</v>
      </c>
      <c r="X884" t="e">
        <f>VLOOKUP(B884&amp;"-"&amp;J884,'EU 27 Population'!$H$1:$K$573,2,FALSE)</f>
        <v>#N/A</v>
      </c>
      <c r="Y884" t="e">
        <f>VLOOKUP(B884&amp;"-"&amp;J884,'EU 27 Population'!$H$1:$K$573,3,FALSE)</f>
        <v>#N/A</v>
      </c>
      <c r="Z884" t="e">
        <f>VLOOKUP(B884&amp;"-"&amp;J884,'EU 27 Population'!$H$1:$K$573,4,FALSE)</f>
        <v>#N/A</v>
      </c>
      <c r="AA884">
        <f t="shared" si="112"/>
        <v>74172073</v>
      </c>
    </row>
    <row r="885" spans="1:27" hidden="1" x14ac:dyDescent="0.25">
      <c r="A885" t="s">
        <v>2226</v>
      </c>
      <c r="B885" t="s">
        <v>503</v>
      </c>
      <c r="C885" t="s">
        <v>26</v>
      </c>
      <c r="D885" t="str">
        <f t="shared" si="105"/>
        <v>Africa-2003</v>
      </c>
      <c r="E885" t="str">
        <f t="shared" si="109"/>
        <v>EG-2003</v>
      </c>
      <c r="F885" t="s">
        <v>13</v>
      </c>
      <c r="G885" t="str">
        <f t="shared" si="110"/>
        <v>Africa?Egypt</v>
      </c>
      <c r="H885" t="s">
        <v>504</v>
      </c>
      <c r="I885">
        <v>0</v>
      </c>
      <c r="J885">
        <v>2003</v>
      </c>
      <c r="K885">
        <v>28.138029580000001</v>
      </c>
      <c r="L885">
        <v>4.9454330789999998</v>
      </c>
      <c r="M885">
        <v>11.77307858</v>
      </c>
      <c r="N885">
        <f t="shared" si="106"/>
        <v>4.9454330789999998</v>
      </c>
      <c r="O885">
        <f t="shared" si="111"/>
        <v>3668130.2335220277</v>
      </c>
      <c r="P885">
        <v>4.6914170349999997</v>
      </c>
      <c r="Q885">
        <v>74172073</v>
      </c>
      <c r="R885" t="e">
        <f t="shared" si="107"/>
        <v>#N/A</v>
      </c>
      <c r="S885" t="e">
        <f t="shared" si="108"/>
        <v>#N/A</v>
      </c>
      <c r="T885" t="s">
        <v>505</v>
      </c>
      <c r="U885" t="e">
        <v>#N/A</v>
      </c>
      <c r="V885" t="e">
        <v>#N/A</v>
      </c>
      <c r="W885" t="e">
        <v>#N/A</v>
      </c>
      <c r="X885" t="e">
        <f>VLOOKUP(B885&amp;"-"&amp;J885,'EU 27 Population'!$H$1:$K$573,2,FALSE)</f>
        <v>#N/A</v>
      </c>
      <c r="Y885" t="e">
        <f>VLOOKUP(B885&amp;"-"&amp;J885,'EU 27 Population'!$H$1:$K$573,3,FALSE)</f>
        <v>#N/A</v>
      </c>
      <c r="Z885" t="e">
        <f>VLOOKUP(B885&amp;"-"&amp;J885,'EU 27 Population'!$H$1:$K$573,4,FALSE)</f>
        <v>#N/A</v>
      </c>
      <c r="AA885">
        <f t="shared" si="112"/>
        <v>74172073</v>
      </c>
    </row>
    <row r="886" spans="1:27" hidden="1" x14ac:dyDescent="0.25">
      <c r="A886" t="s">
        <v>2226</v>
      </c>
      <c r="B886" t="s">
        <v>503</v>
      </c>
      <c r="C886" t="s">
        <v>26</v>
      </c>
      <c r="D886" t="str">
        <f t="shared" si="105"/>
        <v>Africa-2004</v>
      </c>
      <c r="E886" t="str">
        <f t="shared" si="109"/>
        <v>EG-2004</v>
      </c>
      <c r="F886" t="s">
        <v>13</v>
      </c>
      <c r="G886" t="str">
        <f t="shared" si="110"/>
        <v>Africa?Egypt</v>
      </c>
      <c r="H886" t="s">
        <v>504</v>
      </c>
      <c r="I886">
        <v>0</v>
      </c>
      <c r="J886">
        <v>2004</v>
      </c>
      <c r="K886">
        <v>28.138029580000001</v>
      </c>
      <c r="L886">
        <v>4.9454330789999998</v>
      </c>
      <c r="M886">
        <v>11.77307858</v>
      </c>
      <c r="N886">
        <f t="shared" si="106"/>
        <v>4.9454330789999998</v>
      </c>
      <c r="O886">
        <f t="shared" si="111"/>
        <v>3668130.2335220277</v>
      </c>
      <c r="P886">
        <v>4.6914170349999997</v>
      </c>
      <c r="Q886">
        <v>74172073</v>
      </c>
      <c r="R886" t="e">
        <f t="shared" si="107"/>
        <v>#N/A</v>
      </c>
      <c r="S886" t="e">
        <f t="shared" si="108"/>
        <v>#N/A</v>
      </c>
      <c r="T886" t="s">
        <v>505</v>
      </c>
      <c r="U886" t="e">
        <v>#N/A</v>
      </c>
      <c r="V886" t="e">
        <v>#N/A</v>
      </c>
      <c r="W886" t="e">
        <v>#N/A</v>
      </c>
      <c r="X886" t="e">
        <f>VLOOKUP(B886&amp;"-"&amp;J886,'EU 27 Population'!$H$1:$K$573,2,FALSE)</f>
        <v>#N/A</v>
      </c>
      <c r="Y886" t="e">
        <f>VLOOKUP(B886&amp;"-"&amp;J886,'EU 27 Population'!$H$1:$K$573,3,FALSE)</f>
        <v>#N/A</v>
      </c>
      <c r="Z886" t="e">
        <f>VLOOKUP(B886&amp;"-"&amp;J886,'EU 27 Population'!$H$1:$K$573,4,FALSE)</f>
        <v>#N/A</v>
      </c>
      <c r="AA886">
        <f t="shared" si="112"/>
        <v>74172073</v>
      </c>
    </row>
    <row r="887" spans="1:27" hidden="1" x14ac:dyDescent="0.25">
      <c r="A887" t="s">
        <v>2226</v>
      </c>
      <c r="B887" t="s">
        <v>503</v>
      </c>
      <c r="C887" t="s">
        <v>26</v>
      </c>
      <c r="D887" t="str">
        <f t="shared" si="105"/>
        <v>Africa-2005</v>
      </c>
      <c r="E887" t="str">
        <f t="shared" si="109"/>
        <v>EG-2005</v>
      </c>
      <c r="F887" t="s">
        <v>13</v>
      </c>
      <c r="G887" t="str">
        <f t="shared" si="110"/>
        <v>Africa?Egypt</v>
      </c>
      <c r="H887" t="s">
        <v>504</v>
      </c>
      <c r="I887">
        <v>0</v>
      </c>
      <c r="J887">
        <v>2005</v>
      </c>
      <c r="K887">
        <v>28.138029580000001</v>
      </c>
      <c r="L887">
        <v>4.9454330789999998</v>
      </c>
      <c r="M887">
        <v>11.77307858</v>
      </c>
      <c r="N887">
        <f t="shared" si="106"/>
        <v>4.9454330789999998</v>
      </c>
      <c r="O887">
        <f t="shared" si="111"/>
        <v>3668130.2335220277</v>
      </c>
      <c r="P887">
        <v>4.6914170349999997</v>
      </c>
      <c r="Q887">
        <v>74172073</v>
      </c>
      <c r="R887" t="e">
        <f t="shared" si="107"/>
        <v>#N/A</v>
      </c>
      <c r="S887" t="e">
        <f t="shared" si="108"/>
        <v>#N/A</v>
      </c>
      <c r="T887" t="s">
        <v>505</v>
      </c>
      <c r="U887" t="e">
        <v>#N/A</v>
      </c>
      <c r="V887" t="e">
        <v>#N/A</v>
      </c>
      <c r="W887" t="e">
        <v>#N/A</v>
      </c>
      <c r="X887" t="e">
        <f>VLOOKUP(B887&amp;"-"&amp;J887,'EU 27 Population'!$H$1:$K$573,2,FALSE)</f>
        <v>#N/A</v>
      </c>
      <c r="Y887" t="e">
        <f>VLOOKUP(B887&amp;"-"&amp;J887,'EU 27 Population'!$H$1:$K$573,3,FALSE)</f>
        <v>#N/A</v>
      </c>
      <c r="Z887" t="e">
        <f>VLOOKUP(B887&amp;"-"&amp;J887,'EU 27 Population'!$H$1:$K$573,4,FALSE)</f>
        <v>#N/A</v>
      </c>
      <c r="AA887">
        <f t="shared" si="112"/>
        <v>74172073</v>
      </c>
    </row>
    <row r="888" spans="1:27" hidden="1" x14ac:dyDescent="0.25">
      <c r="A888" t="s">
        <v>2226</v>
      </c>
      <c r="B888" t="s">
        <v>503</v>
      </c>
      <c r="C888" t="s">
        <v>26</v>
      </c>
      <c r="D888" t="str">
        <f t="shared" si="105"/>
        <v>Africa-2006</v>
      </c>
      <c r="E888" t="str">
        <f t="shared" si="109"/>
        <v>EG-2006</v>
      </c>
      <c r="F888" t="s">
        <v>13</v>
      </c>
      <c r="G888" t="str">
        <f t="shared" si="110"/>
        <v>Africa?Egypt</v>
      </c>
      <c r="H888" t="s">
        <v>504</v>
      </c>
      <c r="I888">
        <v>0</v>
      </c>
      <c r="J888">
        <v>2006</v>
      </c>
      <c r="K888">
        <v>28.138029580000001</v>
      </c>
      <c r="L888">
        <v>4.9454330789999998</v>
      </c>
      <c r="M888">
        <v>11.77307858</v>
      </c>
      <c r="N888">
        <f t="shared" si="106"/>
        <v>4.9454330789999998</v>
      </c>
      <c r="O888">
        <f t="shared" si="111"/>
        <v>3668130.2335220277</v>
      </c>
      <c r="P888">
        <v>4.6914170349999997</v>
      </c>
      <c r="Q888">
        <v>74172073</v>
      </c>
      <c r="R888" t="e">
        <f t="shared" si="107"/>
        <v>#N/A</v>
      </c>
      <c r="S888" t="e">
        <f t="shared" si="108"/>
        <v>#N/A</v>
      </c>
      <c r="T888" t="s">
        <v>505</v>
      </c>
      <c r="U888" t="e">
        <v>#N/A</v>
      </c>
      <c r="V888" t="e">
        <v>#N/A</v>
      </c>
      <c r="W888" t="e">
        <v>#N/A</v>
      </c>
      <c r="X888" t="e">
        <f>VLOOKUP(B888&amp;"-"&amp;J888,'EU 27 Population'!$H$1:$K$573,2,FALSE)</f>
        <v>#N/A</v>
      </c>
      <c r="Y888" t="e">
        <f>VLOOKUP(B888&amp;"-"&amp;J888,'EU 27 Population'!$H$1:$K$573,3,FALSE)</f>
        <v>#N/A</v>
      </c>
      <c r="Z888" t="e">
        <f>VLOOKUP(B888&amp;"-"&amp;J888,'EU 27 Population'!$H$1:$K$573,4,FALSE)</f>
        <v>#N/A</v>
      </c>
      <c r="AA888">
        <f t="shared" si="112"/>
        <v>74172073</v>
      </c>
    </row>
    <row r="889" spans="1:27" hidden="1" x14ac:dyDescent="0.25">
      <c r="A889" t="s">
        <v>2226</v>
      </c>
      <c r="B889" t="s">
        <v>503</v>
      </c>
      <c r="C889" t="s">
        <v>26</v>
      </c>
      <c r="D889" t="str">
        <f t="shared" si="105"/>
        <v>Africa-2007</v>
      </c>
      <c r="E889" t="str">
        <f t="shared" si="109"/>
        <v>EG-2007</v>
      </c>
      <c r="F889" t="s">
        <v>13</v>
      </c>
      <c r="G889" t="str">
        <f t="shared" si="110"/>
        <v>Africa?Egypt</v>
      </c>
      <c r="H889" t="s">
        <v>504</v>
      </c>
      <c r="I889">
        <v>0</v>
      </c>
      <c r="J889">
        <v>2007</v>
      </c>
      <c r="K889">
        <v>28.138029580000001</v>
      </c>
      <c r="L889">
        <v>4.9454330789999998</v>
      </c>
      <c r="M889">
        <v>11.77307858</v>
      </c>
      <c r="N889">
        <f t="shared" si="106"/>
        <v>4.9454330789999998</v>
      </c>
      <c r="O889">
        <f t="shared" si="111"/>
        <v>3668130.2335220277</v>
      </c>
      <c r="P889">
        <v>4.6914170349999997</v>
      </c>
      <c r="Q889">
        <v>74172073</v>
      </c>
      <c r="R889" t="e">
        <f t="shared" si="107"/>
        <v>#N/A</v>
      </c>
      <c r="S889" t="e">
        <f t="shared" si="108"/>
        <v>#N/A</v>
      </c>
      <c r="T889" t="s">
        <v>505</v>
      </c>
      <c r="U889" t="e">
        <v>#N/A</v>
      </c>
      <c r="V889" t="e">
        <v>#N/A</v>
      </c>
      <c r="W889" t="e">
        <v>#N/A</v>
      </c>
      <c r="X889" t="e">
        <f>VLOOKUP(B889&amp;"-"&amp;J889,'EU 27 Population'!$H$1:$K$573,2,FALSE)</f>
        <v>#N/A</v>
      </c>
      <c r="Y889" t="e">
        <f>VLOOKUP(B889&amp;"-"&amp;J889,'EU 27 Population'!$H$1:$K$573,3,FALSE)</f>
        <v>#N/A</v>
      </c>
      <c r="Z889" t="e">
        <f>VLOOKUP(B889&amp;"-"&amp;J889,'EU 27 Population'!$H$1:$K$573,4,FALSE)</f>
        <v>#N/A</v>
      </c>
      <c r="AA889">
        <f t="shared" si="112"/>
        <v>74172073</v>
      </c>
    </row>
    <row r="890" spans="1:27" hidden="1" x14ac:dyDescent="0.25">
      <c r="A890" t="s">
        <v>2226</v>
      </c>
      <c r="B890" t="s">
        <v>503</v>
      </c>
      <c r="C890" t="s">
        <v>26</v>
      </c>
      <c r="D890" t="str">
        <f t="shared" si="105"/>
        <v>Africa-2008</v>
      </c>
      <c r="E890" t="str">
        <f t="shared" si="109"/>
        <v>EG-2008</v>
      </c>
      <c r="F890" t="s">
        <v>13</v>
      </c>
      <c r="G890" t="str">
        <f t="shared" si="110"/>
        <v>Africa?Egypt</v>
      </c>
      <c r="H890" t="s">
        <v>504</v>
      </c>
      <c r="I890">
        <v>0</v>
      </c>
      <c r="J890">
        <v>2008</v>
      </c>
      <c r="K890">
        <v>26.019390999999999</v>
      </c>
      <c r="L890">
        <v>4.955876924</v>
      </c>
      <c r="M890">
        <v>10.9264934</v>
      </c>
      <c r="N890">
        <f t="shared" si="106"/>
        <v>4.955876924</v>
      </c>
      <c r="O890">
        <f t="shared" si="111"/>
        <v>3946666.1614569486</v>
      </c>
      <c r="P890">
        <v>4.7731437809999999</v>
      </c>
      <c r="Q890">
        <v>79636081</v>
      </c>
      <c r="R890" t="e">
        <f t="shared" si="107"/>
        <v>#N/A</v>
      </c>
      <c r="S890" t="e">
        <f t="shared" si="108"/>
        <v>#N/A</v>
      </c>
      <c r="T890" t="s">
        <v>506</v>
      </c>
      <c r="U890" t="e">
        <v>#N/A</v>
      </c>
      <c r="V890" t="e">
        <v>#N/A</v>
      </c>
      <c r="W890" t="e">
        <v>#N/A</v>
      </c>
      <c r="X890" t="e">
        <f>VLOOKUP(B890&amp;"-"&amp;J890,'EU 27 Population'!$H$1:$K$573,2,FALSE)</f>
        <v>#N/A</v>
      </c>
      <c r="Y890" t="e">
        <f>VLOOKUP(B890&amp;"-"&amp;J890,'EU 27 Population'!$H$1:$K$573,3,FALSE)</f>
        <v>#N/A</v>
      </c>
      <c r="Z890" t="e">
        <f>VLOOKUP(B890&amp;"-"&amp;J890,'EU 27 Population'!$H$1:$K$573,4,FALSE)</f>
        <v>#N/A</v>
      </c>
      <c r="AA890">
        <f t="shared" si="112"/>
        <v>79636081</v>
      </c>
    </row>
    <row r="891" spans="1:27" hidden="1" x14ac:dyDescent="0.25">
      <c r="A891" t="s">
        <v>2226</v>
      </c>
      <c r="B891" t="s">
        <v>503</v>
      </c>
      <c r="C891" t="s">
        <v>26</v>
      </c>
      <c r="D891" t="str">
        <f t="shared" si="105"/>
        <v>Africa-2009</v>
      </c>
      <c r="E891" t="str">
        <f t="shared" si="109"/>
        <v>EG-2009</v>
      </c>
      <c r="F891" t="s">
        <v>13</v>
      </c>
      <c r="G891" t="str">
        <f t="shared" si="110"/>
        <v>Africa?Egypt</v>
      </c>
      <c r="H891" t="s">
        <v>504</v>
      </c>
      <c r="I891">
        <v>0</v>
      </c>
      <c r="J891">
        <v>2009</v>
      </c>
      <c r="K891">
        <v>26.019390999999999</v>
      </c>
      <c r="L891">
        <v>4.955876924</v>
      </c>
      <c r="M891">
        <v>10.9264934</v>
      </c>
      <c r="N891">
        <f t="shared" si="106"/>
        <v>4.955876924</v>
      </c>
      <c r="O891">
        <f t="shared" si="111"/>
        <v>3946666.1614569486</v>
      </c>
      <c r="P891">
        <v>4.7731437809999999</v>
      </c>
      <c r="Q891">
        <v>79636081</v>
      </c>
      <c r="R891" t="e">
        <f t="shared" si="107"/>
        <v>#N/A</v>
      </c>
      <c r="S891" t="e">
        <f t="shared" si="108"/>
        <v>#N/A</v>
      </c>
      <c r="T891" t="s">
        <v>506</v>
      </c>
      <c r="U891" t="e">
        <v>#N/A</v>
      </c>
      <c r="V891" t="e">
        <v>#N/A</v>
      </c>
      <c r="W891" t="e">
        <v>#N/A</v>
      </c>
      <c r="X891" t="e">
        <f>VLOOKUP(B891&amp;"-"&amp;J891,'EU 27 Population'!$H$1:$K$573,2,FALSE)</f>
        <v>#N/A</v>
      </c>
      <c r="Y891" t="e">
        <f>VLOOKUP(B891&amp;"-"&amp;J891,'EU 27 Population'!$H$1:$K$573,3,FALSE)</f>
        <v>#N/A</v>
      </c>
      <c r="Z891" t="e">
        <f>VLOOKUP(B891&amp;"-"&amp;J891,'EU 27 Population'!$H$1:$K$573,4,FALSE)</f>
        <v>#N/A</v>
      </c>
      <c r="AA891">
        <f t="shared" si="112"/>
        <v>79636081</v>
      </c>
    </row>
    <row r="892" spans="1:27" hidden="1" x14ac:dyDescent="0.25">
      <c r="A892" t="s">
        <v>2226</v>
      </c>
      <c r="B892" t="s">
        <v>503</v>
      </c>
      <c r="C892" t="s">
        <v>26</v>
      </c>
      <c r="D892" t="str">
        <f t="shared" si="105"/>
        <v>Africa-2010</v>
      </c>
      <c r="E892" t="str">
        <f t="shared" si="109"/>
        <v>EG-2010</v>
      </c>
      <c r="F892" t="s">
        <v>13</v>
      </c>
      <c r="G892" t="str">
        <f t="shared" si="110"/>
        <v>Africa?Egypt</v>
      </c>
      <c r="H892" t="s">
        <v>504</v>
      </c>
      <c r="I892">
        <v>0</v>
      </c>
      <c r="J892">
        <v>2010</v>
      </c>
      <c r="K892">
        <v>17.771602250000001</v>
      </c>
      <c r="L892">
        <v>4.3815984449999998</v>
      </c>
      <c r="M892">
        <v>10.521287239999999</v>
      </c>
      <c r="N892">
        <f t="shared" si="106"/>
        <v>4.3815984449999998</v>
      </c>
      <c r="O892">
        <f t="shared" si="111"/>
        <v>3626265.3801666554</v>
      </c>
      <c r="P892">
        <v>5.3414064559999996</v>
      </c>
      <c r="Q892">
        <v>82761244</v>
      </c>
      <c r="R892" t="e">
        <f t="shared" si="107"/>
        <v>#N/A</v>
      </c>
      <c r="S892" t="e">
        <f t="shared" si="108"/>
        <v>#N/A</v>
      </c>
      <c r="T892" t="s">
        <v>507</v>
      </c>
      <c r="U892" t="e">
        <v>#N/A</v>
      </c>
      <c r="V892" t="e">
        <v>#N/A</v>
      </c>
      <c r="W892" t="e">
        <v>#N/A</v>
      </c>
      <c r="X892" t="e">
        <f>VLOOKUP(B892&amp;"-"&amp;J892,'EU 27 Population'!$H$1:$K$573,2,FALSE)</f>
        <v>#N/A</v>
      </c>
      <c r="Y892" t="e">
        <f>VLOOKUP(B892&amp;"-"&amp;J892,'EU 27 Population'!$H$1:$K$573,3,FALSE)</f>
        <v>#N/A</v>
      </c>
      <c r="Z892" t="e">
        <f>VLOOKUP(B892&amp;"-"&amp;J892,'EU 27 Population'!$H$1:$K$573,4,FALSE)</f>
        <v>#N/A</v>
      </c>
      <c r="AA892">
        <f t="shared" si="112"/>
        <v>82761244</v>
      </c>
    </row>
    <row r="893" spans="1:27" hidden="1" x14ac:dyDescent="0.25">
      <c r="A893" t="s">
        <v>2226</v>
      </c>
      <c r="B893" t="s">
        <v>503</v>
      </c>
      <c r="C893" t="s">
        <v>26</v>
      </c>
      <c r="D893" t="str">
        <f t="shared" si="105"/>
        <v>Africa-2011</v>
      </c>
      <c r="E893" t="str">
        <f t="shared" si="109"/>
        <v>EG-2011</v>
      </c>
      <c r="F893" t="s">
        <v>13</v>
      </c>
      <c r="G893" t="str">
        <f t="shared" si="110"/>
        <v>Africa?Egypt</v>
      </c>
      <c r="H893" t="s">
        <v>504</v>
      </c>
      <c r="I893">
        <v>0</v>
      </c>
      <c r="J893">
        <v>2011</v>
      </c>
      <c r="K893">
        <v>17.771602250000001</v>
      </c>
      <c r="L893">
        <v>4.3815984449999998</v>
      </c>
      <c r="M893">
        <v>10.521287239999999</v>
      </c>
      <c r="N893">
        <f t="shared" si="106"/>
        <v>4.3815984449999998</v>
      </c>
      <c r="O893">
        <f t="shared" si="111"/>
        <v>3626265.3801666554</v>
      </c>
      <c r="P893">
        <v>5.3414064559999996</v>
      </c>
      <c r="Q893">
        <v>82761244</v>
      </c>
      <c r="R893" t="e">
        <f t="shared" si="107"/>
        <v>#N/A</v>
      </c>
      <c r="S893" t="e">
        <f t="shared" si="108"/>
        <v>#N/A</v>
      </c>
      <c r="T893" t="s">
        <v>507</v>
      </c>
      <c r="U893" t="e">
        <v>#N/A</v>
      </c>
      <c r="V893" t="e">
        <v>#N/A</v>
      </c>
      <c r="W893" t="e">
        <v>#N/A</v>
      </c>
      <c r="X893" t="e">
        <f>VLOOKUP(B893&amp;"-"&amp;J893,'EU 27 Population'!$H$1:$K$573,2,FALSE)</f>
        <v>#N/A</v>
      </c>
      <c r="Y893" t="e">
        <f>VLOOKUP(B893&amp;"-"&amp;J893,'EU 27 Population'!$H$1:$K$573,3,FALSE)</f>
        <v>#N/A</v>
      </c>
      <c r="Z893" t="e">
        <f>VLOOKUP(B893&amp;"-"&amp;J893,'EU 27 Population'!$H$1:$K$573,4,FALSE)</f>
        <v>#N/A</v>
      </c>
      <c r="AA893">
        <f t="shared" si="112"/>
        <v>82761244</v>
      </c>
    </row>
    <row r="894" spans="1:27" hidden="1" x14ac:dyDescent="0.25">
      <c r="A894" t="s">
        <v>2226</v>
      </c>
      <c r="B894" t="s">
        <v>503</v>
      </c>
      <c r="C894" t="s">
        <v>26</v>
      </c>
      <c r="D894" t="str">
        <f t="shared" si="105"/>
        <v>Africa-2012</v>
      </c>
      <c r="E894" t="str">
        <f t="shared" si="109"/>
        <v>EG-2012</v>
      </c>
      <c r="F894" t="s">
        <v>13</v>
      </c>
      <c r="G894" t="str">
        <f t="shared" si="110"/>
        <v>Africa?Egypt</v>
      </c>
      <c r="H894" t="s">
        <v>504</v>
      </c>
      <c r="I894">
        <v>0</v>
      </c>
      <c r="J894">
        <v>2012</v>
      </c>
      <c r="K894">
        <v>13.69843633</v>
      </c>
      <c r="L894">
        <v>3.8635129579999998</v>
      </c>
      <c r="M894">
        <v>9.1759549719999995</v>
      </c>
      <c r="N894">
        <f t="shared" si="106"/>
        <v>3.8635129579999998</v>
      </c>
      <c r="O894">
        <f t="shared" si="111"/>
        <v>3338934.440993859</v>
      </c>
      <c r="P894">
        <v>5.5870401330000004</v>
      </c>
      <c r="Q894">
        <v>86422240</v>
      </c>
      <c r="R894" t="e">
        <f t="shared" si="107"/>
        <v>#N/A</v>
      </c>
      <c r="S894" t="e">
        <f t="shared" si="108"/>
        <v>#N/A</v>
      </c>
      <c r="T894" t="s">
        <v>508</v>
      </c>
      <c r="U894" t="e">
        <v>#N/A</v>
      </c>
      <c r="V894" t="e">
        <v>#N/A</v>
      </c>
      <c r="W894" t="e">
        <v>#N/A</v>
      </c>
      <c r="X894" t="e">
        <f>VLOOKUP(B894&amp;"-"&amp;J894,'EU 27 Population'!$H$1:$K$573,2,FALSE)</f>
        <v>#N/A</v>
      </c>
      <c r="Y894" t="e">
        <f>VLOOKUP(B894&amp;"-"&amp;J894,'EU 27 Population'!$H$1:$K$573,3,FALSE)</f>
        <v>#N/A</v>
      </c>
      <c r="Z894" t="e">
        <f>VLOOKUP(B894&amp;"-"&amp;J894,'EU 27 Population'!$H$1:$K$573,4,FALSE)</f>
        <v>#N/A</v>
      </c>
      <c r="AA894">
        <f t="shared" si="112"/>
        <v>86422240</v>
      </c>
    </row>
    <row r="895" spans="1:27" hidden="1" x14ac:dyDescent="0.25">
      <c r="A895" t="s">
        <v>2226</v>
      </c>
      <c r="B895" t="s">
        <v>503</v>
      </c>
      <c r="C895" t="s">
        <v>26</v>
      </c>
      <c r="D895" t="str">
        <f t="shared" si="105"/>
        <v>Africa-2013</v>
      </c>
      <c r="E895" t="str">
        <f t="shared" si="109"/>
        <v>EG-2013</v>
      </c>
      <c r="F895" t="s">
        <v>13</v>
      </c>
      <c r="G895" t="str">
        <f t="shared" si="110"/>
        <v>Africa?Egypt</v>
      </c>
      <c r="H895" t="s">
        <v>504</v>
      </c>
      <c r="I895">
        <v>0</v>
      </c>
      <c r="J895">
        <v>2013</v>
      </c>
      <c r="K895">
        <v>13.69843633</v>
      </c>
      <c r="L895">
        <v>3.8635129579999998</v>
      </c>
      <c r="M895">
        <v>9.1759549719999995</v>
      </c>
      <c r="N895">
        <f t="shared" si="106"/>
        <v>3.8635129579999998</v>
      </c>
      <c r="O895">
        <f t="shared" si="111"/>
        <v>3338934.440993859</v>
      </c>
      <c r="P895">
        <v>5.5870401330000004</v>
      </c>
      <c r="Q895">
        <v>86422240</v>
      </c>
      <c r="R895" t="e">
        <f t="shared" si="107"/>
        <v>#N/A</v>
      </c>
      <c r="S895" t="e">
        <f t="shared" si="108"/>
        <v>#N/A</v>
      </c>
      <c r="T895" t="s">
        <v>508</v>
      </c>
      <c r="U895" t="e">
        <v>#N/A</v>
      </c>
      <c r="V895" t="e">
        <v>#N/A</v>
      </c>
      <c r="W895" t="e">
        <v>#N/A</v>
      </c>
      <c r="X895" t="e">
        <f>VLOOKUP(B895&amp;"-"&amp;J895,'EU 27 Population'!$H$1:$K$573,2,FALSE)</f>
        <v>#N/A</v>
      </c>
      <c r="Y895" t="e">
        <f>VLOOKUP(B895&amp;"-"&amp;J895,'EU 27 Population'!$H$1:$K$573,3,FALSE)</f>
        <v>#N/A</v>
      </c>
      <c r="Z895" t="e">
        <f>VLOOKUP(B895&amp;"-"&amp;J895,'EU 27 Population'!$H$1:$K$573,4,FALSE)</f>
        <v>#N/A</v>
      </c>
      <c r="AA895">
        <f t="shared" si="112"/>
        <v>86422240</v>
      </c>
    </row>
    <row r="896" spans="1:27" hidden="1" x14ac:dyDescent="0.25">
      <c r="A896" t="s">
        <v>2226</v>
      </c>
      <c r="B896" t="s">
        <v>503</v>
      </c>
      <c r="C896" t="s">
        <v>26</v>
      </c>
      <c r="D896" t="str">
        <f t="shared" si="105"/>
        <v>Africa-2014</v>
      </c>
      <c r="E896" t="str">
        <f t="shared" si="109"/>
        <v>EG-2014</v>
      </c>
      <c r="F896" t="s">
        <v>13</v>
      </c>
      <c r="G896" t="str">
        <f t="shared" si="110"/>
        <v>Africa?Egypt</v>
      </c>
      <c r="H896" t="s">
        <v>504</v>
      </c>
      <c r="I896">
        <v>0</v>
      </c>
      <c r="J896">
        <v>2014</v>
      </c>
      <c r="K896">
        <v>13.69843633</v>
      </c>
      <c r="L896">
        <v>3.8635129579999998</v>
      </c>
      <c r="M896">
        <v>9.1759549719999995</v>
      </c>
      <c r="N896">
        <f t="shared" si="106"/>
        <v>3.8635129579999998</v>
      </c>
      <c r="O896">
        <f t="shared" si="111"/>
        <v>3338934.440993859</v>
      </c>
      <c r="P896">
        <v>5.5870401330000004</v>
      </c>
      <c r="Q896">
        <v>86422240</v>
      </c>
      <c r="R896" t="e">
        <f t="shared" si="107"/>
        <v>#N/A</v>
      </c>
      <c r="S896" t="e">
        <f t="shared" si="108"/>
        <v>#N/A</v>
      </c>
      <c r="T896" t="s">
        <v>508</v>
      </c>
      <c r="U896" t="e">
        <v>#N/A</v>
      </c>
      <c r="V896" t="e">
        <v>#N/A</v>
      </c>
      <c r="W896" t="e">
        <v>#N/A</v>
      </c>
      <c r="X896" t="e">
        <f>VLOOKUP(B896&amp;"-"&amp;J896,'EU 27 Population'!$H$1:$K$573,2,FALSE)</f>
        <v>#N/A</v>
      </c>
      <c r="Y896" t="e">
        <f>VLOOKUP(B896&amp;"-"&amp;J896,'EU 27 Population'!$H$1:$K$573,3,FALSE)</f>
        <v>#N/A</v>
      </c>
      <c r="Z896" t="e">
        <f>VLOOKUP(B896&amp;"-"&amp;J896,'EU 27 Population'!$H$1:$K$573,4,FALSE)</f>
        <v>#N/A</v>
      </c>
      <c r="AA896">
        <f t="shared" si="112"/>
        <v>86422240</v>
      </c>
    </row>
    <row r="897" spans="1:27" hidden="1" x14ac:dyDescent="0.25">
      <c r="A897" t="s">
        <v>2226</v>
      </c>
      <c r="B897" t="s">
        <v>503</v>
      </c>
      <c r="C897" t="s">
        <v>26</v>
      </c>
      <c r="D897" t="str">
        <f t="shared" si="105"/>
        <v>Africa-2015</v>
      </c>
      <c r="E897" t="str">
        <f t="shared" si="109"/>
        <v>EG-2015</v>
      </c>
      <c r="F897" t="s">
        <v>13</v>
      </c>
      <c r="G897" t="str">
        <f t="shared" si="110"/>
        <v>Africa?Egypt</v>
      </c>
      <c r="H897" t="s">
        <v>504</v>
      </c>
      <c r="I897">
        <v>0</v>
      </c>
      <c r="J897">
        <v>2015</v>
      </c>
      <c r="K897">
        <v>13.192789339999999</v>
      </c>
      <c r="L897">
        <v>4.7245031280000003</v>
      </c>
      <c r="M897">
        <v>10.8033403</v>
      </c>
      <c r="N897">
        <f t="shared" si="106"/>
        <v>4.7245031280000003</v>
      </c>
      <c r="O897">
        <f t="shared" si="111"/>
        <v>4367451.1191079328</v>
      </c>
      <c r="P897">
        <v>5.8058734029999997</v>
      </c>
      <c r="Q897">
        <v>92442549</v>
      </c>
      <c r="R897" t="e">
        <f t="shared" si="107"/>
        <v>#N/A</v>
      </c>
      <c r="S897" t="e">
        <f t="shared" si="108"/>
        <v>#N/A</v>
      </c>
      <c r="T897" t="s">
        <v>509</v>
      </c>
      <c r="U897" t="e">
        <v>#N/A</v>
      </c>
      <c r="V897" t="e">
        <v>#N/A</v>
      </c>
      <c r="W897" t="e">
        <v>#N/A</v>
      </c>
      <c r="X897" t="e">
        <f>VLOOKUP(B897&amp;"-"&amp;J897,'EU 27 Population'!$H$1:$K$573,2,FALSE)</f>
        <v>#N/A</v>
      </c>
      <c r="Y897" t="e">
        <f>VLOOKUP(B897&amp;"-"&amp;J897,'EU 27 Population'!$H$1:$K$573,3,FALSE)</f>
        <v>#N/A</v>
      </c>
      <c r="Z897" t="e">
        <f>VLOOKUP(B897&amp;"-"&amp;J897,'EU 27 Population'!$H$1:$K$573,4,FALSE)</f>
        <v>#N/A</v>
      </c>
      <c r="AA897">
        <f t="shared" si="112"/>
        <v>92442549</v>
      </c>
    </row>
    <row r="898" spans="1:27" hidden="1" x14ac:dyDescent="0.25">
      <c r="A898" t="s">
        <v>2226</v>
      </c>
      <c r="B898" t="s">
        <v>503</v>
      </c>
      <c r="C898" t="s">
        <v>26</v>
      </c>
      <c r="D898" t="str">
        <f t="shared" ref="D898:D961" si="113">C898&amp;"-"&amp;J898</f>
        <v>Africa-2016</v>
      </c>
      <c r="E898" t="str">
        <f t="shared" si="109"/>
        <v>EG-2016</v>
      </c>
      <c r="F898" t="s">
        <v>13</v>
      </c>
      <c r="G898" t="str">
        <f t="shared" si="110"/>
        <v>Africa?Egypt</v>
      </c>
      <c r="H898" t="s">
        <v>504</v>
      </c>
      <c r="I898">
        <v>0</v>
      </c>
      <c r="J898">
        <v>2016</v>
      </c>
      <c r="K898">
        <v>13.192789339999999</v>
      </c>
      <c r="L898">
        <v>4.7245031280000003</v>
      </c>
      <c r="M898">
        <v>10.8033403</v>
      </c>
      <c r="N898">
        <f t="shared" ref="N898:N961" si="114">IF(I898=1,K898,IF(F898="EU27",M898,L898))</f>
        <v>4.7245031280000003</v>
      </c>
      <c r="O898">
        <f t="shared" si="111"/>
        <v>4367451.1191079328</v>
      </c>
      <c r="P898">
        <v>5.8058734029999997</v>
      </c>
      <c r="Q898">
        <v>92442549</v>
      </c>
      <c r="R898" t="e">
        <f t="shared" ref="R898:R961" si="115">V898*$N898/$U898</f>
        <v>#N/A</v>
      </c>
      <c r="S898" t="e">
        <f t="shared" ref="S898:S961" si="116">W898*$N898/$U898</f>
        <v>#N/A</v>
      </c>
      <c r="T898" t="s">
        <v>509</v>
      </c>
      <c r="U898" t="e">
        <v>#N/A</v>
      </c>
      <c r="V898" t="e">
        <v>#N/A</v>
      </c>
      <c r="W898" t="e">
        <v>#N/A</v>
      </c>
      <c r="X898" t="e">
        <f>VLOOKUP(B898&amp;"-"&amp;J898,'EU 27 Population'!$H$1:$K$573,2,FALSE)</f>
        <v>#N/A</v>
      </c>
      <c r="Y898" t="e">
        <f>VLOOKUP(B898&amp;"-"&amp;J898,'EU 27 Population'!$H$1:$K$573,3,FALSE)</f>
        <v>#N/A</v>
      </c>
      <c r="Z898" t="e">
        <f>VLOOKUP(B898&amp;"-"&amp;J898,'EU 27 Population'!$H$1:$K$573,4,FALSE)</f>
        <v>#N/A</v>
      </c>
      <c r="AA898">
        <f t="shared" si="112"/>
        <v>92442549</v>
      </c>
    </row>
    <row r="899" spans="1:27" hidden="1" x14ac:dyDescent="0.25">
      <c r="A899" t="s">
        <v>2226</v>
      </c>
      <c r="B899" t="s">
        <v>503</v>
      </c>
      <c r="C899" t="s">
        <v>26</v>
      </c>
      <c r="D899" t="str">
        <f t="shared" si="113"/>
        <v>Africa-2017</v>
      </c>
      <c r="E899" t="str">
        <f t="shared" ref="E899:E962" si="117">B899&amp;"-"&amp;J899</f>
        <v>EG-2017</v>
      </c>
      <c r="F899" t="s">
        <v>13</v>
      </c>
      <c r="G899" t="str">
        <f t="shared" ref="G899:G962" si="118">C899&amp;"?"&amp;H899</f>
        <v>Africa?Egypt</v>
      </c>
      <c r="H899" t="s">
        <v>504</v>
      </c>
      <c r="I899">
        <v>0</v>
      </c>
      <c r="J899">
        <v>2017</v>
      </c>
      <c r="K899">
        <v>21.99678973</v>
      </c>
      <c r="L899">
        <v>5.2458766670000001</v>
      </c>
      <c r="M899">
        <v>11.746144640000001</v>
      </c>
      <c r="N899">
        <f t="shared" si="114"/>
        <v>5.2458766670000001</v>
      </c>
      <c r="O899">
        <f t="shared" ref="O899:O962" si="119">(N899/100)*Q899</f>
        <v>5059259.3258604761</v>
      </c>
      <c r="P899">
        <v>5.0656307460000001</v>
      </c>
      <c r="Q899">
        <v>96442590</v>
      </c>
      <c r="R899" t="e">
        <f t="shared" si="115"/>
        <v>#N/A</v>
      </c>
      <c r="S899" t="e">
        <f t="shared" si="116"/>
        <v>#N/A</v>
      </c>
      <c r="T899" t="s">
        <v>510</v>
      </c>
      <c r="U899" t="e">
        <v>#N/A</v>
      </c>
      <c r="V899" t="e">
        <v>#N/A</v>
      </c>
      <c r="W899" t="e">
        <v>#N/A</v>
      </c>
      <c r="X899" t="e">
        <f>VLOOKUP(B899&amp;"-"&amp;J899,'EU 27 Population'!$H$1:$K$573,2,FALSE)</f>
        <v>#N/A</v>
      </c>
      <c r="Y899" t="e">
        <f>VLOOKUP(B899&amp;"-"&amp;J899,'EU 27 Population'!$H$1:$K$573,3,FALSE)</f>
        <v>#N/A</v>
      </c>
      <c r="Z899" t="e">
        <f>VLOOKUP(B899&amp;"-"&amp;J899,'EU 27 Population'!$H$1:$K$573,4,FALSE)</f>
        <v>#N/A</v>
      </c>
      <c r="AA899">
        <f t="shared" ref="AA899:AA962" si="120">IF(ISNA(Z899),Q899,Z899)</f>
        <v>96442590</v>
      </c>
    </row>
    <row r="900" spans="1:27" hidden="1" x14ac:dyDescent="0.25">
      <c r="A900" t="s">
        <v>2226</v>
      </c>
      <c r="B900" t="s">
        <v>503</v>
      </c>
      <c r="C900" t="s">
        <v>26</v>
      </c>
      <c r="D900" t="str">
        <f t="shared" si="113"/>
        <v>Africa-2018</v>
      </c>
      <c r="E900" t="str">
        <f t="shared" si="117"/>
        <v>EG-2018</v>
      </c>
      <c r="F900" t="s">
        <v>13</v>
      </c>
      <c r="G900" t="str">
        <f t="shared" si="118"/>
        <v>Africa?Egypt</v>
      </c>
      <c r="H900" t="s">
        <v>504</v>
      </c>
      <c r="I900">
        <v>0</v>
      </c>
      <c r="J900">
        <v>2018</v>
      </c>
      <c r="K900">
        <v>21.99678973</v>
      </c>
      <c r="L900">
        <v>5.2458766670000001</v>
      </c>
      <c r="M900">
        <v>11.746144640000001</v>
      </c>
      <c r="N900">
        <f t="shared" si="114"/>
        <v>5.2458766670000001</v>
      </c>
      <c r="O900">
        <f t="shared" si="119"/>
        <v>5059259.3258604761</v>
      </c>
      <c r="P900">
        <v>5.0656307460000001</v>
      </c>
      <c r="Q900">
        <v>96442590</v>
      </c>
      <c r="R900" t="e">
        <f t="shared" si="115"/>
        <v>#N/A</v>
      </c>
      <c r="S900" t="e">
        <f t="shared" si="116"/>
        <v>#N/A</v>
      </c>
      <c r="T900" t="s">
        <v>510</v>
      </c>
      <c r="U900" t="e">
        <v>#N/A</v>
      </c>
      <c r="V900" t="e">
        <v>#N/A</v>
      </c>
      <c r="W900" t="e">
        <v>#N/A</v>
      </c>
      <c r="X900" t="e">
        <f>VLOOKUP(B900&amp;"-"&amp;J900,'EU 27 Population'!$H$1:$K$573,2,FALSE)</f>
        <v>#N/A</v>
      </c>
      <c r="Y900" t="e">
        <f>VLOOKUP(B900&amp;"-"&amp;J900,'EU 27 Population'!$H$1:$K$573,3,FALSE)</f>
        <v>#N/A</v>
      </c>
      <c r="Z900" t="e">
        <f>VLOOKUP(B900&amp;"-"&amp;J900,'EU 27 Population'!$H$1:$K$573,4,FALSE)</f>
        <v>#N/A</v>
      </c>
      <c r="AA900">
        <f t="shared" si="120"/>
        <v>96442590</v>
      </c>
    </row>
    <row r="901" spans="1:27" hidden="1" x14ac:dyDescent="0.25">
      <c r="A901" t="s">
        <v>2226</v>
      </c>
      <c r="B901" t="s">
        <v>503</v>
      </c>
      <c r="C901" t="s">
        <v>26</v>
      </c>
      <c r="D901" t="str">
        <f t="shared" si="113"/>
        <v>Africa-2019</v>
      </c>
      <c r="E901" t="str">
        <f t="shared" si="117"/>
        <v>EG-2019</v>
      </c>
      <c r="F901" t="s">
        <v>13</v>
      </c>
      <c r="G901" t="str">
        <f t="shared" si="118"/>
        <v>Africa?Egypt</v>
      </c>
      <c r="H901" t="s">
        <v>504</v>
      </c>
      <c r="I901">
        <v>0</v>
      </c>
      <c r="J901">
        <v>2019</v>
      </c>
      <c r="K901">
        <v>21.99678973</v>
      </c>
      <c r="L901">
        <v>5.2458766670000001</v>
      </c>
      <c r="M901">
        <v>11.746144640000001</v>
      </c>
      <c r="N901">
        <f t="shared" si="114"/>
        <v>5.2458766670000001</v>
      </c>
      <c r="O901">
        <f t="shared" si="119"/>
        <v>5059259.3258604761</v>
      </c>
      <c r="P901">
        <v>5.0656307460000001</v>
      </c>
      <c r="Q901">
        <v>96442590</v>
      </c>
      <c r="R901" t="e">
        <f t="shared" si="115"/>
        <v>#N/A</v>
      </c>
      <c r="S901" t="e">
        <f t="shared" si="116"/>
        <v>#N/A</v>
      </c>
      <c r="T901" t="s">
        <v>510</v>
      </c>
      <c r="U901" t="e">
        <v>#N/A</v>
      </c>
      <c r="V901" t="e">
        <v>#N/A</v>
      </c>
      <c r="W901" t="e">
        <v>#N/A</v>
      </c>
      <c r="X901" t="e">
        <f>VLOOKUP(B901&amp;"-"&amp;J901,'EU 27 Population'!$H$1:$K$573,2,FALSE)</f>
        <v>#N/A</v>
      </c>
      <c r="Y901" t="e">
        <f>VLOOKUP(B901&amp;"-"&amp;J901,'EU 27 Population'!$H$1:$K$573,3,FALSE)</f>
        <v>#N/A</v>
      </c>
      <c r="Z901" t="e">
        <f>VLOOKUP(B901&amp;"-"&amp;J901,'EU 27 Population'!$H$1:$K$573,4,FALSE)</f>
        <v>#N/A</v>
      </c>
      <c r="AA901">
        <f t="shared" si="120"/>
        <v>96442590</v>
      </c>
    </row>
    <row r="902" spans="1:27" hidden="1" x14ac:dyDescent="0.25">
      <c r="A902" t="s">
        <v>2226</v>
      </c>
      <c r="B902" t="s">
        <v>503</v>
      </c>
      <c r="C902" t="s">
        <v>26</v>
      </c>
      <c r="D902" t="str">
        <f t="shared" si="113"/>
        <v>Africa-2020</v>
      </c>
      <c r="E902" t="str">
        <f t="shared" si="117"/>
        <v>EG-2020</v>
      </c>
      <c r="F902" t="s">
        <v>13</v>
      </c>
      <c r="G902" t="str">
        <f t="shared" si="118"/>
        <v>Africa?Egypt</v>
      </c>
      <c r="H902" t="s">
        <v>504</v>
      </c>
      <c r="I902">
        <v>0</v>
      </c>
      <c r="J902">
        <v>2020</v>
      </c>
      <c r="K902">
        <v>21.99678973</v>
      </c>
      <c r="L902">
        <v>5.2458766670000001</v>
      </c>
      <c r="M902">
        <v>11.746144640000001</v>
      </c>
      <c r="N902">
        <f t="shared" si="114"/>
        <v>5.2458766670000001</v>
      </c>
      <c r="O902">
        <f t="shared" si="119"/>
        <v>5059259.3258604761</v>
      </c>
      <c r="P902">
        <v>5.0656307460000001</v>
      </c>
      <c r="Q902">
        <v>96442590</v>
      </c>
      <c r="R902" t="e">
        <f t="shared" si="115"/>
        <v>#N/A</v>
      </c>
      <c r="S902" t="e">
        <f t="shared" si="116"/>
        <v>#N/A</v>
      </c>
      <c r="T902" t="s">
        <v>510</v>
      </c>
      <c r="U902" t="e">
        <v>#N/A</v>
      </c>
      <c r="V902" t="e">
        <v>#N/A</v>
      </c>
      <c r="W902" t="e">
        <v>#N/A</v>
      </c>
      <c r="X902" t="e">
        <f>VLOOKUP(B902&amp;"-"&amp;J902,'EU 27 Population'!$H$1:$K$573,2,FALSE)</f>
        <v>#N/A</v>
      </c>
      <c r="Y902" t="e">
        <f>VLOOKUP(B902&amp;"-"&amp;J902,'EU 27 Population'!$H$1:$K$573,3,FALSE)</f>
        <v>#N/A</v>
      </c>
      <c r="Z902" t="e">
        <f>VLOOKUP(B902&amp;"-"&amp;J902,'EU 27 Population'!$H$1:$K$573,4,FALSE)</f>
        <v>#N/A</v>
      </c>
      <c r="AA902">
        <f t="shared" si="120"/>
        <v>96442590</v>
      </c>
    </row>
    <row r="903" spans="1:27" hidden="1" x14ac:dyDescent="0.25">
      <c r="A903" t="s">
        <v>2226</v>
      </c>
      <c r="B903" t="s">
        <v>503</v>
      </c>
      <c r="C903" t="s">
        <v>26</v>
      </c>
      <c r="D903" t="str">
        <f t="shared" si="113"/>
        <v>Africa-2021</v>
      </c>
      <c r="E903" t="str">
        <f t="shared" si="117"/>
        <v>EG-2021</v>
      </c>
      <c r="F903" t="s">
        <v>13</v>
      </c>
      <c r="G903" t="str">
        <f t="shared" si="118"/>
        <v>Africa?Egypt</v>
      </c>
      <c r="H903" t="s">
        <v>504</v>
      </c>
      <c r="I903">
        <v>0</v>
      </c>
      <c r="J903">
        <v>2021</v>
      </c>
      <c r="K903">
        <v>21.99678973</v>
      </c>
      <c r="L903">
        <v>5.2458766670000001</v>
      </c>
      <c r="M903">
        <v>11.746144640000001</v>
      </c>
      <c r="N903">
        <f t="shared" si="114"/>
        <v>5.2458766670000001</v>
      </c>
      <c r="O903">
        <f t="shared" si="119"/>
        <v>5059259.3258604761</v>
      </c>
      <c r="P903">
        <v>5.0656307460000001</v>
      </c>
      <c r="Q903">
        <v>96442590</v>
      </c>
      <c r="R903" t="e">
        <f t="shared" si="115"/>
        <v>#N/A</v>
      </c>
      <c r="S903" t="e">
        <f t="shared" si="116"/>
        <v>#N/A</v>
      </c>
      <c r="T903" t="s">
        <v>510</v>
      </c>
      <c r="U903" t="e">
        <v>#N/A</v>
      </c>
      <c r="V903" t="e">
        <v>#N/A</v>
      </c>
      <c r="W903" t="e">
        <v>#N/A</v>
      </c>
      <c r="X903" t="e">
        <f>VLOOKUP(B903&amp;"-"&amp;J903,'EU 27 Population'!$H$1:$K$573,2,FALSE)</f>
        <v>#N/A</v>
      </c>
      <c r="Y903" t="e">
        <f>VLOOKUP(B903&amp;"-"&amp;J903,'EU 27 Population'!$H$1:$K$573,3,FALSE)</f>
        <v>#N/A</v>
      </c>
      <c r="Z903" t="e">
        <f>VLOOKUP(B903&amp;"-"&amp;J903,'EU 27 Population'!$H$1:$K$573,4,FALSE)</f>
        <v>#N/A</v>
      </c>
      <c r="AA903">
        <f t="shared" si="120"/>
        <v>96442590</v>
      </c>
    </row>
    <row r="904" spans="1:27" hidden="1" x14ac:dyDescent="0.25">
      <c r="A904" t="s">
        <v>2227</v>
      </c>
      <c r="B904" t="s">
        <v>511</v>
      </c>
      <c r="C904" t="s">
        <v>35</v>
      </c>
      <c r="D904" t="str">
        <f t="shared" si="113"/>
        <v>Americas-2000</v>
      </c>
      <c r="E904" t="str">
        <f t="shared" si="117"/>
        <v>SV-2000</v>
      </c>
      <c r="F904" t="s">
        <v>13</v>
      </c>
      <c r="G904" t="str">
        <f t="shared" si="118"/>
        <v>Americas?El Salvador</v>
      </c>
      <c r="H904" t="s">
        <v>512</v>
      </c>
      <c r="I904">
        <v>0</v>
      </c>
      <c r="J904">
        <v>2000</v>
      </c>
      <c r="K904">
        <v>25.695529579999999</v>
      </c>
      <c r="L904">
        <v>23.266119639999999</v>
      </c>
      <c r="M904">
        <v>29.136911139999999</v>
      </c>
      <c r="N904">
        <f t="shared" si="114"/>
        <v>23.266119639999999</v>
      </c>
      <c r="O904">
        <f t="shared" si="119"/>
        <v>1369892.8381194519</v>
      </c>
      <c r="P904">
        <v>6.7117273129999999</v>
      </c>
      <c r="Q904">
        <v>5887930</v>
      </c>
      <c r="R904" t="e">
        <f t="shared" si="115"/>
        <v>#N/A</v>
      </c>
      <c r="S904" t="e">
        <f t="shared" si="116"/>
        <v>#N/A</v>
      </c>
      <c r="T904" t="s">
        <v>513</v>
      </c>
      <c r="U904" t="e">
        <v>#N/A</v>
      </c>
      <c r="V904" t="e">
        <v>#N/A</v>
      </c>
      <c r="W904" t="e">
        <v>#N/A</v>
      </c>
      <c r="X904" t="e">
        <f>VLOOKUP(B904&amp;"-"&amp;J904,'EU 27 Population'!$H$1:$K$573,2,FALSE)</f>
        <v>#N/A</v>
      </c>
      <c r="Y904" t="e">
        <f>VLOOKUP(B904&amp;"-"&amp;J904,'EU 27 Population'!$H$1:$K$573,3,FALSE)</f>
        <v>#N/A</v>
      </c>
      <c r="Z904" t="e">
        <f>VLOOKUP(B904&amp;"-"&amp;J904,'EU 27 Population'!$H$1:$K$573,4,FALSE)</f>
        <v>#N/A</v>
      </c>
      <c r="AA904">
        <f t="shared" si="120"/>
        <v>5887930</v>
      </c>
    </row>
    <row r="905" spans="1:27" hidden="1" x14ac:dyDescent="0.25">
      <c r="A905" t="s">
        <v>2227</v>
      </c>
      <c r="B905" t="s">
        <v>511</v>
      </c>
      <c r="C905" t="s">
        <v>35</v>
      </c>
      <c r="D905" t="str">
        <f t="shared" si="113"/>
        <v>Americas-2001</v>
      </c>
      <c r="E905" t="str">
        <f t="shared" si="117"/>
        <v>SV-2001</v>
      </c>
      <c r="F905" t="s">
        <v>13</v>
      </c>
      <c r="G905" t="str">
        <f t="shared" si="118"/>
        <v>Americas?El Salvador</v>
      </c>
      <c r="H905" t="s">
        <v>512</v>
      </c>
      <c r="I905">
        <v>0</v>
      </c>
      <c r="J905">
        <v>2001</v>
      </c>
      <c r="K905">
        <v>27.469414919999998</v>
      </c>
      <c r="L905">
        <v>23.550326930000001</v>
      </c>
      <c r="M905">
        <v>29.586000590000001</v>
      </c>
      <c r="N905">
        <f t="shared" si="114"/>
        <v>23.550326930000001</v>
      </c>
      <c r="O905">
        <f t="shared" si="119"/>
        <v>1395828.1126443695</v>
      </c>
      <c r="P905">
        <v>6.4419024589999996</v>
      </c>
      <c r="Q905">
        <v>5927001</v>
      </c>
      <c r="R905" t="e">
        <f t="shared" si="115"/>
        <v>#N/A</v>
      </c>
      <c r="S905" t="e">
        <f t="shared" si="116"/>
        <v>#N/A</v>
      </c>
      <c r="T905" t="s">
        <v>514</v>
      </c>
      <c r="U905" t="e">
        <v>#N/A</v>
      </c>
      <c r="V905" t="e">
        <v>#N/A</v>
      </c>
      <c r="W905" t="e">
        <v>#N/A</v>
      </c>
      <c r="X905" t="e">
        <f>VLOOKUP(B905&amp;"-"&amp;J905,'EU 27 Population'!$H$1:$K$573,2,FALSE)</f>
        <v>#N/A</v>
      </c>
      <c r="Y905" t="e">
        <f>VLOOKUP(B905&amp;"-"&amp;J905,'EU 27 Population'!$H$1:$K$573,3,FALSE)</f>
        <v>#N/A</v>
      </c>
      <c r="Z905" t="e">
        <f>VLOOKUP(B905&amp;"-"&amp;J905,'EU 27 Population'!$H$1:$K$573,4,FALSE)</f>
        <v>#N/A</v>
      </c>
      <c r="AA905">
        <f t="shared" si="120"/>
        <v>5927001</v>
      </c>
    </row>
    <row r="906" spans="1:27" hidden="1" x14ac:dyDescent="0.25">
      <c r="A906" t="s">
        <v>2227</v>
      </c>
      <c r="B906" t="s">
        <v>511</v>
      </c>
      <c r="C906" t="s">
        <v>35</v>
      </c>
      <c r="D906" t="str">
        <f t="shared" si="113"/>
        <v>Americas-2002</v>
      </c>
      <c r="E906" t="str">
        <f t="shared" si="117"/>
        <v>SV-2002</v>
      </c>
      <c r="F906" t="s">
        <v>13</v>
      </c>
      <c r="G906" t="str">
        <f t="shared" si="118"/>
        <v>Americas?El Salvador</v>
      </c>
      <c r="H906" t="s">
        <v>512</v>
      </c>
      <c r="I906">
        <v>0</v>
      </c>
      <c r="J906">
        <v>2002</v>
      </c>
      <c r="K906">
        <v>27.691485100000001</v>
      </c>
      <c r="L906">
        <v>23.643526390000002</v>
      </c>
      <c r="M906">
        <v>29.581708370000001</v>
      </c>
      <c r="N906">
        <f t="shared" si="114"/>
        <v>23.643526390000002</v>
      </c>
      <c r="O906">
        <f t="shared" si="119"/>
        <v>1409659.9078734822</v>
      </c>
      <c r="P906">
        <v>6.4469847400000004</v>
      </c>
      <c r="Q906">
        <v>5962139</v>
      </c>
      <c r="R906" t="e">
        <f t="shared" si="115"/>
        <v>#N/A</v>
      </c>
      <c r="S906" t="e">
        <f t="shared" si="116"/>
        <v>#N/A</v>
      </c>
      <c r="T906" t="s">
        <v>515</v>
      </c>
      <c r="U906" t="e">
        <v>#N/A</v>
      </c>
      <c r="V906" t="e">
        <v>#N/A</v>
      </c>
      <c r="W906" t="e">
        <v>#N/A</v>
      </c>
      <c r="X906" t="e">
        <f>VLOOKUP(B906&amp;"-"&amp;J906,'EU 27 Population'!$H$1:$K$573,2,FALSE)</f>
        <v>#N/A</v>
      </c>
      <c r="Y906" t="e">
        <f>VLOOKUP(B906&amp;"-"&amp;J906,'EU 27 Population'!$H$1:$K$573,3,FALSE)</f>
        <v>#N/A</v>
      </c>
      <c r="Z906" t="e">
        <f>VLOOKUP(B906&amp;"-"&amp;J906,'EU 27 Population'!$H$1:$K$573,4,FALSE)</f>
        <v>#N/A</v>
      </c>
      <c r="AA906">
        <f t="shared" si="120"/>
        <v>5962139</v>
      </c>
    </row>
    <row r="907" spans="1:27" hidden="1" x14ac:dyDescent="0.25">
      <c r="A907" t="s">
        <v>2227</v>
      </c>
      <c r="B907" t="s">
        <v>511</v>
      </c>
      <c r="C907" t="s">
        <v>35</v>
      </c>
      <c r="D907" t="str">
        <f t="shared" si="113"/>
        <v>Americas-2003</v>
      </c>
      <c r="E907" t="str">
        <f t="shared" si="117"/>
        <v>SV-2003</v>
      </c>
      <c r="F907" t="s">
        <v>13</v>
      </c>
      <c r="G907" t="str">
        <f t="shared" si="118"/>
        <v>Americas?El Salvador</v>
      </c>
      <c r="H907" t="s">
        <v>512</v>
      </c>
      <c r="I907">
        <v>0</v>
      </c>
      <c r="J907">
        <v>2003</v>
      </c>
      <c r="K907">
        <v>28.420849270000001</v>
      </c>
      <c r="L907">
        <v>24.138666480000001</v>
      </c>
      <c r="M907">
        <v>29.424091959999998</v>
      </c>
      <c r="N907">
        <f t="shared" si="114"/>
        <v>24.138666480000001</v>
      </c>
      <c r="O907">
        <f t="shared" si="119"/>
        <v>1446889.7728110601</v>
      </c>
      <c r="P907">
        <v>6.3092926340000002</v>
      </c>
      <c r="Q907">
        <v>5994075</v>
      </c>
      <c r="R907" t="e">
        <f t="shared" si="115"/>
        <v>#N/A</v>
      </c>
      <c r="S907" t="e">
        <f t="shared" si="116"/>
        <v>#N/A</v>
      </c>
      <c r="T907" t="s">
        <v>516</v>
      </c>
      <c r="U907" t="e">
        <v>#N/A</v>
      </c>
      <c r="V907" t="e">
        <v>#N/A</v>
      </c>
      <c r="W907" t="e">
        <v>#N/A</v>
      </c>
      <c r="X907" t="e">
        <f>VLOOKUP(B907&amp;"-"&amp;J907,'EU 27 Population'!$H$1:$K$573,2,FALSE)</f>
        <v>#N/A</v>
      </c>
      <c r="Y907" t="e">
        <f>VLOOKUP(B907&amp;"-"&amp;J907,'EU 27 Population'!$H$1:$K$573,3,FALSE)</f>
        <v>#N/A</v>
      </c>
      <c r="Z907" t="e">
        <f>VLOOKUP(B907&amp;"-"&amp;J907,'EU 27 Population'!$H$1:$K$573,4,FALSE)</f>
        <v>#N/A</v>
      </c>
      <c r="AA907">
        <f t="shared" si="120"/>
        <v>5994075</v>
      </c>
    </row>
    <row r="908" spans="1:27" hidden="1" x14ac:dyDescent="0.25">
      <c r="A908" t="s">
        <v>2227</v>
      </c>
      <c r="B908" t="s">
        <v>511</v>
      </c>
      <c r="C908" t="s">
        <v>35</v>
      </c>
      <c r="D908" t="str">
        <f t="shared" si="113"/>
        <v>Americas-2004</v>
      </c>
      <c r="E908" t="str">
        <f t="shared" si="117"/>
        <v>SV-2004</v>
      </c>
      <c r="F908" t="s">
        <v>13</v>
      </c>
      <c r="G908" t="str">
        <f t="shared" si="118"/>
        <v>Americas?El Salvador</v>
      </c>
      <c r="H908" t="s">
        <v>512</v>
      </c>
      <c r="I908">
        <v>0</v>
      </c>
      <c r="J908">
        <v>2004</v>
      </c>
      <c r="K908">
        <v>24.09402059</v>
      </c>
      <c r="L908">
        <v>20.87007865</v>
      </c>
      <c r="M908">
        <v>26.367325709999999</v>
      </c>
      <c r="N908">
        <f t="shared" si="114"/>
        <v>20.87007865</v>
      </c>
      <c r="O908">
        <f t="shared" si="119"/>
        <v>1257172.0064194866</v>
      </c>
      <c r="P908">
        <v>6.5228384049999999</v>
      </c>
      <c r="Q908">
        <v>6023801</v>
      </c>
      <c r="R908" t="e">
        <f t="shared" si="115"/>
        <v>#N/A</v>
      </c>
      <c r="S908" t="e">
        <f t="shared" si="116"/>
        <v>#N/A</v>
      </c>
      <c r="T908" t="s">
        <v>517</v>
      </c>
      <c r="U908" t="e">
        <v>#N/A</v>
      </c>
      <c r="V908" t="e">
        <v>#N/A</v>
      </c>
      <c r="W908" t="e">
        <v>#N/A</v>
      </c>
      <c r="X908" t="e">
        <f>VLOOKUP(B908&amp;"-"&amp;J908,'EU 27 Population'!$H$1:$K$573,2,FALSE)</f>
        <v>#N/A</v>
      </c>
      <c r="Y908" t="e">
        <f>VLOOKUP(B908&amp;"-"&amp;J908,'EU 27 Population'!$H$1:$K$573,3,FALSE)</f>
        <v>#N/A</v>
      </c>
      <c r="Z908" t="e">
        <f>VLOOKUP(B908&amp;"-"&amp;J908,'EU 27 Population'!$H$1:$K$573,4,FALSE)</f>
        <v>#N/A</v>
      </c>
      <c r="AA908">
        <f t="shared" si="120"/>
        <v>6023801</v>
      </c>
    </row>
    <row r="909" spans="1:27" hidden="1" x14ac:dyDescent="0.25">
      <c r="A909" t="s">
        <v>2227</v>
      </c>
      <c r="B909" t="s">
        <v>511</v>
      </c>
      <c r="C909" t="s">
        <v>35</v>
      </c>
      <c r="D909" t="str">
        <f t="shared" si="113"/>
        <v>Americas-2005</v>
      </c>
      <c r="E909" t="str">
        <f t="shared" si="117"/>
        <v>SV-2005</v>
      </c>
      <c r="F909" t="s">
        <v>13</v>
      </c>
      <c r="G909" t="str">
        <f t="shared" si="118"/>
        <v>Americas?El Salvador</v>
      </c>
      <c r="H909" t="s">
        <v>512</v>
      </c>
      <c r="I909">
        <v>0</v>
      </c>
      <c r="J909">
        <v>2005</v>
      </c>
      <c r="K909">
        <v>24.237813500000001</v>
      </c>
      <c r="L909">
        <v>21.352540099999999</v>
      </c>
      <c r="M909">
        <v>27.11882799</v>
      </c>
      <c r="N909">
        <f t="shared" si="114"/>
        <v>21.352540099999999</v>
      </c>
      <c r="O909">
        <f t="shared" si="119"/>
        <v>1292282.2040017238</v>
      </c>
      <c r="P909">
        <v>6.592280229</v>
      </c>
      <c r="Q909">
        <v>6052124</v>
      </c>
      <c r="R909" t="e">
        <f t="shared" si="115"/>
        <v>#N/A</v>
      </c>
      <c r="S909" t="e">
        <f t="shared" si="116"/>
        <v>#N/A</v>
      </c>
      <c r="T909" t="s">
        <v>518</v>
      </c>
      <c r="U909" t="e">
        <v>#N/A</v>
      </c>
      <c r="V909" t="e">
        <v>#N/A</v>
      </c>
      <c r="W909" t="e">
        <v>#N/A</v>
      </c>
      <c r="X909" t="e">
        <f>VLOOKUP(B909&amp;"-"&amp;J909,'EU 27 Population'!$H$1:$K$573,2,FALSE)</f>
        <v>#N/A</v>
      </c>
      <c r="Y909" t="e">
        <f>VLOOKUP(B909&amp;"-"&amp;J909,'EU 27 Population'!$H$1:$K$573,3,FALSE)</f>
        <v>#N/A</v>
      </c>
      <c r="Z909" t="e">
        <f>VLOOKUP(B909&amp;"-"&amp;J909,'EU 27 Population'!$H$1:$K$573,4,FALSE)</f>
        <v>#N/A</v>
      </c>
      <c r="AA909">
        <f t="shared" si="120"/>
        <v>6052124</v>
      </c>
    </row>
    <row r="910" spans="1:27" hidden="1" x14ac:dyDescent="0.25">
      <c r="A910" t="s">
        <v>2227</v>
      </c>
      <c r="B910" t="s">
        <v>511</v>
      </c>
      <c r="C910" t="s">
        <v>35</v>
      </c>
      <c r="D910" t="str">
        <f t="shared" si="113"/>
        <v>Americas-2006</v>
      </c>
      <c r="E910" t="str">
        <f t="shared" si="117"/>
        <v>SV-2006</v>
      </c>
      <c r="F910" t="s">
        <v>13</v>
      </c>
      <c r="G910" t="str">
        <f t="shared" si="118"/>
        <v>Americas?El Salvador</v>
      </c>
      <c r="H910" t="s">
        <v>512</v>
      </c>
      <c r="I910">
        <v>0</v>
      </c>
      <c r="J910">
        <v>2006</v>
      </c>
      <c r="K910">
        <v>20.963593750000001</v>
      </c>
      <c r="L910">
        <v>18.206220729999998</v>
      </c>
      <c r="M910">
        <v>25.18625222</v>
      </c>
      <c r="N910">
        <f t="shared" si="114"/>
        <v>18.206220729999998</v>
      </c>
      <c r="O910">
        <f t="shared" si="119"/>
        <v>1106828.0727485833</v>
      </c>
      <c r="P910">
        <v>6.7943139739999996</v>
      </c>
      <c r="Q910">
        <v>6079395</v>
      </c>
      <c r="R910" t="e">
        <f t="shared" si="115"/>
        <v>#N/A</v>
      </c>
      <c r="S910" t="e">
        <f t="shared" si="116"/>
        <v>#N/A</v>
      </c>
      <c r="T910" t="s">
        <v>519</v>
      </c>
      <c r="U910" t="e">
        <v>#N/A</v>
      </c>
      <c r="V910" t="e">
        <v>#N/A</v>
      </c>
      <c r="W910" t="e">
        <v>#N/A</v>
      </c>
      <c r="X910" t="e">
        <f>VLOOKUP(B910&amp;"-"&amp;J910,'EU 27 Population'!$H$1:$K$573,2,FALSE)</f>
        <v>#N/A</v>
      </c>
      <c r="Y910" t="e">
        <f>VLOOKUP(B910&amp;"-"&amp;J910,'EU 27 Population'!$H$1:$K$573,3,FALSE)</f>
        <v>#N/A</v>
      </c>
      <c r="Z910" t="e">
        <f>VLOOKUP(B910&amp;"-"&amp;J910,'EU 27 Population'!$H$1:$K$573,4,FALSE)</f>
        <v>#N/A</v>
      </c>
      <c r="AA910">
        <f t="shared" si="120"/>
        <v>6079395</v>
      </c>
    </row>
    <row r="911" spans="1:27" hidden="1" x14ac:dyDescent="0.25">
      <c r="A911" t="s">
        <v>2227</v>
      </c>
      <c r="B911" t="s">
        <v>511</v>
      </c>
      <c r="C911" t="s">
        <v>35</v>
      </c>
      <c r="D911" t="str">
        <f t="shared" si="113"/>
        <v>Americas-2007</v>
      </c>
      <c r="E911" t="str">
        <f t="shared" si="117"/>
        <v>SV-2007</v>
      </c>
      <c r="F911" t="s">
        <v>13</v>
      </c>
      <c r="G911" t="str">
        <f t="shared" si="118"/>
        <v>Americas?El Salvador</v>
      </c>
      <c r="H911" t="s">
        <v>512</v>
      </c>
      <c r="I911">
        <v>0</v>
      </c>
      <c r="J911">
        <v>2007</v>
      </c>
      <c r="K911">
        <v>16.753447009999999</v>
      </c>
      <c r="L911">
        <v>16.243452680000001</v>
      </c>
      <c r="M911">
        <v>23.442216739999999</v>
      </c>
      <c r="N911">
        <f t="shared" si="114"/>
        <v>16.243452680000001</v>
      </c>
      <c r="O911">
        <f t="shared" si="119"/>
        <v>991794.35808070807</v>
      </c>
      <c r="P911">
        <v>7.2017342299999996</v>
      </c>
      <c r="Q911">
        <v>6105810</v>
      </c>
      <c r="R911" t="e">
        <f t="shared" si="115"/>
        <v>#N/A</v>
      </c>
      <c r="S911" t="e">
        <f t="shared" si="116"/>
        <v>#N/A</v>
      </c>
      <c r="T911" t="s">
        <v>520</v>
      </c>
      <c r="U911" t="e">
        <v>#N/A</v>
      </c>
      <c r="V911" t="e">
        <v>#N/A</v>
      </c>
      <c r="W911" t="e">
        <v>#N/A</v>
      </c>
      <c r="X911" t="e">
        <f>VLOOKUP(B911&amp;"-"&amp;J911,'EU 27 Population'!$H$1:$K$573,2,FALSE)</f>
        <v>#N/A</v>
      </c>
      <c r="Y911" t="e">
        <f>VLOOKUP(B911&amp;"-"&amp;J911,'EU 27 Population'!$H$1:$K$573,3,FALSE)</f>
        <v>#N/A</v>
      </c>
      <c r="Z911" t="e">
        <f>VLOOKUP(B911&amp;"-"&amp;J911,'EU 27 Population'!$H$1:$K$573,4,FALSE)</f>
        <v>#N/A</v>
      </c>
      <c r="AA911">
        <f t="shared" si="120"/>
        <v>6105810</v>
      </c>
    </row>
    <row r="912" spans="1:27" hidden="1" x14ac:dyDescent="0.25">
      <c r="A912" t="s">
        <v>2227</v>
      </c>
      <c r="B912" t="s">
        <v>511</v>
      </c>
      <c r="C912" t="s">
        <v>35</v>
      </c>
      <c r="D912" t="str">
        <f t="shared" si="113"/>
        <v>Americas-2008</v>
      </c>
      <c r="E912" t="str">
        <f t="shared" si="117"/>
        <v>SV-2008</v>
      </c>
      <c r="F912" t="s">
        <v>13</v>
      </c>
      <c r="G912" t="str">
        <f t="shared" si="118"/>
        <v>Americas?El Salvador</v>
      </c>
      <c r="H912" t="s">
        <v>512</v>
      </c>
      <c r="I912">
        <v>0</v>
      </c>
      <c r="J912">
        <v>2008</v>
      </c>
      <c r="K912">
        <v>21.32920404</v>
      </c>
      <c r="L912">
        <v>18.575942520000002</v>
      </c>
      <c r="M912">
        <v>25.204204059999999</v>
      </c>
      <c r="N912">
        <f t="shared" si="114"/>
        <v>18.575942520000002</v>
      </c>
      <c r="O912">
        <f t="shared" si="119"/>
        <v>1139033.5133803284</v>
      </c>
      <c r="P912">
        <v>6.7156468660000002</v>
      </c>
      <c r="Q912">
        <v>6131767</v>
      </c>
      <c r="R912" t="e">
        <f t="shared" si="115"/>
        <v>#N/A</v>
      </c>
      <c r="S912" t="e">
        <f t="shared" si="116"/>
        <v>#N/A</v>
      </c>
      <c r="T912" t="s">
        <v>521</v>
      </c>
      <c r="U912" t="e">
        <v>#N/A</v>
      </c>
      <c r="V912" t="e">
        <v>#N/A</v>
      </c>
      <c r="W912" t="e">
        <v>#N/A</v>
      </c>
      <c r="X912" t="e">
        <f>VLOOKUP(B912&amp;"-"&amp;J912,'EU 27 Population'!$H$1:$K$573,2,FALSE)</f>
        <v>#N/A</v>
      </c>
      <c r="Y912" t="e">
        <f>VLOOKUP(B912&amp;"-"&amp;J912,'EU 27 Population'!$H$1:$K$573,3,FALSE)</f>
        <v>#N/A</v>
      </c>
      <c r="Z912" t="e">
        <f>VLOOKUP(B912&amp;"-"&amp;J912,'EU 27 Population'!$H$1:$K$573,4,FALSE)</f>
        <v>#N/A</v>
      </c>
      <c r="AA912">
        <f t="shared" si="120"/>
        <v>6131767</v>
      </c>
    </row>
    <row r="913" spans="1:27" hidden="1" x14ac:dyDescent="0.25">
      <c r="A913" t="s">
        <v>2227</v>
      </c>
      <c r="B913" t="s">
        <v>511</v>
      </c>
      <c r="C913" t="s">
        <v>35</v>
      </c>
      <c r="D913" t="str">
        <f t="shared" si="113"/>
        <v>Americas-2009</v>
      </c>
      <c r="E913" t="str">
        <f t="shared" si="117"/>
        <v>SV-2009</v>
      </c>
      <c r="F913" t="s">
        <v>13</v>
      </c>
      <c r="G913" t="str">
        <f t="shared" si="118"/>
        <v>Americas?El Salvador</v>
      </c>
      <c r="H913" t="s">
        <v>512</v>
      </c>
      <c r="I913">
        <v>0</v>
      </c>
      <c r="J913">
        <v>2009</v>
      </c>
      <c r="K913">
        <v>20.711318609999999</v>
      </c>
      <c r="L913">
        <v>18.49648582</v>
      </c>
      <c r="M913">
        <v>25.008730069999999</v>
      </c>
      <c r="N913">
        <f t="shared" si="114"/>
        <v>18.49648582</v>
      </c>
      <c r="O913">
        <f t="shared" si="119"/>
        <v>1138954.0381112597</v>
      </c>
      <c r="P913">
        <v>6.8001089099999996</v>
      </c>
      <c r="Q913">
        <v>6157678</v>
      </c>
      <c r="R913" t="e">
        <f t="shared" si="115"/>
        <v>#N/A</v>
      </c>
      <c r="S913" t="e">
        <f t="shared" si="116"/>
        <v>#N/A</v>
      </c>
      <c r="T913" t="s">
        <v>522</v>
      </c>
      <c r="U913" t="e">
        <v>#N/A</v>
      </c>
      <c r="V913" t="e">
        <v>#N/A</v>
      </c>
      <c r="W913" t="e">
        <v>#N/A</v>
      </c>
      <c r="X913" t="e">
        <f>VLOOKUP(B913&amp;"-"&amp;J913,'EU 27 Population'!$H$1:$K$573,2,FALSE)</f>
        <v>#N/A</v>
      </c>
      <c r="Y913" t="e">
        <f>VLOOKUP(B913&amp;"-"&amp;J913,'EU 27 Population'!$H$1:$K$573,3,FALSE)</f>
        <v>#N/A</v>
      </c>
      <c r="Z913" t="e">
        <f>VLOOKUP(B913&amp;"-"&amp;J913,'EU 27 Population'!$H$1:$K$573,4,FALSE)</f>
        <v>#N/A</v>
      </c>
      <c r="AA913">
        <f t="shared" si="120"/>
        <v>6157678</v>
      </c>
    </row>
    <row r="914" spans="1:27" hidden="1" x14ac:dyDescent="0.25">
      <c r="A914" t="s">
        <v>2227</v>
      </c>
      <c r="B914" t="s">
        <v>511</v>
      </c>
      <c r="C914" t="s">
        <v>35</v>
      </c>
      <c r="D914" t="str">
        <f t="shared" si="113"/>
        <v>Americas-2010</v>
      </c>
      <c r="E914" t="str">
        <f t="shared" si="117"/>
        <v>SV-2010</v>
      </c>
      <c r="F914" t="s">
        <v>13</v>
      </c>
      <c r="G914" t="str">
        <f t="shared" si="118"/>
        <v>Americas?El Salvador</v>
      </c>
      <c r="H914" t="s">
        <v>512</v>
      </c>
      <c r="I914">
        <v>0</v>
      </c>
      <c r="J914">
        <v>2010</v>
      </c>
      <c r="K914">
        <v>19.85796457</v>
      </c>
      <c r="L914">
        <v>18.30552793</v>
      </c>
      <c r="M914">
        <v>25.01510137</v>
      </c>
      <c r="N914">
        <f t="shared" si="114"/>
        <v>18.30552793</v>
      </c>
      <c r="O914">
        <f t="shared" si="119"/>
        <v>1131991.3313918461</v>
      </c>
      <c r="P914">
        <v>6.9706385690000001</v>
      </c>
      <c r="Q914">
        <v>6183877</v>
      </c>
      <c r="R914" t="e">
        <f t="shared" si="115"/>
        <v>#N/A</v>
      </c>
      <c r="S914" t="e">
        <f t="shared" si="116"/>
        <v>#N/A</v>
      </c>
      <c r="T914" t="s">
        <v>523</v>
      </c>
      <c r="U914" t="e">
        <v>#N/A</v>
      </c>
      <c r="V914" t="e">
        <v>#N/A</v>
      </c>
      <c r="W914" t="e">
        <v>#N/A</v>
      </c>
      <c r="X914" t="e">
        <f>VLOOKUP(B914&amp;"-"&amp;J914,'EU 27 Population'!$H$1:$K$573,2,FALSE)</f>
        <v>#N/A</v>
      </c>
      <c r="Y914" t="e">
        <f>VLOOKUP(B914&amp;"-"&amp;J914,'EU 27 Population'!$H$1:$K$573,3,FALSE)</f>
        <v>#N/A</v>
      </c>
      <c r="Z914" t="e">
        <f>VLOOKUP(B914&amp;"-"&amp;J914,'EU 27 Population'!$H$1:$K$573,4,FALSE)</f>
        <v>#N/A</v>
      </c>
      <c r="AA914">
        <f t="shared" si="120"/>
        <v>6183877</v>
      </c>
    </row>
    <row r="915" spans="1:27" hidden="1" x14ac:dyDescent="0.25">
      <c r="A915" t="s">
        <v>2227</v>
      </c>
      <c r="B915" t="s">
        <v>511</v>
      </c>
      <c r="C915" t="s">
        <v>35</v>
      </c>
      <c r="D915" t="str">
        <f t="shared" si="113"/>
        <v>Americas-2011</v>
      </c>
      <c r="E915" t="str">
        <f t="shared" si="117"/>
        <v>SV-2011</v>
      </c>
      <c r="F915" t="s">
        <v>13</v>
      </c>
      <c r="G915" t="str">
        <f t="shared" si="118"/>
        <v>Americas?El Salvador</v>
      </c>
      <c r="H915" t="s">
        <v>512</v>
      </c>
      <c r="I915">
        <v>0</v>
      </c>
      <c r="J915">
        <v>2011</v>
      </c>
      <c r="K915">
        <v>18.39416228</v>
      </c>
      <c r="L915">
        <v>15.9501615</v>
      </c>
      <c r="M915">
        <v>23.37504899</v>
      </c>
      <c r="N915">
        <f t="shared" si="114"/>
        <v>15.9501615</v>
      </c>
      <c r="O915">
        <f t="shared" si="119"/>
        <v>990595.46656570514</v>
      </c>
      <c r="P915">
        <v>6.8541887319999999</v>
      </c>
      <c r="Q915">
        <v>6210567</v>
      </c>
      <c r="R915" t="e">
        <f t="shared" si="115"/>
        <v>#N/A</v>
      </c>
      <c r="S915" t="e">
        <f t="shared" si="116"/>
        <v>#N/A</v>
      </c>
      <c r="T915" t="s">
        <v>524</v>
      </c>
      <c r="U915" t="e">
        <v>#N/A</v>
      </c>
      <c r="V915" t="e">
        <v>#N/A</v>
      </c>
      <c r="W915" t="e">
        <v>#N/A</v>
      </c>
      <c r="X915" t="e">
        <f>VLOOKUP(B915&amp;"-"&amp;J915,'EU 27 Population'!$H$1:$K$573,2,FALSE)</f>
        <v>#N/A</v>
      </c>
      <c r="Y915" t="e">
        <f>VLOOKUP(B915&amp;"-"&amp;J915,'EU 27 Population'!$H$1:$K$573,3,FALSE)</f>
        <v>#N/A</v>
      </c>
      <c r="Z915" t="e">
        <f>VLOOKUP(B915&amp;"-"&amp;J915,'EU 27 Population'!$H$1:$K$573,4,FALSE)</f>
        <v>#N/A</v>
      </c>
      <c r="AA915">
        <f t="shared" si="120"/>
        <v>6210567</v>
      </c>
    </row>
    <row r="916" spans="1:27" hidden="1" x14ac:dyDescent="0.25">
      <c r="A916" t="s">
        <v>2227</v>
      </c>
      <c r="B916" t="s">
        <v>511</v>
      </c>
      <c r="C916" t="s">
        <v>35</v>
      </c>
      <c r="D916" t="str">
        <f t="shared" si="113"/>
        <v>Americas-2012</v>
      </c>
      <c r="E916" t="str">
        <f t="shared" si="117"/>
        <v>SV-2012</v>
      </c>
      <c r="F916" t="s">
        <v>13</v>
      </c>
      <c r="G916" t="str">
        <f t="shared" si="118"/>
        <v>Americas?El Salvador</v>
      </c>
      <c r="H916" t="s">
        <v>512</v>
      </c>
      <c r="I916">
        <v>0</v>
      </c>
      <c r="J916">
        <v>2012</v>
      </c>
      <c r="K916">
        <v>16.07454933</v>
      </c>
      <c r="L916">
        <v>15.73226202</v>
      </c>
      <c r="M916">
        <v>23.192207069999998</v>
      </c>
      <c r="N916">
        <f t="shared" si="114"/>
        <v>15.73226202</v>
      </c>
      <c r="O916">
        <f t="shared" si="119"/>
        <v>981366.23364322446</v>
      </c>
      <c r="P916">
        <v>7.2050814509999999</v>
      </c>
      <c r="Q916">
        <v>6237922</v>
      </c>
      <c r="R916" t="e">
        <f t="shared" si="115"/>
        <v>#N/A</v>
      </c>
      <c r="S916" t="e">
        <f t="shared" si="116"/>
        <v>#N/A</v>
      </c>
      <c r="T916" t="s">
        <v>525</v>
      </c>
      <c r="U916" t="e">
        <v>#N/A</v>
      </c>
      <c r="V916" t="e">
        <v>#N/A</v>
      </c>
      <c r="W916" t="e">
        <v>#N/A</v>
      </c>
      <c r="X916" t="e">
        <f>VLOOKUP(B916&amp;"-"&amp;J916,'EU 27 Population'!$H$1:$K$573,2,FALSE)</f>
        <v>#N/A</v>
      </c>
      <c r="Y916" t="e">
        <f>VLOOKUP(B916&amp;"-"&amp;J916,'EU 27 Population'!$H$1:$K$573,3,FALSE)</f>
        <v>#N/A</v>
      </c>
      <c r="Z916" t="e">
        <f>VLOOKUP(B916&amp;"-"&amp;J916,'EU 27 Population'!$H$1:$K$573,4,FALSE)</f>
        <v>#N/A</v>
      </c>
      <c r="AA916">
        <f t="shared" si="120"/>
        <v>6237922</v>
      </c>
    </row>
    <row r="917" spans="1:27" hidden="1" x14ac:dyDescent="0.25">
      <c r="A917" t="s">
        <v>2227</v>
      </c>
      <c r="B917" t="s">
        <v>511</v>
      </c>
      <c r="C917" t="s">
        <v>35</v>
      </c>
      <c r="D917" t="str">
        <f t="shared" si="113"/>
        <v>Americas-2013</v>
      </c>
      <c r="E917" t="str">
        <f t="shared" si="117"/>
        <v>SV-2013</v>
      </c>
      <c r="F917" t="s">
        <v>13</v>
      </c>
      <c r="G917" t="str">
        <f t="shared" si="118"/>
        <v>Americas?El Salvador</v>
      </c>
      <c r="H917" t="s">
        <v>512</v>
      </c>
      <c r="I917">
        <v>0</v>
      </c>
      <c r="J917">
        <v>2013</v>
      </c>
      <c r="K917">
        <v>14.23772288</v>
      </c>
      <c r="L917">
        <v>16.33401301</v>
      </c>
      <c r="M917">
        <v>23.526022130000001</v>
      </c>
      <c r="N917">
        <f t="shared" si="114"/>
        <v>16.33401301</v>
      </c>
      <c r="O917">
        <f t="shared" si="119"/>
        <v>1023501.6690564876</v>
      </c>
      <c r="P917">
        <v>7.7647018069999998</v>
      </c>
      <c r="Q917">
        <v>6266076</v>
      </c>
      <c r="R917" t="e">
        <f t="shared" si="115"/>
        <v>#N/A</v>
      </c>
      <c r="S917" t="e">
        <f t="shared" si="116"/>
        <v>#N/A</v>
      </c>
      <c r="T917" t="s">
        <v>526</v>
      </c>
      <c r="U917" t="e">
        <v>#N/A</v>
      </c>
      <c r="V917" t="e">
        <v>#N/A</v>
      </c>
      <c r="W917" t="e">
        <v>#N/A</v>
      </c>
      <c r="X917" t="e">
        <f>VLOOKUP(B917&amp;"-"&amp;J917,'EU 27 Population'!$H$1:$K$573,2,FALSE)</f>
        <v>#N/A</v>
      </c>
      <c r="Y917" t="e">
        <f>VLOOKUP(B917&amp;"-"&amp;J917,'EU 27 Population'!$H$1:$K$573,3,FALSE)</f>
        <v>#N/A</v>
      </c>
      <c r="Z917" t="e">
        <f>VLOOKUP(B917&amp;"-"&amp;J917,'EU 27 Population'!$H$1:$K$573,4,FALSE)</f>
        <v>#N/A</v>
      </c>
      <c r="AA917">
        <f t="shared" si="120"/>
        <v>6266076</v>
      </c>
    </row>
    <row r="918" spans="1:27" hidden="1" x14ac:dyDescent="0.25">
      <c r="A918" t="s">
        <v>2227</v>
      </c>
      <c r="B918" t="s">
        <v>511</v>
      </c>
      <c r="C918" t="s">
        <v>35</v>
      </c>
      <c r="D918" t="str">
        <f t="shared" si="113"/>
        <v>Americas-2014</v>
      </c>
      <c r="E918" t="str">
        <f t="shared" si="117"/>
        <v>SV-2014</v>
      </c>
      <c r="F918" t="s">
        <v>13</v>
      </c>
      <c r="G918" t="str">
        <f t="shared" si="118"/>
        <v>Americas?El Salvador</v>
      </c>
      <c r="H918" t="s">
        <v>512</v>
      </c>
      <c r="I918">
        <v>0</v>
      </c>
      <c r="J918">
        <v>2014</v>
      </c>
      <c r="K918">
        <v>13.74493863</v>
      </c>
      <c r="L918">
        <v>15.58402976</v>
      </c>
      <c r="M918">
        <v>22.86107286</v>
      </c>
      <c r="N918">
        <f t="shared" si="114"/>
        <v>15.58402976</v>
      </c>
      <c r="O918">
        <f t="shared" si="119"/>
        <v>981033.99758890248</v>
      </c>
      <c r="P918">
        <v>7.733602973</v>
      </c>
      <c r="Q918">
        <v>6295124</v>
      </c>
      <c r="R918" t="e">
        <f t="shared" si="115"/>
        <v>#N/A</v>
      </c>
      <c r="S918" t="e">
        <f t="shared" si="116"/>
        <v>#N/A</v>
      </c>
      <c r="T918" t="s">
        <v>527</v>
      </c>
      <c r="U918" t="e">
        <v>#N/A</v>
      </c>
      <c r="V918" t="e">
        <v>#N/A</v>
      </c>
      <c r="W918" t="e">
        <v>#N/A</v>
      </c>
      <c r="X918" t="e">
        <f>VLOOKUP(B918&amp;"-"&amp;J918,'EU 27 Population'!$H$1:$K$573,2,FALSE)</f>
        <v>#N/A</v>
      </c>
      <c r="Y918" t="e">
        <f>VLOOKUP(B918&amp;"-"&amp;J918,'EU 27 Population'!$H$1:$K$573,3,FALSE)</f>
        <v>#N/A</v>
      </c>
      <c r="Z918" t="e">
        <f>VLOOKUP(B918&amp;"-"&amp;J918,'EU 27 Population'!$H$1:$K$573,4,FALSE)</f>
        <v>#N/A</v>
      </c>
      <c r="AA918">
        <f t="shared" si="120"/>
        <v>6295124</v>
      </c>
    </row>
    <row r="919" spans="1:27" hidden="1" x14ac:dyDescent="0.25">
      <c r="A919" t="s">
        <v>2227</v>
      </c>
      <c r="B919" t="s">
        <v>511</v>
      </c>
      <c r="C919" t="s">
        <v>35</v>
      </c>
      <c r="D919" t="str">
        <f t="shared" si="113"/>
        <v>Americas-2015</v>
      </c>
      <c r="E919" t="str">
        <f t="shared" si="117"/>
        <v>SV-2015</v>
      </c>
      <c r="F919" t="s">
        <v>13</v>
      </c>
      <c r="G919" t="str">
        <f t="shared" si="118"/>
        <v>Americas?El Salvador</v>
      </c>
      <c r="H919" t="s">
        <v>512</v>
      </c>
      <c r="I919">
        <v>0</v>
      </c>
      <c r="J919">
        <v>2015</v>
      </c>
      <c r="K919">
        <v>11.471304419999999</v>
      </c>
      <c r="L919">
        <v>14.40551498</v>
      </c>
      <c r="M919">
        <v>21.97576737</v>
      </c>
      <c r="N919">
        <f t="shared" si="114"/>
        <v>14.40551498</v>
      </c>
      <c r="O919">
        <f t="shared" si="119"/>
        <v>911166.25315812579</v>
      </c>
      <c r="P919">
        <v>8.0789506739999997</v>
      </c>
      <c r="Q919">
        <v>6325121</v>
      </c>
      <c r="R919" t="e">
        <f t="shared" si="115"/>
        <v>#N/A</v>
      </c>
      <c r="S919" t="e">
        <f t="shared" si="116"/>
        <v>#N/A</v>
      </c>
      <c r="T919" t="s">
        <v>528</v>
      </c>
      <c r="U919" t="e">
        <v>#N/A</v>
      </c>
      <c r="V919" t="e">
        <v>#N/A</v>
      </c>
      <c r="W919" t="e">
        <v>#N/A</v>
      </c>
      <c r="X919" t="e">
        <f>VLOOKUP(B919&amp;"-"&amp;J919,'EU 27 Population'!$H$1:$K$573,2,FALSE)</f>
        <v>#N/A</v>
      </c>
      <c r="Y919" t="e">
        <f>VLOOKUP(B919&amp;"-"&amp;J919,'EU 27 Population'!$H$1:$K$573,3,FALSE)</f>
        <v>#N/A</v>
      </c>
      <c r="Z919" t="e">
        <f>VLOOKUP(B919&amp;"-"&amp;J919,'EU 27 Population'!$H$1:$K$573,4,FALSE)</f>
        <v>#N/A</v>
      </c>
      <c r="AA919">
        <f t="shared" si="120"/>
        <v>6325121</v>
      </c>
    </row>
    <row r="920" spans="1:27" hidden="1" x14ac:dyDescent="0.25">
      <c r="A920" t="s">
        <v>2227</v>
      </c>
      <c r="B920" t="s">
        <v>511</v>
      </c>
      <c r="C920" t="s">
        <v>35</v>
      </c>
      <c r="D920" t="str">
        <f t="shared" si="113"/>
        <v>Americas-2016</v>
      </c>
      <c r="E920" t="str">
        <f t="shared" si="117"/>
        <v>SV-2016</v>
      </c>
      <c r="F920" t="s">
        <v>13</v>
      </c>
      <c r="G920" t="str">
        <f t="shared" si="118"/>
        <v>Americas?El Salvador</v>
      </c>
      <c r="H920" t="s">
        <v>512</v>
      </c>
      <c r="I920">
        <v>0</v>
      </c>
      <c r="J920">
        <v>2016</v>
      </c>
      <c r="K920">
        <v>11.963149789999999</v>
      </c>
      <c r="L920">
        <v>16.26883217</v>
      </c>
      <c r="M920">
        <v>23.372410840000001</v>
      </c>
      <c r="N920">
        <f t="shared" si="114"/>
        <v>16.26883217</v>
      </c>
      <c r="O920">
        <f t="shared" si="119"/>
        <v>1034069.2610252729</v>
      </c>
      <c r="P920">
        <v>8.3888684910000002</v>
      </c>
      <c r="Q920">
        <v>6356137</v>
      </c>
      <c r="R920" t="e">
        <f t="shared" si="115"/>
        <v>#N/A</v>
      </c>
      <c r="S920" t="e">
        <f t="shared" si="116"/>
        <v>#N/A</v>
      </c>
      <c r="T920" t="s">
        <v>529</v>
      </c>
      <c r="U920" t="e">
        <v>#N/A</v>
      </c>
      <c r="V920" t="e">
        <v>#N/A</v>
      </c>
      <c r="W920" t="e">
        <v>#N/A</v>
      </c>
      <c r="X920" t="e">
        <f>VLOOKUP(B920&amp;"-"&amp;J920,'EU 27 Population'!$H$1:$K$573,2,FALSE)</f>
        <v>#N/A</v>
      </c>
      <c r="Y920" t="e">
        <f>VLOOKUP(B920&amp;"-"&amp;J920,'EU 27 Population'!$H$1:$K$573,3,FALSE)</f>
        <v>#N/A</v>
      </c>
      <c r="Z920" t="e">
        <f>VLOOKUP(B920&amp;"-"&amp;J920,'EU 27 Population'!$H$1:$K$573,4,FALSE)</f>
        <v>#N/A</v>
      </c>
      <c r="AA920">
        <f t="shared" si="120"/>
        <v>6356137</v>
      </c>
    </row>
    <row r="921" spans="1:27" hidden="1" x14ac:dyDescent="0.25">
      <c r="A921" t="s">
        <v>2227</v>
      </c>
      <c r="B921" t="s">
        <v>511</v>
      </c>
      <c r="C921" t="s">
        <v>35</v>
      </c>
      <c r="D921" t="str">
        <f t="shared" si="113"/>
        <v>Americas-2017</v>
      </c>
      <c r="E921" t="str">
        <f t="shared" si="117"/>
        <v>SV-2017</v>
      </c>
      <c r="F921" t="s">
        <v>13</v>
      </c>
      <c r="G921" t="str">
        <f t="shared" si="118"/>
        <v>Americas?El Salvador</v>
      </c>
      <c r="H921" t="s">
        <v>512</v>
      </c>
      <c r="I921">
        <v>0</v>
      </c>
      <c r="J921">
        <v>2017</v>
      </c>
      <c r="K921">
        <v>9.6713148320000002</v>
      </c>
      <c r="L921">
        <v>14.463074600000001</v>
      </c>
      <c r="M921">
        <v>22.232700099999999</v>
      </c>
      <c r="N921">
        <f t="shared" si="114"/>
        <v>14.463074600000001</v>
      </c>
      <c r="O921">
        <f t="shared" si="119"/>
        <v>923919.13966050406</v>
      </c>
      <c r="P921">
        <v>8.6307749410000003</v>
      </c>
      <c r="Q921">
        <v>6388124</v>
      </c>
      <c r="R921" t="e">
        <f t="shared" si="115"/>
        <v>#N/A</v>
      </c>
      <c r="S921" t="e">
        <f t="shared" si="116"/>
        <v>#N/A</v>
      </c>
      <c r="T921" t="s">
        <v>530</v>
      </c>
      <c r="U921" t="e">
        <v>#N/A</v>
      </c>
      <c r="V921" t="e">
        <v>#N/A</v>
      </c>
      <c r="W921" t="e">
        <v>#N/A</v>
      </c>
      <c r="X921" t="e">
        <f>VLOOKUP(B921&amp;"-"&amp;J921,'EU 27 Population'!$H$1:$K$573,2,FALSE)</f>
        <v>#N/A</v>
      </c>
      <c r="Y921" t="e">
        <f>VLOOKUP(B921&amp;"-"&amp;J921,'EU 27 Population'!$H$1:$K$573,3,FALSE)</f>
        <v>#N/A</v>
      </c>
      <c r="Z921" t="e">
        <f>VLOOKUP(B921&amp;"-"&amp;J921,'EU 27 Population'!$H$1:$K$573,4,FALSE)</f>
        <v>#N/A</v>
      </c>
      <c r="AA921">
        <f t="shared" si="120"/>
        <v>6388124</v>
      </c>
    </row>
    <row r="922" spans="1:27" hidden="1" x14ac:dyDescent="0.25">
      <c r="A922" t="s">
        <v>2227</v>
      </c>
      <c r="B922" t="s">
        <v>511</v>
      </c>
      <c r="C922" t="s">
        <v>35</v>
      </c>
      <c r="D922" t="str">
        <f t="shared" si="113"/>
        <v>Americas-2018</v>
      </c>
      <c r="E922" t="str">
        <f t="shared" si="117"/>
        <v>SV-2018</v>
      </c>
      <c r="F922" t="s">
        <v>13</v>
      </c>
      <c r="G922" t="str">
        <f t="shared" si="118"/>
        <v>Americas?El Salvador</v>
      </c>
      <c r="H922" t="s">
        <v>512</v>
      </c>
      <c r="I922">
        <v>0</v>
      </c>
      <c r="J922">
        <v>2018</v>
      </c>
      <c r="K922">
        <v>8.9516013280000006</v>
      </c>
      <c r="L922">
        <v>15.28580936</v>
      </c>
      <c r="M922">
        <v>22.669164609999999</v>
      </c>
      <c r="N922">
        <f t="shared" si="114"/>
        <v>15.28580936</v>
      </c>
      <c r="O922">
        <f t="shared" si="119"/>
        <v>981462.07590126398</v>
      </c>
      <c r="P922">
        <v>9.2328563609999996</v>
      </c>
      <c r="Q922">
        <v>6420740</v>
      </c>
      <c r="R922" t="e">
        <f t="shared" si="115"/>
        <v>#N/A</v>
      </c>
      <c r="S922" t="e">
        <f t="shared" si="116"/>
        <v>#N/A</v>
      </c>
      <c r="T922" t="s">
        <v>531</v>
      </c>
      <c r="U922" t="e">
        <v>#N/A</v>
      </c>
      <c r="V922" t="e">
        <v>#N/A</v>
      </c>
      <c r="W922" t="e">
        <v>#N/A</v>
      </c>
      <c r="X922" t="e">
        <f>VLOOKUP(B922&amp;"-"&amp;J922,'EU 27 Population'!$H$1:$K$573,2,FALSE)</f>
        <v>#N/A</v>
      </c>
      <c r="Y922" t="e">
        <f>VLOOKUP(B922&amp;"-"&amp;J922,'EU 27 Population'!$H$1:$K$573,3,FALSE)</f>
        <v>#N/A</v>
      </c>
      <c r="Z922" t="e">
        <f>VLOOKUP(B922&amp;"-"&amp;J922,'EU 27 Population'!$H$1:$K$573,4,FALSE)</f>
        <v>#N/A</v>
      </c>
      <c r="AA922">
        <f t="shared" si="120"/>
        <v>6420740</v>
      </c>
    </row>
    <row r="923" spans="1:27" hidden="1" x14ac:dyDescent="0.25">
      <c r="A923" t="s">
        <v>2227</v>
      </c>
      <c r="B923" t="s">
        <v>511</v>
      </c>
      <c r="C923" t="s">
        <v>35</v>
      </c>
      <c r="D923" t="str">
        <f t="shared" si="113"/>
        <v>Americas-2019</v>
      </c>
      <c r="E923" t="str">
        <f t="shared" si="117"/>
        <v>SV-2019</v>
      </c>
      <c r="F923" t="s">
        <v>13</v>
      </c>
      <c r="G923" t="str">
        <f t="shared" si="118"/>
        <v>Americas?El Salvador</v>
      </c>
      <c r="H923" t="s">
        <v>512</v>
      </c>
      <c r="I923">
        <v>0</v>
      </c>
      <c r="J923">
        <v>2019</v>
      </c>
      <c r="K923">
        <v>6.5912574350000002</v>
      </c>
      <c r="L923">
        <v>14.56703182</v>
      </c>
      <c r="M923">
        <v>21.77303161</v>
      </c>
      <c r="N923">
        <f t="shared" si="114"/>
        <v>14.56703182</v>
      </c>
      <c r="O923">
        <f t="shared" si="119"/>
        <v>940090.68201961007</v>
      </c>
      <c r="P923">
        <v>9.8868453889999994</v>
      </c>
      <c r="Q923">
        <v>6453550</v>
      </c>
      <c r="R923" t="e">
        <f t="shared" si="115"/>
        <v>#N/A</v>
      </c>
      <c r="S923" t="e">
        <f t="shared" si="116"/>
        <v>#N/A</v>
      </c>
      <c r="T923" t="s">
        <v>532</v>
      </c>
      <c r="U923" t="e">
        <v>#N/A</v>
      </c>
      <c r="V923" t="e">
        <v>#N/A</v>
      </c>
      <c r="W923" t="e">
        <v>#N/A</v>
      </c>
      <c r="X923" t="e">
        <f>VLOOKUP(B923&amp;"-"&amp;J923,'EU 27 Population'!$H$1:$K$573,2,FALSE)</f>
        <v>#N/A</v>
      </c>
      <c r="Y923" t="e">
        <f>VLOOKUP(B923&amp;"-"&amp;J923,'EU 27 Population'!$H$1:$K$573,3,FALSE)</f>
        <v>#N/A</v>
      </c>
      <c r="Z923" t="e">
        <f>VLOOKUP(B923&amp;"-"&amp;J923,'EU 27 Population'!$H$1:$K$573,4,FALSE)</f>
        <v>#N/A</v>
      </c>
      <c r="AA923">
        <f t="shared" si="120"/>
        <v>6453550</v>
      </c>
    </row>
    <row r="924" spans="1:27" hidden="1" x14ac:dyDescent="0.25">
      <c r="A924" t="s">
        <v>2227</v>
      </c>
      <c r="B924" t="s">
        <v>511</v>
      </c>
      <c r="C924" t="s">
        <v>35</v>
      </c>
      <c r="D924" t="str">
        <f t="shared" si="113"/>
        <v>Americas-2020</v>
      </c>
      <c r="E924" t="str">
        <f t="shared" si="117"/>
        <v>SV-2020</v>
      </c>
      <c r="F924" t="s">
        <v>13</v>
      </c>
      <c r="G924" t="str">
        <f t="shared" si="118"/>
        <v>Americas?El Salvador</v>
      </c>
      <c r="H924" t="s">
        <v>512</v>
      </c>
      <c r="I924">
        <v>0</v>
      </c>
      <c r="J924">
        <v>2020</v>
      </c>
      <c r="K924">
        <v>6.5912574350000002</v>
      </c>
      <c r="L924">
        <v>14.56703182</v>
      </c>
      <c r="M924">
        <v>21.77303161</v>
      </c>
      <c r="N924">
        <f t="shared" si="114"/>
        <v>14.56703182</v>
      </c>
      <c r="O924">
        <f t="shared" si="119"/>
        <v>940090.68201961007</v>
      </c>
      <c r="P924">
        <v>9.8868453889999994</v>
      </c>
      <c r="Q924">
        <v>6453550</v>
      </c>
      <c r="R924" t="e">
        <f t="shared" si="115"/>
        <v>#N/A</v>
      </c>
      <c r="S924" t="e">
        <f t="shared" si="116"/>
        <v>#N/A</v>
      </c>
      <c r="T924" t="s">
        <v>532</v>
      </c>
      <c r="U924" t="e">
        <v>#N/A</v>
      </c>
      <c r="V924" t="e">
        <v>#N/A</v>
      </c>
      <c r="W924" t="e">
        <v>#N/A</v>
      </c>
      <c r="X924" t="e">
        <f>VLOOKUP(B924&amp;"-"&amp;J924,'EU 27 Population'!$H$1:$K$573,2,FALSE)</f>
        <v>#N/A</v>
      </c>
      <c r="Y924" t="e">
        <f>VLOOKUP(B924&amp;"-"&amp;J924,'EU 27 Population'!$H$1:$K$573,3,FALSE)</f>
        <v>#N/A</v>
      </c>
      <c r="Z924" t="e">
        <f>VLOOKUP(B924&amp;"-"&amp;J924,'EU 27 Population'!$H$1:$K$573,4,FALSE)</f>
        <v>#N/A</v>
      </c>
      <c r="AA924">
        <f t="shared" si="120"/>
        <v>6453550</v>
      </c>
    </row>
    <row r="925" spans="1:27" hidden="1" x14ac:dyDescent="0.25">
      <c r="A925" t="s">
        <v>2227</v>
      </c>
      <c r="B925" t="s">
        <v>511</v>
      </c>
      <c r="C925" t="s">
        <v>35</v>
      </c>
      <c r="D925" t="str">
        <f t="shared" si="113"/>
        <v>Americas-2021</v>
      </c>
      <c r="E925" t="str">
        <f t="shared" si="117"/>
        <v>SV-2021</v>
      </c>
      <c r="F925" t="s">
        <v>13</v>
      </c>
      <c r="G925" t="str">
        <f t="shared" si="118"/>
        <v>Americas?El Salvador</v>
      </c>
      <c r="H925" t="s">
        <v>512</v>
      </c>
      <c r="I925">
        <v>0</v>
      </c>
      <c r="J925">
        <v>2021</v>
      </c>
      <c r="K925">
        <v>6.5912574350000002</v>
      </c>
      <c r="L925">
        <v>14.56703182</v>
      </c>
      <c r="M925">
        <v>21.77303161</v>
      </c>
      <c r="N925">
        <f t="shared" si="114"/>
        <v>14.56703182</v>
      </c>
      <c r="O925">
        <f t="shared" si="119"/>
        <v>940090.68201961007</v>
      </c>
      <c r="P925">
        <v>9.8868453889999994</v>
      </c>
      <c r="Q925">
        <v>6453550</v>
      </c>
      <c r="R925" t="e">
        <f t="shared" si="115"/>
        <v>#N/A</v>
      </c>
      <c r="S925" t="e">
        <f t="shared" si="116"/>
        <v>#N/A</v>
      </c>
      <c r="T925" t="s">
        <v>532</v>
      </c>
      <c r="U925" t="e">
        <v>#N/A</v>
      </c>
      <c r="V925" t="e">
        <v>#N/A</v>
      </c>
      <c r="W925" t="e">
        <v>#N/A</v>
      </c>
      <c r="X925" t="e">
        <f>VLOOKUP(B925&amp;"-"&amp;J925,'EU 27 Population'!$H$1:$K$573,2,FALSE)</f>
        <v>#N/A</v>
      </c>
      <c r="Y925" t="e">
        <f>VLOOKUP(B925&amp;"-"&amp;J925,'EU 27 Population'!$H$1:$K$573,3,FALSE)</f>
        <v>#N/A</v>
      </c>
      <c r="Z925" t="e">
        <f>VLOOKUP(B925&amp;"-"&amp;J925,'EU 27 Population'!$H$1:$K$573,4,FALSE)</f>
        <v>#N/A</v>
      </c>
      <c r="AA925">
        <f t="shared" si="120"/>
        <v>6453550</v>
      </c>
    </row>
    <row r="926" spans="1:27" hidden="1" x14ac:dyDescent="0.25">
      <c r="A926" t="s">
        <v>2228</v>
      </c>
      <c r="B926" t="s">
        <v>533</v>
      </c>
      <c r="C926" t="s">
        <v>12</v>
      </c>
      <c r="D926" t="str">
        <f t="shared" si="113"/>
        <v>Europe-2000</v>
      </c>
      <c r="E926" t="str">
        <f t="shared" si="117"/>
        <v>EE-2000</v>
      </c>
      <c r="F926" t="s">
        <v>92</v>
      </c>
      <c r="G926" t="str">
        <f t="shared" si="118"/>
        <v>Europe?Estonia</v>
      </c>
      <c r="H926" t="s">
        <v>534</v>
      </c>
      <c r="I926">
        <v>0</v>
      </c>
      <c r="J926">
        <v>2000</v>
      </c>
      <c r="K926">
        <v>5.9157853830000002</v>
      </c>
      <c r="L926">
        <v>13.04327518</v>
      </c>
      <c r="M926">
        <v>19.778870260000001</v>
      </c>
      <c r="N926">
        <f t="shared" si="114"/>
        <v>19.778870260000001</v>
      </c>
      <c r="O926">
        <f t="shared" si="119"/>
        <v>277151.41951824998</v>
      </c>
      <c r="P926">
        <v>9.6675489209999999</v>
      </c>
      <c r="Q926">
        <v>1401250</v>
      </c>
      <c r="R926">
        <f t="shared" si="115"/>
        <v>20.877696385555556</v>
      </c>
      <c r="S926">
        <f t="shared" si="116"/>
        <v>18.680044134444447</v>
      </c>
      <c r="T926" t="s">
        <v>535</v>
      </c>
      <c r="U926">
        <v>18</v>
      </c>
      <c r="V926">
        <v>19</v>
      </c>
      <c r="W926">
        <v>17</v>
      </c>
      <c r="X926">
        <f>VLOOKUP(B926&amp;"-"&amp;J926,'EU 27 Population'!$H$1:$K$573,2,FALSE)</f>
        <v>748170</v>
      </c>
      <c r="Y926">
        <f>VLOOKUP(B926&amp;"-"&amp;J926,'EU 27 Population'!$H$1:$K$573,3,FALSE)</f>
        <v>653080</v>
      </c>
      <c r="Z926">
        <f>VLOOKUP(B926&amp;"-"&amp;J926,'EU 27 Population'!$H$1:$K$573,4,FALSE)</f>
        <v>1401250</v>
      </c>
      <c r="AA926">
        <f t="shared" si="120"/>
        <v>1401250</v>
      </c>
    </row>
    <row r="927" spans="1:27" hidden="1" x14ac:dyDescent="0.25">
      <c r="A927" t="s">
        <v>2228</v>
      </c>
      <c r="B927" t="s">
        <v>533</v>
      </c>
      <c r="C927" t="s">
        <v>12</v>
      </c>
      <c r="D927" t="str">
        <f t="shared" si="113"/>
        <v>Europe-2001</v>
      </c>
      <c r="E927" t="str">
        <f t="shared" si="117"/>
        <v>EE-2001</v>
      </c>
      <c r="F927" t="s">
        <v>92</v>
      </c>
      <c r="G927" t="str">
        <f t="shared" si="118"/>
        <v>Europe?Estonia</v>
      </c>
      <c r="H927" t="s">
        <v>534</v>
      </c>
      <c r="I927">
        <v>0</v>
      </c>
      <c r="J927">
        <v>2001</v>
      </c>
      <c r="K927">
        <v>6.1795961019999996</v>
      </c>
      <c r="L927">
        <v>11.88669597</v>
      </c>
      <c r="M927">
        <v>18.875252069999998</v>
      </c>
      <c r="N927">
        <f t="shared" si="114"/>
        <v>18.875252069999998</v>
      </c>
      <c r="O927">
        <f t="shared" si="119"/>
        <v>262879.41062930395</v>
      </c>
      <c r="P927">
        <v>9.2223759560000005</v>
      </c>
      <c r="Q927">
        <v>1392720</v>
      </c>
      <c r="R927">
        <f t="shared" si="115"/>
        <v>19.923877184999998</v>
      </c>
      <c r="S927">
        <f t="shared" si="116"/>
        <v>17.826626954999998</v>
      </c>
      <c r="T927" t="s">
        <v>536</v>
      </c>
      <c r="U927">
        <v>18</v>
      </c>
      <c r="V927">
        <v>19</v>
      </c>
      <c r="W927">
        <v>17</v>
      </c>
      <c r="X927">
        <f>VLOOKUP(B927&amp;"-"&amp;J927,'EU 27 Population'!$H$1:$K$573,2,FALSE)</f>
        <v>743650</v>
      </c>
      <c r="Y927">
        <f>VLOOKUP(B927&amp;"-"&amp;J927,'EU 27 Population'!$H$1:$K$573,3,FALSE)</f>
        <v>649070</v>
      </c>
      <c r="Z927">
        <f>VLOOKUP(B927&amp;"-"&amp;J927,'EU 27 Population'!$H$1:$K$573,4,FALSE)</f>
        <v>1392720</v>
      </c>
      <c r="AA927">
        <f t="shared" si="120"/>
        <v>1392720</v>
      </c>
    </row>
    <row r="928" spans="1:27" hidden="1" x14ac:dyDescent="0.25">
      <c r="A928" t="s">
        <v>2228</v>
      </c>
      <c r="B928" t="s">
        <v>533</v>
      </c>
      <c r="C928" t="s">
        <v>12</v>
      </c>
      <c r="D928" t="str">
        <f t="shared" si="113"/>
        <v>Europe-2002</v>
      </c>
      <c r="E928" t="str">
        <f t="shared" si="117"/>
        <v>EE-2002</v>
      </c>
      <c r="F928" t="s">
        <v>92</v>
      </c>
      <c r="G928" t="str">
        <f t="shared" si="118"/>
        <v>Europe?Estonia</v>
      </c>
      <c r="H928" t="s">
        <v>534</v>
      </c>
      <c r="I928">
        <v>0</v>
      </c>
      <c r="J928">
        <v>2002</v>
      </c>
      <c r="K928">
        <v>5.6438408549999997</v>
      </c>
      <c r="L928">
        <v>12.78085194</v>
      </c>
      <c r="M928">
        <v>20.024639029999999</v>
      </c>
      <c r="N928">
        <f t="shared" si="114"/>
        <v>20.024639029999999</v>
      </c>
      <c r="O928">
        <f t="shared" si="119"/>
        <v>277042.883443953</v>
      </c>
      <c r="P928">
        <v>9.4879117470000001</v>
      </c>
      <c r="Q928">
        <v>1383510</v>
      </c>
      <c r="R928">
        <f t="shared" si="115"/>
        <v>21.137118976111111</v>
      </c>
      <c r="S928">
        <f t="shared" si="116"/>
        <v>18.912159083888888</v>
      </c>
      <c r="T928" t="s">
        <v>537</v>
      </c>
      <c r="U928">
        <v>18</v>
      </c>
      <c r="V928">
        <v>19</v>
      </c>
      <c r="W928">
        <v>17</v>
      </c>
      <c r="X928">
        <f>VLOOKUP(B928&amp;"-"&amp;J928,'EU 27 Population'!$H$1:$K$573,2,FALSE)</f>
        <v>739210</v>
      </c>
      <c r="Y928">
        <f>VLOOKUP(B928&amp;"-"&amp;J928,'EU 27 Population'!$H$1:$K$573,3,FALSE)</f>
        <v>644300</v>
      </c>
      <c r="Z928">
        <f>VLOOKUP(B928&amp;"-"&amp;J928,'EU 27 Population'!$H$1:$K$573,4,FALSE)</f>
        <v>1383510</v>
      </c>
      <c r="AA928">
        <f t="shared" si="120"/>
        <v>1383510</v>
      </c>
    </row>
    <row r="929" spans="1:27" hidden="1" x14ac:dyDescent="0.25">
      <c r="A929" t="s">
        <v>2228</v>
      </c>
      <c r="B929" t="s">
        <v>533</v>
      </c>
      <c r="C929" t="s">
        <v>12</v>
      </c>
      <c r="D929" t="str">
        <f t="shared" si="113"/>
        <v>Europe-2003</v>
      </c>
      <c r="E929" t="str">
        <f t="shared" si="117"/>
        <v>EE-2003</v>
      </c>
      <c r="F929" t="s">
        <v>92</v>
      </c>
      <c r="G929" t="str">
        <f t="shared" si="118"/>
        <v>Europe?Estonia</v>
      </c>
      <c r="H929" t="s">
        <v>534</v>
      </c>
      <c r="I929">
        <v>0</v>
      </c>
      <c r="J929">
        <v>2003</v>
      </c>
      <c r="K929">
        <v>6.6343363789999996</v>
      </c>
      <c r="L929">
        <v>13.05602504</v>
      </c>
      <c r="M929">
        <v>19.677531930000001</v>
      </c>
      <c r="N929">
        <f t="shared" si="114"/>
        <v>19.677531930000001</v>
      </c>
      <c r="O929">
        <f t="shared" si="119"/>
        <v>270603.45134816703</v>
      </c>
      <c r="P929">
        <v>9.8933109179999992</v>
      </c>
      <c r="Q929">
        <v>1375190</v>
      </c>
      <c r="R929">
        <f t="shared" si="115"/>
        <v>20.770728148333333</v>
      </c>
      <c r="S929">
        <f t="shared" si="116"/>
        <v>18.584335711666668</v>
      </c>
      <c r="T929" t="s">
        <v>538</v>
      </c>
      <c r="U929">
        <v>18</v>
      </c>
      <c r="V929">
        <v>19</v>
      </c>
      <c r="W929">
        <v>17</v>
      </c>
      <c r="X929">
        <f>VLOOKUP(B929&amp;"-"&amp;J929,'EU 27 Population'!$H$1:$K$573,2,FALSE)</f>
        <v>735200</v>
      </c>
      <c r="Y929">
        <f>VLOOKUP(B929&amp;"-"&amp;J929,'EU 27 Population'!$H$1:$K$573,3,FALSE)</f>
        <v>639990</v>
      </c>
      <c r="Z929">
        <f>VLOOKUP(B929&amp;"-"&amp;J929,'EU 27 Population'!$H$1:$K$573,4,FALSE)</f>
        <v>1375190</v>
      </c>
      <c r="AA929">
        <f t="shared" si="120"/>
        <v>1375190</v>
      </c>
    </row>
    <row r="930" spans="1:27" hidden="1" x14ac:dyDescent="0.25">
      <c r="A930" t="s">
        <v>2228</v>
      </c>
      <c r="B930" t="s">
        <v>533</v>
      </c>
      <c r="C930" t="s">
        <v>12</v>
      </c>
      <c r="D930" t="str">
        <f t="shared" si="113"/>
        <v>Europe-2004</v>
      </c>
      <c r="E930" t="str">
        <f t="shared" si="117"/>
        <v>EE-2004</v>
      </c>
      <c r="F930" t="s">
        <v>92</v>
      </c>
      <c r="G930" t="str">
        <f t="shared" si="118"/>
        <v>Europe?Estonia</v>
      </c>
      <c r="H930" t="s">
        <v>534</v>
      </c>
      <c r="I930">
        <v>0</v>
      </c>
      <c r="J930">
        <v>2004</v>
      </c>
      <c r="K930">
        <v>3.9488353279999999</v>
      </c>
      <c r="L930">
        <v>13.49530384</v>
      </c>
      <c r="M930">
        <v>20.58251138</v>
      </c>
      <c r="N930">
        <f t="shared" si="114"/>
        <v>20.58251138</v>
      </c>
      <c r="O930">
        <f t="shared" si="119"/>
        <v>281208.56172925001</v>
      </c>
      <c r="P930">
        <v>11.41997634</v>
      </c>
      <c r="Q930">
        <v>1366250</v>
      </c>
      <c r="R930">
        <f t="shared" si="115"/>
        <v>21.193873104158417</v>
      </c>
      <c r="S930">
        <f t="shared" si="116"/>
        <v>19.869256035148513</v>
      </c>
      <c r="T930" t="s">
        <v>539</v>
      </c>
      <c r="U930">
        <v>20.2</v>
      </c>
      <c r="V930">
        <v>20.8</v>
      </c>
      <c r="W930">
        <v>19.5</v>
      </c>
      <c r="X930">
        <f>VLOOKUP(B930&amp;"-"&amp;J930,'EU 27 Population'!$H$1:$K$573,2,FALSE)</f>
        <v>730800</v>
      </c>
      <c r="Y930">
        <f>VLOOKUP(B930&amp;"-"&amp;J930,'EU 27 Population'!$H$1:$K$573,3,FALSE)</f>
        <v>635450</v>
      </c>
      <c r="Z930">
        <f>VLOOKUP(B930&amp;"-"&amp;J930,'EU 27 Population'!$H$1:$K$573,4,FALSE)</f>
        <v>1366250</v>
      </c>
      <c r="AA930">
        <f t="shared" si="120"/>
        <v>1366250</v>
      </c>
    </row>
    <row r="931" spans="1:27" hidden="1" x14ac:dyDescent="0.25">
      <c r="A931" t="s">
        <v>2228</v>
      </c>
      <c r="B931" t="s">
        <v>533</v>
      </c>
      <c r="C931" t="s">
        <v>12</v>
      </c>
      <c r="D931" t="str">
        <f t="shared" si="113"/>
        <v>Europe-2005</v>
      </c>
      <c r="E931" t="str">
        <f t="shared" si="117"/>
        <v>EE-2005</v>
      </c>
      <c r="F931" t="s">
        <v>92</v>
      </c>
      <c r="G931" t="str">
        <f t="shared" si="118"/>
        <v>Europe?Estonia</v>
      </c>
      <c r="H931" t="s">
        <v>534</v>
      </c>
      <c r="I931">
        <v>0</v>
      </c>
      <c r="J931">
        <v>2005</v>
      </c>
      <c r="K931">
        <v>1.9462543839999999</v>
      </c>
      <c r="L931">
        <v>10.699520740000001</v>
      </c>
      <c r="M931">
        <v>16.066626920000001</v>
      </c>
      <c r="N931">
        <f t="shared" si="114"/>
        <v>16.066626920000001</v>
      </c>
      <c r="O931">
        <f t="shared" si="119"/>
        <v>218321.35990242002</v>
      </c>
      <c r="P931">
        <v>15.91982058</v>
      </c>
      <c r="Q931">
        <v>1358850</v>
      </c>
      <c r="R931">
        <f t="shared" si="115"/>
        <v>16.768993124153006</v>
      </c>
      <c r="S931">
        <f t="shared" si="116"/>
        <v>15.276464940327868</v>
      </c>
      <c r="T931" t="s">
        <v>540</v>
      </c>
      <c r="U931">
        <v>18.3</v>
      </c>
      <c r="V931">
        <v>19.100000000000001</v>
      </c>
      <c r="W931">
        <v>17.399999999999999</v>
      </c>
      <c r="X931">
        <f>VLOOKUP(B931&amp;"-"&amp;J931,'EU 27 Population'!$H$1:$K$573,2,FALSE)</f>
        <v>727140</v>
      </c>
      <c r="Y931">
        <f>VLOOKUP(B931&amp;"-"&amp;J931,'EU 27 Population'!$H$1:$K$573,3,FALSE)</f>
        <v>631710</v>
      </c>
      <c r="Z931">
        <f>VLOOKUP(B931&amp;"-"&amp;J931,'EU 27 Population'!$H$1:$K$573,4,FALSE)</f>
        <v>1358850</v>
      </c>
      <c r="AA931">
        <f t="shared" si="120"/>
        <v>1358850</v>
      </c>
    </row>
    <row r="932" spans="1:27" hidden="1" x14ac:dyDescent="0.25">
      <c r="A932" t="s">
        <v>2228</v>
      </c>
      <c r="B932" t="s">
        <v>533</v>
      </c>
      <c r="C932" t="s">
        <v>12</v>
      </c>
      <c r="D932" t="str">
        <f t="shared" si="113"/>
        <v>Europe-2006</v>
      </c>
      <c r="E932" t="str">
        <f t="shared" si="117"/>
        <v>EE-2006</v>
      </c>
      <c r="F932" t="s">
        <v>92</v>
      </c>
      <c r="G932" t="str">
        <f t="shared" si="118"/>
        <v>Europe?Estonia</v>
      </c>
      <c r="H932" t="s">
        <v>534</v>
      </c>
      <c r="I932">
        <v>0</v>
      </c>
      <c r="J932">
        <v>2006</v>
      </c>
      <c r="K932">
        <v>1.4293431379999999</v>
      </c>
      <c r="L932">
        <v>10.226246010000001</v>
      </c>
      <c r="M932">
        <v>15.547901189999999</v>
      </c>
      <c r="N932">
        <f t="shared" si="114"/>
        <v>15.547901189999999</v>
      </c>
      <c r="O932">
        <f t="shared" si="119"/>
        <v>210005.50137332999</v>
      </c>
      <c r="P932">
        <v>18.660360319999999</v>
      </c>
      <c r="Q932">
        <v>1350700</v>
      </c>
      <c r="R932">
        <f t="shared" si="115"/>
        <v>16.90728052901639</v>
      </c>
      <c r="S932">
        <f t="shared" si="116"/>
        <v>13.848677016229509</v>
      </c>
      <c r="T932" t="s">
        <v>541</v>
      </c>
      <c r="U932">
        <v>18.3</v>
      </c>
      <c r="V932">
        <v>19.899999999999999</v>
      </c>
      <c r="W932">
        <v>16.3</v>
      </c>
      <c r="X932">
        <f>VLOOKUP(B932&amp;"-"&amp;J932,'EU 27 Population'!$H$1:$K$573,2,FALSE)</f>
        <v>722770</v>
      </c>
      <c r="Y932">
        <f>VLOOKUP(B932&amp;"-"&amp;J932,'EU 27 Population'!$H$1:$K$573,3,FALSE)</f>
        <v>627930</v>
      </c>
      <c r="Z932">
        <f>VLOOKUP(B932&amp;"-"&amp;J932,'EU 27 Population'!$H$1:$K$573,4,FALSE)</f>
        <v>1350700</v>
      </c>
      <c r="AA932">
        <f t="shared" si="120"/>
        <v>1350700</v>
      </c>
    </row>
    <row r="933" spans="1:27" hidden="1" x14ac:dyDescent="0.25">
      <c r="A933" t="s">
        <v>2228</v>
      </c>
      <c r="B933" t="s">
        <v>533</v>
      </c>
      <c r="C933" t="s">
        <v>12</v>
      </c>
      <c r="D933" t="str">
        <f t="shared" si="113"/>
        <v>Europe-2007</v>
      </c>
      <c r="E933" t="str">
        <f t="shared" si="117"/>
        <v>EE-2007</v>
      </c>
      <c r="F933" t="s">
        <v>92</v>
      </c>
      <c r="G933" t="str">
        <f t="shared" si="118"/>
        <v>Europe?Estonia</v>
      </c>
      <c r="H933" t="s">
        <v>534</v>
      </c>
      <c r="I933">
        <v>0</v>
      </c>
      <c r="J933">
        <v>2007</v>
      </c>
      <c r="K933">
        <v>0.90106251199999998</v>
      </c>
      <c r="L933">
        <v>9.2737368900000003</v>
      </c>
      <c r="M933">
        <v>15.08380622</v>
      </c>
      <c r="N933">
        <f t="shared" si="114"/>
        <v>15.08380622</v>
      </c>
      <c r="O933">
        <f t="shared" si="119"/>
        <v>202563.45048962397</v>
      </c>
      <c r="P933">
        <v>21.59610507</v>
      </c>
      <c r="Q933">
        <v>1342920</v>
      </c>
      <c r="R933">
        <f t="shared" si="115"/>
        <v>16.87209252443299</v>
      </c>
      <c r="S933">
        <f t="shared" si="116"/>
        <v>12.984513601752578</v>
      </c>
      <c r="T933" t="s">
        <v>542</v>
      </c>
      <c r="U933">
        <v>19.399999999999999</v>
      </c>
      <c r="V933">
        <v>21.7</v>
      </c>
      <c r="W933">
        <v>16.7</v>
      </c>
      <c r="X933">
        <f>VLOOKUP(B933&amp;"-"&amp;J933,'EU 27 Population'!$H$1:$K$573,2,FALSE)</f>
        <v>718660</v>
      </c>
      <c r="Y933">
        <f>VLOOKUP(B933&amp;"-"&amp;J933,'EU 27 Population'!$H$1:$K$573,3,FALSE)</f>
        <v>624260</v>
      </c>
      <c r="Z933">
        <f>VLOOKUP(B933&amp;"-"&amp;J933,'EU 27 Population'!$H$1:$K$573,4,FALSE)</f>
        <v>1342920</v>
      </c>
      <c r="AA933">
        <f t="shared" si="120"/>
        <v>1342920</v>
      </c>
    </row>
    <row r="934" spans="1:27" hidden="1" x14ac:dyDescent="0.25">
      <c r="A934" t="s">
        <v>2228</v>
      </c>
      <c r="B934" t="s">
        <v>533</v>
      </c>
      <c r="C934" t="s">
        <v>12</v>
      </c>
      <c r="D934" t="str">
        <f t="shared" si="113"/>
        <v>Europe-2008</v>
      </c>
      <c r="E934" t="str">
        <f t="shared" si="117"/>
        <v>EE-2008</v>
      </c>
      <c r="F934" t="s">
        <v>92</v>
      </c>
      <c r="G934" t="str">
        <f t="shared" si="118"/>
        <v>Europe?Estonia</v>
      </c>
      <c r="H934" t="s">
        <v>534</v>
      </c>
      <c r="I934">
        <v>0</v>
      </c>
      <c r="J934">
        <v>2008</v>
      </c>
      <c r="K934">
        <v>0.92444233099999995</v>
      </c>
      <c r="L934">
        <v>9.9591414310000008</v>
      </c>
      <c r="M934">
        <v>15.28908865</v>
      </c>
      <c r="N934">
        <f t="shared" si="114"/>
        <v>15.28908865</v>
      </c>
      <c r="O934">
        <f t="shared" si="119"/>
        <v>204635.27812705998</v>
      </c>
      <c r="P934">
        <v>22.176425340000002</v>
      </c>
      <c r="Q934">
        <v>1338440</v>
      </c>
      <c r="R934">
        <f t="shared" si="115"/>
        <v>17.249228220512819</v>
      </c>
      <c r="S934">
        <f t="shared" si="116"/>
        <v>12.936921165384616</v>
      </c>
      <c r="T934" t="s">
        <v>543</v>
      </c>
      <c r="U934">
        <v>19.5</v>
      </c>
      <c r="V934">
        <v>22</v>
      </c>
      <c r="W934">
        <v>16.5</v>
      </c>
      <c r="X934">
        <f>VLOOKUP(B934&amp;"-"&amp;J934,'EU 27 Population'!$H$1:$K$573,2,FALSE)</f>
        <v>716390</v>
      </c>
      <c r="Y934">
        <f>VLOOKUP(B934&amp;"-"&amp;J934,'EU 27 Population'!$H$1:$K$573,3,FALSE)</f>
        <v>622050</v>
      </c>
      <c r="Z934">
        <f>VLOOKUP(B934&amp;"-"&amp;J934,'EU 27 Population'!$H$1:$K$573,4,FALSE)</f>
        <v>1338440</v>
      </c>
      <c r="AA934">
        <f t="shared" si="120"/>
        <v>1338440</v>
      </c>
    </row>
    <row r="935" spans="1:27" hidden="1" x14ac:dyDescent="0.25">
      <c r="A935" t="s">
        <v>2228</v>
      </c>
      <c r="B935" t="s">
        <v>533</v>
      </c>
      <c r="C935" t="s">
        <v>12</v>
      </c>
      <c r="D935" t="str">
        <f t="shared" si="113"/>
        <v>Europe-2009</v>
      </c>
      <c r="E935" t="str">
        <f t="shared" si="117"/>
        <v>EE-2009</v>
      </c>
      <c r="F935" t="s">
        <v>92</v>
      </c>
      <c r="G935" t="str">
        <f t="shared" si="118"/>
        <v>Europe?Estonia</v>
      </c>
      <c r="H935" t="s">
        <v>534</v>
      </c>
      <c r="I935">
        <v>0</v>
      </c>
      <c r="J935">
        <v>2009</v>
      </c>
      <c r="K935">
        <v>1.2174172409999999</v>
      </c>
      <c r="L935">
        <v>10.67721109</v>
      </c>
      <c r="M935">
        <v>16.183272410000001</v>
      </c>
      <c r="N935">
        <f t="shared" si="114"/>
        <v>16.183272410000001</v>
      </c>
      <c r="O935">
        <f t="shared" si="119"/>
        <v>216166.44288933402</v>
      </c>
      <c r="P935">
        <v>21.1657817</v>
      </c>
      <c r="Q935">
        <v>1335740</v>
      </c>
      <c r="R935">
        <f t="shared" si="115"/>
        <v>17.74409563736041</v>
      </c>
      <c r="S935">
        <f t="shared" si="116"/>
        <v>14.376003409898479</v>
      </c>
      <c r="T935" t="s">
        <v>544</v>
      </c>
      <c r="U935">
        <v>19.7</v>
      </c>
      <c r="V935">
        <v>21.6</v>
      </c>
      <c r="W935">
        <v>17.5</v>
      </c>
      <c r="X935">
        <f>VLOOKUP(B935&amp;"-"&amp;J935,'EU 27 Population'!$H$1:$K$573,2,FALSE)</f>
        <v>714420</v>
      </c>
      <c r="Y935">
        <f>VLOOKUP(B935&amp;"-"&amp;J935,'EU 27 Population'!$H$1:$K$573,3,FALSE)</f>
        <v>621320</v>
      </c>
      <c r="Z935">
        <f>VLOOKUP(B935&amp;"-"&amp;J935,'EU 27 Population'!$H$1:$K$573,4,FALSE)</f>
        <v>1335740</v>
      </c>
      <c r="AA935">
        <f t="shared" si="120"/>
        <v>1335740</v>
      </c>
    </row>
    <row r="936" spans="1:27" hidden="1" x14ac:dyDescent="0.25">
      <c r="A936" t="s">
        <v>2228</v>
      </c>
      <c r="B936" t="s">
        <v>533</v>
      </c>
      <c r="C936" t="s">
        <v>12</v>
      </c>
      <c r="D936" t="str">
        <f t="shared" si="113"/>
        <v>Europe-2010</v>
      </c>
      <c r="E936" t="str">
        <f t="shared" si="117"/>
        <v>EE-2010</v>
      </c>
      <c r="F936" t="s">
        <v>92</v>
      </c>
      <c r="G936" t="str">
        <f t="shared" si="118"/>
        <v>Europe?Estonia</v>
      </c>
      <c r="H936" t="s">
        <v>534</v>
      </c>
      <c r="I936">
        <v>0</v>
      </c>
      <c r="J936">
        <v>2010</v>
      </c>
      <c r="K936">
        <v>1.774825463</v>
      </c>
      <c r="L936">
        <v>12.51835329</v>
      </c>
      <c r="M936">
        <v>17.40342343</v>
      </c>
      <c r="N936">
        <f t="shared" si="114"/>
        <v>17.40342343</v>
      </c>
      <c r="O936">
        <f t="shared" si="119"/>
        <v>232038.10424984701</v>
      </c>
      <c r="P936">
        <v>20.07438612</v>
      </c>
      <c r="Q936">
        <v>1333290</v>
      </c>
      <c r="R936">
        <f t="shared" si="115"/>
        <v>17.844016428227846</v>
      </c>
      <c r="S936">
        <f t="shared" si="116"/>
        <v>16.962830431772151</v>
      </c>
      <c r="T936" t="s">
        <v>545</v>
      </c>
      <c r="U936">
        <v>15.8</v>
      </c>
      <c r="V936">
        <v>16.2</v>
      </c>
      <c r="W936">
        <v>15.4</v>
      </c>
      <c r="X936">
        <f>VLOOKUP(B936&amp;"-"&amp;J936,'EU 27 Population'!$H$1:$K$573,2,FALSE)</f>
        <v>712490</v>
      </c>
      <c r="Y936">
        <f>VLOOKUP(B936&amp;"-"&amp;J936,'EU 27 Population'!$H$1:$K$573,3,FALSE)</f>
        <v>620800</v>
      </c>
      <c r="Z936">
        <f>VLOOKUP(B936&amp;"-"&amp;J936,'EU 27 Population'!$H$1:$K$573,4,FALSE)</f>
        <v>1333290</v>
      </c>
      <c r="AA936">
        <f t="shared" si="120"/>
        <v>1333290</v>
      </c>
    </row>
    <row r="937" spans="1:27" hidden="1" x14ac:dyDescent="0.25">
      <c r="A937" t="s">
        <v>2228</v>
      </c>
      <c r="B937" t="s">
        <v>533</v>
      </c>
      <c r="C937" t="s">
        <v>12</v>
      </c>
      <c r="D937" t="str">
        <f t="shared" si="113"/>
        <v>Europe-2011</v>
      </c>
      <c r="E937" t="str">
        <f t="shared" si="117"/>
        <v>EE-2011</v>
      </c>
      <c r="F937" t="s">
        <v>92</v>
      </c>
      <c r="G937" t="str">
        <f t="shared" si="118"/>
        <v>Europe?Estonia</v>
      </c>
      <c r="H937" t="s">
        <v>534</v>
      </c>
      <c r="I937">
        <v>0</v>
      </c>
      <c r="J937">
        <v>2011</v>
      </c>
      <c r="K937">
        <v>1.6425360099999999</v>
      </c>
      <c r="L937">
        <v>11.01459736</v>
      </c>
      <c r="M937">
        <v>16.402418860000001</v>
      </c>
      <c r="N937">
        <f t="shared" si="114"/>
        <v>16.402418860000001</v>
      </c>
      <c r="O937">
        <f t="shared" si="119"/>
        <v>218096.40261387601</v>
      </c>
      <c r="P937">
        <v>20.189464539999999</v>
      </c>
      <c r="Q937">
        <v>1329660</v>
      </c>
      <c r="R937">
        <f t="shared" si="115"/>
        <v>16.308690752228571</v>
      </c>
      <c r="S937">
        <f t="shared" si="116"/>
        <v>16.496146967771431</v>
      </c>
      <c r="T937" t="s">
        <v>546</v>
      </c>
      <c r="U937">
        <v>17.5</v>
      </c>
      <c r="V937">
        <v>17.399999999999999</v>
      </c>
      <c r="W937">
        <v>17.600000000000001</v>
      </c>
      <c r="X937">
        <f>VLOOKUP(B937&amp;"-"&amp;J937,'EU 27 Population'!$H$1:$K$573,2,FALSE)</f>
        <v>709960</v>
      </c>
      <c r="Y937">
        <f>VLOOKUP(B937&amp;"-"&amp;J937,'EU 27 Population'!$H$1:$K$573,3,FALSE)</f>
        <v>619700</v>
      </c>
      <c r="Z937">
        <f>VLOOKUP(B937&amp;"-"&amp;J937,'EU 27 Population'!$H$1:$K$573,4,FALSE)</f>
        <v>1329660</v>
      </c>
      <c r="AA937">
        <f t="shared" si="120"/>
        <v>1329660</v>
      </c>
    </row>
    <row r="938" spans="1:27" hidden="1" x14ac:dyDescent="0.25">
      <c r="A938" t="s">
        <v>2228</v>
      </c>
      <c r="B938" t="s">
        <v>533</v>
      </c>
      <c r="C938" t="s">
        <v>12</v>
      </c>
      <c r="D938" t="str">
        <f t="shared" si="113"/>
        <v>Europe-2012</v>
      </c>
      <c r="E938" t="str">
        <f t="shared" si="117"/>
        <v>EE-2012</v>
      </c>
      <c r="F938" t="s">
        <v>92</v>
      </c>
      <c r="G938" t="str">
        <f t="shared" si="118"/>
        <v>Europe?Estonia</v>
      </c>
      <c r="H938" t="s">
        <v>534</v>
      </c>
      <c r="I938">
        <v>0</v>
      </c>
      <c r="J938">
        <v>2012</v>
      </c>
      <c r="K938">
        <v>1.534134431</v>
      </c>
      <c r="L938">
        <v>10.77830728</v>
      </c>
      <c r="M938">
        <v>16.35570405</v>
      </c>
      <c r="N938">
        <f t="shared" si="114"/>
        <v>16.35570405</v>
      </c>
      <c r="O938">
        <f t="shared" si="119"/>
        <v>216748.57054028849</v>
      </c>
      <c r="P938">
        <v>21.242819010000002</v>
      </c>
      <c r="Q938">
        <v>1325217</v>
      </c>
      <c r="R938">
        <f t="shared" si="115"/>
        <v>16.916471046000002</v>
      </c>
      <c r="S938">
        <f t="shared" si="116"/>
        <v>15.701475888000001</v>
      </c>
      <c r="T938" t="s">
        <v>547</v>
      </c>
      <c r="U938">
        <v>17.5</v>
      </c>
      <c r="V938">
        <v>18.100000000000001</v>
      </c>
      <c r="W938">
        <v>16.8</v>
      </c>
      <c r="X938">
        <f>VLOOKUP(B938&amp;"-"&amp;J938,'EU 27 Population'!$H$1:$K$573,2,FALSE)</f>
        <v>707079</v>
      </c>
      <c r="Y938">
        <f>VLOOKUP(B938&amp;"-"&amp;J938,'EU 27 Population'!$H$1:$K$573,3,FALSE)</f>
        <v>618138</v>
      </c>
      <c r="Z938">
        <f>VLOOKUP(B938&amp;"-"&amp;J938,'EU 27 Population'!$H$1:$K$573,4,FALSE)</f>
        <v>1325217</v>
      </c>
      <c r="AA938">
        <f t="shared" si="120"/>
        <v>1325217</v>
      </c>
    </row>
    <row r="939" spans="1:27" hidden="1" x14ac:dyDescent="0.25">
      <c r="A939" t="s">
        <v>2228</v>
      </c>
      <c r="B939" t="s">
        <v>533</v>
      </c>
      <c r="C939" t="s">
        <v>12</v>
      </c>
      <c r="D939" t="str">
        <f t="shared" si="113"/>
        <v>Europe-2013</v>
      </c>
      <c r="E939" t="str">
        <f t="shared" si="117"/>
        <v>EE-2013</v>
      </c>
      <c r="F939" t="s">
        <v>92</v>
      </c>
      <c r="G939" t="str">
        <f t="shared" si="118"/>
        <v>Europe?Estonia</v>
      </c>
      <c r="H939" t="s">
        <v>534</v>
      </c>
      <c r="I939">
        <v>0</v>
      </c>
      <c r="J939">
        <v>2013</v>
      </c>
      <c r="K939">
        <v>1.6401082890000001</v>
      </c>
      <c r="L939">
        <v>11.8983188</v>
      </c>
      <c r="M939">
        <v>16.741928399999999</v>
      </c>
      <c r="N939">
        <f t="shared" si="114"/>
        <v>16.741928399999999</v>
      </c>
      <c r="O939">
        <f t="shared" si="119"/>
        <v>221022.58583541602</v>
      </c>
      <c r="P939">
        <v>22.326656289999999</v>
      </c>
      <c r="Q939">
        <v>1320174</v>
      </c>
      <c r="R939">
        <f t="shared" si="115"/>
        <v>17.912063180645159</v>
      </c>
      <c r="S939">
        <f t="shared" si="116"/>
        <v>15.481783251612901</v>
      </c>
      <c r="T939" t="s">
        <v>548</v>
      </c>
      <c r="U939">
        <v>18.600000000000001</v>
      </c>
      <c r="V939">
        <v>19.899999999999999</v>
      </c>
      <c r="W939">
        <v>17.2</v>
      </c>
      <c r="X939">
        <f>VLOOKUP(B939&amp;"-"&amp;J939,'EU 27 Population'!$H$1:$K$573,2,FALSE)</f>
        <v>704007</v>
      </c>
      <c r="Y939">
        <f>VLOOKUP(B939&amp;"-"&amp;J939,'EU 27 Population'!$H$1:$K$573,3,FALSE)</f>
        <v>616167</v>
      </c>
      <c r="Z939">
        <f>VLOOKUP(B939&amp;"-"&amp;J939,'EU 27 Population'!$H$1:$K$573,4,FALSE)</f>
        <v>1320174</v>
      </c>
      <c r="AA939">
        <f t="shared" si="120"/>
        <v>1320174</v>
      </c>
    </row>
    <row r="940" spans="1:27" hidden="1" x14ac:dyDescent="0.25">
      <c r="A940" t="s">
        <v>2228</v>
      </c>
      <c r="B940" t="s">
        <v>533</v>
      </c>
      <c r="C940" t="s">
        <v>12</v>
      </c>
      <c r="D940" t="str">
        <f t="shared" si="113"/>
        <v>Europe-2014</v>
      </c>
      <c r="E940" t="str">
        <f t="shared" si="117"/>
        <v>EE-2014</v>
      </c>
      <c r="F940" t="s">
        <v>92</v>
      </c>
      <c r="G940" t="str">
        <f t="shared" si="118"/>
        <v>Europe?Estonia</v>
      </c>
      <c r="H940" t="s">
        <v>534</v>
      </c>
      <c r="I940">
        <v>0</v>
      </c>
      <c r="J940">
        <v>2014</v>
      </c>
      <c r="K940">
        <v>1.3782315409999999</v>
      </c>
      <c r="L940">
        <v>10.797941939999999</v>
      </c>
      <c r="M940">
        <v>16.57879694</v>
      </c>
      <c r="N940">
        <f t="shared" si="114"/>
        <v>16.57879694</v>
      </c>
      <c r="O940">
        <f t="shared" si="119"/>
        <v>218146.96010793862</v>
      </c>
      <c r="P940">
        <v>24.37545828</v>
      </c>
      <c r="Q940">
        <v>1315819</v>
      </c>
      <c r="R940">
        <f t="shared" si="115"/>
        <v>17.719539848715595</v>
      </c>
      <c r="S940">
        <f t="shared" si="116"/>
        <v>15.285954976788993</v>
      </c>
      <c r="T940" t="s">
        <v>549</v>
      </c>
      <c r="U940">
        <v>21.8</v>
      </c>
      <c r="V940">
        <v>23.3</v>
      </c>
      <c r="W940">
        <v>20.100000000000001</v>
      </c>
      <c r="X940">
        <f>VLOOKUP(B940&amp;"-"&amp;J940,'EU 27 Population'!$H$1:$K$573,2,FALSE)</f>
        <v>700900</v>
      </c>
      <c r="Y940">
        <f>VLOOKUP(B940&amp;"-"&amp;J940,'EU 27 Population'!$H$1:$K$573,3,FALSE)</f>
        <v>614919</v>
      </c>
      <c r="Z940">
        <f>VLOOKUP(B940&amp;"-"&amp;J940,'EU 27 Population'!$H$1:$K$573,4,FALSE)</f>
        <v>1315819</v>
      </c>
      <c r="AA940">
        <f t="shared" si="120"/>
        <v>1315819</v>
      </c>
    </row>
    <row r="941" spans="1:27" hidden="1" x14ac:dyDescent="0.25">
      <c r="A941" t="s">
        <v>2228</v>
      </c>
      <c r="B941" t="s">
        <v>533</v>
      </c>
      <c r="C941" t="s">
        <v>12</v>
      </c>
      <c r="D941" t="str">
        <f t="shared" si="113"/>
        <v>Europe-2015</v>
      </c>
      <c r="E941" t="str">
        <f t="shared" si="117"/>
        <v>EE-2015</v>
      </c>
      <c r="F941" t="s">
        <v>92</v>
      </c>
      <c r="G941" t="str">
        <f t="shared" si="118"/>
        <v>Europe?Estonia</v>
      </c>
      <c r="H941" t="s">
        <v>534</v>
      </c>
      <c r="I941">
        <v>0</v>
      </c>
      <c r="J941">
        <v>2015</v>
      </c>
      <c r="K941">
        <v>0.92108636399999999</v>
      </c>
      <c r="L941">
        <v>10.59944703</v>
      </c>
      <c r="M941">
        <v>15.52431292</v>
      </c>
      <c r="N941">
        <f t="shared" si="114"/>
        <v>15.52431292</v>
      </c>
      <c r="O941">
        <f t="shared" si="119"/>
        <v>204124.53329120399</v>
      </c>
      <c r="P941">
        <v>26.660093109999998</v>
      </c>
      <c r="Q941">
        <v>1314870</v>
      </c>
      <c r="R941">
        <f t="shared" si="115"/>
        <v>16.746133844259258</v>
      </c>
      <c r="S941">
        <f t="shared" si="116"/>
        <v>14.086876538518519</v>
      </c>
      <c r="T941" t="s">
        <v>550</v>
      </c>
      <c r="U941">
        <v>21.6</v>
      </c>
      <c r="V941">
        <v>23.3</v>
      </c>
      <c r="W941">
        <v>19.600000000000001</v>
      </c>
      <c r="X941">
        <f>VLOOKUP(B941&amp;"-"&amp;J941,'EU 27 Population'!$H$1:$K$573,2,FALSE)</f>
        <v>700166</v>
      </c>
      <c r="Y941">
        <f>VLOOKUP(B941&amp;"-"&amp;J941,'EU 27 Population'!$H$1:$K$573,3,FALSE)</f>
        <v>614704</v>
      </c>
      <c r="Z941">
        <f>VLOOKUP(B941&amp;"-"&amp;J941,'EU 27 Population'!$H$1:$K$573,4,FALSE)</f>
        <v>1314870</v>
      </c>
      <c r="AA941">
        <f t="shared" si="120"/>
        <v>1314870</v>
      </c>
    </row>
    <row r="942" spans="1:27" hidden="1" x14ac:dyDescent="0.25">
      <c r="A942" t="s">
        <v>2228</v>
      </c>
      <c r="B942" t="s">
        <v>533</v>
      </c>
      <c r="C942" t="s">
        <v>12</v>
      </c>
      <c r="D942" t="str">
        <f t="shared" si="113"/>
        <v>Europe-2016</v>
      </c>
      <c r="E942" t="str">
        <f t="shared" si="117"/>
        <v>EE-2016</v>
      </c>
      <c r="F942" t="s">
        <v>92</v>
      </c>
      <c r="G942" t="str">
        <f t="shared" si="118"/>
        <v>Europe?Estonia</v>
      </c>
      <c r="H942" t="s">
        <v>534</v>
      </c>
      <c r="I942">
        <v>0</v>
      </c>
      <c r="J942">
        <v>2016</v>
      </c>
      <c r="K942">
        <v>0.67515232000000003</v>
      </c>
      <c r="L942">
        <v>9.783759517</v>
      </c>
      <c r="M942">
        <v>15.12351254</v>
      </c>
      <c r="N942">
        <f t="shared" si="114"/>
        <v>15.12351254</v>
      </c>
      <c r="O942">
        <f t="shared" si="119"/>
        <v>199016.9558593776</v>
      </c>
      <c r="P942">
        <v>29.068659440000001</v>
      </c>
      <c r="Q942">
        <v>1315944</v>
      </c>
      <c r="R942">
        <f t="shared" si="115"/>
        <v>16.726465482027649</v>
      </c>
      <c r="S942">
        <f t="shared" si="116"/>
        <v>13.38117238562212</v>
      </c>
      <c r="T942" t="s">
        <v>551</v>
      </c>
      <c r="U942">
        <v>21.7</v>
      </c>
      <c r="V942">
        <v>24</v>
      </c>
      <c r="W942">
        <v>19.2</v>
      </c>
      <c r="X942">
        <f>VLOOKUP(B942&amp;"-"&amp;J942,'EU 27 Population'!$H$1:$K$573,2,FALSE)</f>
        <v>699236</v>
      </c>
      <c r="Y942">
        <f>VLOOKUP(B942&amp;"-"&amp;J942,'EU 27 Population'!$H$1:$K$573,3,FALSE)</f>
        <v>616708</v>
      </c>
      <c r="Z942">
        <f>VLOOKUP(B942&amp;"-"&amp;J942,'EU 27 Population'!$H$1:$K$573,4,FALSE)</f>
        <v>1315944</v>
      </c>
      <c r="AA942">
        <f t="shared" si="120"/>
        <v>1315944</v>
      </c>
    </row>
    <row r="943" spans="1:27" hidden="1" x14ac:dyDescent="0.25">
      <c r="A943" t="s">
        <v>2228</v>
      </c>
      <c r="B943" t="s">
        <v>533</v>
      </c>
      <c r="C943" t="s">
        <v>12</v>
      </c>
      <c r="D943" t="str">
        <f t="shared" si="113"/>
        <v>Europe-2017</v>
      </c>
      <c r="E943" t="str">
        <f t="shared" si="117"/>
        <v>EE-2017</v>
      </c>
      <c r="F943" t="s">
        <v>92</v>
      </c>
      <c r="G943" t="str">
        <f t="shared" si="118"/>
        <v>Europe?Estonia</v>
      </c>
      <c r="H943" t="s">
        <v>534</v>
      </c>
      <c r="I943">
        <v>0</v>
      </c>
      <c r="J943">
        <v>2017</v>
      </c>
      <c r="K943">
        <v>0.57149839099999999</v>
      </c>
      <c r="L943">
        <v>9.6421879780000008</v>
      </c>
      <c r="M943">
        <v>15.43435891</v>
      </c>
      <c r="N943">
        <f t="shared" si="114"/>
        <v>15.43435891</v>
      </c>
      <c r="O943">
        <f t="shared" si="119"/>
        <v>203059.82784557852</v>
      </c>
      <c r="P943">
        <v>31.212819440000001</v>
      </c>
      <c r="Q943">
        <v>1315635</v>
      </c>
      <c r="R943">
        <f t="shared" si="115"/>
        <v>17.124788695380953</v>
      </c>
      <c r="S943">
        <f t="shared" si="116"/>
        <v>13.523438283047618</v>
      </c>
      <c r="T943" t="s">
        <v>552</v>
      </c>
      <c r="U943">
        <v>21</v>
      </c>
      <c r="V943">
        <v>23.3</v>
      </c>
      <c r="W943">
        <v>18.399999999999999</v>
      </c>
      <c r="X943">
        <f>VLOOKUP(B943&amp;"-"&amp;J943,'EU 27 Population'!$H$1:$K$573,2,FALSE)</f>
        <v>698097</v>
      </c>
      <c r="Y943">
        <f>VLOOKUP(B943&amp;"-"&amp;J943,'EU 27 Population'!$H$1:$K$573,3,FALSE)</f>
        <v>617538</v>
      </c>
      <c r="Z943">
        <f>VLOOKUP(B943&amp;"-"&amp;J943,'EU 27 Population'!$H$1:$K$573,4,FALSE)</f>
        <v>1315635</v>
      </c>
      <c r="AA943">
        <f t="shared" si="120"/>
        <v>1315635</v>
      </c>
    </row>
    <row r="944" spans="1:27" hidden="1" x14ac:dyDescent="0.25">
      <c r="A944" t="s">
        <v>2228</v>
      </c>
      <c r="B944" t="s">
        <v>533</v>
      </c>
      <c r="C944" t="s">
        <v>12</v>
      </c>
      <c r="D944" t="str">
        <f t="shared" si="113"/>
        <v>Europe-2018</v>
      </c>
      <c r="E944" t="str">
        <f t="shared" si="117"/>
        <v>EE-2018</v>
      </c>
      <c r="F944" t="s">
        <v>92</v>
      </c>
      <c r="G944" t="str">
        <f t="shared" si="118"/>
        <v>Europe?Estonia</v>
      </c>
      <c r="H944" t="s">
        <v>534</v>
      </c>
      <c r="I944">
        <v>0</v>
      </c>
      <c r="J944">
        <v>2018</v>
      </c>
      <c r="K944">
        <v>0.50981171000000003</v>
      </c>
      <c r="L944">
        <v>9.8863378690000001</v>
      </c>
      <c r="M944">
        <v>15.48169592</v>
      </c>
      <c r="N944">
        <f t="shared" si="114"/>
        <v>15.48169592</v>
      </c>
      <c r="O944">
        <f t="shared" si="119"/>
        <v>204224.15984037358</v>
      </c>
      <c r="P944">
        <v>33.238233889999997</v>
      </c>
      <c r="Q944">
        <v>1319133</v>
      </c>
      <c r="R944">
        <f t="shared" si="115"/>
        <v>17.10762745497717</v>
      </c>
      <c r="S944">
        <f t="shared" si="116"/>
        <v>13.643686358721462</v>
      </c>
      <c r="T944" t="s">
        <v>553</v>
      </c>
      <c r="U944">
        <v>21.9</v>
      </c>
      <c r="V944">
        <v>24.2</v>
      </c>
      <c r="W944">
        <v>19.3</v>
      </c>
      <c r="X944">
        <f>VLOOKUP(B944&amp;"-"&amp;J944,'EU 27 Population'!$H$1:$K$573,2,FALSE)</f>
        <v>698049</v>
      </c>
      <c r="Y944">
        <f>VLOOKUP(B944&amp;"-"&amp;J944,'EU 27 Population'!$H$1:$K$573,3,FALSE)</f>
        <v>621084</v>
      </c>
      <c r="Z944">
        <f>VLOOKUP(B944&amp;"-"&amp;J944,'EU 27 Population'!$H$1:$K$573,4,FALSE)</f>
        <v>1319133</v>
      </c>
      <c r="AA944">
        <f t="shared" si="120"/>
        <v>1319133</v>
      </c>
    </row>
    <row r="945" spans="1:27" hidden="1" x14ac:dyDescent="0.25">
      <c r="A945" t="s">
        <v>2228</v>
      </c>
      <c r="B945" t="s">
        <v>533</v>
      </c>
      <c r="C945" t="s">
        <v>12</v>
      </c>
      <c r="D945" t="str">
        <f t="shared" si="113"/>
        <v>Europe-2019</v>
      </c>
      <c r="E945" t="str">
        <f t="shared" si="117"/>
        <v>EE-2019</v>
      </c>
      <c r="F945" t="s">
        <v>92</v>
      </c>
      <c r="G945" t="str">
        <f t="shared" si="118"/>
        <v>Europe?Estonia</v>
      </c>
      <c r="H945" t="s">
        <v>534</v>
      </c>
      <c r="I945">
        <v>0</v>
      </c>
      <c r="J945">
        <v>2019</v>
      </c>
      <c r="K945">
        <v>0.88888809400000002</v>
      </c>
      <c r="L945">
        <v>9.3381355530000008</v>
      </c>
      <c r="M945">
        <v>14.74118537</v>
      </c>
      <c r="N945">
        <f t="shared" si="114"/>
        <v>14.74118537</v>
      </c>
      <c r="O945">
        <f t="shared" si="119"/>
        <v>195294.17201883401</v>
      </c>
      <c r="P945">
        <v>34.645024329999998</v>
      </c>
      <c r="Q945">
        <v>1324820</v>
      </c>
      <c r="R945">
        <f t="shared" si="115"/>
        <v>16.099819966313362</v>
      </c>
      <c r="S945">
        <f t="shared" si="116"/>
        <v>13.110823854423964</v>
      </c>
      <c r="T945" t="s">
        <v>554</v>
      </c>
      <c r="U945">
        <v>21.7</v>
      </c>
      <c r="V945">
        <v>23.7</v>
      </c>
      <c r="W945">
        <v>19.3</v>
      </c>
      <c r="X945">
        <f>VLOOKUP(B945&amp;"-"&amp;J945,'EU 27 Population'!$H$1:$K$573,2,FALSE)</f>
        <v>699185</v>
      </c>
      <c r="Y945">
        <f>VLOOKUP(B945&amp;"-"&amp;J945,'EU 27 Population'!$H$1:$K$573,3,FALSE)</f>
        <v>625635</v>
      </c>
      <c r="Z945">
        <f>VLOOKUP(B945&amp;"-"&amp;J945,'EU 27 Population'!$H$1:$K$573,4,FALSE)</f>
        <v>1324820</v>
      </c>
      <c r="AA945">
        <f t="shared" si="120"/>
        <v>1324820</v>
      </c>
    </row>
    <row r="946" spans="1:27" hidden="1" x14ac:dyDescent="0.25">
      <c r="A946" t="s">
        <v>2228</v>
      </c>
      <c r="B946" t="s">
        <v>533</v>
      </c>
      <c r="C946" t="s">
        <v>12</v>
      </c>
      <c r="D946" t="str">
        <f t="shared" si="113"/>
        <v>Europe-2020</v>
      </c>
      <c r="E946" t="str">
        <f t="shared" si="117"/>
        <v>EE-2020</v>
      </c>
      <c r="F946" t="s">
        <v>92</v>
      </c>
      <c r="G946" t="str">
        <f t="shared" si="118"/>
        <v>Europe?Estonia</v>
      </c>
      <c r="H946" t="s">
        <v>534</v>
      </c>
      <c r="I946">
        <v>0</v>
      </c>
      <c r="J946">
        <v>2020</v>
      </c>
      <c r="K946">
        <v>0.88888809400000002</v>
      </c>
      <c r="L946">
        <v>9.3381355530000008</v>
      </c>
      <c r="M946">
        <v>14.74118537</v>
      </c>
      <c r="N946">
        <f t="shared" si="114"/>
        <v>14.74118537</v>
      </c>
      <c r="O946">
        <f t="shared" si="119"/>
        <v>195906.81568281123</v>
      </c>
      <c r="P946">
        <v>34.645024329999998</v>
      </c>
      <c r="Q946">
        <v>1328976</v>
      </c>
      <c r="R946">
        <f t="shared" si="115"/>
        <v>16.099819966313362</v>
      </c>
      <c r="S946">
        <f t="shared" si="116"/>
        <v>13.110823854423964</v>
      </c>
      <c r="T946" t="s">
        <v>554</v>
      </c>
      <c r="U946">
        <v>21.7</v>
      </c>
      <c r="V946">
        <v>23.7</v>
      </c>
      <c r="W946">
        <v>19.3</v>
      </c>
      <c r="X946">
        <f>VLOOKUP(B946&amp;"-"&amp;J946,'EU 27 Population'!$H$1:$K$573,2,FALSE)</f>
        <v>699699</v>
      </c>
      <c r="Y946">
        <f>VLOOKUP(B946&amp;"-"&amp;J946,'EU 27 Population'!$H$1:$K$573,3,FALSE)</f>
        <v>629277</v>
      </c>
      <c r="Z946">
        <f>VLOOKUP(B946&amp;"-"&amp;J946,'EU 27 Population'!$H$1:$K$573,4,FALSE)</f>
        <v>1328976</v>
      </c>
      <c r="AA946">
        <f t="shared" si="120"/>
        <v>1328976</v>
      </c>
    </row>
    <row r="947" spans="1:27" x14ac:dyDescent="0.25">
      <c r="A947" t="s">
        <v>2228</v>
      </c>
      <c r="B947" t="s">
        <v>533</v>
      </c>
      <c r="C947" t="s">
        <v>12</v>
      </c>
      <c r="D947" t="str">
        <f t="shared" si="113"/>
        <v>Europe-2021</v>
      </c>
      <c r="E947" t="str">
        <f t="shared" si="117"/>
        <v>EE-2021</v>
      </c>
      <c r="F947" t="s">
        <v>92</v>
      </c>
      <c r="G947" t="str">
        <f t="shared" si="118"/>
        <v>Europe?Estonia</v>
      </c>
      <c r="H947" t="s">
        <v>534</v>
      </c>
      <c r="I947">
        <v>0</v>
      </c>
      <c r="J947">
        <v>2021</v>
      </c>
      <c r="K947">
        <v>0.88888809400000002</v>
      </c>
      <c r="L947">
        <v>9.3381355530000008</v>
      </c>
      <c r="M947">
        <v>14.74118537</v>
      </c>
      <c r="N947">
        <f t="shared" si="114"/>
        <v>14.74118537</v>
      </c>
      <c r="O947">
        <f t="shared" si="119"/>
        <v>196067.78942705161</v>
      </c>
      <c r="P947">
        <v>34.645024329999998</v>
      </c>
      <c r="Q947">
        <v>1330068</v>
      </c>
      <c r="R947">
        <f t="shared" si="115"/>
        <v>16.099819966313362</v>
      </c>
      <c r="S947">
        <f t="shared" si="116"/>
        <v>13.110823854423964</v>
      </c>
      <c r="T947" t="s">
        <v>554</v>
      </c>
      <c r="U947">
        <v>21.7</v>
      </c>
      <c r="V947">
        <v>23.7</v>
      </c>
      <c r="W947">
        <v>19.3</v>
      </c>
      <c r="X947">
        <f>VLOOKUP(B947&amp;"-"&amp;J947,'EU 27 Population'!$H$1:$K$573,2,FALSE)</f>
        <v>699153</v>
      </c>
      <c r="Y947">
        <f>VLOOKUP(B947&amp;"-"&amp;J947,'EU 27 Population'!$H$1:$K$573,3,FALSE)</f>
        <v>630915</v>
      </c>
      <c r="Z947">
        <f>VLOOKUP(B947&amp;"-"&amp;J947,'EU 27 Population'!$H$1:$K$573,4,FALSE)</f>
        <v>1330068</v>
      </c>
      <c r="AA947">
        <f t="shared" si="120"/>
        <v>1330068</v>
      </c>
    </row>
    <row r="948" spans="1:27" hidden="1" x14ac:dyDescent="0.25">
      <c r="A948" t="s">
        <v>2229</v>
      </c>
      <c r="B948" t="s">
        <v>555</v>
      </c>
      <c r="C948" t="s">
        <v>26</v>
      </c>
      <c r="D948" t="str">
        <f t="shared" si="113"/>
        <v>Africa-2000</v>
      </c>
      <c r="E948" t="str">
        <f t="shared" si="117"/>
        <v>SZ-2000</v>
      </c>
      <c r="F948" t="s">
        <v>13</v>
      </c>
      <c r="G948" t="str">
        <f t="shared" si="118"/>
        <v>Africa?Eswatini</v>
      </c>
      <c r="H948" t="s">
        <v>556</v>
      </c>
      <c r="I948">
        <v>0</v>
      </c>
      <c r="J948">
        <v>2000</v>
      </c>
      <c r="K948">
        <v>76.437131820000005</v>
      </c>
      <c r="L948">
        <v>15.19535522</v>
      </c>
      <c r="M948">
        <v>22.706357409999999</v>
      </c>
      <c r="N948">
        <f t="shared" si="114"/>
        <v>15.19535522</v>
      </c>
      <c r="O948">
        <f t="shared" si="119"/>
        <v>152778.96389555041</v>
      </c>
      <c r="P948">
        <v>1.9134078139999999</v>
      </c>
      <c r="Q948">
        <v>1005432</v>
      </c>
      <c r="R948" t="e">
        <f t="shared" si="115"/>
        <v>#N/A</v>
      </c>
      <c r="S948" t="e">
        <f t="shared" si="116"/>
        <v>#N/A</v>
      </c>
      <c r="T948" t="s">
        <v>557</v>
      </c>
      <c r="U948" t="e">
        <v>#N/A</v>
      </c>
      <c r="V948" t="e">
        <v>#N/A</v>
      </c>
      <c r="W948" t="e">
        <v>#N/A</v>
      </c>
      <c r="X948" t="e">
        <f>VLOOKUP(B948&amp;"-"&amp;J948,'EU 27 Population'!$H$1:$K$573,2,FALSE)</f>
        <v>#N/A</v>
      </c>
      <c r="Y948" t="e">
        <f>VLOOKUP(B948&amp;"-"&amp;J948,'EU 27 Population'!$H$1:$K$573,3,FALSE)</f>
        <v>#N/A</v>
      </c>
      <c r="Z948" t="e">
        <f>VLOOKUP(B948&amp;"-"&amp;J948,'EU 27 Population'!$H$1:$K$573,4,FALSE)</f>
        <v>#N/A</v>
      </c>
      <c r="AA948">
        <f t="shared" si="120"/>
        <v>1005432</v>
      </c>
    </row>
    <row r="949" spans="1:27" hidden="1" x14ac:dyDescent="0.25">
      <c r="A949" t="s">
        <v>2229</v>
      </c>
      <c r="B949" t="s">
        <v>555</v>
      </c>
      <c r="C949" t="s">
        <v>26</v>
      </c>
      <c r="D949" t="str">
        <f t="shared" si="113"/>
        <v>Africa-2001</v>
      </c>
      <c r="E949" t="str">
        <f t="shared" si="117"/>
        <v>SZ-2001</v>
      </c>
      <c r="F949" t="s">
        <v>13</v>
      </c>
      <c r="G949" t="str">
        <f t="shared" si="118"/>
        <v>Africa?Eswatini</v>
      </c>
      <c r="H949" t="s">
        <v>556</v>
      </c>
      <c r="I949">
        <v>0</v>
      </c>
      <c r="J949">
        <v>2001</v>
      </c>
      <c r="K949">
        <v>76.437131820000005</v>
      </c>
      <c r="L949">
        <v>15.19535522</v>
      </c>
      <c r="M949">
        <v>22.706357409999999</v>
      </c>
      <c r="N949">
        <f t="shared" si="114"/>
        <v>15.19535522</v>
      </c>
      <c r="O949">
        <f t="shared" si="119"/>
        <v>152778.96389555041</v>
      </c>
      <c r="P949">
        <v>1.9134078139999999</v>
      </c>
      <c r="Q949">
        <v>1005432</v>
      </c>
      <c r="R949" t="e">
        <f t="shared" si="115"/>
        <v>#N/A</v>
      </c>
      <c r="S949" t="e">
        <f t="shared" si="116"/>
        <v>#N/A</v>
      </c>
      <c r="T949" t="s">
        <v>557</v>
      </c>
      <c r="U949" t="e">
        <v>#N/A</v>
      </c>
      <c r="V949" t="e">
        <v>#N/A</v>
      </c>
      <c r="W949" t="e">
        <v>#N/A</v>
      </c>
      <c r="X949" t="e">
        <f>VLOOKUP(B949&amp;"-"&amp;J949,'EU 27 Population'!$H$1:$K$573,2,FALSE)</f>
        <v>#N/A</v>
      </c>
      <c r="Y949" t="e">
        <f>VLOOKUP(B949&amp;"-"&amp;J949,'EU 27 Population'!$H$1:$K$573,3,FALSE)</f>
        <v>#N/A</v>
      </c>
      <c r="Z949" t="e">
        <f>VLOOKUP(B949&amp;"-"&amp;J949,'EU 27 Population'!$H$1:$K$573,4,FALSE)</f>
        <v>#N/A</v>
      </c>
      <c r="AA949">
        <f t="shared" si="120"/>
        <v>1005432</v>
      </c>
    </row>
    <row r="950" spans="1:27" hidden="1" x14ac:dyDescent="0.25">
      <c r="A950" t="s">
        <v>2229</v>
      </c>
      <c r="B950" t="s">
        <v>555</v>
      </c>
      <c r="C950" t="s">
        <v>26</v>
      </c>
      <c r="D950" t="str">
        <f t="shared" si="113"/>
        <v>Africa-2002</v>
      </c>
      <c r="E950" t="str">
        <f t="shared" si="117"/>
        <v>SZ-2002</v>
      </c>
      <c r="F950" t="s">
        <v>13</v>
      </c>
      <c r="G950" t="str">
        <f t="shared" si="118"/>
        <v>Africa?Eswatini</v>
      </c>
      <c r="H950" t="s">
        <v>556</v>
      </c>
      <c r="I950">
        <v>0</v>
      </c>
      <c r="J950">
        <v>2002</v>
      </c>
      <c r="K950">
        <v>76.437131820000005</v>
      </c>
      <c r="L950">
        <v>15.19535522</v>
      </c>
      <c r="M950">
        <v>22.706357409999999</v>
      </c>
      <c r="N950">
        <f t="shared" si="114"/>
        <v>15.19535522</v>
      </c>
      <c r="O950">
        <f t="shared" si="119"/>
        <v>152778.96389555041</v>
      </c>
      <c r="P950">
        <v>1.9134078139999999</v>
      </c>
      <c r="Q950">
        <v>1005432</v>
      </c>
      <c r="R950" t="e">
        <f t="shared" si="115"/>
        <v>#N/A</v>
      </c>
      <c r="S950" t="e">
        <f t="shared" si="116"/>
        <v>#N/A</v>
      </c>
      <c r="T950" t="s">
        <v>557</v>
      </c>
      <c r="U950" t="e">
        <v>#N/A</v>
      </c>
      <c r="V950" t="e">
        <v>#N/A</v>
      </c>
      <c r="W950" t="e">
        <v>#N/A</v>
      </c>
      <c r="X950" t="e">
        <f>VLOOKUP(B950&amp;"-"&amp;J950,'EU 27 Population'!$H$1:$K$573,2,FALSE)</f>
        <v>#N/A</v>
      </c>
      <c r="Y950" t="e">
        <f>VLOOKUP(B950&amp;"-"&amp;J950,'EU 27 Population'!$H$1:$K$573,3,FALSE)</f>
        <v>#N/A</v>
      </c>
      <c r="Z950" t="e">
        <f>VLOOKUP(B950&amp;"-"&amp;J950,'EU 27 Population'!$H$1:$K$573,4,FALSE)</f>
        <v>#N/A</v>
      </c>
      <c r="AA950">
        <f t="shared" si="120"/>
        <v>1005432</v>
      </c>
    </row>
    <row r="951" spans="1:27" hidden="1" x14ac:dyDescent="0.25">
      <c r="A951" t="s">
        <v>2229</v>
      </c>
      <c r="B951" t="s">
        <v>555</v>
      </c>
      <c r="C951" t="s">
        <v>26</v>
      </c>
      <c r="D951" t="str">
        <f t="shared" si="113"/>
        <v>Africa-2003</v>
      </c>
      <c r="E951" t="str">
        <f t="shared" si="117"/>
        <v>SZ-2003</v>
      </c>
      <c r="F951" t="s">
        <v>13</v>
      </c>
      <c r="G951" t="str">
        <f t="shared" si="118"/>
        <v>Africa?Eswatini</v>
      </c>
      <c r="H951" t="s">
        <v>556</v>
      </c>
      <c r="I951">
        <v>0</v>
      </c>
      <c r="J951">
        <v>2003</v>
      </c>
      <c r="K951">
        <v>76.437131820000005</v>
      </c>
      <c r="L951">
        <v>15.19535522</v>
      </c>
      <c r="M951">
        <v>22.706357409999999</v>
      </c>
      <c r="N951">
        <f t="shared" si="114"/>
        <v>15.19535522</v>
      </c>
      <c r="O951">
        <f t="shared" si="119"/>
        <v>152778.96389555041</v>
      </c>
      <c r="P951">
        <v>1.9134078139999999</v>
      </c>
      <c r="Q951">
        <v>1005432</v>
      </c>
      <c r="R951" t="e">
        <f t="shared" si="115"/>
        <v>#N/A</v>
      </c>
      <c r="S951" t="e">
        <f t="shared" si="116"/>
        <v>#N/A</v>
      </c>
      <c r="T951" t="s">
        <v>557</v>
      </c>
      <c r="U951" t="e">
        <v>#N/A</v>
      </c>
      <c r="V951" t="e">
        <v>#N/A</v>
      </c>
      <c r="W951" t="e">
        <v>#N/A</v>
      </c>
      <c r="X951" t="e">
        <f>VLOOKUP(B951&amp;"-"&amp;J951,'EU 27 Population'!$H$1:$K$573,2,FALSE)</f>
        <v>#N/A</v>
      </c>
      <c r="Y951" t="e">
        <f>VLOOKUP(B951&amp;"-"&amp;J951,'EU 27 Population'!$H$1:$K$573,3,FALSE)</f>
        <v>#N/A</v>
      </c>
      <c r="Z951" t="e">
        <f>VLOOKUP(B951&amp;"-"&amp;J951,'EU 27 Population'!$H$1:$K$573,4,FALSE)</f>
        <v>#N/A</v>
      </c>
      <c r="AA951">
        <f t="shared" si="120"/>
        <v>1005432</v>
      </c>
    </row>
    <row r="952" spans="1:27" hidden="1" x14ac:dyDescent="0.25">
      <c r="A952" t="s">
        <v>2229</v>
      </c>
      <c r="B952" t="s">
        <v>555</v>
      </c>
      <c r="C952" t="s">
        <v>26</v>
      </c>
      <c r="D952" t="str">
        <f t="shared" si="113"/>
        <v>Africa-2004</v>
      </c>
      <c r="E952" t="str">
        <f t="shared" si="117"/>
        <v>SZ-2004</v>
      </c>
      <c r="F952" t="s">
        <v>13</v>
      </c>
      <c r="G952" t="str">
        <f t="shared" si="118"/>
        <v>Africa?Eswatini</v>
      </c>
      <c r="H952" t="s">
        <v>556</v>
      </c>
      <c r="I952">
        <v>0</v>
      </c>
      <c r="J952">
        <v>2004</v>
      </c>
      <c r="K952">
        <v>76.437131820000005</v>
      </c>
      <c r="L952">
        <v>15.19535522</v>
      </c>
      <c r="M952">
        <v>22.706357409999999</v>
      </c>
      <c r="N952">
        <f t="shared" si="114"/>
        <v>15.19535522</v>
      </c>
      <c r="O952">
        <f t="shared" si="119"/>
        <v>152778.96389555041</v>
      </c>
      <c r="P952">
        <v>1.9134078139999999</v>
      </c>
      <c r="Q952">
        <v>1005432</v>
      </c>
      <c r="R952" t="e">
        <f t="shared" si="115"/>
        <v>#N/A</v>
      </c>
      <c r="S952" t="e">
        <f t="shared" si="116"/>
        <v>#N/A</v>
      </c>
      <c r="T952" t="s">
        <v>557</v>
      </c>
      <c r="U952" t="e">
        <v>#N/A</v>
      </c>
      <c r="V952" t="e">
        <v>#N/A</v>
      </c>
      <c r="W952" t="e">
        <v>#N/A</v>
      </c>
      <c r="X952" t="e">
        <f>VLOOKUP(B952&amp;"-"&amp;J952,'EU 27 Population'!$H$1:$K$573,2,FALSE)</f>
        <v>#N/A</v>
      </c>
      <c r="Y952" t="e">
        <f>VLOOKUP(B952&amp;"-"&amp;J952,'EU 27 Population'!$H$1:$K$573,3,FALSE)</f>
        <v>#N/A</v>
      </c>
      <c r="Z952" t="e">
        <f>VLOOKUP(B952&amp;"-"&amp;J952,'EU 27 Population'!$H$1:$K$573,4,FALSE)</f>
        <v>#N/A</v>
      </c>
      <c r="AA952">
        <f t="shared" si="120"/>
        <v>1005432</v>
      </c>
    </row>
    <row r="953" spans="1:27" hidden="1" x14ac:dyDescent="0.25">
      <c r="A953" t="s">
        <v>2229</v>
      </c>
      <c r="B953" t="s">
        <v>555</v>
      </c>
      <c r="C953" t="s">
        <v>26</v>
      </c>
      <c r="D953" t="str">
        <f t="shared" si="113"/>
        <v>Africa-2005</v>
      </c>
      <c r="E953" t="str">
        <f t="shared" si="117"/>
        <v>SZ-2005</v>
      </c>
      <c r="F953" t="s">
        <v>13</v>
      </c>
      <c r="G953" t="str">
        <f t="shared" si="118"/>
        <v>Africa?Eswatini</v>
      </c>
      <c r="H953" t="s">
        <v>556</v>
      </c>
      <c r="I953">
        <v>0</v>
      </c>
      <c r="J953">
        <v>2005</v>
      </c>
      <c r="K953">
        <v>76.437131820000005</v>
      </c>
      <c r="L953">
        <v>15.19535522</v>
      </c>
      <c r="M953">
        <v>22.706357409999999</v>
      </c>
      <c r="N953">
        <f t="shared" si="114"/>
        <v>15.19535522</v>
      </c>
      <c r="O953">
        <f t="shared" si="119"/>
        <v>152778.96389555041</v>
      </c>
      <c r="P953">
        <v>1.9134078139999999</v>
      </c>
      <c r="Q953">
        <v>1005432</v>
      </c>
      <c r="R953" t="e">
        <f t="shared" si="115"/>
        <v>#N/A</v>
      </c>
      <c r="S953" t="e">
        <f t="shared" si="116"/>
        <v>#N/A</v>
      </c>
      <c r="T953" t="s">
        <v>557</v>
      </c>
      <c r="U953" t="e">
        <v>#N/A</v>
      </c>
      <c r="V953" t="e">
        <v>#N/A</v>
      </c>
      <c r="W953" t="e">
        <v>#N/A</v>
      </c>
      <c r="X953" t="e">
        <f>VLOOKUP(B953&amp;"-"&amp;J953,'EU 27 Population'!$H$1:$K$573,2,FALSE)</f>
        <v>#N/A</v>
      </c>
      <c r="Y953" t="e">
        <f>VLOOKUP(B953&amp;"-"&amp;J953,'EU 27 Population'!$H$1:$K$573,3,FALSE)</f>
        <v>#N/A</v>
      </c>
      <c r="Z953" t="e">
        <f>VLOOKUP(B953&amp;"-"&amp;J953,'EU 27 Population'!$H$1:$K$573,4,FALSE)</f>
        <v>#N/A</v>
      </c>
      <c r="AA953">
        <f t="shared" si="120"/>
        <v>1005432</v>
      </c>
    </row>
    <row r="954" spans="1:27" hidden="1" x14ac:dyDescent="0.25">
      <c r="A954" t="s">
        <v>2229</v>
      </c>
      <c r="B954" t="s">
        <v>555</v>
      </c>
      <c r="C954" t="s">
        <v>26</v>
      </c>
      <c r="D954" t="str">
        <f t="shared" si="113"/>
        <v>Africa-2006</v>
      </c>
      <c r="E954" t="str">
        <f t="shared" si="117"/>
        <v>SZ-2006</v>
      </c>
      <c r="F954" t="s">
        <v>13</v>
      </c>
      <c r="G954" t="str">
        <f t="shared" si="118"/>
        <v>Africa?Eswatini</v>
      </c>
      <c r="H954" t="s">
        <v>556</v>
      </c>
      <c r="I954">
        <v>0</v>
      </c>
      <c r="J954">
        <v>2006</v>
      </c>
      <c r="K954">
        <v>76.437131820000005</v>
      </c>
      <c r="L954">
        <v>15.19535522</v>
      </c>
      <c r="M954">
        <v>22.706357409999999</v>
      </c>
      <c r="N954">
        <f t="shared" si="114"/>
        <v>15.19535522</v>
      </c>
      <c r="O954">
        <f t="shared" si="119"/>
        <v>152778.96389555041</v>
      </c>
      <c r="P954">
        <v>1.9134078139999999</v>
      </c>
      <c r="Q954">
        <v>1005432</v>
      </c>
      <c r="R954" t="e">
        <f t="shared" si="115"/>
        <v>#N/A</v>
      </c>
      <c r="S954" t="e">
        <f t="shared" si="116"/>
        <v>#N/A</v>
      </c>
      <c r="T954" t="s">
        <v>557</v>
      </c>
      <c r="U954" t="e">
        <v>#N/A</v>
      </c>
      <c r="V954" t="e">
        <v>#N/A</v>
      </c>
      <c r="W954" t="e">
        <v>#N/A</v>
      </c>
      <c r="X954" t="e">
        <f>VLOOKUP(B954&amp;"-"&amp;J954,'EU 27 Population'!$H$1:$K$573,2,FALSE)</f>
        <v>#N/A</v>
      </c>
      <c r="Y954" t="e">
        <f>VLOOKUP(B954&amp;"-"&amp;J954,'EU 27 Population'!$H$1:$K$573,3,FALSE)</f>
        <v>#N/A</v>
      </c>
      <c r="Z954" t="e">
        <f>VLOOKUP(B954&amp;"-"&amp;J954,'EU 27 Population'!$H$1:$K$573,4,FALSE)</f>
        <v>#N/A</v>
      </c>
      <c r="AA954">
        <f t="shared" si="120"/>
        <v>1005432</v>
      </c>
    </row>
    <row r="955" spans="1:27" hidden="1" x14ac:dyDescent="0.25">
      <c r="A955" t="s">
        <v>2229</v>
      </c>
      <c r="B955" t="s">
        <v>555</v>
      </c>
      <c r="C955" t="s">
        <v>26</v>
      </c>
      <c r="D955" t="str">
        <f t="shared" si="113"/>
        <v>Africa-2007</v>
      </c>
      <c r="E955" t="str">
        <f t="shared" si="117"/>
        <v>SZ-2007</v>
      </c>
      <c r="F955" t="s">
        <v>13</v>
      </c>
      <c r="G955" t="str">
        <f t="shared" si="118"/>
        <v>Africa?Eswatini</v>
      </c>
      <c r="H955" t="s">
        <v>556</v>
      </c>
      <c r="I955">
        <v>0</v>
      </c>
      <c r="J955">
        <v>2007</v>
      </c>
      <c r="K955">
        <v>76.437131820000005</v>
      </c>
      <c r="L955">
        <v>15.19535522</v>
      </c>
      <c r="M955">
        <v>22.706357409999999</v>
      </c>
      <c r="N955">
        <f t="shared" si="114"/>
        <v>15.19535522</v>
      </c>
      <c r="O955">
        <f t="shared" si="119"/>
        <v>152778.96389555041</v>
      </c>
      <c r="P955">
        <v>1.9134078139999999</v>
      </c>
      <c r="Q955">
        <v>1005432</v>
      </c>
      <c r="R955" t="e">
        <f t="shared" si="115"/>
        <v>#N/A</v>
      </c>
      <c r="S955" t="e">
        <f t="shared" si="116"/>
        <v>#N/A</v>
      </c>
      <c r="T955" t="s">
        <v>557</v>
      </c>
      <c r="U955" t="e">
        <v>#N/A</v>
      </c>
      <c r="V955" t="e">
        <v>#N/A</v>
      </c>
      <c r="W955" t="e">
        <v>#N/A</v>
      </c>
      <c r="X955" t="e">
        <f>VLOOKUP(B955&amp;"-"&amp;J955,'EU 27 Population'!$H$1:$K$573,2,FALSE)</f>
        <v>#N/A</v>
      </c>
      <c r="Y955" t="e">
        <f>VLOOKUP(B955&amp;"-"&amp;J955,'EU 27 Population'!$H$1:$K$573,3,FALSE)</f>
        <v>#N/A</v>
      </c>
      <c r="Z955" t="e">
        <f>VLOOKUP(B955&amp;"-"&amp;J955,'EU 27 Population'!$H$1:$K$573,4,FALSE)</f>
        <v>#N/A</v>
      </c>
      <c r="AA955">
        <f t="shared" si="120"/>
        <v>1005432</v>
      </c>
    </row>
    <row r="956" spans="1:27" hidden="1" x14ac:dyDescent="0.25">
      <c r="A956" t="s">
        <v>2229</v>
      </c>
      <c r="B956" t="s">
        <v>555</v>
      </c>
      <c r="C956" t="s">
        <v>26</v>
      </c>
      <c r="D956" t="str">
        <f t="shared" si="113"/>
        <v>Africa-2008</v>
      </c>
      <c r="E956" t="str">
        <f t="shared" si="117"/>
        <v>SZ-2008</v>
      </c>
      <c r="F956" t="s">
        <v>13</v>
      </c>
      <c r="G956" t="str">
        <f t="shared" si="118"/>
        <v>Africa?Eswatini</v>
      </c>
      <c r="H956" t="s">
        <v>556</v>
      </c>
      <c r="I956">
        <v>0</v>
      </c>
      <c r="J956">
        <v>2008</v>
      </c>
      <c r="K956">
        <v>76.437131820000005</v>
      </c>
      <c r="L956">
        <v>15.19535522</v>
      </c>
      <c r="M956">
        <v>22.706357409999999</v>
      </c>
      <c r="N956">
        <f t="shared" si="114"/>
        <v>15.19535522</v>
      </c>
      <c r="O956">
        <f t="shared" si="119"/>
        <v>152778.96389555041</v>
      </c>
      <c r="P956">
        <v>1.9134078139999999</v>
      </c>
      <c r="Q956">
        <v>1005432</v>
      </c>
      <c r="R956" t="e">
        <f t="shared" si="115"/>
        <v>#N/A</v>
      </c>
      <c r="S956" t="e">
        <f t="shared" si="116"/>
        <v>#N/A</v>
      </c>
      <c r="T956" t="s">
        <v>557</v>
      </c>
      <c r="U956" t="e">
        <v>#N/A</v>
      </c>
      <c r="V956" t="e">
        <v>#N/A</v>
      </c>
      <c r="W956" t="e">
        <v>#N/A</v>
      </c>
      <c r="X956" t="e">
        <f>VLOOKUP(B956&amp;"-"&amp;J956,'EU 27 Population'!$H$1:$K$573,2,FALSE)</f>
        <v>#N/A</v>
      </c>
      <c r="Y956" t="e">
        <f>VLOOKUP(B956&amp;"-"&amp;J956,'EU 27 Population'!$H$1:$K$573,3,FALSE)</f>
        <v>#N/A</v>
      </c>
      <c r="Z956" t="e">
        <f>VLOOKUP(B956&amp;"-"&amp;J956,'EU 27 Population'!$H$1:$K$573,4,FALSE)</f>
        <v>#N/A</v>
      </c>
      <c r="AA956">
        <f t="shared" si="120"/>
        <v>1005432</v>
      </c>
    </row>
    <row r="957" spans="1:27" hidden="1" x14ac:dyDescent="0.25">
      <c r="A957" t="s">
        <v>2229</v>
      </c>
      <c r="B957" t="s">
        <v>555</v>
      </c>
      <c r="C957" t="s">
        <v>26</v>
      </c>
      <c r="D957" t="str">
        <f t="shared" si="113"/>
        <v>Africa-2009</v>
      </c>
      <c r="E957" t="str">
        <f t="shared" si="117"/>
        <v>SZ-2009</v>
      </c>
      <c r="F957" t="s">
        <v>13</v>
      </c>
      <c r="G957" t="str">
        <f t="shared" si="118"/>
        <v>Africa?Eswatini</v>
      </c>
      <c r="H957" t="s">
        <v>556</v>
      </c>
      <c r="I957">
        <v>0</v>
      </c>
      <c r="J957">
        <v>2009</v>
      </c>
      <c r="K957">
        <v>69.728367809999995</v>
      </c>
      <c r="L957">
        <v>20.317254720000001</v>
      </c>
      <c r="M957">
        <v>27.131541349999999</v>
      </c>
      <c r="N957">
        <f t="shared" si="114"/>
        <v>20.317254720000001</v>
      </c>
      <c r="O957">
        <f t="shared" si="119"/>
        <v>214847.2481072064</v>
      </c>
      <c r="P957">
        <v>2.1832269110000002</v>
      </c>
      <c r="Q957">
        <v>1057462</v>
      </c>
      <c r="R957" t="e">
        <f t="shared" si="115"/>
        <v>#N/A</v>
      </c>
      <c r="S957" t="e">
        <f t="shared" si="116"/>
        <v>#N/A</v>
      </c>
      <c r="T957" t="s">
        <v>558</v>
      </c>
      <c r="U957" t="e">
        <v>#N/A</v>
      </c>
      <c r="V957" t="e">
        <v>#N/A</v>
      </c>
      <c r="W957" t="e">
        <v>#N/A</v>
      </c>
      <c r="X957" t="e">
        <f>VLOOKUP(B957&amp;"-"&amp;J957,'EU 27 Population'!$H$1:$K$573,2,FALSE)</f>
        <v>#N/A</v>
      </c>
      <c r="Y957" t="e">
        <f>VLOOKUP(B957&amp;"-"&amp;J957,'EU 27 Population'!$H$1:$K$573,3,FALSE)</f>
        <v>#N/A</v>
      </c>
      <c r="Z957" t="e">
        <f>VLOOKUP(B957&amp;"-"&amp;J957,'EU 27 Population'!$H$1:$K$573,4,FALSE)</f>
        <v>#N/A</v>
      </c>
      <c r="AA957">
        <f t="shared" si="120"/>
        <v>1057462</v>
      </c>
    </row>
    <row r="958" spans="1:27" hidden="1" x14ac:dyDescent="0.25">
      <c r="A958" t="s">
        <v>2229</v>
      </c>
      <c r="B958" t="s">
        <v>555</v>
      </c>
      <c r="C958" t="s">
        <v>26</v>
      </c>
      <c r="D958" t="str">
        <f t="shared" si="113"/>
        <v>Africa-2010</v>
      </c>
      <c r="E958" t="str">
        <f t="shared" si="117"/>
        <v>SZ-2010</v>
      </c>
      <c r="F958" t="s">
        <v>13</v>
      </c>
      <c r="G958" t="str">
        <f t="shared" si="118"/>
        <v>Africa?Eswatini</v>
      </c>
      <c r="H958" t="s">
        <v>556</v>
      </c>
      <c r="I958">
        <v>0</v>
      </c>
      <c r="J958">
        <v>2010</v>
      </c>
      <c r="K958">
        <v>69.728367809999995</v>
      </c>
      <c r="L958">
        <v>20.317254720000001</v>
      </c>
      <c r="M958">
        <v>27.131541349999999</v>
      </c>
      <c r="N958">
        <f t="shared" si="114"/>
        <v>20.317254720000001</v>
      </c>
      <c r="O958">
        <f t="shared" si="119"/>
        <v>214847.2481072064</v>
      </c>
      <c r="P958">
        <v>2.1832269110000002</v>
      </c>
      <c r="Q958">
        <v>1057462</v>
      </c>
      <c r="R958" t="e">
        <f t="shared" si="115"/>
        <v>#N/A</v>
      </c>
      <c r="S958" t="e">
        <f t="shared" si="116"/>
        <v>#N/A</v>
      </c>
      <c r="T958" t="s">
        <v>558</v>
      </c>
      <c r="U958" t="e">
        <v>#N/A</v>
      </c>
      <c r="V958" t="e">
        <v>#N/A</v>
      </c>
      <c r="W958" t="e">
        <v>#N/A</v>
      </c>
      <c r="X958" t="e">
        <f>VLOOKUP(B958&amp;"-"&amp;J958,'EU 27 Population'!$H$1:$K$573,2,FALSE)</f>
        <v>#N/A</v>
      </c>
      <c r="Y958" t="e">
        <f>VLOOKUP(B958&amp;"-"&amp;J958,'EU 27 Population'!$H$1:$K$573,3,FALSE)</f>
        <v>#N/A</v>
      </c>
      <c r="Z958" t="e">
        <f>VLOOKUP(B958&amp;"-"&amp;J958,'EU 27 Population'!$H$1:$K$573,4,FALSE)</f>
        <v>#N/A</v>
      </c>
      <c r="AA958">
        <f t="shared" si="120"/>
        <v>1057462</v>
      </c>
    </row>
    <row r="959" spans="1:27" hidden="1" x14ac:dyDescent="0.25">
      <c r="A959" t="s">
        <v>2229</v>
      </c>
      <c r="B959" t="s">
        <v>555</v>
      </c>
      <c r="C959" t="s">
        <v>26</v>
      </c>
      <c r="D959" t="str">
        <f t="shared" si="113"/>
        <v>Africa-2011</v>
      </c>
      <c r="E959" t="str">
        <f t="shared" si="117"/>
        <v>SZ-2011</v>
      </c>
      <c r="F959" t="s">
        <v>13</v>
      </c>
      <c r="G959" t="str">
        <f t="shared" si="118"/>
        <v>Africa?Eswatini</v>
      </c>
      <c r="H959" t="s">
        <v>556</v>
      </c>
      <c r="I959">
        <v>0</v>
      </c>
      <c r="J959">
        <v>2011</v>
      </c>
      <c r="K959">
        <v>69.728367809999995</v>
      </c>
      <c r="L959">
        <v>20.317254720000001</v>
      </c>
      <c r="M959">
        <v>27.131541349999999</v>
      </c>
      <c r="N959">
        <f t="shared" si="114"/>
        <v>20.317254720000001</v>
      </c>
      <c r="O959">
        <f t="shared" si="119"/>
        <v>214847.2481072064</v>
      </c>
      <c r="P959">
        <v>2.1832269110000002</v>
      </c>
      <c r="Q959">
        <v>1057462</v>
      </c>
      <c r="R959" t="e">
        <f t="shared" si="115"/>
        <v>#N/A</v>
      </c>
      <c r="S959" t="e">
        <f t="shared" si="116"/>
        <v>#N/A</v>
      </c>
      <c r="T959" t="s">
        <v>558</v>
      </c>
      <c r="U959" t="e">
        <v>#N/A</v>
      </c>
      <c r="V959" t="e">
        <v>#N/A</v>
      </c>
      <c r="W959" t="e">
        <v>#N/A</v>
      </c>
      <c r="X959" t="e">
        <f>VLOOKUP(B959&amp;"-"&amp;J959,'EU 27 Population'!$H$1:$K$573,2,FALSE)</f>
        <v>#N/A</v>
      </c>
      <c r="Y959" t="e">
        <f>VLOOKUP(B959&amp;"-"&amp;J959,'EU 27 Population'!$H$1:$K$573,3,FALSE)</f>
        <v>#N/A</v>
      </c>
      <c r="Z959" t="e">
        <f>VLOOKUP(B959&amp;"-"&amp;J959,'EU 27 Population'!$H$1:$K$573,4,FALSE)</f>
        <v>#N/A</v>
      </c>
      <c r="AA959">
        <f t="shared" si="120"/>
        <v>1057462</v>
      </c>
    </row>
    <row r="960" spans="1:27" hidden="1" x14ac:dyDescent="0.25">
      <c r="A960" t="s">
        <v>2229</v>
      </c>
      <c r="B960" t="s">
        <v>555</v>
      </c>
      <c r="C960" t="s">
        <v>26</v>
      </c>
      <c r="D960" t="str">
        <f t="shared" si="113"/>
        <v>Africa-2012</v>
      </c>
      <c r="E960" t="str">
        <f t="shared" si="117"/>
        <v>SZ-2012</v>
      </c>
      <c r="F960" t="s">
        <v>13</v>
      </c>
      <c r="G960" t="str">
        <f t="shared" si="118"/>
        <v>Africa?Eswatini</v>
      </c>
      <c r="H960" t="s">
        <v>556</v>
      </c>
      <c r="I960">
        <v>0</v>
      </c>
      <c r="J960">
        <v>2012</v>
      </c>
      <c r="K960">
        <v>69.728367809999995</v>
      </c>
      <c r="L960">
        <v>20.317254720000001</v>
      </c>
      <c r="M960">
        <v>27.131541349999999</v>
      </c>
      <c r="N960">
        <f t="shared" si="114"/>
        <v>20.317254720000001</v>
      </c>
      <c r="O960">
        <f t="shared" si="119"/>
        <v>214847.2481072064</v>
      </c>
      <c r="P960">
        <v>2.1832269110000002</v>
      </c>
      <c r="Q960">
        <v>1057462</v>
      </c>
      <c r="R960" t="e">
        <f t="shared" si="115"/>
        <v>#N/A</v>
      </c>
      <c r="S960" t="e">
        <f t="shared" si="116"/>
        <v>#N/A</v>
      </c>
      <c r="T960" t="s">
        <v>558</v>
      </c>
      <c r="U960" t="e">
        <v>#N/A</v>
      </c>
      <c r="V960" t="e">
        <v>#N/A</v>
      </c>
      <c r="W960" t="e">
        <v>#N/A</v>
      </c>
      <c r="X960" t="e">
        <f>VLOOKUP(B960&amp;"-"&amp;J960,'EU 27 Population'!$H$1:$K$573,2,FALSE)</f>
        <v>#N/A</v>
      </c>
      <c r="Y960" t="e">
        <f>VLOOKUP(B960&amp;"-"&amp;J960,'EU 27 Population'!$H$1:$K$573,3,FALSE)</f>
        <v>#N/A</v>
      </c>
      <c r="Z960" t="e">
        <f>VLOOKUP(B960&amp;"-"&amp;J960,'EU 27 Population'!$H$1:$K$573,4,FALSE)</f>
        <v>#N/A</v>
      </c>
      <c r="AA960">
        <f t="shared" si="120"/>
        <v>1057462</v>
      </c>
    </row>
    <row r="961" spans="1:27" hidden="1" x14ac:dyDescent="0.25">
      <c r="A961" t="s">
        <v>2229</v>
      </c>
      <c r="B961" t="s">
        <v>555</v>
      </c>
      <c r="C961" t="s">
        <v>26</v>
      </c>
      <c r="D961" t="str">
        <f t="shared" si="113"/>
        <v>Africa-2013</v>
      </c>
      <c r="E961" t="str">
        <f t="shared" si="117"/>
        <v>SZ-2013</v>
      </c>
      <c r="F961" t="s">
        <v>13</v>
      </c>
      <c r="G961" t="str">
        <f t="shared" si="118"/>
        <v>Africa?Eswatini</v>
      </c>
      <c r="H961" t="s">
        <v>556</v>
      </c>
      <c r="I961">
        <v>0</v>
      </c>
      <c r="J961">
        <v>2013</v>
      </c>
      <c r="K961">
        <v>69.728367809999995</v>
      </c>
      <c r="L961">
        <v>20.317254720000001</v>
      </c>
      <c r="M961">
        <v>27.131541349999999</v>
      </c>
      <c r="N961">
        <f t="shared" si="114"/>
        <v>20.317254720000001</v>
      </c>
      <c r="O961">
        <f t="shared" si="119"/>
        <v>214847.2481072064</v>
      </c>
      <c r="P961">
        <v>2.1832269110000002</v>
      </c>
      <c r="Q961">
        <v>1057462</v>
      </c>
      <c r="R961" t="e">
        <f t="shared" si="115"/>
        <v>#N/A</v>
      </c>
      <c r="S961" t="e">
        <f t="shared" si="116"/>
        <v>#N/A</v>
      </c>
      <c r="T961" t="s">
        <v>558</v>
      </c>
      <c r="U961" t="e">
        <v>#N/A</v>
      </c>
      <c r="V961" t="e">
        <v>#N/A</v>
      </c>
      <c r="W961" t="e">
        <v>#N/A</v>
      </c>
      <c r="X961" t="e">
        <f>VLOOKUP(B961&amp;"-"&amp;J961,'EU 27 Population'!$H$1:$K$573,2,FALSE)</f>
        <v>#N/A</v>
      </c>
      <c r="Y961" t="e">
        <f>VLOOKUP(B961&amp;"-"&amp;J961,'EU 27 Population'!$H$1:$K$573,3,FALSE)</f>
        <v>#N/A</v>
      </c>
      <c r="Z961" t="e">
        <f>VLOOKUP(B961&amp;"-"&amp;J961,'EU 27 Population'!$H$1:$K$573,4,FALSE)</f>
        <v>#N/A</v>
      </c>
      <c r="AA961">
        <f t="shared" si="120"/>
        <v>1057462</v>
      </c>
    </row>
    <row r="962" spans="1:27" hidden="1" x14ac:dyDescent="0.25">
      <c r="A962" t="s">
        <v>2229</v>
      </c>
      <c r="B962" t="s">
        <v>555</v>
      </c>
      <c r="C962" t="s">
        <v>26</v>
      </c>
      <c r="D962" t="str">
        <f t="shared" ref="D962:D1025" si="121">C962&amp;"-"&amp;J962</f>
        <v>Africa-2014</v>
      </c>
      <c r="E962" t="str">
        <f t="shared" si="117"/>
        <v>SZ-2014</v>
      </c>
      <c r="F962" t="s">
        <v>13</v>
      </c>
      <c r="G962" t="str">
        <f t="shared" si="118"/>
        <v>Africa?Eswatini</v>
      </c>
      <c r="H962" t="s">
        <v>556</v>
      </c>
      <c r="I962">
        <v>0</v>
      </c>
      <c r="J962">
        <v>2014</v>
      </c>
      <c r="K962">
        <v>69.728367809999995</v>
      </c>
      <c r="L962">
        <v>20.317254720000001</v>
      </c>
      <c r="M962">
        <v>27.131541349999999</v>
      </c>
      <c r="N962">
        <f t="shared" ref="N962:N1025" si="122">IF(I962=1,K962,IF(F962="EU27",M962,L962))</f>
        <v>20.317254720000001</v>
      </c>
      <c r="O962">
        <f t="shared" si="119"/>
        <v>214847.2481072064</v>
      </c>
      <c r="P962">
        <v>2.1832269110000002</v>
      </c>
      <c r="Q962">
        <v>1057462</v>
      </c>
      <c r="R962" t="e">
        <f t="shared" ref="R962:R1025" si="123">V962*$N962/$U962</f>
        <v>#N/A</v>
      </c>
      <c r="S962" t="e">
        <f t="shared" ref="S962:S1025" si="124">W962*$N962/$U962</f>
        <v>#N/A</v>
      </c>
      <c r="T962" t="s">
        <v>558</v>
      </c>
      <c r="U962" t="e">
        <v>#N/A</v>
      </c>
      <c r="V962" t="e">
        <v>#N/A</v>
      </c>
      <c r="W962" t="e">
        <v>#N/A</v>
      </c>
      <c r="X962" t="e">
        <f>VLOOKUP(B962&amp;"-"&amp;J962,'EU 27 Population'!$H$1:$K$573,2,FALSE)</f>
        <v>#N/A</v>
      </c>
      <c r="Y962" t="e">
        <f>VLOOKUP(B962&amp;"-"&amp;J962,'EU 27 Population'!$H$1:$K$573,3,FALSE)</f>
        <v>#N/A</v>
      </c>
      <c r="Z962" t="e">
        <f>VLOOKUP(B962&amp;"-"&amp;J962,'EU 27 Population'!$H$1:$K$573,4,FALSE)</f>
        <v>#N/A</v>
      </c>
      <c r="AA962">
        <f t="shared" si="120"/>
        <v>1057462</v>
      </c>
    </row>
    <row r="963" spans="1:27" hidden="1" x14ac:dyDescent="0.25">
      <c r="A963" t="s">
        <v>2229</v>
      </c>
      <c r="B963" t="s">
        <v>555</v>
      </c>
      <c r="C963" t="s">
        <v>26</v>
      </c>
      <c r="D963" t="str">
        <f t="shared" si="121"/>
        <v>Africa-2015</v>
      </c>
      <c r="E963" t="str">
        <f t="shared" ref="E963:E1026" si="125">B963&amp;"-"&amp;J963</f>
        <v>SZ-2015</v>
      </c>
      <c r="F963" t="s">
        <v>13</v>
      </c>
      <c r="G963" t="str">
        <f t="shared" ref="G963:G1026" si="126">C963&amp;"?"&amp;H963</f>
        <v>Africa?Eswatini</v>
      </c>
      <c r="H963" t="s">
        <v>556</v>
      </c>
      <c r="I963">
        <v>0</v>
      </c>
      <c r="J963">
        <v>2015</v>
      </c>
      <c r="K963">
        <v>69.728367809999995</v>
      </c>
      <c r="L963">
        <v>20.317254720000001</v>
      </c>
      <c r="M963">
        <v>27.131541349999999</v>
      </c>
      <c r="N963">
        <f t="shared" si="122"/>
        <v>20.317254720000001</v>
      </c>
      <c r="O963">
        <f t="shared" ref="O963:O1026" si="127">(N963/100)*Q963</f>
        <v>214847.2481072064</v>
      </c>
      <c r="P963">
        <v>2.1832269110000002</v>
      </c>
      <c r="Q963">
        <v>1057462</v>
      </c>
      <c r="R963" t="e">
        <f t="shared" si="123"/>
        <v>#N/A</v>
      </c>
      <c r="S963" t="e">
        <f t="shared" si="124"/>
        <v>#N/A</v>
      </c>
      <c r="T963" t="s">
        <v>558</v>
      </c>
      <c r="U963" t="e">
        <v>#N/A</v>
      </c>
      <c r="V963" t="e">
        <v>#N/A</v>
      </c>
      <c r="W963" t="e">
        <v>#N/A</v>
      </c>
      <c r="X963" t="e">
        <f>VLOOKUP(B963&amp;"-"&amp;J963,'EU 27 Population'!$H$1:$K$573,2,FALSE)</f>
        <v>#N/A</v>
      </c>
      <c r="Y963" t="e">
        <f>VLOOKUP(B963&amp;"-"&amp;J963,'EU 27 Population'!$H$1:$K$573,3,FALSE)</f>
        <v>#N/A</v>
      </c>
      <c r="Z963" t="e">
        <f>VLOOKUP(B963&amp;"-"&amp;J963,'EU 27 Population'!$H$1:$K$573,4,FALSE)</f>
        <v>#N/A</v>
      </c>
      <c r="AA963">
        <f t="shared" ref="AA963:AA1026" si="128">IF(ISNA(Z963),Q963,Z963)</f>
        <v>1057462</v>
      </c>
    </row>
    <row r="964" spans="1:27" hidden="1" x14ac:dyDescent="0.25">
      <c r="A964" t="s">
        <v>2229</v>
      </c>
      <c r="B964" t="s">
        <v>555</v>
      </c>
      <c r="C964" t="s">
        <v>26</v>
      </c>
      <c r="D964" t="str">
        <f t="shared" si="121"/>
        <v>Africa-2016</v>
      </c>
      <c r="E964" t="str">
        <f t="shared" si="125"/>
        <v>SZ-2016</v>
      </c>
      <c r="F964" t="s">
        <v>13</v>
      </c>
      <c r="G964" t="str">
        <f t="shared" si="126"/>
        <v>Africa?Eswatini</v>
      </c>
      <c r="H964" t="s">
        <v>556</v>
      </c>
      <c r="I964">
        <v>0</v>
      </c>
      <c r="J964">
        <v>2016</v>
      </c>
      <c r="K964">
        <v>58.04888871</v>
      </c>
      <c r="L964">
        <v>19.754221170000001</v>
      </c>
      <c r="M964">
        <v>26.651776160000001</v>
      </c>
      <c r="N964">
        <f t="shared" si="122"/>
        <v>19.754221170000001</v>
      </c>
      <c r="O964">
        <f t="shared" si="127"/>
        <v>220060.83858052979</v>
      </c>
      <c r="P964">
        <v>2.9537303009999998</v>
      </c>
      <c r="Q964">
        <v>1113994</v>
      </c>
      <c r="R964" t="e">
        <f t="shared" si="123"/>
        <v>#N/A</v>
      </c>
      <c r="S964" t="e">
        <f t="shared" si="124"/>
        <v>#N/A</v>
      </c>
      <c r="T964" t="s">
        <v>559</v>
      </c>
      <c r="U964" t="e">
        <v>#N/A</v>
      </c>
      <c r="V964" t="e">
        <v>#N/A</v>
      </c>
      <c r="W964" t="e">
        <v>#N/A</v>
      </c>
      <c r="X964" t="e">
        <f>VLOOKUP(B964&amp;"-"&amp;J964,'EU 27 Population'!$H$1:$K$573,2,FALSE)</f>
        <v>#N/A</v>
      </c>
      <c r="Y964" t="e">
        <f>VLOOKUP(B964&amp;"-"&amp;J964,'EU 27 Population'!$H$1:$K$573,3,FALSE)</f>
        <v>#N/A</v>
      </c>
      <c r="Z964" t="e">
        <f>VLOOKUP(B964&amp;"-"&amp;J964,'EU 27 Population'!$H$1:$K$573,4,FALSE)</f>
        <v>#N/A</v>
      </c>
      <c r="AA964">
        <f t="shared" si="128"/>
        <v>1113994</v>
      </c>
    </row>
    <row r="965" spans="1:27" hidden="1" x14ac:dyDescent="0.25">
      <c r="A965" t="s">
        <v>2229</v>
      </c>
      <c r="B965" t="s">
        <v>555</v>
      </c>
      <c r="C965" t="s">
        <v>26</v>
      </c>
      <c r="D965" t="str">
        <f t="shared" si="121"/>
        <v>Africa-2017</v>
      </c>
      <c r="E965" t="str">
        <f t="shared" si="125"/>
        <v>SZ-2017</v>
      </c>
      <c r="F965" t="s">
        <v>13</v>
      </c>
      <c r="G965" t="str">
        <f t="shared" si="126"/>
        <v>Africa?Eswatini</v>
      </c>
      <c r="H965" t="s">
        <v>556</v>
      </c>
      <c r="I965">
        <v>0</v>
      </c>
      <c r="J965">
        <v>2017</v>
      </c>
      <c r="K965">
        <v>58.04888871</v>
      </c>
      <c r="L965">
        <v>19.754221170000001</v>
      </c>
      <c r="M965">
        <v>26.651776160000001</v>
      </c>
      <c r="N965">
        <f t="shared" si="122"/>
        <v>19.754221170000001</v>
      </c>
      <c r="O965">
        <f t="shared" si="127"/>
        <v>220060.83858052979</v>
      </c>
      <c r="P965">
        <v>2.9537303009999998</v>
      </c>
      <c r="Q965">
        <v>1113994</v>
      </c>
      <c r="R965" t="e">
        <f t="shared" si="123"/>
        <v>#N/A</v>
      </c>
      <c r="S965" t="e">
        <f t="shared" si="124"/>
        <v>#N/A</v>
      </c>
      <c r="T965" t="s">
        <v>559</v>
      </c>
      <c r="U965" t="e">
        <v>#N/A</v>
      </c>
      <c r="V965" t="e">
        <v>#N/A</v>
      </c>
      <c r="W965" t="e">
        <v>#N/A</v>
      </c>
      <c r="X965" t="e">
        <f>VLOOKUP(B965&amp;"-"&amp;J965,'EU 27 Population'!$H$1:$K$573,2,FALSE)</f>
        <v>#N/A</v>
      </c>
      <c r="Y965" t="e">
        <f>VLOOKUP(B965&amp;"-"&amp;J965,'EU 27 Population'!$H$1:$K$573,3,FALSE)</f>
        <v>#N/A</v>
      </c>
      <c r="Z965" t="e">
        <f>VLOOKUP(B965&amp;"-"&amp;J965,'EU 27 Population'!$H$1:$K$573,4,FALSE)</f>
        <v>#N/A</v>
      </c>
      <c r="AA965">
        <f t="shared" si="128"/>
        <v>1113994</v>
      </c>
    </row>
    <row r="966" spans="1:27" hidden="1" x14ac:dyDescent="0.25">
      <c r="A966" t="s">
        <v>2229</v>
      </c>
      <c r="B966" t="s">
        <v>555</v>
      </c>
      <c r="C966" t="s">
        <v>26</v>
      </c>
      <c r="D966" t="str">
        <f t="shared" si="121"/>
        <v>Africa-2018</v>
      </c>
      <c r="E966" t="str">
        <f t="shared" si="125"/>
        <v>SZ-2018</v>
      </c>
      <c r="F966" t="s">
        <v>13</v>
      </c>
      <c r="G966" t="str">
        <f t="shared" si="126"/>
        <v>Africa?Eswatini</v>
      </c>
      <c r="H966" t="s">
        <v>556</v>
      </c>
      <c r="I966">
        <v>0</v>
      </c>
      <c r="J966">
        <v>2018</v>
      </c>
      <c r="K966">
        <v>58.04888871</v>
      </c>
      <c r="L966">
        <v>19.754221170000001</v>
      </c>
      <c r="M966">
        <v>26.651776160000001</v>
      </c>
      <c r="N966">
        <f t="shared" si="122"/>
        <v>19.754221170000001</v>
      </c>
      <c r="O966">
        <f t="shared" si="127"/>
        <v>220060.83858052979</v>
      </c>
      <c r="P966">
        <v>2.9537303009999998</v>
      </c>
      <c r="Q966">
        <v>1113994</v>
      </c>
      <c r="R966" t="e">
        <f t="shared" si="123"/>
        <v>#N/A</v>
      </c>
      <c r="S966" t="e">
        <f t="shared" si="124"/>
        <v>#N/A</v>
      </c>
      <c r="T966" t="s">
        <v>559</v>
      </c>
      <c r="U966" t="e">
        <v>#N/A</v>
      </c>
      <c r="V966" t="e">
        <v>#N/A</v>
      </c>
      <c r="W966" t="e">
        <v>#N/A</v>
      </c>
      <c r="X966" t="e">
        <f>VLOOKUP(B966&amp;"-"&amp;J966,'EU 27 Population'!$H$1:$K$573,2,FALSE)</f>
        <v>#N/A</v>
      </c>
      <c r="Y966" t="e">
        <f>VLOOKUP(B966&amp;"-"&amp;J966,'EU 27 Population'!$H$1:$K$573,3,FALSE)</f>
        <v>#N/A</v>
      </c>
      <c r="Z966" t="e">
        <f>VLOOKUP(B966&amp;"-"&amp;J966,'EU 27 Population'!$H$1:$K$573,4,FALSE)</f>
        <v>#N/A</v>
      </c>
      <c r="AA966">
        <f t="shared" si="128"/>
        <v>1113994</v>
      </c>
    </row>
    <row r="967" spans="1:27" hidden="1" x14ac:dyDescent="0.25">
      <c r="A967" t="s">
        <v>2229</v>
      </c>
      <c r="B967" t="s">
        <v>555</v>
      </c>
      <c r="C967" t="s">
        <v>26</v>
      </c>
      <c r="D967" t="str">
        <f t="shared" si="121"/>
        <v>Africa-2019</v>
      </c>
      <c r="E967" t="str">
        <f t="shared" si="125"/>
        <v>SZ-2019</v>
      </c>
      <c r="F967" t="s">
        <v>13</v>
      </c>
      <c r="G967" t="str">
        <f t="shared" si="126"/>
        <v>Africa?Eswatini</v>
      </c>
      <c r="H967" t="s">
        <v>556</v>
      </c>
      <c r="I967">
        <v>0</v>
      </c>
      <c r="J967">
        <v>2019</v>
      </c>
      <c r="K967">
        <v>58.04888871</v>
      </c>
      <c r="L967">
        <v>19.754221170000001</v>
      </c>
      <c r="M967">
        <v>26.651776160000001</v>
      </c>
      <c r="N967">
        <f t="shared" si="122"/>
        <v>19.754221170000001</v>
      </c>
      <c r="O967">
        <f t="shared" si="127"/>
        <v>220060.83858052979</v>
      </c>
      <c r="P967">
        <v>2.9537303009999998</v>
      </c>
      <c r="Q967">
        <v>1113994</v>
      </c>
      <c r="R967" t="e">
        <f t="shared" si="123"/>
        <v>#N/A</v>
      </c>
      <c r="S967" t="e">
        <f t="shared" si="124"/>
        <v>#N/A</v>
      </c>
      <c r="T967" t="s">
        <v>559</v>
      </c>
      <c r="U967" t="e">
        <v>#N/A</v>
      </c>
      <c r="V967" t="e">
        <v>#N/A</v>
      </c>
      <c r="W967" t="e">
        <v>#N/A</v>
      </c>
      <c r="X967" t="e">
        <f>VLOOKUP(B967&amp;"-"&amp;J967,'EU 27 Population'!$H$1:$K$573,2,FALSE)</f>
        <v>#N/A</v>
      </c>
      <c r="Y967" t="e">
        <f>VLOOKUP(B967&amp;"-"&amp;J967,'EU 27 Population'!$H$1:$K$573,3,FALSE)</f>
        <v>#N/A</v>
      </c>
      <c r="Z967" t="e">
        <f>VLOOKUP(B967&amp;"-"&amp;J967,'EU 27 Population'!$H$1:$K$573,4,FALSE)</f>
        <v>#N/A</v>
      </c>
      <c r="AA967">
        <f t="shared" si="128"/>
        <v>1113994</v>
      </c>
    </row>
    <row r="968" spans="1:27" hidden="1" x14ac:dyDescent="0.25">
      <c r="A968" t="s">
        <v>2229</v>
      </c>
      <c r="B968" t="s">
        <v>555</v>
      </c>
      <c r="C968" t="s">
        <v>26</v>
      </c>
      <c r="D968" t="str">
        <f t="shared" si="121"/>
        <v>Africa-2020</v>
      </c>
      <c r="E968" t="str">
        <f t="shared" si="125"/>
        <v>SZ-2020</v>
      </c>
      <c r="F968" t="s">
        <v>13</v>
      </c>
      <c r="G968" t="str">
        <f t="shared" si="126"/>
        <v>Africa?Eswatini</v>
      </c>
      <c r="H968" t="s">
        <v>556</v>
      </c>
      <c r="I968">
        <v>0</v>
      </c>
      <c r="J968">
        <v>2020</v>
      </c>
      <c r="K968">
        <v>58.04888871</v>
      </c>
      <c r="L968">
        <v>19.754221170000001</v>
      </c>
      <c r="M968">
        <v>26.651776160000001</v>
      </c>
      <c r="N968">
        <f t="shared" si="122"/>
        <v>19.754221170000001</v>
      </c>
      <c r="O968">
        <f t="shared" si="127"/>
        <v>220060.83858052979</v>
      </c>
      <c r="P968">
        <v>2.9537303009999998</v>
      </c>
      <c r="Q968">
        <v>1113994</v>
      </c>
      <c r="R968" t="e">
        <f t="shared" si="123"/>
        <v>#N/A</v>
      </c>
      <c r="S968" t="e">
        <f t="shared" si="124"/>
        <v>#N/A</v>
      </c>
      <c r="T968" t="s">
        <v>559</v>
      </c>
      <c r="U968" t="e">
        <v>#N/A</v>
      </c>
      <c r="V968" t="e">
        <v>#N/A</v>
      </c>
      <c r="W968" t="e">
        <v>#N/A</v>
      </c>
      <c r="X968" t="e">
        <f>VLOOKUP(B968&amp;"-"&amp;J968,'EU 27 Population'!$H$1:$K$573,2,FALSE)</f>
        <v>#N/A</v>
      </c>
      <c r="Y968" t="e">
        <f>VLOOKUP(B968&amp;"-"&amp;J968,'EU 27 Population'!$H$1:$K$573,3,FALSE)</f>
        <v>#N/A</v>
      </c>
      <c r="Z968" t="e">
        <f>VLOOKUP(B968&amp;"-"&amp;J968,'EU 27 Population'!$H$1:$K$573,4,FALSE)</f>
        <v>#N/A</v>
      </c>
      <c r="AA968">
        <f t="shared" si="128"/>
        <v>1113994</v>
      </c>
    </row>
    <row r="969" spans="1:27" hidden="1" x14ac:dyDescent="0.25">
      <c r="A969" t="s">
        <v>2229</v>
      </c>
      <c r="B969" t="s">
        <v>555</v>
      </c>
      <c r="C969" t="s">
        <v>26</v>
      </c>
      <c r="D969" t="str">
        <f t="shared" si="121"/>
        <v>Africa-2021</v>
      </c>
      <c r="E969" t="str">
        <f t="shared" si="125"/>
        <v>SZ-2021</v>
      </c>
      <c r="F969" t="s">
        <v>13</v>
      </c>
      <c r="G969" t="str">
        <f t="shared" si="126"/>
        <v>Africa?Eswatini</v>
      </c>
      <c r="H969" t="s">
        <v>556</v>
      </c>
      <c r="I969">
        <v>0</v>
      </c>
      <c r="J969">
        <v>2021</v>
      </c>
      <c r="K969">
        <v>58.04888871</v>
      </c>
      <c r="L969">
        <v>19.754221170000001</v>
      </c>
      <c r="M969">
        <v>26.651776160000001</v>
      </c>
      <c r="N969">
        <f t="shared" si="122"/>
        <v>19.754221170000001</v>
      </c>
      <c r="O969">
        <f t="shared" si="127"/>
        <v>220060.83858052979</v>
      </c>
      <c r="P969">
        <v>2.9537303009999998</v>
      </c>
      <c r="Q969">
        <v>1113994</v>
      </c>
      <c r="R969" t="e">
        <f t="shared" si="123"/>
        <v>#N/A</v>
      </c>
      <c r="S969" t="e">
        <f t="shared" si="124"/>
        <v>#N/A</v>
      </c>
      <c r="T969" t="s">
        <v>559</v>
      </c>
      <c r="U969" t="e">
        <v>#N/A</v>
      </c>
      <c r="V969" t="e">
        <v>#N/A</v>
      </c>
      <c r="W969" t="e">
        <v>#N/A</v>
      </c>
      <c r="X969" t="e">
        <f>VLOOKUP(B969&amp;"-"&amp;J969,'EU 27 Population'!$H$1:$K$573,2,FALSE)</f>
        <v>#N/A</v>
      </c>
      <c r="Y969" t="e">
        <f>VLOOKUP(B969&amp;"-"&amp;J969,'EU 27 Population'!$H$1:$K$573,3,FALSE)</f>
        <v>#N/A</v>
      </c>
      <c r="Z969" t="e">
        <f>VLOOKUP(B969&amp;"-"&amp;J969,'EU 27 Population'!$H$1:$K$573,4,FALSE)</f>
        <v>#N/A</v>
      </c>
      <c r="AA969">
        <f t="shared" si="128"/>
        <v>1113994</v>
      </c>
    </row>
    <row r="970" spans="1:27" hidden="1" x14ac:dyDescent="0.25">
      <c r="A970" t="s">
        <v>2230</v>
      </c>
      <c r="B970" t="s">
        <v>560</v>
      </c>
      <c r="C970" t="s">
        <v>26</v>
      </c>
      <c r="D970" t="str">
        <f t="shared" si="121"/>
        <v>Africa-2000</v>
      </c>
      <c r="E970" t="str">
        <f t="shared" si="125"/>
        <v>ET-2000</v>
      </c>
      <c r="F970" t="s">
        <v>13</v>
      </c>
      <c r="G970" t="str">
        <f t="shared" si="126"/>
        <v>Africa?Ethiopia</v>
      </c>
      <c r="H970" t="s">
        <v>561</v>
      </c>
      <c r="I970">
        <v>1</v>
      </c>
      <c r="J970">
        <v>2000</v>
      </c>
      <c r="K970">
        <v>76.647185070000006</v>
      </c>
      <c r="L970">
        <v>5.2083690410000001</v>
      </c>
      <c r="M970">
        <v>12.286244959999999</v>
      </c>
      <c r="N970">
        <f t="shared" si="122"/>
        <v>76.647185070000006</v>
      </c>
      <c r="O970">
        <f t="shared" si="127"/>
        <v>56902493.091817454</v>
      </c>
      <c r="P970">
        <v>2.649282924</v>
      </c>
      <c r="Q970">
        <v>74239508</v>
      </c>
      <c r="R970" t="e">
        <f t="shared" si="123"/>
        <v>#N/A</v>
      </c>
      <c r="S970" t="e">
        <f t="shared" si="124"/>
        <v>#N/A</v>
      </c>
      <c r="T970" t="s">
        <v>562</v>
      </c>
      <c r="U970" t="e">
        <v>#N/A</v>
      </c>
      <c r="V970" t="e">
        <v>#N/A</v>
      </c>
      <c r="W970" t="e">
        <v>#N/A</v>
      </c>
      <c r="X970" t="e">
        <f>VLOOKUP(B970&amp;"-"&amp;J970,'EU 27 Population'!$H$1:$K$573,2,FALSE)</f>
        <v>#N/A</v>
      </c>
      <c r="Y970" t="e">
        <f>VLOOKUP(B970&amp;"-"&amp;J970,'EU 27 Population'!$H$1:$K$573,3,FALSE)</f>
        <v>#N/A</v>
      </c>
      <c r="Z970" t="e">
        <f>VLOOKUP(B970&amp;"-"&amp;J970,'EU 27 Population'!$H$1:$K$573,4,FALSE)</f>
        <v>#N/A</v>
      </c>
      <c r="AA970">
        <f t="shared" si="128"/>
        <v>74239508</v>
      </c>
    </row>
    <row r="971" spans="1:27" hidden="1" x14ac:dyDescent="0.25">
      <c r="A971" t="s">
        <v>2230</v>
      </c>
      <c r="B971" t="s">
        <v>560</v>
      </c>
      <c r="C971" t="s">
        <v>26</v>
      </c>
      <c r="D971" t="str">
        <f t="shared" si="121"/>
        <v>Africa-2001</v>
      </c>
      <c r="E971" t="str">
        <f t="shared" si="125"/>
        <v>ET-2001</v>
      </c>
      <c r="F971" t="s">
        <v>13</v>
      </c>
      <c r="G971" t="str">
        <f t="shared" si="126"/>
        <v>Africa?Ethiopia</v>
      </c>
      <c r="H971" t="s">
        <v>561</v>
      </c>
      <c r="I971">
        <v>1</v>
      </c>
      <c r="J971">
        <v>2001</v>
      </c>
      <c r="K971">
        <v>76.647185070000006</v>
      </c>
      <c r="L971">
        <v>5.2083690410000001</v>
      </c>
      <c r="M971">
        <v>12.286244959999999</v>
      </c>
      <c r="N971">
        <f t="shared" si="122"/>
        <v>76.647185070000006</v>
      </c>
      <c r="O971">
        <f t="shared" si="127"/>
        <v>56902493.091817454</v>
      </c>
      <c r="P971">
        <v>2.649282924</v>
      </c>
      <c r="Q971">
        <v>74239508</v>
      </c>
      <c r="R971" t="e">
        <f t="shared" si="123"/>
        <v>#N/A</v>
      </c>
      <c r="S971" t="e">
        <f t="shared" si="124"/>
        <v>#N/A</v>
      </c>
      <c r="T971" t="s">
        <v>562</v>
      </c>
      <c r="U971" t="e">
        <v>#N/A</v>
      </c>
      <c r="V971" t="e">
        <v>#N/A</v>
      </c>
      <c r="W971" t="e">
        <v>#N/A</v>
      </c>
      <c r="X971" t="e">
        <f>VLOOKUP(B971&amp;"-"&amp;J971,'EU 27 Population'!$H$1:$K$573,2,FALSE)</f>
        <v>#N/A</v>
      </c>
      <c r="Y971" t="e">
        <f>VLOOKUP(B971&amp;"-"&amp;J971,'EU 27 Population'!$H$1:$K$573,3,FALSE)</f>
        <v>#N/A</v>
      </c>
      <c r="Z971" t="e">
        <f>VLOOKUP(B971&amp;"-"&amp;J971,'EU 27 Population'!$H$1:$K$573,4,FALSE)</f>
        <v>#N/A</v>
      </c>
      <c r="AA971">
        <f t="shared" si="128"/>
        <v>74239508</v>
      </c>
    </row>
    <row r="972" spans="1:27" hidden="1" x14ac:dyDescent="0.25">
      <c r="A972" t="s">
        <v>2230</v>
      </c>
      <c r="B972" t="s">
        <v>560</v>
      </c>
      <c r="C972" t="s">
        <v>26</v>
      </c>
      <c r="D972" t="str">
        <f t="shared" si="121"/>
        <v>Africa-2002</v>
      </c>
      <c r="E972" t="str">
        <f t="shared" si="125"/>
        <v>ET-2002</v>
      </c>
      <c r="F972" t="s">
        <v>13</v>
      </c>
      <c r="G972" t="str">
        <f t="shared" si="126"/>
        <v>Africa?Ethiopia</v>
      </c>
      <c r="H972" t="s">
        <v>561</v>
      </c>
      <c r="I972">
        <v>1</v>
      </c>
      <c r="J972">
        <v>2002</v>
      </c>
      <c r="K972">
        <v>76.647185070000006</v>
      </c>
      <c r="L972">
        <v>5.2083690410000001</v>
      </c>
      <c r="M972">
        <v>12.286244959999999</v>
      </c>
      <c r="N972">
        <f t="shared" si="122"/>
        <v>76.647185070000006</v>
      </c>
      <c r="O972">
        <f t="shared" si="127"/>
        <v>56902493.091817454</v>
      </c>
      <c r="P972">
        <v>2.649282924</v>
      </c>
      <c r="Q972">
        <v>74239508</v>
      </c>
      <c r="R972" t="e">
        <f t="shared" si="123"/>
        <v>#N/A</v>
      </c>
      <c r="S972" t="e">
        <f t="shared" si="124"/>
        <v>#N/A</v>
      </c>
      <c r="T972" t="s">
        <v>562</v>
      </c>
      <c r="U972" t="e">
        <v>#N/A</v>
      </c>
      <c r="V972" t="e">
        <v>#N/A</v>
      </c>
      <c r="W972" t="e">
        <v>#N/A</v>
      </c>
      <c r="X972" t="e">
        <f>VLOOKUP(B972&amp;"-"&amp;J972,'EU 27 Population'!$H$1:$K$573,2,FALSE)</f>
        <v>#N/A</v>
      </c>
      <c r="Y972" t="e">
        <f>VLOOKUP(B972&amp;"-"&amp;J972,'EU 27 Population'!$H$1:$K$573,3,FALSE)</f>
        <v>#N/A</v>
      </c>
      <c r="Z972" t="e">
        <f>VLOOKUP(B972&amp;"-"&amp;J972,'EU 27 Population'!$H$1:$K$573,4,FALSE)</f>
        <v>#N/A</v>
      </c>
      <c r="AA972">
        <f t="shared" si="128"/>
        <v>74239508</v>
      </c>
    </row>
    <row r="973" spans="1:27" hidden="1" x14ac:dyDescent="0.25">
      <c r="A973" t="s">
        <v>2230</v>
      </c>
      <c r="B973" t="s">
        <v>560</v>
      </c>
      <c r="C973" t="s">
        <v>26</v>
      </c>
      <c r="D973" t="str">
        <f t="shared" si="121"/>
        <v>Africa-2003</v>
      </c>
      <c r="E973" t="str">
        <f t="shared" si="125"/>
        <v>ET-2003</v>
      </c>
      <c r="F973" t="s">
        <v>13</v>
      </c>
      <c r="G973" t="str">
        <f t="shared" si="126"/>
        <v>Africa?Ethiopia</v>
      </c>
      <c r="H973" t="s">
        <v>561</v>
      </c>
      <c r="I973">
        <v>1</v>
      </c>
      <c r="J973">
        <v>2003</v>
      </c>
      <c r="K973">
        <v>76.647185070000006</v>
      </c>
      <c r="L973">
        <v>5.2083690410000001</v>
      </c>
      <c r="M973">
        <v>12.286244959999999</v>
      </c>
      <c r="N973">
        <f t="shared" si="122"/>
        <v>76.647185070000006</v>
      </c>
      <c r="O973">
        <f t="shared" si="127"/>
        <v>56902493.091817454</v>
      </c>
      <c r="P973">
        <v>2.649282924</v>
      </c>
      <c r="Q973">
        <v>74239508</v>
      </c>
      <c r="R973" t="e">
        <f t="shared" si="123"/>
        <v>#N/A</v>
      </c>
      <c r="S973" t="e">
        <f t="shared" si="124"/>
        <v>#N/A</v>
      </c>
      <c r="T973" t="s">
        <v>562</v>
      </c>
      <c r="U973" t="e">
        <v>#N/A</v>
      </c>
      <c r="V973" t="e">
        <v>#N/A</v>
      </c>
      <c r="W973" t="e">
        <v>#N/A</v>
      </c>
      <c r="X973" t="e">
        <f>VLOOKUP(B973&amp;"-"&amp;J973,'EU 27 Population'!$H$1:$K$573,2,FALSE)</f>
        <v>#N/A</v>
      </c>
      <c r="Y973" t="e">
        <f>VLOOKUP(B973&amp;"-"&amp;J973,'EU 27 Population'!$H$1:$K$573,3,FALSE)</f>
        <v>#N/A</v>
      </c>
      <c r="Z973" t="e">
        <f>VLOOKUP(B973&amp;"-"&amp;J973,'EU 27 Population'!$H$1:$K$573,4,FALSE)</f>
        <v>#N/A</v>
      </c>
      <c r="AA973">
        <f t="shared" si="128"/>
        <v>74239508</v>
      </c>
    </row>
    <row r="974" spans="1:27" hidden="1" x14ac:dyDescent="0.25">
      <c r="A974" t="s">
        <v>2230</v>
      </c>
      <c r="B974" t="s">
        <v>560</v>
      </c>
      <c r="C974" t="s">
        <v>26</v>
      </c>
      <c r="D974" t="str">
        <f t="shared" si="121"/>
        <v>Africa-2004</v>
      </c>
      <c r="E974" t="str">
        <f t="shared" si="125"/>
        <v>ET-2004</v>
      </c>
      <c r="F974" t="s">
        <v>13</v>
      </c>
      <c r="G974" t="str">
        <f t="shared" si="126"/>
        <v>Africa?Ethiopia</v>
      </c>
      <c r="H974" t="s">
        <v>561</v>
      </c>
      <c r="I974">
        <v>1</v>
      </c>
      <c r="J974">
        <v>2004</v>
      </c>
      <c r="K974">
        <v>76.647185070000006</v>
      </c>
      <c r="L974">
        <v>5.2083690410000001</v>
      </c>
      <c r="M974">
        <v>12.286244959999999</v>
      </c>
      <c r="N974">
        <f t="shared" si="122"/>
        <v>76.647185070000006</v>
      </c>
      <c r="O974">
        <f t="shared" si="127"/>
        <v>56902493.091817454</v>
      </c>
      <c r="P974">
        <v>2.649282924</v>
      </c>
      <c r="Q974">
        <v>74239508</v>
      </c>
      <c r="R974" t="e">
        <f t="shared" si="123"/>
        <v>#N/A</v>
      </c>
      <c r="S974" t="e">
        <f t="shared" si="124"/>
        <v>#N/A</v>
      </c>
      <c r="T974" t="s">
        <v>562</v>
      </c>
      <c r="U974" t="e">
        <v>#N/A</v>
      </c>
      <c r="V974" t="e">
        <v>#N/A</v>
      </c>
      <c r="W974" t="e">
        <v>#N/A</v>
      </c>
      <c r="X974" t="e">
        <f>VLOOKUP(B974&amp;"-"&amp;J974,'EU 27 Population'!$H$1:$K$573,2,FALSE)</f>
        <v>#N/A</v>
      </c>
      <c r="Y974" t="e">
        <f>VLOOKUP(B974&amp;"-"&amp;J974,'EU 27 Population'!$H$1:$K$573,3,FALSE)</f>
        <v>#N/A</v>
      </c>
      <c r="Z974" t="e">
        <f>VLOOKUP(B974&amp;"-"&amp;J974,'EU 27 Population'!$H$1:$K$573,4,FALSE)</f>
        <v>#N/A</v>
      </c>
      <c r="AA974">
        <f t="shared" si="128"/>
        <v>74239508</v>
      </c>
    </row>
    <row r="975" spans="1:27" hidden="1" x14ac:dyDescent="0.25">
      <c r="A975" t="s">
        <v>2230</v>
      </c>
      <c r="B975" t="s">
        <v>560</v>
      </c>
      <c r="C975" t="s">
        <v>26</v>
      </c>
      <c r="D975" t="str">
        <f t="shared" si="121"/>
        <v>Africa-2005</v>
      </c>
      <c r="E975" t="str">
        <f t="shared" si="125"/>
        <v>ET-2005</v>
      </c>
      <c r="F975" t="s">
        <v>13</v>
      </c>
      <c r="G975" t="str">
        <f t="shared" si="126"/>
        <v>Africa?Ethiopia</v>
      </c>
      <c r="H975" t="s">
        <v>561</v>
      </c>
      <c r="I975">
        <v>1</v>
      </c>
      <c r="J975">
        <v>2005</v>
      </c>
      <c r="K975">
        <v>76.647185070000006</v>
      </c>
      <c r="L975">
        <v>5.2083690410000001</v>
      </c>
      <c r="M975">
        <v>12.286244959999999</v>
      </c>
      <c r="N975">
        <f t="shared" si="122"/>
        <v>76.647185070000006</v>
      </c>
      <c r="O975">
        <f t="shared" si="127"/>
        <v>56902493.091817454</v>
      </c>
      <c r="P975">
        <v>2.649282924</v>
      </c>
      <c r="Q975">
        <v>74239508</v>
      </c>
      <c r="R975" t="e">
        <f t="shared" si="123"/>
        <v>#N/A</v>
      </c>
      <c r="S975" t="e">
        <f t="shared" si="124"/>
        <v>#N/A</v>
      </c>
      <c r="T975" t="s">
        <v>562</v>
      </c>
      <c r="U975" t="e">
        <v>#N/A</v>
      </c>
      <c r="V975" t="e">
        <v>#N/A</v>
      </c>
      <c r="W975" t="e">
        <v>#N/A</v>
      </c>
      <c r="X975" t="e">
        <f>VLOOKUP(B975&amp;"-"&amp;J975,'EU 27 Population'!$H$1:$K$573,2,FALSE)</f>
        <v>#N/A</v>
      </c>
      <c r="Y975" t="e">
        <f>VLOOKUP(B975&amp;"-"&amp;J975,'EU 27 Population'!$H$1:$K$573,3,FALSE)</f>
        <v>#N/A</v>
      </c>
      <c r="Z975" t="e">
        <f>VLOOKUP(B975&amp;"-"&amp;J975,'EU 27 Population'!$H$1:$K$573,4,FALSE)</f>
        <v>#N/A</v>
      </c>
      <c r="AA975">
        <f t="shared" si="128"/>
        <v>74239508</v>
      </c>
    </row>
    <row r="976" spans="1:27" hidden="1" x14ac:dyDescent="0.25">
      <c r="A976" t="s">
        <v>2230</v>
      </c>
      <c r="B976" t="s">
        <v>560</v>
      </c>
      <c r="C976" t="s">
        <v>26</v>
      </c>
      <c r="D976" t="str">
        <f t="shared" si="121"/>
        <v>Africa-2006</v>
      </c>
      <c r="E976" t="str">
        <f t="shared" si="125"/>
        <v>ET-2006</v>
      </c>
      <c r="F976" t="s">
        <v>13</v>
      </c>
      <c r="G976" t="str">
        <f t="shared" si="126"/>
        <v>Africa?Ethiopia</v>
      </c>
      <c r="H976" t="s">
        <v>561</v>
      </c>
      <c r="I976">
        <v>1</v>
      </c>
      <c r="J976">
        <v>2006</v>
      </c>
      <c r="K976">
        <v>76.647185070000006</v>
      </c>
      <c r="L976">
        <v>5.2083690410000001</v>
      </c>
      <c r="M976">
        <v>12.286244959999999</v>
      </c>
      <c r="N976">
        <f t="shared" si="122"/>
        <v>76.647185070000006</v>
      </c>
      <c r="O976">
        <f t="shared" si="127"/>
        <v>56902493.091817454</v>
      </c>
      <c r="P976">
        <v>2.649282924</v>
      </c>
      <c r="Q976">
        <v>74239508</v>
      </c>
      <c r="R976" t="e">
        <f t="shared" si="123"/>
        <v>#N/A</v>
      </c>
      <c r="S976" t="e">
        <f t="shared" si="124"/>
        <v>#N/A</v>
      </c>
      <c r="T976" t="s">
        <v>562</v>
      </c>
      <c r="U976" t="e">
        <v>#N/A</v>
      </c>
      <c r="V976" t="e">
        <v>#N/A</v>
      </c>
      <c r="W976" t="e">
        <v>#N/A</v>
      </c>
      <c r="X976" t="e">
        <f>VLOOKUP(B976&amp;"-"&amp;J976,'EU 27 Population'!$H$1:$K$573,2,FALSE)</f>
        <v>#N/A</v>
      </c>
      <c r="Y976" t="e">
        <f>VLOOKUP(B976&amp;"-"&amp;J976,'EU 27 Population'!$H$1:$K$573,3,FALSE)</f>
        <v>#N/A</v>
      </c>
      <c r="Z976" t="e">
        <f>VLOOKUP(B976&amp;"-"&amp;J976,'EU 27 Population'!$H$1:$K$573,4,FALSE)</f>
        <v>#N/A</v>
      </c>
      <c r="AA976">
        <f t="shared" si="128"/>
        <v>74239508</v>
      </c>
    </row>
    <row r="977" spans="1:27" hidden="1" x14ac:dyDescent="0.25">
      <c r="A977" t="s">
        <v>2230</v>
      </c>
      <c r="B977" t="s">
        <v>560</v>
      </c>
      <c r="C977" t="s">
        <v>26</v>
      </c>
      <c r="D977" t="str">
        <f t="shared" si="121"/>
        <v>Africa-2007</v>
      </c>
      <c r="E977" t="str">
        <f t="shared" si="125"/>
        <v>ET-2007</v>
      </c>
      <c r="F977" t="s">
        <v>13</v>
      </c>
      <c r="G977" t="str">
        <f t="shared" si="126"/>
        <v>Africa?Ethiopia</v>
      </c>
      <c r="H977" t="s">
        <v>561</v>
      </c>
      <c r="I977">
        <v>1</v>
      </c>
      <c r="J977">
        <v>2007</v>
      </c>
      <c r="K977">
        <v>76.647185070000006</v>
      </c>
      <c r="L977">
        <v>5.2083690410000001</v>
      </c>
      <c r="M977">
        <v>12.286244959999999</v>
      </c>
      <c r="N977">
        <f t="shared" si="122"/>
        <v>76.647185070000006</v>
      </c>
      <c r="O977">
        <f t="shared" si="127"/>
        <v>56902493.091817454</v>
      </c>
      <c r="P977">
        <v>2.649282924</v>
      </c>
      <c r="Q977">
        <v>74239508</v>
      </c>
      <c r="R977" t="e">
        <f t="shared" si="123"/>
        <v>#N/A</v>
      </c>
      <c r="S977" t="e">
        <f t="shared" si="124"/>
        <v>#N/A</v>
      </c>
      <c r="T977" t="s">
        <v>562</v>
      </c>
      <c r="U977" t="e">
        <v>#N/A</v>
      </c>
      <c r="V977" t="e">
        <v>#N/A</v>
      </c>
      <c r="W977" t="e">
        <v>#N/A</v>
      </c>
      <c r="X977" t="e">
        <f>VLOOKUP(B977&amp;"-"&amp;J977,'EU 27 Population'!$H$1:$K$573,2,FALSE)</f>
        <v>#N/A</v>
      </c>
      <c r="Y977" t="e">
        <f>VLOOKUP(B977&amp;"-"&amp;J977,'EU 27 Population'!$H$1:$K$573,3,FALSE)</f>
        <v>#N/A</v>
      </c>
      <c r="Z977" t="e">
        <f>VLOOKUP(B977&amp;"-"&amp;J977,'EU 27 Population'!$H$1:$K$573,4,FALSE)</f>
        <v>#N/A</v>
      </c>
      <c r="AA977">
        <f t="shared" si="128"/>
        <v>74239508</v>
      </c>
    </row>
    <row r="978" spans="1:27" hidden="1" x14ac:dyDescent="0.25">
      <c r="A978" t="s">
        <v>2230</v>
      </c>
      <c r="B978" t="s">
        <v>560</v>
      </c>
      <c r="C978" t="s">
        <v>26</v>
      </c>
      <c r="D978" t="str">
        <f t="shared" si="121"/>
        <v>Africa-2008</v>
      </c>
      <c r="E978" t="str">
        <f t="shared" si="125"/>
        <v>ET-2008</v>
      </c>
      <c r="F978" t="s">
        <v>13</v>
      </c>
      <c r="G978" t="str">
        <f t="shared" si="126"/>
        <v>Africa?Ethiopia</v>
      </c>
      <c r="H978" t="s">
        <v>561</v>
      </c>
      <c r="I978">
        <v>1</v>
      </c>
      <c r="J978">
        <v>2008</v>
      </c>
      <c r="K978">
        <v>76.647185070000006</v>
      </c>
      <c r="L978">
        <v>5.2083690410000001</v>
      </c>
      <c r="M978">
        <v>12.286244959999999</v>
      </c>
      <c r="N978">
        <f t="shared" si="122"/>
        <v>76.647185070000006</v>
      </c>
      <c r="O978">
        <f t="shared" si="127"/>
        <v>56902493.091817454</v>
      </c>
      <c r="P978">
        <v>2.649282924</v>
      </c>
      <c r="Q978">
        <v>74239508</v>
      </c>
      <c r="R978" t="e">
        <f t="shared" si="123"/>
        <v>#N/A</v>
      </c>
      <c r="S978" t="e">
        <f t="shared" si="124"/>
        <v>#N/A</v>
      </c>
      <c r="T978" t="s">
        <v>562</v>
      </c>
      <c r="U978" t="e">
        <v>#N/A</v>
      </c>
      <c r="V978" t="e">
        <v>#N/A</v>
      </c>
      <c r="W978" t="e">
        <v>#N/A</v>
      </c>
      <c r="X978" t="e">
        <f>VLOOKUP(B978&amp;"-"&amp;J978,'EU 27 Population'!$H$1:$K$573,2,FALSE)</f>
        <v>#N/A</v>
      </c>
      <c r="Y978" t="e">
        <f>VLOOKUP(B978&amp;"-"&amp;J978,'EU 27 Population'!$H$1:$K$573,3,FALSE)</f>
        <v>#N/A</v>
      </c>
      <c r="Z978" t="e">
        <f>VLOOKUP(B978&amp;"-"&amp;J978,'EU 27 Population'!$H$1:$K$573,4,FALSE)</f>
        <v>#N/A</v>
      </c>
      <c r="AA978">
        <f t="shared" si="128"/>
        <v>74239508</v>
      </c>
    </row>
    <row r="979" spans="1:27" hidden="1" x14ac:dyDescent="0.25">
      <c r="A979" t="s">
        <v>2230</v>
      </c>
      <c r="B979" t="s">
        <v>560</v>
      </c>
      <c r="C979" t="s">
        <v>26</v>
      </c>
      <c r="D979" t="str">
        <f t="shared" si="121"/>
        <v>Africa-2009</v>
      </c>
      <c r="E979" t="str">
        <f t="shared" si="125"/>
        <v>ET-2009</v>
      </c>
      <c r="F979" t="s">
        <v>13</v>
      </c>
      <c r="G979" t="str">
        <f t="shared" si="126"/>
        <v>Africa?Ethiopia</v>
      </c>
      <c r="H979" t="s">
        <v>561</v>
      </c>
      <c r="I979">
        <v>1</v>
      </c>
      <c r="J979">
        <v>2009</v>
      </c>
      <c r="K979">
        <v>76.647185070000006</v>
      </c>
      <c r="L979">
        <v>5.2083690410000001</v>
      </c>
      <c r="M979">
        <v>12.286244959999999</v>
      </c>
      <c r="N979">
        <f t="shared" si="122"/>
        <v>76.647185070000006</v>
      </c>
      <c r="O979">
        <f t="shared" si="127"/>
        <v>56902493.091817454</v>
      </c>
      <c r="P979">
        <v>2.649282924</v>
      </c>
      <c r="Q979">
        <v>74239508</v>
      </c>
      <c r="R979" t="e">
        <f t="shared" si="123"/>
        <v>#N/A</v>
      </c>
      <c r="S979" t="e">
        <f t="shared" si="124"/>
        <v>#N/A</v>
      </c>
      <c r="T979" t="s">
        <v>562</v>
      </c>
      <c r="U979" t="e">
        <v>#N/A</v>
      </c>
      <c r="V979" t="e">
        <v>#N/A</v>
      </c>
      <c r="W979" t="e">
        <v>#N/A</v>
      </c>
      <c r="X979" t="e">
        <f>VLOOKUP(B979&amp;"-"&amp;J979,'EU 27 Population'!$H$1:$K$573,2,FALSE)</f>
        <v>#N/A</v>
      </c>
      <c r="Y979" t="e">
        <f>VLOOKUP(B979&amp;"-"&amp;J979,'EU 27 Population'!$H$1:$K$573,3,FALSE)</f>
        <v>#N/A</v>
      </c>
      <c r="Z979" t="e">
        <f>VLOOKUP(B979&amp;"-"&amp;J979,'EU 27 Population'!$H$1:$K$573,4,FALSE)</f>
        <v>#N/A</v>
      </c>
      <c r="AA979">
        <f t="shared" si="128"/>
        <v>74239508</v>
      </c>
    </row>
    <row r="980" spans="1:27" hidden="1" x14ac:dyDescent="0.25">
      <c r="A980" t="s">
        <v>2230</v>
      </c>
      <c r="B980" t="s">
        <v>560</v>
      </c>
      <c r="C980" t="s">
        <v>26</v>
      </c>
      <c r="D980" t="str">
        <f t="shared" si="121"/>
        <v>Africa-2010</v>
      </c>
      <c r="E980" t="str">
        <f t="shared" si="125"/>
        <v>ET-2010</v>
      </c>
      <c r="F980" t="s">
        <v>13</v>
      </c>
      <c r="G980" t="str">
        <f t="shared" si="126"/>
        <v>Africa?Ethiopia</v>
      </c>
      <c r="H980" t="s">
        <v>561</v>
      </c>
      <c r="I980">
        <v>1</v>
      </c>
      <c r="J980">
        <v>2010</v>
      </c>
      <c r="K980">
        <v>71.719210390000001</v>
      </c>
      <c r="L980">
        <v>9.3531634649999997</v>
      </c>
      <c r="M980">
        <v>15.088001500000001</v>
      </c>
      <c r="N980">
        <f t="shared" si="122"/>
        <v>71.719210390000001</v>
      </c>
      <c r="O980">
        <f t="shared" si="127"/>
        <v>62854688.732496053</v>
      </c>
      <c r="P980">
        <v>2.7443139250000002</v>
      </c>
      <c r="Q980">
        <v>87639962</v>
      </c>
      <c r="R980" t="e">
        <f t="shared" si="123"/>
        <v>#N/A</v>
      </c>
      <c r="S980" t="e">
        <f t="shared" si="124"/>
        <v>#N/A</v>
      </c>
      <c r="T980" t="s">
        <v>563</v>
      </c>
      <c r="U980" t="e">
        <v>#N/A</v>
      </c>
      <c r="V980" t="e">
        <v>#N/A</v>
      </c>
      <c r="W980" t="e">
        <v>#N/A</v>
      </c>
      <c r="X980" t="e">
        <f>VLOOKUP(B980&amp;"-"&amp;J980,'EU 27 Population'!$H$1:$K$573,2,FALSE)</f>
        <v>#N/A</v>
      </c>
      <c r="Y980" t="e">
        <f>VLOOKUP(B980&amp;"-"&amp;J980,'EU 27 Population'!$H$1:$K$573,3,FALSE)</f>
        <v>#N/A</v>
      </c>
      <c r="Z980" t="e">
        <f>VLOOKUP(B980&amp;"-"&amp;J980,'EU 27 Population'!$H$1:$K$573,4,FALSE)</f>
        <v>#N/A</v>
      </c>
      <c r="AA980">
        <f t="shared" si="128"/>
        <v>87639962</v>
      </c>
    </row>
    <row r="981" spans="1:27" hidden="1" x14ac:dyDescent="0.25">
      <c r="A981" t="s">
        <v>2230</v>
      </c>
      <c r="B981" t="s">
        <v>560</v>
      </c>
      <c r="C981" t="s">
        <v>26</v>
      </c>
      <c r="D981" t="str">
        <f t="shared" si="121"/>
        <v>Africa-2011</v>
      </c>
      <c r="E981" t="str">
        <f t="shared" si="125"/>
        <v>ET-2011</v>
      </c>
      <c r="F981" t="s">
        <v>13</v>
      </c>
      <c r="G981" t="str">
        <f t="shared" si="126"/>
        <v>Africa?Ethiopia</v>
      </c>
      <c r="H981" t="s">
        <v>561</v>
      </c>
      <c r="I981">
        <v>1</v>
      </c>
      <c r="J981">
        <v>2011</v>
      </c>
      <c r="K981">
        <v>71.719210390000001</v>
      </c>
      <c r="L981">
        <v>9.3531634649999997</v>
      </c>
      <c r="M981">
        <v>15.088001500000001</v>
      </c>
      <c r="N981">
        <f t="shared" si="122"/>
        <v>71.719210390000001</v>
      </c>
      <c r="O981">
        <f t="shared" si="127"/>
        <v>62854688.732496053</v>
      </c>
      <c r="P981">
        <v>2.7443139250000002</v>
      </c>
      <c r="Q981">
        <v>87639962</v>
      </c>
      <c r="R981" t="e">
        <f t="shared" si="123"/>
        <v>#N/A</v>
      </c>
      <c r="S981" t="e">
        <f t="shared" si="124"/>
        <v>#N/A</v>
      </c>
      <c r="T981" t="s">
        <v>563</v>
      </c>
      <c r="U981" t="e">
        <v>#N/A</v>
      </c>
      <c r="V981" t="e">
        <v>#N/A</v>
      </c>
      <c r="W981" t="e">
        <v>#N/A</v>
      </c>
      <c r="X981" t="e">
        <f>VLOOKUP(B981&amp;"-"&amp;J981,'EU 27 Population'!$H$1:$K$573,2,FALSE)</f>
        <v>#N/A</v>
      </c>
      <c r="Y981" t="e">
        <f>VLOOKUP(B981&amp;"-"&amp;J981,'EU 27 Population'!$H$1:$K$573,3,FALSE)</f>
        <v>#N/A</v>
      </c>
      <c r="Z981" t="e">
        <f>VLOOKUP(B981&amp;"-"&amp;J981,'EU 27 Population'!$H$1:$K$573,4,FALSE)</f>
        <v>#N/A</v>
      </c>
      <c r="AA981">
        <f t="shared" si="128"/>
        <v>87639962</v>
      </c>
    </row>
    <row r="982" spans="1:27" hidden="1" x14ac:dyDescent="0.25">
      <c r="A982" t="s">
        <v>2230</v>
      </c>
      <c r="B982" t="s">
        <v>560</v>
      </c>
      <c r="C982" t="s">
        <v>26</v>
      </c>
      <c r="D982" t="str">
        <f t="shared" si="121"/>
        <v>Africa-2012</v>
      </c>
      <c r="E982" t="str">
        <f t="shared" si="125"/>
        <v>ET-2012</v>
      </c>
      <c r="F982" t="s">
        <v>13</v>
      </c>
      <c r="G982" t="str">
        <f t="shared" si="126"/>
        <v>Africa?Ethiopia</v>
      </c>
      <c r="H982" t="s">
        <v>561</v>
      </c>
      <c r="I982">
        <v>1</v>
      </c>
      <c r="J982">
        <v>2012</v>
      </c>
      <c r="K982">
        <v>71.719210390000001</v>
      </c>
      <c r="L982">
        <v>9.3531634649999997</v>
      </c>
      <c r="M982">
        <v>15.088001500000001</v>
      </c>
      <c r="N982">
        <f t="shared" si="122"/>
        <v>71.719210390000001</v>
      </c>
      <c r="O982">
        <f t="shared" si="127"/>
        <v>62854688.732496053</v>
      </c>
      <c r="P982">
        <v>2.7443139250000002</v>
      </c>
      <c r="Q982">
        <v>87639962</v>
      </c>
      <c r="R982" t="e">
        <f t="shared" si="123"/>
        <v>#N/A</v>
      </c>
      <c r="S982" t="e">
        <f t="shared" si="124"/>
        <v>#N/A</v>
      </c>
      <c r="T982" t="s">
        <v>563</v>
      </c>
      <c r="U982" t="e">
        <v>#N/A</v>
      </c>
      <c r="V982" t="e">
        <v>#N/A</v>
      </c>
      <c r="W982" t="e">
        <v>#N/A</v>
      </c>
      <c r="X982" t="e">
        <f>VLOOKUP(B982&amp;"-"&amp;J982,'EU 27 Population'!$H$1:$K$573,2,FALSE)</f>
        <v>#N/A</v>
      </c>
      <c r="Y982" t="e">
        <f>VLOOKUP(B982&amp;"-"&amp;J982,'EU 27 Population'!$H$1:$K$573,3,FALSE)</f>
        <v>#N/A</v>
      </c>
      <c r="Z982" t="e">
        <f>VLOOKUP(B982&amp;"-"&amp;J982,'EU 27 Population'!$H$1:$K$573,4,FALSE)</f>
        <v>#N/A</v>
      </c>
      <c r="AA982">
        <f t="shared" si="128"/>
        <v>87639962</v>
      </c>
    </row>
    <row r="983" spans="1:27" hidden="1" x14ac:dyDescent="0.25">
      <c r="A983" t="s">
        <v>2230</v>
      </c>
      <c r="B983" t="s">
        <v>560</v>
      </c>
      <c r="C983" t="s">
        <v>26</v>
      </c>
      <c r="D983" t="str">
        <f t="shared" si="121"/>
        <v>Africa-2013</v>
      </c>
      <c r="E983" t="str">
        <f t="shared" si="125"/>
        <v>ET-2013</v>
      </c>
      <c r="F983" t="s">
        <v>13</v>
      </c>
      <c r="G983" t="str">
        <f t="shared" si="126"/>
        <v>Africa?Ethiopia</v>
      </c>
      <c r="H983" t="s">
        <v>561</v>
      </c>
      <c r="I983">
        <v>1</v>
      </c>
      <c r="J983">
        <v>2013</v>
      </c>
      <c r="K983">
        <v>71.719210390000001</v>
      </c>
      <c r="L983">
        <v>9.3531634649999997</v>
      </c>
      <c r="M983">
        <v>15.088001500000001</v>
      </c>
      <c r="N983">
        <f t="shared" si="122"/>
        <v>71.719210390000001</v>
      </c>
      <c r="O983">
        <f t="shared" si="127"/>
        <v>62854688.732496053</v>
      </c>
      <c r="P983">
        <v>2.7443139250000002</v>
      </c>
      <c r="Q983">
        <v>87639962</v>
      </c>
      <c r="R983" t="e">
        <f t="shared" si="123"/>
        <v>#N/A</v>
      </c>
      <c r="S983" t="e">
        <f t="shared" si="124"/>
        <v>#N/A</v>
      </c>
      <c r="T983" t="s">
        <v>563</v>
      </c>
      <c r="U983" t="e">
        <v>#N/A</v>
      </c>
      <c r="V983" t="e">
        <v>#N/A</v>
      </c>
      <c r="W983" t="e">
        <v>#N/A</v>
      </c>
      <c r="X983" t="e">
        <f>VLOOKUP(B983&amp;"-"&amp;J983,'EU 27 Population'!$H$1:$K$573,2,FALSE)</f>
        <v>#N/A</v>
      </c>
      <c r="Y983" t="e">
        <f>VLOOKUP(B983&amp;"-"&amp;J983,'EU 27 Population'!$H$1:$K$573,3,FALSE)</f>
        <v>#N/A</v>
      </c>
      <c r="Z983" t="e">
        <f>VLOOKUP(B983&amp;"-"&amp;J983,'EU 27 Population'!$H$1:$K$573,4,FALSE)</f>
        <v>#N/A</v>
      </c>
      <c r="AA983">
        <f t="shared" si="128"/>
        <v>87639962</v>
      </c>
    </row>
    <row r="984" spans="1:27" hidden="1" x14ac:dyDescent="0.25">
      <c r="A984" t="s">
        <v>2230</v>
      </c>
      <c r="B984" t="s">
        <v>560</v>
      </c>
      <c r="C984" t="s">
        <v>26</v>
      </c>
      <c r="D984" t="str">
        <f t="shared" si="121"/>
        <v>Africa-2014</v>
      </c>
      <c r="E984" t="str">
        <f t="shared" si="125"/>
        <v>ET-2014</v>
      </c>
      <c r="F984" t="s">
        <v>13</v>
      </c>
      <c r="G984" t="str">
        <f t="shared" si="126"/>
        <v>Africa?Ethiopia</v>
      </c>
      <c r="H984" t="s">
        <v>561</v>
      </c>
      <c r="I984">
        <v>1</v>
      </c>
      <c r="J984">
        <v>2014</v>
      </c>
      <c r="K984">
        <v>71.719210390000001</v>
      </c>
      <c r="L984">
        <v>9.3531634649999997</v>
      </c>
      <c r="M984">
        <v>15.088001500000001</v>
      </c>
      <c r="N984">
        <f t="shared" si="122"/>
        <v>71.719210390000001</v>
      </c>
      <c r="O984">
        <f t="shared" si="127"/>
        <v>62854688.732496053</v>
      </c>
      <c r="P984">
        <v>2.7443139250000002</v>
      </c>
      <c r="Q984">
        <v>87639962</v>
      </c>
      <c r="R984" t="e">
        <f t="shared" si="123"/>
        <v>#N/A</v>
      </c>
      <c r="S984" t="e">
        <f t="shared" si="124"/>
        <v>#N/A</v>
      </c>
      <c r="T984" t="s">
        <v>563</v>
      </c>
      <c r="U984" t="e">
        <v>#N/A</v>
      </c>
      <c r="V984" t="e">
        <v>#N/A</v>
      </c>
      <c r="W984" t="e">
        <v>#N/A</v>
      </c>
      <c r="X984" t="e">
        <f>VLOOKUP(B984&amp;"-"&amp;J984,'EU 27 Population'!$H$1:$K$573,2,FALSE)</f>
        <v>#N/A</v>
      </c>
      <c r="Y984" t="e">
        <f>VLOOKUP(B984&amp;"-"&amp;J984,'EU 27 Population'!$H$1:$K$573,3,FALSE)</f>
        <v>#N/A</v>
      </c>
      <c r="Z984" t="e">
        <f>VLOOKUP(B984&amp;"-"&amp;J984,'EU 27 Population'!$H$1:$K$573,4,FALSE)</f>
        <v>#N/A</v>
      </c>
      <c r="AA984">
        <f t="shared" si="128"/>
        <v>87639962</v>
      </c>
    </row>
    <row r="985" spans="1:27" hidden="1" x14ac:dyDescent="0.25">
      <c r="A985" t="s">
        <v>2230</v>
      </c>
      <c r="B985" t="s">
        <v>560</v>
      </c>
      <c r="C985" t="s">
        <v>26</v>
      </c>
      <c r="D985" t="str">
        <f t="shared" si="121"/>
        <v>Africa-2015</v>
      </c>
      <c r="E985" t="str">
        <f t="shared" si="125"/>
        <v>ET-2015</v>
      </c>
      <c r="F985" t="s">
        <v>13</v>
      </c>
      <c r="G985" t="str">
        <f t="shared" si="126"/>
        <v>Africa?Ethiopia</v>
      </c>
      <c r="H985" t="s">
        <v>561</v>
      </c>
      <c r="I985">
        <v>1</v>
      </c>
      <c r="J985">
        <v>2015</v>
      </c>
      <c r="K985">
        <v>65.029421200000002</v>
      </c>
      <c r="L985">
        <v>12.389325729999999</v>
      </c>
      <c r="M985">
        <v>18.454947059999999</v>
      </c>
      <c r="N985">
        <f t="shared" si="122"/>
        <v>65.029421200000002</v>
      </c>
      <c r="O985">
        <f t="shared" si="127"/>
        <v>65572711.450298041</v>
      </c>
      <c r="P985">
        <v>3.0617357809999999</v>
      </c>
      <c r="Q985">
        <v>100835453</v>
      </c>
      <c r="R985" t="e">
        <f t="shared" si="123"/>
        <v>#N/A</v>
      </c>
      <c r="S985" t="e">
        <f t="shared" si="124"/>
        <v>#N/A</v>
      </c>
      <c r="T985" t="s">
        <v>564</v>
      </c>
      <c r="U985" t="e">
        <v>#N/A</v>
      </c>
      <c r="V985" t="e">
        <v>#N/A</v>
      </c>
      <c r="W985" t="e">
        <v>#N/A</v>
      </c>
      <c r="X985" t="e">
        <f>VLOOKUP(B985&amp;"-"&amp;J985,'EU 27 Population'!$H$1:$K$573,2,FALSE)</f>
        <v>#N/A</v>
      </c>
      <c r="Y985" t="e">
        <f>VLOOKUP(B985&amp;"-"&amp;J985,'EU 27 Population'!$H$1:$K$573,3,FALSE)</f>
        <v>#N/A</v>
      </c>
      <c r="Z985" t="e">
        <f>VLOOKUP(B985&amp;"-"&amp;J985,'EU 27 Population'!$H$1:$K$573,4,FALSE)</f>
        <v>#N/A</v>
      </c>
      <c r="AA985">
        <f t="shared" si="128"/>
        <v>100835453</v>
      </c>
    </row>
    <row r="986" spans="1:27" hidden="1" x14ac:dyDescent="0.25">
      <c r="A986" t="s">
        <v>2230</v>
      </c>
      <c r="B986" t="s">
        <v>560</v>
      </c>
      <c r="C986" t="s">
        <v>26</v>
      </c>
      <c r="D986" t="str">
        <f t="shared" si="121"/>
        <v>Africa-2016</v>
      </c>
      <c r="E986" t="str">
        <f t="shared" si="125"/>
        <v>ET-2016</v>
      </c>
      <c r="F986" t="s">
        <v>13</v>
      </c>
      <c r="G986" t="str">
        <f t="shared" si="126"/>
        <v>Africa?Ethiopia</v>
      </c>
      <c r="H986" t="s">
        <v>561</v>
      </c>
      <c r="I986">
        <v>1</v>
      </c>
      <c r="J986">
        <v>2016</v>
      </c>
      <c r="K986">
        <v>65.029421200000002</v>
      </c>
      <c r="L986">
        <v>12.389325729999999</v>
      </c>
      <c r="M986">
        <v>18.454947059999999</v>
      </c>
      <c r="N986">
        <f t="shared" si="122"/>
        <v>65.029421200000002</v>
      </c>
      <c r="O986">
        <f t="shared" si="127"/>
        <v>65572711.450298041</v>
      </c>
      <c r="P986">
        <v>3.0617357809999999</v>
      </c>
      <c r="Q986">
        <v>100835453</v>
      </c>
      <c r="R986" t="e">
        <f t="shared" si="123"/>
        <v>#N/A</v>
      </c>
      <c r="S986" t="e">
        <f t="shared" si="124"/>
        <v>#N/A</v>
      </c>
      <c r="T986" t="s">
        <v>564</v>
      </c>
      <c r="U986" t="e">
        <v>#N/A</v>
      </c>
      <c r="V986" t="e">
        <v>#N/A</v>
      </c>
      <c r="W986" t="e">
        <v>#N/A</v>
      </c>
      <c r="X986" t="e">
        <f>VLOOKUP(B986&amp;"-"&amp;J986,'EU 27 Population'!$H$1:$K$573,2,FALSE)</f>
        <v>#N/A</v>
      </c>
      <c r="Y986" t="e">
        <f>VLOOKUP(B986&amp;"-"&amp;J986,'EU 27 Population'!$H$1:$K$573,3,FALSE)</f>
        <v>#N/A</v>
      </c>
      <c r="Z986" t="e">
        <f>VLOOKUP(B986&amp;"-"&amp;J986,'EU 27 Population'!$H$1:$K$573,4,FALSE)</f>
        <v>#N/A</v>
      </c>
      <c r="AA986">
        <f t="shared" si="128"/>
        <v>100835453</v>
      </c>
    </row>
    <row r="987" spans="1:27" hidden="1" x14ac:dyDescent="0.25">
      <c r="A987" t="s">
        <v>2230</v>
      </c>
      <c r="B987" t="s">
        <v>560</v>
      </c>
      <c r="C987" t="s">
        <v>26</v>
      </c>
      <c r="D987" t="str">
        <f t="shared" si="121"/>
        <v>Africa-2017</v>
      </c>
      <c r="E987" t="str">
        <f t="shared" si="125"/>
        <v>ET-2017</v>
      </c>
      <c r="F987" t="s">
        <v>13</v>
      </c>
      <c r="G987" t="str">
        <f t="shared" si="126"/>
        <v>Africa?Ethiopia</v>
      </c>
      <c r="H987" t="s">
        <v>561</v>
      </c>
      <c r="I987">
        <v>1</v>
      </c>
      <c r="J987">
        <v>2017</v>
      </c>
      <c r="K987">
        <v>65.029421200000002</v>
      </c>
      <c r="L987">
        <v>12.389325729999999</v>
      </c>
      <c r="M987">
        <v>18.454947059999999</v>
      </c>
      <c r="N987">
        <f t="shared" si="122"/>
        <v>65.029421200000002</v>
      </c>
      <c r="O987">
        <f t="shared" si="127"/>
        <v>65572711.450298041</v>
      </c>
      <c r="P987">
        <v>3.0617357809999999</v>
      </c>
      <c r="Q987">
        <v>100835453</v>
      </c>
      <c r="R987" t="e">
        <f t="shared" si="123"/>
        <v>#N/A</v>
      </c>
      <c r="S987" t="e">
        <f t="shared" si="124"/>
        <v>#N/A</v>
      </c>
      <c r="T987" t="s">
        <v>564</v>
      </c>
      <c r="U987" t="e">
        <v>#N/A</v>
      </c>
      <c r="V987" t="e">
        <v>#N/A</v>
      </c>
      <c r="W987" t="e">
        <v>#N/A</v>
      </c>
      <c r="X987" t="e">
        <f>VLOOKUP(B987&amp;"-"&amp;J987,'EU 27 Population'!$H$1:$K$573,2,FALSE)</f>
        <v>#N/A</v>
      </c>
      <c r="Y987" t="e">
        <f>VLOOKUP(B987&amp;"-"&amp;J987,'EU 27 Population'!$H$1:$K$573,3,FALSE)</f>
        <v>#N/A</v>
      </c>
      <c r="Z987" t="e">
        <f>VLOOKUP(B987&amp;"-"&amp;J987,'EU 27 Population'!$H$1:$K$573,4,FALSE)</f>
        <v>#N/A</v>
      </c>
      <c r="AA987">
        <f t="shared" si="128"/>
        <v>100835453</v>
      </c>
    </row>
    <row r="988" spans="1:27" hidden="1" x14ac:dyDescent="0.25">
      <c r="A988" t="s">
        <v>2230</v>
      </c>
      <c r="B988" t="s">
        <v>560</v>
      </c>
      <c r="C988" t="s">
        <v>26</v>
      </c>
      <c r="D988" t="str">
        <f t="shared" si="121"/>
        <v>Africa-2018</v>
      </c>
      <c r="E988" t="str">
        <f t="shared" si="125"/>
        <v>ET-2018</v>
      </c>
      <c r="F988" t="s">
        <v>13</v>
      </c>
      <c r="G988" t="str">
        <f t="shared" si="126"/>
        <v>Africa?Ethiopia</v>
      </c>
      <c r="H988" t="s">
        <v>561</v>
      </c>
      <c r="I988">
        <v>1</v>
      </c>
      <c r="J988">
        <v>2018</v>
      </c>
      <c r="K988">
        <v>65.029421200000002</v>
      </c>
      <c r="L988">
        <v>12.389325729999999</v>
      </c>
      <c r="M988">
        <v>18.454947059999999</v>
      </c>
      <c r="N988">
        <f t="shared" si="122"/>
        <v>65.029421200000002</v>
      </c>
      <c r="O988">
        <f t="shared" si="127"/>
        <v>65572711.450298041</v>
      </c>
      <c r="P988">
        <v>3.0617357809999999</v>
      </c>
      <c r="Q988">
        <v>100835453</v>
      </c>
      <c r="R988" t="e">
        <f t="shared" si="123"/>
        <v>#N/A</v>
      </c>
      <c r="S988" t="e">
        <f t="shared" si="124"/>
        <v>#N/A</v>
      </c>
      <c r="T988" t="s">
        <v>564</v>
      </c>
      <c r="U988" t="e">
        <v>#N/A</v>
      </c>
      <c r="V988" t="e">
        <v>#N/A</v>
      </c>
      <c r="W988" t="e">
        <v>#N/A</v>
      </c>
      <c r="X988" t="e">
        <f>VLOOKUP(B988&amp;"-"&amp;J988,'EU 27 Population'!$H$1:$K$573,2,FALSE)</f>
        <v>#N/A</v>
      </c>
      <c r="Y988" t="e">
        <f>VLOOKUP(B988&amp;"-"&amp;J988,'EU 27 Population'!$H$1:$K$573,3,FALSE)</f>
        <v>#N/A</v>
      </c>
      <c r="Z988" t="e">
        <f>VLOOKUP(B988&amp;"-"&amp;J988,'EU 27 Population'!$H$1:$K$573,4,FALSE)</f>
        <v>#N/A</v>
      </c>
      <c r="AA988">
        <f t="shared" si="128"/>
        <v>100835453</v>
      </c>
    </row>
    <row r="989" spans="1:27" hidden="1" x14ac:dyDescent="0.25">
      <c r="A989" t="s">
        <v>2230</v>
      </c>
      <c r="B989" t="s">
        <v>560</v>
      </c>
      <c r="C989" t="s">
        <v>26</v>
      </c>
      <c r="D989" t="str">
        <f t="shared" si="121"/>
        <v>Africa-2019</v>
      </c>
      <c r="E989" t="str">
        <f t="shared" si="125"/>
        <v>ET-2019</v>
      </c>
      <c r="F989" t="s">
        <v>13</v>
      </c>
      <c r="G989" t="str">
        <f t="shared" si="126"/>
        <v>Africa?Ethiopia</v>
      </c>
      <c r="H989" t="s">
        <v>561</v>
      </c>
      <c r="I989">
        <v>1</v>
      </c>
      <c r="J989">
        <v>2019</v>
      </c>
      <c r="K989">
        <v>65.029421200000002</v>
      </c>
      <c r="L989">
        <v>12.389325729999999</v>
      </c>
      <c r="M989">
        <v>18.454947059999999</v>
      </c>
      <c r="N989">
        <f t="shared" si="122"/>
        <v>65.029421200000002</v>
      </c>
      <c r="O989">
        <f t="shared" si="127"/>
        <v>65572711.450298041</v>
      </c>
      <c r="P989">
        <v>3.0617357809999999</v>
      </c>
      <c r="Q989">
        <v>100835453</v>
      </c>
      <c r="R989" t="e">
        <f t="shared" si="123"/>
        <v>#N/A</v>
      </c>
      <c r="S989" t="e">
        <f t="shared" si="124"/>
        <v>#N/A</v>
      </c>
      <c r="T989" t="s">
        <v>564</v>
      </c>
      <c r="U989" t="e">
        <v>#N/A</v>
      </c>
      <c r="V989" t="e">
        <v>#N/A</v>
      </c>
      <c r="W989" t="e">
        <v>#N/A</v>
      </c>
      <c r="X989" t="e">
        <f>VLOOKUP(B989&amp;"-"&amp;J989,'EU 27 Population'!$H$1:$K$573,2,FALSE)</f>
        <v>#N/A</v>
      </c>
      <c r="Y989" t="e">
        <f>VLOOKUP(B989&amp;"-"&amp;J989,'EU 27 Population'!$H$1:$K$573,3,FALSE)</f>
        <v>#N/A</v>
      </c>
      <c r="Z989" t="e">
        <f>VLOOKUP(B989&amp;"-"&amp;J989,'EU 27 Population'!$H$1:$K$573,4,FALSE)</f>
        <v>#N/A</v>
      </c>
      <c r="AA989">
        <f t="shared" si="128"/>
        <v>100835453</v>
      </c>
    </row>
    <row r="990" spans="1:27" hidden="1" x14ac:dyDescent="0.25">
      <c r="A990" t="s">
        <v>2230</v>
      </c>
      <c r="B990" t="s">
        <v>560</v>
      </c>
      <c r="C990" t="s">
        <v>26</v>
      </c>
      <c r="D990" t="str">
        <f t="shared" si="121"/>
        <v>Africa-2020</v>
      </c>
      <c r="E990" t="str">
        <f t="shared" si="125"/>
        <v>ET-2020</v>
      </c>
      <c r="F990" t="s">
        <v>13</v>
      </c>
      <c r="G990" t="str">
        <f t="shared" si="126"/>
        <v>Africa?Ethiopia</v>
      </c>
      <c r="H990" t="s">
        <v>561</v>
      </c>
      <c r="I990">
        <v>1</v>
      </c>
      <c r="J990">
        <v>2020</v>
      </c>
      <c r="K990">
        <v>65.029421200000002</v>
      </c>
      <c r="L990">
        <v>12.389325729999999</v>
      </c>
      <c r="M990">
        <v>18.454947059999999</v>
      </c>
      <c r="N990">
        <f t="shared" si="122"/>
        <v>65.029421200000002</v>
      </c>
      <c r="O990">
        <f t="shared" si="127"/>
        <v>65572711.450298041</v>
      </c>
      <c r="P990">
        <v>3.0617357809999999</v>
      </c>
      <c r="Q990">
        <v>100835453</v>
      </c>
      <c r="R990" t="e">
        <f t="shared" si="123"/>
        <v>#N/A</v>
      </c>
      <c r="S990" t="e">
        <f t="shared" si="124"/>
        <v>#N/A</v>
      </c>
      <c r="T990" t="s">
        <v>564</v>
      </c>
      <c r="U990" t="e">
        <v>#N/A</v>
      </c>
      <c r="V990" t="e">
        <v>#N/A</v>
      </c>
      <c r="W990" t="e">
        <v>#N/A</v>
      </c>
      <c r="X990" t="e">
        <f>VLOOKUP(B990&amp;"-"&amp;J990,'EU 27 Population'!$H$1:$K$573,2,FALSE)</f>
        <v>#N/A</v>
      </c>
      <c r="Y990" t="e">
        <f>VLOOKUP(B990&amp;"-"&amp;J990,'EU 27 Population'!$H$1:$K$573,3,FALSE)</f>
        <v>#N/A</v>
      </c>
      <c r="Z990" t="e">
        <f>VLOOKUP(B990&amp;"-"&amp;J990,'EU 27 Population'!$H$1:$K$573,4,FALSE)</f>
        <v>#N/A</v>
      </c>
      <c r="AA990">
        <f t="shared" si="128"/>
        <v>100835453</v>
      </c>
    </row>
    <row r="991" spans="1:27" hidden="1" x14ac:dyDescent="0.25">
      <c r="A991" t="s">
        <v>2230</v>
      </c>
      <c r="B991" t="s">
        <v>560</v>
      </c>
      <c r="C991" t="s">
        <v>26</v>
      </c>
      <c r="D991" t="str">
        <f t="shared" si="121"/>
        <v>Africa-2021</v>
      </c>
      <c r="E991" t="str">
        <f t="shared" si="125"/>
        <v>ET-2021</v>
      </c>
      <c r="F991" t="s">
        <v>13</v>
      </c>
      <c r="G991" t="str">
        <f t="shared" si="126"/>
        <v>Africa?Ethiopia</v>
      </c>
      <c r="H991" t="s">
        <v>561</v>
      </c>
      <c r="I991">
        <v>1</v>
      </c>
      <c r="J991">
        <v>2021</v>
      </c>
      <c r="K991">
        <v>65.029421200000002</v>
      </c>
      <c r="L991">
        <v>12.389325729999999</v>
      </c>
      <c r="M991">
        <v>18.454947059999999</v>
      </c>
      <c r="N991">
        <f t="shared" si="122"/>
        <v>65.029421200000002</v>
      </c>
      <c r="O991">
        <f t="shared" si="127"/>
        <v>65572711.450298041</v>
      </c>
      <c r="P991">
        <v>3.0617357809999999</v>
      </c>
      <c r="Q991">
        <v>100835453</v>
      </c>
      <c r="R991" t="e">
        <f t="shared" si="123"/>
        <v>#N/A</v>
      </c>
      <c r="S991" t="e">
        <f t="shared" si="124"/>
        <v>#N/A</v>
      </c>
      <c r="T991" t="s">
        <v>564</v>
      </c>
      <c r="U991" t="e">
        <v>#N/A</v>
      </c>
      <c r="V991" t="e">
        <v>#N/A</v>
      </c>
      <c r="W991" t="e">
        <v>#N/A</v>
      </c>
      <c r="X991" t="e">
        <f>VLOOKUP(B991&amp;"-"&amp;J991,'EU 27 Population'!$H$1:$K$573,2,FALSE)</f>
        <v>#N/A</v>
      </c>
      <c r="Y991" t="e">
        <f>VLOOKUP(B991&amp;"-"&amp;J991,'EU 27 Population'!$H$1:$K$573,3,FALSE)</f>
        <v>#N/A</v>
      </c>
      <c r="Z991" t="e">
        <f>VLOOKUP(B991&amp;"-"&amp;J991,'EU 27 Population'!$H$1:$K$573,4,FALSE)</f>
        <v>#N/A</v>
      </c>
      <c r="AA991">
        <f t="shared" si="128"/>
        <v>100835453</v>
      </c>
    </row>
    <row r="992" spans="1:27" hidden="1" x14ac:dyDescent="0.25">
      <c r="A992" t="s">
        <v>2231</v>
      </c>
      <c r="B992" t="s">
        <v>565</v>
      </c>
      <c r="C992" t="s">
        <v>81</v>
      </c>
      <c r="D992" t="str">
        <f t="shared" si="121"/>
        <v>Oceania-2000</v>
      </c>
      <c r="E992" t="str">
        <f t="shared" si="125"/>
        <v>FJ-2000</v>
      </c>
      <c r="F992" t="s">
        <v>13</v>
      </c>
      <c r="G992" t="str">
        <f t="shared" si="126"/>
        <v>Oceania?Fiji</v>
      </c>
      <c r="H992" t="s">
        <v>566</v>
      </c>
      <c r="I992">
        <v>0</v>
      </c>
      <c r="J992">
        <v>2000</v>
      </c>
      <c r="K992">
        <v>12.753130219999999</v>
      </c>
      <c r="L992">
        <v>13.219782240000001</v>
      </c>
      <c r="M992">
        <v>20.446475410000001</v>
      </c>
      <c r="N992">
        <f t="shared" si="122"/>
        <v>13.219782240000001</v>
      </c>
      <c r="O992">
        <f t="shared" si="127"/>
        <v>107775.2000963568</v>
      </c>
      <c r="P992">
        <v>7.4404741799999998</v>
      </c>
      <c r="Q992">
        <v>815257</v>
      </c>
      <c r="R992" t="e">
        <f t="shared" si="123"/>
        <v>#N/A</v>
      </c>
      <c r="S992" t="e">
        <f t="shared" si="124"/>
        <v>#N/A</v>
      </c>
      <c r="T992" t="s">
        <v>567</v>
      </c>
      <c r="U992" t="e">
        <v>#N/A</v>
      </c>
      <c r="V992" t="e">
        <v>#N/A</v>
      </c>
      <c r="W992" t="e">
        <v>#N/A</v>
      </c>
      <c r="X992" t="e">
        <f>VLOOKUP(B992&amp;"-"&amp;J992,'EU 27 Population'!$H$1:$K$573,2,FALSE)</f>
        <v>#N/A</v>
      </c>
      <c r="Y992" t="e">
        <f>VLOOKUP(B992&amp;"-"&amp;J992,'EU 27 Population'!$H$1:$K$573,3,FALSE)</f>
        <v>#N/A</v>
      </c>
      <c r="Z992" t="e">
        <f>VLOOKUP(B992&amp;"-"&amp;J992,'EU 27 Population'!$H$1:$K$573,4,FALSE)</f>
        <v>#N/A</v>
      </c>
      <c r="AA992">
        <f t="shared" si="128"/>
        <v>815257</v>
      </c>
    </row>
    <row r="993" spans="1:27" hidden="1" x14ac:dyDescent="0.25">
      <c r="A993" t="s">
        <v>2231</v>
      </c>
      <c r="B993" t="s">
        <v>565</v>
      </c>
      <c r="C993" t="s">
        <v>81</v>
      </c>
      <c r="D993" t="str">
        <f t="shared" si="121"/>
        <v>Oceania-2001</v>
      </c>
      <c r="E993" t="str">
        <f t="shared" si="125"/>
        <v>FJ-2001</v>
      </c>
      <c r="F993" t="s">
        <v>13</v>
      </c>
      <c r="G993" t="str">
        <f t="shared" si="126"/>
        <v>Oceania?Fiji</v>
      </c>
      <c r="H993" t="s">
        <v>566</v>
      </c>
      <c r="I993">
        <v>0</v>
      </c>
      <c r="J993">
        <v>2001</v>
      </c>
      <c r="K993">
        <v>12.753130219999999</v>
      </c>
      <c r="L993">
        <v>13.219782240000001</v>
      </c>
      <c r="M993">
        <v>20.446475410000001</v>
      </c>
      <c r="N993">
        <f t="shared" si="122"/>
        <v>13.219782240000001</v>
      </c>
      <c r="O993">
        <f t="shared" si="127"/>
        <v>107775.2000963568</v>
      </c>
      <c r="P993">
        <v>7.4404741799999998</v>
      </c>
      <c r="Q993">
        <v>815257</v>
      </c>
      <c r="R993" t="e">
        <f t="shared" si="123"/>
        <v>#N/A</v>
      </c>
      <c r="S993" t="e">
        <f t="shared" si="124"/>
        <v>#N/A</v>
      </c>
      <c r="T993" t="s">
        <v>567</v>
      </c>
      <c r="U993" t="e">
        <v>#N/A</v>
      </c>
      <c r="V993" t="e">
        <v>#N/A</v>
      </c>
      <c r="W993" t="e">
        <v>#N/A</v>
      </c>
      <c r="X993" t="e">
        <f>VLOOKUP(B993&amp;"-"&amp;J993,'EU 27 Population'!$H$1:$K$573,2,FALSE)</f>
        <v>#N/A</v>
      </c>
      <c r="Y993" t="e">
        <f>VLOOKUP(B993&amp;"-"&amp;J993,'EU 27 Population'!$H$1:$K$573,3,FALSE)</f>
        <v>#N/A</v>
      </c>
      <c r="Z993" t="e">
        <f>VLOOKUP(B993&amp;"-"&amp;J993,'EU 27 Population'!$H$1:$K$573,4,FALSE)</f>
        <v>#N/A</v>
      </c>
      <c r="AA993">
        <f t="shared" si="128"/>
        <v>815257</v>
      </c>
    </row>
    <row r="994" spans="1:27" hidden="1" x14ac:dyDescent="0.25">
      <c r="A994" t="s">
        <v>2231</v>
      </c>
      <c r="B994" t="s">
        <v>565</v>
      </c>
      <c r="C994" t="s">
        <v>81</v>
      </c>
      <c r="D994" t="str">
        <f t="shared" si="121"/>
        <v>Oceania-2002</v>
      </c>
      <c r="E994" t="str">
        <f t="shared" si="125"/>
        <v>FJ-2002</v>
      </c>
      <c r="F994" t="s">
        <v>13</v>
      </c>
      <c r="G994" t="str">
        <f t="shared" si="126"/>
        <v>Oceania?Fiji</v>
      </c>
      <c r="H994" t="s">
        <v>566</v>
      </c>
      <c r="I994">
        <v>0</v>
      </c>
      <c r="J994">
        <v>2002</v>
      </c>
      <c r="K994">
        <v>12.753130219999999</v>
      </c>
      <c r="L994">
        <v>13.219782240000001</v>
      </c>
      <c r="M994">
        <v>20.446475410000001</v>
      </c>
      <c r="N994">
        <f t="shared" si="122"/>
        <v>13.219782240000001</v>
      </c>
      <c r="O994">
        <f t="shared" si="127"/>
        <v>107775.2000963568</v>
      </c>
      <c r="P994">
        <v>7.4404741799999998</v>
      </c>
      <c r="Q994">
        <v>815257</v>
      </c>
      <c r="R994" t="e">
        <f t="shared" si="123"/>
        <v>#N/A</v>
      </c>
      <c r="S994" t="e">
        <f t="shared" si="124"/>
        <v>#N/A</v>
      </c>
      <c r="T994" t="s">
        <v>567</v>
      </c>
      <c r="U994" t="e">
        <v>#N/A</v>
      </c>
      <c r="V994" t="e">
        <v>#N/A</v>
      </c>
      <c r="W994" t="e">
        <v>#N/A</v>
      </c>
      <c r="X994" t="e">
        <f>VLOOKUP(B994&amp;"-"&amp;J994,'EU 27 Population'!$H$1:$K$573,2,FALSE)</f>
        <v>#N/A</v>
      </c>
      <c r="Y994" t="e">
        <f>VLOOKUP(B994&amp;"-"&amp;J994,'EU 27 Population'!$H$1:$K$573,3,FALSE)</f>
        <v>#N/A</v>
      </c>
      <c r="Z994" t="e">
        <f>VLOOKUP(B994&amp;"-"&amp;J994,'EU 27 Population'!$H$1:$K$573,4,FALSE)</f>
        <v>#N/A</v>
      </c>
      <c r="AA994">
        <f t="shared" si="128"/>
        <v>815257</v>
      </c>
    </row>
    <row r="995" spans="1:27" hidden="1" x14ac:dyDescent="0.25">
      <c r="A995" t="s">
        <v>2231</v>
      </c>
      <c r="B995" t="s">
        <v>565</v>
      </c>
      <c r="C995" t="s">
        <v>81</v>
      </c>
      <c r="D995" t="str">
        <f t="shared" si="121"/>
        <v>Oceania-2003</v>
      </c>
      <c r="E995" t="str">
        <f t="shared" si="125"/>
        <v>FJ-2003</v>
      </c>
      <c r="F995" t="s">
        <v>13</v>
      </c>
      <c r="G995" t="str">
        <f t="shared" si="126"/>
        <v>Oceania?Fiji</v>
      </c>
      <c r="H995" t="s">
        <v>566</v>
      </c>
      <c r="I995">
        <v>0</v>
      </c>
      <c r="J995">
        <v>2003</v>
      </c>
      <c r="K995">
        <v>12.753130219999999</v>
      </c>
      <c r="L995">
        <v>13.219782240000001</v>
      </c>
      <c r="M995">
        <v>20.446475410000001</v>
      </c>
      <c r="N995">
        <f t="shared" si="122"/>
        <v>13.219782240000001</v>
      </c>
      <c r="O995">
        <f t="shared" si="127"/>
        <v>107775.2000963568</v>
      </c>
      <c r="P995">
        <v>7.4404741799999998</v>
      </c>
      <c r="Q995">
        <v>815257</v>
      </c>
      <c r="R995" t="e">
        <f t="shared" si="123"/>
        <v>#N/A</v>
      </c>
      <c r="S995" t="e">
        <f t="shared" si="124"/>
        <v>#N/A</v>
      </c>
      <c r="T995" t="s">
        <v>567</v>
      </c>
      <c r="U995" t="e">
        <v>#N/A</v>
      </c>
      <c r="V995" t="e">
        <v>#N/A</v>
      </c>
      <c r="W995" t="e">
        <v>#N/A</v>
      </c>
      <c r="X995" t="e">
        <f>VLOOKUP(B995&amp;"-"&amp;J995,'EU 27 Population'!$H$1:$K$573,2,FALSE)</f>
        <v>#N/A</v>
      </c>
      <c r="Y995" t="e">
        <f>VLOOKUP(B995&amp;"-"&amp;J995,'EU 27 Population'!$H$1:$K$573,3,FALSE)</f>
        <v>#N/A</v>
      </c>
      <c r="Z995" t="e">
        <f>VLOOKUP(B995&amp;"-"&amp;J995,'EU 27 Population'!$H$1:$K$573,4,FALSE)</f>
        <v>#N/A</v>
      </c>
      <c r="AA995">
        <f t="shared" si="128"/>
        <v>815257</v>
      </c>
    </row>
    <row r="996" spans="1:27" hidden="1" x14ac:dyDescent="0.25">
      <c r="A996" t="s">
        <v>2231</v>
      </c>
      <c r="B996" t="s">
        <v>565</v>
      </c>
      <c r="C996" t="s">
        <v>81</v>
      </c>
      <c r="D996" t="str">
        <f t="shared" si="121"/>
        <v>Oceania-2004</v>
      </c>
      <c r="E996" t="str">
        <f t="shared" si="125"/>
        <v>FJ-2004</v>
      </c>
      <c r="F996" t="s">
        <v>13</v>
      </c>
      <c r="G996" t="str">
        <f t="shared" si="126"/>
        <v>Oceania?Fiji</v>
      </c>
      <c r="H996" t="s">
        <v>566</v>
      </c>
      <c r="I996">
        <v>0</v>
      </c>
      <c r="J996">
        <v>2004</v>
      </c>
      <c r="K996">
        <v>12.753130219999999</v>
      </c>
      <c r="L996">
        <v>13.219782240000001</v>
      </c>
      <c r="M996">
        <v>20.446475410000001</v>
      </c>
      <c r="N996">
        <f t="shared" si="122"/>
        <v>13.219782240000001</v>
      </c>
      <c r="O996">
        <f t="shared" si="127"/>
        <v>107775.2000963568</v>
      </c>
      <c r="P996">
        <v>7.4404741799999998</v>
      </c>
      <c r="Q996">
        <v>815257</v>
      </c>
      <c r="R996" t="e">
        <f t="shared" si="123"/>
        <v>#N/A</v>
      </c>
      <c r="S996" t="e">
        <f t="shared" si="124"/>
        <v>#N/A</v>
      </c>
      <c r="T996" t="s">
        <v>567</v>
      </c>
      <c r="U996" t="e">
        <v>#N/A</v>
      </c>
      <c r="V996" t="e">
        <v>#N/A</v>
      </c>
      <c r="W996" t="e">
        <v>#N/A</v>
      </c>
      <c r="X996" t="e">
        <f>VLOOKUP(B996&amp;"-"&amp;J996,'EU 27 Population'!$H$1:$K$573,2,FALSE)</f>
        <v>#N/A</v>
      </c>
      <c r="Y996" t="e">
        <f>VLOOKUP(B996&amp;"-"&amp;J996,'EU 27 Population'!$H$1:$K$573,3,FALSE)</f>
        <v>#N/A</v>
      </c>
      <c r="Z996" t="e">
        <f>VLOOKUP(B996&amp;"-"&amp;J996,'EU 27 Population'!$H$1:$K$573,4,FALSE)</f>
        <v>#N/A</v>
      </c>
      <c r="AA996">
        <f t="shared" si="128"/>
        <v>815257</v>
      </c>
    </row>
    <row r="997" spans="1:27" hidden="1" x14ac:dyDescent="0.25">
      <c r="A997" t="s">
        <v>2231</v>
      </c>
      <c r="B997" t="s">
        <v>565</v>
      </c>
      <c r="C997" t="s">
        <v>81</v>
      </c>
      <c r="D997" t="str">
        <f t="shared" si="121"/>
        <v>Oceania-2005</v>
      </c>
      <c r="E997" t="str">
        <f t="shared" si="125"/>
        <v>FJ-2005</v>
      </c>
      <c r="F997" t="s">
        <v>13</v>
      </c>
      <c r="G997" t="str">
        <f t="shared" si="126"/>
        <v>Oceania?Fiji</v>
      </c>
      <c r="H997" t="s">
        <v>566</v>
      </c>
      <c r="I997">
        <v>0</v>
      </c>
      <c r="J997">
        <v>2005</v>
      </c>
      <c r="K997">
        <v>12.753130219999999</v>
      </c>
      <c r="L997">
        <v>13.219782240000001</v>
      </c>
      <c r="M997">
        <v>20.446475410000001</v>
      </c>
      <c r="N997">
        <f t="shared" si="122"/>
        <v>13.219782240000001</v>
      </c>
      <c r="O997">
        <f t="shared" si="127"/>
        <v>107775.2000963568</v>
      </c>
      <c r="P997">
        <v>7.4404741799999998</v>
      </c>
      <c r="Q997">
        <v>815257</v>
      </c>
      <c r="R997" t="e">
        <f t="shared" si="123"/>
        <v>#N/A</v>
      </c>
      <c r="S997" t="e">
        <f t="shared" si="124"/>
        <v>#N/A</v>
      </c>
      <c r="T997" t="s">
        <v>567</v>
      </c>
      <c r="U997" t="e">
        <v>#N/A</v>
      </c>
      <c r="V997" t="e">
        <v>#N/A</v>
      </c>
      <c r="W997" t="e">
        <v>#N/A</v>
      </c>
      <c r="X997" t="e">
        <f>VLOOKUP(B997&amp;"-"&amp;J997,'EU 27 Population'!$H$1:$K$573,2,FALSE)</f>
        <v>#N/A</v>
      </c>
      <c r="Y997" t="e">
        <f>VLOOKUP(B997&amp;"-"&amp;J997,'EU 27 Population'!$H$1:$K$573,3,FALSE)</f>
        <v>#N/A</v>
      </c>
      <c r="Z997" t="e">
        <f>VLOOKUP(B997&amp;"-"&amp;J997,'EU 27 Population'!$H$1:$K$573,4,FALSE)</f>
        <v>#N/A</v>
      </c>
      <c r="AA997">
        <f t="shared" si="128"/>
        <v>815257</v>
      </c>
    </row>
    <row r="998" spans="1:27" hidden="1" x14ac:dyDescent="0.25">
      <c r="A998" t="s">
        <v>2231</v>
      </c>
      <c r="B998" t="s">
        <v>565</v>
      </c>
      <c r="C998" t="s">
        <v>81</v>
      </c>
      <c r="D998" t="str">
        <f t="shared" si="121"/>
        <v>Oceania-2006</v>
      </c>
      <c r="E998" t="str">
        <f t="shared" si="125"/>
        <v>FJ-2006</v>
      </c>
      <c r="F998" t="s">
        <v>13</v>
      </c>
      <c r="G998" t="str">
        <f t="shared" si="126"/>
        <v>Oceania?Fiji</v>
      </c>
      <c r="H998" t="s">
        <v>566</v>
      </c>
      <c r="I998">
        <v>0</v>
      </c>
      <c r="J998">
        <v>2006</v>
      </c>
      <c r="K998">
        <v>12.753130219999999</v>
      </c>
      <c r="L998">
        <v>13.219782240000001</v>
      </c>
      <c r="M998">
        <v>20.446475410000001</v>
      </c>
      <c r="N998">
        <f t="shared" si="122"/>
        <v>13.219782240000001</v>
      </c>
      <c r="O998">
        <f t="shared" si="127"/>
        <v>107775.2000963568</v>
      </c>
      <c r="P998">
        <v>7.4404741799999998</v>
      </c>
      <c r="Q998">
        <v>815257</v>
      </c>
      <c r="R998" t="e">
        <f t="shared" si="123"/>
        <v>#N/A</v>
      </c>
      <c r="S998" t="e">
        <f t="shared" si="124"/>
        <v>#N/A</v>
      </c>
      <c r="T998" t="s">
        <v>567</v>
      </c>
      <c r="U998" t="e">
        <v>#N/A</v>
      </c>
      <c r="V998" t="e">
        <v>#N/A</v>
      </c>
      <c r="W998" t="e">
        <v>#N/A</v>
      </c>
      <c r="X998" t="e">
        <f>VLOOKUP(B998&amp;"-"&amp;J998,'EU 27 Population'!$H$1:$K$573,2,FALSE)</f>
        <v>#N/A</v>
      </c>
      <c r="Y998" t="e">
        <f>VLOOKUP(B998&amp;"-"&amp;J998,'EU 27 Population'!$H$1:$K$573,3,FALSE)</f>
        <v>#N/A</v>
      </c>
      <c r="Z998" t="e">
        <f>VLOOKUP(B998&amp;"-"&amp;J998,'EU 27 Population'!$H$1:$K$573,4,FALSE)</f>
        <v>#N/A</v>
      </c>
      <c r="AA998">
        <f t="shared" si="128"/>
        <v>815257</v>
      </c>
    </row>
    <row r="999" spans="1:27" hidden="1" x14ac:dyDescent="0.25">
      <c r="A999" t="s">
        <v>2231</v>
      </c>
      <c r="B999" t="s">
        <v>565</v>
      </c>
      <c r="C999" t="s">
        <v>81</v>
      </c>
      <c r="D999" t="str">
        <f t="shared" si="121"/>
        <v>Oceania-2007</v>
      </c>
      <c r="E999" t="str">
        <f t="shared" si="125"/>
        <v>FJ-2007</v>
      </c>
      <c r="F999" t="s">
        <v>13</v>
      </c>
      <c r="G999" t="str">
        <f t="shared" si="126"/>
        <v>Oceania?Fiji</v>
      </c>
      <c r="H999" t="s">
        <v>566</v>
      </c>
      <c r="I999">
        <v>0</v>
      </c>
      <c r="J999">
        <v>2007</v>
      </c>
      <c r="K999">
        <v>12.753130219999999</v>
      </c>
      <c r="L999">
        <v>13.219782240000001</v>
      </c>
      <c r="M999">
        <v>20.446475410000001</v>
      </c>
      <c r="N999">
        <f t="shared" si="122"/>
        <v>13.219782240000001</v>
      </c>
      <c r="O999">
        <f t="shared" si="127"/>
        <v>107775.2000963568</v>
      </c>
      <c r="P999">
        <v>7.4404741799999998</v>
      </c>
      <c r="Q999">
        <v>815257</v>
      </c>
      <c r="R999" t="e">
        <f t="shared" si="123"/>
        <v>#N/A</v>
      </c>
      <c r="S999" t="e">
        <f t="shared" si="124"/>
        <v>#N/A</v>
      </c>
      <c r="T999" t="s">
        <v>567</v>
      </c>
      <c r="U999" t="e">
        <v>#N/A</v>
      </c>
      <c r="V999" t="e">
        <v>#N/A</v>
      </c>
      <c r="W999" t="e">
        <v>#N/A</v>
      </c>
      <c r="X999" t="e">
        <f>VLOOKUP(B999&amp;"-"&amp;J999,'EU 27 Population'!$H$1:$K$573,2,FALSE)</f>
        <v>#N/A</v>
      </c>
      <c r="Y999" t="e">
        <f>VLOOKUP(B999&amp;"-"&amp;J999,'EU 27 Population'!$H$1:$K$573,3,FALSE)</f>
        <v>#N/A</v>
      </c>
      <c r="Z999" t="e">
        <f>VLOOKUP(B999&amp;"-"&amp;J999,'EU 27 Population'!$H$1:$K$573,4,FALSE)</f>
        <v>#N/A</v>
      </c>
      <c r="AA999">
        <f t="shared" si="128"/>
        <v>815257</v>
      </c>
    </row>
    <row r="1000" spans="1:27" hidden="1" x14ac:dyDescent="0.25">
      <c r="A1000" t="s">
        <v>2231</v>
      </c>
      <c r="B1000" t="s">
        <v>565</v>
      </c>
      <c r="C1000" t="s">
        <v>81</v>
      </c>
      <c r="D1000" t="str">
        <f t="shared" si="121"/>
        <v>Oceania-2008</v>
      </c>
      <c r="E1000" t="str">
        <f t="shared" si="125"/>
        <v>FJ-2008</v>
      </c>
      <c r="F1000" t="s">
        <v>13</v>
      </c>
      <c r="G1000" t="str">
        <f t="shared" si="126"/>
        <v>Oceania?Fiji</v>
      </c>
      <c r="H1000" t="s">
        <v>566</v>
      </c>
      <c r="I1000">
        <v>0</v>
      </c>
      <c r="J1000">
        <v>2008</v>
      </c>
      <c r="K1000">
        <v>9.39266136</v>
      </c>
      <c r="L1000">
        <v>11.71386554</v>
      </c>
      <c r="M1000">
        <v>17.66573305</v>
      </c>
      <c r="N1000">
        <f t="shared" si="122"/>
        <v>11.71386554</v>
      </c>
      <c r="O1000">
        <f t="shared" si="127"/>
        <v>99023.865174322404</v>
      </c>
      <c r="P1000">
        <v>7.8155533180000001</v>
      </c>
      <c r="Q1000">
        <v>845356</v>
      </c>
      <c r="R1000" t="e">
        <f t="shared" si="123"/>
        <v>#N/A</v>
      </c>
      <c r="S1000" t="e">
        <f t="shared" si="124"/>
        <v>#N/A</v>
      </c>
      <c r="T1000" t="s">
        <v>568</v>
      </c>
      <c r="U1000" t="e">
        <v>#N/A</v>
      </c>
      <c r="V1000" t="e">
        <v>#N/A</v>
      </c>
      <c r="W1000" t="e">
        <v>#N/A</v>
      </c>
      <c r="X1000" t="e">
        <f>VLOOKUP(B1000&amp;"-"&amp;J1000,'EU 27 Population'!$H$1:$K$573,2,FALSE)</f>
        <v>#N/A</v>
      </c>
      <c r="Y1000" t="e">
        <f>VLOOKUP(B1000&amp;"-"&amp;J1000,'EU 27 Population'!$H$1:$K$573,3,FALSE)</f>
        <v>#N/A</v>
      </c>
      <c r="Z1000" t="e">
        <f>VLOOKUP(B1000&amp;"-"&amp;J1000,'EU 27 Population'!$H$1:$K$573,4,FALSE)</f>
        <v>#N/A</v>
      </c>
      <c r="AA1000">
        <f t="shared" si="128"/>
        <v>845356</v>
      </c>
    </row>
    <row r="1001" spans="1:27" hidden="1" x14ac:dyDescent="0.25">
      <c r="A1001" t="s">
        <v>2231</v>
      </c>
      <c r="B1001" t="s">
        <v>565</v>
      </c>
      <c r="C1001" t="s">
        <v>81</v>
      </c>
      <c r="D1001" t="str">
        <f t="shared" si="121"/>
        <v>Oceania-2009</v>
      </c>
      <c r="E1001" t="str">
        <f t="shared" si="125"/>
        <v>FJ-2009</v>
      </c>
      <c r="F1001" t="s">
        <v>13</v>
      </c>
      <c r="G1001" t="str">
        <f t="shared" si="126"/>
        <v>Oceania?Fiji</v>
      </c>
      <c r="H1001" t="s">
        <v>566</v>
      </c>
      <c r="I1001">
        <v>0</v>
      </c>
      <c r="J1001">
        <v>2009</v>
      </c>
      <c r="K1001">
        <v>9.39266136</v>
      </c>
      <c r="L1001">
        <v>11.71386554</v>
      </c>
      <c r="M1001">
        <v>17.66573305</v>
      </c>
      <c r="N1001">
        <f t="shared" si="122"/>
        <v>11.71386554</v>
      </c>
      <c r="O1001">
        <f t="shared" si="127"/>
        <v>99023.865174322404</v>
      </c>
      <c r="P1001">
        <v>7.8155533180000001</v>
      </c>
      <c r="Q1001">
        <v>845356</v>
      </c>
      <c r="R1001" t="e">
        <f t="shared" si="123"/>
        <v>#N/A</v>
      </c>
      <c r="S1001" t="e">
        <f t="shared" si="124"/>
        <v>#N/A</v>
      </c>
      <c r="T1001" t="s">
        <v>568</v>
      </c>
      <c r="U1001" t="e">
        <v>#N/A</v>
      </c>
      <c r="V1001" t="e">
        <v>#N/A</v>
      </c>
      <c r="W1001" t="e">
        <v>#N/A</v>
      </c>
      <c r="X1001" t="e">
        <f>VLOOKUP(B1001&amp;"-"&amp;J1001,'EU 27 Population'!$H$1:$K$573,2,FALSE)</f>
        <v>#N/A</v>
      </c>
      <c r="Y1001" t="e">
        <f>VLOOKUP(B1001&amp;"-"&amp;J1001,'EU 27 Population'!$H$1:$K$573,3,FALSE)</f>
        <v>#N/A</v>
      </c>
      <c r="Z1001" t="e">
        <f>VLOOKUP(B1001&amp;"-"&amp;J1001,'EU 27 Population'!$H$1:$K$573,4,FALSE)</f>
        <v>#N/A</v>
      </c>
      <c r="AA1001">
        <f t="shared" si="128"/>
        <v>845356</v>
      </c>
    </row>
    <row r="1002" spans="1:27" hidden="1" x14ac:dyDescent="0.25">
      <c r="A1002" t="s">
        <v>2231</v>
      </c>
      <c r="B1002" t="s">
        <v>565</v>
      </c>
      <c r="C1002" t="s">
        <v>81</v>
      </c>
      <c r="D1002" t="str">
        <f t="shared" si="121"/>
        <v>Oceania-2010</v>
      </c>
      <c r="E1002" t="str">
        <f t="shared" si="125"/>
        <v>FJ-2010</v>
      </c>
      <c r="F1002" t="s">
        <v>13</v>
      </c>
      <c r="G1002" t="str">
        <f t="shared" si="126"/>
        <v>Oceania?Fiji</v>
      </c>
      <c r="H1002" t="s">
        <v>566</v>
      </c>
      <c r="I1002">
        <v>0</v>
      </c>
      <c r="J1002">
        <v>2010</v>
      </c>
      <c r="K1002">
        <v>9.39266136</v>
      </c>
      <c r="L1002">
        <v>11.71386554</v>
      </c>
      <c r="M1002">
        <v>17.66573305</v>
      </c>
      <c r="N1002">
        <f t="shared" si="122"/>
        <v>11.71386554</v>
      </c>
      <c r="O1002">
        <f t="shared" si="127"/>
        <v>99023.865174322404</v>
      </c>
      <c r="P1002">
        <v>7.8155533180000001</v>
      </c>
      <c r="Q1002">
        <v>845356</v>
      </c>
      <c r="R1002" t="e">
        <f t="shared" si="123"/>
        <v>#N/A</v>
      </c>
      <c r="S1002" t="e">
        <f t="shared" si="124"/>
        <v>#N/A</v>
      </c>
      <c r="T1002" t="s">
        <v>568</v>
      </c>
      <c r="U1002" t="e">
        <v>#N/A</v>
      </c>
      <c r="V1002" t="e">
        <v>#N/A</v>
      </c>
      <c r="W1002" t="e">
        <v>#N/A</v>
      </c>
      <c r="X1002" t="e">
        <f>VLOOKUP(B1002&amp;"-"&amp;J1002,'EU 27 Population'!$H$1:$K$573,2,FALSE)</f>
        <v>#N/A</v>
      </c>
      <c r="Y1002" t="e">
        <f>VLOOKUP(B1002&amp;"-"&amp;J1002,'EU 27 Population'!$H$1:$K$573,3,FALSE)</f>
        <v>#N/A</v>
      </c>
      <c r="Z1002" t="e">
        <f>VLOOKUP(B1002&amp;"-"&amp;J1002,'EU 27 Population'!$H$1:$K$573,4,FALSE)</f>
        <v>#N/A</v>
      </c>
      <c r="AA1002">
        <f t="shared" si="128"/>
        <v>845356</v>
      </c>
    </row>
    <row r="1003" spans="1:27" hidden="1" x14ac:dyDescent="0.25">
      <c r="A1003" t="s">
        <v>2231</v>
      </c>
      <c r="B1003" t="s">
        <v>565</v>
      </c>
      <c r="C1003" t="s">
        <v>81</v>
      </c>
      <c r="D1003" t="str">
        <f t="shared" si="121"/>
        <v>Oceania-2011</v>
      </c>
      <c r="E1003" t="str">
        <f t="shared" si="125"/>
        <v>FJ-2011</v>
      </c>
      <c r="F1003" t="s">
        <v>13</v>
      </c>
      <c r="G1003" t="str">
        <f t="shared" si="126"/>
        <v>Oceania?Fiji</v>
      </c>
      <c r="H1003" t="s">
        <v>566</v>
      </c>
      <c r="I1003">
        <v>0</v>
      </c>
      <c r="J1003">
        <v>2011</v>
      </c>
      <c r="K1003">
        <v>9.39266136</v>
      </c>
      <c r="L1003">
        <v>11.71386554</v>
      </c>
      <c r="M1003">
        <v>17.66573305</v>
      </c>
      <c r="N1003">
        <f t="shared" si="122"/>
        <v>11.71386554</v>
      </c>
      <c r="O1003">
        <f t="shared" si="127"/>
        <v>99023.865174322404</v>
      </c>
      <c r="P1003">
        <v>7.8155533180000001</v>
      </c>
      <c r="Q1003">
        <v>845356</v>
      </c>
      <c r="R1003" t="e">
        <f t="shared" si="123"/>
        <v>#N/A</v>
      </c>
      <c r="S1003" t="e">
        <f t="shared" si="124"/>
        <v>#N/A</v>
      </c>
      <c r="T1003" t="s">
        <v>568</v>
      </c>
      <c r="U1003" t="e">
        <v>#N/A</v>
      </c>
      <c r="V1003" t="e">
        <v>#N/A</v>
      </c>
      <c r="W1003" t="e">
        <v>#N/A</v>
      </c>
      <c r="X1003" t="e">
        <f>VLOOKUP(B1003&amp;"-"&amp;J1003,'EU 27 Population'!$H$1:$K$573,2,FALSE)</f>
        <v>#N/A</v>
      </c>
      <c r="Y1003" t="e">
        <f>VLOOKUP(B1003&amp;"-"&amp;J1003,'EU 27 Population'!$H$1:$K$573,3,FALSE)</f>
        <v>#N/A</v>
      </c>
      <c r="Z1003" t="e">
        <f>VLOOKUP(B1003&amp;"-"&amp;J1003,'EU 27 Population'!$H$1:$K$573,4,FALSE)</f>
        <v>#N/A</v>
      </c>
      <c r="AA1003">
        <f t="shared" si="128"/>
        <v>845356</v>
      </c>
    </row>
    <row r="1004" spans="1:27" hidden="1" x14ac:dyDescent="0.25">
      <c r="A1004" t="s">
        <v>2231</v>
      </c>
      <c r="B1004" t="s">
        <v>565</v>
      </c>
      <c r="C1004" t="s">
        <v>81</v>
      </c>
      <c r="D1004" t="str">
        <f t="shared" si="121"/>
        <v>Oceania-2012</v>
      </c>
      <c r="E1004" t="str">
        <f t="shared" si="125"/>
        <v>FJ-2012</v>
      </c>
      <c r="F1004" t="s">
        <v>13</v>
      </c>
      <c r="G1004" t="str">
        <f t="shared" si="126"/>
        <v>Oceania?Fiji</v>
      </c>
      <c r="H1004" t="s">
        <v>566</v>
      </c>
      <c r="I1004">
        <v>0</v>
      </c>
      <c r="J1004">
        <v>2012</v>
      </c>
      <c r="K1004">
        <v>9.39266136</v>
      </c>
      <c r="L1004">
        <v>11.71386554</v>
      </c>
      <c r="M1004">
        <v>17.66573305</v>
      </c>
      <c r="N1004">
        <f t="shared" si="122"/>
        <v>11.71386554</v>
      </c>
      <c r="O1004">
        <f t="shared" si="127"/>
        <v>99023.865174322404</v>
      </c>
      <c r="P1004">
        <v>7.8155533180000001</v>
      </c>
      <c r="Q1004">
        <v>845356</v>
      </c>
      <c r="R1004" t="e">
        <f t="shared" si="123"/>
        <v>#N/A</v>
      </c>
      <c r="S1004" t="e">
        <f t="shared" si="124"/>
        <v>#N/A</v>
      </c>
      <c r="T1004" t="s">
        <v>568</v>
      </c>
      <c r="U1004" t="e">
        <v>#N/A</v>
      </c>
      <c r="V1004" t="e">
        <v>#N/A</v>
      </c>
      <c r="W1004" t="e">
        <v>#N/A</v>
      </c>
      <c r="X1004" t="e">
        <f>VLOOKUP(B1004&amp;"-"&amp;J1004,'EU 27 Population'!$H$1:$K$573,2,FALSE)</f>
        <v>#N/A</v>
      </c>
      <c r="Y1004" t="e">
        <f>VLOOKUP(B1004&amp;"-"&amp;J1004,'EU 27 Population'!$H$1:$K$573,3,FALSE)</f>
        <v>#N/A</v>
      </c>
      <c r="Z1004" t="e">
        <f>VLOOKUP(B1004&amp;"-"&amp;J1004,'EU 27 Population'!$H$1:$K$573,4,FALSE)</f>
        <v>#N/A</v>
      </c>
      <c r="AA1004">
        <f t="shared" si="128"/>
        <v>845356</v>
      </c>
    </row>
    <row r="1005" spans="1:27" hidden="1" x14ac:dyDescent="0.25">
      <c r="A1005" t="s">
        <v>2231</v>
      </c>
      <c r="B1005" t="s">
        <v>565</v>
      </c>
      <c r="C1005" t="s">
        <v>81</v>
      </c>
      <c r="D1005" t="str">
        <f t="shared" si="121"/>
        <v>Oceania-2013</v>
      </c>
      <c r="E1005" t="str">
        <f t="shared" si="125"/>
        <v>FJ-2013</v>
      </c>
      <c r="F1005" t="s">
        <v>13</v>
      </c>
      <c r="G1005" t="str">
        <f t="shared" si="126"/>
        <v>Oceania?Fiji</v>
      </c>
      <c r="H1005" t="s">
        <v>566</v>
      </c>
      <c r="I1005">
        <v>0</v>
      </c>
      <c r="J1005">
        <v>2013</v>
      </c>
      <c r="K1005">
        <v>6.004924205</v>
      </c>
      <c r="L1005">
        <v>9.0451852200000005</v>
      </c>
      <c r="M1005">
        <v>16.257497919999999</v>
      </c>
      <c r="N1005">
        <f t="shared" si="122"/>
        <v>9.0451852200000005</v>
      </c>
      <c r="O1005">
        <f t="shared" si="127"/>
        <v>78295.304168024406</v>
      </c>
      <c r="P1005">
        <v>8.0905042819999995</v>
      </c>
      <c r="Q1005">
        <v>865602</v>
      </c>
      <c r="R1005" t="e">
        <f t="shared" si="123"/>
        <v>#N/A</v>
      </c>
      <c r="S1005" t="e">
        <f t="shared" si="124"/>
        <v>#N/A</v>
      </c>
      <c r="T1005" t="s">
        <v>569</v>
      </c>
      <c r="U1005" t="e">
        <v>#N/A</v>
      </c>
      <c r="V1005" t="e">
        <v>#N/A</v>
      </c>
      <c r="W1005" t="e">
        <v>#N/A</v>
      </c>
      <c r="X1005" t="e">
        <f>VLOOKUP(B1005&amp;"-"&amp;J1005,'EU 27 Population'!$H$1:$K$573,2,FALSE)</f>
        <v>#N/A</v>
      </c>
      <c r="Y1005" t="e">
        <f>VLOOKUP(B1005&amp;"-"&amp;J1005,'EU 27 Population'!$H$1:$K$573,3,FALSE)</f>
        <v>#N/A</v>
      </c>
      <c r="Z1005" t="e">
        <f>VLOOKUP(B1005&amp;"-"&amp;J1005,'EU 27 Population'!$H$1:$K$573,4,FALSE)</f>
        <v>#N/A</v>
      </c>
      <c r="AA1005">
        <f t="shared" si="128"/>
        <v>865602</v>
      </c>
    </row>
    <row r="1006" spans="1:27" hidden="1" x14ac:dyDescent="0.25">
      <c r="A1006" t="s">
        <v>2231</v>
      </c>
      <c r="B1006" t="s">
        <v>565</v>
      </c>
      <c r="C1006" t="s">
        <v>81</v>
      </c>
      <c r="D1006" t="str">
        <f t="shared" si="121"/>
        <v>Oceania-2014</v>
      </c>
      <c r="E1006" t="str">
        <f t="shared" si="125"/>
        <v>FJ-2014</v>
      </c>
      <c r="F1006" t="s">
        <v>13</v>
      </c>
      <c r="G1006" t="str">
        <f t="shared" si="126"/>
        <v>Oceania?Fiji</v>
      </c>
      <c r="H1006" t="s">
        <v>566</v>
      </c>
      <c r="I1006">
        <v>0</v>
      </c>
      <c r="J1006">
        <v>2014</v>
      </c>
      <c r="K1006">
        <v>6.004924205</v>
      </c>
      <c r="L1006">
        <v>9.0451852200000005</v>
      </c>
      <c r="M1006">
        <v>16.257497919999999</v>
      </c>
      <c r="N1006">
        <f t="shared" si="122"/>
        <v>9.0451852200000005</v>
      </c>
      <c r="O1006">
        <f t="shared" si="127"/>
        <v>78295.304168024406</v>
      </c>
      <c r="P1006">
        <v>8.0905042819999995</v>
      </c>
      <c r="Q1006">
        <v>865602</v>
      </c>
      <c r="R1006" t="e">
        <f t="shared" si="123"/>
        <v>#N/A</v>
      </c>
      <c r="S1006" t="e">
        <f t="shared" si="124"/>
        <v>#N/A</v>
      </c>
      <c r="T1006" t="s">
        <v>569</v>
      </c>
      <c r="U1006" t="e">
        <v>#N/A</v>
      </c>
      <c r="V1006" t="e">
        <v>#N/A</v>
      </c>
      <c r="W1006" t="e">
        <v>#N/A</v>
      </c>
      <c r="X1006" t="e">
        <f>VLOOKUP(B1006&amp;"-"&amp;J1006,'EU 27 Population'!$H$1:$K$573,2,FALSE)</f>
        <v>#N/A</v>
      </c>
      <c r="Y1006" t="e">
        <f>VLOOKUP(B1006&amp;"-"&amp;J1006,'EU 27 Population'!$H$1:$K$573,3,FALSE)</f>
        <v>#N/A</v>
      </c>
      <c r="Z1006" t="e">
        <f>VLOOKUP(B1006&amp;"-"&amp;J1006,'EU 27 Population'!$H$1:$K$573,4,FALSE)</f>
        <v>#N/A</v>
      </c>
      <c r="AA1006">
        <f t="shared" si="128"/>
        <v>865602</v>
      </c>
    </row>
    <row r="1007" spans="1:27" hidden="1" x14ac:dyDescent="0.25">
      <c r="A1007" t="s">
        <v>2231</v>
      </c>
      <c r="B1007" t="s">
        <v>565</v>
      </c>
      <c r="C1007" t="s">
        <v>81</v>
      </c>
      <c r="D1007" t="str">
        <f t="shared" si="121"/>
        <v>Oceania-2015</v>
      </c>
      <c r="E1007" t="str">
        <f t="shared" si="125"/>
        <v>FJ-2015</v>
      </c>
      <c r="F1007" t="s">
        <v>13</v>
      </c>
      <c r="G1007" t="str">
        <f t="shared" si="126"/>
        <v>Oceania?Fiji</v>
      </c>
      <c r="H1007" t="s">
        <v>566</v>
      </c>
      <c r="I1007">
        <v>0</v>
      </c>
      <c r="J1007">
        <v>2015</v>
      </c>
      <c r="K1007">
        <v>6.004924205</v>
      </c>
      <c r="L1007">
        <v>9.0451852200000005</v>
      </c>
      <c r="M1007">
        <v>16.257497919999999</v>
      </c>
      <c r="N1007">
        <f t="shared" si="122"/>
        <v>9.0451852200000005</v>
      </c>
      <c r="O1007">
        <f t="shared" si="127"/>
        <v>78295.304168024406</v>
      </c>
      <c r="P1007">
        <v>8.0905042819999995</v>
      </c>
      <c r="Q1007">
        <v>865602</v>
      </c>
      <c r="R1007" t="e">
        <f t="shared" si="123"/>
        <v>#N/A</v>
      </c>
      <c r="S1007" t="e">
        <f t="shared" si="124"/>
        <v>#N/A</v>
      </c>
      <c r="T1007" t="s">
        <v>569</v>
      </c>
      <c r="U1007" t="e">
        <v>#N/A</v>
      </c>
      <c r="V1007" t="e">
        <v>#N/A</v>
      </c>
      <c r="W1007" t="e">
        <v>#N/A</v>
      </c>
      <c r="X1007" t="e">
        <f>VLOOKUP(B1007&amp;"-"&amp;J1007,'EU 27 Population'!$H$1:$K$573,2,FALSE)</f>
        <v>#N/A</v>
      </c>
      <c r="Y1007" t="e">
        <f>VLOOKUP(B1007&amp;"-"&amp;J1007,'EU 27 Population'!$H$1:$K$573,3,FALSE)</f>
        <v>#N/A</v>
      </c>
      <c r="Z1007" t="e">
        <f>VLOOKUP(B1007&amp;"-"&amp;J1007,'EU 27 Population'!$H$1:$K$573,4,FALSE)</f>
        <v>#N/A</v>
      </c>
      <c r="AA1007">
        <f t="shared" si="128"/>
        <v>865602</v>
      </c>
    </row>
    <row r="1008" spans="1:27" hidden="1" x14ac:dyDescent="0.25">
      <c r="A1008" t="s">
        <v>2231</v>
      </c>
      <c r="B1008" t="s">
        <v>565</v>
      </c>
      <c r="C1008" t="s">
        <v>81</v>
      </c>
      <c r="D1008" t="str">
        <f t="shared" si="121"/>
        <v>Oceania-2016</v>
      </c>
      <c r="E1008" t="str">
        <f t="shared" si="125"/>
        <v>FJ-2016</v>
      </c>
      <c r="F1008" t="s">
        <v>13</v>
      </c>
      <c r="G1008" t="str">
        <f t="shared" si="126"/>
        <v>Oceania?Fiji</v>
      </c>
      <c r="H1008" t="s">
        <v>566</v>
      </c>
      <c r="I1008">
        <v>0</v>
      </c>
      <c r="J1008">
        <v>2016</v>
      </c>
      <c r="K1008">
        <v>6.004924205</v>
      </c>
      <c r="L1008">
        <v>9.0451852200000005</v>
      </c>
      <c r="M1008">
        <v>16.257497919999999</v>
      </c>
      <c r="N1008">
        <f t="shared" si="122"/>
        <v>9.0451852200000005</v>
      </c>
      <c r="O1008">
        <f t="shared" si="127"/>
        <v>78295.304168024406</v>
      </c>
      <c r="P1008">
        <v>8.0905042819999995</v>
      </c>
      <c r="Q1008">
        <v>865602</v>
      </c>
      <c r="R1008" t="e">
        <f t="shared" si="123"/>
        <v>#N/A</v>
      </c>
      <c r="S1008" t="e">
        <f t="shared" si="124"/>
        <v>#N/A</v>
      </c>
      <c r="T1008" t="s">
        <v>569</v>
      </c>
      <c r="U1008" t="e">
        <v>#N/A</v>
      </c>
      <c r="V1008" t="e">
        <v>#N/A</v>
      </c>
      <c r="W1008" t="e">
        <v>#N/A</v>
      </c>
      <c r="X1008" t="e">
        <f>VLOOKUP(B1008&amp;"-"&amp;J1008,'EU 27 Population'!$H$1:$K$573,2,FALSE)</f>
        <v>#N/A</v>
      </c>
      <c r="Y1008" t="e">
        <f>VLOOKUP(B1008&amp;"-"&amp;J1008,'EU 27 Population'!$H$1:$K$573,3,FALSE)</f>
        <v>#N/A</v>
      </c>
      <c r="Z1008" t="e">
        <f>VLOOKUP(B1008&amp;"-"&amp;J1008,'EU 27 Population'!$H$1:$K$573,4,FALSE)</f>
        <v>#N/A</v>
      </c>
      <c r="AA1008">
        <f t="shared" si="128"/>
        <v>865602</v>
      </c>
    </row>
    <row r="1009" spans="1:27" hidden="1" x14ac:dyDescent="0.25">
      <c r="A1009" t="s">
        <v>2231</v>
      </c>
      <c r="B1009" t="s">
        <v>565</v>
      </c>
      <c r="C1009" t="s">
        <v>81</v>
      </c>
      <c r="D1009" t="str">
        <f t="shared" si="121"/>
        <v>Oceania-2017</v>
      </c>
      <c r="E1009" t="str">
        <f t="shared" si="125"/>
        <v>FJ-2017</v>
      </c>
      <c r="F1009" t="s">
        <v>13</v>
      </c>
      <c r="G1009" t="str">
        <f t="shared" si="126"/>
        <v>Oceania?Fiji</v>
      </c>
      <c r="H1009" t="s">
        <v>566</v>
      </c>
      <c r="I1009">
        <v>0</v>
      </c>
      <c r="J1009">
        <v>2017</v>
      </c>
      <c r="K1009">
        <v>6.004924205</v>
      </c>
      <c r="L1009">
        <v>9.0451852200000005</v>
      </c>
      <c r="M1009">
        <v>16.257497919999999</v>
      </c>
      <c r="N1009">
        <f t="shared" si="122"/>
        <v>9.0451852200000005</v>
      </c>
      <c r="O1009">
        <f t="shared" si="127"/>
        <v>78295.304168024406</v>
      </c>
      <c r="P1009">
        <v>8.0905042819999995</v>
      </c>
      <c r="Q1009">
        <v>865602</v>
      </c>
      <c r="R1009" t="e">
        <f t="shared" si="123"/>
        <v>#N/A</v>
      </c>
      <c r="S1009" t="e">
        <f t="shared" si="124"/>
        <v>#N/A</v>
      </c>
      <c r="T1009" t="s">
        <v>569</v>
      </c>
      <c r="U1009" t="e">
        <v>#N/A</v>
      </c>
      <c r="V1009" t="e">
        <v>#N/A</v>
      </c>
      <c r="W1009" t="e">
        <v>#N/A</v>
      </c>
      <c r="X1009" t="e">
        <f>VLOOKUP(B1009&amp;"-"&amp;J1009,'EU 27 Population'!$H$1:$K$573,2,FALSE)</f>
        <v>#N/A</v>
      </c>
      <c r="Y1009" t="e">
        <f>VLOOKUP(B1009&amp;"-"&amp;J1009,'EU 27 Population'!$H$1:$K$573,3,FALSE)</f>
        <v>#N/A</v>
      </c>
      <c r="Z1009" t="e">
        <f>VLOOKUP(B1009&amp;"-"&amp;J1009,'EU 27 Population'!$H$1:$K$573,4,FALSE)</f>
        <v>#N/A</v>
      </c>
      <c r="AA1009">
        <f t="shared" si="128"/>
        <v>865602</v>
      </c>
    </row>
    <row r="1010" spans="1:27" hidden="1" x14ac:dyDescent="0.25">
      <c r="A1010" t="s">
        <v>2231</v>
      </c>
      <c r="B1010" t="s">
        <v>565</v>
      </c>
      <c r="C1010" t="s">
        <v>81</v>
      </c>
      <c r="D1010" t="str">
        <f t="shared" si="121"/>
        <v>Oceania-2018</v>
      </c>
      <c r="E1010" t="str">
        <f t="shared" si="125"/>
        <v>FJ-2018</v>
      </c>
      <c r="F1010" t="s">
        <v>13</v>
      </c>
      <c r="G1010" t="str">
        <f t="shared" si="126"/>
        <v>Oceania?Fiji</v>
      </c>
      <c r="H1010" t="s">
        <v>566</v>
      </c>
      <c r="I1010">
        <v>0</v>
      </c>
      <c r="J1010">
        <v>2018</v>
      </c>
      <c r="K1010">
        <v>6.004924205</v>
      </c>
      <c r="L1010">
        <v>9.0451852200000005</v>
      </c>
      <c r="M1010">
        <v>16.257497919999999</v>
      </c>
      <c r="N1010">
        <f t="shared" si="122"/>
        <v>9.0451852200000005</v>
      </c>
      <c r="O1010">
        <f t="shared" si="127"/>
        <v>78295.304168024406</v>
      </c>
      <c r="P1010">
        <v>8.0905042819999995</v>
      </c>
      <c r="Q1010">
        <v>865602</v>
      </c>
      <c r="R1010" t="e">
        <f t="shared" si="123"/>
        <v>#N/A</v>
      </c>
      <c r="S1010" t="e">
        <f t="shared" si="124"/>
        <v>#N/A</v>
      </c>
      <c r="T1010" t="s">
        <v>569</v>
      </c>
      <c r="U1010" t="e">
        <v>#N/A</v>
      </c>
      <c r="V1010" t="e">
        <v>#N/A</v>
      </c>
      <c r="W1010" t="e">
        <v>#N/A</v>
      </c>
      <c r="X1010" t="e">
        <f>VLOOKUP(B1010&amp;"-"&amp;J1010,'EU 27 Population'!$H$1:$K$573,2,FALSE)</f>
        <v>#N/A</v>
      </c>
      <c r="Y1010" t="e">
        <f>VLOOKUP(B1010&amp;"-"&amp;J1010,'EU 27 Population'!$H$1:$K$573,3,FALSE)</f>
        <v>#N/A</v>
      </c>
      <c r="Z1010" t="e">
        <f>VLOOKUP(B1010&amp;"-"&amp;J1010,'EU 27 Population'!$H$1:$K$573,4,FALSE)</f>
        <v>#N/A</v>
      </c>
      <c r="AA1010">
        <f t="shared" si="128"/>
        <v>865602</v>
      </c>
    </row>
    <row r="1011" spans="1:27" hidden="1" x14ac:dyDescent="0.25">
      <c r="A1011" t="s">
        <v>2231</v>
      </c>
      <c r="B1011" t="s">
        <v>565</v>
      </c>
      <c r="C1011" t="s">
        <v>81</v>
      </c>
      <c r="D1011" t="str">
        <f t="shared" si="121"/>
        <v>Oceania-2019</v>
      </c>
      <c r="E1011" t="str">
        <f t="shared" si="125"/>
        <v>FJ-2019</v>
      </c>
      <c r="F1011" t="s">
        <v>13</v>
      </c>
      <c r="G1011" t="str">
        <f t="shared" si="126"/>
        <v>Oceania?Fiji</v>
      </c>
      <c r="H1011" t="s">
        <v>566</v>
      </c>
      <c r="I1011">
        <v>0</v>
      </c>
      <c r="J1011">
        <v>2019</v>
      </c>
      <c r="K1011">
        <v>12.35581979</v>
      </c>
      <c r="L1011">
        <v>9.6161183339999994</v>
      </c>
      <c r="M1011">
        <v>16.255915470000001</v>
      </c>
      <c r="N1011">
        <f t="shared" si="122"/>
        <v>9.6161183339999994</v>
      </c>
      <c r="O1011">
        <f t="shared" si="127"/>
        <v>85579.125919349695</v>
      </c>
      <c r="P1011">
        <v>6.6433869440000004</v>
      </c>
      <c r="Q1011">
        <v>889955</v>
      </c>
      <c r="R1011" t="e">
        <f t="shared" si="123"/>
        <v>#N/A</v>
      </c>
      <c r="S1011" t="e">
        <f t="shared" si="124"/>
        <v>#N/A</v>
      </c>
      <c r="T1011" t="s">
        <v>570</v>
      </c>
      <c r="U1011" t="e">
        <v>#N/A</v>
      </c>
      <c r="V1011" t="e">
        <v>#N/A</v>
      </c>
      <c r="W1011" t="e">
        <v>#N/A</v>
      </c>
      <c r="X1011" t="e">
        <f>VLOOKUP(B1011&amp;"-"&amp;J1011,'EU 27 Population'!$H$1:$K$573,2,FALSE)</f>
        <v>#N/A</v>
      </c>
      <c r="Y1011" t="e">
        <f>VLOOKUP(B1011&amp;"-"&amp;J1011,'EU 27 Population'!$H$1:$K$573,3,FALSE)</f>
        <v>#N/A</v>
      </c>
      <c r="Z1011" t="e">
        <f>VLOOKUP(B1011&amp;"-"&amp;J1011,'EU 27 Population'!$H$1:$K$573,4,FALSE)</f>
        <v>#N/A</v>
      </c>
      <c r="AA1011">
        <f t="shared" si="128"/>
        <v>889955</v>
      </c>
    </row>
    <row r="1012" spans="1:27" hidden="1" x14ac:dyDescent="0.25">
      <c r="A1012" t="s">
        <v>2231</v>
      </c>
      <c r="B1012" t="s">
        <v>565</v>
      </c>
      <c r="C1012" t="s">
        <v>81</v>
      </c>
      <c r="D1012" t="str">
        <f t="shared" si="121"/>
        <v>Oceania-2020</v>
      </c>
      <c r="E1012" t="str">
        <f t="shared" si="125"/>
        <v>FJ-2020</v>
      </c>
      <c r="F1012" t="s">
        <v>13</v>
      </c>
      <c r="G1012" t="str">
        <f t="shared" si="126"/>
        <v>Oceania?Fiji</v>
      </c>
      <c r="H1012" t="s">
        <v>566</v>
      </c>
      <c r="I1012">
        <v>0</v>
      </c>
      <c r="J1012">
        <v>2020</v>
      </c>
      <c r="K1012">
        <v>12.35581979</v>
      </c>
      <c r="L1012">
        <v>9.6161183339999994</v>
      </c>
      <c r="M1012">
        <v>16.255915470000001</v>
      </c>
      <c r="N1012">
        <f t="shared" si="122"/>
        <v>9.6161183339999994</v>
      </c>
      <c r="O1012">
        <f t="shared" si="127"/>
        <v>85579.125919349695</v>
      </c>
      <c r="P1012">
        <v>6.6433869440000004</v>
      </c>
      <c r="Q1012">
        <v>889955</v>
      </c>
      <c r="R1012" t="e">
        <f t="shared" si="123"/>
        <v>#N/A</v>
      </c>
      <c r="S1012" t="e">
        <f t="shared" si="124"/>
        <v>#N/A</v>
      </c>
      <c r="T1012" t="s">
        <v>570</v>
      </c>
      <c r="U1012" t="e">
        <v>#N/A</v>
      </c>
      <c r="V1012" t="e">
        <v>#N/A</v>
      </c>
      <c r="W1012" t="e">
        <v>#N/A</v>
      </c>
      <c r="X1012" t="e">
        <f>VLOOKUP(B1012&amp;"-"&amp;J1012,'EU 27 Population'!$H$1:$K$573,2,FALSE)</f>
        <v>#N/A</v>
      </c>
      <c r="Y1012" t="e">
        <f>VLOOKUP(B1012&amp;"-"&amp;J1012,'EU 27 Population'!$H$1:$K$573,3,FALSE)</f>
        <v>#N/A</v>
      </c>
      <c r="Z1012" t="e">
        <f>VLOOKUP(B1012&amp;"-"&amp;J1012,'EU 27 Population'!$H$1:$K$573,4,FALSE)</f>
        <v>#N/A</v>
      </c>
      <c r="AA1012">
        <f t="shared" si="128"/>
        <v>889955</v>
      </c>
    </row>
    <row r="1013" spans="1:27" hidden="1" x14ac:dyDescent="0.25">
      <c r="A1013" t="s">
        <v>2231</v>
      </c>
      <c r="B1013" t="s">
        <v>565</v>
      </c>
      <c r="C1013" t="s">
        <v>81</v>
      </c>
      <c r="D1013" t="str">
        <f t="shared" si="121"/>
        <v>Oceania-2021</v>
      </c>
      <c r="E1013" t="str">
        <f t="shared" si="125"/>
        <v>FJ-2021</v>
      </c>
      <c r="F1013" t="s">
        <v>13</v>
      </c>
      <c r="G1013" t="str">
        <f t="shared" si="126"/>
        <v>Oceania?Fiji</v>
      </c>
      <c r="H1013" t="s">
        <v>566</v>
      </c>
      <c r="I1013">
        <v>0</v>
      </c>
      <c r="J1013">
        <v>2021</v>
      </c>
      <c r="K1013">
        <v>12.35581979</v>
      </c>
      <c r="L1013">
        <v>9.6161183339999994</v>
      </c>
      <c r="M1013">
        <v>16.255915470000001</v>
      </c>
      <c r="N1013">
        <f t="shared" si="122"/>
        <v>9.6161183339999994</v>
      </c>
      <c r="O1013">
        <f t="shared" si="127"/>
        <v>85579.125919349695</v>
      </c>
      <c r="P1013">
        <v>6.6433869440000004</v>
      </c>
      <c r="Q1013">
        <v>889955</v>
      </c>
      <c r="R1013" t="e">
        <f t="shared" si="123"/>
        <v>#N/A</v>
      </c>
      <c r="S1013" t="e">
        <f t="shared" si="124"/>
        <v>#N/A</v>
      </c>
      <c r="T1013" t="s">
        <v>570</v>
      </c>
      <c r="U1013" t="e">
        <v>#N/A</v>
      </c>
      <c r="V1013" t="e">
        <v>#N/A</v>
      </c>
      <c r="W1013" t="e">
        <v>#N/A</v>
      </c>
      <c r="X1013" t="e">
        <f>VLOOKUP(B1013&amp;"-"&amp;J1013,'EU 27 Population'!$H$1:$K$573,2,FALSE)</f>
        <v>#N/A</v>
      </c>
      <c r="Y1013" t="e">
        <f>VLOOKUP(B1013&amp;"-"&amp;J1013,'EU 27 Population'!$H$1:$K$573,3,FALSE)</f>
        <v>#N/A</v>
      </c>
      <c r="Z1013" t="e">
        <f>VLOOKUP(B1013&amp;"-"&amp;J1013,'EU 27 Population'!$H$1:$K$573,4,FALSE)</f>
        <v>#N/A</v>
      </c>
      <c r="AA1013">
        <f t="shared" si="128"/>
        <v>889955</v>
      </c>
    </row>
    <row r="1014" spans="1:27" hidden="1" x14ac:dyDescent="0.25">
      <c r="A1014" t="s">
        <v>2232</v>
      </c>
      <c r="B1014" t="s">
        <v>571</v>
      </c>
      <c r="C1014" t="s">
        <v>12</v>
      </c>
      <c r="D1014" t="str">
        <f t="shared" si="121"/>
        <v>Europe-2000</v>
      </c>
      <c r="E1014" t="str">
        <f t="shared" si="125"/>
        <v>FI-2000</v>
      </c>
      <c r="F1014" t="s">
        <v>92</v>
      </c>
      <c r="G1014" t="str">
        <f t="shared" si="126"/>
        <v>Europe?Finland</v>
      </c>
      <c r="H1014" t="s">
        <v>572</v>
      </c>
      <c r="I1014">
        <v>0</v>
      </c>
      <c r="J1014">
        <v>2000</v>
      </c>
      <c r="K1014">
        <v>0</v>
      </c>
      <c r="L1014">
        <v>5.7471433770000004</v>
      </c>
      <c r="M1014">
        <v>11.738067790000001</v>
      </c>
      <c r="N1014">
        <f t="shared" si="122"/>
        <v>11.738067790000001</v>
      </c>
      <c r="O1014">
        <f t="shared" si="127"/>
        <v>607010.93438562588</v>
      </c>
      <c r="P1014">
        <v>37.502198839999998</v>
      </c>
      <c r="Q1014">
        <v>5171302</v>
      </c>
      <c r="R1014">
        <f t="shared" si="123"/>
        <v>13.872261933636365</v>
      </c>
      <c r="S1014">
        <f t="shared" si="124"/>
        <v>9.6038736463636365</v>
      </c>
      <c r="T1014" t="s">
        <v>573</v>
      </c>
      <c r="U1014">
        <v>11</v>
      </c>
      <c r="V1014">
        <v>13</v>
      </c>
      <c r="W1014">
        <v>9</v>
      </c>
      <c r="X1014">
        <f>VLOOKUP(B1014&amp;"-"&amp;J1014,'EU 27 Population'!$H$1:$K$573,2,FALSE)</f>
        <v>2648276</v>
      </c>
      <c r="Y1014">
        <f>VLOOKUP(B1014&amp;"-"&amp;J1014,'EU 27 Population'!$H$1:$K$573,3,FALSE)</f>
        <v>2523026</v>
      </c>
      <c r="Z1014">
        <f>VLOOKUP(B1014&amp;"-"&amp;J1014,'EU 27 Population'!$H$1:$K$573,4,FALSE)</f>
        <v>5171302</v>
      </c>
      <c r="AA1014">
        <f t="shared" si="128"/>
        <v>5171302</v>
      </c>
    </row>
    <row r="1015" spans="1:27" hidden="1" x14ac:dyDescent="0.25">
      <c r="A1015" t="s">
        <v>2232</v>
      </c>
      <c r="B1015" t="s">
        <v>571</v>
      </c>
      <c r="C1015" t="s">
        <v>12</v>
      </c>
      <c r="D1015" t="str">
        <f t="shared" si="121"/>
        <v>Europe-2001</v>
      </c>
      <c r="E1015" t="str">
        <f t="shared" si="125"/>
        <v>FI-2001</v>
      </c>
      <c r="F1015" t="s">
        <v>92</v>
      </c>
      <c r="G1015" t="str">
        <f t="shared" si="126"/>
        <v>Europe?Finland</v>
      </c>
      <c r="H1015" t="s">
        <v>572</v>
      </c>
      <c r="I1015">
        <v>0</v>
      </c>
      <c r="J1015">
        <v>2001</v>
      </c>
      <c r="K1015">
        <v>0</v>
      </c>
      <c r="L1015">
        <v>5.7471433770000004</v>
      </c>
      <c r="M1015">
        <v>11.738067790000001</v>
      </c>
      <c r="N1015">
        <f t="shared" si="122"/>
        <v>11.738067790000001</v>
      </c>
      <c r="O1015">
        <f t="shared" si="127"/>
        <v>608162.79097785859</v>
      </c>
      <c r="P1015">
        <v>37.502198839999998</v>
      </c>
      <c r="Q1015">
        <v>5181115</v>
      </c>
      <c r="R1015">
        <f t="shared" si="123"/>
        <v>13.872261933636365</v>
      </c>
      <c r="S1015">
        <f t="shared" si="124"/>
        <v>9.6038736463636365</v>
      </c>
      <c r="T1015" t="s">
        <v>573</v>
      </c>
      <c r="U1015">
        <v>11</v>
      </c>
      <c r="V1015">
        <v>13</v>
      </c>
      <c r="W1015">
        <v>9</v>
      </c>
      <c r="X1015">
        <f>VLOOKUP(B1015&amp;"-"&amp;J1015,'EU 27 Population'!$H$1:$K$573,2,FALSE)</f>
        <v>2651774</v>
      </c>
      <c r="Y1015">
        <f>VLOOKUP(B1015&amp;"-"&amp;J1015,'EU 27 Population'!$H$1:$K$573,3,FALSE)</f>
        <v>2529341</v>
      </c>
      <c r="Z1015">
        <f>VLOOKUP(B1015&amp;"-"&amp;J1015,'EU 27 Population'!$H$1:$K$573,4,FALSE)</f>
        <v>5181115</v>
      </c>
      <c r="AA1015">
        <f t="shared" si="128"/>
        <v>5181115</v>
      </c>
    </row>
    <row r="1016" spans="1:27" hidden="1" x14ac:dyDescent="0.25">
      <c r="A1016" t="s">
        <v>2232</v>
      </c>
      <c r="B1016" t="s">
        <v>571</v>
      </c>
      <c r="C1016" t="s">
        <v>12</v>
      </c>
      <c r="D1016" t="str">
        <f t="shared" si="121"/>
        <v>Europe-2002</v>
      </c>
      <c r="E1016" t="str">
        <f t="shared" si="125"/>
        <v>FI-2002</v>
      </c>
      <c r="F1016" t="s">
        <v>92</v>
      </c>
      <c r="G1016" t="str">
        <f t="shared" si="126"/>
        <v>Europe?Finland</v>
      </c>
      <c r="H1016" t="s">
        <v>572</v>
      </c>
      <c r="I1016">
        <v>0</v>
      </c>
      <c r="J1016">
        <v>2002</v>
      </c>
      <c r="K1016">
        <v>0</v>
      </c>
      <c r="L1016">
        <v>5.7471433770000004</v>
      </c>
      <c r="M1016">
        <v>11.738067790000001</v>
      </c>
      <c r="N1016">
        <f t="shared" si="122"/>
        <v>11.738067790000001</v>
      </c>
      <c r="O1016">
        <f t="shared" si="127"/>
        <v>609781.00100338797</v>
      </c>
      <c r="P1016">
        <v>37.502198839999998</v>
      </c>
      <c r="Q1016">
        <v>5194901</v>
      </c>
      <c r="R1016">
        <f t="shared" si="123"/>
        <v>13.872261933636365</v>
      </c>
      <c r="S1016">
        <f t="shared" si="124"/>
        <v>9.6038736463636365</v>
      </c>
      <c r="T1016" t="s">
        <v>573</v>
      </c>
      <c r="U1016">
        <v>11</v>
      </c>
      <c r="V1016">
        <v>13</v>
      </c>
      <c r="W1016">
        <v>9</v>
      </c>
      <c r="X1016">
        <f>VLOOKUP(B1016&amp;"-"&amp;J1016,'EU 27 Population'!$H$1:$K$573,2,FALSE)</f>
        <v>2657304</v>
      </c>
      <c r="Y1016">
        <f>VLOOKUP(B1016&amp;"-"&amp;J1016,'EU 27 Population'!$H$1:$K$573,3,FALSE)</f>
        <v>2537597</v>
      </c>
      <c r="Z1016">
        <f>VLOOKUP(B1016&amp;"-"&amp;J1016,'EU 27 Population'!$H$1:$K$573,4,FALSE)</f>
        <v>5194901</v>
      </c>
      <c r="AA1016">
        <f t="shared" si="128"/>
        <v>5194901</v>
      </c>
    </row>
    <row r="1017" spans="1:27" hidden="1" x14ac:dyDescent="0.25">
      <c r="A1017" t="s">
        <v>2232</v>
      </c>
      <c r="B1017" t="s">
        <v>571</v>
      </c>
      <c r="C1017" t="s">
        <v>12</v>
      </c>
      <c r="D1017" t="str">
        <f t="shared" si="121"/>
        <v>Europe-2003</v>
      </c>
      <c r="E1017" t="str">
        <f t="shared" si="125"/>
        <v>FI-2003</v>
      </c>
      <c r="F1017" t="s">
        <v>92</v>
      </c>
      <c r="G1017" t="str">
        <f t="shared" si="126"/>
        <v>Europe?Finland</v>
      </c>
      <c r="H1017" t="s">
        <v>572</v>
      </c>
      <c r="I1017">
        <v>0</v>
      </c>
      <c r="J1017">
        <v>2003</v>
      </c>
      <c r="K1017">
        <v>9.1340020999999993E-2</v>
      </c>
      <c r="L1017">
        <v>6.2345036409999999</v>
      </c>
      <c r="M1017">
        <v>12.0488198</v>
      </c>
      <c r="N1017">
        <f t="shared" si="122"/>
        <v>12.0488198</v>
      </c>
      <c r="O1017">
        <f t="shared" si="127"/>
        <v>627297.10280641005</v>
      </c>
      <c r="P1017">
        <v>39.577424389999997</v>
      </c>
      <c r="Q1017">
        <v>5206295</v>
      </c>
      <c r="R1017">
        <f t="shared" si="123"/>
        <v>12.486958701818184</v>
      </c>
      <c r="S1017">
        <f t="shared" si="124"/>
        <v>11.501146172727273</v>
      </c>
      <c r="T1017" t="s">
        <v>574</v>
      </c>
      <c r="U1017">
        <v>11</v>
      </c>
      <c r="V1017">
        <v>11.4</v>
      </c>
      <c r="W1017">
        <v>10.5</v>
      </c>
      <c r="X1017">
        <f>VLOOKUP(B1017&amp;"-"&amp;J1017,'EU 27 Population'!$H$1:$K$573,2,FALSE)</f>
        <v>2661379</v>
      </c>
      <c r="Y1017">
        <f>VLOOKUP(B1017&amp;"-"&amp;J1017,'EU 27 Population'!$H$1:$K$573,3,FALSE)</f>
        <v>2544916</v>
      </c>
      <c r="Z1017">
        <f>VLOOKUP(B1017&amp;"-"&amp;J1017,'EU 27 Population'!$H$1:$K$573,4,FALSE)</f>
        <v>5206295</v>
      </c>
      <c r="AA1017">
        <f t="shared" si="128"/>
        <v>5206295</v>
      </c>
    </row>
    <row r="1018" spans="1:27" hidden="1" x14ac:dyDescent="0.25">
      <c r="A1018" t="s">
        <v>2232</v>
      </c>
      <c r="B1018" t="s">
        <v>571</v>
      </c>
      <c r="C1018" t="s">
        <v>12</v>
      </c>
      <c r="D1018" t="str">
        <f t="shared" si="121"/>
        <v>Europe-2004</v>
      </c>
      <c r="E1018" t="str">
        <f t="shared" si="125"/>
        <v>FI-2004</v>
      </c>
      <c r="F1018" t="s">
        <v>92</v>
      </c>
      <c r="G1018" t="str">
        <f t="shared" si="126"/>
        <v>Europe?Finland</v>
      </c>
      <c r="H1018" t="s">
        <v>572</v>
      </c>
      <c r="I1018">
        <v>0</v>
      </c>
      <c r="J1018">
        <v>2004</v>
      </c>
      <c r="K1018">
        <v>7.1642300000000006E-2</v>
      </c>
      <c r="L1018">
        <v>6.0138728510000004</v>
      </c>
      <c r="M1018">
        <v>11.729729109999999</v>
      </c>
      <c r="N1018">
        <f t="shared" si="122"/>
        <v>11.729729109999999</v>
      </c>
      <c r="O1018">
        <f t="shared" si="127"/>
        <v>612260.42386798514</v>
      </c>
      <c r="P1018">
        <v>40.983617649999999</v>
      </c>
      <c r="Q1018">
        <v>5219732</v>
      </c>
      <c r="R1018">
        <f t="shared" si="123"/>
        <v>12.156264714000001</v>
      </c>
      <c r="S1018">
        <f t="shared" si="124"/>
        <v>11.196559604999999</v>
      </c>
      <c r="T1018" t="s">
        <v>575</v>
      </c>
      <c r="U1018">
        <v>11</v>
      </c>
      <c r="V1018">
        <v>11.4</v>
      </c>
      <c r="W1018">
        <v>10.5</v>
      </c>
      <c r="X1018">
        <f>VLOOKUP(B1018&amp;"-"&amp;J1018,'EU 27 Population'!$H$1:$K$573,2,FALSE)</f>
        <v>2666839</v>
      </c>
      <c r="Y1018">
        <f>VLOOKUP(B1018&amp;"-"&amp;J1018,'EU 27 Population'!$H$1:$K$573,3,FALSE)</f>
        <v>2552893</v>
      </c>
      <c r="Z1018">
        <f>VLOOKUP(B1018&amp;"-"&amp;J1018,'EU 27 Population'!$H$1:$K$573,4,FALSE)</f>
        <v>5219732</v>
      </c>
      <c r="AA1018">
        <f t="shared" si="128"/>
        <v>5219732</v>
      </c>
    </row>
    <row r="1019" spans="1:27" hidden="1" x14ac:dyDescent="0.25">
      <c r="A1019" t="s">
        <v>2232</v>
      </c>
      <c r="B1019" t="s">
        <v>571</v>
      </c>
      <c r="C1019" t="s">
        <v>12</v>
      </c>
      <c r="D1019" t="str">
        <f t="shared" si="121"/>
        <v>Europe-2005</v>
      </c>
      <c r="E1019" t="str">
        <f t="shared" si="125"/>
        <v>FI-2005</v>
      </c>
      <c r="F1019" t="s">
        <v>92</v>
      </c>
      <c r="G1019" t="str">
        <f t="shared" si="126"/>
        <v>Europe?Finland</v>
      </c>
      <c r="H1019" t="s">
        <v>572</v>
      </c>
      <c r="I1019">
        <v>0</v>
      </c>
      <c r="J1019">
        <v>2005</v>
      </c>
      <c r="K1019">
        <v>0.111053938</v>
      </c>
      <c r="L1019">
        <v>5.921279277</v>
      </c>
      <c r="M1019">
        <v>11.650314140000001</v>
      </c>
      <c r="N1019">
        <f t="shared" si="122"/>
        <v>11.650314140000001</v>
      </c>
      <c r="O1019">
        <f t="shared" si="127"/>
        <v>610081.63178979547</v>
      </c>
      <c r="P1019">
        <v>42.769823019999997</v>
      </c>
      <c r="Q1019">
        <v>5236611</v>
      </c>
      <c r="R1019">
        <f t="shared" si="123"/>
        <v>12.745642819829063</v>
      </c>
      <c r="S1019">
        <f t="shared" si="124"/>
        <v>10.554985460170942</v>
      </c>
      <c r="T1019" t="s">
        <v>576</v>
      </c>
      <c r="U1019">
        <v>11.7</v>
      </c>
      <c r="V1019">
        <v>12.8</v>
      </c>
      <c r="W1019">
        <v>10.6</v>
      </c>
      <c r="X1019">
        <f>VLOOKUP(B1019&amp;"-"&amp;J1019,'EU 27 Population'!$H$1:$K$573,2,FALSE)</f>
        <v>2674534</v>
      </c>
      <c r="Y1019">
        <f>VLOOKUP(B1019&amp;"-"&amp;J1019,'EU 27 Population'!$H$1:$K$573,3,FALSE)</f>
        <v>2562077</v>
      </c>
      <c r="Z1019">
        <f>VLOOKUP(B1019&amp;"-"&amp;J1019,'EU 27 Population'!$H$1:$K$573,4,FALSE)</f>
        <v>5236611</v>
      </c>
      <c r="AA1019">
        <f t="shared" si="128"/>
        <v>5236611</v>
      </c>
    </row>
    <row r="1020" spans="1:27" hidden="1" x14ac:dyDescent="0.25">
      <c r="A1020" t="s">
        <v>2232</v>
      </c>
      <c r="B1020" t="s">
        <v>571</v>
      </c>
      <c r="C1020" t="s">
        <v>12</v>
      </c>
      <c r="D1020" t="str">
        <f t="shared" si="121"/>
        <v>Europe-2006</v>
      </c>
      <c r="E1020" t="str">
        <f t="shared" si="125"/>
        <v>FI-2006</v>
      </c>
      <c r="F1020" t="s">
        <v>92</v>
      </c>
      <c r="G1020" t="str">
        <f t="shared" si="126"/>
        <v>Europe?Finland</v>
      </c>
      <c r="H1020" t="s">
        <v>572</v>
      </c>
      <c r="I1020">
        <v>0</v>
      </c>
      <c r="J1020">
        <v>2006</v>
      </c>
      <c r="K1020">
        <v>0.122424625</v>
      </c>
      <c r="L1020">
        <v>6.4550774579999999</v>
      </c>
      <c r="M1020">
        <v>12.65823694</v>
      </c>
      <c r="N1020">
        <f t="shared" si="122"/>
        <v>12.65823694</v>
      </c>
      <c r="O1020">
        <f t="shared" si="127"/>
        <v>665263.76897125202</v>
      </c>
      <c r="P1020">
        <v>43.45436419</v>
      </c>
      <c r="Q1020">
        <v>5255580</v>
      </c>
      <c r="R1020">
        <f t="shared" si="123"/>
        <v>13.16054792968254</v>
      </c>
      <c r="S1020">
        <f t="shared" si="124"/>
        <v>12.055463752380952</v>
      </c>
      <c r="T1020" t="s">
        <v>577</v>
      </c>
      <c r="U1020">
        <v>12.6</v>
      </c>
      <c r="V1020">
        <v>13.1</v>
      </c>
      <c r="W1020">
        <v>12</v>
      </c>
      <c r="X1020">
        <f>VLOOKUP(B1020&amp;"-"&amp;J1020,'EU 27 Population'!$H$1:$K$573,2,FALSE)</f>
        <v>2683230</v>
      </c>
      <c r="Y1020">
        <f>VLOOKUP(B1020&amp;"-"&amp;J1020,'EU 27 Population'!$H$1:$K$573,3,FALSE)</f>
        <v>2572350</v>
      </c>
      <c r="Z1020">
        <f>VLOOKUP(B1020&amp;"-"&amp;J1020,'EU 27 Population'!$H$1:$K$573,4,FALSE)</f>
        <v>5255580</v>
      </c>
      <c r="AA1020">
        <f t="shared" si="128"/>
        <v>5255580</v>
      </c>
    </row>
    <row r="1021" spans="1:27" hidden="1" x14ac:dyDescent="0.25">
      <c r="A1021" t="s">
        <v>2232</v>
      </c>
      <c r="B1021" t="s">
        <v>571</v>
      </c>
      <c r="C1021" t="s">
        <v>12</v>
      </c>
      <c r="D1021" t="str">
        <f t="shared" si="121"/>
        <v>Europe-2007</v>
      </c>
      <c r="E1021" t="str">
        <f t="shared" si="125"/>
        <v>FI-2007</v>
      </c>
      <c r="F1021" t="s">
        <v>92</v>
      </c>
      <c r="G1021" t="str">
        <f t="shared" si="126"/>
        <v>Europe?Finland</v>
      </c>
      <c r="H1021" t="s">
        <v>572</v>
      </c>
      <c r="I1021">
        <v>0</v>
      </c>
      <c r="J1021">
        <v>2007</v>
      </c>
      <c r="K1021">
        <v>0.10135448800000001</v>
      </c>
      <c r="L1021">
        <v>6.8133684209999998</v>
      </c>
      <c r="M1021">
        <v>12.57079514</v>
      </c>
      <c r="N1021">
        <f t="shared" si="122"/>
        <v>12.57079514</v>
      </c>
      <c r="O1021">
        <f t="shared" si="127"/>
        <v>663355.20267998695</v>
      </c>
      <c r="P1021">
        <v>44.851822910000003</v>
      </c>
      <c r="Q1021">
        <v>5276955</v>
      </c>
      <c r="R1021">
        <f t="shared" si="123"/>
        <v>13.344382533230769</v>
      </c>
      <c r="S1021">
        <f t="shared" si="124"/>
        <v>11.700509322615384</v>
      </c>
      <c r="T1021" t="s">
        <v>578</v>
      </c>
      <c r="U1021">
        <v>13</v>
      </c>
      <c r="V1021">
        <v>13.8</v>
      </c>
      <c r="W1021">
        <v>12.1</v>
      </c>
      <c r="X1021">
        <f>VLOOKUP(B1021&amp;"-"&amp;J1021,'EU 27 Population'!$H$1:$K$573,2,FALSE)</f>
        <v>2693213</v>
      </c>
      <c r="Y1021">
        <f>VLOOKUP(B1021&amp;"-"&amp;J1021,'EU 27 Population'!$H$1:$K$573,3,FALSE)</f>
        <v>2583742</v>
      </c>
      <c r="Z1021">
        <f>VLOOKUP(B1021&amp;"-"&amp;J1021,'EU 27 Population'!$H$1:$K$573,4,FALSE)</f>
        <v>5276955</v>
      </c>
      <c r="AA1021">
        <f t="shared" si="128"/>
        <v>5276955</v>
      </c>
    </row>
    <row r="1022" spans="1:27" hidden="1" x14ac:dyDescent="0.25">
      <c r="A1022" t="s">
        <v>2232</v>
      </c>
      <c r="B1022" t="s">
        <v>571</v>
      </c>
      <c r="C1022" t="s">
        <v>12</v>
      </c>
      <c r="D1022" t="str">
        <f t="shared" si="121"/>
        <v>Europe-2008</v>
      </c>
      <c r="E1022" t="str">
        <f t="shared" si="125"/>
        <v>FI-2008</v>
      </c>
      <c r="F1022" t="s">
        <v>92</v>
      </c>
      <c r="G1022" t="str">
        <f t="shared" si="126"/>
        <v>Europe?Finland</v>
      </c>
      <c r="H1022" t="s">
        <v>572</v>
      </c>
      <c r="I1022">
        <v>0</v>
      </c>
      <c r="J1022">
        <v>2008</v>
      </c>
      <c r="K1022">
        <v>0.12714893899999999</v>
      </c>
      <c r="L1022">
        <v>6.6941815379999996</v>
      </c>
      <c r="M1022">
        <v>11.778240569999999</v>
      </c>
      <c r="N1022">
        <f t="shared" si="122"/>
        <v>11.778240569999999</v>
      </c>
      <c r="O1022">
        <f t="shared" si="127"/>
        <v>624303.75689435878</v>
      </c>
      <c r="P1022">
        <v>45.469870409999999</v>
      </c>
      <c r="Q1022">
        <v>5300484</v>
      </c>
      <c r="R1022">
        <f t="shared" si="123"/>
        <v>12.557682960661765</v>
      </c>
      <c r="S1022">
        <f t="shared" si="124"/>
        <v>10.998798179338236</v>
      </c>
      <c r="T1022" t="s">
        <v>579</v>
      </c>
      <c r="U1022">
        <v>13.6</v>
      </c>
      <c r="V1022">
        <v>14.5</v>
      </c>
      <c r="W1022">
        <v>12.7</v>
      </c>
      <c r="X1022">
        <f>VLOOKUP(B1022&amp;"-"&amp;J1022,'EU 27 Population'!$H$1:$K$573,2,FALSE)</f>
        <v>2703697</v>
      </c>
      <c r="Y1022">
        <f>VLOOKUP(B1022&amp;"-"&amp;J1022,'EU 27 Population'!$H$1:$K$573,3,FALSE)</f>
        <v>2596787</v>
      </c>
      <c r="Z1022">
        <f>VLOOKUP(B1022&amp;"-"&amp;J1022,'EU 27 Population'!$H$1:$K$573,4,FALSE)</f>
        <v>5300484</v>
      </c>
      <c r="AA1022">
        <f t="shared" si="128"/>
        <v>5300484</v>
      </c>
    </row>
    <row r="1023" spans="1:27" hidden="1" x14ac:dyDescent="0.25">
      <c r="A1023" t="s">
        <v>2232</v>
      </c>
      <c r="B1023" t="s">
        <v>571</v>
      </c>
      <c r="C1023" t="s">
        <v>12</v>
      </c>
      <c r="D1023" t="str">
        <f t="shared" si="121"/>
        <v>Europe-2009</v>
      </c>
      <c r="E1023" t="str">
        <f t="shared" si="125"/>
        <v>FI-2009</v>
      </c>
      <c r="F1023" t="s">
        <v>92</v>
      </c>
      <c r="G1023" t="str">
        <f t="shared" si="126"/>
        <v>Europe?Finland</v>
      </c>
      <c r="H1023" t="s">
        <v>572</v>
      </c>
      <c r="I1023">
        <v>0</v>
      </c>
      <c r="J1023">
        <v>2009</v>
      </c>
      <c r="K1023">
        <v>6.3364180000000006E-2</v>
      </c>
      <c r="L1023">
        <v>7.1175058729999998</v>
      </c>
      <c r="M1023">
        <v>12.394442489999999</v>
      </c>
      <c r="N1023">
        <f t="shared" si="122"/>
        <v>12.394442489999999</v>
      </c>
      <c r="O1023">
        <f t="shared" si="127"/>
        <v>660166.92556681857</v>
      </c>
      <c r="P1023">
        <v>46.955691199999997</v>
      </c>
      <c r="Q1023">
        <v>5326314</v>
      </c>
      <c r="R1023">
        <f t="shared" si="123"/>
        <v>13.202775695869564</v>
      </c>
      <c r="S1023">
        <f t="shared" si="124"/>
        <v>11.586109284130433</v>
      </c>
      <c r="T1023" t="s">
        <v>580</v>
      </c>
      <c r="U1023">
        <v>13.8</v>
      </c>
      <c r="V1023">
        <v>14.7</v>
      </c>
      <c r="W1023">
        <v>12.9</v>
      </c>
      <c r="X1023">
        <f>VLOOKUP(B1023&amp;"-"&amp;J1023,'EU 27 Population'!$H$1:$K$573,2,FALSE)</f>
        <v>2714661</v>
      </c>
      <c r="Y1023">
        <f>VLOOKUP(B1023&amp;"-"&amp;J1023,'EU 27 Population'!$H$1:$K$573,3,FALSE)</f>
        <v>2611653</v>
      </c>
      <c r="Z1023">
        <f>VLOOKUP(B1023&amp;"-"&amp;J1023,'EU 27 Population'!$H$1:$K$573,4,FALSE)</f>
        <v>5326314</v>
      </c>
      <c r="AA1023">
        <f t="shared" si="128"/>
        <v>5326314</v>
      </c>
    </row>
    <row r="1024" spans="1:27" hidden="1" x14ac:dyDescent="0.25">
      <c r="A1024" t="s">
        <v>2232</v>
      </c>
      <c r="B1024" t="s">
        <v>571</v>
      </c>
      <c r="C1024" t="s">
        <v>12</v>
      </c>
      <c r="D1024" t="str">
        <f t="shared" si="121"/>
        <v>Europe-2010</v>
      </c>
      <c r="E1024" t="str">
        <f t="shared" si="125"/>
        <v>FI-2010</v>
      </c>
      <c r="F1024" t="s">
        <v>92</v>
      </c>
      <c r="G1024" t="str">
        <f t="shared" si="126"/>
        <v>Europe?Finland</v>
      </c>
      <c r="H1024" t="s">
        <v>572</v>
      </c>
      <c r="I1024">
        <v>0</v>
      </c>
      <c r="J1024">
        <v>2010</v>
      </c>
      <c r="K1024">
        <v>7.0194576999999994E-2</v>
      </c>
      <c r="L1024">
        <v>7.2451749379999999</v>
      </c>
      <c r="M1024">
        <v>12.44992207</v>
      </c>
      <c r="N1024">
        <f t="shared" si="122"/>
        <v>12.44992207</v>
      </c>
      <c r="O1024">
        <f t="shared" si="127"/>
        <v>666248.49113293889</v>
      </c>
      <c r="P1024">
        <v>47.39993612</v>
      </c>
      <c r="Q1024">
        <v>5351427</v>
      </c>
      <c r="R1024">
        <f t="shared" si="123"/>
        <v>13.115185081374046</v>
      </c>
      <c r="S1024">
        <f t="shared" si="124"/>
        <v>11.784659058625955</v>
      </c>
      <c r="T1024" t="s">
        <v>581</v>
      </c>
      <c r="U1024">
        <v>13.1</v>
      </c>
      <c r="V1024">
        <v>13.8</v>
      </c>
      <c r="W1024">
        <v>12.4</v>
      </c>
      <c r="X1024">
        <f>VLOOKUP(B1024&amp;"-"&amp;J1024,'EU 27 Population'!$H$1:$K$573,2,FALSE)</f>
        <v>2726360</v>
      </c>
      <c r="Y1024">
        <f>VLOOKUP(B1024&amp;"-"&amp;J1024,'EU 27 Population'!$H$1:$K$573,3,FALSE)</f>
        <v>2625067</v>
      </c>
      <c r="Z1024">
        <f>VLOOKUP(B1024&amp;"-"&amp;J1024,'EU 27 Population'!$H$1:$K$573,4,FALSE)</f>
        <v>5351427</v>
      </c>
      <c r="AA1024">
        <f t="shared" si="128"/>
        <v>5351427</v>
      </c>
    </row>
    <row r="1025" spans="1:27" hidden="1" x14ac:dyDescent="0.25">
      <c r="A1025" t="s">
        <v>2232</v>
      </c>
      <c r="B1025" t="s">
        <v>571</v>
      </c>
      <c r="C1025" t="s">
        <v>12</v>
      </c>
      <c r="D1025" t="str">
        <f t="shared" si="121"/>
        <v>Europe-2011</v>
      </c>
      <c r="E1025" t="str">
        <f t="shared" si="125"/>
        <v>FI-2011</v>
      </c>
      <c r="F1025" t="s">
        <v>92</v>
      </c>
      <c r="G1025" t="str">
        <f t="shared" si="126"/>
        <v>Europe?Finland</v>
      </c>
      <c r="H1025" t="s">
        <v>572</v>
      </c>
      <c r="I1025">
        <v>0</v>
      </c>
      <c r="J1025">
        <v>2011</v>
      </c>
      <c r="K1025">
        <v>6.4937100999999997E-2</v>
      </c>
      <c r="L1025">
        <v>6.6774593270000002</v>
      </c>
      <c r="M1025">
        <v>12.28918614</v>
      </c>
      <c r="N1025">
        <f t="shared" si="122"/>
        <v>12.28918614</v>
      </c>
      <c r="O1025">
        <f t="shared" si="127"/>
        <v>660577.67317874637</v>
      </c>
      <c r="P1025">
        <v>47.498125340000001</v>
      </c>
      <c r="Q1025">
        <v>5375276</v>
      </c>
      <c r="R1025">
        <f t="shared" si="123"/>
        <v>12.737696583065693</v>
      </c>
      <c r="S1025">
        <f t="shared" si="124"/>
        <v>11.840675696934307</v>
      </c>
      <c r="T1025" t="s">
        <v>582</v>
      </c>
      <c r="U1025">
        <v>13.7</v>
      </c>
      <c r="V1025">
        <v>14.2</v>
      </c>
      <c r="W1025">
        <v>13.2</v>
      </c>
      <c r="X1025">
        <f>VLOOKUP(B1025&amp;"-"&amp;J1025,'EU 27 Population'!$H$1:$K$573,2,FALSE)</f>
        <v>2736860</v>
      </c>
      <c r="Y1025">
        <f>VLOOKUP(B1025&amp;"-"&amp;J1025,'EU 27 Population'!$H$1:$K$573,3,FALSE)</f>
        <v>2638416</v>
      </c>
      <c r="Z1025">
        <f>VLOOKUP(B1025&amp;"-"&amp;J1025,'EU 27 Population'!$H$1:$K$573,4,FALSE)</f>
        <v>5375276</v>
      </c>
      <c r="AA1025">
        <f t="shared" si="128"/>
        <v>5375276</v>
      </c>
    </row>
    <row r="1026" spans="1:27" hidden="1" x14ac:dyDescent="0.25">
      <c r="A1026" t="s">
        <v>2232</v>
      </c>
      <c r="B1026" t="s">
        <v>571</v>
      </c>
      <c r="C1026" t="s">
        <v>12</v>
      </c>
      <c r="D1026" t="str">
        <f t="shared" ref="D1026:D1089" si="129">C1026&amp;"-"&amp;J1026</f>
        <v>Europe-2012</v>
      </c>
      <c r="E1026" t="str">
        <f t="shared" si="125"/>
        <v>FI-2012</v>
      </c>
      <c r="F1026" t="s">
        <v>92</v>
      </c>
      <c r="G1026" t="str">
        <f t="shared" si="126"/>
        <v>Europe?Finland</v>
      </c>
      <c r="H1026" t="s">
        <v>572</v>
      </c>
      <c r="I1026">
        <v>0</v>
      </c>
      <c r="J1026">
        <v>2012</v>
      </c>
      <c r="K1026">
        <v>5.4570436E-2</v>
      </c>
      <c r="L1026">
        <v>6.3513119490000003</v>
      </c>
      <c r="M1026">
        <v>12.0121565</v>
      </c>
      <c r="N1026">
        <f t="shared" ref="N1026:N1089" si="130">IF(I1026=1,K1026,IF(F1026="EU27",M1026,L1026))</f>
        <v>12.0121565</v>
      </c>
      <c r="O1026">
        <f t="shared" si="127"/>
        <v>648808.64502285502</v>
      </c>
      <c r="P1026">
        <v>47.983445609999997</v>
      </c>
      <c r="Q1026">
        <v>5401267</v>
      </c>
      <c r="R1026">
        <f t="shared" ref="R1026:R1089" si="131">V1026*$N1026/$U1026</f>
        <v>12.376161242424242</v>
      </c>
      <c r="S1026">
        <f t="shared" ref="S1026:S1089" si="132">W1026*$N1026/$U1026</f>
        <v>11.739152943181818</v>
      </c>
      <c r="T1026" t="s">
        <v>583</v>
      </c>
      <c r="U1026">
        <v>13.2</v>
      </c>
      <c r="V1026">
        <v>13.6</v>
      </c>
      <c r="W1026">
        <v>12.9</v>
      </c>
      <c r="X1026">
        <f>VLOOKUP(B1026&amp;"-"&amp;J1026,'EU 27 Population'!$H$1:$K$573,2,FALSE)</f>
        <v>2748733</v>
      </c>
      <c r="Y1026">
        <f>VLOOKUP(B1026&amp;"-"&amp;J1026,'EU 27 Population'!$H$1:$K$573,3,FALSE)</f>
        <v>2652534</v>
      </c>
      <c r="Z1026">
        <f>VLOOKUP(B1026&amp;"-"&amp;J1026,'EU 27 Population'!$H$1:$K$573,4,FALSE)</f>
        <v>5401267</v>
      </c>
      <c r="AA1026">
        <f t="shared" si="128"/>
        <v>5401267</v>
      </c>
    </row>
    <row r="1027" spans="1:27" hidden="1" x14ac:dyDescent="0.25">
      <c r="A1027" t="s">
        <v>2232</v>
      </c>
      <c r="B1027" t="s">
        <v>571</v>
      </c>
      <c r="C1027" t="s">
        <v>12</v>
      </c>
      <c r="D1027" t="str">
        <f t="shared" si="129"/>
        <v>Europe-2013</v>
      </c>
      <c r="E1027" t="str">
        <f t="shared" ref="E1027:E1090" si="133">B1027&amp;"-"&amp;J1027</f>
        <v>FI-2013</v>
      </c>
      <c r="F1027" t="s">
        <v>92</v>
      </c>
      <c r="G1027" t="str">
        <f t="shared" ref="G1027:G1090" si="134">C1027&amp;"?"&amp;H1027</f>
        <v>Europe?Finland</v>
      </c>
      <c r="H1027" t="s">
        <v>572</v>
      </c>
      <c r="I1027">
        <v>0</v>
      </c>
      <c r="J1027">
        <v>2013</v>
      </c>
      <c r="K1027">
        <v>9.1388943E-2</v>
      </c>
      <c r="L1027">
        <v>6.7264639470000001</v>
      </c>
      <c r="M1027">
        <v>12.59816217</v>
      </c>
      <c r="N1027">
        <f t="shared" si="130"/>
        <v>12.59816217</v>
      </c>
      <c r="O1027">
        <f t="shared" ref="O1027:O1090" si="135">(N1027/100)*Q1027</f>
        <v>683661.19095722574</v>
      </c>
      <c r="P1027">
        <v>47.896488640000001</v>
      </c>
      <c r="Q1027">
        <v>5426674</v>
      </c>
      <c r="R1027">
        <f t="shared" si="131"/>
        <v>13.131982600932204</v>
      </c>
      <c r="S1027">
        <f t="shared" si="132"/>
        <v>12.064341739067798</v>
      </c>
      <c r="T1027" t="s">
        <v>584</v>
      </c>
      <c r="U1027">
        <v>11.8</v>
      </c>
      <c r="V1027">
        <v>12.3</v>
      </c>
      <c r="W1027">
        <v>11.3</v>
      </c>
      <c r="X1027">
        <f>VLOOKUP(B1027&amp;"-"&amp;J1027,'EU 27 Population'!$H$1:$K$573,2,FALSE)</f>
        <v>2760052</v>
      </c>
      <c r="Y1027">
        <f>VLOOKUP(B1027&amp;"-"&amp;J1027,'EU 27 Population'!$H$1:$K$573,3,FALSE)</f>
        <v>2666622</v>
      </c>
      <c r="Z1027">
        <f>VLOOKUP(B1027&amp;"-"&amp;J1027,'EU 27 Population'!$H$1:$K$573,4,FALSE)</f>
        <v>5426674</v>
      </c>
      <c r="AA1027">
        <f t="shared" ref="AA1027:AA1090" si="136">IF(ISNA(Z1027),Q1027,Z1027)</f>
        <v>5426674</v>
      </c>
    </row>
    <row r="1028" spans="1:27" hidden="1" x14ac:dyDescent="0.25">
      <c r="A1028" t="s">
        <v>2232</v>
      </c>
      <c r="B1028" t="s">
        <v>571</v>
      </c>
      <c r="C1028" t="s">
        <v>12</v>
      </c>
      <c r="D1028" t="str">
        <f t="shared" si="129"/>
        <v>Europe-2014</v>
      </c>
      <c r="E1028" t="str">
        <f t="shared" si="133"/>
        <v>FI-2014</v>
      </c>
      <c r="F1028" t="s">
        <v>92</v>
      </c>
      <c r="G1028" t="str">
        <f t="shared" si="134"/>
        <v>Europe?Finland</v>
      </c>
      <c r="H1028" t="s">
        <v>572</v>
      </c>
      <c r="I1028">
        <v>0</v>
      </c>
      <c r="J1028">
        <v>2014</v>
      </c>
      <c r="K1028">
        <v>7.6664434000000004E-2</v>
      </c>
      <c r="L1028">
        <v>6.7475334179999997</v>
      </c>
      <c r="M1028">
        <v>12.08609306</v>
      </c>
      <c r="N1028">
        <f t="shared" si="130"/>
        <v>12.08609306</v>
      </c>
      <c r="O1028">
        <f t="shared" si="135"/>
        <v>658845.56515186199</v>
      </c>
      <c r="P1028">
        <v>47.833167230000001</v>
      </c>
      <c r="Q1028">
        <v>5451270</v>
      </c>
      <c r="R1028">
        <f t="shared" si="131"/>
        <v>12.558206070156249</v>
      </c>
      <c r="S1028">
        <f t="shared" si="132"/>
        <v>11.61398004984375</v>
      </c>
      <c r="T1028" t="s">
        <v>585</v>
      </c>
      <c r="U1028">
        <v>12.8</v>
      </c>
      <c r="V1028">
        <v>13.3</v>
      </c>
      <c r="W1028">
        <v>12.3</v>
      </c>
      <c r="X1028">
        <f>VLOOKUP(B1028&amp;"-"&amp;J1028,'EU 27 Population'!$H$1:$K$573,2,FALSE)</f>
        <v>2770906</v>
      </c>
      <c r="Y1028">
        <f>VLOOKUP(B1028&amp;"-"&amp;J1028,'EU 27 Population'!$H$1:$K$573,3,FALSE)</f>
        <v>2680364</v>
      </c>
      <c r="Z1028">
        <f>VLOOKUP(B1028&amp;"-"&amp;J1028,'EU 27 Population'!$H$1:$K$573,4,FALSE)</f>
        <v>5451270</v>
      </c>
      <c r="AA1028">
        <f t="shared" si="136"/>
        <v>5451270</v>
      </c>
    </row>
    <row r="1029" spans="1:27" hidden="1" x14ac:dyDescent="0.25">
      <c r="A1029" t="s">
        <v>2232</v>
      </c>
      <c r="B1029" t="s">
        <v>571</v>
      </c>
      <c r="C1029" t="s">
        <v>12</v>
      </c>
      <c r="D1029" t="str">
        <f t="shared" si="129"/>
        <v>Europe-2015</v>
      </c>
      <c r="E1029" t="str">
        <f t="shared" si="133"/>
        <v>FI-2015</v>
      </c>
      <c r="F1029" t="s">
        <v>92</v>
      </c>
      <c r="G1029" t="str">
        <f t="shared" si="134"/>
        <v>Europe?Finland</v>
      </c>
      <c r="H1029" t="s">
        <v>572</v>
      </c>
      <c r="I1029">
        <v>0</v>
      </c>
      <c r="J1029">
        <v>2015</v>
      </c>
      <c r="K1029">
        <v>0.112985579</v>
      </c>
      <c r="L1029">
        <v>6.5191266160000003</v>
      </c>
      <c r="M1029">
        <v>12.19473342</v>
      </c>
      <c r="N1029">
        <f t="shared" si="130"/>
        <v>12.19473342</v>
      </c>
      <c r="O1029">
        <f t="shared" si="135"/>
        <v>667265.69175085262</v>
      </c>
      <c r="P1029">
        <v>48.046367689999997</v>
      </c>
      <c r="Q1029">
        <v>5471753</v>
      </c>
      <c r="R1029">
        <f t="shared" si="131"/>
        <v>12.391422668709676</v>
      </c>
      <c r="S1029">
        <f t="shared" si="132"/>
        <v>11.998044171290321</v>
      </c>
      <c r="T1029" t="s">
        <v>586</v>
      </c>
      <c r="U1029">
        <v>12.4</v>
      </c>
      <c r="V1029">
        <v>12.6</v>
      </c>
      <c r="W1029">
        <v>12.2</v>
      </c>
      <c r="X1029">
        <f>VLOOKUP(B1029&amp;"-"&amp;J1029,'EU 27 Population'!$H$1:$K$573,2,FALSE)</f>
        <v>2779890</v>
      </c>
      <c r="Y1029">
        <f>VLOOKUP(B1029&amp;"-"&amp;J1029,'EU 27 Population'!$H$1:$K$573,3,FALSE)</f>
        <v>2691863</v>
      </c>
      <c r="Z1029">
        <f>VLOOKUP(B1029&amp;"-"&amp;J1029,'EU 27 Population'!$H$1:$K$573,4,FALSE)</f>
        <v>5471753</v>
      </c>
      <c r="AA1029">
        <f t="shared" si="136"/>
        <v>5471753</v>
      </c>
    </row>
    <row r="1030" spans="1:27" hidden="1" x14ac:dyDescent="0.25">
      <c r="A1030" t="s">
        <v>2232</v>
      </c>
      <c r="B1030" t="s">
        <v>571</v>
      </c>
      <c r="C1030" t="s">
        <v>12</v>
      </c>
      <c r="D1030" t="str">
        <f t="shared" si="129"/>
        <v>Europe-2016</v>
      </c>
      <c r="E1030" t="str">
        <f t="shared" si="133"/>
        <v>FI-2016</v>
      </c>
      <c r="F1030" t="s">
        <v>92</v>
      </c>
      <c r="G1030" t="str">
        <f t="shared" si="134"/>
        <v>Europe?Finland</v>
      </c>
      <c r="H1030" t="s">
        <v>572</v>
      </c>
      <c r="I1030">
        <v>0</v>
      </c>
      <c r="J1030">
        <v>2016</v>
      </c>
      <c r="K1030">
        <v>8.2293863999999994E-2</v>
      </c>
      <c r="L1030">
        <v>6.5125701769999997</v>
      </c>
      <c r="M1030">
        <v>12.19280601</v>
      </c>
      <c r="N1030">
        <f t="shared" si="130"/>
        <v>12.19280601</v>
      </c>
      <c r="O1030">
        <f t="shared" si="135"/>
        <v>669056.81961121084</v>
      </c>
      <c r="P1030">
        <v>48.600227490000002</v>
      </c>
      <c r="Q1030">
        <v>5487308</v>
      </c>
      <c r="R1030">
        <f t="shared" si="131"/>
        <v>12.19280601</v>
      </c>
      <c r="S1030">
        <f t="shared" si="132"/>
        <v>12.297916406637929</v>
      </c>
      <c r="T1030" t="s">
        <v>587</v>
      </c>
      <c r="U1030">
        <v>11.6</v>
      </c>
      <c r="V1030">
        <v>11.6</v>
      </c>
      <c r="W1030">
        <v>11.7</v>
      </c>
      <c r="X1030">
        <f>VLOOKUP(B1030&amp;"-"&amp;J1030,'EU 27 Population'!$H$1:$K$573,2,FALSE)</f>
        <v>2785818</v>
      </c>
      <c r="Y1030">
        <f>VLOOKUP(B1030&amp;"-"&amp;J1030,'EU 27 Population'!$H$1:$K$573,3,FALSE)</f>
        <v>2701490</v>
      </c>
      <c r="Z1030">
        <f>VLOOKUP(B1030&amp;"-"&amp;J1030,'EU 27 Population'!$H$1:$K$573,4,FALSE)</f>
        <v>5487308</v>
      </c>
      <c r="AA1030">
        <f t="shared" si="136"/>
        <v>5487308</v>
      </c>
    </row>
    <row r="1031" spans="1:27" hidden="1" x14ac:dyDescent="0.25">
      <c r="A1031" t="s">
        <v>2232</v>
      </c>
      <c r="B1031" t="s">
        <v>571</v>
      </c>
      <c r="C1031" t="s">
        <v>12</v>
      </c>
      <c r="D1031" t="str">
        <f t="shared" si="129"/>
        <v>Europe-2017</v>
      </c>
      <c r="E1031" t="str">
        <f t="shared" si="133"/>
        <v>FI-2017</v>
      </c>
      <c r="F1031" t="s">
        <v>92</v>
      </c>
      <c r="G1031" t="str">
        <f t="shared" si="134"/>
        <v>Europe?Finland</v>
      </c>
      <c r="H1031" t="s">
        <v>572</v>
      </c>
      <c r="I1031">
        <v>0</v>
      </c>
      <c r="J1031">
        <v>2017</v>
      </c>
      <c r="K1031">
        <v>8.5401690000000002E-2</v>
      </c>
      <c r="L1031">
        <v>6.9013426149999999</v>
      </c>
      <c r="M1031">
        <v>12.24828359</v>
      </c>
      <c r="N1031">
        <f t="shared" si="130"/>
        <v>12.24828359</v>
      </c>
      <c r="O1031">
        <f t="shared" si="135"/>
        <v>674059.4233599623</v>
      </c>
      <c r="P1031">
        <v>49.616214419999999</v>
      </c>
      <c r="Q1031">
        <v>5503297</v>
      </c>
      <c r="R1031">
        <f t="shared" si="131"/>
        <v>12.141776776173913</v>
      </c>
      <c r="S1031">
        <f t="shared" si="132"/>
        <v>12.248283589999998</v>
      </c>
      <c r="T1031" t="s">
        <v>588</v>
      </c>
      <c r="U1031">
        <v>11.5</v>
      </c>
      <c r="V1031">
        <v>11.4</v>
      </c>
      <c r="W1031">
        <v>11.5</v>
      </c>
      <c r="X1031">
        <f>VLOOKUP(B1031&amp;"-"&amp;J1031,'EU 27 Population'!$H$1:$K$573,2,FALSE)</f>
        <v>2790970</v>
      </c>
      <c r="Y1031">
        <f>VLOOKUP(B1031&amp;"-"&amp;J1031,'EU 27 Population'!$H$1:$K$573,3,FALSE)</f>
        <v>2712327</v>
      </c>
      <c r="Z1031">
        <f>VLOOKUP(B1031&amp;"-"&amp;J1031,'EU 27 Population'!$H$1:$K$573,4,FALSE)</f>
        <v>5503297</v>
      </c>
      <c r="AA1031">
        <f t="shared" si="136"/>
        <v>5503297</v>
      </c>
    </row>
    <row r="1032" spans="1:27" hidden="1" x14ac:dyDescent="0.25">
      <c r="A1032" t="s">
        <v>2232</v>
      </c>
      <c r="B1032" t="s">
        <v>571</v>
      </c>
      <c r="C1032" t="s">
        <v>12</v>
      </c>
      <c r="D1032" t="str">
        <f t="shared" si="129"/>
        <v>Europe-2018</v>
      </c>
      <c r="E1032" t="str">
        <f t="shared" si="133"/>
        <v>FI-2018</v>
      </c>
      <c r="F1032" t="s">
        <v>92</v>
      </c>
      <c r="G1032" t="str">
        <f t="shared" si="134"/>
        <v>Europe?Finland</v>
      </c>
      <c r="H1032" t="s">
        <v>572</v>
      </c>
      <c r="I1032">
        <v>0</v>
      </c>
      <c r="J1032">
        <v>2018</v>
      </c>
      <c r="K1032">
        <v>0.11192189600000001</v>
      </c>
      <c r="L1032">
        <v>6.7868837229999999</v>
      </c>
      <c r="M1032">
        <v>12.281629629999999</v>
      </c>
      <c r="N1032">
        <f t="shared" si="130"/>
        <v>12.281629629999999</v>
      </c>
      <c r="O1032">
        <f t="shared" si="135"/>
        <v>677102.20762041898</v>
      </c>
      <c r="P1032">
        <v>50.38813983</v>
      </c>
      <c r="Q1032">
        <v>5513130</v>
      </c>
      <c r="R1032">
        <f t="shared" si="131"/>
        <v>12.58867037075</v>
      </c>
      <c r="S1032">
        <f t="shared" si="132"/>
        <v>11.974588889249999</v>
      </c>
      <c r="T1032" t="s">
        <v>589</v>
      </c>
      <c r="U1032">
        <v>12</v>
      </c>
      <c r="V1032">
        <v>12.3</v>
      </c>
      <c r="W1032">
        <v>11.7</v>
      </c>
      <c r="X1032">
        <f>VLOOKUP(B1032&amp;"-"&amp;J1032,'EU 27 Population'!$H$1:$K$573,2,FALSE)</f>
        <v>2793999</v>
      </c>
      <c r="Y1032">
        <f>VLOOKUP(B1032&amp;"-"&amp;J1032,'EU 27 Population'!$H$1:$K$573,3,FALSE)</f>
        <v>2719131</v>
      </c>
      <c r="Z1032">
        <f>VLOOKUP(B1032&amp;"-"&amp;J1032,'EU 27 Population'!$H$1:$K$573,4,FALSE)</f>
        <v>5513130</v>
      </c>
      <c r="AA1032">
        <f t="shared" si="136"/>
        <v>5513130</v>
      </c>
    </row>
    <row r="1033" spans="1:27" hidden="1" x14ac:dyDescent="0.25">
      <c r="A1033" t="s">
        <v>2232</v>
      </c>
      <c r="B1033" t="s">
        <v>571</v>
      </c>
      <c r="C1033" t="s">
        <v>12</v>
      </c>
      <c r="D1033" t="str">
        <f t="shared" si="129"/>
        <v>Europe-2019</v>
      </c>
      <c r="E1033" t="str">
        <f t="shared" si="133"/>
        <v>FI-2019</v>
      </c>
      <c r="F1033" t="s">
        <v>92</v>
      </c>
      <c r="G1033" t="str">
        <f t="shared" si="134"/>
        <v>Europe?Finland</v>
      </c>
      <c r="H1033" t="s">
        <v>572</v>
      </c>
      <c r="I1033">
        <v>0</v>
      </c>
      <c r="J1033">
        <v>2019</v>
      </c>
      <c r="K1033">
        <v>9.9969959999999997E-2</v>
      </c>
      <c r="L1033">
        <v>7.2193373190000001</v>
      </c>
      <c r="M1033">
        <v>12.981543050000001</v>
      </c>
      <c r="N1033">
        <f t="shared" si="130"/>
        <v>12.981543050000001</v>
      </c>
      <c r="O1033">
        <f t="shared" si="135"/>
        <v>716311.03044912952</v>
      </c>
      <c r="P1033">
        <v>51.262199189999997</v>
      </c>
      <c r="Q1033">
        <v>5517919</v>
      </c>
      <c r="R1033">
        <f t="shared" si="131"/>
        <v>13.541092319396553</v>
      </c>
      <c r="S1033">
        <f t="shared" si="132"/>
        <v>12.53390363448276</v>
      </c>
      <c r="T1033" t="s">
        <v>590</v>
      </c>
      <c r="U1033">
        <v>11.6</v>
      </c>
      <c r="V1033">
        <v>12.1</v>
      </c>
      <c r="W1033">
        <v>11.2</v>
      </c>
      <c r="X1033">
        <f>VLOOKUP(B1033&amp;"-"&amp;J1033,'EU 27 Population'!$H$1:$K$573,2,FALSE)</f>
        <v>2794629</v>
      </c>
      <c r="Y1033">
        <f>VLOOKUP(B1033&amp;"-"&amp;J1033,'EU 27 Population'!$H$1:$K$573,3,FALSE)</f>
        <v>2723290</v>
      </c>
      <c r="Z1033">
        <f>VLOOKUP(B1033&amp;"-"&amp;J1033,'EU 27 Population'!$H$1:$K$573,4,FALSE)</f>
        <v>5517919</v>
      </c>
      <c r="AA1033">
        <f t="shared" si="136"/>
        <v>5517919</v>
      </c>
    </row>
    <row r="1034" spans="1:27" hidden="1" x14ac:dyDescent="0.25">
      <c r="A1034" t="s">
        <v>2232</v>
      </c>
      <c r="B1034" t="s">
        <v>571</v>
      </c>
      <c r="C1034" t="s">
        <v>12</v>
      </c>
      <c r="D1034" t="str">
        <f t="shared" si="129"/>
        <v>Europe-2020</v>
      </c>
      <c r="E1034" t="str">
        <f t="shared" si="133"/>
        <v>FI-2020</v>
      </c>
      <c r="F1034" t="s">
        <v>92</v>
      </c>
      <c r="G1034" t="str">
        <f t="shared" si="134"/>
        <v>Europe?Finland</v>
      </c>
      <c r="H1034" t="s">
        <v>572</v>
      </c>
      <c r="I1034">
        <v>0</v>
      </c>
      <c r="J1034">
        <v>2020</v>
      </c>
      <c r="K1034">
        <v>9.9969959999999997E-2</v>
      </c>
      <c r="L1034">
        <v>7.2193373190000001</v>
      </c>
      <c r="M1034">
        <v>12.981543050000001</v>
      </c>
      <c r="N1034">
        <f t="shared" si="130"/>
        <v>12.981543050000001</v>
      </c>
      <c r="O1034">
        <f t="shared" si="135"/>
        <v>717268.15961820597</v>
      </c>
      <c r="P1034">
        <v>51.262199189999997</v>
      </c>
      <c r="Q1034">
        <v>5525292</v>
      </c>
      <c r="R1034">
        <f t="shared" si="131"/>
        <v>13.541092319396553</v>
      </c>
      <c r="S1034">
        <f t="shared" si="132"/>
        <v>12.53390363448276</v>
      </c>
      <c r="T1034" t="s">
        <v>590</v>
      </c>
      <c r="U1034">
        <v>11.6</v>
      </c>
      <c r="V1034">
        <v>12.1</v>
      </c>
      <c r="W1034">
        <v>11.2</v>
      </c>
      <c r="X1034">
        <f>VLOOKUP(B1034&amp;"-"&amp;J1034,'EU 27 Population'!$H$1:$K$573,2,FALSE)</f>
        <v>2797030</v>
      </c>
      <c r="Y1034">
        <f>VLOOKUP(B1034&amp;"-"&amp;J1034,'EU 27 Population'!$H$1:$K$573,3,FALSE)</f>
        <v>2728262</v>
      </c>
      <c r="Z1034">
        <f>VLOOKUP(B1034&amp;"-"&amp;J1034,'EU 27 Population'!$H$1:$K$573,4,FALSE)</f>
        <v>5525292</v>
      </c>
      <c r="AA1034">
        <f t="shared" si="136"/>
        <v>5525292</v>
      </c>
    </row>
    <row r="1035" spans="1:27" x14ac:dyDescent="0.25">
      <c r="A1035" t="s">
        <v>2232</v>
      </c>
      <c r="B1035" t="s">
        <v>571</v>
      </c>
      <c r="C1035" t="s">
        <v>12</v>
      </c>
      <c r="D1035" t="str">
        <f t="shared" si="129"/>
        <v>Europe-2021</v>
      </c>
      <c r="E1035" t="str">
        <f t="shared" si="133"/>
        <v>FI-2021</v>
      </c>
      <c r="F1035" t="s">
        <v>92</v>
      </c>
      <c r="G1035" t="str">
        <f t="shared" si="134"/>
        <v>Europe?Finland</v>
      </c>
      <c r="H1035" t="s">
        <v>572</v>
      </c>
      <c r="I1035">
        <v>0</v>
      </c>
      <c r="J1035">
        <v>2021</v>
      </c>
      <c r="K1035">
        <v>9.9969959999999997E-2</v>
      </c>
      <c r="L1035">
        <v>7.2193373190000001</v>
      </c>
      <c r="M1035">
        <v>12.981543050000001</v>
      </c>
      <c r="N1035">
        <f t="shared" si="130"/>
        <v>12.981543050000001</v>
      </c>
      <c r="O1035">
        <f t="shared" si="135"/>
        <v>718371.72059288644</v>
      </c>
      <c r="P1035">
        <v>51.262199189999997</v>
      </c>
      <c r="Q1035">
        <v>5533793</v>
      </c>
      <c r="R1035">
        <f t="shared" si="131"/>
        <v>13.541092319396553</v>
      </c>
      <c r="S1035">
        <f t="shared" si="132"/>
        <v>12.53390363448276</v>
      </c>
      <c r="T1035" t="s">
        <v>590</v>
      </c>
      <c r="U1035">
        <v>11.6</v>
      </c>
      <c r="V1035">
        <v>12.1</v>
      </c>
      <c r="W1035">
        <v>11.2</v>
      </c>
      <c r="X1035">
        <f>VLOOKUP(B1035&amp;"-"&amp;J1035,'EU 27 Population'!$H$1:$K$573,2,FALSE)</f>
        <v>2799985</v>
      </c>
      <c r="Y1035">
        <f>VLOOKUP(B1035&amp;"-"&amp;J1035,'EU 27 Population'!$H$1:$K$573,3,FALSE)</f>
        <v>2733808</v>
      </c>
      <c r="Z1035">
        <f>VLOOKUP(B1035&amp;"-"&amp;J1035,'EU 27 Population'!$H$1:$K$573,4,FALSE)</f>
        <v>5533793</v>
      </c>
      <c r="AA1035">
        <f t="shared" si="136"/>
        <v>5533793</v>
      </c>
    </row>
    <row r="1036" spans="1:27" hidden="1" x14ac:dyDescent="0.25">
      <c r="A1036" t="s">
        <v>2233</v>
      </c>
      <c r="B1036" t="s">
        <v>591</v>
      </c>
      <c r="C1036" t="s">
        <v>12</v>
      </c>
      <c r="D1036" t="str">
        <f t="shared" si="129"/>
        <v>Europe-2000</v>
      </c>
      <c r="E1036" t="str">
        <f t="shared" si="133"/>
        <v>FR-2000</v>
      </c>
      <c r="F1036" t="s">
        <v>92</v>
      </c>
      <c r="G1036" t="str">
        <f t="shared" si="134"/>
        <v>Europe?France</v>
      </c>
      <c r="H1036" t="s">
        <v>592</v>
      </c>
      <c r="I1036">
        <v>0</v>
      </c>
      <c r="J1036">
        <v>2000</v>
      </c>
      <c r="K1036">
        <v>0.244746138</v>
      </c>
      <c r="L1036">
        <v>9.7278827589999999</v>
      </c>
      <c r="M1036">
        <v>16.997867329999998</v>
      </c>
      <c r="N1036">
        <f t="shared" si="130"/>
        <v>16.997867329999998</v>
      </c>
      <c r="O1036">
        <f t="shared" si="135"/>
        <v>10291362.514479313</v>
      </c>
      <c r="P1036">
        <v>37.69872213</v>
      </c>
      <c r="Q1036">
        <v>60545022</v>
      </c>
      <c r="R1036">
        <f t="shared" si="131"/>
        <v>16.997867329999998</v>
      </c>
      <c r="S1036">
        <f t="shared" si="132"/>
        <v>15.935500621874999</v>
      </c>
      <c r="T1036" t="s">
        <v>593</v>
      </c>
      <c r="U1036">
        <v>16</v>
      </c>
      <c r="V1036">
        <v>16</v>
      </c>
      <c r="W1036">
        <v>15</v>
      </c>
      <c r="X1036">
        <f>VLOOKUP(B1036&amp;"-"&amp;J1036,'EU 27 Population'!$H$1:$K$573,2,FALSE)</f>
        <v>31161369</v>
      </c>
      <c r="Y1036">
        <f>VLOOKUP(B1036&amp;"-"&amp;J1036,'EU 27 Population'!$H$1:$K$573,3,FALSE)</f>
        <v>29383653</v>
      </c>
      <c r="Z1036">
        <f>VLOOKUP(B1036&amp;"-"&amp;J1036,'EU 27 Population'!$H$1:$K$573,4,FALSE)</f>
        <v>60545022</v>
      </c>
      <c r="AA1036">
        <f t="shared" si="136"/>
        <v>60545022</v>
      </c>
    </row>
    <row r="1037" spans="1:27" hidden="1" x14ac:dyDescent="0.25">
      <c r="A1037" t="s">
        <v>2233</v>
      </c>
      <c r="B1037" t="s">
        <v>591</v>
      </c>
      <c r="C1037" t="s">
        <v>12</v>
      </c>
      <c r="D1037" t="str">
        <f t="shared" si="129"/>
        <v>Europe-2001</v>
      </c>
      <c r="E1037" t="str">
        <f t="shared" si="133"/>
        <v>FR-2001</v>
      </c>
      <c r="F1037" t="s">
        <v>92</v>
      </c>
      <c r="G1037" t="str">
        <f t="shared" si="134"/>
        <v>Europe?France</v>
      </c>
      <c r="H1037" t="s">
        <v>592</v>
      </c>
      <c r="I1037">
        <v>0</v>
      </c>
      <c r="J1037">
        <v>2001</v>
      </c>
      <c r="K1037">
        <v>0.244746138</v>
      </c>
      <c r="L1037">
        <v>9.7278827589999999</v>
      </c>
      <c r="M1037">
        <v>16.997867329999998</v>
      </c>
      <c r="N1037">
        <f t="shared" si="130"/>
        <v>16.997867329999998</v>
      </c>
      <c r="O1037">
        <f t="shared" si="135"/>
        <v>10365183.062442789</v>
      </c>
      <c r="P1037">
        <v>37.69872213</v>
      </c>
      <c r="Q1037">
        <v>60979315</v>
      </c>
      <c r="R1037">
        <f t="shared" si="131"/>
        <v>16.997867329999998</v>
      </c>
      <c r="S1037">
        <f t="shared" si="132"/>
        <v>15.935500621874999</v>
      </c>
      <c r="T1037" t="s">
        <v>593</v>
      </c>
      <c r="U1037">
        <v>16</v>
      </c>
      <c r="V1037">
        <v>16</v>
      </c>
      <c r="W1037">
        <v>15</v>
      </c>
      <c r="X1037">
        <f>VLOOKUP(B1037&amp;"-"&amp;J1037,'EU 27 Population'!$H$1:$K$573,2,FALSE)</f>
        <v>31400989</v>
      </c>
      <c r="Y1037">
        <f>VLOOKUP(B1037&amp;"-"&amp;J1037,'EU 27 Population'!$H$1:$K$573,3,FALSE)</f>
        <v>29578326</v>
      </c>
      <c r="Z1037">
        <f>VLOOKUP(B1037&amp;"-"&amp;J1037,'EU 27 Population'!$H$1:$K$573,4,FALSE)</f>
        <v>60979315</v>
      </c>
      <c r="AA1037">
        <f t="shared" si="136"/>
        <v>60979315</v>
      </c>
    </row>
    <row r="1038" spans="1:27" hidden="1" x14ac:dyDescent="0.25">
      <c r="A1038" t="s">
        <v>2233</v>
      </c>
      <c r="B1038" t="s">
        <v>591</v>
      </c>
      <c r="C1038" t="s">
        <v>12</v>
      </c>
      <c r="D1038" t="str">
        <f t="shared" si="129"/>
        <v>Europe-2002</v>
      </c>
      <c r="E1038" t="str">
        <f t="shared" si="133"/>
        <v>FR-2002</v>
      </c>
      <c r="F1038" t="s">
        <v>92</v>
      </c>
      <c r="G1038" t="str">
        <f t="shared" si="134"/>
        <v>Europe?France</v>
      </c>
      <c r="H1038" t="s">
        <v>592</v>
      </c>
      <c r="I1038">
        <v>0</v>
      </c>
      <c r="J1038">
        <v>2002</v>
      </c>
      <c r="K1038">
        <v>0.244746138</v>
      </c>
      <c r="L1038">
        <v>9.7278827589999999</v>
      </c>
      <c r="M1038">
        <v>16.997867329999998</v>
      </c>
      <c r="N1038">
        <f t="shared" si="130"/>
        <v>16.997867329999998</v>
      </c>
      <c r="O1038">
        <f t="shared" si="135"/>
        <v>10440776.148011439</v>
      </c>
      <c r="P1038">
        <v>37.69872213</v>
      </c>
      <c r="Q1038">
        <v>61424036</v>
      </c>
      <c r="R1038">
        <f t="shared" si="131"/>
        <v>16.997867329999998</v>
      </c>
      <c r="S1038">
        <f t="shared" si="132"/>
        <v>15.935500621874999</v>
      </c>
      <c r="T1038" t="s">
        <v>593</v>
      </c>
      <c r="U1038">
        <v>16</v>
      </c>
      <c r="V1038">
        <v>16</v>
      </c>
      <c r="W1038">
        <v>15</v>
      </c>
      <c r="X1038">
        <f>VLOOKUP(B1038&amp;"-"&amp;J1038,'EU 27 Population'!$H$1:$K$573,2,FALSE)</f>
        <v>31645924</v>
      </c>
      <c r="Y1038">
        <f>VLOOKUP(B1038&amp;"-"&amp;J1038,'EU 27 Population'!$H$1:$K$573,3,FALSE)</f>
        <v>29778112</v>
      </c>
      <c r="Z1038">
        <f>VLOOKUP(B1038&amp;"-"&amp;J1038,'EU 27 Population'!$H$1:$K$573,4,FALSE)</f>
        <v>61424036</v>
      </c>
      <c r="AA1038">
        <f t="shared" si="136"/>
        <v>61424036</v>
      </c>
    </row>
    <row r="1039" spans="1:27" hidden="1" x14ac:dyDescent="0.25">
      <c r="A1039" t="s">
        <v>2233</v>
      </c>
      <c r="B1039" t="s">
        <v>591</v>
      </c>
      <c r="C1039" t="s">
        <v>12</v>
      </c>
      <c r="D1039" t="str">
        <f t="shared" si="129"/>
        <v>Europe-2003</v>
      </c>
      <c r="E1039" t="str">
        <f t="shared" si="133"/>
        <v>FR-2003</v>
      </c>
      <c r="F1039" t="s">
        <v>92</v>
      </c>
      <c r="G1039" t="str">
        <f t="shared" si="134"/>
        <v>Europe?France</v>
      </c>
      <c r="H1039" t="s">
        <v>592</v>
      </c>
      <c r="I1039">
        <v>0</v>
      </c>
      <c r="J1039">
        <v>2003</v>
      </c>
      <c r="K1039">
        <v>0.20071639299999999</v>
      </c>
      <c r="L1039">
        <v>8.8551614470000004</v>
      </c>
      <c r="M1039">
        <v>15.545884060000001</v>
      </c>
      <c r="N1039">
        <f t="shared" si="130"/>
        <v>15.545884060000001</v>
      </c>
      <c r="O1039">
        <f t="shared" si="135"/>
        <v>9617319.395256374</v>
      </c>
      <c r="P1039">
        <v>39.631975760000003</v>
      </c>
      <c r="Q1039">
        <v>61864088</v>
      </c>
      <c r="R1039">
        <f t="shared" si="131"/>
        <v>16.351966937185185</v>
      </c>
      <c r="S1039">
        <f t="shared" si="132"/>
        <v>14.624646486074074</v>
      </c>
      <c r="T1039" t="s">
        <v>594</v>
      </c>
      <c r="U1039">
        <v>13.5</v>
      </c>
      <c r="V1039">
        <v>14.2</v>
      </c>
      <c r="W1039">
        <v>12.7</v>
      </c>
      <c r="X1039">
        <f>VLOOKUP(B1039&amp;"-"&amp;J1039,'EU 27 Population'!$H$1:$K$573,2,FALSE)</f>
        <v>31887488</v>
      </c>
      <c r="Y1039">
        <f>VLOOKUP(B1039&amp;"-"&amp;J1039,'EU 27 Population'!$H$1:$K$573,3,FALSE)</f>
        <v>29976600</v>
      </c>
      <c r="Z1039">
        <f>VLOOKUP(B1039&amp;"-"&amp;J1039,'EU 27 Population'!$H$1:$K$573,4,FALSE)</f>
        <v>61864088</v>
      </c>
      <c r="AA1039">
        <f t="shared" si="136"/>
        <v>61864088</v>
      </c>
    </row>
    <row r="1040" spans="1:27" hidden="1" x14ac:dyDescent="0.25">
      <c r="A1040" t="s">
        <v>2233</v>
      </c>
      <c r="B1040" t="s">
        <v>591</v>
      </c>
      <c r="C1040" t="s">
        <v>12</v>
      </c>
      <c r="D1040" t="str">
        <f t="shared" si="129"/>
        <v>Europe-2004</v>
      </c>
      <c r="E1040" t="str">
        <f t="shared" si="133"/>
        <v>FR-2004</v>
      </c>
      <c r="F1040" t="s">
        <v>92</v>
      </c>
      <c r="G1040" t="str">
        <f t="shared" si="134"/>
        <v>Europe?France</v>
      </c>
      <c r="H1040" t="s">
        <v>592</v>
      </c>
      <c r="I1040">
        <v>0</v>
      </c>
      <c r="J1040">
        <v>2004</v>
      </c>
      <c r="K1040">
        <v>0.111023173</v>
      </c>
      <c r="L1040">
        <v>8.8066103820000006</v>
      </c>
      <c r="M1040">
        <v>15.570829010000001</v>
      </c>
      <c r="N1040">
        <f t="shared" si="130"/>
        <v>15.570829010000001</v>
      </c>
      <c r="O1040">
        <f t="shared" si="135"/>
        <v>9699418.3326071147</v>
      </c>
      <c r="P1040">
        <v>40.65196546</v>
      </c>
      <c r="Q1040">
        <v>62292241</v>
      </c>
      <c r="R1040">
        <f t="shared" si="131"/>
        <v>16.378205329037037</v>
      </c>
      <c r="S1040">
        <f t="shared" si="132"/>
        <v>14.648113216814815</v>
      </c>
      <c r="T1040" t="s">
        <v>595</v>
      </c>
      <c r="U1040">
        <v>13.5</v>
      </c>
      <c r="V1040">
        <v>14.2</v>
      </c>
      <c r="W1040">
        <v>12.7</v>
      </c>
      <c r="X1040">
        <f>VLOOKUP(B1040&amp;"-"&amp;J1040,'EU 27 Population'!$H$1:$K$573,2,FALSE)</f>
        <v>32120553</v>
      </c>
      <c r="Y1040">
        <f>VLOOKUP(B1040&amp;"-"&amp;J1040,'EU 27 Population'!$H$1:$K$573,3,FALSE)</f>
        <v>30171688</v>
      </c>
      <c r="Z1040">
        <f>VLOOKUP(B1040&amp;"-"&amp;J1040,'EU 27 Population'!$H$1:$K$573,4,FALSE)</f>
        <v>62292241</v>
      </c>
      <c r="AA1040">
        <f t="shared" si="136"/>
        <v>62292241</v>
      </c>
    </row>
    <row r="1041" spans="1:27" hidden="1" x14ac:dyDescent="0.25">
      <c r="A1041" t="s">
        <v>2233</v>
      </c>
      <c r="B1041" t="s">
        <v>591</v>
      </c>
      <c r="C1041" t="s">
        <v>12</v>
      </c>
      <c r="D1041" t="str">
        <f t="shared" si="129"/>
        <v>Europe-2005</v>
      </c>
      <c r="E1041" t="str">
        <f t="shared" si="133"/>
        <v>FR-2005</v>
      </c>
      <c r="F1041" t="s">
        <v>92</v>
      </c>
      <c r="G1041" t="str">
        <f t="shared" si="134"/>
        <v>Europe?France</v>
      </c>
      <c r="H1041" t="s">
        <v>592</v>
      </c>
      <c r="I1041">
        <v>0</v>
      </c>
      <c r="J1041">
        <v>2005</v>
      </c>
      <c r="K1041">
        <v>5.2899570999999999E-2</v>
      </c>
      <c r="L1041">
        <v>8.6499903679999992</v>
      </c>
      <c r="M1041">
        <v>14.82879528</v>
      </c>
      <c r="N1041">
        <f t="shared" si="130"/>
        <v>14.82879528</v>
      </c>
      <c r="O1041">
        <f t="shared" si="135"/>
        <v>9308460.3836805355</v>
      </c>
      <c r="P1041">
        <v>40.456959099999999</v>
      </c>
      <c r="Q1041">
        <v>62772870</v>
      </c>
      <c r="R1041">
        <f t="shared" si="131"/>
        <v>15.627268872</v>
      </c>
      <c r="S1041">
        <f t="shared" si="132"/>
        <v>14.030321687999999</v>
      </c>
      <c r="T1041" t="s">
        <v>596</v>
      </c>
      <c r="U1041">
        <v>13</v>
      </c>
      <c r="V1041">
        <v>13.7</v>
      </c>
      <c r="W1041">
        <v>12.3</v>
      </c>
      <c r="X1041">
        <f>VLOOKUP(B1041&amp;"-"&amp;J1041,'EU 27 Population'!$H$1:$K$573,2,FALSE)</f>
        <v>32387008</v>
      </c>
      <c r="Y1041">
        <f>VLOOKUP(B1041&amp;"-"&amp;J1041,'EU 27 Population'!$H$1:$K$573,3,FALSE)</f>
        <v>30385862</v>
      </c>
      <c r="Z1041">
        <f>VLOOKUP(B1041&amp;"-"&amp;J1041,'EU 27 Population'!$H$1:$K$573,4,FALSE)</f>
        <v>62772870</v>
      </c>
      <c r="AA1041">
        <f t="shared" si="136"/>
        <v>62772870</v>
      </c>
    </row>
    <row r="1042" spans="1:27" hidden="1" x14ac:dyDescent="0.25">
      <c r="A1042" t="s">
        <v>2233</v>
      </c>
      <c r="B1042" t="s">
        <v>591</v>
      </c>
      <c r="C1042" t="s">
        <v>12</v>
      </c>
      <c r="D1042" t="str">
        <f t="shared" si="129"/>
        <v>Europe-2006</v>
      </c>
      <c r="E1042" t="str">
        <f t="shared" si="133"/>
        <v>FR-2006</v>
      </c>
      <c r="F1042" t="s">
        <v>92</v>
      </c>
      <c r="G1042" t="str">
        <f t="shared" si="134"/>
        <v>Europe?France</v>
      </c>
      <c r="H1042" t="s">
        <v>592</v>
      </c>
      <c r="I1042">
        <v>0</v>
      </c>
      <c r="J1042">
        <v>2006</v>
      </c>
      <c r="K1042">
        <v>5.4499947999999999E-2</v>
      </c>
      <c r="L1042">
        <v>9.3033946370000002</v>
      </c>
      <c r="M1042">
        <v>15.8835602</v>
      </c>
      <c r="N1042">
        <f t="shared" si="130"/>
        <v>15.8835602</v>
      </c>
      <c r="O1042">
        <f t="shared" si="135"/>
        <v>10043117.139465269</v>
      </c>
      <c r="P1042">
        <v>40.229685689999997</v>
      </c>
      <c r="Q1042">
        <v>63229635</v>
      </c>
      <c r="R1042">
        <f t="shared" si="131"/>
        <v>16.846200212121211</v>
      </c>
      <c r="S1042">
        <f t="shared" si="132"/>
        <v>14.800590186363637</v>
      </c>
      <c r="T1042" t="s">
        <v>597</v>
      </c>
      <c r="U1042">
        <v>13.2</v>
      </c>
      <c r="V1042">
        <v>14</v>
      </c>
      <c r="W1042">
        <v>12.3</v>
      </c>
      <c r="X1042">
        <f>VLOOKUP(B1042&amp;"-"&amp;J1042,'EU 27 Population'!$H$1:$K$573,2,FALSE)</f>
        <v>32638535</v>
      </c>
      <c r="Y1042">
        <f>VLOOKUP(B1042&amp;"-"&amp;J1042,'EU 27 Population'!$H$1:$K$573,3,FALSE)</f>
        <v>30591100</v>
      </c>
      <c r="Z1042">
        <f>VLOOKUP(B1042&amp;"-"&amp;J1042,'EU 27 Population'!$H$1:$K$573,4,FALSE)</f>
        <v>63229635</v>
      </c>
      <c r="AA1042">
        <f t="shared" si="136"/>
        <v>63229635</v>
      </c>
    </row>
    <row r="1043" spans="1:27" hidden="1" x14ac:dyDescent="0.25">
      <c r="A1043" t="s">
        <v>2233</v>
      </c>
      <c r="B1043" t="s">
        <v>591</v>
      </c>
      <c r="C1043" t="s">
        <v>12</v>
      </c>
      <c r="D1043" t="str">
        <f t="shared" si="129"/>
        <v>Europe-2007</v>
      </c>
      <c r="E1043" t="str">
        <f t="shared" si="133"/>
        <v>FR-2007</v>
      </c>
      <c r="F1043" t="s">
        <v>92</v>
      </c>
      <c r="G1043" t="str">
        <f t="shared" si="134"/>
        <v>Europe?France</v>
      </c>
      <c r="H1043" t="s">
        <v>592</v>
      </c>
      <c r="I1043">
        <v>0</v>
      </c>
      <c r="J1043">
        <v>2007</v>
      </c>
      <c r="K1043">
        <v>4.8958903999999998E-2</v>
      </c>
      <c r="L1043">
        <v>9.1598222650000007</v>
      </c>
      <c r="M1043">
        <v>15.592271070000001</v>
      </c>
      <c r="N1043">
        <f t="shared" si="130"/>
        <v>15.592271070000001</v>
      </c>
      <c r="O1043">
        <f t="shared" si="135"/>
        <v>9923711.0574776959</v>
      </c>
      <c r="P1043">
        <v>46.390580759999999</v>
      </c>
      <c r="Q1043">
        <v>63645065</v>
      </c>
      <c r="R1043">
        <f t="shared" si="131"/>
        <v>15.94934598</v>
      </c>
      <c r="S1043">
        <f t="shared" si="132"/>
        <v>15.235196160000001</v>
      </c>
      <c r="T1043" t="s">
        <v>598</v>
      </c>
      <c r="U1043">
        <v>13.1</v>
      </c>
      <c r="V1043">
        <v>13.4</v>
      </c>
      <c r="W1043">
        <v>12.8</v>
      </c>
      <c r="X1043">
        <f>VLOOKUP(B1043&amp;"-"&amp;J1043,'EU 27 Population'!$H$1:$K$573,2,FALSE)</f>
        <v>32841832</v>
      </c>
      <c r="Y1043">
        <f>VLOOKUP(B1043&amp;"-"&amp;J1043,'EU 27 Population'!$H$1:$K$573,3,FALSE)</f>
        <v>30803233</v>
      </c>
      <c r="Z1043">
        <f>VLOOKUP(B1043&amp;"-"&amp;J1043,'EU 27 Population'!$H$1:$K$573,4,FALSE)</f>
        <v>63645065</v>
      </c>
      <c r="AA1043">
        <f t="shared" si="136"/>
        <v>63645065</v>
      </c>
    </row>
    <row r="1044" spans="1:27" hidden="1" x14ac:dyDescent="0.25">
      <c r="A1044" t="s">
        <v>2233</v>
      </c>
      <c r="B1044" t="s">
        <v>591</v>
      </c>
      <c r="C1044" t="s">
        <v>12</v>
      </c>
      <c r="D1044" t="str">
        <f t="shared" si="129"/>
        <v>Europe-2008</v>
      </c>
      <c r="E1044" t="str">
        <f t="shared" si="133"/>
        <v>FR-2008</v>
      </c>
      <c r="F1044" t="s">
        <v>92</v>
      </c>
      <c r="G1044" t="str">
        <f t="shared" si="134"/>
        <v>Europe?France</v>
      </c>
      <c r="H1044" t="s">
        <v>592</v>
      </c>
      <c r="I1044">
        <v>0</v>
      </c>
      <c r="J1044">
        <v>2008</v>
      </c>
      <c r="K1044">
        <v>2.0584003E-2</v>
      </c>
      <c r="L1044">
        <v>9.7713394549999997</v>
      </c>
      <c r="M1044">
        <v>16.884154859999999</v>
      </c>
      <c r="N1044">
        <f t="shared" si="130"/>
        <v>16.884154859999999</v>
      </c>
      <c r="O1044">
        <f t="shared" si="135"/>
        <v>10807073.58765908</v>
      </c>
      <c r="P1044">
        <v>46.970752310000002</v>
      </c>
      <c r="Q1044">
        <v>64007193</v>
      </c>
      <c r="R1044">
        <f t="shared" si="131"/>
        <v>17.964740771039999</v>
      </c>
      <c r="S1044">
        <f t="shared" si="132"/>
        <v>15.803568948959999</v>
      </c>
      <c r="T1044" t="s">
        <v>599</v>
      </c>
      <c r="U1044">
        <v>12.5</v>
      </c>
      <c r="V1044">
        <v>13.3</v>
      </c>
      <c r="W1044">
        <v>11.7</v>
      </c>
      <c r="X1044">
        <f>VLOOKUP(B1044&amp;"-"&amp;J1044,'EU 27 Population'!$H$1:$K$573,2,FALSE)</f>
        <v>33026963</v>
      </c>
      <c r="Y1044">
        <f>VLOOKUP(B1044&amp;"-"&amp;J1044,'EU 27 Population'!$H$1:$K$573,3,FALSE)</f>
        <v>30980230</v>
      </c>
      <c r="Z1044">
        <f>VLOOKUP(B1044&amp;"-"&amp;J1044,'EU 27 Population'!$H$1:$K$573,4,FALSE)</f>
        <v>64007193</v>
      </c>
      <c r="AA1044">
        <f t="shared" si="136"/>
        <v>64007193</v>
      </c>
    </row>
    <row r="1045" spans="1:27" hidden="1" x14ac:dyDescent="0.25">
      <c r="A1045" t="s">
        <v>2233</v>
      </c>
      <c r="B1045" t="s">
        <v>591</v>
      </c>
      <c r="C1045" t="s">
        <v>12</v>
      </c>
      <c r="D1045" t="str">
        <f t="shared" si="129"/>
        <v>Europe-2009</v>
      </c>
      <c r="E1045" t="str">
        <f t="shared" si="133"/>
        <v>FR-2009</v>
      </c>
      <c r="F1045" t="s">
        <v>92</v>
      </c>
      <c r="G1045" t="str">
        <f t="shared" si="134"/>
        <v>Europe?France</v>
      </c>
      <c r="H1045" t="s">
        <v>592</v>
      </c>
      <c r="I1045">
        <v>0</v>
      </c>
      <c r="J1045">
        <v>2009</v>
      </c>
      <c r="K1045">
        <v>0.119495896</v>
      </c>
      <c r="L1045">
        <v>11.149535950000001</v>
      </c>
      <c r="M1045">
        <v>17.27724675</v>
      </c>
      <c r="N1045">
        <f t="shared" si="130"/>
        <v>17.27724675</v>
      </c>
      <c r="O1045">
        <f t="shared" si="135"/>
        <v>11117947.330202654</v>
      </c>
      <c r="P1045">
        <v>48.217814879999999</v>
      </c>
      <c r="Q1045">
        <v>64350226</v>
      </c>
      <c r="R1045">
        <f t="shared" si="131"/>
        <v>18.482636058139533</v>
      </c>
      <c r="S1045">
        <f t="shared" si="132"/>
        <v>15.937925296511628</v>
      </c>
      <c r="T1045" t="s">
        <v>600</v>
      </c>
      <c r="U1045">
        <v>12.9</v>
      </c>
      <c r="V1045">
        <v>13.8</v>
      </c>
      <c r="W1045">
        <v>11.9</v>
      </c>
      <c r="X1045">
        <f>VLOOKUP(B1045&amp;"-"&amp;J1045,'EU 27 Population'!$H$1:$K$573,2,FALSE)</f>
        <v>33202247</v>
      </c>
      <c r="Y1045">
        <f>VLOOKUP(B1045&amp;"-"&amp;J1045,'EU 27 Population'!$H$1:$K$573,3,FALSE)</f>
        <v>31147979</v>
      </c>
      <c r="Z1045">
        <f>VLOOKUP(B1045&amp;"-"&amp;J1045,'EU 27 Population'!$H$1:$K$573,4,FALSE)</f>
        <v>64350226</v>
      </c>
      <c r="AA1045">
        <f t="shared" si="136"/>
        <v>64350226</v>
      </c>
    </row>
    <row r="1046" spans="1:27" hidden="1" x14ac:dyDescent="0.25">
      <c r="A1046" t="s">
        <v>2233</v>
      </c>
      <c r="B1046" t="s">
        <v>591</v>
      </c>
      <c r="C1046" t="s">
        <v>12</v>
      </c>
      <c r="D1046" t="str">
        <f t="shared" si="129"/>
        <v>Europe-2010</v>
      </c>
      <c r="E1046" t="str">
        <f t="shared" si="133"/>
        <v>FR-2010</v>
      </c>
      <c r="F1046" t="s">
        <v>92</v>
      </c>
      <c r="G1046" t="str">
        <f t="shared" si="134"/>
        <v>Europe?France</v>
      </c>
      <c r="H1046" t="s">
        <v>592</v>
      </c>
      <c r="I1046">
        <v>0</v>
      </c>
      <c r="J1046">
        <v>2010</v>
      </c>
      <c r="K1046">
        <v>0.13925021200000001</v>
      </c>
      <c r="L1046">
        <v>10.26733297</v>
      </c>
      <c r="M1046">
        <v>17.21450488</v>
      </c>
      <c r="N1046">
        <f t="shared" si="130"/>
        <v>17.21450488</v>
      </c>
      <c r="O1046">
        <f t="shared" si="135"/>
        <v>11130701.921472173</v>
      </c>
      <c r="P1046">
        <v>47.339089340000001</v>
      </c>
      <c r="Q1046">
        <v>64658856</v>
      </c>
      <c r="R1046">
        <f t="shared" si="131"/>
        <v>17.991099085112779</v>
      </c>
      <c r="S1046">
        <f t="shared" si="132"/>
        <v>16.437910674887217</v>
      </c>
      <c r="T1046" t="s">
        <v>601</v>
      </c>
      <c r="U1046">
        <v>13.3</v>
      </c>
      <c r="V1046">
        <v>13.9</v>
      </c>
      <c r="W1046">
        <v>12.7</v>
      </c>
      <c r="X1046">
        <f>VLOOKUP(B1046&amp;"-"&amp;J1046,'EU 27 Population'!$H$1:$K$573,2,FALSE)</f>
        <v>33357092</v>
      </c>
      <c r="Y1046">
        <f>VLOOKUP(B1046&amp;"-"&amp;J1046,'EU 27 Population'!$H$1:$K$573,3,FALSE)</f>
        <v>31301764</v>
      </c>
      <c r="Z1046">
        <f>VLOOKUP(B1046&amp;"-"&amp;J1046,'EU 27 Population'!$H$1:$K$573,4,FALSE)</f>
        <v>64658856</v>
      </c>
      <c r="AA1046">
        <f t="shared" si="136"/>
        <v>64658856</v>
      </c>
    </row>
    <row r="1047" spans="1:27" hidden="1" x14ac:dyDescent="0.25">
      <c r="A1047" t="s">
        <v>2233</v>
      </c>
      <c r="B1047" t="s">
        <v>591</v>
      </c>
      <c r="C1047" t="s">
        <v>12</v>
      </c>
      <c r="D1047" t="str">
        <f t="shared" si="129"/>
        <v>Europe-2011</v>
      </c>
      <c r="E1047" t="str">
        <f t="shared" si="133"/>
        <v>FR-2011</v>
      </c>
      <c r="F1047" t="s">
        <v>92</v>
      </c>
      <c r="G1047" t="str">
        <f t="shared" si="134"/>
        <v>Europe?France</v>
      </c>
      <c r="H1047" t="s">
        <v>592</v>
      </c>
      <c r="I1047">
        <v>0</v>
      </c>
      <c r="J1047">
        <v>2011</v>
      </c>
      <c r="K1047">
        <v>6.4071884999999995E-2</v>
      </c>
      <c r="L1047">
        <v>9.9173565089999993</v>
      </c>
      <c r="M1047">
        <v>16.253377199999999</v>
      </c>
      <c r="N1047">
        <f t="shared" si="130"/>
        <v>16.253377199999999</v>
      </c>
      <c r="O1047">
        <f t="shared" si="135"/>
        <v>10561236.623865612</v>
      </c>
      <c r="P1047">
        <v>47.59837778</v>
      </c>
      <c r="Q1047">
        <v>64978721</v>
      </c>
      <c r="R1047">
        <f t="shared" si="131"/>
        <v>16.833854957142854</v>
      </c>
      <c r="S1047">
        <f t="shared" si="132"/>
        <v>15.672899442857142</v>
      </c>
      <c r="T1047" t="s">
        <v>602</v>
      </c>
      <c r="U1047">
        <v>14</v>
      </c>
      <c r="V1047">
        <v>14.5</v>
      </c>
      <c r="W1047">
        <v>13.5</v>
      </c>
      <c r="X1047">
        <f>VLOOKUP(B1047&amp;"-"&amp;J1047,'EU 27 Population'!$H$1:$K$573,2,FALSE)</f>
        <v>33515819</v>
      </c>
      <c r="Y1047">
        <f>VLOOKUP(B1047&amp;"-"&amp;J1047,'EU 27 Population'!$H$1:$K$573,3,FALSE)</f>
        <v>31462902</v>
      </c>
      <c r="Z1047">
        <f>VLOOKUP(B1047&amp;"-"&amp;J1047,'EU 27 Population'!$H$1:$K$573,4,FALSE)</f>
        <v>64978721</v>
      </c>
      <c r="AA1047">
        <f t="shared" si="136"/>
        <v>64978721</v>
      </c>
    </row>
    <row r="1048" spans="1:27" hidden="1" x14ac:dyDescent="0.25">
      <c r="A1048" t="s">
        <v>2233</v>
      </c>
      <c r="B1048" t="s">
        <v>591</v>
      </c>
      <c r="C1048" t="s">
        <v>12</v>
      </c>
      <c r="D1048" t="str">
        <f t="shared" si="129"/>
        <v>Europe-2012</v>
      </c>
      <c r="E1048" t="str">
        <f t="shared" si="133"/>
        <v>FR-2012</v>
      </c>
      <c r="F1048" t="s">
        <v>92</v>
      </c>
      <c r="G1048" t="str">
        <f t="shared" si="134"/>
        <v>Europe?France</v>
      </c>
      <c r="H1048" t="s">
        <v>592</v>
      </c>
      <c r="I1048">
        <v>0</v>
      </c>
      <c r="J1048">
        <v>2012</v>
      </c>
      <c r="K1048">
        <v>9.9077182E-2</v>
      </c>
      <c r="L1048">
        <v>10.14338401</v>
      </c>
      <c r="M1048">
        <v>16.771796949999999</v>
      </c>
      <c r="N1048">
        <f t="shared" si="130"/>
        <v>16.771796949999999</v>
      </c>
      <c r="O1048">
        <f t="shared" si="135"/>
        <v>10948123.043846017</v>
      </c>
      <c r="P1048">
        <v>47.513657479999999</v>
      </c>
      <c r="Q1048">
        <v>65276983</v>
      </c>
      <c r="R1048">
        <f t="shared" si="131"/>
        <v>17.366541522695034</v>
      </c>
      <c r="S1048">
        <f t="shared" si="132"/>
        <v>16.177052377304964</v>
      </c>
      <c r="T1048" t="s">
        <v>603</v>
      </c>
      <c r="U1048">
        <v>14.1</v>
      </c>
      <c r="V1048">
        <v>14.6</v>
      </c>
      <c r="W1048">
        <v>13.6</v>
      </c>
      <c r="X1048">
        <f>VLOOKUP(B1048&amp;"-"&amp;J1048,'EU 27 Population'!$H$1:$K$573,2,FALSE)</f>
        <v>33671600</v>
      </c>
      <c r="Y1048">
        <f>VLOOKUP(B1048&amp;"-"&amp;J1048,'EU 27 Population'!$H$1:$K$573,3,FALSE)</f>
        <v>31605383</v>
      </c>
      <c r="Z1048">
        <f>VLOOKUP(B1048&amp;"-"&amp;J1048,'EU 27 Population'!$H$1:$K$573,4,FALSE)</f>
        <v>65276983</v>
      </c>
      <c r="AA1048">
        <f t="shared" si="136"/>
        <v>65276983</v>
      </c>
    </row>
    <row r="1049" spans="1:27" hidden="1" x14ac:dyDescent="0.25">
      <c r="A1049" t="s">
        <v>2233</v>
      </c>
      <c r="B1049" t="s">
        <v>591</v>
      </c>
      <c r="C1049" t="s">
        <v>12</v>
      </c>
      <c r="D1049" t="str">
        <f t="shared" si="129"/>
        <v>Europe-2013</v>
      </c>
      <c r="E1049" t="str">
        <f t="shared" si="133"/>
        <v>FR-2013</v>
      </c>
      <c r="F1049" t="s">
        <v>92</v>
      </c>
      <c r="G1049" t="str">
        <f t="shared" si="134"/>
        <v>Europe?France</v>
      </c>
      <c r="H1049" t="s">
        <v>592</v>
      </c>
      <c r="I1049">
        <v>0</v>
      </c>
      <c r="J1049">
        <v>2013</v>
      </c>
      <c r="K1049">
        <v>0.12879751</v>
      </c>
      <c r="L1049">
        <v>9.7768595890000007</v>
      </c>
      <c r="M1049">
        <v>16.12920059</v>
      </c>
      <c r="N1049">
        <f t="shared" si="130"/>
        <v>16.12920059</v>
      </c>
      <c r="O1049">
        <f t="shared" si="135"/>
        <v>10580812.039242065</v>
      </c>
      <c r="P1049">
        <v>47.404404229999997</v>
      </c>
      <c r="Q1049">
        <v>65600350</v>
      </c>
      <c r="R1049">
        <f t="shared" si="131"/>
        <v>16.835588937007302</v>
      </c>
      <c r="S1049">
        <f t="shared" si="132"/>
        <v>15.422812242992702</v>
      </c>
      <c r="T1049" t="s">
        <v>604</v>
      </c>
      <c r="U1049">
        <v>13.7</v>
      </c>
      <c r="V1049">
        <v>14.3</v>
      </c>
      <c r="W1049">
        <v>13.1</v>
      </c>
      <c r="X1049">
        <f>VLOOKUP(B1049&amp;"-"&amp;J1049,'EU 27 Population'!$H$1:$K$573,2,FALSE)</f>
        <v>33827685</v>
      </c>
      <c r="Y1049">
        <f>VLOOKUP(B1049&amp;"-"&amp;J1049,'EU 27 Population'!$H$1:$K$573,3,FALSE)</f>
        <v>31772665</v>
      </c>
      <c r="Z1049">
        <f>VLOOKUP(B1049&amp;"-"&amp;J1049,'EU 27 Population'!$H$1:$K$573,4,FALSE)</f>
        <v>65600350</v>
      </c>
      <c r="AA1049">
        <f t="shared" si="136"/>
        <v>65600350</v>
      </c>
    </row>
    <row r="1050" spans="1:27" hidden="1" x14ac:dyDescent="0.25">
      <c r="A1050" t="s">
        <v>2233</v>
      </c>
      <c r="B1050" t="s">
        <v>591</v>
      </c>
      <c r="C1050" t="s">
        <v>12</v>
      </c>
      <c r="D1050" t="str">
        <f t="shared" si="129"/>
        <v>Europe-2014</v>
      </c>
      <c r="E1050" t="str">
        <f t="shared" si="133"/>
        <v>FR-2014</v>
      </c>
      <c r="F1050" t="s">
        <v>92</v>
      </c>
      <c r="G1050" t="str">
        <f t="shared" si="134"/>
        <v>Europe?France</v>
      </c>
      <c r="H1050" t="s">
        <v>592</v>
      </c>
      <c r="I1050">
        <v>0</v>
      </c>
      <c r="J1050">
        <v>2014</v>
      </c>
      <c r="K1050">
        <v>4.1682024999999998E-2</v>
      </c>
      <c r="L1050">
        <v>10.05340601</v>
      </c>
      <c r="M1050">
        <v>16.745251240000002</v>
      </c>
      <c r="N1050">
        <f t="shared" si="130"/>
        <v>16.745251240000002</v>
      </c>
      <c r="O1050">
        <f t="shared" si="135"/>
        <v>11079659.586408153</v>
      </c>
      <c r="P1050">
        <v>48.543088140000002</v>
      </c>
      <c r="Q1050">
        <v>66165980</v>
      </c>
      <c r="R1050">
        <f t="shared" si="131"/>
        <v>17.752484397293234</v>
      </c>
      <c r="S1050">
        <f t="shared" si="132"/>
        <v>15.863922227368422</v>
      </c>
      <c r="T1050" t="s">
        <v>605</v>
      </c>
      <c r="U1050">
        <v>13.3</v>
      </c>
      <c r="V1050">
        <v>14.1</v>
      </c>
      <c r="W1050">
        <v>12.6</v>
      </c>
      <c r="X1050">
        <f>VLOOKUP(B1050&amp;"-"&amp;J1050,'EU 27 Population'!$H$1:$K$573,2,FALSE)</f>
        <v>34120851</v>
      </c>
      <c r="Y1050">
        <f>VLOOKUP(B1050&amp;"-"&amp;J1050,'EU 27 Population'!$H$1:$K$573,3,FALSE)</f>
        <v>32045129</v>
      </c>
      <c r="Z1050">
        <f>VLOOKUP(B1050&amp;"-"&amp;J1050,'EU 27 Population'!$H$1:$K$573,4,FALSE)</f>
        <v>66165980</v>
      </c>
      <c r="AA1050">
        <f t="shared" si="136"/>
        <v>66165980</v>
      </c>
    </row>
    <row r="1051" spans="1:27" hidden="1" x14ac:dyDescent="0.25">
      <c r="A1051" t="s">
        <v>2233</v>
      </c>
      <c r="B1051" t="s">
        <v>591</v>
      </c>
      <c r="C1051" t="s">
        <v>12</v>
      </c>
      <c r="D1051" t="str">
        <f t="shared" si="129"/>
        <v>Europe-2015</v>
      </c>
      <c r="E1051" t="str">
        <f t="shared" si="133"/>
        <v>FR-2015</v>
      </c>
      <c r="F1051" t="s">
        <v>92</v>
      </c>
      <c r="G1051" t="str">
        <f t="shared" si="134"/>
        <v>Europe?France</v>
      </c>
      <c r="H1051" t="s">
        <v>592</v>
      </c>
      <c r="I1051">
        <v>0</v>
      </c>
      <c r="J1051">
        <v>2015</v>
      </c>
      <c r="K1051">
        <v>0.21044383699999999</v>
      </c>
      <c r="L1051">
        <v>10.75598804</v>
      </c>
      <c r="M1051">
        <v>16.991480459999998</v>
      </c>
      <c r="N1051">
        <f t="shared" si="130"/>
        <v>16.991480459999998</v>
      </c>
      <c r="O1051">
        <f t="shared" si="135"/>
        <v>11292224.081071902</v>
      </c>
      <c r="P1051">
        <v>49.09752443</v>
      </c>
      <c r="Q1051">
        <v>66458153</v>
      </c>
      <c r="R1051">
        <f t="shared" si="131"/>
        <v>17.366292528970586</v>
      </c>
      <c r="S1051">
        <f t="shared" si="132"/>
        <v>16.491731034705879</v>
      </c>
      <c r="T1051" t="s">
        <v>606</v>
      </c>
      <c r="U1051">
        <v>13.6</v>
      </c>
      <c r="V1051">
        <v>13.9</v>
      </c>
      <c r="W1051">
        <v>13.2</v>
      </c>
      <c r="X1051">
        <f>VLOOKUP(B1051&amp;"-"&amp;J1051,'EU 27 Population'!$H$1:$K$573,2,FALSE)</f>
        <v>34283895</v>
      </c>
      <c r="Y1051">
        <f>VLOOKUP(B1051&amp;"-"&amp;J1051,'EU 27 Population'!$H$1:$K$573,3,FALSE)</f>
        <v>32174258</v>
      </c>
      <c r="Z1051">
        <f>VLOOKUP(B1051&amp;"-"&amp;J1051,'EU 27 Population'!$H$1:$K$573,4,FALSE)</f>
        <v>66458153</v>
      </c>
      <c r="AA1051">
        <f t="shared" si="136"/>
        <v>66458153</v>
      </c>
    </row>
    <row r="1052" spans="1:27" hidden="1" x14ac:dyDescent="0.25">
      <c r="A1052" t="s">
        <v>2233</v>
      </c>
      <c r="B1052" t="s">
        <v>591</v>
      </c>
      <c r="C1052" t="s">
        <v>12</v>
      </c>
      <c r="D1052" t="str">
        <f t="shared" si="129"/>
        <v>Europe-2016</v>
      </c>
      <c r="E1052" t="str">
        <f t="shared" si="133"/>
        <v>FR-2016</v>
      </c>
      <c r="F1052" t="s">
        <v>92</v>
      </c>
      <c r="G1052" t="str">
        <f t="shared" si="134"/>
        <v>Europe?France</v>
      </c>
      <c r="H1052" t="s">
        <v>592</v>
      </c>
      <c r="I1052">
        <v>0</v>
      </c>
      <c r="J1052">
        <v>2016</v>
      </c>
      <c r="K1052">
        <v>0.12289739399999999</v>
      </c>
      <c r="L1052">
        <v>10.3880391</v>
      </c>
      <c r="M1052">
        <v>16.736136299999998</v>
      </c>
      <c r="N1052">
        <f t="shared" si="130"/>
        <v>16.736136299999998</v>
      </c>
      <c r="O1052">
        <f t="shared" si="135"/>
        <v>11152691.945886932</v>
      </c>
      <c r="P1052">
        <v>49.763168819999997</v>
      </c>
      <c r="Q1052">
        <v>66638391</v>
      </c>
      <c r="R1052">
        <f t="shared" si="131"/>
        <v>17.72061490588235</v>
      </c>
      <c r="S1052">
        <f t="shared" si="132"/>
        <v>15.751657694117647</v>
      </c>
      <c r="T1052" t="s">
        <v>607</v>
      </c>
      <c r="U1052">
        <v>13.6</v>
      </c>
      <c r="V1052">
        <v>14.4</v>
      </c>
      <c r="W1052">
        <v>12.8</v>
      </c>
      <c r="X1052">
        <f>VLOOKUP(B1052&amp;"-"&amp;J1052,'EU 27 Population'!$H$1:$K$573,2,FALSE)</f>
        <v>34391005</v>
      </c>
      <c r="Y1052">
        <f>VLOOKUP(B1052&amp;"-"&amp;J1052,'EU 27 Population'!$H$1:$K$573,3,FALSE)</f>
        <v>32247386</v>
      </c>
      <c r="Z1052">
        <f>VLOOKUP(B1052&amp;"-"&amp;J1052,'EU 27 Population'!$H$1:$K$573,4,FALSE)</f>
        <v>66638391</v>
      </c>
      <c r="AA1052">
        <f t="shared" si="136"/>
        <v>66638391</v>
      </c>
    </row>
    <row r="1053" spans="1:27" hidden="1" x14ac:dyDescent="0.25">
      <c r="A1053" t="s">
        <v>2233</v>
      </c>
      <c r="B1053" t="s">
        <v>591</v>
      </c>
      <c r="C1053" t="s">
        <v>12</v>
      </c>
      <c r="D1053" t="str">
        <f t="shared" si="129"/>
        <v>Europe-2017</v>
      </c>
      <c r="E1053" t="str">
        <f t="shared" si="133"/>
        <v>FR-2017</v>
      </c>
      <c r="F1053" t="s">
        <v>92</v>
      </c>
      <c r="G1053" t="str">
        <f t="shared" si="134"/>
        <v>Europe?France</v>
      </c>
      <c r="H1053" t="s">
        <v>592</v>
      </c>
      <c r="I1053">
        <v>0</v>
      </c>
      <c r="J1053">
        <v>2017</v>
      </c>
      <c r="K1053">
        <v>3.1758910000000001E-2</v>
      </c>
      <c r="L1053">
        <v>10.09436026</v>
      </c>
      <c r="M1053">
        <v>16.402795189999999</v>
      </c>
      <c r="N1053">
        <f t="shared" si="130"/>
        <v>16.402795189999999</v>
      </c>
      <c r="O1053">
        <f t="shared" si="135"/>
        <v>10958677.28529585</v>
      </c>
      <c r="P1053">
        <v>49.44166396</v>
      </c>
      <c r="Q1053">
        <v>66809816</v>
      </c>
      <c r="R1053">
        <f t="shared" si="131"/>
        <v>16.89984958969697</v>
      </c>
      <c r="S1053">
        <f t="shared" si="132"/>
        <v>15.90574079030303</v>
      </c>
      <c r="T1053" t="s">
        <v>608</v>
      </c>
      <c r="U1053">
        <v>13.2</v>
      </c>
      <c r="V1053">
        <v>13.6</v>
      </c>
      <c r="W1053">
        <v>12.8</v>
      </c>
      <c r="X1053">
        <f>VLOOKUP(B1053&amp;"-"&amp;J1053,'EU 27 Population'!$H$1:$K$573,2,FALSE)</f>
        <v>34495464</v>
      </c>
      <c r="Y1053">
        <f>VLOOKUP(B1053&amp;"-"&amp;J1053,'EU 27 Population'!$H$1:$K$573,3,FALSE)</f>
        <v>32314352</v>
      </c>
      <c r="Z1053">
        <f>VLOOKUP(B1053&amp;"-"&amp;J1053,'EU 27 Population'!$H$1:$K$573,4,FALSE)</f>
        <v>66809816</v>
      </c>
      <c r="AA1053">
        <f t="shared" si="136"/>
        <v>66809816</v>
      </c>
    </row>
    <row r="1054" spans="1:27" hidden="1" x14ac:dyDescent="0.25">
      <c r="A1054" t="s">
        <v>2233</v>
      </c>
      <c r="B1054" t="s">
        <v>591</v>
      </c>
      <c r="C1054" t="s">
        <v>12</v>
      </c>
      <c r="D1054" t="str">
        <f t="shared" si="129"/>
        <v>Europe-2018</v>
      </c>
      <c r="E1054" t="str">
        <f t="shared" si="133"/>
        <v>FR-2018</v>
      </c>
      <c r="F1054" t="s">
        <v>92</v>
      </c>
      <c r="G1054" t="str">
        <f t="shared" si="134"/>
        <v>Europe?France</v>
      </c>
      <c r="H1054" t="s">
        <v>592</v>
      </c>
      <c r="I1054">
        <v>0</v>
      </c>
      <c r="J1054">
        <v>2018</v>
      </c>
      <c r="K1054">
        <v>7.2292166000000005E-2</v>
      </c>
      <c r="L1054">
        <v>10.049230440000001</v>
      </c>
      <c r="M1054">
        <v>15.95612129</v>
      </c>
      <c r="N1054">
        <f t="shared" si="130"/>
        <v>15.95612129</v>
      </c>
      <c r="O1054">
        <f t="shared" si="135"/>
        <v>10694785.59754709</v>
      </c>
      <c r="P1054">
        <v>49.589757609999999</v>
      </c>
      <c r="Q1054">
        <v>67026224</v>
      </c>
      <c r="R1054">
        <f t="shared" si="131"/>
        <v>15.837045757985075</v>
      </c>
      <c r="S1054">
        <f t="shared" si="132"/>
        <v>16.075196822014927</v>
      </c>
      <c r="T1054" t="s">
        <v>609</v>
      </c>
      <c r="U1054">
        <v>13.4</v>
      </c>
      <c r="V1054">
        <v>13.3</v>
      </c>
      <c r="W1054">
        <v>13.5</v>
      </c>
      <c r="X1054">
        <f>VLOOKUP(B1054&amp;"-"&amp;J1054,'EU 27 Population'!$H$1:$K$573,2,FALSE)</f>
        <v>34611994</v>
      </c>
      <c r="Y1054">
        <f>VLOOKUP(B1054&amp;"-"&amp;J1054,'EU 27 Population'!$H$1:$K$573,3,FALSE)</f>
        <v>32414230</v>
      </c>
      <c r="Z1054">
        <f>VLOOKUP(B1054&amp;"-"&amp;J1054,'EU 27 Population'!$H$1:$K$573,4,FALSE)</f>
        <v>67026224</v>
      </c>
      <c r="AA1054">
        <f t="shared" si="136"/>
        <v>67026224</v>
      </c>
    </row>
    <row r="1055" spans="1:27" hidden="1" x14ac:dyDescent="0.25">
      <c r="A1055" t="s">
        <v>2233</v>
      </c>
      <c r="B1055" t="s">
        <v>591</v>
      </c>
      <c r="C1055" t="s">
        <v>12</v>
      </c>
      <c r="D1055" t="str">
        <f t="shared" si="129"/>
        <v>Europe-2019</v>
      </c>
      <c r="E1055" t="str">
        <f t="shared" si="133"/>
        <v>FR-2019</v>
      </c>
      <c r="F1055" t="s">
        <v>92</v>
      </c>
      <c r="G1055" t="str">
        <f t="shared" si="134"/>
        <v>Europe?France</v>
      </c>
      <c r="H1055" t="s">
        <v>592</v>
      </c>
      <c r="I1055">
        <v>0</v>
      </c>
      <c r="J1055">
        <v>2019</v>
      </c>
      <c r="K1055">
        <v>7.2292166000000005E-2</v>
      </c>
      <c r="L1055">
        <v>10.049230440000001</v>
      </c>
      <c r="M1055">
        <v>15.95612129</v>
      </c>
      <c r="N1055">
        <f t="shared" si="130"/>
        <v>15.95612129</v>
      </c>
      <c r="O1055">
        <f t="shared" si="135"/>
        <v>10718945.079914704</v>
      </c>
      <c r="P1055">
        <v>49.589757609999999</v>
      </c>
      <c r="Q1055">
        <v>67177636</v>
      </c>
      <c r="R1055">
        <f t="shared" si="131"/>
        <v>15.837045757985075</v>
      </c>
      <c r="S1055">
        <f t="shared" si="132"/>
        <v>16.075196822014927</v>
      </c>
      <c r="T1055" t="s">
        <v>609</v>
      </c>
      <c r="U1055">
        <v>13.4</v>
      </c>
      <c r="V1055">
        <v>13.3</v>
      </c>
      <c r="W1055">
        <v>13.5</v>
      </c>
      <c r="X1055">
        <f>VLOOKUP(B1055&amp;"-"&amp;J1055,'EU 27 Population'!$H$1:$K$573,2,FALSE)</f>
        <v>34701745</v>
      </c>
      <c r="Y1055">
        <f>VLOOKUP(B1055&amp;"-"&amp;J1055,'EU 27 Population'!$H$1:$K$573,3,FALSE)</f>
        <v>32475891</v>
      </c>
      <c r="Z1055">
        <f>VLOOKUP(B1055&amp;"-"&amp;J1055,'EU 27 Population'!$H$1:$K$573,4,FALSE)</f>
        <v>67177636</v>
      </c>
      <c r="AA1055">
        <f t="shared" si="136"/>
        <v>67177636</v>
      </c>
    </row>
    <row r="1056" spans="1:27" hidden="1" x14ac:dyDescent="0.25">
      <c r="A1056" t="s">
        <v>2233</v>
      </c>
      <c r="B1056" t="s">
        <v>591</v>
      </c>
      <c r="C1056" t="s">
        <v>12</v>
      </c>
      <c r="D1056" t="str">
        <f t="shared" si="129"/>
        <v>Europe-2020</v>
      </c>
      <c r="E1056" t="str">
        <f t="shared" si="133"/>
        <v>FR-2020</v>
      </c>
      <c r="F1056" t="s">
        <v>92</v>
      </c>
      <c r="G1056" t="str">
        <f t="shared" si="134"/>
        <v>Europe?France</v>
      </c>
      <c r="H1056" t="s">
        <v>592</v>
      </c>
      <c r="I1056">
        <v>0</v>
      </c>
      <c r="J1056">
        <v>2020</v>
      </c>
      <c r="K1056">
        <v>7.2292166000000005E-2</v>
      </c>
      <c r="L1056">
        <v>10.049230440000001</v>
      </c>
      <c r="M1056">
        <v>15.95612129</v>
      </c>
      <c r="N1056">
        <f t="shared" si="130"/>
        <v>15.95612129</v>
      </c>
      <c r="O1056">
        <f t="shared" si="135"/>
        <v>10741695.317649987</v>
      </c>
      <c r="P1056">
        <v>49.589757609999999</v>
      </c>
      <c r="Q1056">
        <v>67320216</v>
      </c>
      <c r="R1056">
        <f t="shared" si="131"/>
        <v>15.837045757985075</v>
      </c>
      <c r="S1056">
        <f t="shared" si="132"/>
        <v>16.075196822014927</v>
      </c>
      <c r="T1056" t="s">
        <v>609</v>
      </c>
      <c r="U1056">
        <v>13.4</v>
      </c>
      <c r="V1056">
        <v>13.3</v>
      </c>
      <c r="W1056">
        <v>13.5</v>
      </c>
      <c r="X1056">
        <f>VLOOKUP(B1056&amp;"-"&amp;J1056,'EU 27 Population'!$H$1:$K$573,2,FALSE)</f>
        <v>34787547</v>
      </c>
      <c r="Y1056">
        <f>VLOOKUP(B1056&amp;"-"&amp;J1056,'EU 27 Population'!$H$1:$K$573,3,FALSE)</f>
        <v>32532669</v>
      </c>
      <c r="Z1056">
        <f>VLOOKUP(B1056&amp;"-"&amp;J1056,'EU 27 Population'!$H$1:$K$573,4,FALSE)</f>
        <v>67320216</v>
      </c>
      <c r="AA1056">
        <f t="shared" si="136"/>
        <v>67320216</v>
      </c>
    </row>
    <row r="1057" spans="1:27" x14ac:dyDescent="0.25">
      <c r="A1057" t="s">
        <v>2233</v>
      </c>
      <c r="B1057" t="s">
        <v>591</v>
      </c>
      <c r="C1057" t="s">
        <v>12</v>
      </c>
      <c r="D1057" t="str">
        <f t="shared" si="129"/>
        <v>Europe-2021</v>
      </c>
      <c r="E1057" t="str">
        <f t="shared" si="133"/>
        <v>FR-2021</v>
      </c>
      <c r="F1057" t="s">
        <v>92</v>
      </c>
      <c r="G1057" t="str">
        <f t="shared" si="134"/>
        <v>Europe?France</v>
      </c>
      <c r="H1057" t="s">
        <v>592</v>
      </c>
      <c r="I1057">
        <v>0</v>
      </c>
      <c r="J1057">
        <v>2021</v>
      </c>
      <c r="K1057">
        <v>7.2292166000000005E-2</v>
      </c>
      <c r="L1057">
        <v>10.049230440000001</v>
      </c>
      <c r="M1057">
        <v>15.95612129</v>
      </c>
      <c r="N1057">
        <f t="shared" si="130"/>
        <v>15.95612129</v>
      </c>
      <c r="O1057">
        <f t="shared" si="135"/>
        <v>10795382.240709597</v>
      </c>
      <c r="P1057">
        <v>49.589757609999999</v>
      </c>
      <c r="Q1057">
        <v>67656682</v>
      </c>
      <c r="R1057">
        <f t="shared" si="131"/>
        <v>15.837045757985075</v>
      </c>
      <c r="S1057">
        <f t="shared" si="132"/>
        <v>16.075196822014927</v>
      </c>
      <c r="T1057" t="s">
        <v>609</v>
      </c>
      <c r="U1057">
        <v>13.4</v>
      </c>
      <c r="V1057">
        <v>13.3</v>
      </c>
      <c r="W1057">
        <v>13.5</v>
      </c>
      <c r="X1057">
        <f>VLOOKUP(B1057&amp;"-"&amp;J1057,'EU 27 Population'!$H$1:$K$573,2,FALSE)</f>
        <v>34939338</v>
      </c>
      <c r="Y1057">
        <f>VLOOKUP(B1057&amp;"-"&amp;J1057,'EU 27 Population'!$H$1:$K$573,3,FALSE)</f>
        <v>32717344</v>
      </c>
      <c r="Z1057">
        <f>VLOOKUP(B1057&amp;"-"&amp;J1057,'EU 27 Population'!$H$1:$K$573,4,FALSE)</f>
        <v>67656682</v>
      </c>
      <c r="AA1057">
        <f t="shared" si="136"/>
        <v>67656682</v>
      </c>
    </row>
    <row r="1058" spans="1:27" hidden="1" x14ac:dyDescent="0.25">
      <c r="A1058" t="s">
        <v>2234</v>
      </c>
      <c r="B1058" t="s">
        <v>610</v>
      </c>
      <c r="C1058" t="s">
        <v>26</v>
      </c>
      <c r="D1058" t="str">
        <f t="shared" si="129"/>
        <v>Africa-2000</v>
      </c>
      <c r="E1058" t="str">
        <f t="shared" si="133"/>
        <v>GA-2000</v>
      </c>
      <c r="F1058" t="s">
        <v>13</v>
      </c>
      <c r="G1058" t="str">
        <f t="shared" si="134"/>
        <v>Africa?Gabon</v>
      </c>
      <c r="H1058" t="s">
        <v>611</v>
      </c>
      <c r="I1058">
        <v>0</v>
      </c>
      <c r="J1058">
        <v>2000</v>
      </c>
      <c r="K1058">
        <v>21.023728200000001</v>
      </c>
      <c r="L1058">
        <v>15.161946840000001</v>
      </c>
      <c r="M1058">
        <v>21.942780540000001</v>
      </c>
      <c r="N1058">
        <f t="shared" si="130"/>
        <v>15.161946840000001</v>
      </c>
      <c r="O1058">
        <f t="shared" si="135"/>
        <v>210834.45178362002</v>
      </c>
      <c r="P1058">
        <v>6.2319272569999997</v>
      </c>
      <c r="Q1058">
        <v>1390550</v>
      </c>
      <c r="R1058" t="e">
        <f t="shared" si="131"/>
        <v>#N/A</v>
      </c>
      <c r="S1058" t="e">
        <f t="shared" si="132"/>
        <v>#N/A</v>
      </c>
      <c r="T1058" t="s">
        <v>612</v>
      </c>
      <c r="U1058" t="e">
        <v>#N/A</v>
      </c>
      <c r="V1058" t="e">
        <v>#N/A</v>
      </c>
      <c r="W1058" t="e">
        <v>#N/A</v>
      </c>
      <c r="X1058" t="e">
        <f>VLOOKUP(B1058&amp;"-"&amp;J1058,'EU 27 Population'!$H$1:$K$573,2,FALSE)</f>
        <v>#N/A</v>
      </c>
      <c r="Y1058" t="e">
        <f>VLOOKUP(B1058&amp;"-"&amp;J1058,'EU 27 Population'!$H$1:$K$573,3,FALSE)</f>
        <v>#N/A</v>
      </c>
      <c r="Z1058" t="e">
        <f>VLOOKUP(B1058&amp;"-"&amp;J1058,'EU 27 Population'!$H$1:$K$573,4,FALSE)</f>
        <v>#N/A</v>
      </c>
      <c r="AA1058">
        <f t="shared" si="136"/>
        <v>1390550</v>
      </c>
    </row>
    <row r="1059" spans="1:27" hidden="1" x14ac:dyDescent="0.25">
      <c r="A1059" t="s">
        <v>2234</v>
      </c>
      <c r="B1059" t="s">
        <v>610</v>
      </c>
      <c r="C1059" t="s">
        <v>26</v>
      </c>
      <c r="D1059" t="str">
        <f t="shared" si="129"/>
        <v>Africa-2001</v>
      </c>
      <c r="E1059" t="str">
        <f t="shared" si="133"/>
        <v>GA-2001</v>
      </c>
      <c r="F1059" t="s">
        <v>13</v>
      </c>
      <c r="G1059" t="str">
        <f t="shared" si="134"/>
        <v>Africa?Gabon</v>
      </c>
      <c r="H1059" t="s">
        <v>611</v>
      </c>
      <c r="I1059">
        <v>0</v>
      </c>
      <c r="J1059">
        <v>2001</v>
      </c>
      <c r="K1059">
        <v>21.023728200000001</v>
      </c>
      <c r="L1059">
        <v>15.161946840000001</v>
      </c>
      <c r="M1059">
        <v>21.942780540000001</v>
      </c>
      <c r="N1059">
        <f t="shared" si="130"/>
        <v>15.161946840000001</v>
      </c>
      <c r="O1059">
        <f t="shared" si="135"/>
        <v>210834.45178362002</v>
      </c>
      <c r="P1059">
        <v>6.2319272569999997</v>
      </c>
      <c r="Q1059">
        <v>1390550</v>
      </c>
      <c r="R1059" t="e">
        <f t="shared" si="131"/>
        <v>#N/A</v>
      </c>
      <c r="S1059" t="e">
        <f t="shared" si="132"/>
        <v>#N/A</v>
      </c>
      <c r="T1059" t="s">
        <v>612</v>
      </c>
      <c r="U1059" t="e">
        <v>#N/A</v>
      </c>
      <c r="V1059" t="e">
        <v>#N/A</v>
      </c>
      <c r="W1059" t="e">
        <v>#N/A</v>
      </c>
      <c r="X1059" t="e">
        <f>VLOOKUP(B1059&amp;"-"&amp;J1059,'EU 27 Population'!$H$1:$K$573,2,FALSE)</f>
        <v>#N/A</v>
      </c>
      <c r="Y1059" t="e">
        <f>VLOOKUP(B1059&amp;"-"&amp;J1059,'EU 27 Population'!$H$1:$K$573,3,FALSE)</f>
        <v>#N/A</v>
      </c>
      <c r="Z1059" t="e">
        <f>VLOOKUP(B1059&amp;"-"&amp;J1059,'EU 27 Population'!$H$1:$K$573,4,FALSE)</f>
        <v>#N/A</v>
      </c>
      <c r="AA1059">
        <f t="shared" si="136"/>
        <v>1390550</v>
      </c>
    </row>
    <row r="1060" spans="1:27" hidden="1" x14ac:dyDescent="0.25">
      <c r="A1060" t="s">
        <v>2234</v>
      </c>
      <c r="B1060" t="s">
        <v>610</v>
      </c>
      <c r="C1060" t="s">
        <v>26</v>
      </c>
      <c r="D1060" t="str">
        <f t="shared" si="129"/>
        <v>Africa-2002</v>
      </c>
      <c r="E1060" t="str">
        <f t="shared" si="133"/>
        <v>GA-2002</v>
      </c>
      <c r="F1060" t="s">
        <v>13</v>
      </c>
      <c r="G1060" t="str">
        <f t="shared" si="134"/>
        <v>Africa?Gabon</v>
      </c>
      <c r="H1060" t="s">
        <v>611</v>
      </c>
      <c r="I1060">
        <v>0</v>
      </c>
      <c r="J1060">
        <v>2002</v>
      </c>
      <c r="K1060">
        <v>21.023728200000001</v>
      </c>
      <c r="L1060">
        <v>15.161946840000001</v>
      </c>
      <c r="M1060">
        <v>21.942780540000001</v>
      </c>
      <c r="N1060">
        <f t="shared" si="130"/>
        <v>15.161946840000001</v>
      </c>
      <c r="O1060">
        <f t="shared" si="135"/>
        <v>210834.45178362002</v>
      </c>
      <c r="P1060">
        <v>6.2319272569999997</v>
      </c>
      <c r="Q1060">
        <v>1390550</v>
      </c>
      <c r="R1060" t="e">
        <f t="shared" si="131"/>
        <v>#N/A</v>
      </c>
      <c r="S1060" t="e">
        <f t="shared" si="132"/>
        <v>#N/A</v>
      </c>
      <c r="T1060" t="s">
        <v>612</v>
      </c>
      <c r="U1060" t="e">
        <v>#N/A</v>
      </c>
      <c r="V1060" t="e">
        <v>#N/A</v>
      </c>
      <c r="W1060" t="e">
        <v>#N/A</v>
      </c>
      <c r="X1060" t="e">
        <f>VLOOKUP(B1060&amp;"-"&amp;J1060,'EU 27 Population'!$H$1:$K$573,2,FALSE)</f>
        <v>#N/A</v>
      </c>
      <c r="Y1060" t="e">
        <f>VLOOKUP(B1060&amp;"-"&amp;J1060,'EU 27 Population'!$H$1:$K$573,3,FALSE)</f>
        <v>#N/A</v>
      </c>
      <c r="Z1060" t="e">
        <f>VLOOKUP(B1060&amp;"-"&amp;J1060,'EU 27 Population'!$H$1:$K$573,4,FALSE)</f>
        <v>#N/A</v>
      </c>
      <c r="AA1060">
        <f t="shared" si="136"/>
        <v>1390550</v>
      </c>
    </row>
    <row r="1061" spans="1:27" hidden="1" x14ac:dyDescent="0.25">
      <c r="A1061" t="s">
        <v>2234</v>
      </c>
      <c r="B1061" t="s">
        <v>610</v>
      </c>
      <c r="C1061" t="s">
        <v>26</v>
      </c>
      <c r="D1061" t="str">
        <f t="shared" si="129"/>
        <v>Africa-2003</v>
      </c>
      <c r="E1061" t="str">
        <f t="shared" si="133"/>
        <v>GA-2003</v>
      </c>
      <c r="F1061" t="s">
        <v>13</v>
      </c>
      <c r="G1061" t="str">
        <f t="shared" si="134"/>
        <v>Africa?Gabon</v>
      </c>
      <c r="H1061" t="s">
        <v>611</v>
      </c>
      <c r="I1061">
        <v>0</v>
      </c>
      <c r="J1061">
        <v>2003</v>
      </c>
      <c r="K1061">
        <v>21.023728200000001</v>
      </c>
      <c r="L1061">
        <v>15.161946840000001</v>
      </c>
      <c r="M1061">
        <v>21.942780540000001</v>
      </c>
      <c r="N1061">
        <f t="shared" si="130"/>
        <v>15.161946840000001</v>
      </c>
      <c r="O1061">
        <f t="shared" si="135"/>
        <v>210834.45178362002</v>
      </c>
      <c r="P1061">
        <v>6.2319272569999997</v>
      </c>
      <c r="Q1061">
        <v>1390550</v>
      </c>
      <c r="R1061" t="e">
        <f t="shared" si="131"/>
        <v>#N/A</v>
      </c>
      <c r="S1061" t="e">
        <f t="shared" si="132"/>
        <v>#N/A</v>
      </c>
      <c r="T1061" t="s">
        <v>612</v>
      </c>
      <c r="U1061" t="e">
        <v>#N/A</v>
      </c>
      <c r="V1061" t="e">
        <v>#N/A</v>
      </c>
      <c r="W1061" t="e">
        <v>#N/A</v>
      </c>
      <c r="X1061" t="e">
        <f>VLOOKUP(B1061&amp;"-"&amp;J1061,'EU 27 Population'!$H$1:$K$573,2,FALSE)</f>
        <v>#N/A</v>
      </c>
      <c r="Y1061" t="e">
        <f>VLOOKUP(B1061&amp;"-"&amp;J1061,'EU 27 Population'!$H$1:$K$573,3,FALSE)</f>
        <v>#N/A</v>
      </c>
      <c r="Z1061" t="e">
        <f>VLOOKUP(B1061&amp;"-"&amp;J1061,'EU 27 Population'!$H$1:$K$573,4,FALSE)</f>
        <v>#N/A</v>
      </c>
      <c r="AA1061">
        <f t="shared" si="136"/>
        <v>1390550</v>
      </c>
    </row>
    <row r="1062" spans="1:27" hidden="1" x14ac:dyDescent="0.25">
      <c r="A1062" t="s">
        <v>2234</v>
      </c>
      <c r="B1062" t="s">
        <v>610</v>
      </c>
      <c r="C1062" t="s">
        <v>26</v>
      </c>
      <c r="D1062" t="str">
        <f t="shared" si="129"/>
        <v>Africa-2004</v>
      </c>
      <c r="E1062" t="str">
        <f t="shared" si="133"/>
        <v>GA-2004</v>
      </c>
      <c r="F1062" t="s">
        <v>13</v>
      </c>
      <c r="G1062" t="str">
        <f t="shared" si="134"/>
        <v>Africa?Gabon</v>
      </c>
      <c r="H1062" t="s">
        <v>611</v>
      </c>
      <c r="I1062">
        <v>0</v>
      </c>
      <c r="J1062">
        <v>2004</v>
      </c>
      <c r="K1062">
        <v>21.023728200000001</v>
      </c>
      <c r="L1062">
        <v>15.161946840000001</v>
      </c>
      <c r="M1062">
        <v>21.942780540000001</v>
      </c>
      <c r="N1062">
        <f t="shared" si="130"/>
        <v>15.161946840000001</v>
      </c>
      <c r="O1062">
        <f t="shared" si="135"/>
        <v>210834.45178362002</v>
      </c>
      <c r="P1062">
        <v>6.2319272569999997</v>
      </c>
      <c r="Q1062">
        <v>1390550</v>
      </c>
      <c r="R1062" t="e">
        <f t="shared" si="131"/>
        <v>#N/A</v>
      </c>
      <c r="S1062" t="e">
        <f t="shared" si="132"/>
        <v>#N/A</v>
      </c>
      <c r="T1062" t="s">
        <v>612</v>
      </c>
      <c r="U1062" t="e">
        <v>#N/A</v>
      </c>
      <c r="V1062" t="e">
        <v>#N/A</v>
      </c>
      <c r="W1062" t="e">
        <v>#N/A</v>
      </c>
      <c r="X1062" t="e">
        <f>VLOOKUP(B1062&amp;"-"&amp;J1062,'EU 27 Population'!$H$1:$K$573,2,FALSE)</f>
        <v>#N/A</v>
      </c>
      <c r="Y1062" t="e">
        <f>VLOOKUP(B1062&amp;"-"&amp;J1062,'EU 27 Population'!$H$1:$K$573,3,FALSE)</f>
        <v>#N/A</v>
      </c>
      <c r="Z1062" t="e">
        <f>VLOOKUP(B1062&amp;"-"&amp;J1062,'EU 27 Population'!$H$1:$K$573,4,FALSE)</f>
        <v>#N/A</v>
      </c>
      <c r="AA1062">
        <f t="shared" si="136"/>
        <v>1390550</v>
      </c>
    </row>
    <row r="1063" spans="1:27" hidden="1" x14ac:dyDescent="0.25">
      <c r="A1063" t="s">
        <v>2234</v>
      </c>
      <c r="B1063" t="s">
        <v>610</v>
      </c>
      <c r="C1063" t="s">
        <v>26</v>
      </c>
      <c r="D1063" t="str">
        <f t="shared" si="129"/>
        <v>Africa-2005</v>
      </c>
      <c r="E1063" t="str">
        <f t="shared" si="133"/>
        <v>GA-2005</v>
      </c>
      <c r="F1063" t="s">
        <v>13</v>
      </c>
      <c r="G1063" t="str">
        <f t="shared" si="134"/>
        <v>Africa?Gabon</v>
      </c>
      <c r="H1063" t="s">
        <v>611</v>
      </c>
      <c r="I1063">
        <v>0</v>
      </c>
      <c r="J1063">
        <v>2005</v>
      </c>
      <c r="K1063">
        <v>21.023728200000001</v>
      </c>
      <c r="L1063">
        <v>15.161946840000001</v>
      </c>
      <c r="M1063">
        <v>21.942780540000001</v>
      </c>
      <c r="N1063">
        <f t="shared" si="130"/>
        <v>15.161946840000001</v>
      </c>
      <c r="O1063">
        <f t="shared" si="135"/>
        <v>210834.45178362002</v>
      </c>
      <c r="P1063">
        <v>6.2319272569999997</v>
      </c>
      <c r="Q1063">
        <v>1390550</v>
      </c>
      <c r="R1063" t="e">
        <f t="shared" si="131"/>
        <v>#N/A</v>
      </c>
      <c r="S1063" t="e">
        <f t="shared" si="132"/>
        <v>#N/A</v>
      </c>
      <c r="T1063" t="s">
        <v>612</v>
      </c>
      <c r="U1063" t="e">
        <v>#N/A</v>
      </c>
      <c r="V1063" t="e">
        <v>#N/A</v>
      </c>
      <c r="W1063" t="e">
        <v>#N/A</v>
      </c>
      <c r="X1063" t="e">
        <f>VLOOKUP(B1063&amp;"-"&amp;J1063,'EU 27 Population'!$H$1:$K$573,2,FALSE)</f>
        <v>#N/A</v>
      </c>
      <c r="Y1063" t="e">
        <f>VLOOKUP(B1063&amp;"-"&amp;J1063,'EU 27 Population'!$H$1:$K$573,3,FALSE)</f>
        <v>#N/A</v>
      </c>
      <c r="Z1063" t="e">
        <f>VLOOKUP(B1063&amp;"-"&amp;J1063,'EU 27 Population'!$H$1:$K$573,4,FALSE)</f>
        <v>#N/A</v>
      </c>
      <c r="AA1063">
        <f t="shared" si="136"/>
        <v>1390550</v>
      </c>
    </row>
    <row r="1064" spans="1:27" hidden="1" x14ac:dyDescent="0.25">
      <c r="A1064" t="s">
        <v>2234</v>
      </c>
      <c r="B1064" t="s">
        <v>610</v>
      </c>
      <c r="C1064" t="s">
        <v>26</v>
      </c>
      <c r="D1064" t="str">
        <f t="shared" si="129"/>
        <v>Africa-2006</v>
      </c>
      <c r="E1064" t="str">
        <f t="shared" si="133"/>
        <v>GA-2006</v>
      </c>
      <c r="F1064" t="s">
        <v>13</v>
      </c>
      <c r="G1064" t="str">
        <f t="shared" si="134"/>
        <v>Africa?Gabon</v>
      </c>
      <c r="H1064" t="s">
        <v>611</v>
      </c>
      <c r="I1064">
        <v>0</v>
      </c>
      <c r="J1064">
        <v>2006</v>
      </c>
      <c r="K1064">
        <v>21.023728200000001</v>
      </c>
      <c r="L1064">
        <v>15.161946840000001</v>
      </c>
      <c r="M1064">
        <v>21.942780540000001</v>
      </c>
      <c r="N1064">
        <f t="shared" si="130"/>
        <v>15.161946840000001</v>
      </c>
      <c r="O1064">
        <f t="shared" si="135"/>
        <v>210834.45178362002</v>
      </c>
      <c r="P1064">
        <v>6.2319272569999997</v>
      </c>
      <c r="Q1064">
        <v>1390550</v>
      </c>
      <c r="R1064" t="e">
        <f t="shared" si="131"/>
        <v>#N/A</v>
      </c>
      <c r="S1064" t="e">
        <f t="shared" si="132"/>
        <v>#N/A</v>
      </c>
      <c r="T1064" t="s">
        <v>612</v>
      </c>
      <c r="U1064" t="e">
        <v>#N/A</v>
      </c>
      <c r="V1064" t="e">
        <v>#N/A</v>
      </c>
      <c r="W1064" t="e">
        <v>#N/A</v>
      </c>
      <c r="X1064" t="e">
        <f>VLOOKUP(B1064&amp;"-"&amp;J1064,'EU 27 Population'!$H$1:$K$573,2,FALSE)</f>
        <v>#N/A</v>
      </c>
      <c r="Y1064" t="e">
        <f>VLOOKUP(B1064&amp;"-"&amp;J1064,'EU 27 Population'!$H$1:$K$573,3,FALSE)</f>
        <v>#N/A</v>
      </c>
      <c r="Z1064" t="e">
        <f>VLOOKUP(B1064&amp;"-"&amp;J1064,'EU 27 Population'!$H$1:$K$573,4,FALSE)</f>
        <v>#N/A</v>
      </c>
      <c r="AA1064">
        <f t="shared" si="136"/>
        <v>1390550</v>
      </c>
    </row>
    <row r="1065" spans="1:27" hidden="1" x14ac:dyDescent="0.25">
      <c r="A1065" t="s">
        <v>2234</v>
      </c>
      <c r="B1065" t="s">
        <v>610</v>
      </c>
      <c r="C1065" t="s">
        <v>26</v>
      </c>
      <c r="D1065" t="str">
        <f t="shared" si="129"/>
        <v>Africa-2007</v>
      </c>
      <c r="E1065" t="str">
        <f t="shared" si="133"/>
        <v>GA-2007</v>
      </c>
      <c r="F1065" t="s">
        <v>13</v>
      </c>
      <c r="G1065" t="str">
        <f t="shared" si="134"/>
        <v>Africa?Gabon</v>
      </c>
      <c r="H1065" t="s">
        <v>611</v>
      </c>
      <c r="I1065">
        <v>0</v>
      </c>
      <c r="J1065">
        <v>2007</v>
      </c>
      <c r="K1065">
        <v>21.023728200000001</v>
      </c>
      <c r="L1065">
        <v>15.161946840000001</v>
      </c>
      <c r="M1065">
        <v>21.942780540000001</v>
      </c>
      <c r="N1065">
        <f t="shared" si="130"/>
        <v>15.161946840000001</v>
      </c>
      <c r="O1065">
        <f t="shared" si="135"/>
        <v>210834.45178362002</v>
      </c>
      <c r="P1065">
        <v>6.2319272569999997</v>
      </c>
      <c r="Q1065">
        <v>1390550</v>
      </c>
      <c r="R1065" t="e">
        <f t="shared" si="131"/>
        <v>#N/A</v>
      </c>
      <c r="S1065" t="e">
        <f t="shared" si="132"/>
        <v>#N/A</v>
      </c>
      <c r="T1065" t="s">
        <v>612</v>
      </c>
      <c r="U1065" t="e">
        <v>#N/A</v>
      </c>
      <c r="V1065" t="e">
        <v>#N/A</v>
      </c>
      <c r="W1065" t="e">
        <v>#N/A</v>
      </c>
      <c r="X1065" t="e">
        <f>VLOOKUP(B1065&amp;"-"&amp;J1065,'EU 27 Population'!$H$1:$K$573,2,FALSE)</f>
        <v>#N/A</v>
      </c>
      <c r="Y1065" t="e">
        <f>VLOOKUP(B1065&amp;"-"&amp;J1065,'EU 27 Population'!$H$1:$K$573,3,FALSE)</f>
        <v>#N/A</v>
      </c>
      <c r="Z1065" t="e">
        <f>VLOOKUP(B1065&amp;"-"&amp;J1065,'EU 27 Population'!$H$1:$K$573,4,FALSE)</f>
        <v>#N/A</v>
      </c>
      <c r="AA1065">
        <f t="shared" si="136"/>
        <v>1390550</v>
      </c>
    </row>
    <row r="1066" spans="1:27" hidden="1" x14ac:dyDescent="0.25">
      <c r="A1066" t="s">
        <v>2234</v>
      </c>
      <c r="B1066" t="s">
        <v>610</v>
      </c>
      <c r="C1066" t="s">
        <v>26</v>
      </c>
      <c r="D1066" t="str">
        <f t="shared" si="129"/>
        <v>Africa-2008</v>
      </c>
      <c r="E1066" t="str">
        <f t="shared" si="133"/>
        <v>GA-2008</v>
      </c>
      <c r="F1066" t="s">
        <v>13</v>
      </c>
      <c r="G1066" t="str">
        <f t="shared" si="134"/>
        <v>Africa?Gabon</v>
      </c>
      <c r="H1066" t="s">
        <v>611</v>
      </c>
      <c r="I1066">
        <v>0</v>
      </c>
      <c r="J1066">
        <v>2008</v>
      </c>
      <c r="K1066">
        <v>21.023728200000001</v>
      </c>
      <c r="L1066">
        <v>15.161946840000001</v>
      </c>
      <c r="M1066">
        <v>21.942780540000001</v>
      </c>
      <c r="N1066">
        <f t="shared" si="130"/>
        <v>15.161946840000001</v>
      </c>
      <c r="O1066">
        <f t="shared" si="135"/>
        <v>210834.45178362002</v>
      </c>
      <c r="P1066">
        <v>6.2319272569999997</v>
      </c>
      <c r="Q1066">
        <v>1390550</v>
      </c>
      <c r="R1066" t="e">
        <f t="shared" si="131"/>
        <v>#N/A</v>
      </c>
      <c r="S1066" t="e">
        <f t="shared" si="132"/>
        <v>#N/A</v>
      </c>
      <c r="T1066" t="s">
        <v>612</v>
      </c>
      <c r="U1066" t="e">
        <v>#N/A</v>
      </c>
      <c r="V1066" t="e">
        <v>#N/A</v>
      </c>
      <c r="W1066" t="e">
        <v>#N/A</v>
      </c>
      <c r="X1066" t="e">
        <f>VLOOKUP(B1066&amp;"-"&amp;J1066,'EU 27 Population'!$H$1:$K$573,2,FALSE)</f>
        <v>#N/A</v>
      </c>
      <c r="Y1066" t="e">
        <f>VLOOKUP(B1066&amp;"-"&amp;J1066,'EU 27 Population'!$H$1:$K$573,3,FALSE)</f>
        <v>#N/A</v>
      </c>
      <c r="Z1066" t="e">
        <f>VLOOKUP(B1066&amp;"-"&amp;J1066,'EU 27 Population'!$H$1:$K$573,4,FALSE)</f>
        <v>#N/A</v>
      </c>
      <c r="AA1066">
        <f t="shared" si="136"/>
        <v>1390550</v>
      </c>
    </row>
    <row r="1067" spans="1:27" hidden="1" x14ac:dyDescent="0.25">
      <c r="A1067" t="s">
        <v>2234</v>
      </c>
      <c r="B1067" t="s">
        <v>610</v>
      </c>
      <c r="C1067" t="s">
        <v>26</v>
      </c>
      <c r="D1067" t="str">
        <f t="shared" si="129"/>
        <v>Africa-2009</v>
      </c>
      <c r="E1067" t="str">
        <f t="shared" si="133"/>
        <v>GA-2009</v>
      </c>
      <c r="F1067" t="s">
        <v>13</v>
      </c>
      <c r="G1067" t="str">
        <f t="shared" si="134"/>
        <v>Africa?Gabon</v>
      </c>
      <c r="H1067" t="s">
        <v>611</v>
      </c>
      <c r="I1067">
        <v>0</v>
      </c>
      <c r="J1067">
        <v>2009</v>
      </c>
      <c r="K1067">
        <v>21.023728200000001</v>
      </c>
      <c r="L1067">
        <v>15.161946840000001</v>
      </c>
      <c r="M1067">
        <v>21.942780540000001</v>
      </c>
      <c r="N1067">
        <f t="shared" si="130"/>
        <v>15.161946840000001</v>
      </c>
      <c r="O1067">
        <f t="shared" si="135"/>
        <v>210834.45178362002</v>
      </c>
      <c r="P1067">
        <v>6.2319272569999997</v>
      </c>
      <c r="Q1067">
        <v>1390550</v>
      </c>
      <c r="R1067" t="e">
        <f t="shared" si="131"/>
        <v>#N/A</v>
      </c>
      <c r="S1067" t="e">
        <f t="shared" si="132"/>
        <v>#N/A</v>
      </c>
      <c r="T1067" t="s">
        <v>612</v>
      </c>
      <c r="U1067" t="e">
        <v>#N/A</v>
      </c>
      <c r="V1067" t="e">
        <v>#N/A</v>
      </c>
      <c r="W1067" t="e">
        <v>#N/A</v>
      </c>
      <c r="X1067" t="e">
        <f>VLOOKUP(B1067&amp;"-"&amp;J1067,'EU 27 Population'!$H$1:$K$573,2,FALSE)</f>
        <v>#N/A</v>
      </c>
      <c r="Y1067" t="e">
        <f>VLOOKUP(B1067&amp;"-"&amp;J1067,'EU 27 Population'!$H$1:$K$573,3,FALSE)</f>
        <v>#N/A</v>
      </c>
      <c r="Z1067" t="e">
        <f>VLOOKUP(B1067&amp;"-"&amp;J1067,'EU 27 Population'!$H$1:$K$573,4,FALSE)</f>
        <v>#N/A</v>
      </c>
      <c r="AA1067">
        <f t="shared" si="136"/>
        <v>1390550</v>
      </c>
    </row>
    <row r="1068" spans="1:27" hidden="1" x14ac:dyDescent="0.25">
      <c r="A1068" t="s">
        <v>2234</v>
      </c>
      <c r="B1068" t="s">
        <v>610</v>
      </c>
      <c r="C1068" t="s">
        <v>26</v>
      </c>
      <c r="D1068" t="str">
        <f t="shared" si="129"/>
        <v>Africa-2010</v>
      </c>
      <c r="E1068" t="str">
        <f t="shared" si="133"/>
        <v>GA-2010</v>
      </c>
      <c r="F1068" t="s">
        <v>13</v>
      </c>
      <c r="G1068" t="str">
        <f t="shared" si="134"/>
        <v>Africa?Gabon</v>
      </c>
      <c r="H1068" t="s">
        <v>611</v>
      </c>
      <c r="I1068">
        <v>0</v>
      </c>
      <c r="J1068">
        <v>2010</v>
      </c>
      <c r="K1068">
        <v>21.023728200000001</v>
      </c>
      <c r="L1068">
        <v>15.161946840000001</v>
      </c>
      <c r="M1068">
        <v>21.942780540000001</v>
      </c>
      <c r="N1068">
        <f t="shared" si="130"/>
        <v>15.161946840000001</v>
      </c>
      <c r="O1068">
        <f t="shared" si="135"/>
        <v>210834.45178362002</v>
      </c>
      <c r="P1068">
        <v>6.2319272569999997</v>
      </c>
      <c r="Q1068">
        <v>1390550</v>
      </c>
      <c r="R1068" t="e">
        <f t="shared" si="131"/>
        <v>#N/A</v>
      </c>
      <c r="S1068" t="e">
        <f t="shared" si="132"/>
        <v>#N/A</v>
      </c>
      <c r="T1068" t="s">
        <v>612</v>
      </c>
      <c r="U1068" t="e">
        <v>#N/A</v>
      </c>
      <c r="V1068" t="e">
        <v>#N/A</v>
      </c>
      <c r="W1068" t="e">
        <v>#N/A</v>
      </c>
      <c r="X1068" t="e">
        <f>VLOOKUP(B1068&amp;"-"&amp;J1068,'EU 27 Population'!$H$1:$K$573,2,FALSE)</f>
        <v>#N/A</v>
      </c>
      <c r="Y1068" t="e">
        <f>VLOOKUP(B1068&amp;"-"&amp;J1068,'EU 27 Population'!$H$1:$K$573,3,FALSE)</f>
        <v>#N/A</v>
      </c>
      <c r="Z1068" t="e">
        <f>VLOOKUP(B1068&amp;"-"&amp;J1068,'EU 27 Population'!$H$1:$K$573,4,FALSE)</f>
        <v>#N/A</v>
      </c>
      <c r="AA1068">
        <f t="shared" si="136"/>
        <v>1390550</v>
      </c>
    </row>
    <row r="1069" spans="1:27" hidden="1" x14ac:dyDescent="0.25">
      <c r="A1069" t="s">
        <v>2234</v>
      </c>
      <c r="B1069" t="s">
        <v>610</v>
      </c>
      <c r="C1069" t="s">
        <v>26</v>
      </c>
      <c r="D1069" t="str">
        <f t="shared" si="129"/>
        <v>Africa-2011</v>
      </c>
      <c r="E1069" t="str">
        <f t="shared" si="133"/>
        <v>GA-2011</v>
      </c>
      <c r="F1069" t="s">
        <v>13</v>
      </c>
      <c r="G1069" t="str">
        <f t="shared" si="134"/>
        <v>Africa?Gabon</v>
      </c>
      <c r="H1069" t="s">
        <v>611</v>
      </c>
      <c r="I1069">
        <v>0</v>
      </c>
      <c r="J1069">
        <v>2011</v>
      </c>
      <c r="K1069">
        <v>21.023728200000001</v>
      </c>
      <c r="L1069">
        <v>15.161946840000001</v>
      </c>
      <c r="M1069">
        <v>21.942780540000001</v>
      </c>
      <c r="N1069">
        <f t="shared" si="130"/>
        <v>15.161946840000001</v>
      </c>
      <c r="O1069">
        <f t="shared" si="135"/>
        <v>210834.45178362002</v>
      </c>
      <c r="P1069">
        <v>6.2319272569999997</v>
      </c>
      <c r="Q1069">
        <v>1390550</v>
      </c>
      <c r="R1069" t="e">
        <f t="shared" si="131"/>
        <v>#N/A</v>
      </c>
      <c r="S1069" t="e">
        <f t="shared" si="132"/>
        <v>#N/A</v>
      </c>
      <c r="T1069" t="s">
        <v>612</v>
      </c>
      <c r="U1069" t="e">
        <v>#N/A</v>
      </c>
      <c r="V1069" t="e">
        <v>#N/A</v>
      </c>
      <c r="W1069" t="e">
        <v>#N/A</v>
      </c>
      <c r="X1069" t="e">
        <f>VLOOKUP(B1069&amp;"-"&amp;J1069,'EU 27 Population'!$H$1:$K$573,2,FALSE)</f>
        <v>#N/A</v>
      </c>
      <c r="Y1069" t="e">
        <f>VLOOKUP(B1069&amp;"-"&amp;J1069,'EU 27 Population'!$H$1:$K$573,3,FALSE)</f>
        <v>#N/A</v>
      </c>
      <c r="Z1069" t="e">
        <f>VLOOKUP(B1069&amp;"-"&amp;J1069,'EU 27 Population'!$H$1:$K$573,4,FALSE)</f>
        <v>#N/A</v>
      </c>
      <c r="AA1069">
        <f t="shared" si="136"/>
        <v>1390550</v>
      </c>
    </row>
    <row r="1070" spans="1:27" hidden="1" x14ac:dyDescent="0.25">
      <c r="A1070" t="s">
        <v>2234</v>
      </c>
      <c r="B1070" t="s">
        <v>610</v>
      </c>
      <c r="C1070" t="s">
        <v>26</v>
      </c>
      <c r="D1070" t="str">
        <f t="shared" si="129"/>
        <v>Africa-2012</v>
      </c>
      <c r="E1070" t="str">
        <f t="shared" si="133"/>
        <v>GA-2012</v>
      </c>
      <c r="F1070" t="s">
        <v>13</v>
      </c>
      <c r="G1070" t="str">
        <f t="shared" si="134"/>
        <v>Africa?Gabon</v>
      </c>
      <c r="H1070" t="s">
        <v>611</v>
      </c>
      <c r="I1070">
        <v>0</v>
      </c>
      <c r="J1070">
        <v>2012</v>
      </c>
      <c r="K1070">
        <v>21.023728200000001</v>
      </c>
      <c r="L1070">
        <v>15.161946840000001</v>
      </c>
      <c r="M1070">
        <v>21.942780540000001</v>
      </c>
      <c r="N1070">
        <f t="shared" si="130"/>
        <v>15.161946840000001</v>
      </c>
      <c r="O1070">
        <f t="shared" si="135"/>
        <v>210834.45178362002</v>
      </c>
      <c r="P1070">
        <v>6.2319272569999997</v>
      </c>
      <c r="Q1070">
        <v>1390550</v>
      </c>
      <c r="R1070" t="e">
        <f t="shared" si="131"/>
        <v>#N/A</v>
      </c>
      <c r="S1070" t="e">
        <f t="shared" si="132"/>
        <v>#N/A</v>
      </c>
      <c r="T1070" t="s">
        <v>612</v>
      </c>
      <c r="U1070" t="e">
        <v>#N/A</v>
      </c>
      <c r="V1070" t="e">
        <v>#N/A</v>
      </c>
      <c r="W1070" t="e">
        <v>#N/A</v>
      </c>
      <c r="X1070" t="e">
        <f>VLOOKUP(B1070&amp;"-"&amp;J1070,'EU 27 Population'!$H$1:$K$573,2,FALSE)</f>
        <v>#N/A</v>
      </c>
      <c r="Y1070" t="e">
        <f>VLOOKUP(B1070&amp;"-"&amp;J1070,'EU 27 Population'!$H$1:$K$573,3,FALSE)</f>
        <v>#N/A</v>
      </c>
      <c r="Z1070" t="e">
        <f>VLOOKUP(B1070&amp;"-"&amp;J1070,'EU 27 Population'!$H$1:$K$573,4,FALSE)</f>
        <v>#N/A</v>
      </c>
      <c r="AA1070">
        <f t="shared" si="136"/>
        <v>1390550</v>
      </c>
    </row>
    <row r="1071" spans="1:27" hidden="1" x14ac:dyDescent="0.25">
      <c r="A1071" t="s">
        <v>2234</v>
      </c>
      <c r="B1071" t="s">
        <v>610</v>
      </c>
      <c r="C1071" t="s">
        <v>26</v>
      </c>
      <c r="D1071" t="str">
        <f t="shared" si="129"/>
        <v>Africa-2013</v>
      </c>
      <c r="E1071" t="str">
        <f t="shared" si="133"/>
        <v>GA-2013</v>
      </c>
      <c r="F1071" t="s">
        <v>13</v>
      </c>
      <c r="G1071" t="str">
        <f t="shared" si="134"/>
        <v>Africa?Gabon</v>
      </c>
      <c r="H1071" t="s">
        <v>611</v>
      </c>
      <c r="I1071">
        <v>0</v>
      </c>
      <c r="J1071">
        <v>2013</v>
      </c>
      <c r="K1071">
        <v>21.023728200000001</v>
      </c>
      <c r="L1071">
        <v>15.161946840000001</v>
      </c>
      <c r="M1071">
        <v>21.942780540000001</v>
      </c>
      <c r="N1071">
        <f t="shared" si="130"/>
        <v>15.161946840000001</v>
      </c>
      <c r="O1071">
        <f t="shared" si="135"/>
        <v>210834.45178362002</v>
      </c>
      <c r="P1071">
        <v>6.2319272569999997</v>
      </c>
      <c r="Q1071">
        <v>1390550</v>
      </c>
      <c r="R1071" t="e">
        <f t="shared" si="131"/>
        <v>#N/A</v>
      </c>
      <c r="S1071" t="e">
        <f t="shared" si="132"/>
        <v>#N/A</v>
      </c>
      <c r="T1071" t="s">
        <v>612</v>
      </c>
      <c r="U1071" t="e">
        <v>#N/A</v>
      </c>
      <c r="V1071" t="e">
        <v>#N/A</v>
      </c>
      <c r="W1071" t="e">
        <v>#N/A</v>
      </c>
      <c r="X1071" t="e">
        <f>VLOOKUP(B1071&amp;"-"&amp;J1071,'EU 27 Population'!$H$1:$K$573,2,FALSE)</f>
        <v>#N/A</v>
      </c>
      <c r="Y1071" t="e">
        <f>VLOOKUP(B1071&amp;"-"&amp;J1071,'EU 27 Population'!$H$1:$K$573,3,FALSE)</f>
        <v>#N/A</v>
      </c>
      <c r="Z1071" t="e">
        <f>VLOOKUP(B1071&amp;"-"&amp;J1071,'EU 27 Population'!$H$1:$K$573,4,FALSE)</f>
        <v>#N/A</v>
      </c>
      <c r="AA1071">
        <f t="shared" si="136"/>
        <v>1390550</v>
      </c>
    </row>
    <row r="1072" spans="1:27" hidden="1" x14ac:dyDescent="0.25">
      <c r="A1072" t="s">
        <v>2234</v>
      </c>
      <c r="B1072" t="s">
        <v>610</v>
      </c>
      <c r="C1072" t="s">
        <v>26</v>
      </c>
      <c r="D1072" t="str">
        <f t="shared" si="129"/>
        <v>Africa-2014</v>
      </c>
      <c r="E1072" t="str">
        <f t="shared" si="133"/>
        <v>GA-2014</v>
      </c>
      <c r="F1072" t="s">
        <v>13</v>
      </c>
      <c r="G1072" t="str">
        <f t="shared" si="134"/>
        <v>Africa?Gabon</v>
      </c>
      <c r="H1072" t="s">
        <v>611</v>
      </c>
      <c r="I1072">
        <v>0</v>
      </c>
      <c r="J1072">
        <v>2014</v>
      </c>
      <c r="K1072">
        <v>21.023728200000001</v>
      </c>
      <c r="L1072">
        <v>15.161946840000001</v>
      </c>
      <c r="M1072">
        <v>21.942780540000001</v>
      </c>
      <c r="N1072">
        <f t="shared" si="130"/>
        <v>15.161946840000001</v>
      </c>
      <c r="O1072">
        <f t="shared" si="135"/>
        <v>210834.45178362002</v>
      </c>
      <c r="P1072">
        <v>6.2319272569999997</v>
      </c>
      <c r="Q1072">
        <v>1390550</v>
      </c>
      <c r="R1072" t="e">
        <f t="shared" si="131"/>
        <v>#N/A</v>
      </c>
      <c r="S1072" t="e">
        <f t="shared" si="132"/>
        <v>#N/A</v>
      </c>
      <c r="T1072" t="s">
        <v>612</v>
      </c>
      <c r="U1072" t="e">
        <v>#N/A</v>
      </c>
      <c r="V1072" t="e">
        <v>#N/A</v>
      </c>
      <c r="W1072" t="e">
        <v>#N/A</v>
      </c>
      <c r="X1072" t="e">
        <f>VLOOKUP(B1072&amp;"-"&amp;J1072,'EU 27 Population'!$H$1:$K$573,2,FALSE)</f>
        <v>#N/A</v>
      </c>
      <c r="Y1072" t="e">
        <f>VLOOKUP(B1072&amp;"-"&amp;J1072,'EU 27 Population'!$H$1:$K$573,3,FALSE)</f>
        <v>#N/A</v>
      </c>
      <c r="Z1072" t="e">
        <f>VLOOKUP(B1072&amp;"-"&amp;J1072,'EU 27 Population'!$H$1:$K$573,4,FALSE)</f>
        <v>#N/A</v>
      </c>
      <c r="AA1072">
        <f t="shared" si="136"/>
        <v>1390550</v>
      </c>
    </row>
    <row r="1073" spans="1:27" hidden="1" x14ac:dyDescent="0.25">
      <c r="A1073" t="s">
        <v>2234</v>
      </c>
      <c r="B1073" t="s">
        <v>610</v>
      </c>
      <c r="C1073" t="s">
        <v>26</v>
      </c>
      <c r="D1073" t="str">
        <f t="shared" si="129"/>
        <v>Africa-2015</v>
      </c>
      <c r="E1073" t="str">
        <f t="shared" si="133"/>
        <v>GA-2015</v>
      </c>
      <c r="F1073" t="s">
        <v>13</v>
      </c>
      <c r="G1073" t="str">
        <f t="shared" si="134"/>
        <v>Africa?Gabon</v>
      </c>
      <c r="H1073" t="s">
        <v>611</v>
      </c>
      <c r="I1073">
        <v>0</v>
      </c>
      <c r="J1073">
        <v>2015</v>
      </c>
      <c r="K1073">
        <v>21.023728200000001</v>
      </c>
      <c r="L1073">
        <v>15.161946840000001</v>
      </c>
      <c r="M1073">
        <v>21.942780540000001</v>
      </c>
      <c r="N1073">
        <f t="shared" si="130"/>
        <v>15.161946840000001</v>
      </c>
      <c r="O1073">
        <f t="shared" si="135"/>
        <v>210834.45178362002</v>
      </c>
      <c r="P1073">
        <v>6.2319272569999997</v>
      </c>
      <c r="Q1073">
        <v>1390550</v>
      </c>
      <c r="R1073" t="e">
        <f t="shared" si="131"/>
        <v>#N/A</v>
      </c>
      <c r="S1073" t="e">
        <f t="shared" si="132"/>
        <v>#N/A</v>
      </c>
      <c r="T1073" t="s">
        <v>612</v>
      </c>
      <c r="U1073" t="e">
        <v>#N/A</v>
      </c>
      <c r="V1073" t="e">
        <v>#N/A</v>
      </c>
      <c r="W1073" t="e">
        <v>#N/A</v>
      </c>
      <c r="X1073" t="e">
        <f>VLOOKUP(B1073&amp;"-"&amp;J1073,'EU 27 Population'!$H$1:$K$573,2,FALSE)</f>
        <v>#N/A</v>
      </c>
      <c r="Y1073" t="e">
        <f>VLOOKUP(B1073&amp;"-"&amp;J1073,'EU 27 Population'!$H$1:$K$573,3,FALSE)</f>
        <v>#N/A</v>
      </c>
      <c r="Z1073" t="e">
        <f>VLOOKUP(B1073&amp;"-"&amp;J1073,'EU 27 Population'!$H$1:$K$573,4,FALSE)</f>
        <v>#N/A</v>
      </c>
      <c r="AA1073">
        <f t="shared" si="136"/>
        <v>1390550</v>
      </c>
    </row>
    <row r="1074" spans="1:27" hidden="1" x14ac:dyDescent="0.25">
      <c r="A1074" t="s">
        <v>2234</v>
      </c>
      <c r="B1074" t="s">
        <v>610</v>
      </c>
      <c r="C1074" t="s">
        <v>26</v>
      </c>
      <c r="D1074" t="str">
        <f t="shared" si="129"/>
        <v>Africa-2016</v>
      </c>
      <c r="E1074" t="str">
        <f t="shared" si="133"/>
        <v>GA-2016</v>
      </c>
      <c r="F1074" t="s">
        <v>13</v>
      </c>
      <c r="G1074" t="str">
        <f t="shared" si="134"/>
        <v>Africa?Gabon</v>
      </c>
      <c r="H1074" t="s">
        <v>611</v>
      </c>
      <c r="I1074">
        <v>0</v>
      </c>
      <c r="J1074">
        <v>2016</v>
      </c>
      <c r="K1074">
        <v>21.023728200000001</v>
      </c>
      <c r="L1074">
        <v>15.161946840000001</v>
      </c>
      <c r="M1074">
        <v>21.942780540000001</v>
      </c>
      <c r="N1074">
        <f t="shared" si="130"/>
        <v>15.161946840000001</v>
      </c>
      <c r="O1074">
        <f t="shared" si="135"/>
        <v>210834.45178362002</v>
      </c>
      <c r="P1074">
        <v>6.2319272569999997</v>
      </c>
      <c r="Q1074">
        <v>1390550</v>
      </c>
      <c r="R1074" t="e">
        <f t="shared" si="131"/>
        <v>#N/A</v>
      </c>
      <c r="S1074" t="e">
        <f t="shared" si="132"/>
        <v>#N/A</v>
      </c>
      <c r="T1074" t="s">
        <v>612</v>
      </c>
      <c r="U1074" t="e">
        <v>#N/A</v>
      </c>
      <c r="V1074" t="e">
        <v>#N/A</v>
      </c>
      <c r="W1074" t="e">
        <v>#N/A</v>
      </c>
      <c r="X1074" t="e">
        <f>VLOOKUP(B1074&amp;"-"&amp;J1074,'EU 27 Population'!$H$1:$K$573,2,FALSE)</f>
        <v>#N/A</v>
      </c>
      <c r="Y1074" t="e">
        <f>VLOOKUP(B1074&amp;"-"&amp;J1074,'EU 27 Population'!$H$1:$K$573,3,FALSE)</f>
        <v>#N/A</v>
      </c>
      <c r="Z1074" t="e">
        <f>VLOOKUP(B1074&amp;"-"&amp;J1074,'EU 27 Population'!$H$1:$K$573,4,FALSE)</f>
        <v>#N/A</v>
      </c>
      <c r="AA1074">
        <f t="shared" si="136"/>
        <v>1390550</v>
      </c>
    </row>
    <row r="1075" spans="1:27" hidden="1" x14ac:dyDescent="0.25">
      <c r="A1075" t="s">
        <v>2234</v>
      </c>
      <c r="B1075" t="s">
        <v>610</v>
      </c>
      <c r="C1075" t="s">
        <v>26</v>
      </c>
      <c r="D1075" t="str">
        <f t="shared" si="129"/>
        <v>Africa-2017</v>
      </c>
      <c r="E1075" t="str">
        <f t="shared" si="133"/>
        <v>GA-2017</v>
      </c>
      <c r="F1075" t="s">
        <v>13</v>
      </c>
      <c r="G1075" t="str">
        <f t="shared" si="134"/>
        <v>Africa?Gabon</v>
      </c>
      <c r="H1075" t="s">
        <v>611</v>
      </c>
      <c r="I1075">
        <v>0</v>
      </c>
      <c r="J1075">
        <v>2017</v>
      </c>
      <c r="K1075">
        <v>8.1323506279999993</v>
      </c>
      <c r="L1075">
        <v>15.70145428</v>
      </c>
      <c r="M1075">
        <v>23.66653037</v>
      </c>
      <c r="N1075">
        <f t="shared" si="130"/>
        <v>15.70145428</v>
      </c>
      <c r="O1075">
        <f t="shared" si="135"/>
        <v>324205.51214795356</v>
      </c>
      <c r="P1075">
        <v>9.6731922309999998</v>
      </c>
      <c r="Q1075">
        <v>2064812</v>
      </c>
      <c r="R1075" t="e">
        <f t="shared" si="131"/>
        <v>#N/A</v>
      </c>
      <c r="S1075" t="e">
        <f t="shared" si="132"/>
        <v>#N/A</v>
      </c>
      <c r="T1075" t="s">
        <v>613</v>
      </c>
      <c r="U1075" t="e">
        <v>#N/A</v>
      </c>
      <c r="V1075" t="e">
        <v>#N/A</v>
      </c>
      <c r="W1075" t="e">
        <v>#N/A</v>
      </c>
      <c r="X1075" t="e">
        <f>VLOOKUP(B1075&amp;"-"&amp;J1075,'EU 27 Population'!$H$1:$K$573,2,FALSE)</f>
        <v>#N/A</v>
      </c>
      <c r="Y1075" t="e">
        <f>VLOOKUP(B1075&amp;"-"&amp;J1075,'EU 27 Population'!$H$1:$K$573,3,FALSE)</f>
        <v>#N/A</v>
      </c>
      <c r="Z1075" t="e">
        <f>VLOOKUP(B1075&amp;"-"&amp;J1075,'EU 27 Population'!$H$1:$K$573,4,FALSE)</f>
        <v>#N/A</v>
      </c>
      <c r="AA1075">
        <f t="shared" si="136"/>
        <v>2064812</v>
      </c>
    </row>
    <row r="1076" spans="1:27" hidden="1" x14ac:dyDescent="0.25">
      <c r="A1076" t="s">
        <v>2234</v>
      </c>
      <c r="B1076" t="s">
        <v>610</v>
      </c>
      <c r="C1076" t="s">
        <v>26</v>
      </c>
      <c r="D1076" t="str">
        <f t="shared" si="129"/>
        <v>Africa-2018</v>
      </c>
      <c r="E1076" t="str">
        <f t="shared" si="133"/>
        <v>GA-2018</v>
      </c>
      <c r="F1076" t="s">
        <v>13</v>
      </c>
      <c r="G1076" t="str">
        <f t="shared" si="134"/>
        <v>Africa?Gabon</v>
      </c>
      <c r="H1076" t="s">
        <v>611</v>
      </c>
      <c r="I1076">
        <v>0</v>
      </c>
      <c r="J1076">
        <v>2018</v>
      </c>
      <c r="K1076">
        <v>8.1323506279999993</v>
      </c>
      <c r="L1076">
        <v>15.70145428</v>
      </c>
      <c r="M1076">
        <v>23.66653037</v>
      </c>
      <c r="N1076">
        <f t="shared" si="130"/>
        <v>15.70145428</v>
      </c>
      <c r="O1076">
        <f t="shared" si="135"/>
        <v>324205.51214795356</v>
      </c>
      <c r="P1076">
        <v>9.6731922309999998</v>
      </c>
      <c r="Q1076">
        <v>2064812</v>
      </c>
      <c r="R1076" t="e">
        <f t="shared" si="131"/>
        <v>#N/A</v>
      </c>
      <c r="S1076" t="e">
        <f t="shared" si="132"/>
        <v>#N/A</v>
      </c>
      <c r="T1076" t="s">
        <v>613</v>
      </c>
      <c r="U1076" t="e">
        <v>#N/A</v>
      </c>
      <c r="V1076" t="e">
        <v>#N/A</v>
      </c>
      <c r="W1076" t="e">
        <v>#N/A</v>
      </c>
      <c r="X1076" t="e">
        <f>VLOOKUP(B1076&amp;"-"&amp;J1076,'EU 27 Population'!$H$1:$K$573,2,FALSE)</f>
        <v>#N/A</v>
      </c>
      <c r="Y1076" t="e">
        <f>VLOOKUP(B1076&amp;"-"&amp;J1076,'EU 27 Population'!$H$1:$K$573,3,FALSE)</f>
        <v>#N/A</v>
      </c>
      <c r="Z1076" t="e">
        <f>VLOOKUP(B1076&amp;"-"&amp;J1076,'EU 27 Population'!$H$1:$K$573,4,FALSE)</f>
        <v>#N/A</v>
      </c>
      <c r="AA1076">
        <f t="shared" si="136"/>
        <v>2064812</v>
      </c>
    </row>
    <row r="1077" spans="1:27" hidden="1" x14ac:dyDescent="0.25">
      <c r="A1077" t="s">
        <v>2234</v>
      </c>
      <c r="B1077" t="s">
        <v>610</v>
      </c>
      <c r="C1077" t="s">
        <v>26</v>
      </c>
      <c r="D1077" t="str">
        <f t="shared" si="129"/>
        <v>Africa-2019</v>
      </c>
      <c r="E1077" t="str">
        <f t="shared" si="133"/>
        <v>GA-2019</v>
      </c>
      <c r="F1077" t="s">
        <v>13</v>
      </c>
      <c r="G1077" t="str">
        <f t="shared" si="134"/>
        <v>Africa?Gabon</v>
      </c>
      <c r="H1077" t="s">
        <v>611</v>
      </c>
      <c r="I1077">
        <v>0</v>
      </c>
      <c r="J1077">
        <v>2019</v>
      </c>
      <c r="K1077">
        <v>8.1323506279999993</v>
      </c>
      <c r="L1077">
        <v>15.70145428</v>
      </c>
      <c r="M1077">
        <v>23.66653037</v>
      </c>
      <c r="N1077">
        <f t="shared" si="130"/>
        <v>15.70145428</v>
      </c>
      <c r="O1077">
        <f t="shared" si="135"/>
        <v>324205.51214795356</v>
      </c>
      <c r="P1077">
        <v>9.6731922309999998</v>
      </c>
      <c r="Q1077">
        <v>2064812</v>
      </c>
      <c r="R1077" t="e">
        <f t="shared" si="131"/>
        <v>#N/A</v>
      </c>
      <c r="S1077" t="e">
        <f t="shared" si="132"/>
        <v>#N/A</v>
      </c>
      <c r="T1077" t="s">
        <v>613</v>
      </c>
      <c r="U1077" t="e">
        <v>#N/A</v>
      </c>
      <c r="V1077" t="e">
        <v>#N/A</v>
      </c>
      <c r="W1077" t="e">
        <v>#N/A</v>
      </c>
      <c r="X1077" t="e">
        <f>VLOOKUP(B1077&amp;"-"&amp;J1077,'EU 27 Population'!$H$1:$K$573,2,FALSE)</f>
        <v>#N/A</v>
      </c>
      <c r="Y1077" t="e">
        <f>VLOOKUP(B1077&amp;"-"&amp;J1077,'EU 27 Population'!$H$1:$K$573,3,FALSE)</f>
        <v>#N/A</v>
      </c>
      <c r="Z1077" t="e">
        <f>VLOOKUP(B1077&amp;"-"&amp;J1077,'EU 27 Population'!$H$1:$K$573,4,FALSE)</f>
        <v>#N/A</v>
      </c>
      <c r="AA1077">
        <f t="shared" si="136"/>
        <v>2064812</v>
      </c>
    </row>
    <row r="1078" spans="1:27" hidden="1" x14ac:dyDescent="0.25">
      <c r="A1078" t="s">
        <v>2234</v>
      </c>
      <c r="B1078" t="s">
        <v>610</v>
      </c>
      <c r="C1078" t="s">
        <v>26</v>
      </c>
      <c r="D1078" t="str">
        <f t="shared" si="129"/>
        <v>Africa-2020</v>
      </c>
      <c r="E1078" t="str">
        <f t="shared" si="133"/>
        <v>GA-2020</v>
      </c>
      <c r="F1078" t="s">
        <v>13</v>
      </c>
      <c r="G1078" t="str">
        <f t="shared" si="134"/>
        <v>Africa?Gabon</v>
      </c>
      <c r="H1078" t="s">
        <v>611</v>
      </c>
      <c r="I1078">
        <v>0</v>
      </c>
      <c r="J1078">
        <v>2020</v>
      </c>
      <c r="K1078">
        <v>8.1323506279999993</v>
      </c>
      <c r="L1078">
        <v>15.70145428</v>
      </c>
      <c r="M1078">
        <v>23.66653037</v>
      </c>
      <c r="N1078">
        <f t="shared" si="130"/>
        <v>15.70145428</v>
      </c>
      <c r="O1078">
        <f t="shared" si="135"/>
        <v>324205.51214795356</v>
      </c>
      <c r="P1078">
        <v>9.6731922309999998</v>
      </c>
      <c r="Q1078">
        <v>2064812</v>
      </c>
      <c r="R1078" t="e">
        <f t="shared" si="131"/>
        <v>#N/A</v>
      </c>
      <c r="S1078" t="e">
        <f t="shared" si="132"/>
        <v>#N/A</v>
      </c>
      <c r="T1078" t="s">
        <v>613</v>
      </c>
      <c r="U1078" t="e">
        <v>#N/A</v>
      </c>
      <c r="V1078" t="e">
        <v>#N/A</v>
      </c>
      <c r="W1078" t="e">
        <v>#N/A</v>
      </c>
      <c r="X1078" t="e">
        <f>VLOOKUP(B1078&amp;"-"&amp;J1078,'EU 27 Population'!$H$1:$K$573,2,FALSE)</f>
        <v>#N/A</v>
      </c>
      <c r="Y1078" t="e">
        <f>VLOOKUP(B1078&amp;"-"&amp;J1078,'EU 27 Population'!$H$1:$K$573,3,FALSE)</f>
        <v>#N/A</v>
      </c>
      <c r="Z1078" t="e">
        <f>VLOOKUP(B1078&amp;"-"&amp;J1078,'EU 27 Population'!$H$1:$K$573,4,FALSE)</f>
        <v>#N/A</v>
      </c>
      <c r="AA1078">
        <f t="shared" si="136"/>
        <v>2064812</v>
      </c>
    </row>
    <row r="1079" spans="1:27" hidden="1" x14ac:dyDescent="0.25">
      <c r="A1079" t="s">
        <v>2234</v>
      </c>
      <c r="B1079" t="s">
        <v>610</v>
      </c>
      <c r="C1079" t="s">
        <v>26</v>
      </c>
      <c r="D1079" t="str">
        <f t="shared" si="129"/>
        <v>Africa-2021</v>
      </c>
      <c r="E1079" t="str">
        <f t="shared" si="133"/>
        <v>GA-2021</v>
      </c>
      <c r="F1079" t="s">
        <v>13</v>
      </c>
      <c r="G1079" t="str">
        <f t="shared" si="134"/>
        <v>Africa?Gabon</v>
      </c>
      <c r="H1079" t="s">
        <v>611</v>
      </c>
      <c r="I1079">
        <v>0</v>
      </c>
      <c r="J1079">
        <v>2021</v>
      </c>
      <c r="K1079">
        <v>8.1323506279999993</v>
      </c>
      <c r="L1079">
        <v>15.70145428</v>
      </c>
      <c r="M1079">
        <v>23.66653037</v>
      </c>
      <c r="N1079">
        <f t="shared" si="130"/>
        <v>15.70145428</v>
      </c>
      <c r="O1079">
        <f t="shared" si="135"/>
        <v>324205.51214795356</v>
      </c>
      <c r="P1079">
        <v>9.6731922309999998</v>
      </c>
      <c r="Q1079">
        <v>2064812</v>
      </c>
      <c r="R1079" t="e">
        <f t="shared" si="131"/>
        <v>#N/A</v>
      </c>
      <c r="S1079" t="e">
        <f t="shared" si="132"/>
        <v>#N/A</v>
      </c>
      <c r="T1079" t="s">
        <v>613</v>
      </c>
      <c r="U1079" t="e">
        <v>#N/A</v>
      </c>
      <c r="V1079" t="e">
        <v>#N/A</v>
      </c>
      <c r="W1079" t="e">
        <v>#N/A</v>
      </c>
      <c r="X1079" t="e">
        <f>VLOOKUP(B1079&amp;"-"&amp;J1079,'EU 27 Population'!$H$1:$K$573,2,FALSE)</f>
        <v>#N/A</v>
      </c>
      <c r="Y1079" t="e">
        <f>VLOOKUP(B1079&amp;"-"&amp;J1079,'EU 27 Population'!$H$1:$K$573,3,FALSE)</f>
        <v>#N/A</v>
      </c>
      <c r="Z1079" t="e">
        <f>VLOOKUP(B1079&amp;"-"&amp;J1079,'EU 27 Population'!$H$1:$K$573,4,FALSE)</f>
        <v>#N/A</v>
      </c>
      <c r="AA1079">
        <f t="shared" si="136"/>
        <v>2064812</v>
      </c>
    </row>
    <row r="1080" spans="1:27" hidden="1" x14ac:dyDescent="0.25">
      <c r="A1080" t="s">
        <v>2235</v>
      </c>
      <c r="B1080" t="s">
        <v>614</v>
      </c>
      <c r="C1080" t="s">
        <v>26</v>
      </c>
      <c r="D1080" t="str">
        <f t="shared" si="129"/>
        <v>Africa-2000</v>
      </c>
      <c r="E1080" t="str">
        <f t="shared" si="133"/>
        <v>GM-2000</v>
      </c>
      <c r="F1080" t="s">
        <v>13</v>
      </c>
      <c r="G1080" t="str">
        <f t="shared" si="134"/>
        <v>Africa?Gambia</v>
      </c>
      <c r="H1080" t="s">
        <v>615</v>
      </c>
      <c r="I1080">
        <v>1</v>
      </c>
      <c r="J1080">
        <v>2000</v>
      </c>
      <c r="K1080">
        <v>73.522916089999995</v>
      </c>
      <c r="L1080">
        <v>17.399808220000001</v>
      </c>
      <c r="M1080">
        <v>24.697758889999999</v>
      </c>
      <c r="N1080">
        <f t="shared" si="130"/>
        <v>73.522916089999995</v>
      </c>
      <c r="O1080">
        <f t="shared" si="135"/>
        <v>1066027.1411179323</v>
      </c>
      <c r="P1080">
        <v>2.1244834620000002</v>
      </c>
      <c r="Q1080">
        <v>1449925</v>
      </c>
      <c r="R1080" t="e">
        <f t="shared" si="131"/>
        <v>#N/A</v>
      </c>
      <c r="S1080" t="e">
        <f t="shared" si="132"/>
        <v>#N/A</v>
      </c>
      <c r="T1080" t="s">
        <v>616</v>
      </c>
      <c r="U1080" t="e">
        <v>#N/A</v>
      </c>
      <c r="V1080" t="e">
        <v>#N/A</v>
      </c>
      <c r="W1080" t="e">
        <v>#N/A</v>
      </c>
      <c r="X1080" t="e">
        <f>VLOOKUP(B1080&amp;"-"&amp;J1080,'EU 27 Population'!$H$1:$K$573,2,FALSE)</f>
        <v>#N/A</v>
      </c>
      <c r="Y1080" t="e">
        <f>VLOOKUP(B1080&amp;"-"&amp;J1080,'EU 27 Population'!$H$1:$K$573,3,FALSE)</f>
        <v>#N/A</v>
      </c>
      <c r="Z1080" t="e">
        <f>VLOOKUP(B1080&amp;"-"&amp;J1080,'EU 27 Population'!$H$1:$K$573,4,FALSE)</f>
        <v>#N/A</v>
      </c>
      <c r="AA1080">
        <f t="shared" si="136"/>
        <v>1449925</v>
      </c>
    </row>
    <row r="1081" spans="1:27" hidden="1" x14ac:dyDescent="0.25">
      <c r="A1081" t="s">
        <v>2235</v>
      </c>
      <c r="B1081" t="s">
        <v>614</v>
      </c>
      <c r="C1081" t="s">
        <v>26</v>
      </c>
      <c r="D1081" t="str">
        <f t="shared" si="129"/>
        <v>Africa-2001</v>
      </c>
      <c r="E1081" t="str">
        <f t="shared" si="133"/>
        <v>GM-2001</v>
      </c>
      <c r="F1081" t="s">
        <v>13</v>
      </c>
      <c r="G1081" t="str">
        <f t="shared" si="134"/>
        <v>Africa?Gambia</v>
      </c>
      <c r="H1081" t="s">
        <v>615</v>
      </c>
      <c r="I1081">
        <v>1</v>
      </c>
      <c r="J1081">
        <v>2001</v>
      </c>
      <c r="K1081">
        <v>73.522916089999995</v>
      </c>
      <c r="L1081">
        <v>17.399808220000001</v>
      </c>
      <c r="M1081">
        <v>24.697758889999999</v>
      </c>
      <c r="N1081">
        <f t="shared" si="130"/>
        <v>73.522916089999995</v>
      </c>
      <c r="O1081">
        <f t="shared" si="135"/>
        <v>1066027.1411179323</v>
      </c>
      <c r="P1081">
        <v>2.1244834620000002</v>
      </c>
      <c r="Q1081">
        <v>1449925</v>
      </c>
      <c r="R1081" t="e">
        <f t="shared" si="131"/>
        <v>#N/A</v>
      </c>
      <c r="S1081" t="e">
        <f t="shared" si="132"/>
        <v>#N/A</v>
      </c>
      <c r="T1081" t="s">
        <v>616</v>
      </c>
      <c r="U1081" t="e">
        <v>#N/A</v>
      </c>
      <c r="V1081" t="e">
        <v>#N/A</v>
      </c>
      <c r="W1081" t="e">
        <v>#N/A</v>
      </c>
      <c r="X1081" t="e">
        <f>VLOOKUP(B1081&amp;"-"&amp;J1081,'EU 27 Population'!$H$1:$K$573,2,FALSE)</f>
        <v>#N/A</v>
      </c>
      <c r="Y1081" t="e">
        <f>VLOOKUP(B1081&amp;"-"&amp;J1081,'EU 27 Population'!$H$1:$K$573,3,FALSE)</f>
        <v>#N/A</v>
      </c>
      <c r="Z1081" t="e">
        <f>VLOOKUP(B1081&amp;"-"&amp;J1081,'EU 27 Population'!$H$1:$K$573,4,FALSE)</f>
        <v>#N/A</v>
      </c>
      <c r="AA1081">
        <f t="shared" si="136"/>
        <v>1449925</v>
      </c>
    </row>
    <row r="1082" spans="1:27" hidden="1" x14ac:dyDescent="0.25">
      <c r="A1082" t="s">
        <v>2235</v>
      </c>
      <c r="B1082" t="s">
        <v>614</v>
      </c>
      <c r="C1082" t="s">
        <v>26</v>
      </c>
      <c r="D1082" t="str">
        <f t="shared" si="129"/>
        <v>Africa-2002</v>
      </c>
      <c r="E1082" t="str">
        <f t="shared" si="133"/>
        <v>GM-2002</v>
      </c>
      <c r="F1082" t="s">
        <v>13</v>
      </c>
      <c r="G1082" t="str">
        <f t="shared" si="134"/>
        <v>Africa?Gambia</v>
      </c>
      <c r="H1082" t="s">
        <v>615</v>
      </c>
      <c r="I1082">
        <v>1</v>
      </c>
      <c r="J1082">
        <v>2002</v>
      </c>
      <c r="K1082">
        <v>73.522916089999995</v>
      </c>
      <c r="L1082">
        <v>17.399808220000001</v>
      </c>
      <c r="M1082">
        <v>24.697758889999999</v>
      </c>
      <c r="N1082">
        <f t="shared" si="130"/>
        <v>73.522916089999995</v>
      </c>
      <c r="O1082">
        <f t="shared" si="135"/>
        <v>1066027.1411179323</v>
      </c>
      <c r="P1082">
        <v>2.1244834620000002</v>
      </c>
      <c r="Q1082">
        <v>1449925</v>
      </c>
      <c r="R1082" t="e">
        <f t="shared" si="131"/>
        <v>#N/A</v>
      </c>
      <c r="S1082" t="e">
        <f t="shared" si="132"/>
        <v>#N/A</v>
      </c>
      <c r="T1082" t="s">
        <v>616</v>
      </c>
      <c r="U1082" t="e">
        <v>#N/A</v>
      </c>
      <c r="V1082" t="e">
        <v>#N/A</v>
      </c>
      <c r="W1082" t="e">
        <v>#N/A</v>
      </c>
      <c r="X1082" t="e">
        <f>VLOOKUP(B1082&amp;"-"&amp;J1082,'EU 27 Population'!$H$1:$K$573,2,FALSE)</f>
        <v>#N/A</v>
      </c>
      <c r="Y1082" t="e">
        <f>VLOOKUP(B1082&amp;"-"&amp;J1082,'EU 27 Population'!$H$1:$K$573,3,FALSE)</f>
        <v>#N/A</v>
      </c>
      <c r="Z1082" t="e">
        <f>VLOOKUP(B1082&amp;"-"&amp;J1082,'EU 27 Population'!$H$1:$K$573,4,FALSE)</f>
        <v>#N/A</v>
      </c>
      <c r="AA1082">
        <f t="shared" si="136"/>
        <v>1449925</v>
      </c>
    </row>
    <row r="1083" spans="1:27" hidden="1" x14ac:dyDescent="0.25">
      <c r="A1083" t="s">
        <v>2235</v>
      </c>
      <c r="B1083" t="s">
        <v>614</v>
      </c>
      <c r="C1083" t="s">
        <v>26</v>
      </c>
      <c r="D1083" t="str">
        <f t="shared" si="129"/>
        <v>Africa-2003</v>
      </c>
      <c r="E1083" t="str">
        <f t="shared" si="133"/>
        <v>GM-2003</v>
      </c>
      <c r="F1083" t="s">
        <v>13</v>
      </c>
      <c r="G1083" t="str">
        <f t="shared" si="134"/>
        <v>Africa?Gambia</v>
      </c>
      <c r="H1083" t="s">
        <v>615</v>
      </c>
      <c r="I1083">
        <v>1</v>
      </c>
      <c r="J1083">
        <v>2003</v>
      </c>
      <c r="K1083">
        <v>73.522916089999995</v>
      </c>
      <c r="L1083">
        <v>17.399808220000001</v>
      </c>
      <c r="M1083">
        <v>24.697758889999999</v>
      </c>
      <c r="N1083">
        <f t="shared" si="130"/>
        <v>73.522916089999995</v>
      </c>
      <c r="O1083">
        <f t="shared" si="135"/>
        <v>1066027.1411179323</v>
      </c>
      <c r="P1083">
        <v>2.1244834620000002</v>
      </c>
      <c r="Q1083">
        <v>1449925</v>
      </c>
      <c r="R1083" t="e">
        <f t="shared" si="131"/>
        <v>#N/A</v>
      </c>
      <c r="S1083" t="e">
        <f t="shared" si="132"/>
        <v>#N/A</v>
      </c>
      <c r="T1083" t="s">
        <v>616</v>
      </c>
      <c r="U1083" t="e">
        <v>#N/A</v>
      </c>
      <c r="V1083" t="e">
        <v>#N/A</v>
      </c>
      <c r="W1083" t="e">
        <v>#N/A</v>
      </c>
      <c r="X1083" t="e">
        <f>VLOOKUP(B1083&amp;"-"&amp;J1083,'EU 27 Population'!$H$1:$K$573,2,FALSE)</f>
        <v>#N/A</v>
      </c>
      <c r="Y1083" t="e">
        <f>VLOOKUP(B1083&amp;"-"&amp;J1083,'EU 27 Population'!$H$1:$K$573,3,FALSE)</f>
        <v>#N/A</v>
      </c>
      <c r="Z1083" t="e">
        <f>VLOOKUP(B1083&amp;"-"&amp;J1083,'EU 27 Population'!$H$1:$K$573,4,FALSE)</f>
        <v>#N/A</v>
      </c>
      <c r="AA1083">
        <f t="shared" si="136"/>
        <v>1449925</v>
      </c>
    </row>
    <row r="1084" spans="1:27" hidden="1" x14ac:dyDescent="0.25">
      <c r="A1084" t="s">
        <v>2235</v>
      </c>
      <c r="B1084" t="s">
        <v>614</v>
      </c>
      <c r="C1084" t="s">
        <v>26</v>
      </c>
      <c r="D1084" t="str">
        <f t="shared" si="129"/>
        <v>Africa-2004</v>
      </c>
      <c r="E1084" t="str">
        <f t="shared" si="133"/>
        <v>GM-2004</v>
      </c>
      <c r="F1084" t="s">
        <v>13</v>
      </c>
      <c r="G1084" t="str">
        <f t="shared" si="134"/>
        <v>Africa?Gambia</v>
      </c>
      <c r="H1084" t="s">
        <v>615</v>
      </c>
      <c r="I1084">
        <v>1</v>
      </c>
      <c r="J1084">
        <v>2004</v>
      </c>
      <c r="K1084">
        <v>73.522916089999995</v>
      </c>
      <c r="L1084">
        <v>17.399808220000001</v>
      </c>
      <c r="M1084">
        <v>24.697758889999999</v>
      </c>
      <c r="N1084">
        <f t="shared" si="130"/>
        <v>73.522916089999995</v>
      </c>
      <c r="O1084">
        <f t="shared" si="135"/>
        <v>1066027.1411179323</v>
      </c>
      <c r="P1084">
        <v>2.1244834620000002</v>
      </c>
      <c r="Q1084">
        <v>1449925</v>
      </c>
      <c r="R1084" t="e">
        <f t="shared" si="131"/>
        <v>#N/A</v>
      </c>
      <c r="S1084" t="e">
        <f t="shared" si="132"/>
        <v>#N/A</v>
      </c>
      <c r="T1084" t="s">
        <v>616</v>
      </c>
      <c r="U1084" t="e">
        <v>#N/A</v>
      </c>
      <c r="V1084" t="e">
        <v>#N/A</v>
      </c>
      <c r="W1084" t="e">
        <v>#N/A</v>
      </c>
      <c r="X1084" t="e">
        <f>VLOOKUP(B1084&amp;"-"&amp;J1084,'EU 27 Population'!$H$1:$K$573,2,FALSE)</f>
        <v>#N/A</v>
      </c>
      <c r="Y1084" t="e">
        <f>VLOOKUP(B1084&amp;"-"&amp;J1084,'EU 27 Population'!$H$1:$K$573,3,FALSE)</f>
        <v>#N/A</v>
      </c>
      <c r="Z1084" t="e">
        <f>VLOOKUP(B1084&amp;"-"&amp;J1084,'EU 27 Population'!$H$1:$K$573,4,FALSE)</f>
        <v>#N/A</v>
      </c>
      <c r="AA1084">
        <f t="shared" si="136"/>
        <v>1449925</v>
      </c>
    </row>
    <row r="1085" spans="1:27" hidden="1" x14ac:dyDescent="0.25">
      <c r="A1085" t="s">
        <v>2235</v>
      </c>
      <c r="B1085" t="s">
        <v>614</v>
      </c>
      <c r="C1085" t="s">
        <v>26</v>
      </c>
      <c r="D1085" t="str">
        <f t="shared" si="129"/>
        <v>Africa-2005</v>
      </c>
      <c r="E1085" t="str">
        <f t="shared" si="133"/>
        <v>GM-2005</v>
      </c>
      <c r="F1085" t="s">
        <v>13</v>
      </c>
      <c r="G1085" t="str">
        <f t="shared" si="134"/>
        <v>Africa?Gambia</v>
      </c>
      <c r="H1085" t="s">
        <v>615</v>
      </c>
      <c r="I1085">
        <v>1</v>
      </c>
      <c r="J1085">
        <v>2005</v>
      </c>
      <c r="K1085">
        <v>73.522916089999995</v>
      </c>
      <c r="L1085">
        <v>17.399808220000001</v>
      </c>
      <c r="M1085">
        <v>24.697758889999999</v>
      </c>
      <c r="N1085">
        <f t="shared" si="130"/>
        <v>73.522916089999995</v>
      </c>
      <c r="O1085">
        <f t="shared" si="135"/>
        <v>1066027.1411179323</v>
      </c>
      <c r="P1085">
        <v>2.1244834620000002</v>
      </c>
      <c r="Q1085">
        <v>1449925</v>
      </c>
      <c r="R1085" t="e">
        <f t="shared" si="131"/>
        <v>#N/A</v>
      </c>
      <c r="S1085" t="e">
        <f t="shared" si="132"/>
        <v>#N/A</v>
      </c>
      <c r="T1085" t="s">
        <v>616</v>
      </c>
      <c r="U1085" t="e">
        <v>#N/A</v>
      </c>
      <c r="V1085" t="e">
        <v>#N/A</v>
      </c>
      <c r="W1085" t="e">
        <v>#N/A</v>
      </c>
      <c r="X1085" t="e">
        <f>VLOOKUP(B1085&amp;"-"&amp;J1085,'EU 27 Population'!$H$1:$K$573,2,FALSE)</f>
        <v>#N/A</v>
      </c>
      <c r="Y1085" t="e">
        <f>VLOOKUP(B1085&amp;"-"&amp;J1085,'EU 27 Population'!$H$1:$K$573,3,FALSE)</f>
        <v>#N/A</v>
      </c>
      <c r="Z1085" t="e">
        <f>VLOOKUP(B1085&amp;"-"&amp;J1085,'EU 27 Population'!$H$1:$K$573,4,FALSE)</f>
        <v>#N/A</v>
      </c>
      <c r="AA1085">
        <f t="shared" si="136"/>
        <v>1449925</v>
      </c>
    </row>
    <row r="1086" spans="1:27" hidden="1" x14ac:dyDescent="0.25">
      <c r="A1086" t="s">
        <v>2235</v>
      </c>
      <c r="B1086" t="s">
        <v>614</v>
      </c>
      <c r="C1086" t="s">
        <v>26</v>
      </c>
      <c r="D1086" t="str">
        <f t="shared" si="129"/>
        <v>Africa-2006</v>
      </c>
      <c r="E1086" t="str">
        <f t="shared" si="133"/>
        <v>GM-2006</v>
      </c>
      <c r="F1086" t="s">
        <v>13</v>
      </c>
      <c r="G1086" t="str">
        <f t="shared" si="134"/>
        <v>Africa?Gambia</v>
      </c>
      <c r="H1086" t="s">
        <v>615</v>
      </c>
      <c r="I1086">
        <v>1</v>
      </c>
      <c r="J1086">
        <v>2006</v>
      </c>
      <c r="K1086">
        <v>73.522916089999995</v>
      </c>
      <c r="L1086">
        <v>17.399808220000001</v>
      </c>
      <c r="M1086">
        <v>24.697758889999999</v>
      </c>
      <c r="N1086">
        <f t="shared" si="130"/>
        <v>73.522916089999995</v>
      </c>
      <c r="O1086">
        <f t="shared" si="135"/>
        <v>1066027.1411179323</v>
      </c>
      <c r="P1086">
        <v>2.1244834620000002</v>
      </c>
      <c r="Q1086">
        <v>1449925</v>
      </c>
      <c r="R1086" t="e">
        <f t="shared" si="131"/>
        <v>#N/A</v>
      </c>
      <c r="S1086" t="e">
        <f t="shared" si="132"/>
        <v>#N/A</v>
      </c>
      <c r="T1086" t="s">
        <v>616</v>
      </c>
      <c r="U1086" t="e">
        <v>#N/A</v>
      </c>
      <c r="V1086" t="e">
        <v>#N/A</v>
      </c>
      <c r="W1086" t="e">
        <v>#N/A</v>
      </c>
      <c r="X1086" t="e">
        <f>VLOOKUP(B1086&amp;"-"&amp;J1086,'EU 27 Population'!$H$1:$K$573,2,FALSE)</f>
        <v>#N/A</v>
      </c>
      <c r="Y1086" t="e">
        <f>VLOOKUP(B1086&amp;"-"&amp;J1086,'EU 27 Population'!$H$1:$K$573,3,FALSE)</f>
        <v>#N/A</v>
      </c>
      <c r="Z1086" t="e">
        <f>VLOOKUP(B1086&amp;"-"&amp;J1086,'EU 27 Population'!$H$1:$K$573,4,FALSE)</f>
        <v>#N/A</v>
      </c>
      <c r="AA1086">
        <f t="shared" si="136"/>
        <v>1449925</v>
      </c>
    </row>
    <row r="1087" spans="1:27" hidden="1" x14ac:dyDescent="0.25">
      <c r="A1087" t="s">
        <v>2235</v>
      </c>
      <c r="B1087" t="s">
        <v>614</v>
      </c>
      <c r="C1087" t="s">
        <v>26</v>
      </c>
      <c r="D1087" t="str">
        <f t="shared" si="129"/>
        <v>Africa-2007</v>
      </c>
      <c r="E1087" t="str">
        <f t="shared" si="133"/>
        <v>GM-2007</v>
      </c>
      <c r="F1087" t="s">
        <v>13</v>
      </c>
      <c r="G1087" t="str">
        <f t="shared" si="134"/>
        <v>Africa?Gambia</v>
      </c>
      <c r="H1087" t="s">
        <v>615</v>
      </c>
      <c r="I1087">
        <v>1</v>
      </c>
      <c r="J1087">
        <v>2007</v>
      </c>
      <c r="K1087">
        <v>73.522916089999995</v>
      </c>
      <c r="L1087">
        <v>17.399808220000001</v>
      </c>
      <c r="M1087">
        <v>24.697758889999999</v>
      </c>
      <c r="N1087">
        <f t="shared" si="130"/>
        <v>73.522916089999995</v>
      </c>
      <c r="O1087">
        <f t="shared" si="135"/>
        <v>1066027.1411179323</v>
      </c>
      <c r="P1087">
        <v>2.1244834620000002</v>
      </c>
      <c r="Q1087">
        <v>1449925</v>
      </c>
      <c r="R1087" t="e">
        <f t="shared" si="131"/>
        <v>#N/A</v>
      </c>
      <c r="S1087" t="e">
        <f t="shared" si="132"/>
        <v>#N/A</v>
      </c>
      <c r="T1087" t="s">
        <v>616</v>
      </c>
      <c r="U1087" t="e">
        <v>#N/A</v>
      </c>
      <c r="V1087" t="e">
        <v>#N/A</v>
      </c>
      <c r="W1087" t="e">
        <v>#N/A</v>
      </c>
      <c r="X1087" t="e">
        <f>VLOOKUP(B1087&amp;"-"&amp;J1087,'EU 27 Population'!$H$1:$K$573,2,FALSE)</f>
        <v>#N/A</v>
      </c>
      <c r="Y1087" t="e">
        <f>VLOOKUP(B1087&amp;"-"&amp;J1087,'EU 27 Population'!$H$1:$K$573,3,FALSE)</f>
        <v>#N/A</v>
      </c>
      <c r="Z1087" t="e">
        <f>VLOOKUP(B1087&amp;"-"&amp;J1087,'EU 27 Population'!$H$1:$K$573,4,FALSE)</f>
        <v>#N/A</v>
      </c>
      <c r="AA1087">
        <f t="shared" si="136"/>
        <v>1449925</v>
      </c>
    </row>
    <row r="1088" spans="1:27" hidden="1" x14ac:dyDescent="0.25">
      <c r="A1088" t="s">
        <v>2235</v>
      </c>
      <c r="B1088" t="s">
        <v>614</v>
      </c>
      <c r="C1088" t="s">
        <v>26</v>
      </c>
      <c r="D1088" t="str">
        <f t="shared" si="129"/>
        <v>Africa-2008</v>
      </c>
      <c r="E1088" t="str">
        <f t="shared" si="133"/>
        <v>GM-2008</v>
      </c>
      <c r="F1088" t="s">
        <v>13</v>
      </c>
      <c r="G1088" t="str">
        <f t="shared" si="134"/>
        <v>Africa?Gambia</v>
      </c>
      <c r="H1088" t="s">
        <v>615</v>
      </c>
      <c r="I1088">
        <v>1</v>
      </c>
      <c r="J1088">
        <v>2008</v>
      </c>
      <c r="K1088">
        <v>73.522916089999995</v>
      </c>
      <c r="L1088">
        <v>17.399808220000001</v>
      </c>
      <c r="M1088">
        <v>24.697758889999999</v>
      </c>
      <c r="N1088">
        <f t="shared" si="130"/>
        <v>73.522916089999995</v>
      </c>
      <c r="O1088">
        <f t="shared" si="135"/>
        <v>1066027.1411179323</v>
      </c>
      <c r="P1088">
        <v>2.1244834620000002</v>
      </c>
      <c r="Q1088">
        <v>1449925</v>
      </c>
      <c r="R1088" t="e">
        <f t="shared" si="131"/>
        <v>#N/A</v>
      </c>
      <c r="S1088" t="e">
        <f t="shared" si="132"/>
        <v>#N/A</v>
      </c>
      <c r="T1088" t="s">
        <v>616</v>
      </c>
      <c r="U1088" t="e">
        <v>#N/A</v>
      </c>
      <c r="V1088" t="e">
        <v>#N/A</v>
      </c>
      <c r="W1088" t="e">
        <v>#N/A</v>
      </c>
      <c r="X1088" t="e">
        <f>VLOOKUP(B1088&amp;"-"&amp;J1088,'EU 27 Population'!$H$1:$K$573,2,FALSE)</f>
        <v>#N/A</v>
      </c>
      <c r="Y1088" t="e">
        <f>VLOOKUP(B1088&amp;"-"&amp;J1088,'EU 27 Population'!$H$1:$K$573,3,FALSE)</f>
        <v>#N/A</v>
      </c>
      <c r="Z1088" t="e">
        <f>VLOOKUP(B1088&amp;"-"&amp;J1088,'EU 27 Population'!$H$1:$K$573,4,FALSE)</f>
        <v>#N/A</v>
      </c>
      <c r="AA1088">
        <f t="shared" si="136"/>
        <v>1449925</v>
      </c>
    </row>
    <row r="1089" spans="1:27" hidden="1" x14ac:dyDescent="0.25">
      <c r="A1089" t="s">
        <v>2235</v>
      </c>
      <c r="B1089" t="s">
        <v>614</v>
      </c>
      <c r="C1089" t="s">
        <v>26</v>
      </c>
      <c r="D1089" t="str">
        <f t="shared" si="129"/>
        <v>Africa-2009</v>
      </c>
      <c r="E1089" t="str">
        <f t="shared" si="133"/>
        <v>GM-2009</v>
      </c>
      <c r="F1089" t="s">
        <v>13</v>
      </c>
      <c r="G1089" t="str">
        <f t="shared" si="134"/>
        <v>Africa?Gambia</v>
      </c>
      <c r="H1089" t="s">
        <v>615</v>
      </c>
      <c r="I1089">
        <v>1</v>
      </c>
      <c r="J1089">
        <v>2009</v>
      </c>
      <c r="K1089">
        <v>73.522916089999995</v>
      </c>
      <c r="L1089">
        <v>17.399808220000001</v>
      </c>
      <c r="M1089">
        <v>24.697758889999999</v>
      </c>
      <c r="N1089">
        <f t="shared" si="130"/>
        <v>73.522916089999995</v>
      </c>
      <c r="O1089">
        <f t="shared" si="135"/>
        <v>1066027.1411179323</v>
      </c>
      <c r="P1089">
        <v>2.1244834620000002</v>
      </c>
      <c r="Q1089">
        <v>1449925</v>
      </c>
      <c r="R1089" t="e">
        <f t="shared" si="131"/>
        <v>#N/A</v>
      </c>
      <c r="S1089" t="e">
        <f t="shared" si="132"/>
        <v>#N/A</v>
      </c>
      <c r="T1089" t="s">
        <v>616</v>
      </c>
      <c r="U1089" t="e">
        <v>#N/A</v>
      </c>
      <c r="V1089" t="e">
        <v>#N/A</v>
      </c>
      <c r="W1089" t="e">
        <v>#N/A</v>
      </c>
      <c r="X1089" t="e">
        <f>VLOOKUP(B1089&amp;"-"&amp;J1089,'EU 27 Population'!$H$1:$K$573,2,FALSE)</f>
        <v>#N/A</v>
      </c>
      <c r="Y1089" t="e">
        <f>VLOOKUP(B1089&amp;"-"&amp;J1089,'EU 27 Population'!$H$1:$K$573,3,FALSE)</f>
        <v>#N/A</v>
      </c>
      <c r="Z1089" t="e">
        <f>VLOOKUP(B1089&amp;"-"&amp;J1089,'EU 27 Population'!$H$1:$K$573,4,FALSE)</f>
        <v>#N/A</v>
      </c>
      <c r="AA1089">
        <f t="shared" si="136"/>
        <v>1449925</v>
      </c>
    </row>
    <row r="1090" spans="1:27" hidden="1" x14ac:dyDescent="0.25">
      <c r="A1090" t="s">
        <v>2235</v>
      </c>
      <c r="B1090" t="s">
        <v>614</v>
      </c>
      <c r="C1090" t="s">
        <v>26</v>
      </c>
      <c r="D1090" t="str">
        <f t="shared" ref="D1090:D1153" si="137">C1090&amp;"-"&amp;J1090</f>
        <v>Africa-2010</v>
      </c>
      <c r="E1090" t="str">
        <f t="shared" si="133"/>
        <v>GM-2010</v>
      </c>
      <c r="F1090" t="s">
        <v>13</v>
      </c>
      <c r="G1090" t="str">
        <f t="shared" si="134"/>
        <v>Africa?Gambia</v>
      </c>
      <c r="H1090" t="s">
        <v>615</v>
      </c>
      <c r="I1090">
        <v>1</v>
      </c>
      <c r="J1090">
        <v>2010</v>
      </c>
      <c r="K1090">
        <v>59.542395149999997</v>
      </c>
      <c r="L1090">
        <v>15.052144780000001</v>
      </c>
      <c r="M1090">
        <v>22.610178999999999</v>
      </c>
      <c r="N1090">
        <f t="shared" ref="N1090:N1153" si="138">IF(I1090=1,K1090,IF(F1090="EU27",M1090,L1090))</f>
        <v>59.542395149999997</v>
      </c>
      <c r="O1090">
        <f t="shared" si="135"/>
        <v>1067713.6344058483</v>
      </c>
      <c r="P1090">
        <v>3.111452624</v>
      </c>
      <c r="Q1090">
        <v>1793199</v>
      </c>
      <c r="R1090" t="e">
        <f t="shared" ref="R1090:R1153" si="139">V1090*$N1090/$U1090</f>
        <v>#N/A</v>
      </c>
      <c r="S1090" t="e">
        <f t="shared" ref="S1090:S1153" si="140">W1090*$N1090/$U1090</f>
        <v>#N/A</v>
      </c>
      <c r="T1090" t="s">
        <v>617</v>
      </c>
      <c r="U1090" t="e">
        <v>#N/A</v>
      </c>
      <c r="V1090" t="e">
        <v>#N/A</v>
      </c>
      <c r="W1090" t="e">
        <v>#N/A</v>
      </c>
      <c r="X1090" t="e">
        <f>VLOOKUP(B1090&amp;"-"&amp;J1090,'EU 27 Population'!$H$1:$K$573,2,FALSE)</f>
        <v>#N/A</v>
      </c>
      <c r="Y1090" t="e">
        <f>VLOOKUP(B1090&amp;"-"&amp;J1090,'EU 27 Population'!$H$1:$K$573,3,FALSE)</f>
        <v>#N/A</v>
      </c>
      <c r="Z1090" t="e">
        <f>VLOOKUP(B1090&amp;"-"&amp;J1090,'EU 27 Population'!$H$1:$K$573,4,FALSE)</f>
        <v>#N/A</v>
      </c>
      <c r="AA1090">
        <f t="shared" si="136"/>
        <v>1793199</v>
      </c>
    </row>
    <row r="1091" spans="1:27" hidden="1" x14ac:dyDescent="0.25">
      <c r="A1091" t="s">
        <v>2235</v>
      </c>
      <c r="B1091" t="s">
        <v>614</v>
      </c>
      <c r="C1091" t="s">
        <v>26</v>
      </c>
      <c r="D1091" t="str">
        <f t="shared" si="137"/>
        <v>Africa-2011</v>
      </c>
      <c r="E1091" t="str">
        <f t="shared" ref="E1091:E1154" si="141">B1091&amp;"-"&amp;J1091</f>
        <v>GM-2011</v>
      </c>
      <c r="F1091" t="s">
        <v>13</v>
      </c>
      <c r="G1091" t="str">
        <f t="shared" ref="G1091:G1154" si="142">C1091&amp;"?"&amp;H1091</f>
        <v>Africa?Gambia</v>
      </c>
      <c r="H1091" t="s">
        <v>615</v>
      </c>
      <c r="I1091">
        <v>1</v>
      </c>
      <c r="J1091">
        <v>2011</v>
      </c>
      <c r="K1091">
        <v>59.542395149999997</v>
      </c>
      <c r="L1091">
        <v>15.052144780000001</v>
      </c>
      <c r="M1091">
        <v>22.610178999999999</v>
      </c>
      <c r="N1091">
        <f t="shared" si="138"/>
        <v>59.542395149999997</v>
      </c>
      <c r="O1091">
        <f t="shared" ref="O1091:O1154" si="143">(N1091/100)*Q1091</f>
        <v>1067713.6344058483</v>
      </c>
      <c r="P1091">
        <v>3.111452624</v>
      </c>
      <c r="Q1091">
        <v>1793199</v>
      </c>
      <c r="R1091" t="e">
        <f t="shared" si="139"/>
        <v>#N/A</v>
      </c>
      <c r="S1091" t="e">
        <f t="shared" si="140"/>
        <v>#N/A</v>
      </c>
      <c r="T1091" t="s">
        <v>617</v>
      </c>
      <c r="U1091" t="e">
        <v>#N/A</v>
      </c>
      <c r="V1091" t="e">
        <v>#N/A</v>
      </c>
      <c r="W1091" t="e">
        <v>#N/A</v>
      </c>
      <c r="X1091" t="e">
        <f>VLOOKUP(B1091&amp;"-"&amp;J1091,'EU 27 Population'!$H$1:$K$573,2,FALSE)</f>
        <v>#N/A</v>
      </c>
      <c r="Y1091" t="e">
        <f>VLOOKUP(B1091&amp;"-"&amp;J1091,'EU 27 Population'!$H$1:$K$573,3,FALSE)</f>
        <v>#N/A</v>
      </c>
      <c r="Z1091" t="e">
        <f>VLOOKUP(B1091&amp;"-"&amp;J1091,'EU 27 Population'!$H$1:$K$573,4,FALSE)</f>
        <v>#N/A</v>
      </c>
      <c r="AA1091">
        <f t="shared" ref="AA1091:AA1154" si="144">IF(ISNA(Z1091),Q1091,Z1091)</f>
        <v>1793199</v>
      </c>
    </row>
    <row r="1092" spans="1:27" hidden="1" x14ac:dyDescent="0.25">
      <c r="A1092" t="s">
        <v>2235</v>
      </c>
      <c r="B1092" t="s">
        <v>614</v>
      </c>
      <c r="C1092" t="s">
        <v>26</v>
      </c>
      <c r="D1092" t="str">
        <f t="shared" si="137"/>
        <v>Africa-2012</v>
      </c>
      <c r="E1092" t="str">
        <f t="shared" si="141"/>
        <v>GM-2012</v>
      </c>
      <c r="F1092" t="s">
        <v>13</v>
      </c>
      <c r="G1092" t="str">
        <f t="shared" si="142"/>
        <v>Africa?Gambia</v>
      </c>
      <c r="H1092" t="s">
        <v>615</v>
      </c>
      <c r="I1092">
        <v>1</v>
      </c>
      <c r="J1092">
        <v>2012</v>
      </c>
      <c r="K1092">
        <v>59.542395149999997</v>
      </c>
      <c r="L1092">
        <v>15.052144780000001</v>
      </c>
      <c r="M1092">
        <v>22.610178999999999</v>
      </c>
      <c r="N1092">
        <f t="shared" si="138"/>
        <v>59.542395149999997</v>
      </c>
      <c r="O1092">
        <f t="shared" si="143"/>
        <v>1067713.6344058483</v>
      </c>
      <c r="P1092">
        <v>3.111452624</v>
      </c>
      <c r="Q1092">
        <v>1793199</v>
      </c>
      <c r="R1092" t="e">
        <f t="shared" si="139"/>
        <v>#N/A</v>
      </c>
      <c r="S1092" t="e">
        <f t="shared" si="140"/>
        <v>#N/A</v>
      </c>
      <c r="T1092" t="s">
        <v>617</v>
      </c>
      <c r="U1092" t="e">
        <v>#N/A</v>
      </c>
      <c r="V1092" t="e">
        <v>#N/A</v>
      </c>
      <c r="W1092" t="e">
        <v>#N/A</v>
      </c>
      <c r="X1092" t="e">
        <f>VLOOKUP(B1092&amp;"-"&amp;J1092,'EU 27 Population'!$H$1:$K$573,2,FALSE)</f>
        <v>#N/A</v>
      </c>
      <c r="Y1092" t="e">
        <f>VLOOKUP(B1092&amp;"-"&amp;J1092,'EU 27 Population'!$H$1:$K$573,3,FALSE)</f>
        <v>#N/A</v>
      </c>
      <c r="Z1092" t="e">
        <f>VLOOKUP(B1092&amp;"-"&amp;J1092,'EU 27 Population'!$H$1:$K$573,4,FALSE)</f>
        <v>#N/A</v>
      </c>
      <c r="AA1092">
        <f t="shared" si="144"/>
        <v>1793199</v>
      </c>
    </row>
    <row r="1093" spans="1:27" hidden="1" x14ac:dyDescent="0.25">
      <c r="A1093" t="s">
        <v>2235</v>
      </c>
      <c r="B1093" t="s">
        <v>614</v>
      </c>
      <c r="C1093" t="s">
        <v>26</v>
      </c>
      <c r="D1093" t="str">
        <f t="shared" si="137"/>
        <v>Africa-2013</v>
      </c>
      <c r="E1093" t="str">
        <f t="shared" si="141"/>
        <v>GM-2013</v>
      </c>
      <c r="F1093" t="s">
        <v>13</v>
      </c>
      <c r="G1093" t="str">
        <f t="shared" si="142"/>
        <v>Africa?Gambia</v>
      </c>
      <c r="H1093" t="s">
        <v>615</v>
      </c>
      <c r="I1093">
        <v>1</v>
      </c>
      <c r="J1093">
        <v>2013</v>
      </c>
      <c r="K1093">
        <v>59.542395149999997</v>
      </c>
      <c r="L1093">
        <v>15.052144780000001</v>
      </c>
      <c r="M1093">
        <v>22.610178999999999</v>
      </c>
      <c r="N1093">
        <f t="shared" si="138"/>
        <v>59.542395149999997</v>
      </c>
      <c r="O1093">
        <f t="shared" si="143"/>
        <v>1067713.6344058483</v>
      </c>
      <c r="P1093">
        <v>3.111452624</v>
      </c>
      <c r="Q1093">
        <v>1793199</v>
      </c>
      <c r="R1093" t="e">
        <f t="shared" si="139"/>
        <v>#N/A</v>
      </c>
      <c r="S1093" t="e">
        <f t="shared" si="140"/>
        <v>#N/A</v>
      </c>
      <c r="T1093" t="s">
        <v>617</v>
      </c>
      <c r="U1093" t="e">
        <v>#N/A</v>
      </c>
      <c r="V1093" t="e">
        <v>#N/A</v>
      </c>
      <c r="W1093" t="e">
        <v>#N/A</v>
      </c>
      <c r="X1093" t="e">
        <f>VLOOKUP(B1093&amp;"-"&amp;J1093,'EU 27 Population'!$H$1:$K$573,2,FALSE)</f>
        <v>#N/A</v>
      </c>
      <c r="Y1093" t="e">
        <f>VLOOKUP(B1093&amp;"-"&amp;J1093,'EU 27 Population'!$H$1:$K$573,3,FALSE)</f>
        <v>#N/A</v>
      </c>
      <c r="Z1093" t="e">
        <f>VLOOKUP(B1093&amp;"-"&amp;J1093,'EU 27 Population'!$H$1:$K$573,4,FALSE)</f>
        <v>#N/A</v>
      </c>
      <c r="AA1093">
        <f t="shared" si="144"/>
        <v>1793199</v>
      </c>
    </row>
    <row r="1094" spans="1:27" hidden="1" x14ac:dyDescent="0.25">
      <c r="A1094" t="s">
        <v>2235</v>
      </c>
      <c r="B1094" t="s">
        <v>614</v>
      </c>
      <c r="C1094" t="s">
        <v>26</v>
      </c>
      <c r="D1094" t="str">
        <f t="shared" si="137"/>
        <v>Africa-2014</v>
      </c>
      <c r="E1094" t="str">
        <f t="shared" si="141"/>
        <v>GM-2014</v>
      </c>
      <c r="F1094" t="s">
        <v>13</v>
      </c>
      <c r="G1094" t="str">
        <f t="shared" si="142"/>
        <v>Africa?Gambia</v>
      </c>
      <c r="H1094" t="s">
        <v>615</v>
      </c>
      <c r="I1094">
        <v>1</v>
      </c>
      <c r="J1094">
        <v>2014</v>
      </c>
      <c r="K1094">
        <v>59.542395149999997</v>
      </c>
      <c r="L1094">
        <v>15.052144780000001</v>
      </c>
      <c r="M1094">
        <v>22.610178999999999</v>
      </c>
      <c r="N1094">
        <f t="shared" si="138"/>
        <v>59.542395149999997</v>
      </c>
      <c r="O1094">
        <f t="shared" si="143"/>
        <v>1067713.6344058483</v>
      </c>
      <c r="P1094">
        <v>3.111452624</v>
      </c>
      <c r="Q1094">
        <v>1793199</v>
      </c>
      <c r="R1094" t="e">
        <f t="shared" si="139"/>
        <v>#N/A</v>
      </c>
      <c r="S1094" t="e">
        <f t="shared" si="140"/>
        <v>#N/A</v>
      </c>
      <c r="T1094" t="s">
        <v>617</v>
      </c>
      <c r="U1094" t="e">
        <v>#N/A</v>
      </c>
      <c r="V1094" t="e">
        <v>#N/A</v>
      </c>
      <c r="W1094" t="e">
        <v>#N/A</v>
      </c>
      <c r="X1094" t="e">
        <f>VLOOKUP(B1094&amp;"-"&amp;J1094,'EU 27 Population'!$H$1:$K$573,2,FALSE)</f>
        <v>#N/A</v>
      </c>
      <c r="Y1094" t="e">
        <f>VLOOKUP(B1094&amp;"-"&amp;J1094,'EU 27 Population'!$H$1:$K$573,3,FALSE)</f>
        <v>#N/A</v>
      </c>
      <c r="Z1094" t="e">
        <f>VLOOKUP(B1094&amp;"-"&amp;J1094,'EU 27 Population'!$H$1:$K$573,4,FALSE)</f>
        <v>#N/A</v>
      </c>
      <c r="AA1094">
        <f t="shared" si="144"/>
        <v>1793199</v>
      </c>
    </row>
    <row r="1095" spans="1:27" hidden="1" x14ac:dyDescent="0.25">
      <c r="A1095" t="s">
        <v>2235</v>
      </c>
      <c r="B1095" t="s">
        <v>614</v>
      </c>
      <c r="C1095" t="s">
        <v>26</v>
      </c>
      <c r="D1095" t="str">
        <f t="shared" si="137"/>
        <v>Africa-2015</v>
      </c>
      <c r="E1095" t="str">
        <f t="shared" si="141"/>
        <v>GM-2015</v>
      </c>
      <c r="F1095" t="s">
        <v>13</v>
      </c>
      <c r="G1095" t="str">
        <f t="shared" si="142"/>
        <v>Africa?Gambia</v>
      </c>
      <c r="H1095" t="s">
        <v>615</v>
      </c>
      <c r="I1095">
        <v>1</v>
      </c>
      <c r="J1095">
        <v>2015</v>
      </c>
      <c r="K1095">
        <v>44.64912795</v>
      </c>
      <c r="L1095">
        <v>10.2419221</v>
      </c>
      <c r="M1095">
        <v>17.31303329</v>
      </c>
      <c r="N1095">
        <f t="shared" si="138"/>
        <v>44.64912795</v>
      </c>
      <c r="O1095">
        <f t="shared" si="143"/>
        <v>931318.30025787</v>
      </c>
      <c r="P1095">
        <v>3.952387163</v>
      </c>
      <c r="Q1095">
        <v>2085860</v>
      </c>
      <c r="R1095" t="e">
        <f t="shared" si="139"/>
        <v>#N/A</v>
      </c>
      <c r="S1095" t="e">
        <f t="shared" si="140"/>
        <v>#N/A</v>
      </c>
      <c r="T1095" t="s">
        <v>618</v>
      </c>
      <c r="U1095" t="e">
        <v>#N/A</v>
      </c>
      <c r="V1095" t="e">
        <v>#N/A</v>
      </c>
      <c r="W1095" t="e">
        <v>#N/A</v>
      </c>
      <c r="X1095" t="e">
        <f>VLOOKUP(B1095&amp;"-"&amp;J1095,'EU 27 Population'!$H$1:$K$573,2,FALSE)</f>
        <v>#N/A</v>
      </c>
      <c r="Y1095" t="e">
        <f>VLOOKUP(B1095&amp;"-"&amp;J1095,'EU 27 Population'!$H$1:$K$573,3,FALSE)</f>
        <v>#N/A</v>
      </c>
      <c r="Z1095" t="e">
        <f>VLOOKUP(B1095&amp;"-"&amp;J1095,'EU 27 Population'!$H$1:$K$573,4,FALSE)</f>
        <v>#N/A</v>
      </c>
      <c r="AA1095">
        <f t="shared" si="144"/>
        <v>2085860</v>
      </c>
    </row>
    <row r="1096" spans="1:27" hidden="1" x14ac:dyDescent="0.25">
      <c r="A1096" t="s">
        <v>2235</v>
      </c>
      <c r="B1096" t="s">
        <v>614</v>
      </c>
      <c r="C1096" t="s">
        <v>26</v>
      </c>
      <c r="D1096" t="str">
        <f t="shared" si="137"/>
        <v>Africa-2016</v>
      </c>
      <c r="E1096" t="str">
        <f t="shared" si="141"/>
        <v>GM-2016</v>
      </c>
      <c r="F1096" t="s">
        <v>13</v>
      </c>
      <c r="G1096" t="str">
        <f t="shared" si="142"/>
        <v>Africa?Gambia</v>
      </c>
      <c r="H1096" t="s">
        <v>615</v>
      </c>
      <c r="I1096">
        <v>1</v>
      </c>
      <c r="J1096">
        <v>2016</v>
      </c>
      <c r="K1096">
        <v>44.64912795</v>
      </c>
      <c r="L1096">
        <v>10.2419221</v>
      </c>
      <c r="M1096">
        <v>17.31303329</v>
      </c>
      <c r="N1096">
        <f t="shared" si="138"/>
        <v>44.64912795</v>
      </c>
      <c r="O1096">
        <f t="shared" si="143"/>
        <v>931318.30025787</v>
      </c>
      <c r="P1096">
        <v>3.952387163</v>
      </c>
      <c r="Q1096">
        <v>2085860</v>
      </c>
      <c r="R1096" t="e">
        <f t="shared" si="139"/>
        <v>#N/A</v>
      </c>
      <c r="S1096" t="e">
        <f t="shared" si="140"/>
        <v>#N/A</v>
      </c>
      <c r="T1096" t="s">
        <v>618</v>
      </c>
      <c r="U1096" t="e">
        <v>#N/A</v>
      </c>
      <c r="V1096" t="e">
        <v>#N/A</v>
      </c>
      <c r="W1096" t="e">
        <v>#N/A</v>
      </c>
      <c r="X1096" t="e">
        <f>VLOOKUP(B1096&amp;"-"&amp;J1096,'EU 27 Population'!$H$1:$K$573,2,FALSE)</f>
        <v>#N/A</v>
      </c>
      <c r="Y1096" t="e">
        <f>VLOOKUP(B1096&amp;"-"&amp;J1096,'EU 27 Population'!$H$1:$K$573,3,FALSE)</f>
        <v>#N/A</v>
      </c>
      <c r="Z1096" t="e">
        <f>VLOOKUP(B1096&amp;"-"&amp;J1096,'EU 27 Population'!$H$1:$K$573,4,FALSE)</f>
        <v>#N/A</v>
      </c>
      <c r="AA1096">
        <f t="shared" si="144"/>
        <v>2085860</v>
      </c>
    </row>
    <row r="1097" spans="1:27" hidden="1" x14ac:dyDescent="0.25">
      <c r="A1097" t="s">
        <v>2235</v>
      </c>
      <c r="B1097" t="s">
        <v>614</v>
      </c>
      <c r="C1097" t="s">
        <v>26</v>
      </c>
      <c r="D1097" t="str">
        <f t="shared" si="137"/>
        <v>Africa-2017</v>
      </c>
      <c r="E1097" t="str">
        <f t="shared" si="141"/>
        <v>GM-2017</v>
      </c>
      <c r="F1097" t="s">
        <v>13</v>
      </c>
      <c r="G1097" t="str">
        <f t="shared" si="142"/>
        <v>Africa?Gambia</v>
      </c>
      <c r="H1097" t="s">
        <v>615</v>
      </c>
      <c r="I1097">
        <v>1</v>
      </c>
      <c r="J1097">
        <v>2017</v>
      </c>
      <c r="K1097">
        <v>44.64912795</v>
      </c>
      <c r="L1097">
        <v>10.2419221</v>
      </c>
      <c r="M1097">
        <v>17.31303329</v>
      </c>
      <c r="N1097">
        <f t="shared" si="138"/>
        <v>44.64912795</v>
      </c>
      <c r="O1097">
        <f t="shared" si="143"/>
        <v>931318.30025787</v>
      </c>
      <c r="P1097">
        <v>3.952387163</v>
      </c>
      <c r="Q1097">
        <v>2085860</v>
      </c>
      <c r="R1097" t="e">
        <f t="shared" si="139"/>
        <v>#N/A</v>
      </c>
      <c r="S1097" t="e">
        <f t="shared" si="140"/>
        <v>#N/A</v>
      </c>
      <c r="T1097" t="s">
        <v>618</v>
      </c>
      <c r="U1097" t="e">
        <v>#N/A</v>
      </c>
      <c r="V1097" t="e">
        <v>#N/A</v>
      </c>
      <c r="W1097" t="e">
        <v>#N/A</v>
      </c>
      <c r="X1097" t="e">
        <f>VLOOKUP(B1097&amp;"-"&amp;J1097,'EU 27 Population'!$H$1:$K$573,2,FALSE)</f>
        <v>#N/A</v>
      </c>
      <c r="Y1097" t="e">
        <f>VLOOKUP(B1097&amp;"-"&amp;J1097,'EU 27 Population'!$H$1:$K$573,3,FALSE)</f>
        <v>#N/A</v>
      </c>
      <c r="Z1097" t="e">
        <f>VLOOKUP(B1097&amp;"-"&amp;J1097,'EU 27 Population'!$H$1:$K$573,4,FALSE)</f>
        <v>#N/A</v>
      </c>
      <c r="AA1097">
        <f t="shared" si="144"/>
        <v>2085860</v>
      </c>
    </row>
    <row r="1098" spans="1:27" hidden="1" x14ac:dyDescent="0.25">
      <c r="A1098" t="s">
        <v>2235</v>
      </c>
      <c r="B1098" t="s">
        <v>614</v>
      </c>
      <c r="C1098" t="s">
        <v>26</v>
      </c>
      <c r="D1098" t="str">
        <f t="shared" si="137"/>
        <v>Africa-2018</v>
      </c>
      <c r="E1098" t="str">
        <f t="shared" si="141"/>
        <v>GM-2018</v>
      </c>
      <c r="F1098" t="s">
        <v>13</v>
      </c>
      <c r="G1098" t="str">
        <f t="shared" si="142"/>
        <v>Africa?Gambia</v>
      </c>
      <c r="H1098" t="s">
        <v>615</v>
      </c>
      <c r="I1098">
        <v>1</v>
      </c>
      <c r="J1098">
        <v>2018</v>
      </c>
      <c r="K1098">
        <v>44.64912795</v>
      </c>
      <c r="L1098">
        <v>10.2419221</v>
      </c>
      <c r="M1098">
        <v>17.31303329</v>
      </c>
      <c r="N1098">
        <f t="shared" si="138"/>
        <v>44.64912795</v>
      </c>
      <c r="O1098">
        <f t="shared" si="143"/>
        <v>931318.30025787</v>
      </c>
      <c r="P1098">
        <v>3.952387163</v>
      </c>
      <c r="Q1098">
        <v>2085860</v>
      </c>
      <c r="R1098" t="e">
        <f t="shared" si="139"/>
        <v>#N/A</v>
      </c>
      <c r="S1098" t="e">
        <f t="shared" si="140"/>
        <v>#N/A</v>
      </c>
      <c r="T1098" t="s">
        <v>618</v>
      </c>
      <c r="U1098" t="e">
        <v>#N/A</v>
      </c>
      <c r="V1098" t="e">
        <v>#N/A</v>
      </c>
      <c r="W1098" t="e">
        <v>#N/A</v>
      </c>
      <c r="X1098" t="e">
        <f>VLOOKUP(B1098&amp;"-"&amp;J1098,'EU 27 Population'!$H$1:$K$573,2,FALSE)</f>
        <v>#N/A</v>
      </c>
      <c r="Y1098" t="e">
        <f>VLOOKUP(B1098&amp;"-"&amp;J1098,'EU 27 Population'!$H$1:$K$573,3,FALSE)</f>
        <v>#N/A</v>
      </c>
      <c r="Z1098" t="e">
        <f>VLOOKUP(B1098&amp;"-"&amp;J1098,'EU 27 Population'!$H$1:$K$573,4,FALSE)</f>
        <v>#N/A</v>
      </c>
      <c r="AA1098">
        <f t="shared" si="144"/>
        <v>2085860</v>
      </c>
    </row>
    <row r="1099" spans="1:27" hidden="1" x14ac:dyDescent="0.25">
      <c r="A1099" t="s">
        <v>2235</v>
      </c>
      <c r="B1099" t="s">
        <v>614</v>
      </c>
      <c r="C1099" t="s">
        <v>26</v>
      </c>
      <c r="D1099" t="str">
        <f t="shared" si="137"/>
        <v>Africa-2019</v>
      </c>
      <c r="E1099" t="str">
        <f t="shared" si="141"/>
        <v>GM-2019</v>
      </c>
      <c r="F1099" t="s">
        <v>13</v>
      </c>
      <c r="G1099" t="str">
        <f t="shared" si="142"/>
        <v>Africa?Gambia</v>
      </c>
      <c r="H1099" t="s">
        <v>615</v>
      </c>
      <c r="I1099">
        <v>1</v>
      </c>
      <c r="J1099">
        <v>2019</v>
      </c>
      <c r="K1099">
        <v>44.64912795</v>
      </c>
      <c r="L1099">
        <v>10.2419221</v>
      </c>
      <c r="M1099">
        <v>17.31303329</v>
      </c>
      <c r="N1099">
        <f t="shared" si="138"/>
        <v>44.64912795</v>
      </c>
      <c r="O1099">
        <f t="shared" si="143"/>
        <v>931318.30025787</v>
      </c>
      <c r="P1099">
        <v>3.952387163</v>
      </c>
      <c r="Q1099">
        <v>2085860</v>
      </c>
      <c r="R1099" t="e">
        <f t="shared" si="139"/>
        <v>#N/A</v>
      </c>
      <c r="S1099" t="e">
        <f t="shared" si="140"/>
        <v>#N/A</v>
      </c>
      <c r="T1099" t="s">
        <v>618</v>
      </c>
      <c r="U1099" t="e">
        <v>#N/A</v>
      </c>
      <c r="V1099" t="e">
        <v>#N/A</v>
      </c>
      <c r="W1099" t="e">
        <v>#N/A</v>
      </c>
      <c r="X1099" t="e">
        <f>VLOOKUP(B1099&amp;"-"&amp;J1099,'EU 27 Population'!$H$1:$K$573,2,FALSE)</f>
        <v>#N/A</v>
      </c>
      <c r="Y1099" t="e">
        <f>VLOOKUP(B1099&amp;"-"&amp;J1099,'EU 27 Population'!$H$1:$K$573,3,FALSE)</f>
        <v>#N/A</v>
      </c>
      <c r="Z1099" t="e">
        <f>VLOOKUP(B1099&amp;"-"&amp;J1099,'EU 27 Population'!$H$1:$K$573,4,FALSE)</f>
        <v>#N/A</v>
      </c>
      <c r="AA1099">
        <f t="shared" si="144"/>
        <v>2085860</v>
      </c>
    </row>
    <row r="1100" spans="1:27" hidden="1" x14ac:dyDescent="0.25">
      <c r="A1100" t="s">
        <v>2235</v>
      </c>
      <c r="B1100" t="s">
        <v>614</v>
      </c>
      <c r="C1100" t="s">
        <v>26</v>
      </c>
      <c r="D1100" t="str">
        <f t="shared" si="137"/>
        <v>Africa-2020</v>
      </c>
      <c r="E1100" t="str">
        <f t="shared" si="141"/>
        <v>GM-2020</v>
      </c>
      <c r="F1100" t="s">
        <v>13</v>
      </c>
      <c r="G1100" t="str">
        <f t="shared" si="142"/>
        <v>Africa?Gambia</v>
      </c>
      <c r="H1100" t="s">
        <v>615</v>
      </c>
      <c r="I1100">
        <v>1</v>
      </c>
      <c r="J1100">
        <v>2020</v>
      </c>
      <c r="K1100">
        <v>44.64912795</v>
      </c>
      <c r="L1100">
        <v>10.2419221</v>
      </c>
      <c r="M1100">
        <v>17.31303329</v>
      </c>
      <c r="N1100">
        <f t="shared" si="138"/>
        <v>44.64912795</v>
      </c>
      <c r="O1100">
        <f t="shared" si="143"/>
        <v>931318.30025787</v>
      </c>
      <c r="P1100">
        <v>3.952387163</v>
      </c>
      <c r="Q1100">
        <v>2085860</v>
      </c>
      <c r="R1100" t="e">
        <f t="shared" si="139"/>
        <v>#N/A</v>
      </c>
      <c r="S1100" t="e">
        <f t="shared" si="140"/>
        <v>#N/A</v>
      </c>
      <c r="T1100" t="s">
        <v>618</v>
      </c>
      <c r="U1100" t="e">
        <v>#N/A</v>
      </c>
      <c r="V1100" t="e">
        <v>#N/A</v>
      </c>
      <c r="W1100" t="e">
        <v>#N/A</v>
      </c>
      <c r="X1100" t="e">
        <f>VLOOKUP(B1100&amp;"-"&amp;J1100,'EU 27 Population'!$H$1:$K$573,2,FALSE)</f>
        <v>#N/A</v>
      </c>
      <c r="Y1100" t="e">
        <f>VLOOKUP(B1100&amp;"-"&amp;J1100,'EU 27 Population'!$H$1:$K$573,3,FALSE)</f>
        <v>#N/A</v>
      </c>
      <c r="Z1100" t="e">
        <f>VLOOKUP(B1100&amp;"-"&amp;J1100,'EU 27 Population'!$H$1:$K$573,4,FALSE)</f>
        <v>#N/A</v>
      </c>
      <c r="AA1100">
        <f t="shared" si="144"/>
        <v>2085860</v>
      </c>
    </row>
    <row r="1101" spans="1:27" hidden="1" x14ac:dyDescent="0.25">
      <c r="A1101" t="s">
        <v>2235</v>
      </c>
      <c r="B1101" t="s">
        <v>614</v>
      </c>
      <c r="C1101" t="s">
        <v>26</v>
      </c>
      <c r="D1101" t="str">
        <f t="shared" si="137"/>
        <v>Africa-2021</v>
      </c>
      <c r="E1101" t="str">
        <f t="shared" si="141"/>
        <v>GM-2021</v>
      </c>
      <c r="F1101" t="s">
        <v>13</v>
      </c>
      <c r="G1101" t="str">
        <f t="shared" si="142"/>
        <v>Africa?Gambia</v>
      </c>
      <c r="H1101" t="s">
        <v>615</v>
      </c>
      <c r="I1101">
        <v>1</v>
      </c>
      <c r="J1101">
        <v>2021</v>
      </c>
      <c r="K1101">
        <v>44.64912795</v>
      </c>
      <c r="L1101">
        <v>10.2419221</v>
      </c>
      <c r="M1101">
        <v>17.31303329</v>
      </c>
      <c r="N1101">
        <f t="shared" si="138"/>
        <v>44.64912795</v>
      </c>
      <c r="O1101">
        <f t="shared" si="143"/>
        <v>931318.30025787</v>
      </c>
      <c r="P1101">
        <v>3.952387163</v>
      </c>
      <c r="Q1101">
        <v>2085860</v>
      </c>
      <c r="R1101" t="e">
        <f t="shared" si="139"/>
        <v>#N/A</v>
      </c>
      <c r="S1101" t="e">
        <f t="shared" si="140"/>
        <v>#N/A</v>
      </c>
      <c r="T1101" t="s">
        <v>618</v>
      </c>
      <c r="U1101" t="e">
        <v>#N/A</v>
      </c>
      <c r="V1101" t="e">
        <v>#N/A</v>
      </c>
      <c r="W1101" t="e">
        <v>#N/A</v>
      </c>
      <c r="X1101" t="e">
        <f>VLOOKUP(B1101&amp;"-"&amp;J1101,'EU 27 Population'!$H$1:$K$573,2,FALSE)</f>
        <v>#N/A</v>
      </c>
      <c r="Y1101" t="e">
        <f>VLOOKUP(B1101&amp;"-"&amp;J1101,'EU 27 Population'!$H$1:$K$573,3,FALSE)</f>
        <v>#N/A</v>
      </c>
      <c r="Z1101" t="e">
        <f>VLOOKUP(B1101&amp;"-"&amp;J1101,'EU 27 Population'!$H$1:$K$573,4,FALSE)</f>
        <v>#N/A</v>
      </c>
      <c r="AA1101">
        <f t="shared" si="144"/>
        <v>2085860</v>
      </c>
    </row>
    <row r="1102" spans="1:27" hidden="1" x14ac:dyDescent="0.25">
      <c r="A1102" t="s">
        <v>2236</v>
      </c>
      <c r="B1102" t="s">
        <v>619</v>
      </c>
      <c r="C1102" t="s">
        <v>58</v>
      </c>
      <c r="D1102" t="str">
        <f t="shared" si="137"/>
        <v>Asia-2000</v>
      </c>
      <c r="E1102" t="str">
        <f t="shared" si="141"/>
        <v>GE-2000</v>
      </c>
      <c r="F1102" t="s">
        <v>13</v>
      </c>
      <c r="G1102" t="str">
        <f t="shared" si="142"/>
        <v>Asia?Georgia</v>
      </c>
      <c r="H1102" t="s">
        <v>620</v>
      </c>
      <c r="I1102">
        <v>0</v>
      </c>
      <c r="J1102">
        <v>2000</v>
      </c>
      <c r="K1102">
        <v>49.619610059999999</v>
      </c>
      <c r="L1102">
        <v>17.042962060000001</v>
      </c>
      <c r="M1102">
        <v>23.683190570000001</v>
      </c>
      <c r="N1102">
        <f t="shared" si="138"/>
        <v>17.042962060000001</v>
      </c>
      <c r="O1102">
        <f t="shared" si="143"/>
        <v>694863.88946649863</v>
      </c>
      <c r="P1102">
        <v>3.677442095</v>
      </c>
      <c r="Q1102">
        <v>4077131</v>
      </c>
      <c r="R1102" t="e">
        <f t="shared" si="139"/>
        <v>#N/A</v>
      </c>
      <c r="S1102" t="e">
        <f t="shared" si="140"/>
        <v>#N/A</v>
      </c>
      <c r="T1102" t="s">
        <v>621</v>
      </c>
      <c r="U1102" t="e">
        <v>#N/A</v>
      </c>
      <c r="V1102" t="e">
        <v>#N/A</v>
      </c>
      <c r="W1102" t="e">
        <v>#N/A</v>
      </c>
      <c r="X1102" t="e">
        <f>VLOOKUP(B1102&amp;"-"&amp;J1102,'EU 27 Population'!$H$1:$K$573,2,FALSE)</f>
        <v>#N/A</v>
      </c>
      <c r="Y1102" t="e">
        <f>VLOOKUP(B1102&amp;"-"&amp;J1102,'EU 27 Population'!$H$1:$K$573,3,FALSE)</f>
        <v>#N/A</v>
      </c>
      <c r="Z1102" t="e">
        <f>VLOOKUP(B1102&amp;"-"&amp;J1102,'EU 27 Population'!$H$1:$K$573,4,FALSE)</f>
        <v>#N/A</v>
      </c>
      <c r="AA1102">
        <f t="shared" si="144"/>
        <v>4077131</v>
      </c>
    </row>
    <row r="1103" spans="1:27" hidden="1" x14ac:dyDescent="0.25">
      <c r="A1103" t="s">
        <v>2236</v>
      </c>
      <c r="B1103" t="s">
        <v>619</v>
      </c>
      <c r="C1103" t="s">
        <v>58</v>
      </c>
      <c r="D1103" t="str">
        <f t="shared" si="137"/>
        <v>Asia-2001</v>
      </c>
      <c r="E1103" t="str">
        <f t="shared" si="141"/>
        <v>GE-2001</v>
      </c>
      <c r="F1103" t="s">
        <v>13</v>
      </c>
      <c r="G1103" t="str">
        <f t="shared" si="142"/>
        <v>Asia?Georgia</v>
      </c>
      <c r="H1103" t="s">
        <v>620</v>
      </c>
      <c r="I1103">
        <v>0</v>
      </c>
      <c r="J1103">
        <v>2001</v>
      </c>
      <c r="K1103">
        <v>52.383258490000003</v>
      </c>
      <c r="L1103">
        <v>15.25371153</v>
      </c>
      <c r="M1103">
        <v>22.146108959999999</v>
      </c>
      <c r="N1103">
        <f t="shared" si="138"/>
        <v>15.25371153</v>
      </c>
      <c r="O1103">
        <f t="shared" si="143"/>
        <v>612340.87715820689</v>
      </c>
      <c r="P1103">
        <v>3.5107538960000002</v>
      </c>
      <c r="Q1103">
        <v>4014373</v>
      </c>
      <c r="R1103" t="e">
        <f t="shared" si="139"/>
        <v>#N/A</v>
      </c>
      <c r="S1103" t="e">
        <f t="shared" si="140"/>
        <v>#N/A</v>
      </c>
      <c r="T1103" t="s">
        <v>622</v>
      </c>
      <c r="U1103" t="e">
        <v>#N/A</v>
      </c>
      <c r="V1103" t="e">
        <v>#N/A</v>
      </c>
      <c r="W1103" t="e">
        <v>#N/A</v>
      </c>
      <c r="X1103" t="e">
        <f>VLOOKUP(B1103&amp;"-"&amp;J1103,'EU 27 Population'!$H$1:$K$573,2,FALSE)</f>
        <v>#N/A</v>
      </c>
      <c r="Y1103" t="e">
        <f>VLOOKUP(B1103&amp;"-"&amp;J1103,'EU 27 Population'!$H$1:$K$573,3,FALSE)</f>
        <v>#N/A</v>
      </c>
      <c r="Z1103" t="e">
        <f>VLOOKUP(B1103&amp;"-"&amp;J1103,'EU 27 Population'!$H$1:$K$573,4,FALSE)</f>
        <v>#N/A</v>
      </c>
      <c r="AA1103">
        <f t="shared" si="144"/>
        <v>4014373</v>
      </c>
    </row>
    <row r="1104" spans="1:27" hidden="1" x14ac:dyDescent="0.25">
      <c r="A1104" t="s">
        <v>2236</v>
      </c>
      <c r="B1104" t="s">
        <v>619</v>
      </c>
      <c r="C1104" t="s">
        <v>58</v>
      </c>
      <c r="D1104" t="str">
        <f t="shared" si="137"/>
        <v>Asia-2002</v>
      </c>
      <c r="E1104" t="str">
        <f t="shared" si="141"/>
        <v>GE-2002</v>
      </c>
      <c r="F1104" t="s">
        <v>13</v>
      </c>
      <c r="G1104" t="str">
        <f t="shared" si="142"/>
        <v>Asia?Georgia</v>
      </c>
      <c r="H1104" t="s">
        <v>620</v>
      </c>
      <c r="I1104">
        <v>0</v>
      </c>
      <c r="J1104">
        <v>2002</v>
      </c>
      <c r="K1104">
        <v>35.465323769999998</v>
      </c>
      <c r="L1104">
        <v>14.698250160000001</v>
      </c>
      <c r="M1104">
        <v>21.996822949999999</v>
      </c>
      <c r="N1104">
        <f t="shared" si="138"/>
        <v>14.698250160000001</v>
      </c>
      <c r="O1104">
        <f t="shared" si="143"/>
        <v>584772.08735312405</v>
      </c>
      <c r="P1104">
        <v>4.6408646429999996</v>
      </c>
      <c r="Q1104">
        <v>3978515</v>
      </c>
      <c r="R1104" t="e">
        <f t="shared" si="139"/>
        <v>#N/A</v>
      </c>
      <c r="S1104" t="e">
        <f t="shared" si="140"/>
        <v>#N/A</v>
      </c>
      <c r="T1104" t="s">
        <v>623</v>
      </c>
      <c r="U1104" t="e">
        <v>#N/A</v>
      </c>
      <c r="V1104" t="e">
        <v>#N/A</v>
      </c>
      <c r="W1104" t="e">
        <v>#N/A</v>
      </c>
      <c r="X1104" t="e">
        <f>VLOOKUP(B1104&amp;"-"&amp;J1104,'EU 27 Population'!$H$1:$K$573,2,FALSE)</f>
        <v>#N/A</v>
      </c>
      <c r="Y1104" t="e">
        <f>VLOOKUP(B1104&amp;"-"&amp;J1104,'EU 27 Population'!$H$1:$K$573,3,FALSE)</f>
        <v>#N/A</v>
      </c>
      <c r="Z1104" t="e">
        <f>VLOOKUP(B1104&amp;"-"&amp;J1104,'EU 27 Population'!$H$1:$K$573,4,FALSE)</f>
        <v>#N/A</v>
      </c>
      <c r="AA1104">
        <f t="shared" si="144"/>
        <v>3978515</v>
      </c>
    </row>
    <row r="1105" spans="1:27" hidden="1" x14ac:dyDescent="0.25">
      <c r="A1105" t="s">
        <v>2236</v>
      </c>
      <c r="B1105" t="s">
        <v>619</v>
      </c>
      <c r="C1105" t="s">
        <v>58</v>
      </c>
      <c r="D1105" t="str">
        <f t="shared" si="137"/>
        <v>Asia-2003</v>
      </c>
      <c r="E1105" t="str">
        <f t="shared" si="141"/>
        <v>GE-2003</v>
      </c>
      <c r="F1105" t="s">
        <v>13</v>
      </c>
      <c r="G1105" t="str">
        <f t="shared" si="142"/>
        <v>Asia?Georgia</v>
      </c>
      <c r="H1105" t="s">
        <v>620</v>
      </c>
      <c r="I1105">
        <v>0</v>
      </c>
      <c r="J1105">
        <v>2003</v>
      </c>
      <c r="K1105">
        <v>35.867945229999997</v>
      </c>
      <c r="L1105">
        <v>15.388512179999999</v>
      </c>
      <c r="M1105">
        <v>22.173675660000001</v>
      </c>
      <c r="N1105">
        <f t="shared" si="138"/>
        <v>15.388512179999999</v>
      </c>
      <c r="O1105">
        <f t="shared" si="143"/>
        <v>608113.37568144477</v>
      </c>
      <c r="P1105">
        <v>4.6719553960000004</v>
      </c>
      <c r="Q1105">
        <v>3951736</v>
      </c>
      <c r="R1105" t="e">
        <f t="shared" si="139"/>
        <v>#N/A</v>
      </c>
      <c r="S1105" t="e">
        <f t="shared" si="140"/>
        <v>#N/A</v>
      </c>
      <c r="T1105" t="s">
        <v>624</v>
      </c>
      <c r="U1105" t="e">
        <v>#N/A</v>
      </c>
      <c r="V1105" t="e">
        <v>#N/A</v>
      </c>
      <c r="W1105" t="e">
        <v>#N/A</v>
      </c>
      <c r="X1105" t="e">
        <f>VLOOKUP(B1105&amp;"-"&amp;J1105,'EU 27 Population'!$H$1:$K$573,2,FALSE)</f>
        <v>#N/A</v>
      </c>
      <c r="Y1105" t="e">
        <f>VLOOKUP(B1105&amp;"-"&amp;J1105,'EU 27 Population'!$H$1:$K$573,3,FALSE)</f>
        <v>#N/A</v>
      </c>
      <c r="Z1105" t="e">
        <f>VLOOKUP(B1105&amp;"-"&amp;J1105,'EU 27 Population'!$H$1:$K$573,4,FALSE)</f>
        <v>#N/A</v>
      </c>
      <c r="AA1105">
        <f t="shared" si="144"/>
        <v>3951736</v>
      </c>
    </row>
    <row r="1106" spans="1:27" hidden="1" x14ac:dyDescent="0.25">
      <c r="A1106" t="s">
        <v>2236</v>
      </c>
      <c r="B1106" t="s">
        <v>619</v>
      </c>
      <c r="C1106" t="s">
        <v>58</v>
      </c>
      <c r="D1106" t="str">
        <f t="shared" si="137"/>
        <v>Asia-2004</v>
      </c>
      <c r="E1106" t="str">
        <f t="shared" si="141"/>
        <v>GE-2004</v>
      </c>
      <c r="F1106" t="s">
        <v>13</v>
      </c>
      <c r="G1106" t="str">
        <f t="shared" si="142"/>
        <v>Asia?Georgia</v>
      </c>
      <c r="H1106" t="s">
        <v>620</v>
      </c>
      <c r="I1106">
        <v>0</v>
      </c>
      <c r="J1106">
        <v>2004</v>
      </c>
      <c r="K1106">
        <v>32.725987549999999</v>
      </c>
      <c r="L1106">
        <v>15.748262280000001</v>
      </c>
      <c r="M1106">
        <v>22.42105755</v>
      </c>
      <c r="N1106">
        <f t="shared" si="138"/>
        <v>15.748262280000001</v>
      </c>
      <c r="O1106">
        <f t="shared" si="143"/>
        <v>618487.80382735201</v>
      </c>
      <c r="P1106">
        <v>4.8884845529999996</v>
      </c>
      <c r="Q1106">
        <v>3927340</v>
      </c>
      <c r="R1106" t="e">
        <f t="shared" si="139"/>
        <v>#N/A</v>
      </c>
      <c r="S1106" t="e">
        <f t="shared" si="140"/>
        <v>#N/A</v>
      </c>
      <c r="T1106" t="s">
        <v>625</v>
      </c>
      <c r="U1106" t="e">
        <v>#N/A</v>
      </c>
      <c r="V1106" t="e">
        <v>#N/A</v>
      </c>
      <c r="W1106" t="e">
        <v>#N/A</v>
      </c>
      <c r="X1106" t="e">
        <f>VLOOKUP(B1106&amp;"-"&amp;J1106,'EU 27 Population'!$H$1:$K$573,2,FALSE)</f>
        <v>#N/A</v>
      </c>
      <c r="Y1106" t="e">
        <f>VLOOKUP(B1106&amp;"-"&amp;J1106,'EU 27 Population'!$H$1:$K$573,3,FALSE)</f>
        <v>#N/A</v>
      </c>
      <c r="Z1106" t="e">
        <f>VLOOKUP(B1106&amp;"-"&amp;J1106,'EU 27 Population'!$H$1:$K$573,4,FALSE)</f>
        <v>#N/A</v>
      </c>
      <c r="AA1106">
        <f t="shared" si="144"/>
        <v>3927340</v>
      </c>
    </row>
    <row r="1107" spans="1:27" hidden="1" x14ac:dyDescent="0.25">
      <c r="A1107" t="s">
        <v>2236</v>
      </c>
      <c r="B1107" t="s">
        <v>619</v>
      </c>
      <c r="C1107" t="s">
        <v>58</v>
      </c>
      <c r="D1107" t="str">
        <f t="shared" si="137"/>
        <v>Asia-2005</v>
      </c>
      <c r="E1107" t="str">
        <f t="shared" si="141"/>
        <v>GE-2005</v>
      </c>
      <c r="F1107" t="s">
        <v>13</v>
      </c>
      <c r="G1107" t="str">
        <f t="shared" si="142"/>
        <v>Asia?Georgia</v>
      </c>
      <c r="H1107" t="s">
        <v>620</v>
      </c>
      <c r="I1107">
        <v>0</v>
      </c>
      <c r="J1107">
        <v>2005</v>
      </c>
      <c r="K1107">
        <v>35.21122046</v>
      </c>
      <c r="L1107">
        <v>15.529383810000001</v>
      </c>
      <c r="M1107">
        <v>22.901448949999999</v>
      </c>
      <c r="N1107">
        <f t="shared" si="138"/>
        <v>15.529383810000001</v>
      </c>
      <c r="O1107">
        <f t="shared" si="143"/>
        <v>606029.38907626888</v>
      </c>
      <c r="P1107">
        <v>4.7208463360000001</v>
      </c>
      <c r="Q1107">
        <v>3902469</v>
      </c>
      <c r="R1107" t="e">
        <f t="shared" si="139"/>
        <v>#N/A</v>
      </c>
      <c r="S1107" t="e">
        <f t="shared" si="140"/>
        <v>#N/A</v>
      </c>
      <c r="T1107" t="s">
        <v>626</v>
      </c>
      <c r="U1107" t="e">
        <v>#N/A</v>
      </c>
      <c r="V1107" t="e">
        <v>#N/A</v>
      </c>
      <c r="W1107" t="e">
        <v>#N/A</v>
      </c>
      <c r="X1107" t="e">
        <f>VLOOKUP(B1107&amp;"-"&amp;J1107,'EU 27 Population'!$H$1:$K$573,2,FALSE)</f>
        <v>#N/A</v>
      </c>
      <c r="Y1107" t="e">
        <f>VLOOKUP(B1107&amp;"-"&amp;J1107,'EU 27 Population'!$H$1:$K$573,3,FALSE)</f>
        <v>#N/A</v>
      </c>
      <c r="Z1107" t="e">
        <f>VLOOKUP(B1107&amp;"-"&amp;J1107,'EU 27 Population'!$H$1:$K$573,4,FALSE)</f>
        <v>#N/A</v>
      </c>
      <c r="AA1107">
        <f t="shared" si="144"/>
        <v>3902469</v>
      </c>
    </row>
    <row r="1108" spans="1:27" hidden="1" x14ac:dyDescent="0.25">
      <c r="A1108" t="s">
        <v>2236</v>
      </c>
      <c r="B1108" t="s">
        <v>619</v>
      </c>
      <c r="C1108" t="s">
        <v>58</v>
      </c>
      <c r="D1108" t="str">
        <f t="shared" si="137"/>
        <v>Asia-2006</v>
      </c>
      <c r="E1108" t="str">
        <f t="shared" si="141"/>
        <v>GE-2006</v>
      </c>
      <c r="F1108" t="s">
        <v>13</v>
      </c>
      <c r="G1108" t="str">
        <f t="shared" si="142"/>
        <v>Asia?Georgia</v>
      </c>
      <c r="H1108" t="s">
        <v>620</v>
      </c>
      <c r="I1108">
        <v>0</v>
      </c>
      <c r="J1108">
        <v>2006</v>
      </c>
      <c r="K1108">
        <v>35.580449250000001</v>
      </c>
      <c r="L1108">
        <v>14.79552453</v>
      </c>
      <c r="M1108">
        <v>21.860969990000001</v>
      </c>
      <c r="N1108">
        <f t="shared" si="138"/>
        <v>14.79552453</v>
      </c>
      <c r="O1108">
        <f t="shared" si="143"/>
        <v>574117.69223411917</v>
      </c>
      <c r="P1108">
        <v>4.6231886720000004</v>
      </c>
      <c r="Q1108">
        <v>3880347</v>
      </c>
      <c r="R1108" t="e">
        <f t="shared" si="139"/>
        <v>#N/A</v>
      </c>
      <c r="S1108" t="e">
        <f t="shared" si="140"/>
        <v>#N/A</v>
      </c>
      <c r="T1108" t="s">
        <v>627</v>
      </c>
      <c r="U1108" t="e">
        <v>#N/A</v>
      </c>
      <c r="V1108" t="e">
        <v>#N/A</v>
      </c>
      <c r="W1108" t="e">
        <v>#N/A</v>
      </c>
      <c r="X1108" t="e">
        <f>VLOOKUP(B1108&amp;"-"&amp;J1108,'EU 27 Population'!$H$1:$K$573,2,FALSE)</f>
        <v>#N/A</v>
      </c>
      <c r="Y1108" t="e">
        <f>VLOOKUP(B1108&amp;"-"&amp;J1108,'EU 27 Population'!$H$1:$K$573,3,FALSE)</f>
        <v>#N/A</v>
      </c>
      <c r="Z1108" t="e">
        <f>VLOOKUP(B1108&amp;"-"&amp;J1108,'EU 27 Population'!$H$1:$K$573,4,FALSE)</f>
        <v>#N/A</v>
      </c>
      <c r="AA1108">
        <f t="shared" si="144"/>
        <v>3880347</v>
      </c>
    </row>
    <row r="1109" spans="1:27" hidden="1" x14ac:dyDescent="0.25">
      <c r="A1109" t="s">
        <v>2236</v>
      </c>
      <c r="B1109" t="s">
        <v>619</v>
      </c>
      <c r="C1109" t="s">
        <v>58</v>
      </c>
      <c r="D1109" t="str">
        <f t="shared" si="137"/>
        <v>Asia-2007</v>
      </c>
      <c r="E1109" t="str">
        <f t="shared" si="141"/>
        <v>GE-2007</v>
      </c>
      <c r="F1109" t="s">
        <v>13</v>
      </c>
      <c r="G1109" t="str">
        <f t="shared" si="142"/>
        <v>Asia?Georgia</v>
      </c>
      <c r="H1109" t="s">
        <v>620</v>
      </c>
      <c r="I1109">
        <v>0</v>
      </c>
      <c r="J1109">
        <v>2007</v>
      </c>
      <c r="K1109">
        <v>37.799471500000003</v>
      </c>
      <c r="L1109">
        <v>15.360598100000001</v>
      </c>
      <c r="M1109">
        <v>21.943376529999998</v>
      </c>
      <c r="N1109">
        <f t="shared" si="138"/>
        <v>15.360598100000001</v>
      </c>
      <c r="O1109">
        <f t="shared" si="143"/>
        <v>592943.35640499799</v>
      </c>
      <c r="P1109">
        <v>4.4778677299999998</v>
      </c>
      <c r="Q1109">
        <v>3860158</v>
      </c>
      <c r="R1109" t="e">
        <f t="shared" si="139"/>
        <v>#N/A</v>
      </c>
      <c r="S1109" t="e">
        <f t="shared" si="140"/>
        <v>#N/A</v>
      </c>
      <c r="T1109" t="s">
        <v>628</v>
      </c>
      <c r="U1109" t="e">
        <v>#N/A</v>
      </c>
      <c r="V1109" t="e">
        <v>#N/A</v>
      </c>
      <c r="W1109" t="e">
        <v>#N/A</v>
      </c>
      <c r="X1109" t="e">
        <f>VLOOKUP(B1109&amp;"-"&amp;J1109,'EU 27 Population'!$H$1:$K$573,2,FALSE)</f>
        <v>#N/A</v>
      </c>
      <c r="Y1109" t="e">
        <f>VLOOKUP(B1109&amp;"-"&amp;J1109,'EU 27 Population'!$H$1:$K$573,3,FALSE)</f>
        <v>#N/A</v>
      </c>
      <c r="Z1109" t="e">
        <f>VLOOKUP(B1109&amp;"-"&amp;J1109,'EU 27 Population'!$H$1:$K$573,4,FALSE)</f>
        <v>#N/A</v>
      </c>
      <c r="AA1109">
        <f t="shared" si="144"/>
        <v>3860158</v>
      </c>
    </row>
    <row r="1110" spans="1:27" hidden="1" x14ac:dyDescent="0.25">
      <c r="A1110" t="s">
        <v>2236</v>
      </c>
      <c r="B1110" t="s">
        <v>619</v>
      </c>
      <c r="C1110" t="s">
        <v>58</v>
      </c>
      <c r="D1110" t="str">
        <f t="shared" si="137"/>
        <v>Asia-2008</v>
      </c>
      <c r="E1110" t="str">
        <f t="shared" si="141"/>
        <v>GE-2008</v>
      </c>
      <c r="F1110" t="s">
        <v>13</v>
      </c>
      <c r="G1110" t="str">
        <f t="shared" si="142"/>
        <v>Asia?Georgia</v>
      </c>
      <c r="H1110" t="s">
        <v>620</v>
      </c>
      <c r="I1110">
        <v>0</v>
      </c>
      <c r="J1110">
        <v>2008</v>
      </c>
      <c r="K1110">
        <v>34.114945429999999</v>
      </c>
      <c r="L1110">
        <v>15.86580622</v>
      </c>
      <c r="M1110">
        <v>23.036248000000001</v>
      </c>
      <c r="N1110">
        <f t="shared" si="138"/>
        <v>15.86580622</v>
      </c>
      <c r="O1110">
        <f t="shared" si="143"/>
        <v>610587.46081552783</v>
      </c>
      <c r="P1110">
        <v>4.8266899519999997</v>
      </c>
      <c r="Q1110">
        <v>3848449</v>
      </c>
      <c r="R1110" t="e">
        <f t="shared" si="139"/>
        <v>#N/A</v>
      </c>
      <c r="S1110" t="e">
        <f t="shared" si="140"/>
        <v>#N/A</v>
      </c>
      <c r="T1110" t="s">
        <v>629</v>
      </c>
      <c r="U1110" t="e">
        <v>#N/A</v>
      </c>
      <c r="V1110" t="e">
        <v>#N/A</v>
      </c>
      <c r="W1110" t="e">
        <v>#N/A</v>
      </c>
      <c r="X1110" t="e">
        <f>VLOOKUP(B1110&amp;"-"&amp;J1110,'EU 27 Population'!$H$1:$K$573,2,FALSE)</f>
        <v>#N/A</v>
      </c>
      <c r="Y1110" t="e">
        <f>VLOOKUP(B1110&amp;"-"&amp;J1110,'EU 27 Population'!$H$1:$K$573,3,FALSE)</f>
        <v>#N/A</v>
      </c>
      <c r="Z1110" t="e">
        <f>VLOOKUP(B1110&amp;"-"&amp;J1110,'EU 27 Population'!$H$1:$K$573,4,FALSE)</f>
        <v>#N/A</v>
      </c>
      <c r="AA1110">
        <f t="shared" si="144"/>
        <v>3848449</v>
      </c>
    </row>
    <row r="1111" spans="1:27" hidden="1" x14ac:dyDescent="0.25">
      <c r="A1111" t="s">
        <v>2236</v>
      </c>
      <c r="B1111" t="s">
        <v>619</v>
      </c>
      <c r="C1111" t="s">
        <v>58</v>
      </c>
      <c r="D1111" t="str">
        <f t="shared" si="137"/>
        <v>Asia-2009</v>
      </c>
      <c r="E1111" t="str">
        <f t="shared" si="141"/>
        <v>GE-2009</v>
      </c>
      <c r="F1111" t="s">
        <v>13</v>
      </c>
      <c r="G1111" t="str">
        <f t="shared" si="142"/>
        <v>Asia?Georgia</v>
      </c>
      <c r="H1111" t="s">
        <v>620</v>
      </c>
      <c r="I1111">
        <v>0</v>
      </c>
      <c r="J1111">
        <v>2009</v>
      </c>
      <c r="K1111">
        <v>34.269134100000002</v>
      </c>
      <c r="L1111">
        <v>15.07420104</v>
      </c>
      <c r="M1111">
        <v>21.905522779999998</v>
      </c>
      <c r="N1111">
        <f t="shared" si="138"/>
        <v>15.07420104</v>
      </c>
      <c r="O1111">
        <f t="shared" si="143"/>
        <v>574993.18856795761</v>
      </c>
      <c r="P1111">
        <v>4.7661902559999998</v>
      </c>
      <c r="Q1111">
        <v>3814419</v>
      </c>
      <c r="R1111" t="e">
        <f t="shared" si="139"/>
        <v>#N/A</v>
      </c>
      <c r="S1111" t="e">
        <f t="shared" si="140"/>
        <v>#N/A</v>
      </c>
      <c r="T1111" t="s">
        <v>630</v>
      </c>
      <c r="U1111" t="e">
        <v>#N/A</v>
      </c>
      <c r="V1111" t="e">
        <v>#N/A</v>
      </c>
      <c r="W1111" t="e">
        <v>#N/A</v>
      </c>
      <c r="X1111" t="e">
        <f>VLOOKUP(B1111&amp;"-"&amp;J1111,'EU 27 Population'!$H$1:$K$573,2,FALSE)</f>
        <v>#N/A</v>
      </c>
      <c r="Y1111" t="e">
        <f>VLOOKUP(B1111&amp;"-"&amp;J1111,'EU 27 Population'!$H$1:$K$573,3,FALSE)</f>
        <v>#N/A</v>
      </c>
      <c r="Z1111" t="e">
        <f>VLOOKUP(B1111&amp;"-"&amp;J1111,'EU 27 Population'!$H$1:$K$573,4,FALSE)</f>
        <v>#N/A</v>
      </c>
      <c r="AA1111">
        <f t="shared" si="144"/>
        <v>3814419</v>
      </c>
    </row>
    <row r="1112" spans="1:27" hidden="1" x14ac:dyDescent="0.25">
      <c r="A1112" t="s">
        <v>2236</v>
      </c>
      <c r="B1112" t="s">
        <v>619</v>
      </c>
      <c r="C1112" t="s">
        <v>58</v>
      </c>
      <c r="D1112" t="str">
        <f t="shared" si="137"/>
        <v>Asia-2010</v>
      </c>
      <c r="E1112" t="str">
        <f t="shared" si="141"/>
        <v>GE-2010</v>
      </c>
      <c r="F1112" t="s">
        <v>13</v>
      </c>
      <c r="G1112" t="str">
        <f t="shared" si="142"/>
        <v>Asia?Georgia</v>
      </c>
      <c r="H1112" t="s">
        <v>620</v>
      </c>
      <c r="I1112">
        <v>0</v>
      </c>
      <c r="J1112">
        <v>2010</v>
      </c>
      <c r="K1112">
        <v>35.735133130000001</v>
      </c>
      <c r="L1112">
        <v>17.219343030000001</v>
      </c>
      <c r="M1112">
        <v>23.92903935</v>
      </c>
      <c r="N1112">
        <f t="shared" si="138"/>
        <v>17.219343030000001</v>
      </c>
      <c r="O1112">
        <f t="shared" si="143"/>
        <v>652044.00154985848</v>
      </c>
      <c r="P1112">
        <v>4.7188268390000001</v>
      </c>
      <c r="Q1112">
        <v>3786695</v>
      </c>
      <c r="R1112" t="e">
        <f t="shared" si="139"/>
        <v>#N/A</v>
      </c>
      <c r="S1112" t="e">
        <f t="shared" si="140"/>
        <v>#N/A</v>
      </c>
      <c r="T1112" t="s">
        <v>631</v>
      </c>
      <c r="U1112" t="e">
        <v>#N/A</v>
      </c>
      <c r="V1112" t="e">
        <v>#N/A</v>
      </c>
      <c r="W1112" t="e">
        <v>#N/A</v>
      </c>
      <c r="X1112" t="e">
        <f>VLOOKUP(B1112&amp;"-"&amp;J1112,'EU 27 Population'!$H$1:$K$573,2,FALSE)</f>
        <v>#N/A</v>
      </c>
      <c r="Y1112" t="e">
        <f>VLOOKUP(B1112&amp;"-"&amp;J1112,'EU 27 Population'!$H$1:$K$573,3,FALSE)</f>
        <v>#N/A</v>
      </c>
      <c r="Z1112" t="e">
        <f>VLOOKUP(B1112&amp;"-"&amp;J1112,'EU 27 Population'!$H$1:$K$573,4,FALSE)</f>
        <v>#N/A</v>
      </c>
      <c r="AA1112">
        <f t="shared" si="144"/>
        <v>3786695</v>
      </c>
    </row>
    <row r="1113" spans="1:27" hidden="1" x14ac:dyDescent="0.25">
      <c r="A1113" t="s">
        <v>2236</v>
      </c>
      <c r="B1113" t="s">
        <v>619</v>
      </c>
      <c r="C1113" t="s">
        <v>58</v>
      </c>
      <c r="D1113" t="str">
        <f t="shared" si="137"/>
        <v>Asia-2011</v>
      </c>
      <c r="E1113" t="str">
        <f t="shared" si="141"/>
        <v>GE-2011</v>
      </c>
      <c r="F1113" t="s">
        <v>13</v>
      </c>
      <c r="G1113" t="str">
        <f t="shared" si="142"/>
        <v>Asia?Georgia</v>
      </c>
      <c r="H1113" t="s">
        <v>620</v>
      </c>
      <c r="I1113">
        <v>0</v>
      </c>
      <c r="J1113">
        <v>2011</v>
      </c>
      <c r="K1113">
        <v>33.268957520000001</v>
      </c>
      <c r="L1113">
        <v>16.87914692</v>
      </c>
      <c r="M1113">
        <v>23.218559249999998</v>
      </c>
      <c r="N1113">
        <f t="shared" si="138"/>
        <v>16.87914692</v>
      </c>
      <c r="O1113">
        <f t="shared" si="143"/>
        <v>634055.19535311719</v>
      </c>
      <c r="P1113">
        <v>4.8703906989999997</v>
      </c>
      <c r="Q1113">
        <v>3756441</v>
      </c>
      <c r="R1113" t="e">
        <f t="shared" si="139"/>
        <v>#N/A</v>
      </c>
      <c r="S1113" t="e">
        <f t="shared" si="140"/>
        <v>#N/A</v>
      </c>
      <c r="T1113" t="s">
        <v>632</v>
      </c>
      <c r="U1113" t="e">
        <v>#N/A</v>
      </c>
      <c r="V1113" t="e">
        <v>#N/A</v>
      </c>
      <c r="W1113" t="e">
        <v>#N/A</v>
      </c>
      <c r="X1113" t="e">
        <f>VLOOKUP(B1113&amp;"-"&amp;J1113,'EU 27 Population'!$H$1:$K$573,2,FALSE)</f>
        <v>#N/A</v>
      </c>
      <c r="Y1113" t="e">
        <f>VLOOKUP(B1113&amp;"-"&amp;J1113,'EU 27 Population'!$H$1:$K$573,3,FALSE)</f>
        <v>#N/A</v>
      </c>
      <c r="Z1113" t="e">
        <f>VLOOKUP(B1113&amp;"-"&amp;J1113,'EU 27 Population'!$H$1:$K$573,4,FALSE)</f>
        <v>#N/A</v>
      </c>
      <c r="AA1113">
        <f t="shared" si="144"/>
        <v>3756441</v>
      </c>
    </row>
    <row r="1114" spans="1:27" hidden="1" x14ac:dyDescent="0.25">
      <c r="A1114" t="s">
        <v>2236</v>
      </c>
      <c r="B1114" t="s">
        <v>619</v>
      </c>
      <c r="C1114" t="s">
        <v>58</v>
      </c>
      <c r="D1114" t="str">
        <f t="shared" si="137"/>
        <v>Asia-2012</v>
      </c>
      <c r="E1114" t="str">
        <f t="shared" si="141"/>
        <v>GE-2012</v>
      </c>
      <c r="F1114" t="s">
        <v>13</v>
      </c>
      <c r="G1114" t="str">
        <f t="shared" si="142"/>
        <v>Asia?Georgia</v>
      </c>
      <c r="H1114" t="s">
        <v>620</v>
      </c>
      <c r="I1114">
        <v>0</v>
      </c>
      <c r="J1114">
        <v>2012</v>
      </c>
      <c r="K1114">
        <v>29.637930579999999</v>
      </c>
      <c r="L1114">
        <v>16.764885190000001</v>
      </c>
      <c r="M1114">
        <v>23.462551309999998</v>
      </c>
      <c r="N1114">
        <f t="shared" si="138"/>
        <v>16.764885190000001</v>
      </c>
      <c r="O1114">
        <f t="shared" si="143"/>
        <v>625141.44497976068</v>
      </c>
      <c r="P1114">
        <v>5.2972529059999998</v>
      </c>
      <c r="Q1114">
        <v>3728874</v>
      </c>
      <c r="R1114" t="e">
        <f t="shared" si="139"/>
        <v>#N/A</v>
      </c>
      <c r="S1114" t="e">
        <f t="shared" si="140"/>
        <v>#N/A</v>
      </c>
      <c r="T1114" t="s">
        <v>633</v>
      </c>
      <c r="U1114" t="e">
        <v>#N/A</v>
      </c>
      <c r="V1114" t="e">
        <v>#N/A</v>
      </c>
      <c r="W1114" t="e">
        <v>#N/A</v>
      </c>
      <c r="X1114" t="e">
        <f>VLOOKUP(B1114&amp;"-"&amp;J1114,'EU 27 Population'!$H$1:$K$573,2,FALSE)</f>
        <v>#N/A</v>
      </c>
      <c r="Y1114" t="e">
        <f>VLOOKUP(B1114&amp;"-"&amp;J1114,'EU 27 Population'!$H$1:$K$573,3,FALSE)</f>
        <v>#N/A</v>
      </c>
      <c r="Z1114" t="e">
        <f>VLOOKUP(B1114&amp;"-"&amp;J1114,'EU 27 Population'!$H$1:$K$573,4,FALSE)</f>
        <v>#N/A</v>
      </c>
      <c r="AA1114">
        <f t="shared" si="144"/>
        <v>3728874</v>
      </c>
    </row>
    <row r="1115" spans="1:27" hidden="1" x14ac:dyDescent="0.25">
      <c r="A1115" t="s">
        <v>2236</v>
      </c>
      <c r="B1115" t="s">
        <v>619</v>
      </c>
      <c r="C1115" t="s">
        <v>58</v>
      </c>
      <c r="D1115" t="str">
        <f t="shared" si="137"/>
        <v>Asia-2013</v>
      </c>
      <c r="E1115" t="str">
        <f t="shared" si="141"/>
        <v>GE-2013</v>
      </c>
      <c r="F1115" t="s">
        <v>13</v>
      </c>
      <c r="G1115" t="str">
        <f t="shared" si="142"/>
        <v>Asia?Georgia</v>
      </c>
      <c r="H1115" t="s">
        <v>620</v>
      </c>
      <c r="I1115">
        <v>0</v>
      </c>
      <c r="J1115">
        <v>2013</v>
      </c>
      <c r="K1115">
        <v>25.3465907</v>
      </c>
      <c r="L1115">
        <v>15.5500145</v>
      </c>
      <c r="M1115">
        <v>22.45825091</v>
      </c>
      <c r="N1115">
        <f t="shared" si="138"/>
        <v>15.5500145</v>
      </c>
      <c r="O1115">
        <f t="shared" si="143"/>
        <v>578097.91306186002</v>
      </c>
      <c r="P1115">
        <v>5.7314773240000001</v>
      </c>
      <c r="Q1115">
        <v>3717668</v>
      </c>
      <c r="R1115" t="e">
        <f t="shared" si="139"/>
        <v>#N/A</v>
      </c>
      <c r="S1115" t="e">
        <f t="shared" si="140"/>
        <v>#N/A</v>
      </c>
      <c r="T1115" t="s">
        <v>634</v>
      </c>
      <c r="U1115" t="e">
        <v>#N/A</v>
      </c>
      <c r="V1115" t="e">
        <v>#N/A</v>
      </c>
      <c r="W1115" t="e">
        <v>#N/A</v>
      </c>
      <c r="X1115" t="e">
        <f>VLOOKUP(B1115&amp;"-"&amp;J1115,'EU 27 Population'!$H$1:$K$573,2,FALSE)</f>
        <v>#N/A</v>
      </c>
      <c r="Y1115" t="e">
        <f>VLOOKUP(B1115&amp;"-"&amp;J1115,'EU 27 Population'!$H$1:$K$573,3,FALSE)</f>
        <v>#N/A</v>
      </c>
      <c r="Z1115" t="e">
        <f>VLOOKUP(B1115&amp;"-"&amp;J1115,'EU 27 Population'!$H$1:$K$573,4,FALSE)</f>
        <v>#N/A</v>
      </c>
      <c r="AA1115">
        <f t="shared" si="144"/>
        <v>3717668</v>
      </c>
    </row>
    <row r="1116" spans="1:27" hidden="1" x14ac:dyDescent="0.25">
      <c r="A1116" t="s">
        <v>2236</v>
      </c>
      <c r="B1116" t="s">
        <v>619</v>
      </c>
      <c r="C1116" t="s">
        <v>58</v>
      </c>
      <c r="D1116" t="str">
        <f t="shared" si="137"/>
        <v>Asia-2014</v>
      </c>
      <c r="E1116" t="str">
        <f t="shared" si="141"/>
        <v>GE-2014</v>
      </c>
      <c r="F1116" t="s">
        <v>13</v>
      </c>
      <c r="G1116" t="str">
        <f t="shared" si="142"/>
        <v>Asia?Georgia</v>
      </c>
      <c r="H1116" t="s">
        <v>620</v>
      </c>
      <c r="I1116">
        <v>0</v>
      </c>
      <c r="J1116">
        <v>2014</v>
      </c>
      <c r="K1116">
        <v>22.02475432</v>
      </c>
      <c r="L1116">
        <v>15.09976288</v>
      </c>
      <c r="M1116">
        <v>22.18307983</v>
      </c>
      <c r="N1116">
        <f t="shared" si="138"/>
        <v>15.09976288</v>
      </c>
      <c r="O1116">
        <f t="shared" si="143"/>
        <v>561622.69452552323</v>
      </c>
      <c r="P1116">
        <v>6.1188812959999996</v>
      </c>
      <c r="Q1116">
        <v>3719414</v>
      </c>
      <c r="R1116" t="e">
        <f t="shared" si="139"/>
        <v>#N/A</v>
      </c>
      <c r="S1116" t="e">
        <f t="shared" si="140"/>
        <v>#N/A</v>
      </c>
      <c r="T1116" t="s">
        <v>635</v>
      </c>
      <c r="U1116" t="e">
        <v>#N/A</v>
      </c>
      <c r="V1116" t="e">
        <v>#N/A</v>
      </c>
      <c r="W1116" t="e">
        <v>#N/A</v>
      </c>
      <c r="X1116" t="e">
        <f>VLOOKUP(B1116&amp;"-"&amp;J1116,'EU 27 Population'!$H$1:$K$573,2,FALSE)</f>
        <v>#N/A</v>
      </c>
      <c r="Y1116" t="e">
        <f>VLOOKUP(B1116&amp;"-"&amp;J1116,'EU 27 Population'!$H$1:$K$573,3,FALSE)</f>
        <v>#N/A</v>
      </c>
      <c r="Z1116" t="e">
        <f>VLOOKUP(B1116&amp;"-"&amp;J1116,'EU 27 Population'!$H$1:$K$573,4,FALSE)</f>
        <v>#N/A</v>
      </c>
      <c r="AA1116">
        <f t="shared" si="144"/>
        <v>3719414</v>
      </c>
    </row>
    <row r="1117" spans="1:27" hidden="1" x14ac:dyDescent="0.25">
      <c r="A1117" t="s">
        <v>2236</v>
      </c>
      <c r="B1117" t="s">
        <v>619</v>
      </c>
      <c r="C1117" t="s">
        <v>58</v>
      </c>
      <c r="D1117" t="str">
        <f t="shared" si="137"/>
        <v>Asia-2015</v>
      </c>
      <c r="E1117" t="str">
        <f t="shared" si="141"/>
        <v>GE-2015</v>
      </c>
      <c r="F1117" t="s">
        <v>13</v>
      </c>
      <c r="G1117" t="str">
        <f t="shared" si="142"/>
        <v>Asia?Georgia</v>
      </c>
      <c r="H1117" t="s">
        <v>620</v>
      </c>
      <c r="I1117">
        <v>0</v>
      </c>
      <c r="J1117">
        <v>2015</v>
      </c>
      <c r="K1117">
        <v>19.973938499999999</v>
      </c>
      <c r="L1117">
        <v>13.4092924</v>
      </c>
      <c r="M1117">
        <v>20.65484215</v>
      </c>
      <c r="N1117">
        <f t="shared" si="138"/>
        <v>13.4092924</v>
      </c>
      <c r="O1117">
        <f t="shared" si="143"/>
        <v>499533.15154702403</v>
      </c>
      <c r="P1117">
        <v>6.1822951780000004</v>
      </c>
      <c r="Q1117">
        <v>3725276</v>
      </c>
      <c r="R1117" t="e">
        <f t="shared" si="139"/>
        <v>#N/A</v>
      </c>
      <c r="S1117" t="e">
        <f t="shared" si="140"/>
        <v>#N/A</v>
      </c>
      <c r="T1117" t="s">
        <v>636</v>
      </c>
      <c r="U1117" t="e">
        <v>#N/A</v>
      </c>
      <c r="V1117" t="e">
        <v>#N/A</v>
      </c>
      <c r="W1117" t="e">
        <v>#N/A</v>
      </c>
      <c r="X1117" t="e">
        <f>VLOOKUP(B1117&amp;"-"&amp;J1117,'EU 27 Population'!$H$1:$K$573,2,FALSE)</f>
        <v>#N/A</v>
      </c>
      <c r="Y1117" t="e">
        <f>VLOOKUP(B1117&amp;"-"&amp;J1117,'EU 27 Population'!$H$1:$K$573,3,FALSE)</f>
        <v>#N/A</v>
      </c>
      <c r="Z1117" t="e">
        <f>VLOOKUP(B1117&amp;"-"&amp;J1117,'EU 27 Population'!$H$1:$K$573,4,FALSE)</f>
        <v>#N/A</v>
      </c>
      <c r="AA1117">
        <f t="shared" si="144"/>
        <v>3725276</v>
      </c>
    </row>
    <row r="1118" spans="1:27" hidden="1" x14ac:dyDescent="0.25">
      <c r="A1118" t="s">
        <v>2236</v>
      </c>
      <c r="B1118" t="s">
        <v>619</v>
      </c>
      <c r="C1118" t="s">
        <v>58</v>
      </c>
      <c r="D1118" t="str">
        <f t="shared" si="137"/>
        <v>Asia-2016</v>
      </c>
      <c r="E1118" t="str">
        <f t="shared" si="141"/>
        <v>GE-2016</v>
      </c>
      <c r="F1118" t="s">
        <v>13</v>
      </c>
      <c r="G1118" t="str">
        <f t="shared" si="142"/>
        <v>Asia?Georgia</v>
      </c>
      <c r="H1118" t="s">
        <v>620</v>
      </c>
      <c r="I1118">
        <v>0</v>
      </c>
      <c r="J1118">
        <v>2016</v>
      </c>
      <c r="K1118">
        <v>20.086101249999999</v>
      </c>
      <c r="L1118">
        <v>13.988403590000001</v>
      </c>
      <c r="M1118">
        <v>21.153245980000001</v>
      </c>
      <c r="N1118">
        <f t="shared" si="138"/>
        <v>13.988403590000001</v>
      </c>
      <c r="O1118">
        <f t="shared" si="143"/>
        <v>521418.44323742954</v>
      </c>
      <c r="P1118">
        <v>6.2393443919999996</v>
      </c>
      <c r="Q1118">
        <v>3727505</v>
      </c>
      <c r="R1118" t="e">
        <f t="shared" si="139"/>
        <v>#N/A</v>
      </c>
      <c r="S1118" t="e">
        <f t="shared" si="140"/>
        <v>#N/A</v>
      </c>
      <c r="T1118" t="s">
        <v>637</v>
      </c>
      <c r="U1118" t="e">
        <v>#N/A</v>
      </c>
      <c r="V1118" t="e">
        <v>#N/A</v>
      </c>
      <c r="W1118" t="e">
        <v>#N/A</v>
      </c>
      <c r="X1118" t="e">
        <f>VLOOKUP(B1118&amp;"-"&amp;J1118,'EU 27 Population'!$H$1:$K$573,2,FALSE)</f>
        <v>#N/A</v>
      </c>
      <c r="Y1118" t="e">
        <f>VLOOKUP(B1118&amp;"-"&amp;J1118,'EU 27 Population'!$H$1:$K$573,3,FALSE)</f>
        <v>#N/A</v>
      </c>
      <c r="Z1118" t="e">
        <f>VLOOKUP(B1118&amp;"-"&amp;J1118,'EU 27 Population'!$H$1:$K$573,4,FALSE)</f>
        <v>#N/A</v>
      </c>
      <c r="AA1118">
        <f t="shared" si="144"/>
        <v>3727505</v>
      </c>
    </row>
    <row r="1119" spans="1:27" hidden="1" x14ac:dyDescent="0.25">
      <c r="A1119" t="s">
        <v>2236</v>
      </c>
      <c r="B1119" t="s">
        <v>619</v>
      </c>
      <c r="C1119" t="s">
        <v>58</v>
      </c>
      <c r="D1119" t="str">
        <f t="shared" si="137"/>
        <v>Asia-2017</v>
      </c>
      <c r="E1119" t="str">
        <f t="shared" si="141"/>
        <v>GE-2017</v>
      </c>
      <c r="F1119" t="s">
        <v>13</v>
      </c>
      <c r="G1119" t="str">
        <f t="shared" si="142"/>
        <v>Asia?Georgia</v>
      </c>
      <c r="H1119" t="s">
        <v>620</v>
      </c>
      <c r="I1119">
        <v>0</v>
      </c>
      <c r="J1119">
        <v>2017</v>
      </c>
      <c r="K1119">
        <v>20.111061840000001</v>
      </c>
      <c r="L1119">
        <v>14.829789659999999</v>
      </c>
      <c r="M1119">
        <v>22.312165329999999</v>
      </c>
      <c r="N1119">
        <f t="shared" si="138"/>
        <v>14.829789659999999</v>
      </c>
      <c r="O1119">
        <f t="shared" si="143"/>
        <v>552855.15171638643</v>
      </c>
      <c r="P1119">
        <v>6.3935785709999999</v>
      </c>
      <c r="Q1119">
        <v>3728004</v>
      </c>
      <c r="R1119" t="e">
        <f t="shared" si="139"/>
        <v>#N/A</v>
      </c>
      <c r="S1119" t="e">
        <f t="shared" si="140"/>
        <v>#N/A</v>
      </c>
      <c r="T1119" t="s">
        <v>638</v>
      </c>
      <c r="U1119" t="e">
        <v>#N/A</v>
      </c>
      <c r="V1119" t="e">
        <v>#N/A</v>
      </c>
      <c r="W1119" t="e">
        <v>#N/A</v>
      </c>
      <c r="X1119" t="e">
        <f>VLOOKUP(B1119&amp;"-"&amp;J1119,'EU 27 Population'!$H$1:$K$573,2,FALSE)</f>
        <v>#N/A</v>
      </c>
      <c r="Y1119" t="e">
        <f>VLOOKUP(B1119&amp;"-"&amp;J1119,'EU 27 Population'!$H$1:$K$573,3,FALSE)</f>
        <v>#N/A</v>
      </c>
      <c r="Z1119" t="e">
        <f>VLOOKUP(B1119&amp;"-"&amp;J1119,'EU 27 Population'!$H$1:$K$573,4,FALSE)</f>
        <v>#N/A</v>
      </c>
      <c r="AA1119">
        <f t="shared" si="144"/>
        <v>3728004</v>
      </c>
    </row>
    <row r="1120" spans="1:27" hidden="1" x14ac:dyDescent="0.25">
      <c r="A1120" t="s">
        <v>2236</v>
      </c>
      <c r="B1120" t="s">
        <v>619</v>
      </c>
      <c r="C1120" t="s">
        <v>58</v>
      </c>
      <c r="D1120" t="str">
        <f t="shared" si="137"/>
        <v>Asia-2018</v>
      </c>
      <c r="E1120" t="str">
        <f t="shared" si="141"/>
        <v>GE-2018</v>
      </c>
      <c r="F1120" t="s">
        <v>13</v>
      </c>
      <c r="G1120" t="str">
        <f t="shared" si="142"/>
        <v>Asia?Georgia</v>
      </c>
      <c r="H1120" t="s">
        <v>620</v>
      </c>
      <c r="I1120">
        <v>0</v>
      </c>
      <c r="J1120">
        <v>2018</v>
      </c>
      <c r="K1120">
        <v>19.583200160000001</v>
      </c>
      <c r="L1120">
        <v>14.60649199</v>
      </c>
      <c r="M1120">
        <v>21.689157130000002</v>
      </c>
      <c r="N1120">
        <f t="shared" si="138"/>
        <v>14.60649199</v>
      </c>
      <c r="O1120">
        <f t="shared" si="143"/>
        <v>544318.08118842507</v>
      </c>
      <c r="P1120">
        <v>6.4370060540000003</v>
      </c>
      <c r="Q1120">
        <v>3726549</v>
      </c>
      <c r="R1120" t="e">
        <f t="shared" si="139"/>
        <v>#N/A</v>
      </c>
      <c r="S1120" t="e">
        <f t="shared" si="140"/>
        <v>#N/A</v>
      </c>
      <c r="T1120" t="s">
        <v>639</v>
      </c>
      <c r="U1120" t="e">
        <v>#N/A</v>
      </c>
      <c r="V1120" t="e">
        <v>#N/A</v>
      </c>
      <c r="W1120" t="e">
        <v>#N/A</v>
      </c>
      <c r="X1120" t="e">
        <f>VLOOKUP(B1120&amp;"-"&amp;J1120,'EU 27 Population'!$H$1:$K$573,2,FALSE)</f>
        <v>#N/A</v>
      </c>
      <c r="Y1120" t="e">
        <f>VLOOKUP(B1120&amp;"-"&amp;J1120,'EU 27 Population'!$H$1:$K$573,3,FALSE)</f>
        <v>#N/A</v>
      </c>
      <c r="Z1120" t="e">
        <f>VLOOKUP(B1120&amp;"-"&amp;J1120,'EU 27 Population'!$H$1:$K$573,4,FALSE)</f>
        <v>#N/A</v>
      </c>
      <c r="AA1120">
        <f t="shared" si="144"/>
        <v>3726549</v>
      </c>
    </row>
    <row r="1121" spans="1:27" hidden="1" x14ac:dyDescent="0.25">
      <c r="A1121" t="s">
        <v>2236</v>
      </c>
      <c r="B1121" t="s">
        <v>619</v>
      </c>
      <c r="C1121" t="s">
        <v>58</v>
      </c>
      <c r="D1121" t="str">
        <f t="shared" si="137"/>
        <v>Asia-2019</v>
      </c>
      <c r="E1121" t="str">
        <f t="shared" si="141"/>
        <v>GE-2019</v>
      </c>
      <c r="F1121" t="s">
        <v>13</v>
      </c>
      <c r="G1121" t="str">
        <f t="shared" si="142"/>
        <v>Asia?Georgia</v>
      </c>
      <c r="H1121" t="s">
        <v>620</v>
      </c>
      <c r="I1121">
        <v>0</v>
      </c>
      <c r="J1121">
        <v>2019</v>
      </c>
      <c r="K1121">
        <v>18.47010783</v>
      </c>
      <c r="L1121">
        <v>13.75213624</v>
      </c>
      <c r="M1121">
        <v>21.03967673</v>
      </c>
      <c r="N1121">
        <f t="shared" si="138"/>
        <v>13.75213624</v>
      </c>
      <c r="O1121">
        <f t="shared" si="143"/>
        <v>511601.60906734644</v>
      </c>
      <c r="P1121">
        <v>6.4294427760000001</v>
      </c>
      <c r="Q1121">
        <v>3720161</v>
      </c>
      <c r="R1121" t="e">
        <f t="shared" si="139"/>
        <v>#N/A</v>
      </c>
      <c r="S1121" t="e">
        <f t="shared" si="140"/>
        <v>#N/A</v>
      </c>
      <c r="T1121" t="s">
        <v>640</v>
      </c>
      <c r="U1121" t="e">
        <v>#N/A</v>
      </c>
      <c r="V1121" t="e">
        <v>#N/A</v>
      </c>
      <c r="W1121" t="e">
        <v>#N/A</v>
      </c>
      <c r="X1121" t="e">
        <f>VLOOKUP(B1121&amp;"-"&amp;J1121,'EU 27 Population'!$H$1:$K$573,2,FALSE)</f>
        <v>#N/A</v>
      </c>
      <c r="Y1121" t="e">
        <f>VLOOKUP(B1121&amp;"-"&amp;J1121,'EU 27 Population'!$H$1:$K$573,3,FALSE)</f>
        <v>#N/A</v>
      </c>
      <c r="Z1121" t="e">
        <f>VLOOKUP(B1121&amp;"-"&amp;J1121,'EU 27 Population'!$H$1:$K$573,4,FALSE)</f>
        <v>#N/A</v>
      </c>
      <c r="AA1121">
        <f t="shared" si="144"/>
        <v>3720161</v>
      </c>
    </row>
    <row r="1122" spans="1:27" hidden="1" x14ac:dyDescent="0.25">
      <c r="A1122" t="s">
        <v>2236</v>
      </c>
      <c r="B1122" t="s">
        <v>619</v>
      </c>
      <c r="C1122" t="s">
        <v>58</v>
      </c>
      <c r="D1122" t="str">
        <f t="shared" si="137"/>
        <v>Asia-2020</v>
      </c>
      <c r="E1122" t="str">
        <f t="shared" si="141"/>
        <v>GE-2020</v>
      </c>
      <c r="F1122" t="s">
        <v>13</v>
      </c>
      <c r="G1122" t="str">
        <f t="shared" si="142"/>
        <v>Asia?Georgia</v>
      </c>
      <c r="H1122" t="s">
        <v>620</v>
      </c>
      <c r="I1122">
        <v>0</v>
      </c>
      <c r="J1122">
        <v>2020</v>
      </c>
      <c r="K1122">
        <v>21.362895640000001</v>
      </c>
      <c r="L1122">
        <v>14.023663819999999</v>
      </c>
      <c r="M1122">
        <v>21.008847100000001</v>
      </c>
      <c r="N1122">
        <f t="shared" si="138"/>
        <v>14.023663819999999</v>
      </c>
      <c r="O1122">
        <f t="shared" si="143"/>
        <v>520838.87427479995</v>
      </c>
      <c r="P1122">
        <v>6.0310122679999996</v>
      </c>
      <c r="Q1122">
        <v>3714000</v>
      </c>
      <c r="R1122" t="e">
        <f t="shared" si="139"/>
        <v>#N/A</v>
      </c>
      <c r="S1122" t="e">
        <f t="shared" si="140"/>
        <v>#N/A</v>
      </c>
      <c r="T1122" t="s">
        <v>641</v>
      </c>
      <c r="U1122" t="e">
        <v>#N/A</v>
      </c>
      <c r="V1122" t="e">
        <v>#N/A</v>
      </c>
      <c r="W1122" t="e">
        <v>#N/A</v>
      </c>
      <c r="X1122" t="e">
        <f>VLOOKUP(B1122&amp;"-"&amp;J1122,'EU 27 Population'!$H$1:$K$573,2,FALSE)</f>
        <v>#N/A</v>
      </c>
      <c r="Y1122" t="e">
        <f>VLOOKUP(B1122&amp;"-"&amp;J1122,'EU 27 Population'!$H$1:$K$573,3,FALSE)</f>
        <v>#N/A</v>
      </c>
      <c r="Z1122" t="e">
        <f>VLOOKUP(B1122&amp;"-"&amp;J1122,'EU 27 Population'!$H$1:$K$573,4,FALSE)</f>
        <v>#N/A</v>
      </c>
      <c r="AA1122">
        <f t="shared" si="144"/>
        <v>3714000</v>
      </c>
    </row>
    <row r="1123" spans="1:27" hidden="1" x14ac:dyDescent="0.25">
      <c r="A1123" t="s">
        <v>2236</v>
      </c>
      <c r="B1123" t="s">
        <v>619</v>
      </c>
      <c r="C1123" t="s">
        <v>58</v>
      </c>
      <c r="D1123" t="str">
        <f t="shared" si="137"/>
        <v>Asia-2021</v>
      </c>
      <c r="E1123" t="str">
        <f t="shared" si="141"/>
        <v>GE-2021</v>
      </c>
      <c r="F1123" t="s">
        <v>13</v>
      </c>
      <c r="G1123" t="str">
        <f t="shared" si="142"/>
        <v>Asia?Georgia</v>
      </c>
      <c r="H1123" t="s">
        <v>620</v>
      </c>
      <c r="I1123">
        <v>0</v>
      </c>
      <c r="J1123">
        <v>2021</v>
      </c>
      <c r="K1123">
        <v>21.362895640000001</v>
      </c>
      <c r="L1123">
        <v>14.023663819999999</v>
      </c>
      <c r="M1123">
        <v>21.008847100000001</v>
      </c>
      <c r="N1123">
        <f t="shared" si="138"/>
        <v>14.023663819999999</v>
      </c>
      <c r="O1123">
        <f t="shared" si="143"/>
        <v>520838.87427479995</v>
      </c>
      <c r="P1123">
        <v>6.0310122679999996</v>
      </c>
      <c r="Q1123">
        <v>3714000</v>
      </c>
      <c r="R1123" t="e">
        <f t="shared" si="139"/>
        <v>#N/A</v>
      </c>
      <c r="S1123" t="e">
        <f t="shared" si="140"/>
        <v>#N/A</v>
      </c>
      <c r="T1123" t="s">
        <v>641</v>
      </c>
      <c r="U1123" t="e">
        <v>#N/A</v>
      </c>
      <c r="V1123" t="e">
        <v>#N/A</v>
      </c>
      <c r="W1123" t="e">
        <v>#N/A</v>
      </c>
      <c r="X1123" t="e">
        <f>VLOOKUP(B1123&amp;"-"&amp;J1123,'EU 27 Population'!$H$1:$K$573,2,FALSE)</f>
        <v>#N/A</v>
      </c>
      <c r="Y1123" t="e">
        <f>VLOOKUP(B1123&amp;"-"&amp;J1123,'EU 27 Population'!$H$1:$K$573,3,FALSE)</f>
        <v>#N/A</v>
      </c>
      <c r="Z1123" t="e">
        <f>VLOOKUP(B1123&amp;"-"&amp;J1123,'EU 27 Population'!$H$1:$K$573,4,FALSE)</f>
        <v>#N/A</v>
      </c>
      <c r="AA1123">
        <f t="shared" si="144"/>
        <v>3714000</v>
      </c>
    </row>
    <row r="1124" spans="1:27" hidden="1" x14ac:dyDescent="0.25">
      <c r="A1124" t="s">
        <v>2237</v>
      </c>
      <c r="B1124" t="s">
        <v>642</v>
      </c>
      <c r="C1124" t="s">
        <v>12</v>
      </c>
      <c r="D1124" t="str">
        <f t="shared" si="137"/>
        <v>Europe-2000</v>
      </c>
      <c r="E1124" t="str">
        <f t="shared" si="141"/>
        <v>DE-2000</v>
      </c>
      <c r="F1124" t="s">
        <v>92</v>
      </c>
      <c r="G1124" t="str">
        <f t="shared" si="142"/>
        <v>Europe?Germany</v>
      </c>
      <c r="H1124" t="s">
        <v>643</v>
      </c>
      <c r="I1124">
        <v>0</v>
      </c>
      <c r="J1124">
        <v>2000</v>
      </c>
      <c r="K1124">
        <v>0.24933054700000001</v>
      </c>
      <c r="L1124">
        <v>7.7437114280000001</v>
      </c>
      <c r="M1124">
        <v>14.49553293</v>
      </c>
      <c r="N1124">
        <f t="shared" si="138"/>
        <v>14.49553293</v>
      </c>
      <c r="O1124">
        <f t="shared" si="143"/>
        <v>11910033.575057317</v>
      </c>
      <c r="P1124">
        <v>47.993545529999999</v>
      </c>
      <c r="Q1124">
        <v>82163475</v>
      </c>
      <c r="R1124">
        <f t="shared" si="139"/>
        <v>15.945086222999999</v>
      </c>
      <c r="S1124">
        <f t="shared" si="140"/>
        <v>14.49553293</v>
      </c>
      <c r="T1124" t="s">
        <v>644</v>
      </c>
      <c r="U1124">
        <v>10</v>
      </c>
      <c r="V1124">
        <v>11</v>
      </c>
      <c r="W1124">
        <v>10</v>
      </c>
      <c r="X1124">
        <f>VLOOKUP(B1124&amp;"-"&amp;J1124,'EU 27 Population'!$H$1:$K$573,2,FALSE)</f>
        <v>42072699</v>
      </c>
      <c r="Y1124">
        <f>VLOOKUP(B1124&amp;"-"&amp;J1124,'EU 27 Population'!$H$1:$K$573,3,FALSE)</f>
        <v>40090776</v>
      </c>
      <c r="Z1124">
        <f>VLOOKUP(B1124&amp;"-"&amp;J1124,'EU 27 Population'!$H$1:$K$573,4,FALSE)</f>
        <v>82163475</v>
      </c>
      <c r="AA1124">
        <f t="shared" si="144"/>
        <v>82163475</v>
      </c>
    </row>
    <row r="1125" spans="1:27" hidden="1" x14ac:dyDescent="0.25">
      <c r="A1125" t="s">
        <v>2237</v>
      </c>
      <c r="B1125" t="s">
        <v>642</v>
      </c>
      <c r="C1125" t="s">
        <v>12</v>
      </c>
      <c r="D1125" t="str">
        <f t="shared" si="137"/>
        <v>Europe-2001</v>
      </c>
      <c r="E1125" t="str">
        <f t="shared" si="141"/>
        <v>DE-2001</v>
      </c>
      <c r="F1125" t="s">
        <v>92</v>
      </c>
      <c r="G1125" t="str">
        <f t="shared" si="142"/>
        <v>Europe?Germany</v>
      </c>
      <c r="H1125" t="s">
        <v>643</v>
      </c>
      <c r="I1125">
        <v>0</v>
      </c>
      <c r="J1125">
        <v>2001</v>
      </c>
      <c r="K1125">
        <v>0</v>
      </c>
      <c r="L1125">
        <v>8.2487975450000004</v>
      </c>
      <c r="M1125">
        <v>14.480914220000001</v>
      </c>
      <c r="N1125">
        <f t="shared" si="138"/>
        <v>14.480914220000001</v>
      </c>
      <c r="O1125">
        <f t="shared" si="143"/>
        <v>11911933.42516659</v>
      </c>
      <c r="P1125">
        <v>47.103156949999999</v>
      </c>
      <c r="Q1125">
        <v>82259540</v>
      </c>
      <c r="R1125">
        <f t="shared" si="139"/>
        <v>14.480914220000001</v>
      </c>
      <c r="S1125">
        <f t="shared" si="140"/>
        <v>13.164467472727273</v>
      </c>
      <c r="T1125" t="s">
        <v>645</v>
      </c>
      <c r="U1125">
        <v>11</v>
      </c>
      <c r="V1125">
        <v>11</v>
      </c>
      <c r="W1125">
        <v>10</v>
      </c>
      <c r="X1125">
        <f>VLOOKUP(B1125&amp;"-"&amp;J1125,'EU 27 Population'!$H$1:$K$573,2,FALSE)</f>
        <v>42103004</v>
      </c>
      <c r="Y1125">
        <f>VLOOKUP(B1125&amp;"-"&amp;J1125,'EU 27 Population'!$H$1:$K$573,3,FALSE)</f>
        <v>40156536</v>
      </c>
      <c r="Z1125">
        <f>VLOOKUP(B1125&amp;"-"&amp;J1125,'EU 27 Population'!$H$1:$K$573,4,FALSE)</f>
        <v>82259540</v>
      </c>
      <c r="AA1125">
        <f t="shared" si="144"/>
        <v>82259540</v>
      </c>
    </row>
    <row r="1126" spans="1:27" hidden="1" x14ac:dyDescent="0.25">
      <c r="A1126" t="s">
        <v>2237</v>
      </c>
      <c r="B1126" t="s">
        <v>642</v>
      </c>
      <c r="C1126" t="s">
        <v>12</v>
      </c>
      <c r="D1126" t="str">
        <f t="shared" si="137"/>
        <v>Europe-2002</v>
      </c>
      <c r="E1126" t="str">
        <f t="shared" si="141"/>
        <v>DE-2002</v>
      </c>
      <c r="F1126" t="s">
        <v>92</v>
      </c>
      <c r="G1126" t="str">
        <f t="shared" si="142"/>
        <v>Europe?Germany</v>
      </c>
      <c r="H1126" t="s">
        <v>643</v>
      </c>
      <c r="I1126">
        <v>0</v>
      </c>
      <c r="J1126">
        <v>2002</v>
      </c>
      <c r="K1126">
        <v>0</v>
      </c>
      <c r="L1126">
        <v>7.9940961709999998</v>
      </c>
      <c r="M1126">
        <v>14.483733490000001</v>
      </c>
      <c r="N1126">
        <f t="shared" si="138"/>
        <v>14.483733490000001</v>
      </c>
      <c r="O1126">
        <f t="shared" si="143"/>
        <v>11940434.643892484</v>
      </c>
      <c r="P1126">
        <v>47.920473450000003</v>
      </c>
      <c r="Q1126">
        <v>82440309</v>
      </c>
      <c r="R1126">
        <f t="shared" si="139"/>
        <v>14.483733489999999</v>
      </c>
      <c r="S1126">
        <f t="shared" si="140"/>
        <v>13.167030445454545</v>
      </c>
      <c r="T1126" t="s">
        <v>646</v>
      </c>
      <c r="U1126">
        <v>11</v>
      </c>
      <c r="V1126">
        <v>11</v>
      </c>
      <c r="W1126">
        <v>10</v>
      </c>
      <c r="X1126">
        <f>VLOOKUP(B1126&amp;"-"&amp;J1126,'EU 27 Population'!$H$1:$K$573,2,FALSE)</f>
        <v>42165633</v>
      </c>
      <c r="Y1126">
        <f>VLOOKUP(B1126&amp;"-"&amp;J1126,'EU 27 Population'!$H$1:$K$573,3,FALSE)</f>
        <v>40274676</v>
      </c>
      <c r="Z1126">
        <f>VLOOKUP(B1126&amp;"-"&amp;J1126,'EU 27 Population'!$H$1:$K$573,4,FALSE)</f>
        <v>82440309</v>
      </c>
      <c r="AA1126">
        <f t="shared" si="144"/>
        <v>82440309</v>
      </c>
    </row>
    <row r="1127" spans="1:27" hidden="1" x14ac:dyDescent="0.25">
      <c r="A1127" t="s">
        <v>2237</v>
      </c>
      <c r="B1127" t="s">
        <v>642</v>
      </c>
      <c r="C1127" t="s">
        <v>12</v>
      </c>
      <c r="D1127" t="str">
        <f t="shared" si="137"/>
        <v>Europe-2003</v>
      </c>
      <c r="E1127" t="str">
        <f t="shared" si="141"/>
        <v>DE-2003</v>
      </c>
      <c r="F1127" t="s">
        <v>92</v>
      </c>
      <c r="G1127" t="str">
        <f t="shared" si="142"/>
        <v>Europe?Germany</v>
      </c>
      <c r="H1127" t="s">
        <v>643</v>
      </c>
      <c r="I1127">
        <v>0</v>
      </c>
      <c r="J1127">
        <v>2003</v>
      </c>
      <c r="K1127">
        <v>0.22819638</v>
      </c>
      <c r="L1127">
        <v>8.2483435709999995</v>
      </c>
      <c r="M1127">
        <v>14.99017055</v>
      </c>
      <c r="N1127">
        <f t="shared" si="138"/>
        <v>14.99017055</v>
      </c>
      <c r="O1127">
        <f t="shared" si="143"/>
        <v>12372389.09830774</v>
      </c>
      <c r="P1127">
        <v>47.779808709999998</v>
      </c>
      <c r="Q1127">
        <v>82536680</v>
      </c>
      <c r="R1127">
        <f t="shared" si="139"/>
        <v>15.850262302868854</v>
      </c>
      <c r="S1127">
        <f t="shared" si="140"/>
        <v>14.007208546721314</v>
      </c>
      <c r="T1127" t="s">
        <v>647</v>
      </c>
      <c r="U1127">
        <v>12.2</v>
      </c>
      <c r="V1127">
        <v>12.9</v>
      </c>
      <c r="W1127">
        <v>11.4</v>
      </c>
      <c r="X1127">
        <f>VLOOKUP(B1127&amp;"-"&amp;J1127,'EU 27 Population'!$H$1:$K$573,2,FALSE)</f>
        <v>42191801</v>
      </c>
      <c r="Y1127">
        <f>VLOOKUP(B1127&amp;"-"&amp;J1127,'EU 27 Population'!$H$1:$K$573,3,FALSE)</f>
        <v>40344879</v>
      </c>
      <c r="Z1127">
        <f>VLOOKUP(B1127&amp;"-"&amp;J1127,'EU 27 Population'!$H$1:$K$573,4,FALSE)</f>
        <v>82536680</v>
      </c>
      <c r="AA1127">
        <f t="shared" si="144"/>
        <v>82536680</v>
      </c>
    </row>
    <row r="1128" spans="1:27" hidden="1" x14ac:dyDescent="0.25">
      <c r="A1128" t="s">
        <v>2237</v>
      </c>
      <c r="B1128" t="s">
        <v>642</v>
      </c>
      <c r="C1128" t="s">
        <v>12</v>
      </c>
      <c r="D1128" t="str">
        <f t="shared" si="137"/>
        <v>Europe-2004</v>
      </c>
      <c r="E1128" t="str">
        <f t="shared" si="141"/>
        <v>DE-2004</v>
      </c>
      <c r="F1128" t="s">
        <v>92</v>
      </c>
      <c r="G1128" t="str">
        <f t="shared" si="142"/>
        <v>Europe?Germany</v>
      </c>
      <c r="H1128" t="s">
        <v>643</v>
      </c>
      <c r="I1128">
        <v>0</v>
      </c>
      <c r="J1128">
        <v>2004</v>
      </c>
      <c r="K1128">
        <v>0.20847782500000001</v>
      </c>
      <c r="L1128">
        <v>8.4712861949999994</v>
      </c>
      <c r="M1128">
        <v>14.72619079</v>
      </c>
      <c r="N1128">
        <f t="shared" si="138"/>
        <v>14.72619079</v>
      </c>
      <c r="O1128">
        <f t="shared" si="143"/>
        <v>12153771.333635103</v>
      </c>
      <c r="P1128">
        <v>47.98332534</v>
      </c>
      <c r="Q1128">
        <v>82531671</v>
      </c>
      <c r="R1128">
        <f t="shared" si="139"/>
        <v>15.571136163196721</v>
      </c>
      <c r="S1128">
        <f t="shared" si="140"/>
        <v>13.760538934918035</v>
      </c>
      <c r="T1128" t="s">
        <v>648</v>
      </c>
      <c r="U1128">
        <v>12.2</v>
      </c>
      <c r="V1128">
        <v>12.9</v>
      </c>
      <c r="W1128">
        <v>11.4</v>
      </c>
      <c r="X1128">
        <f>VLOOKUP(B1128&amp;"-"&amp;J1128,'EU 27 Population'!$H$1:$K$573,2,FALSE)</f>
        <v>42175657</v>
      </c>
      <c r="Y1128">
        <f>VLOOKUP(B1128&amp;"-"&amp;J1128,'EU 27 Population'!$H$1:$K$573,3,FALSE)</f>
        <v>40356014</v>
      </c>
      <c r="Z1128">
        <f>VLOOKUP(B1128&amp;"-"&amp;J1128,'EU 27 Population'!$H$1:$K$573,4,FALSE)</f>
        <v>82531671</v>
      </c>
      <c r="AA1128">
        <f t="shared" si="144"/>
        <v>82531671</v>
      </c>
    </row>
    <row r="1129" spans="1:27" hidden="1" x14ac:dyDescent="0.25">
      <c r="A1129" t="s">
        <v>2237</v>
      </c>
      <c r="B1129" t="s">
        <v>642</v>
      </c>
      <c r="C1129" t="s">
        <v>12</v>
      </c>
      <c r="D1129" t="str">
        <f t="shared" si="137"/>
        <v>Europe-2005</v>
      </c>
      <c r="E1129" t="str">
        <f t="shared" si="141"/>
        <v>DE-2005</v>
      </c>
      <c r="F1129" t="s">
        <v>92</v>
      </c>
      <c r="G1129" t="str">
        <f t="shared" si="142"/>
        <v>Europe?Germany</v>
      </c>
      <c r="H1129" t="s">
        <v>643</v>
      </c>
      <c r="I1129">
        <v>0</v>
      </c>
      <c r="J1129">
        <v>2005</v>
      </c>
      <c r="K1129">
        <v>0</v>
      </c>
      <c r="L1129">
        <v>8.7496903719999999</v>
      </c>
      <c r="M1129">
        <v>15.742363510000001</v>
      </c>
      <c r="N1129">
        <f t="shared" si="138"/>
        <v>15.742363510000001</v>
      </c>
      <c r="O1129">
        <f t="shared" si="143"/>
        <v>12987583.548416201</v>
      </c>
      <c r="P1129">
        <v>47.454557579999999</v>
      </c>
      <c r="Q1129">
        <v>82500849</v>
      </c>
      <c r="R1129">
        <f t="shared" si="139"/>
        <v>16.645613875327872</v>
      </c>
      <c r="S1129">
        <f t="shared" si="140"/>
        <v>14.710077378196724</v>
      </c>
      <c r="T1129" t="s">
        <v>649</v>
      </c>
      <c r="U1129">
        <v>12.2</v>
      </c>
      <c r="V1129">
        <v>12.9</v>
      </c>
      <c r="W1129">
        <v>11.4</v>
      </c>
      <c r="X1129">
        <f>VLOOKUP(B1129&amp;"-"&amp;J1129,'EU 27 Population'!$H$1:$K$573,2,FALSE)</f>
        <v>42147222</v>
      </c>
      <c r="Y1129">
        <f>VLOOKUP(B1129&amp;"-"&amp;J1129,'EU 27 Population'!$H$1:$K$573,3,FALSE)</f>
        <v>40353627</v>
      </c>
      <c r="Z1129">
        <f>VLOOKUP(B1129&amp;"-"&amp;J1129,'EU 27 Population'!$H$1:$K$573,4,FALSE)</f>
        <v>82500849</v>
      </c>
      <c r="AA1129">
        <f t="shared" si="144"/>
        <v>82500849</v>
      </c>
    </row>
    <row r="1130" spans="1:27" hidden="1" x14ac:dyDescent="0.25">
      <c r="A1130" t="s">
        <v>2237</v>
      </c>
      <c r="B1130" t="s">
        <v>642</v>
      </c>
      <c r="C1130" t="s">
        <v>12</v>
      </c>
      <c r="D1130" t="str">
        <f t="shared" si="137"/>
        <v>Europe-2006</v>
      </c>
      <c r="E1130" t="str">
        <f t="shared" si="141"/>
        <v>DE-2006</v>
      </c>
      <c r="F1130" t="s">
        <v>92</v>
      </c>
      <c r="G1130" t="str">
        <f t="shared" si="142"/>
        <v>Europe?Germany</v>
      </c>
      <c r="H1130" t="s">
        <v>643</v>
      </c>
      <c r="I1130">
        <v>0</v>
      </c>
      <c r="J1130">
        <v>2006</v>
      </c>
      <c r="K1130">
        <v>0</v>
      </c>
      <c r="L1130">
        <v>8.7467941309999997</v>
      </c>
      <c r="M1130">
        <v>15.24752576</v>
      </c>
      <c r="N1130">
        <f t="shared" si="138"/>
        <v>15.24752576</v>
      </c>
      <c r="O1130">
        <f t="shared" si="143"/>
        <v>12569754.523652513</v>
      </c>
      <c r="P1130">
        <v>48.08594678</v>
      </c>
      <c r="Q1130">
        <v>82437995</v>
      </c>
      <c r="R1130">
        <f t="shared" si="139"/>
        <v>15.8574267904</v>
      </c>
      <c r="S1130">
        <f t="shared" si="140"/>
        <v>14.759604935679999</v>
      </c>
      <c r="T1130" t="s">
        <v>650</v>
      </c>
      <c r="U1130">
        <v>12.5</v>
      </c>
      <c r="V1130">
        <v>13</v>
      </c>
      <c r="W1130">
        <v>12.1</v>
      </c>
      <c r="X1130">
        <f>VLOOKUP(B1130&amp;"-"&amp;J1130,'EU 27 Population'!$H$1:$K$573,2,FALSE)</f>
        <v>42098034</v>
      </c>
      <c r="Y1130">
        <f>VLOOKUP(B1130&amp;"-"&amp;J1130,'EU 27 Population'!$H$1:$K$573,3,FALSE)</f>
        <v>40339961</v>
      </c>
      <c r="Z1130">
        <f>VLOOKUP(B1130&amp;"-"&amp;J1130,'EU 27 Population'!$H$1:$K$573,4,FALSE)</f>
        <v>82437995</v>
      </c>
      <c r="AA1130">
        <f t="shared" si="144"/>
        <v>82437995</v>
      </c>
    </row>
    <row r="1131" spans="1:27" hidden="1" x14ac:dyDescent="0.25">
      <c r="A1131" t="s">
        <v>2237</v>
      </c>
      <c r="B1131" t="s">
        <v>642</v>
      </c>
      <c r="C1131" t="s">
        <v>12</v>
      </c>
      <c r="D1131" t="str">
        <f t="shared" si="137"/>
        <v>Europe-2007</v>
      </c>
      <c r="E1131" t="str">
        <f t="shared" si="141"/>
        <v>DE-2007</v>
      </c>
      <c r="F1131" t="s">
        <v>92</v>
      </c>
      <c r="G1131" t="str">
        <f t="shared" si="142"/>
        <v>Europe?Germany</v>
      </c>
      <c r="H1131" t="s">
        <v>643</v>
      </c>
      <c r="I1131">
        <v>0</v>
      </c>
      <c r="J1131">
        <v>2007</v>
      </c>
      <c r="K1131">
        <v>0</v>
      </c>
      <c r="L1131">
        <v>8.249359965</v>
      </c>
      <c r="M1131">
        <v>15.487293899999999</v>
      </c>
      <c r="N1131">
        <f t="shared" si="138"/>
        <v>15.487293899999999</v>
      </c>
      <c r="O1131">
        <f t="shared" si="143"/>
        <v>12748351.415728733</v>
      </c>
      <c r="P1131">
        <v>48.510043920000001</v>
      </c>
      <c r="Q1131">
        <v>82314906</v>
      </c>
      <c r="R1131">
        <f t="shared" si="139"/>
        <v>16.608084905921054</v>
      </c>
      <c r="S1131">
        <f t="shared" si="140"/>
        <v>14.366502894078947</v>
      </c>
      <c r="T1131" t="s">
        <v>651</v>
      </c>
      <c r="U1131">
        <v>15.2</v>
      </c>
      <c r="V1131">
        <v>16.3</v>
      </c>
      <c r="W1131">
        <v>14.1</v>
      </c>
      <c r="X1131">
        <f>VLOOKUP(B1131&amp;"-"&amp;J1131,'EU 27 Population'!$H$1:$K$573,2,FALSE)</f>
        <v>42013740</v>
      </c>
      <c r="Y1131">
        <f>VLOOKUP(B1131&amp;"-"&amp;J1131,'EU 27 Population'!$H$1:$K$573,3,FALSE)</f>
        <v>40301166</v>
      </c>
      <c r="Z1131">
        <f>VLOOKUP(B1131&amp;"-"&amp;J1131,'EU 27 Population'!$H$1:$K$573,4,FALSE)</f>
        <v>82314906</v>
      </c>
      <c r="AA1131">
        <f t="shared" si="144"/>
        <v>82314906</v>
      </c>
    </row>
    <row r="1132" spans="1:27" hidden="1" x14ac:dyDescent="0.25">
      <c r="A1132" t="s">
        <v>2237</v>
      </c>
      <c r="B1132" t="s">
        <v>642</v>
      </c>
      <c r="C1132" t="s">
        <v>12</v>
      </c>
      <c r="D1132" t="str">
        <f t="shared" si="137"/>
        <v>Europe-2008</v>
      </c>
      <c r="E1132" t="str">
        <f t="shared" si="141"/>
        <v>DE-2008</v>
      </c>
      <c r="F1132" t="s">
        <v>92</v>
      </c>
      <c r="G1132" t="str">
        <f t="shared" si="142"/>
        <v>Europe?Germany</v>
      </c>
      <c r="H1132" t="s">
        <v>643</v>
      </c>
      <c r="I1132">
        <v>0</v>
      </c>
      <c r="J1132">
        <v>2008</v>
      </c>
      <c r="K1132">
        <v>0.247169573</v>
      </c>
      <c r="L1132">
        <v>8.4928721459999998</v>
      </c>
      <c r="M1132">
        <v>14.741777259999999</v>
      </c>
      <c r="N1132">
        <f t="shared" si="138"/>
        <v>14.741777259999999</v>
      </c>
      <c r="O1132">
        <f t="shared" si="143"/>
        <v>12120370.398529867</v>
      </c>
      <c r="P1132">
        <v>48.47092524</v>
      </c>
      <c r="Q1132">
        <v>82217837</v>
      </c>
      <c r="R1132">
        <f t="shared" si="139"/>
        <v>15.711631027105263</v>
      </c>
      <c r="S1132">
        <f t="shared" si="140"/>
        <v>13.771923492894738</v>
      </c>
      <c r="T1132" t="s">
        <v>652</v>
      </c>
      <c r="U1132">
        <v>15.2</v>
      </c>
      <c r="V1132">
        <v>16.2</v>
      </c>
      <c r="W1132">
        <v>14.2</v>
      </c>
      <c r="X1132">
        <f>VLOOKUP(B1132&amp;"-"&amp;J1132,'EU 27 Population'!$H$1:$K$573,2,FALSE)</f>
        <v>41943545</v>
      </c>
      <c r="Y1132">
        <f>VLOOKUP(B1132&amp;"-"&amp;J1132,'EU 27 Population'!$H$1:$K$573,3,FALSE)</f>
        <v>40274292</v>
      </c>
      <c r="Z1132">
        <f>VLOOKUP(B1132&amp;"-"&amp;J1132,'EU 27 Population'!$H$1:$K$573,4,FALSE)</f>
        <v>82217837</v>
      </c>
      <c r="AA1132">
        <f t="shared" si="144"/>
        <v>82217837</v>
      </c>
    </row>
    <row r="1133" spans="1:27" hidden="1" x14ac:dyDescent="0.25">
      <c r="A1133" t="s">
        <v>2237</v>
      </c>
      <c r="B1133" t="s">
        <v>642</v>
      </c>
      <c r="C1133" t="s">
        <v>12</v>
      </c>
      <c r="D1133" t="str">
        <f t="shared" si="137"/>
        <v>Europe-2009</v>
      </c>
      <c r="E1133" t="str">
        <f t="shared" si="141"/>
        <v>DE-2009</v>
      </c>
      <c r="F1133" t="s">
        <v>92</v>
      </c>
      <c r="G1133" t="str">
        <f t="shared" si="142"/>
        <v>Europe?Germany</v>
      </c>
      <c r="H1133" t="s">
        <v>643</v>
      </c>
      <c r="I1133">
        <v>0</v>
      </c>
      <c r="J1133">
        <v>2009</v>
      </c>
      <c r="K1133">
        <v>0</v>
      </c>
      <c r="L1133">
        <v>9.2496561590000006</v>
      </c>
      <c r="M1133">
        <v>15.493537590000001</v>
      </c>
      <c r="N1133">
        <f t="shared" si="138"/>
        <v>15.493537590000001</v>
      </c>
      <c r="O1133">
        <f t="shared" si="143"/>
        <v>12705065.851545621</v>
      </c>
      <c r="P1133">
        <v>49.221597260000003</v>
      </c>
      <c r="Q1133">
        <v>82002356</v>
      </c>
      <c r="R1133">
        <f t="shared" si="139"/>
        <v>16.293204046258065</v>
      </c>
      <c r="S1133">
        <f t="shared" si="140"/>
        <v>14.693871133741936</v>
      </c>
      <c r="T1133" t="s">
        <v>653</v>
      </c>
      <c r="U1133">
        <v>15.5</v>
      </c>
      <c r="V1133">
        <v>16.3</v>
      </c>
      <c r="W1133">
        <v>14.7</v>
      </c>
      <c r="X1133">
        <f>VLOOKUP(B1133&amp;"-"&amp;J1133,'EU 27 Population'!$H$1:$K$573,2,FALSE)</f>
        <v>41818073</v>
      </c>
      <c r="Y1133">
        <f>VLOOKUP(B1133&amp;"-"&amp;J1133,'EU 27 Population'!$H$1:$K$573,3,FALSE)</f>
        <v>40184283</v>
      </c>
      <c r="Z1133">
        <f>VLOOKUP(B1133&amp;"-"&amp;J1133,'EU 27 Population'!$H$1:$K$573,4,FALSE)</f>
        <v>82002356</v>
      </c>
      <c r="AA1133">
        <f t="shared" si="144"/>
        <v>82002356</v>
      </c>
    </row>
    <row r="1134" spans="1:27" hidden="1" x14ac:dyDescent="0.25">
      <c r="A1134" t="s">
        <v>2237</v>
      </c>
      <c r="B1134" t="s">
        <v>642</v>
      </c>
      <c r="C1134" t="s">
        <v>12</v>
      </c>
      <c r="D1134" t="str">
        <f t="shared" si="137"/>
        <v>Europe-2010</v>
      </c>
      <c r="E1134" t="str">
        <f t="shared" si="141"/>
        <v>DE-2010</v>
      </c>
      <c r="F1134" t="s">
        <v>92</v>
      </c>
      <c r="G1134" t="str">
        <f t="shared" si="142"/>
        <v>Europe?Germany</v>
      </c>
      <c r="H1134" t="s">
        <v>643</v>
      </c>
      <c r="I1134">
        <v>0</v>
      </c>
      <c r="J1134">
        <v>2010</v>
      </c>
      <c r="K1134">
        <v>0.249806007</v>
      </c>
      <c r="L1134">
        <v>9.2303417010000004</v>
      </c>
      <c r="M1134">
        <v>15.997603570000001</v>
      </c>
      <c r="N1134">
        <f t="shared" si="138"/>
        <v>15.997603570000001</v>
      </c>
      <c r="O1134">
        <f t="shared" si="143"/>
        <v>13086400.786172576</v>
      </c>
      <c r="P1134">
        <v>49.724782830000002</v>
      </c>
      <c r="Q1134">
        <v>81802257</v>
      </c>
      <c r="R1134">
        <f t="shared" si="139"/>
        <v>16.817993496666666</v>
      </c>
      <c r="S1134">
        <f t="shared" si="140"/>
        <v>15.279762384166668</v>
      </c>
      <c r="T1134" t="s">
        <v>654</v>
      </c>
      <c r="U1134">
        <v>15.6</v>
      </c>
      <c r="V1134">
        <v>16.399999999999999</v>
      </c>
      <c r="W1134">
        <v>14.9</v>
      </c>
      <c r="X1134">
        <f>VLOOKUP(B1134&amp;"-"&amp;J1134,'EU 27 Population'!$H$1:$K$573,2,FALSE)</f>
        <v>41698651</v>
      </c>
      <c r="Y1134">
        <f>VLOOKUP(B1134&amp;"-"&amp;J1134,'EU 27 Population'!$H$1:$K$573,3,FALSE)</f>
        <v>40103606</v>
      </c>
      <c r="Z1134">
        <f>VLOOKUP(B1134&amp;"-"&amp;J1134,'EU 27 Population'!$H$1:$K$573,4,FALSE)</f>
        <v>81802257</v>
      </c>
      <c r="AA1134">
        <f t="shared" si="144"/>
        <v>81802257</v>
      </c>
    </row>
    <row r="1135" spans="1:27" hidden="1" x14ac:dyDescent="0.25">
      <c r="A1135" t="s">
        <v>2237</v>
      </c>
      <c r="B1135" t="s">
        <v>642</v>
      </c>
      <c r="C1135" t="s">
        <v>12</v>
      </c>
      <c r="D1135" t="str">
        <f t="shared" si="137"/>
        <v>Europe-2011</v>
      </c>
      <c r="E1135" t="str">
        <f t="shared" si="141"/>
        <v>DE-2011</v>
      </c>
      <c r="F1135" t="s">
        <v>92</v>
      </c>
      <c r="G1135" t="str">
        <f t="shared" si="142"/>
        <v>Europe?Germany</v>
      </c>
      <c r="H1135" t="s">
        <v>643</v>
      </c>
      <c r="I1135">
        <v>0</v>
      </c>
      <c r="J1135">
        <v>2011</v>
      </c>
      <c r="K1135">
        <v>0</v>
      </c>
      <c r="L1135">
        <v>8.9991863690000002</v>
      </c>
      <c r="M1135">
        <v>15.499535939999999</v>
      </c>
      <c r="N1135">
        <f t="shared" si="138"/>
        <v>15.499535939999999</v>
      </c>
      <c r="O1135">
        <f t="shared" si="143"/>
        <v>12434047.796485161</v>
      </c>
      <c r="P1135">
        <v>49.432522140000003</v>
      </c>
      <c r="Q1135">
        <v>80222065</v>
      </c>
      <c r="R1135">
        <f t="shared" si="139"/>
        <v>16.48051922734177</v>
      </c>
      <c r="S1135">
        <f t="shared" si="140"/>
        <v>14.616650981392404</v>
      </c>
      <c r="T1135" t="s">
        <v>655</v>
      </c>
      <c r="U1135">
        <v>15.8</v>
      </c>
      <c r="V1135">
        <v>16.8</v>
      </c>
      <c r="W1135">
        <v>14.9</v>
      </c>
      <c r="X1135">
        <f>VLOOKUP(B1135&amp;"-"&amp;J1135,'EU 27 Population'!$H$1:$K$573,2,FALSE)</f>
        <v>41097465</v>
      </c>
      <c r="Y1135">
        <f>VLOOKUP(B1135&amp;"-"&amp;J1135,'EU 27 Population'!$H$1:$K$573,3,FALSE)</f>
        <v>39124600</v>
      </c>
      <c r="Z1135">
        <f>VLOOKUP(B1135&amp;"-"&amp;J1135,'EU 27 Population'!$H$1:$K$573,4,FALSE)</f>
        <v>80222065</v>
      </c>
      <c r="AA1135">
        <f t="shared" si="144"/>
        <v>80222065</v>
      </c>
    </row>
    <row r="1136" spans="1:27" hidden="1" x14ac:dyDescent="0.25">
      <c r="A1136" t="s">
        <v>2237</v>
      </c>
      <c r="B1136" t="s">
        <v>642</v>
      </c>
      <c r="C1136" t="s">
        <v>12</v>
      </c>
      <c r="D1136" t="str">
        <f t="shared" si="137"/>
        <v>Europe-2012</v>
      </c>
      <c r="E1136" t="str">
        <f t="shared" si="141"/>
        <v>DE-2012</v>
      </c>
      <c r="F1136" t="s">
        <v>92</v>
      </c>
      <c r="G1136" t="str">
        <f t="shared" si="142"/>
        <v>Europe?Germany</v>
      </c>
      <c r="H1136" t="s">
        <v>643</v>
      </c>
      <c r="I1136">
        <v>0</v>
      </c>
      <c r="J1136">
        <v>2012</v>
      </c>
      <c r="K1136">
        <v>0</v>
      </c>
      <c r="L1136">
        <v>9.7460876639999992</v>
      </c>
      <c r="M1136">
        <v>16.244745229999999</v>
      </c>
      <c r="N1136">
        <f t="shared" si="138"/>
        <v>16.244745229999999</v>
      </c>
      <c r="O1136">
        <f t="shared" si="143"/>
        <v>13049062.703609169</v>
      </c>
      <c r="P1136">
        <v>49.328672429999997</v>
      </c>
      <c r="Q1136">
        <v>80327900</v>
      </c>
      <c r="R1136">
        <f t="shared" si="139"/>
        <v>17.35463465565217</v>
      </c>
      <c r="S1136">
        <f t="shared" si="140"/>
        <v>15.033956765652173</v>
      </c>
      <c r="T1136" t="s">
        <v>656</v>
      </c>
      <c r="U1136">
        <v>16.100000000000001</v>
      </c>
      <c r="V1136">
        <v>17.2</v>
      </c>
      <c r="W1136">
        <v>14.9</v>
      </c>
      <c r="X1136">
        <f>VLOOKUP(B1136&amp;"-"&amp;J1136,'EU 27 Population'!$H$1:$K$573,2,FALSE)</f>
        <v>41097953</v>
      </c>
      <c r="Y1136">
        <f>VLOOKUP(B1136&amp;"-"&amp;J1136,'EU 27 Population'!$H$1:$K$573,3,FALSE)</f>
        <v>39229947</v>
      </c>
      <c r="Z1136">
        <f>VLOOKUP(B1136&amp;"-"&amp;J1136,'EU 27 Population'!$H$1:$K$573,4,FALSE)</f>
        <v>80327900</v>
      </c>
      <c r="AA1136">
        <f t="shared" si="144"/>
        <v>80327900</v>
      </c>
    </row>
    <row r="1137" spans="1:27" hidden="1" x14ac:dyDescent="0.25">
      <c r="A1137" t="s">
        <v>2237</v>
      </c>
      <c r="B1137" t="s">
        <v>642</v>
      </c>
      <c r="C1137" t="s">
        <v>12</v>
      </c>
      <c r="D1137" t="str">
        <f t="shared" si="137"/>
        <v>Europe-2013</v>
      </c>
      <c r="E1137" t="str">
        <f t="shared" si="141"/>
        <v>DE-2013</v>
      </c>
      <c r="F1137" t="s">
        <v>92</v>
      </c>
      <c r="G1137" t="str">
        <f t="shared" si="142"/>
        <v>Europe?Germany</v>
      </c>
      <c r="H1137" t="s">
        <v>643</v>
      </c>
      <c r="I1137">
        <v>0</v>
      </c>
      <c r="J1137">
        <v>2013</v>
      </c>
      <c r="K1137">
        <v>0</v>
      </c>
      <c r="L1137">
        <v>9.7496426379999992</v>
      </c>
      <c r="M1137">
        <v>16.749370809999998</v>
      </c>
      <c r="N1137">
        <f t="shared" si="138"/>
        <v>16.749370809999998</v>
      </c>
      <c r="O1137">
        <f t="shared" si="143"/>
        <v>13487220.80764254</v>
      </c>
      <c r="P1137">
        <v>49.895247660000003</v>
      </c>
      <c r="Q1137">
        <v>80523746</v>
      </c>
      <c r="R1137">
        <f t="shared" si="139"/>
        <v>17.893737759751549</v>
      </c>
      <c r="S1137">
        <f t="shared" si="140"/>
        <v>15.605003860248445</v>
      </c>
      <c r="T1137" t="s">
        <v>657</v>
      </c>
      <c r="U1137">
        <v>16.100000000000001</v>
      </c>
      <c r="V1137">
        <v>17.2</v>
      </c>
      <c r="W1137">
        <v>15</v>
      </c>
      <c r="X1137">
        <f>VLOOKUP(B1137&amp;"-"&amp;J1137,'EU 27 Population'!$H$1:$K$573,2,FALSE)</f>
        <v>41142770</v>
      </c>
      <c r="Y1137">
        <f>VLOOKUP(B1137&amp;"-"&amp;J1137,'EU 27 Population'!$H$1:$K$573,3,FALSE)</f>
        <v>39380976</v>
      </c>
      <c r="Z1137">
        <f>VLOOKUP(B1137&amp;"-"&amp;J1137,'EU 27 Population'!$H$1:$K$573,4,FALSE)</f>
        <v>80523746</v>
      </c>
      <c r="AA1137">
        <f t="shared" si="144"/>
        <v>80523746</v>
      </c>
    </row>
    <row r="1138" spans="1:27" hidden="1" x14ac:dyDescent="0.25">
      <c r="A1138" t="s">
        <v>2237</v>
      </c>
      <c r="B1138" t="s">
        <v>642</v>
      </c>
      <c r="C1138" t="s">
        <v>12</v>
      </c>
      <c r="D1138" t="str">
        <f t="shared" si="137"/>
        <v>Europe-2014</v>
      </c>
      <c r="E1138" t="str">
        <f t="shared" si="141"/>
        <v>DE-2014</v>
      </c>
      <c r="F1138" t="s">
        <v>92</v>
      </c>
      <c r="G1138" t="str">
        <f t="shared" si="142"/>
        <v>Europe?Germany</v>
      </c>
      <c r="H1138" t="s">
        <v>643</v>
      </c>
      <c r="I1138">
        <v>0</v>
      </c>
      <c r="J1138">
        <v>2014</v>
      </c>
      <c r="K1138">
        <v>0.24989782899999999</v>
      </c>
      <c r="L1138">
        <v>10.47791619</v>
      </c>
      <c r="M1138">
        <v>16.49810446</v>
      </c>
      <c r="N1138">
        <f t="shared" si="138"/>
        <v>16.49810446</v>
      </c>
      <c r="O1138">
        <f t="shared" si="143"/>
        <v>13325100.415431852</v>
      </c>
      <c r="P1138">
        <v>49.980107670000002</v>
      </c>
      <c r="Q1138">
        <v>80767463</v>
      </c>
      <c r="R1138">
        <f t="shared" si="139"/>
        <v>17.18964177269461</v>
      </c>
      <c r="S1138">
        <f t="shared" si="140"/>
        <v>15.707776102634732</v>
      </c>
      <c r="T1138" t="s">
        <v>658</v>
      </c>
      <c r="U1138">
        <v>16.7</v>
      </c>
      <c r="V1138">
        <v>17.399999999999999</v>
      </c>
      <c r="W1138">
        <v>15.9</v>
      </c>
      <c r="X1138">
        <f>VLOOKUP(B1138&amp;"-"&amp;J1138,'EU 27 Population'!$H$1:$K$573,2,FALSE)</f>
        <v>41210540</v>
      </c>
      <c r="Y1138">
        <f>VLOOKUP(B1138&amp;"-"&amp;J1138,'EU 27 Population'!$H$1:$K$573,3,FALSE)</f>
        <v>39556923</v>
      </c>
      <c r="Z1138">
        <f>VLOOKUP(B1138&amp;"-"&amp;J1138,'EU 27 Population'!$H$1:$K$573,4,FALSE)</f>
        <v>80767463</v>
      </c>
      <c r="AA1138">
        <f t="shared" si="144"/>
        <v>80767463</v>
      </c>
    </row>
    <row r="1139" spans="1:27" hidden="1" x14ac:dyDescent="0.25">
      <c r="A1139" t="s">
        <v>2237</v>
      </c>
      <c r="B1139" t="s">
        <v>642</v>
      </c>
      <c r="C1139" t="s">
        <v>12</v>
      </c>
      <c r="D1139" t="str">
        <f t="shared" si="137"/>
        <v>Europe-2015</v>
      </c>
      <c r="E1139" t="str">
        <f t="shared" si="141"/>
        <v>DE-2015</v>
      </c>
      <c r="F1139" t="s">
        <v>92</v>
      </c>
      <c r="G1139" t="str">
        <f t="shared" si="142"/>
        <v>Europe?Germany</v>
      </c>
      <c r="H1139" t="s">
        <v>643</v>
      </c>
      <c r="I1139">
        <v>0</v>
      </c>
      <c r="J1139">
        <v>2015</v>
      </c>
      <c r="K1139">
        <v>0</v>
      </c>
      <c r="L1139">
        <v>10.499498239999999</v>
      </c>
      <c r="M1139">
        <v>16.99845492</v>
      </c>
      <c r="N1139">
        <f t="shared" si="138"/>
        <v>16.99845492</v>
      </c>
      <c r="O1139">
        <f t="shared" si="143"/>
        <v>13802326.72309532</v>
      </c>
      <c r="P1139">
        <v>51.582031919999999</v>
      </c>
      <c r="Q1139">
        <v>81197537</v>
      </c>
      <c r="R1139">
        <f t="shared" si="139"/>
        <v>17.710965006467063</v>
      </c>
      <c r="S1139">
        <f t="shared" si="140"/>
        <v>16.184157678323352</v>
      </c>
      <c r="T1139" t="s">
        <v>659</v>
      </c>
      <c r="U1139">
        <v>16.7</v>
      </c>
      <c r="V1139">
        <v>17.399999999999999</v>
      </c>
      <c r="W1139">
        <v>15.9</v>
      </c>
      <c r="X1139">
        <f>VLOOKUP(B1139&amp;"-"&amp;J1139,'EU 27 Population'!$H$1:$K$573,2,FALSE)</f>
        <v>41362080</v>
      </c>
      <c r="Y1139">
        <f>VLOOKUP(B1139&amp;"-"&amp;J1139,'EU 27 Population'!$H$1:$K$573,3,FALSE)</f>
        <v>39835457</v>
      </c>
      <c r="Z1139">
        <f>VLOOKUP(B1139&amp;"-"&amp;J1139,'EU 27 Population'!$H$1:$K$573,4,FALSE)</f>
        <v>81197537</v>
      </c>
      <c r="AA1139">
        <f t="shared" si="144"/>
        <v>81197537</v>
      </c>
    </row>
    <row r="1140" spans="1:27" hidden="1" x14ac:dyDescent="0.25">
      <c r="A1140" t="s">
        <v>2237</v>
      </c>
      <c r="B1140" t="s">
        <v>642</v>
      </c>
      <c r="C1140" t="s">
        <v>12</v>
      </c>
      <c r="D1140" t="str">
        <f t="shared" si="137"/>
        <v>Europe-2016</v>
      </c>
      <c r="E1140" t="str">
        <f t="shared" si="141"/>
        <v>DE-2016</v>
      </c>
      <c r="F1140" t="s">
        <v>92</v>
      </c>
      <c r="G1140" t="str">
        <f t="shared" si="142"/>
        <v>Europe?Germany</v>
      </c>
      <c r="H1140" t="s">
        <v>643</v>
      </c>
      <c r="I1140">
        <v>0</v>
      </c>
      <c r="J1140">
        <v>2016</v>
      </c>
      <c r="K1140">
        <v>0</v>
      </c>
      <c r="L1140">
        <v>10.99622669</v>
      </c>
      <c r="M1140">
        <v>17.746784040000001</v>
      </c>
      <c r="N1140">
        <f t="shared" si="138"/>
        <v>17.746784040000001</v>
      </c>
      <c r="O1140">
        <f t="shared" si="143"/>
        <v>14583541.172872836</v>
      </c>
      <c r="P1140">
        <v>53.04346907</v>
      </c>
      <c r="Q1140">
        <v>82175684</v>
      </c>
      <c r="R1140">
        <f t="shared" si="139"/>
        <v>19.145015509818183</v>
      </c>
      <c r="S1140">
        <f t="shared" si="140"/>
        <v>16.34855257018182</v>
      </c>
      <c r="T1140" t="s">
        <v>660</v>
      </c>
      <c r="U1140">
        <v>16.5</v>
      </c>
      <c r="V1140">
        <v>17.8</v>
      </c>
      <c r="W1140">
        <v>15.2</v>
      </c>
      <c r="X1140">
        <f>VLOOKUP(B1140&amp;"-"&amp;J1140,'EU 27 Population'!$H$1:$K$573,2,FALSE)</f>
        <v>41661561</v>
      </c>
      <c r="Y1140">
        <f>VLOOKUP(B1140&amp;"-"&amp;J1140,'EU 27 Population'!$H$1:$K$573,3,FALSE)</f>
        <v>40514123</v>
      </c>
      <c r="Z1140">
        <f>VLOOKUP(B1140&amp;"-"&amp;J1140,'EU 27 Population'!$H$1:$K$573,4,FALSE)</f>
        <v>82175684</v>
      </c>
      <c r="AA1140">
        <f t="shared" si="144"/>
        <v>82175684</v>
      </c>
    </row>
    <row r="1141" spans="1:27" hidden="1" x14ac:dyDescent="0.25">
      <c r="A1141" t="s">
        <v>2237</v>
      </c>
      <c r="B1141" t="s">
        <v>642</v>
      </c>
      <c r="C1141" t="s">
        <v>12</v>
      </c>
      <c r="D1141" t="str">
        <f t="shared" si="137"/>
        <v>Europe-2017</v>
      </c>
      <c r="E1141" t="str">
        <f t="shared" si="141"/>
        <v>DE-2017</v>
      </c>
      <c r="F1141" t="s">
        <v>92</v>
      </c>
      <c r="G1141" t="str">
        <f t="shared" si="142"/>
        <v>Europe?Germany</v>
      </c>
      <c r="H1141" t="s">
        <v>643</v>
      </c>
      <c r="I1141">
        <v>0</v>
      </c>
      <c r="J1141">
        <v>2017</v>
      </c>
      <c r="K1141">
        <v>0.23355321900000001</v>
      </c>
      <c r="L1141">
        <v>10.74152761</v>
      </c>
      <c r="M1141">
        <v>16.997588520000001</v>
      </c>
      <c r="N1141">
        <f t="shared" si="138"/>
        <v>16.997588520000001</v>
      </c>
      <c r="O1141">
        <f t="shared" si="143"/>
        <v>14026691.016842237</v>
      </c>
      <c r="P1141">
        <v>53.488078420000001</v>
      </c>
      <c r="Q1141">
        <v>82521653</v>
      </c>
      <c r="R1141">
        <f t="shared" si="139"/>
        <v>18.053339359751554</v>
      </c>
      <c r="S1141">
        <f t="shared" si="140"/>
        <v>15.836262596273292</v>
      </c>
      <c r="T1141" t="s">
        <v>661</v>
      </c>
      <c r="U1141">
        <v>16.100000000000001</v>
      </c>
      <c r="V1141">
        <v>17.100000000000001</v>
      </c>
      <c r="W1141">
        <v>15</v>
      </c>
      <c r="X1141">
        <f>VLOOKUP(B1141&amp;"-"&amp;J1141,'EU 27 Population'!$H$1:$K$573,2,FALSE)</f>
        <v>41824535</v>
      </c>
      <c r="Y1141">
        <f>VLOOKUP(B1141&amp;"-"&amp;J1141,'EU 27 Population'!$H$1:$K$573,3,FALSE)</f>
        <v>40697118</v>
      </c>
      <c r="Z1141">
        <f>VLOOKUP(B1141&amp;"-"&amp;J1141,'EU 27 Population'!$H$1:$K$573,4,FALSE)</f>
        <v>82521653</v>
      </c>
      <c r="AA1141">
        <f t="shared" si="144"/>
        <v>82521653</v>
      </c>
    </row>
    <row r="1142" spans="1:27" hidden="1" x14ac:dyDescent="0.25">
      <c r="A1142" t="s">
        <v>2237</v>
      </c>
      <c r="B1142" t="s">
        <v>642</v>
      </c>
      <c r="C1142" t="s">
        <v>12</v>
      </c>
      <c r="D1142" t="str">
        <f t="shared" si="137"/>
        <v>Europe-2018</v>
      </c>
      <c r="E1142" t="str">
        <f t="shared" si="141"/>
        <v>DE-2018</v>
      </c>
      <c r="F1142" t="s">
        <v>92</v>
      </c>
      <c r="G1142" t="str">
        <f t="shared" si="142"/>
        <v>Europe?Germany</v>
      </c>
      <c r="H1142" t="s">
        <v>643</v>
      </c>
      <c r="I1142">
        <v>0</v>
      </c>
      <c r="J1142">
        <v>2018</v>
      </c>
      <c r="K1142">
        <v>0.24972662400000001</v>
      </c>
      <c r="L1142">
        <v>10.48234791</v>
      </c>
      <c r="M1142">
        <v>16.9999775</v>
      </c>
      <c r="N1142">
        <f t="shared" si="138"/>
        <v>16.9999775</v>
      </c>
      <c r="O1142">
        <f t="shared" si="143"/>
        <v>14074681.041721024</v>
      </c>
      <c r="P1142">
        <v>54.82459034</v>
      </c>
      <c r="Q1142">
        <v>82792351</v>
      </c>
      <c r="R1142">
        <f t="shared" si="139"/>
        <v>17.849976375000001</v>
      </c>
      <c r="S1142">
        <f t="shared" si="140"/>
        <v>16.149978624999999</v>
      </c>
      <c r="T1142" t="s">
        <v>662</v>
      </c>
      <c r="U1142">
        <v>16</v>
      </c>
      <c r="V1142">
        <v>16.8</v>
      </c>
      <c r="W1142">
        <v>15.2</v>
      </c>
      <c r="X1142">
        <f>VLOOKUP(B1142&amp;"-"&amp;J1142,'EU 27 Population'!$H$1:$K$573,2,FALSE)</f>
        <v>41948786</v>
      </c>
      <c r="Y1142">
        <f>VLOOKUP(B1142&amp;"-"&amp;J1142,'EU 27 Population'!$H$1:$K$573,3,FALSE)</f>
        <v>40843565</v>
      </c>
      <c r="Z1142">
        <f>VLOOKUP(B1142&amp;"-"&amp;J1142,'EU 27 Population'!$H$1:$K$573,4,FALSE)</f>
        <v>82792351</v>
      </c>
      <c r="AA1142">
        <f t="shared" si="144"/>
        <v>82792351</v>
      </c>
    </row>
    <row r="1143" spans="1:27" hidden="1" x14ac:dyDescent="0.25">
      <c r="A1143" t="s">
        <v>2237</v>
      </c>
      <c r="B1143" t="s">
        <v>642</v>
      </c>
      <c r="C1143" t="s">
        <v>12</v>
      </c>
      <c r="D1143" t="str">
        <f t="shared" si="137"/>
        <v>Europe-2019</v>
      </c>
      <c r="E1143" t="str">
        <f t="shared" si="141"/>
        <v>DE-2019</v>
      </c>
      <c r="F1143" t="s">
        <v>92</v>
      </c>
      <c r="G1143" t="str">
        <f t="shared" si="142"/>
        <v>Europe?Germany</v>
      </c>
      <c r="H1143" t="s">
        <v>643</v>
      </c>
      <c r="I1143">
        <v>0</v>
      </c>
      <c r="J1143">
        <v>2019</v>
      </c>
      <c r="K1143">
        <v>0.24972662400000001</v>
      </c>
      <c r="L1143">
        <v>10.48234791</v>
      </c>
      <c r="M1143">
        <v>16.9999775</v>
      </c>
      <c r="N1143">
        <f t="shared" si="138"/>
        <v>16.9999775</v>
      </c>
      <c r="O1143">
        <f t="shared" si="143"/>
        <v>14113247.530677075</v>
      </c>
      <c r="P1143">
        <v>54.82459034</v>
      </c>
      <c r="Q1143">
        <v>83019213</v>
      </c>
      <c r="R1143">
        <f t="shared" si="139"/>
        <v>17.849976375000001</v>
      </c>
      <c r="S1143">
        <f t="shared" si="140"/>
        <v>16.149978624999999</v>
      </c>
      <c r="T1143" t="s">
        <v>662</v>
      </c>
      <c r="U1143">
        <v>16</v>
      </c>
      <c r="V1143">
        <v>16.8</v>
      </c>
      <c r="W1143">
        <v>15.2</v>
      </c>
      <c r="X1143">
        <f>VLOOKUP(B1143&amp;"-"&amp;J1143,'EU 27 Population'!$H$1:$K$573,2,FALSE)</f>
        <v>42052522</v>
      </c>
      <c r="Y1143">
        <f>VLOOKUP(B1143&amp;"-"&amp;J1143,'EU 27 Population'!$H$1:$K$573,3,FALSE)</f>
        <v>40966691</v>
      </c>
      <c r="Z1143">
        <f>VLOOKUP(B1143&amp;"-"&amp;J1143,'EU 27 Population'!$H$1:$K$573,4,FALSE)</f>
        <v>83019213</v>
      </c>
      <c r="AA1143">
        <f t="shared" si="144"/>
        <v>83019213</v>
      </c>
    </row>
    <row r="1144" spans="1:27" hidden="1" x14ac:dyDescent="0.25">
      <c r="A1144" t="s">
        <v>2237</v>
      </c>
      <c r="B1144" t="s">
        <v>642</v>
      </c>
      <c r="C1144" t="s">
        <v>12</v>
      </c>
      <c r="D1144" t="str">
        <f t="shared" si="137"/>
        <v>Europe-2020</v>
      </c>
      <c r="E1144" t="str">
        <f t="shared" si="141"/>
        <v>DE-2020</v>
      </c>
      <c r="F1144" t="s">
        <v>92</v>
      </c>
      <c r="G1144" t="str">
        <f t="shared" si="142"/>
        <v>Europe?Germany</v>
      </c>
      <c r="H1144" t="s">
        <v>643</v>
      </c>
      <c r="I1144">
        <v>0</v>
      </c>
      <c r="J1144">
        <v>2020</v>
      </c>
      <c r="K1144">
        <v>0.24972662400000001</v>
      </c>
      <c r="L1144">
        <v>10.48234791</v>
      </c>
      <c r="M1144">
        <v>16.9999775</v>
      </c>
      <c r="N1144">
        <f t="shared" si="138"/>
        <v>16.9999775</v>
      </c>
      <c r="O1144">
        <f t="shared" si="143"/>
        <v>14138322.157490024</v>
      </c>
      <c r="P1144">
        <v>54.82459034</v>
      </c>
      <c r="Q1144">
        <v>83166711</v>
      </c>
      <c r="R1144">
        <f t="shared" si="139"/>
        <v>17.849976375000001</v>
      </c>
      <c r="S1144">
        <f t="shared" si="140"/>
        <v>16.149978624999999</v>
      </c>
      <c r="T1144" t="s">
        <v>662</v>
      </c>
      <c r="U1144">
        <v>16</v>
      </c>
      <c r="V1144">
        <v>16.8</v>
      </c>
      <c r="W1144">
        <v>15.2</v>
      </c>
      <c r="X1144">
        <f>VLOOKUP(B1144&amp;"-"&amp;J1144,'EU 27 Population'!$H$1:$K$573,2,FALSE)</f>
        <v>42129098</v>
      </c>
      <c r="Y1144">
        <f>VLOOKUP(B1144&amp;"-"&amp;J1144,'EU 27 Population'!$H$1:$K$573,3,FALSE)</f>
        <v>41037613</v>
      </c>
      <c r="Z1144">
        <f>VLOOKUP(B1144&amp;"-"&amp;J1144,'EU 27 Population'!$H$1:$K$573,4,FALSE)</f>
        <v>83166711</v>
      </c>
      <c r="AA1144">
        <f t="shared" si="144"/>
        <v>83166711</v>
      </c>
    </row>
    <row r="1145" spans="1:27" x14ac:dyDescent="0.25">
      <c r="A1145" t="s">
        <v>2237</v>
      </c>
      <c r="B1145" t="s">
        <v>642</v>
      </c>
      <c r="C1145" t="s">
        <v>12</v>
      </c>
      <c r="D1145" t="str">
        <f t="shared" si="137"/>
        <v>Europe-2021</v>
      </c>
      <c r="E1145" t="str">
        <f t="shared" si="141"/>
        <v>DE-2021</v>
      </c>
      <c r="F1145" t="s">
        <v>92</v>
      </c>
      <c r="G1145" t="str">
        <f t="shared" si="142"/>
        <v>Europe?Germany</v>
      </c>
      <c r="H1145" t="s">
        <v>643</v>
      </c>
      <c r="I1145">
        <v>0</v>
      </c>
      <c r="J1145">
        <v>2021</v>
      </c>
      <c r="K1145">
        <v>0.24972662400000001</v>
      </c>
      <c r="L1145">
        <v>10.48234791</v>
      </c>
      <c r="M1145">
        <v>16.9999775</v>
      </c>
      <c r="N1145">
        <f t="shared" si="138"/>
        <v>16.9999775</v>
      </c>
      <c r="O1145">
        <f t="shared" si="143"/>
        <v>14136336.560118025</v>
      </c>
      <c r="P1145">
        <v>54.82459034</v>
      </c>
      <c r="Q1145">
        <v>83155031</v>
      </c>
      <c r="R1145">
        <f t="shared" si="139"/>
        <v>17.849976375000001</v>
      </c>
      <c r="S1145">
        <f t="shared" si="140"/>
        <v>16.149978624999999</v>
      </c>
      <c r="T1145" t="s">
        <v>662</v>
      </c>
      <c r="U1145">
        <v>16</v>
      </c>
      <c r="V1145">
        <v>16.8</v>
      </c>
      <c r="W1145">
        <v>15.2</v>
      </c>
      <c r="X1145">
        <f>VLOOKUP(B1145&amp;"-"&amp;J1145,'EU 27 Population'!$H$1:$K$573,2,FALSE)</f>
        <v>42128512</v>
      </c>
      <c r="Y1145">
        <f>VLOOKUP(B1145&amp;"-"&amp;J1145,'EU 27 Population'!$H$1:$K$573,3,FALSE)</f>
        <v>41026519</v>
      </c>
      <c r="Z1145">
        <f>VLOOKUP(B1145&amp;"-"&amp;J1145,'EU 27 Population'!$H$1:$K$573,4,FALSE)</f>
        <v>83155031</v>
      </c>
      <c r="AA1145">
        <f t="shared" si="144"/>
        <v>83155031</v>
      </c>
    </row>
    <row r="1146" spans="1:27" hidden="1" x14ac:dyDescent="0.25">
      <c r="A1146" t="s">
        <v>2238</v>
      </c>
      <c r="B1146" t="s">
        <v>663</v>
      </c>
      <c r="C1146" t="s">
        <v>26</v>
      </c>
      <c r="D1146" t="str">
        <f t="shared" si="137"/>
        <v>Africa-2000</v>
      </c>
      <c r="E1146" t="str">
        <f t="shared" si="141"/>
        <v>GH-2000</v>
      </c>
      <c r="F1146" t="s">
        <v>13</v>
      </c>
      <c r="G1146" t="str">
        <f t="shared" si="142"/>
        <v>Africa?Ghana</v>
      </c>
      <c r="H1146" t="s">
        <v>664</v>
      </c>
      <c r="I1146">
        <v>0</v>
      </c>
      <c r="J1146">
        <v>2000</v>
      </c>
      <c r="K1146">
        <v>70.164998299999993</v>
      </c>
      <c r="L1146">
        <v>18.118741669999999</v>
      </c>
      <c r="M1146">
        <v>24.82543798</v>
      </c>
      <c r="N1146">
        <f t="shared" si="138"/>
        <v>18.118741669999999</v>
      </c>
      <c r="O1146">
        <f t="shared" si="143"/>
        <v>3952539.7173398216</v>
      </c>
      <c r="P1146">
        <v>2.4731852829999998</v>
      </c>
      <c r="Q1146">
        <v>21814648</v>
      </c>
      <c r="R1146" t="e">
        <f t="shared" si="139"/>
        <v>#N/A</v>
      </c>
      <c r="S1146" t="e">
        <f t="shared" si="140"/>
        <v>#N/A</v>
      </c>
      <c r="T1146" t="s">
        <v>665</v>
      </c>
      <c r="U1146" t="e">
        <v>#N/A</v>
      </c>
      <c r="V1146" t="e">
        <v>#N/A</v>
      </c>
      <c r="W1146" t="e">
        <v>#N/A</v>
      </c>
      <c r="X1146" t="e">
        <f>VLOOKUP(B1146&amp;"-"&amp;J1146,'EU 27 Population'!$H$1:$K$573,2,FALSE)</f>
        <v>#N/A</v>
      </c>
      <c r="Y1146" t="e">
        <f>VLOOKUP(B1146&amp;"-"&amp;J1146,'EU 27 Population'!$H$1:$K$573,3,FALSE)</f>
        <v>#N/A</v>
      </c>
      <c r="Z1146" t="e">
        <f>VLOOKUP(B1146&amp;"-"&amp;J1146,'EU 27 Population'!$H$1:$K$573,4,FALSE)</f>
        <v>#N/A</v>
      </c>
      <c r="AA1146">
        <f t="shared" si="144"/>
        <v>21814648</v>
      </c>
    </row>
    <row r="1147" spans="1:27" hidden="1" x14ac:dyDescent="0.25">
      <c r="A1147" t="s">
        <v>2238</v>
      </c>
      <c r="B1147" t="s">
        <v>663</v>
      </c>
      <c r="C1147" t="s">
        <v>26</v>
      </c>
      <c r="D1147" t="str">
        <f t="shared" si="137"/>
        <v>Africa-2001</v>
      </c>
      <c r="E1147" t="str">
        <f t="shared" si="141"/>
        <v>GH-2001</v>
      </c>
      <c r="F1147" t="s">
        <v>13</v>
      </c>
      <c r="G1147" t="str">
        <f t="shared" si="142"/>
        <v>Africa?Ghana</v>
      </c>
      <c r="H1147" t="s">
        <v>664</v>
      </c>
      <c r="I1147">
        <v>0</v>
      </c>
      <c r="J1147">
        <v>2001</v>
      </c>
      <c r="K1147">
        <v>70.164998299999993</v>
      </c>
      <c r="L1147">
        <v>18.118741669999999</v>
      </c>
      <c r="M1147">
        <v>24.82543798</v>
      </c>
      <c r="N1147">
        <f t="shared" si="138"/>
        <v>18.118741669999999</v>
      </c>
      <c r="O1147">
        <f t="shared" si="143"/>
        <v>3952539.7173398216</v>
      </c>
      <c r="P1147">
        <v>2.4731852829999998</v>
      </c>
      <c r="Q1147">
        <v>21814648</v>
      </c>
      <c r="R1147" t="e">
        <f t="shared" si="139"/>
        <v>#N/A</v>
      </c>
      <c r="S1147" t="e">
        <f t="shared" si="140"/>
        <v>#N/A</v>
      </c>
      <c r="T1147" t="s">
        <v>665</v>
      </c>
      <c r="U1147" t="e">
        <v>#N/A</v>
      </c>
      <c r="V1147" t="e">
        <v>#N/A</v>
      </c>
      <c r="W1147" t="e">
        <v>#N/A</v>
      </c>
      <c r="X1147" t="e">
        <f>VLOOKUP(B1147&amp;"-"&amp;J1147,'EU 27 Population'!$H$1:$K$573,2,FALSE)</f>
        <v>#N/A</v>
      </c>
      <c r="Y1147" t="e">
        <f>VLOOKUP(B1147&amp;"-"&amp;J1147,'EU 27 Population'!$H$1:$K$573,3,FALSE)</f>
        <v>#N/A</v>
      </c>
      <c r="Z1147" t="e">
        <f>VLOOKUP(B1147&amp;"-"&amp;J1147,'EU 27 Population'!$H$1:$K$573,4,FALSE)</f>
        <v>#N/A</v>
      </c>
      <c r="AA1147">
        <f t="shared" si="144"/>
        <v>21814648</v>
      </c>
    </row>
    <row r="1148" spans="1:27" hidden="1" x14ac:dyDescent="0.25">
      <c r="A1148" t="s">
        <v>2238</v>
      </c>
      <c r="B1148" t="s">
        <v>663</v>
      </c>
      <c r="C1148" t="s">
        <v>26</v>
      </c>
      <c r="D1148" t="str">
        <f t="shared" si="137"/>
        <v>Africa-2002</v>
      </c>
      <c r="E1148" t="str">
        <f t="shared" si="141"/>
        <v>GH-2002</v>
      </c>
      <c r="F1148" t="s">
        <v>13</v>
      </c>
      <c r="G1148" t="str">
        <f t="shared" si="142"/>
        <v>Africa?Ghana</v>
      </c>
      <c r="H1148" t="s">
        <v>664</v>
      </c>
      <c r="I1148">
        <v>0</v>
      </c>
      <c r="J1148">
        <v>2002</v>
      </c>
      <c r="K1148">
        <v>70.164998299999993</v>
      </c>
      <c r="L1148">
        <v>18.118741669999999</v>
      </c>
      <c r="M1148">
        <v>24.82543798</v>
      </c>
      <c r="N1148">
        <f t="shared" si="138"/>
        <v>18.118741669999999</v>
      </c>
      <c r="O1148">
        <f t="shared" si="143"/>
        <v>3952539.7173398216</v>
      </c>
      <c r="P1148">
        <v>2.4731852829999998</v>
      </c>
      <c r="Q1148">
        <v>21814648</v>
      </c>
      <c r="R1148" t="e">
        <f t="shared" si="139"/>
        <v>#N/A</v>
      </c>
      <c r="S1148" t="e">
        <f t="shared" si="140"/>
        <v>#N/A</v>
      </c>
      <c r="T1148" t="s">
        <v>665</v>
      </c>
      <c r="U1148" t="e">
        <v>#N/A</v>
      </c>
      <c r="V1148" t="e">
        <v>#N/A</v>
      </c>
      <c r="W1148" t="e">
        <v>#N/A</v>
      </c>
      <c r="X1148" t="e">
        <f>VLOOKUP(B1148&amp;"-"&amp;J1148,'EU 27 Population'!$H$1:$K$573,2,FALSE)</f>
        <v>#N/A</v>
      </c>
      <c r="Y1148" t="e">
        <f>VLOOKUP(B1148&amp;"-"&amp;J1148,'EU 27 Population'!$H$1:$K$573,3,FALSE)</f>
        <v>#N/A</v>
      </c>
      <c r="Z1148" t="e">
        <f>VLOOKUP(B1148&amp;"-"&amp;J1148,'EU 27 Population'!$H$1:$K$573,4,FALSE)</f>
        <v>#N/A</v>
      </c>
      <c r="AA1148">
        <f t="shared" si="144"/>
        <v>21814648</v>
      </c>
    </row>
    <row r="1149" spans="1:27" hidden="1" x14ac:dyDescent="0.25">
      <c r="A1149" t="s">
        <v>2238</v>
      </c>
      <c r="B1149" t="s">
        <v>663</v>
      </c>
      <c r="C1149" t="s">
        <v>26</v>
      </c>
      <c r="D1149" t="str">
        <f t="shared" si="137"/>
        <v>Africa-2003</v>
      </c>
      <c r="E1149" t="str">
        <f t="shared" si="141"/>
        <v>GH-2003</v>
      </c>
      <c r="F1149" t="s">
        <v>13</v>
      </c>
      <c r="G1149" t="str">
        <f t="shared" si="142"/>
        <v>Africa?Ghana</v>
      </c>
      <c r="H1149" t="s">
        <v>664</v>
      </c>
      <c r="I1149">
        <v>0</v>
      </c>
      <c r="J1149">
        <v>2003</v>
      </c>
      <c r="K1149">
        <v>70.164998299999993</v>
      </c>
      <c r="L1149">
        <v>18.118741669999999</v>
      </c>
      <c r="M1149">
        <v>24.82543798</v>
      </c>
      <c r="N1149">
        <f t="shared" si="138"/>
        <v>18.118741669999999</v>
      </c>
      <c r="O1149">
        <f t="shared" si="143"/>
        <v>3952539.7173398216</v>
      </c>
      <c r="P1149">
        <v>2.4731852829999998</v>
      </c>
      <c r="Q1149">
        <v>21814648</v>
      </c>
      <c r="R1149" t="e">
        <f t="shared" si="139"/>
        <v>#N/A</v>
      </c>
      <c r="S1149" t="e">
        <f t="shared" si="140"/>
        <v>#N/A</v>
      </c>
      <c r="T1149" t="s">
        <v>665</v>
      </c>
      <c r="U1149" t="e">
        <v>#N/A</v>
      </c>
      <c r="V1149" t="e">
        <v>#N/A</v>
      </c>
      <c r="W1149" t="e">
        <v>#N/A</v>
      </c>
      <c r="X1149" t="e">
        <f>VLOOKUP(B1149&amp;"-"&amp;J1149,'EU 27 Population'!$H$1:$K$573,2,FALSE)</f>
        <v>#N/A</v>
      </c>
      <c r="Y1149" t="e">
        <f>VLOOKUP(B1149&amp;"-"&amp;J1149,'EU 27 Population'!$H$1:$K$573,3,FALSE)</f>
        <v>#N/A</v>
      </c>
      <c r="Z1149" t="e">
        <f>VLOOKUP(B1149&amp;"-"&amp;J1149,'EU 27 Population'!$H$1:$K$573,4,FALSE)</f>
        <v>#N/A</v>
      </c>
      <c r="AA1149">
        <f t="shared" si="144"/>
        <v>21814648</v>
      </c>
    </row>
    <row r="1150" spans="1:27" hidden="1" x14ac:dyDescent="0.25">
      <c r="A1150" t="s">
        <v>2238</v>
      </c>
      <c r="B1150" t="s">
        <v>663</v>
      </c>
      <c r="C1150" t="s">
        <v>26</v>
      </c>
      <c r="D1150" t="str">
        <f t="shared" si="137"/>
        <v>Africa-2004</v>
      </c>
      <c r="E1150" t="str">
        <f t="shared" si="141"/>
        <v>GH-2004</v>
      </c>
      <c r="F1150" t="s">
        <v>13</v>
      </c>
      <c r="G1150" t="str">
        <f t="shared" si="142"/>
        <v>Africa?Ghana</v>
      </c>
      <c r="H1150" t="s">
        <v>664</v>
      </c>
      <c r="I1150">
        <v>0</v>
      </c>
      <c r="J1150">
        <v>2004</v>
      </c>
      <c r="K1150">
        <v>70.164998299999993</v>
      </c>
      <c r="L1150">
        <v>18.118741669999999</v>
      </c>
      <c r="M1150">
        <v>24.82543798</v>
      </c>
      <c r="N1150">
        <f t="shared" si="138"/>
        <v>18.118741669999999</v>
      </c>
      <c r="O1150">
        <f t="shared" si="143"/>
        <v>3952539.7173398216</v>
      </c>
      <c r="P1150">
        <v>2.4731852829999998</v>
      </c>
      <c r="Q1150">
        <v>21814648</v>
      </c>
      <c r="R1150" t="e">
        <f t="shared" si="139"/>
        <v>#N/A</v>
      </c>
      <c r="S1150" t="e">
        <f t="shared" si="140"/>
        <v>#N/A</v>
      </c>
      <c r="T1150" t="s">
        <v>665</v>
      </c>
      <c r="U1150" t="e">
        <v>#N/A</v>
      </c>
      <c r="V1150" t="e">
        <v>#N/A</v>
      </c>
      <c r="W1150" t="e">
        <v>#N/A</v>
      </c>
      <c r="X1150" t="e">
        <f>VLOOKUP(B1150&amp;"-"&amp;J1150,'EU 27 Population'!$H$1:$K$573,2,FALSE)</f>
        <v>#N/A</v>
      </c>
      <c r="Y1150" t="e">
        <f>VLOOKUP(B1150&amp;"-"&amp;J1150,'EU 27 Population'!$H$1:$K$573,3,FALSE)</f>
        <v>#N/A</v>
      </c>
      <c r="Z1150" t="e">
        <f>VLOOKUP(B1150&amp;"-"&amp;J1150,'EU 27 Population'!$H$1:$K$573,4,FALSE)</f>
        <v>#N/A</v>
      </c>
      <c r="AA1150">
        <f t="shared" si="144"/>
        <v>21814648</v>
      </c>
    </row>
    <row r="1151" spans="1:27" hidden="1" x14ac:dyDescent="0.25">
      <c r="A1151" t="s">
        <v>2238</v>
      </c>
      <c r="B1151" t="s">
        <v>663</v>
      </c>
      <c r="C1151" t="s">
        <v>26</v>
      </c>
      <c r="D1151" t="str">
        <f t="shared" si="137"/>
        <v>Africa-2005</v>
      </c>
      <c r="E1151" t="str">
        <f t="shared" si="141"/>
        <v>GH-2005</v>
      </c>
      <c r="F1151" t="s">
        <v>13</v>
      </c>
      <c r="G1151" t="str">
        <f t="shared" si="142"/>
        <v>Africa?Ghana</v>
      </c>
      <c r="H1151" t="s">
        <v>664</v>
      </c>
      <c r="I1151">
        <v>0</v>
      </c>
      <c r="J1151">
        <v>2005</v>
      </c>
      <c r="K1151">
        <v>70.164998299999993</v>
      </c>
      <c r="L1151">
        <v>18.118741669999999</v>
      </c>
      <c r="M1151">
        <v>24.82543798</v>
      </c>
      <c r="N1151">
        <f t="shared" si="138"/>
        <v>18.118741669999999</v>
      </c>
      <c r="O1151">
        <f t="shared" si="143"/>
        <v>3952539.7173398216</v>
      </c>
      <c r="P1151">
        <v>2.4731852829999998</v>
      </c>
      <c r="Q1151">
        <v>21814648</v>
      </c>
      <c r="R1151" t="e">
        <f t="shared" si="139"/>
        <v>#N/A</v>
      </c>
      <c r="S1151" t="e">
        <f t="shared" si="140"/>
        <v>#N/A</v>
      </c>
      <c r="T1151" t="s">
        <v>665</v>
      </c>
      <c r="U1151" t="e">
        <v>#N/A</v>
      </c>
      <c r="V1151" t="e">
        <v>#N/A</v>
      </c>
      <c r="W1151" t="e">
        <v>#N/A</v>
      </c>
      <c r="X1151" t="e">
        <f>VLOOKUP(B1151&amp;"-"&amp;J1151,'EU 27 Population'!$H$1:$K$573,2,FALSE)</f>
        <v>#N/A</v>
      </c>
      <c r="Y1151" t="e">
        <f>VLOOKUP(B1151&amp;"-"&amp;J1151,'EU 27 Population'!$H$1:$K$573,3,FALSE)</f>
        <v>#N/A</v>
      </c>
      <c r="Z1151" t="e">
        <f>VLOOKUP(B1151&amp;"-"&amp;J1151,'EU 27 Population'!$H$1:$K$573,4,FALSE)</f>
        <v>#N/A</v>
      </c>
      <c r="AA1151">
        <f t="shared" si="144"/>
        <v>21814648</v>
      </c>
    </row>
    <row r="1152" spans="1:27" hidden="1" x14ac:dyDescent="0.25">
      <c r="A1152" t="s">
        <v>2238</v>
      </c>
      <c r="B1152" t="s">
        <v>663</v>
      </c>
      <c r="C1152" t="s">
        <v>26</v>
      </c>
      <c r="D1152" t="str">
        <f t="shared" si="137"/>
        <v>Africa-2006</v>
      </c>
      <c r="E1152" t="str">
        <f t="shared" si="141"/>
        <v>GH-2006</v>
      </c>
      <c r="F1152" t="s">
        <v>13</v>
      </c>
      <c r="G1152" t="str">
        <f t="shared" si="142"/>
        <v>Africa?Ghana</v>
      </c>
      <c r="H1152" t="s">
        <v>664</v>
      </c>
      <c r="I1152">
        <v>0</v>
      </c>
      <c r="J1152">
        <v>2006</v>
      </c>
      <c r="K1152">
        <v>70.164998299999993</v>
      </c>
      <c r="L1152">
        <v>18.118741669999999</v>
      </c>
      <c r="M1152">
        <v>24.82543798</v>
      </c>
      <c r="N1152">
        <f t="shared" si="138"/>
        <v>18.118741669999999</v>
      </c>
      <c r="O1152">
        <f t="shared" si="143"/>
        <v>3952539.7173398216</v>
      </c>
      <c r="P1152">
        <v>2.4731852829999998</v>
      </c>
      <c r="Q1152">
        <v>21814648</v>
      </c>
      <c r="R1152" t="e">
        <f t="shared" si="139"/>
        <v>#N/A</v>
      </c>
      <c r="S1152" t="e">
        <f t="shared" si="140"/>
        <v>#N/A</v>
      </c>
      <c r="T1152" t="s">
        <v>665</v>
      </c>
      <c r="U1152" t="e">
        <v>#N/A</v>
      </c>
      <c r="V1152" t="e">
        <v>#N/A</v>
      </c>
      <c r="W1152" t="e">
        <v>#N/A</v>
      </c>
      <c r="X1152" t="e">
        <f>VLOOKUP(B1152&amp;"-"&amp;J1152,'EU 27 Population'!$H$1:$K$573,2,FALSE)</f>
        <v>#N/A</v>
      </c>
      <c r="Y1152" t="e">
        <f>VLOOKUP(B1152&amp;"-"&amp;J1152,'EU 27 Population'!$H$1:$K$573,3,FALSE)</f>
        <v>#N/A</v>
      </c>
      <c r="Z1152" t="e">
        <f>VLOOKUP(B1152&amp;"-"&amp;J1152,'EU 27 Population'!$H$1:$K$573,4,FALSE)</f>
        <v>#N/A</v>
      </c>
      <c r="AA1152">
        <f t="shared" si="144"/>
        <v>21814648</v>
      </c>
    </row>
    <row r="1153" spans="1:27" hidden="1" x14ac:dyDescent="0.25">
      <c r="A1153" t="s">
        <v>2238</v>
      </c>
      <c r="B1153" t="s">
        <v>663</v>
      </c>
      <c r="C1153" t="s">
        <v>26</v>
      </c>
      <c r="D1153" t="str">
        <f t="shared" si="137"/>
        <v>Africa-2007</v>
      </c>
      <c r="E1153" t="str">
        <f t="shared" si="141"/>
        <v>GH-2007</v>
      </c>
      <c r="F1153" t="s">
        <v>13</v>
      </c>
      <c r="G1153" t="str">
        <f t="shared" si="142"/>
        <v>Africa?Ghana</v>
      </c>
      <c r="H1153" t="s">
        <v>664</v>
      </c>
      <c r="I1153">
        <v>0</v>
      </c>
      <c r="J1153">
        <v>2007</v>
      </c>
      <c r="K1153">
        <v>70.164998299999993</v>
      </c>
      <c r="L1153">
        <v>18.118741669999999</v>
      </c>
      <c r="M1153">
        <v>24.82543798</v>
      </c>
      <c r="N1153">
        <f t="shared" si="138"/>
        <v>18.118741669999999</v>
      </c>
      <c r="O1153">
        <f t="shared" si="143"/>
        <v>3952539.7173398216</v>
      </c>
      <c r="P1153">
        <v>2.4731852829999998</v>
      </c>
      <c r="Q1153">
        <v>21814648</v>
      </c>
      <c r="R1153" t="e">
        <f t="shared" si="139"/>
        <v>#N/A</v>
      </c>
      <c r="S1153" t="e">
        <f t="shared" si="140"/>
        <v>#N/A</v>
      </c>
      <c r="T1153" t="s">
        <v>665</v>
      </c>
      <c r="U1153" t="e">
        <v>#N/A</v>
      </c>
      <c r="V1153" t="e">
        <v>#N/A</v>
      </c>
      <c r="W1153" t="e">
        <v>#N/A</v>
      </c>
      <c r="X1153" t="e">
        <f>VLOOKUP(B1153&amp;"-"&amp;J1153,'EU 27 Population'!$H$1:$K$573,2,FALSE)</f>
        <v>#N/A</v>
      </c>
      <c r="Y1153" t="e">
        <f>VLOOKUP(B1153&amp;"-"&amp;J1153,'EU 27 Population'!$H$1:$K$573,3,FALSE)</f>
        <v>#N/A</v>
      </c>
      <c r="Z1153" t="e">
        <f>VLOOKUP(B1153&amp;"-"&amp;J1153,'EU 27 Population'!$H$1:$K$573,4,FALSE)</f>
        <v>#N/A</v>
      </c>
      <c r="AA1153">
        <f t="shared" si="144"/>
        <v>21814648</v>
      </c>
    </row>
    <row r="1154" spans="1:27" hidden="1" x14ac:dyDescent="0.25">
      <c r="A1154" t="s">
        <v>2238</v>
      </c>
      <c r="B1154" t="s">
        <v>663</v>
      </c>
      <c r="C1154" t="s">
        <v>26</v>
      </c>
      <c r="D1154" t="str">
        <f t="shared" ref="D1154:D1217" si="145">C1154&amp;"-"&amp;J1154</f>
        <v>Africa-2008</v>
      </c>
      <c r="E1154" t="str">
        <f t="shared" si="141"/>
        <v>GH-2008</v>
      </c>
      <c r="F1154" t="s">
        <v>13</v>
      </c>
      <c r="G1154" t="str">
        <f t="shared" si="142"/>
        <v>Africa?Ghana</v>
      </c>
      <c r="H1154" t="s">
        <v>664</v>
      </c>
      <c r="I1154">
        <v>0</v>
      </c>
      <c r="J1154">
        <v>2008</v>
      </c>
      <c r="K1154">
        <v>70.164998299999993</v>
      </c>
      <c r="L1154">
        <v>18.118741669999999</v>
      </c>
      <c r="M1154">
        <v>24.82543798</v>
      </c>
      <c r="N1154">
        <f t="shared" ref="N1154:N1217" si="146">IF(I1154=1,K1154,IF(F1154="EU27",M1154,L1154))</f>
        <v>18.118741669999999</v>
      </c>
      <c r="O1154">
        <f t="shared" si="143"/>
        <v>3952539.7173398216</v>
      </c>
      <c r="P1154">
        <v>2.4731852829999998</v>
      </c>
      <c r="Q1154">
        <v>21814648</v>
      </c>
      <c r="R1154" t="e">
        <f t="shared" ref="R1154:R1217" si="147">V1154*$N1154/$U1154</f>
        <v>#N/A</v>
      </c>
      <c r="S1154" t="e">
        <f t="shared" ref="S1154:S1217" si="148">W1154*$N1154/$U1154</f>
        <v>#N/A</v>
      </c>
      <c r="T1154" t="s">
        <v>665</v>
      </c>
      <c r="U1154" t="e">
        <v>#N/A</v>
      </c>
      <c r="V1154" t="e">
        <v>#N/A</v>
      </c>
      <c r="W1154" t="e">
        <v>#N/A</v>
      </c>
      <c r="X1154" t="e">
        <f>VLOOKUP(B1154&amp;"-"&amp;J1154,'EU 27 Population'!$H$1:$K$573,2,FALSE)</f>
        <v>#N/A</v>
      </c>
      <c r="Y1154" t="e">
        <f>VLOOKUP(B1154&amp;"-"&amp;J1154,'EU 27 Population'!$H$1:$K$573,3,FALSE)</f>
        <v>#N/A</v>
      </c>
      <c r="Z1154" t="e">
        <f>VLOOKUP(B1154&amp;"-"&amp;J1154,'EU 27 Population'!$H$1:$K$573,4,FALSE)</f>
        <v>#N/A</v>
      </c>
      <c r="AA1154">
        <f t="shared" si="144"/>
        <v>21814648</v>
      </c>
    </row>
    <row r="1155" spans="1:27" hidden="1" x14ac:dyDescent="0.25">
      <c r="A1155" t="s">
        <v>2238</v>
      </c>
      <c r="B1155" t="s">
        <v>663</v>
      </c>
      <c r="C1155" t="s">
        <v>26</v>
      </c>
      <c r="D1155" t="str">
        <f t="shared" si="145"/>
        <v>Africa-2009</v>
      </c>
      <c r="E1155" t="str">
        <f t="shared" ref="E1155:E1218" si="149">B1155&amp;"-"&amp;J1155</f>
        <v>GH-2009</v>
      </c>
      <c r="F1155" t="s">
        <v>13</v>
      </c>
      <c r="G1155" t="str">
        <f t="shared" ref="G1155:G1218" si="150">C1155&amp;"?"&amp;H1155</f>
        <v>Africa?Ghana</v>
      </c>
      <c r="H1155" t="s">
        <v>664</v>
      </c>
      <c r="I1155">
        <v>0</v>
      </c>
      <c r="J1155">
        <v>2009</v>
      </c>
      <c r="K1155">
        <v>70.164998299999993</v>
      </c>
      <c r="L1155">
        <v>18.118741669999999</v>
      </c>
      <c r="M1155">
        <v>24.82543798</v>
      </c>
      <c r="N1155">
        <f t="shared" si="146"/>
        <v>18.118741669999999</v>
      </c>
      <c r="O1155">
        <f t="shared" ref="O1155:O1218" si="151">(N1155/100)*Q1155</f>
        <v>3952539.7173398216</v>
      </c>
      <c r="P1155">
        <v>2.4731852829999998</v>
      </c>
      <c r="Q1155">
        <v>21814648</v>
      </c>
      <c r="R1155" t="e">
        <f t="shared" si="147"/>
        <v>#N/A</v>
      </c>
      <c r="S1155" t="e">
        <f t="shared" si="148"/>
        <v>#N/A</v>
      </c>
      <c r="T1155" t="s">
        <v>665</v>
      </c>
      <c r="U1155" t="e">
        <v>#N/A</v>
      </c>
      <c r="V1155" t="e">
        <v>#N/A</v>
      </c>
      <c r="W1155" t="e">
        <v>#N/A</v>
      </c>
      <c r="X1155" t="e">
        <f>VLOOKUP(B1155&amp;"-"&amp;J1155,'EU 27 Population'!$H$1:$K$573,2,FALSE)</f>
        <v>#N/A</v>
      </c>
      <c r="Y1155" t="e">
        <f>VLOOKUP(B1155&amp;"-"&amp;J1155,'EU 27 Population'!$H$1:$K$573,3,FALSE)</f>
        <v>#N/A</v>
      </c>
      <c r="Z1155" t="e">
        <f>VLOOKUP(B1155&amp;"-"&amp;J1155,'EU 27 Population'!$H$1:$K$573,4,FALSE)</f>
        <v>#N/A</v>
      </c>
      <c r="AA1155">
        <f t="shared" ref="AA1155:AA1218" si="152">IF(ISNA(Z1155),Q1155,Z1155)</f>
        <v>21814648</v>
      </c>
    </row>
    <row r="1156" spans="1:27" hidden="1" x14ac:dyDescent="0.25">
      <c r="A1156" t="s">
        <v>2238</v>
      </c>
      <c r="B1156" t="s">
        <v>663</v>
      </c>
      <c r="C1156" t="s">
        <v>26</v>
      </c>
      <c r="D1156" t="str">
        <f t="shared" si="145"/>
        <v>Africa-2010</v>
      </c>
      <c r="E1156" t="str">
        <f t="shared" si="149"/>
        <v>GH-2010</v>
      </c>
      <c r="F1156" t="s">
        <v>13</v>
      </c>
      <c r="G1156" t="str">
        <f t="shared" si="150"/>
        <v>Africa?Ghana</v>
      </c>
      <c r="H1156" t="s">
        <v>664</v>
      </c>
      <c r="I1156">
        <v>0</v>
      </c>
      <c r="J1156">
        <v>2010</v>
      </c>
      <c r="K1156">
        <v>70.164998299999993</v>
      </c>
      <c r="L1156">
        <v>18.118741669999999</v>
      </c>
      <c r="M1156">
        <v>24.82543798</v>
      </c>
      <c r="N1156">
        <f t="shared" si="146"/>
        <v>18.118741669999999</v>
      </c>
      <c r="O1156">
        <f t="shared" si="151"/>
        <v>3952539.7173398216</v>
      </c>
      <c r="P1156">
        <v>2.4731852829999998</v>
      </c>
      <c r="Q1156">
        <v>21814648</v>
      </c>
      <c r="R1156" t="e">
        <f t="shared" si="147"/>
        <v>#N/A</v>
      </c>
      <c r="S1156" t="e">
        <f t="shared" si="148"/>
        <v>#N/A</v>
      </c>
      <c r="T1156" t="s">
        <v>665</v>
      </c>
      <c r="U1156" t="e">
        <v>#N/A</v>
      </c>
      <c r="V1156" t="e">
        <v>#N/A</v>
      </c>
      <c r="W1156" t="e">
        <v>#N/A</v>
      </c>
      <c r="X1156" t="e">
        <f>VLOOKUP(B1156&amp;"-"&amp;J1156,'EU 27 Population'!$H$1:$K$573,2,FALSE)</f>
        <v>#N/A</v>
      </c>
      <c r="Y1156" t="e">
        <f>VLOOKUP(B1156&amp;"-"&amp;J1156,'EU 27 Population'!$H$1:$K$573,3,FALSE)</f>
        <v>#N/A</v>
      </c>
      <c r="Z1156" t="e">
        <f>VLOOKUP(B1156&amp;"-"&amp;J1156,'EU 27 Population'!$H$1:$K$573,4,FALSE)</f>
        <v>#N/A</v>
      </c>
      <c r="AA1156">
        <f t="shared" si="152"/>
        <v>21814648</v>
      </c>
    </row>
    <row r="1157" spans="1:27" hidden="1" x14ac:dyDescent="0.25">
      <c r="A1157" t="s">
        <v>2238</v>
      </c>
      <c r="B1157" t="s">
        <v>663</v>
      </c>
      <c r="C1157" t="s">
        <v>26</v>
      </c>
      <c r="D1157" t="str">
        <f t="shared" si="145"/>
        <v>Africa-2011</v>
      </c>
      <c r="E1157" t="str">
        <f t="shared" si="149"/>
        <v>GH-2011</v>
      </c>
      <c r="F1157" t="s">
        <v>13</v>
      </c>
      <c r="G1157" t="str">
        <f t="shared" si="150"/>
        <v>Africa?Ghana</v>
      </c>
      <c r="H1157" t="s">
        <v>664</v>
      </c>
      <c r="I1157">
        <v>0</v>
      </c>
      <c r="J1157">
        <v>2011</v>
      </c>
      <c r="K1157">
        <v>70.164998299999993</v>
      </c>
      <c r="L1157">
        <v>18.118741669999999</v>
      </c>
      <c r="M1157">
        <v>24.82543798</v>
      </c>
      <c r="N1157">
        <f t="shared" si="146"/>
        <v>18.118741669999999</v>
      </c>
      <c r="O1157">
        <f t="shared" si="151"/>
        <v>3952539.7173398216</v>
      </c>
      <c r="P1157">
        <v>2.4731852829999998</v>
      </c>
      <c r="Q1157">
        <v>21814648</v>
      </c>
      <c r="R1157" t="e">
        <f t="shared" si="147"/>
        <v>#N/A</v>
      </c>
      <c r="S1157" t="e">
        <f t="shared" si="148"/>
        <v>#N/A</v>
      </c>
      <c r="T1157" t="s">
        <v>665</v>
      </c>
      <c r="U1157" t="e">
        <v>#N/A</v>
      </c>
      <c r="V1157" t="e">
        <v>#N/A</v>
      </c>
      <c r="W1157" t="e">
        <v>#N/A</v>
      </c>
      <c r="X1157" t="e">
        <f>VLOOKUP(B1157&amp;"-"&amp;J1157,'EU 27 Population'!$H$1:$K$573,2,FALSE)</f>
        <v>#N/A</v>
      </c>
      <c r="Y1157" t="e">
        <f>VLOOKUP(B1157&amp;"-"&amp;J1157,'EU 27 Population'!$H$1:$K$573,3,FALSE)</f>
        <v>#N/A</v>
      </c>
      <c r="Z1157" t="e">
        <f>VLOOKUP(B1157&amp;"-"&amp;J1157,'EU 27 Population'!$H$1:$K$573,4,FALSE)</f>
        <v>#N/A</v>
      </c>
      <c r="AA1157">
        <f t="shared" si="152"/>
        <v>21814648</v>
      </c>
    </row>
    <row r="1158" spans="1:27" hidden="1" x14ac:dyDescent="0.25">
      <c r="A1158" t="s">
        <v>2238</v>
      </c>
      <c r="B1158" t="s">
        <v>663</v>
      </c>
      <c r="C1158" t="s">
        <v>26</v>
      </c>
      <c r="D1158" t="str">
        <f t="shared" si="145"/>
        <v>Africa-2012</v>
      </c>
      <c r="E1158" t="str">
        <f t="shared" si="149"/>
        <v>GH-2012</v>
      </c>
      <c r="F1158" t="s">
        <v>13</v>
      </c>
      <c r="G1158" t="str">
        <f t="shared" si="150"/>
        <v>Africa?Ghana</v>
      </c>
      <c r="H1158" t="s">
        <v>664</v>
      </c>
      <c r="I1158">
        <v>0</v>
      </c>
      <c r="J1158">
        <v>2012</v>
      </c>
      <c r="K1158">
        <v>51.919465359999997</v>
      </c>
      <c r="L1158">
        <v>18.039839449999999</v>
      </c>
      <c r="M1158">
        <v>25.046382170000001</v>
      </c>
      <c r="N1158">
        <f t="shared" si="146"/>
        <v>18.039839449999999</v>
      </c>
      <c r="O1158">
        <f t="shared" si="151"/>
        <v>4689718.5642931024</v>
      </c>
      <c r="P1158">
        <v>3.5218295140000002</v>
      </c>
      <c r="Q1158">
        <v>25996454</v>
      </c>
      <c r="R1158" t="e">
        <f t="shared" si="147"/>
        <v>#N/A</v>
      </c>
      <c r="S1158" t="e">
        <f t="shared" si="148"/>
        <v>#N/A</v>
      </c>
      <c r="T1158" t="s">
        <v>666</v>
      </c>
      <c r="U1158" t="e">
        <v>#N/A</v>
      </c>
      <c r="V1158" t="e">
        <v>#N/A</v>
      </c>
      <c r="W1158" t="e">
        <v>#N/A</v>
      </c>
      <c r="X1158" t="e">
        <f>VLOOKUP(B1158&amp;"-"&amp;J1158,'EU 27 Population'!$H$1:$K$573,2,FALSE)</f>
        <v>#N/A</v>
      </c>
      <c r="Y1158" t="e">
        <f>VLOOKUP(B1158&amp;"-"&amp;J1158,'EU 27 Population'!$H$1:$K$573,3,FALSE)</f>
        <v>#N/A</v>
      </c>
      <c r="Z1158" t="e">
        <f>VLOOKUP(B1158&amp;"-"&amp;J1158,'EU 27 Population'!$H$1:$K$573,4,FALSE)</f>
        <v>#N/A</v>
      </c>
      <c r="AA1158">
        <f t="shared" si="152"/>
        <v>25996454</v>
      </c>
    </row>
    <row r="1159" spans="1:27" hidden="1" x14ac:dyDescent="0.25">
      <c r="A1159" t="s">
        <v>2238</v>
      </c>
      <c r="B1159" t="s">
        <v>663</v>
      </c>
      <c r="C1159" t="s">
        <v>26</v>
      </c>
      <c r="D1159" t="str">
        <f t="shared" si="145"/>
        <v>Africa-2013</v>
      </c>
      <c r="E1159" t="str">
        <f t="shared" si="149"/>
        <v>GH-2013</v>
      </c>
      <c r="F1159" t="s">
        <v>13</v>
      </c>
      <c r="G1159" t="str">
        <f t="shared" si="150"/>
        <v>Africa?Ghana</v>
      </c>
      <c r="H1159" t="s">
        <v>664</v>
      </c>
      <c r="I1159">
        <v>0</v>
      </c>
      <c r="J1159">
        <v>2013</v>
      </c>
      <c r="K1159">
        <v>51.919465359999997</v>
      </c>
      <c r="L1159">
        <v>18.039839449999999</v>
      </c>
      <c r="M1159">
        <v>25.046382170000001</v>
      </c>
      <c r="N1159">
        <f t="shared" si="146"/>
        <v>18.039839449999999</v>
      </c>
      <c r="O1159">
        <f t="shared" si="151"/>
        <v>4689718.5642931024</v>
      </c>
      <c r="P1159">
        <v>3.5218295140000002</v>
      </c>
      <c r="Q1159">
        <v>25996454</v>
      </c>
      <c r="R1159" t="e">
        <f t="shared" si="147"/>
        <v>#N/A</v>
      </c>
      <c r="S1159" t="e">
        <f t="shared" si="148"/>
        <v>#N/A</v>
      </c>
      <c r="T1159" t="s">
        <v>666</v>
      </c>
      <c r="U1159" t="e">
        <v>#N/A</v>
      </c>
      <c r="V1159" t="e">
        <v>#N/A</v>
      </c>
      <c r="W1159" t="e">
        <v>#N/A</v>
      </c>
      <c r="X1159" t="e">
        <f>VLOOKUP(B1159&amp;"-"&amp;J1159,'EU 27 Population'!$H$1:$K$573,2,FALSE)</f>
        <v>#N/A</v>
      </c>
      <c r="Y1159" t="e">
        <f>VLOOKUP(B1159&amp;"-"&amp;J1159,'EU 27 Population'!$H$1:$K$573,3,FALSE)</f>
        <v>#N/A</v>
      </c>
      <c r="Z1159" t="e">
        <f>VLOOKUP(B1159&amp;"-"&amp;J1159,'EU 27 Population'!$H$1:$K$573,4,FALSE)</f>
        <v>#N/A</v>
      </c>
      <c r="AA1159">
        <f t="shared" si="152"/>
        <v>25996454</v>
      </c>
    </row>
    <row r="1160" spans="1:27" hidden="1" x14ac:dyDescent="0.25">
      <c r="A1160" t="s">
        <v>2238</v>
      </c>
      <c r="B1160" t="s">
        <v>663</v>
      </c>
      <c r="C1160" t="s">
        <v>26</v>
      </c>
      <c r="D1160" t="str">
        <f t="shared" si="145"/>
        <v>Africa-2014</v>
      </c>
      <c r="E1160" t="str">
        <f t="shared" si="149"/>
        <v>GH-2014</v>
      </c>
      <c r="F1160" t="s">
        <v>13</v>
      </c>
      <c r="G1160" t="str">
        <f t="shared" si="150"/>
        <v>Africa?Ghana</v>
      </c>
      <c r="H1160" t="s">
        <v>664</v>
      </c>
      <c r="I1160">
        <v>0</v>
      </c>
      <c r="J1160">
        <v>2014</v>
      </c>
      <c r="K1160">
        <v>51.919465359999997</v>
      </c>
      <c r="L1160">
        <v>18.039839449999999</v>
      </c>
      <c r="M1160">
        <v>25.046382170000001</v>
      </c>
      <c r="N1160">
        <f t="shared" si="146"/>
        <v>18.039839449999999</v>
      </c>
      <c r="O1160">
        <f t="shared" si="151"/>
        <v>4689718.5642931024</v>
      </c>
      <c r="P1160">
        <v>3.5218295140000002</v>
      </c>
      <c r="Q1160">
        <v>25996454</v>
      </c>
      <c r="R1160" t="e">
        <f t="shared" si="147"/>
        <v>#N/A</v>
      </c>
      <c r="S1160" t="e">
        <f t="shared" si="148"/>
        <v>#N/A</v>
      </c>
      <c r="T1160" t="s">
        <v>666</v>
      </c>
      <c r="U1160" t="e">
        <v>#N/A</v>
      </c>
      <c r="V1160" t="e">
        <v>#N/A</v>
      </c>
      <c r="W1160" t="e">
        <v>#N/A</v>
      </c>
      <c r="X1160" t="e">
        <f>VLOOKUP(B1160&amp;"-"&amp;J1160,'EU 27 Population'!$H$1:$K$573,2,FALSE)</f>
        <v>#N/A</v>
      </c>
      <c r="Y1160" t="e">
        <f>VLOOKUP(B1160&amp;"-"&amp;J1160,'EU 27 Population'!$H$1:$K$573,3,FALSE)</f>
        <v>#N/A</v>
      </c>
      <c r="Z1160" t="e">
        <f>VLOOKUP(B1160&amp;"-"&amp;J1160,'EU 27 Population'!$H$1:$K$573,4,FALSE)</f>
        <v>#N/A</v>
      </c>
      <c r="AA1160">
        <f t="shared" si="152"/>
        <v>25996454</v>
      </c>
    </row>
    <row r="1161" spans="1:27" hidden="1" x14ac:dyDescent="0.25">
      <c r="A1161" t="s">
        <v>2238</v>
      </c>
      <c r="B1161" t="s">
        <v>663</v>
      </c>
      <c r="C1161" t="s">
        <v>26</v>
      </c>
      <c r="D1161" t="str">
        <f t="shared" si="145"/>
        <v>Africa-2015</v>
      </c>
      <c r="E1161" t="str">
        <f t="shared" si="149"/>
        <v>GH-2015</v>
      </c>
      <c r="F1161" t="s">
        <v>13</v>
      </c>
      <c r="G1161" t="str">
        <f t="shared" si="150"/>
        <v>Africa?Ghana</v>
      </c>
      <c r="H1161" t="s">
        <v>664</v>
      </c>
      <c r="I1161">
        <v>0</v>
      </c>
      <c r="J1161">
        <v>2015</v>
      </c>
      <c r="K1161">
        <v>51.919465359999997</v>
      </c>
      <c r="L1161">
        <v>18.039839449999999</v>
      </c>
      <c r="M1161">
        <v>25.046382170000001</v>
      </c>
      <c r="N1161">
        <f t="shared" si="146"/>
        <v>18.039839449999999</v>
      </c>
      <c r="O1161">
        <f t="shared" si="151"/>
        <v>4689718.5642931024</v>
      </c>
      <c r="P1161">
        <v>3.5218295140000002</v>
      </c>
      <c r="Q1161">
        <v>25996454</v>
      </c>
      <c r="R1161" t="e">
        <f t="shared" si="147"/>
        <v>#N/A</v>
      </c>
      <c r="S1161" t="e">
        <f t="shared" si="148"/>
        <v>#N/A</v>
      </c>
      <c r="T1161" t="s">
        <v>666</v>
      </c>
      <c r="U1161" t="e">
        <v>#N/A</v>
      </c>
      <c r="V1161" t="e">
        <v>#N/A</v>
      </c>
      <c r="W1161" t="e">
        <v>#N/A</v>
      </c>
      <c r="X1161" t="e">
        <f>VLOOKUP(B1161&amp;"-"&amp;J1161,'EU 27 Population'!$H$1:$K$573,2,FALSE)</f>
        <v>#N/A</v>
      </c>
      <c r="Y1161" t="e">
        <f>VLOOKUP(B1161&amp;"-"&amp;J1161,'EU 27 Population'!$H$1:$K$573,3,FALSE)</f>
        <v>#N/A</v>
      </c>
      <c r="Z1161" t="e">
        <f>VLOOKUP(B1161&amp;"-"&amp;J1161,'EU 27 Population'!$H$1:$K$573,4,FALSE)</f>
        <v>#N/A</v>
      </c>
      <c r="AA1161">
        <f t="shared" si="152"/>
        <v>25996454</v>
      </c>
    </row>
    <row r="1162" spans="1:27" hidden="1" x14ac:dyDescent="0.25">
      <c r="A1162" t="s">
        <v>2238</v>
      </c>
      <c r="B1162" t="s">
        <v>663</v>
      </c>
      <c r="C1162" t="s">
        <v>26</v>
      </c>
      <c r="D1162" t="str">
        <f t="shared" si="145"/>
        <v>Africa-2016</v>
      </c>
      <c r="E1162" t="str">
        <f t="shared" si="149"/>
        <v>GH-2016</v>
      </c>
      <c r="F1162" t="s">
        <v>13</v>
      </c>
      <c r="G1162" t="str">
        <f t="shared" si="150"/>
        <v>Africa?Ghana</v>
      </c>
      <c r="H1162" t="s">
        <v>664</v>
      </c>
      <c r="I1162">
        <v>0</v>
      </c>
      <c r="J1162">
        <v>2016</v>
      </c>
      <c r="K1162">
        <v>48.893085290000002</v>
      </c>
      <c r="L1162">
        <v>20.634227289999998</v>
      </c>
      <c r="M1162">
        <v>26.70569669</v>
      </c>
      <c r="N1162">
        <f t="shared" si="146"/>
        <v>20.634227289999998</v>
      </c>
      <c r="O1162">
        <f t="shared" si="151"/>
        <v>5877029.680597336</v>
      </c>
      <c r="P1162">
        <v>3.7327868479999999</v>
      </c>
      <c r="Q1162">
        <v>28481947</v>
      </c>
      <c r="R1162" t="e">
        <f t="shared" si="147"/>
        <v>#N/A</v>
      </c>
      <c r="S1162" t="e">
        <f t="shared" si="148"/>
        <v>#N/A</v>
      </c>
      <c r="T1162" t="s">
        <v>667</v>
      </c>
      <c r="U1162" t="e">
        <v>#N/A</v>
      </c>
      <c r="V1162" t="e">
        <v>#N/A</v>
      </c>
      <c r="W1162" t="e">
        <v>#N/A</v>
      </c>
      <c r="X1162" t="e">
        <f>VLOOKUP(B1162&amp;"-"&amp;J1162,'EU 27 Population'!$H$1:$K$573,2,FALSE)</f>
        <v>#N/A</v>
      </c>
      <c r="Y1162" t="e">
        <f>VLOOKUP(B1162&amp;"-"&amp;J1162,'EU 27 Population'!$H$1:$K$573,3,FALSE)</f>
        <v>#N/A</v>
      </c>
      <c r="Z1162" t="e">
        <f>VLOOKUP(B1162&amp;"-"&amp;J1162,'EU 27 Population'!$H$1:$K$573,4,FALSE)</f>
        <v>#N/A</v>
      </c>
      <c r="AA1162">
        <f t="shared" si="152"/>
        <v>28481947</v>
      </c>
    </row>
    <row r="1163" spans="1:27" hidden="1" x14ac:dyDescent="0.25">
      <c r="A1163" t="s">
        <v>2238</v>
      </c>
      <c r="B1163" t="s">
        <v>663</v>
      </c>
      <c r="C1163" t="s">
        <v>26</v>
      </c>
      <c r="D1163" t="str">
        <f t="shared" si="145"/>
        <v>Africa-2017</v>
      </c>
      <c r="E1163" t="str">
        <f t="shared" si="149"/>
        <v>GH-2017</v>
      </c>
      <c r="F1163" t="s">
        <v>13</v>
      </c>
      <c r="G1163" t="str">
        <f t="shared" si="150"/>
        <v>Africa?Ghana</v>
      </c>
      <c r="H1163" t="s">
        <v>664</v>
      </c>
      <c r="I1163">
        <v>0</v>
      </c>
      <c r="J1163">
        <v>2017</v>
      </c>
      <c r="K1163">
        <v>48.893085290000002</v>
      </c>
      <c r="L1163">
        <v>20.634227289999998</v>
      </c>
      <c r="M1163">
        <v>26.70569669</v>
      </c>
      <c r="N1163">
        <f t="shared" si="146"/>
        <v>20.634227289999998</v>
      </c>
      <c r="O1163">
        <f t="shared" si="151"/>
        <v>5877029.680597336</v>
      </c>
      <c r="P1163">
        <v>3.7327868479999999</v>
      </c>
      <c r="Q1163">
        <v>28481947</v>
      </c>
      <c r="R1163" t="e">
        <f t="shared" si="147"/>
        <v>#N/A</v>
      </c>
      <c r="S1163" t="e">
        <f t="shared" si="148"/>
        <v>#N/A</v>
      </c>
      <c r="T1163" t="s">
        <v>667</v>
      </c>
      <c r="U1163" t="e">
        <v>#N/A</v>
      </c>
      <c r="V1163" t="e">
        <v>#N/A</v>
      </c>
      <c r="W1163" t="e">
        <v>#N/A</v>
      </c>
      <c r="X1163" t="e">
        <f>VLOOKUP(B1163&amp;"-"&amp;J1163,'EU 27 Population'!$H$1:$K$573,2,FALSE)</f>
        <v>#N/A</v>
      </c>
      <c r="Y1163" t="e">
        <f>VLOOKUP(B1163&amp;"-"&amp;J1163,'EU 27 Population'!$H$1:$K$573,3,FALSE)</f>
        <v>#N/A</v>
      </c>
      <c r="Z1163" t="e">
        <f>VLOOKUP(B1163&amp;"-"&amp;J1163,'EU 27 Population'!$H$1:$K$573,4,FALSE)</f>
        <v>#N/A</v>
      </c>
      <c r="AA1163">
        <f t="shared" si="152"/>
        <v>28481947</v>
      </c>
    </row>
    <row r="1164" spans="1:27" hidden="1" x14ac:dyDescent="0.25">
      <c r="A1164" t="s">
        <v>2238</v>
      </c>
      <c r="B1164" t="s">
        <v>663</v>
      </c>
      <c r="C1164" t="s">
        <v>26</v>
      </c>
      <c r="D1164" t="str">
        <f t="shared" si="145"/>
        <v>Africa-2018</v>
      </c>
      <c r="E1164" t="str">
        <f t="shared" si="149"/>
        <v>GH-2018</v>
      </c>
      <c r="F1164" t="s">
        <v>13</v>
      </c>
      <c r="G1164" t="str">
        <f t="shared" si="150"/>
        <v>Africa?Ghana</v>
      </c>
      <c r="H1164" t="s">
        <v>664</v>
      </c>
      <c r="I1164">
        <v>0</v>
      </c>
      <c r="J1164">
        <v>2018</v>
      </c>
      <c r="K1164">
        <v>48.893085290000002</v>
      </c>
      <c r="L1164">
        <v>20.634227289999998</v>
      </c>
      <c r="M1164">
        <v>26.70569669</v>
      </c>
      <c r="N1164">
        <f t="shared" si="146"/>
        <v>20.634227289999998</v>
      </c>
      <c r="O1164">
        <f t="shared" si="151"/>
        <v>5877029.680597336</v>
      </c>
      <c r="P1164">
        <v>3.7327868479999999</v>
      </c>
      <c r="Q1164">
        <v>28481947</v>
      </c>
      <c r="R1164" t="e">
        <f t="shared" si="147"/>
        <v>#N/A</v>
      </c>
      <c r="S1164" t="e">
        <f t="shared" si="148"/>
        <v>#N/A</v>
      </c>
      <c r="T1164" t="s">
        <v>667</v>
      </c>
      <c r="U1164" t="e">
        <v>#N/A</v>
      </c>
      <c r="V1164" t="e">
        <v>#N/A</v>
      </c>
      <c r="W1164" t="e">
        <v>#N/A</v>
      </c>
      <c r="X1164" t="e">
        <f>VLOOKUP(B1164&amp;"-"&amp;J1164,'EU 27 Population'!$H$1:$K$573,2,FALSE)</f>
        <v>#N/A</v>
      </c>
      <c r="Y1164" t="e">
        <f>VLOOKUP(B1164&amp;"-"&amp;J1164,'EU 27 Population'!$H$1:$K$573,3,FALSE)</f>
        <v>#N/A</v>
      </c>
      <c r="Z1164" t="e">
        <f>VLOOKUP(B1164&amp;"-"&amp;J1164,'EU 27 Population'!$H$1:$K$573,4,FALSE)</f>
        <v>#N/A</v>
      </c>
      <c r="AA1164">
        <f t="shared" si="152"/>
        <v>28481947</v>
      </c>
    </row>
    <row r="1165" spans="1:27" hidden="1" x14ac:dyDescent="0.25">
      <c r="A1165" t="s">
        <v>2238</v>
      </c>
      <c r="B1165" t="s">
        <v>663</v>
      </c>
      <c r="C1165" t="s">
        <v>26</v>
      </c>
      <c r="D1165" t="str">
        <f t="shared" si="145"/>
        <v>Africa-2019</v>
      </c>
      <c r="E1165" t="str">
        <f t="shared" si="149"/>
        <v>GH-2019</v>
      </c>
      <c r="F1165" t="s">
        <v>13</v>
      </c>
      <c r="G1165" t="str">
        <f t="shared" si="150"/>
        <v>Africa?Ghana</v>
      </c>
      <c r="H1165" t="s">
        <v>664</v>
      </c>
      <c r="I1165">
        <v>0</v>
      </c>
      <c r="J1165">
        <v>2019</v>
      </c>
      <c r="K1165">
        <v>48.893085290000002</v>
      </c>
      <c r="L1165">
        <v>20.634227289999998</v>
      </c>
      <c r="M1165">
        <v>26.70569669</v>
      </c>
      <c r="N1165">
        <f t="shared" si="146"/>
        <v>20.634227289999998</v>
      </c>
      <c r="O1165">
        <f t="shared" si="151"/>
        <v>5877029.680597336</v>
      </c>
      <c r="P1165">
        <v>3.7327868479999999</v>
      </c>
      <c r="Q1165">
        <v>28481947</v>
      </c>
      <c r="R1165" t="e">
        <f t="shared" si="147"/>
        <v>#N/A</v>
      </c>
      <c r="S1165" t="e">
        <f t="shared" si="148"/>
        <v>#N/A</v>
      </c>
      <c r="T1165" t="s">
        <v>667</v>
      </c>
      <c r="U1165" t="e">
        <v>#N/A</v>
      </c>
      <c r="V1165" t="e">
        <v>#N/A</v>
      </c>
      <c r="W1165" t="e">
        <v>#N/A</v>
      </c>
      <c r="X1165" t="e">
        <f>VLOOKUP(B1165&amp;"-"&amp;J1165,'EU 27 Population'!$H$1:$K$573,2,FALSE)</f>
        <v>#N/A</v>
      </c>
      <c r="Y1165" t="e">
        <f>VLOOKUP(B1165&amp;"-"&amp;J1165,'EU 27 Population'!$H$1:$K$573,3,FALSE)</f>
        <v>#N/A</v>
      </c>
      <c r="Z1165" t="e">
        <f>VLOOKUP(B1165&amp;"-"&amp;J1165,'EU 27 Population'!$H$1:$K$573,4,FALSE)</f>
        <v>#N/A</v>
      </c>
      <c r="AA1165">
        <f t="shared" si="152"/>
        <v>28481947</v>
      </c>
    </row>
    <row r="1166" spans="1:27" hidden="1" x14ac:dyDescent="0.25">
      <c r="A1166" t="s">
        <v>2238</v>
      </c>
      <c r="B1166" t="s">
        <v>663</v>
      </c>
      <c r="C1166" t="s">
        <v>26</v>
      </c>
      <c r="D1166" t="str">
        <f t="shared" si="145"/>
        <v>Africa-2020</v>
      </c>
      <c r="E1166" t="str">
        <f t="shared" si="149"/>
        <v>GH-2020</v>
      </c>
      <c r="F1166" t="s">
        <v>13</v>
      </c>
      <c r="G1166" t="str">
        <f t="shared" si="150"/>
        <v>Africa?Ghana</v>
      </c>
      <c r="H1166" t="s">
        <v>664</v>
      </c>
      <c r="I1166">
        <v>0</v>
      </c>
      <c r="J1166">
        <v>2020</v>
      </c>
      <c r="K1166">
        <v>48.893085290000002</v>
      </c>
      <c r="L1166">
        <v>20.634227289999998</v>
      </c>
      <c r="M1166">
        <v>26.70569669</v>
      </c>
      <c r="N1166">
        <f t="shared" si="146"/>
        <v>20.634227289999998</v>
      </c>
      <c r="O1166">
        <f t="shared" si="151"/>
        <v>5877029.680597336</v>
      </c>
      <c r="P1166">
        <v>3.7327868479999999</v>
      </c>
      <c r="Q1166">
        <v>28481947</v>
      </c>
      <c r="R1166" t="e">
        <f t="shared" si="147"/>
        <v>#N/A</v>
      </c>
      <c r="S1166" t="e">
        <f t="shared" si="148"/>
        <v>#N/A</v>
      </c>
      <c r="T1166" t="s">
        <v>667</v>
      </c>
      <c r="U1166" t="e">
        <v>#N/A</v>
      </c>
      <c r="V1166" t="e">
        <v>#N/A</v>
      </c>
      <c r="W1166" t="e">
        <v>#N/A</v>
      </c>
      <c r="X1166" t="e">
        <f>VLOOKUP(B1166&amp;"-"&amp;J1166,'EU 27 Population'!$H$1:$K$573,2,FALSE)</f>
        <v>#N/A</v>
      </c>
      <c r="Y1166" t="e">
        <f>VLOOKUP(B1166&amp;"-"&amp;J1166,'EU 27 Population'!$H$1:$K$573,3,FALSE)</f>
        <v>#N/A</v>
      </c>
      <c r="Z1166" t="e">
        <f>VLOOKUP(B1166&amp;"-"&amp;J1166,'EU 27 Population'!$H$1:$K$573,4,FALSE)</f>
        <v>#N/A</v>
      </c>
      <c r="AA1166">
        <f t="shared" si="152"/>
        <v>28481947</v>
      </c>
    </row>
    <row r="1167" spans="1:27" hidden="1" x14ac:dyDescent="0.25">
      <c r="A1167" t="s">
        <v>2238</v>
      </c>
      <c r="B1167" t="s">
        <v>663</v>
      </c>
      <c r="C1167" t="s">
        <v>26</v>
      </c>
      <c r="D1167" t="str">
        <f t="shared" si="145"/>
        <v>Africa-2021</v>
      </c>
      <c r="E1167" t="str">
        <f t="shared" si="149"/>
        <v>GH-2021</v>
      </c>
      <c r="F1167" t="s">
        <v>13</v>
      </c>
      <c r="G1167" t="str">
        <f t="shared" si="150"/>
        <v>Africa?Ghana</v>
      </c>
      <c r="H1167" t="s">
        <v>664</v>
      </c>
      <c r="I1167">
        <v>0</v>
      </c>
      <c r="J1167">
        <v>2021</v>
      </c>
      <c r="K1167">
        <v>48.893085290000002</v>
      </c>
      <c r="L1167">
        <v>20.634227289999998</v>
      </c>
      <c r="M1167">
        <v>26.70569669</v>
      </c>
      <c r="N1167">
        <f t="shared" si="146"/>
        <v>20.634227289999998</v>
      </c>
      <c r="O1167">
        <f t="shared" si="151"/>
        <v>5877029.680597336</v>
      </c>
      <c r="P1167">
        <v>3.7327868479999999</v>
      </c>
      <c r="Q1167">
        <v>28481947</v>
      </c>
      <c r="R1167" t="e">
        <f t="shared" si="147"/>
        <v>#N/A</v>
      </c>
      <c r="S1167" t="e">
        <f t="shared" si="148"/>
        <v>#N/A</v>
      </c>
      <c r="T1167" t="s">
        <v>667</v>
      </c>
      <c r="U1167" t="e">
        <v>#N/A</v>
      </c>
      <c r="V1167" t="e">
        <v>#N/A</v>
      </c>
      <c r="W1167" t="e">
        <v>#N/A</v>
      </c>
      <c r="X1167" t="e">
        <f>VLOOKUP(B1167&amp;"-"&amp;J1167,'EU 27 Population'!$H$1:$K$573,2,FALSE)</f>
        <v>#N/A</v>
      </c>
      <c r="Y1167" t="e">
        <f>VLOOKUP(B1167&amp;"-"&amp;J1167,'EU 27 Population'!$H$1:$K$573,3,FALSE)</f>
        <v>#N/A</v>
      </c>
      <c r="Z1167" t="e">
        <f>VLOOKUP(B1167&amp;"-"&amp;J1167,'EU 27 Population'!$H$1:$K$573,4,FALSE)</f>
        <v>#N/A</v>
      </c>
      <c r="AA1167">
        <f t="shared" si="152"/>
        <v>28481947</v>
      </c>
    </row>
    <row r="1168" spans="1:27" hidden="1" x14ac:dyDescent="0.25">
      <c r="A1168" t="s">
        <v>2239</v>
      </c>
      <c r="B1168" t="s">
        <v>668</v>
      </c>
      <c r="C1168" t="s">
        <v>12</v>
      </c>
      <c r="D1168" t="str">
        <f t="shared" si="145"/>
        <v>Europe-2000</v>
      </c>
      <c r="E1168" t="str">
        <f t="shared" si="149"/>
        <v>GR-2000</v>
      </c>
      <c r="F1168" t="s">
        <v>92</v>
      </c>
      <c r="G1168" t="str">
        <f t="shared" si="150"/>
        <v>Europe?Greece</v>
      </c>
      <c r="H1168" t="s">
        <v>669</v>
      </c>
      <c r="I1168">
        <v>0</v>
      </c>
      <c r="J1168">
        <v>2000</v>
      </c>
      <c r="K1168">
        <v>0.97251372999999997</v>
      </c>
      <c r="L1168">
        <v>15.216055430000001</v>
      </c>
      <c r="M1168">
        <v>22.224473580000002</v>
      </c>
      <c r="N1168">
        <f t="shared" si="146"/>
        <v>22.224473580000002</v>
      </c>
      <c r="O1168">
        <f t="shared" si="151"/>
        <v>2401533.9440655266</v>
      </c>
      <c r="P1168">
        <v>26.624100110000001</v>
      </c>
      <c r="Q1168">
        <v>10805808</v>
      </c>
      <c r="R1168" t="e">
        <f t="shared" si="147"/>
        <v>#N/A</v>
      </c>
      <c r="S1168" t="e">
        <f t="shared" si="148"/>
        <v>#N/A</v>
      </c>
      <c r="T1168" t="s">
        <v>670</v>
      </c>
      <c r="U1168" t="e">
        <v>#N/A</v>
      </c>
      <c r="V1168" t="e">
        <v>#N/A</v>
      </c>
      <c r="W1168" t="e">
        <v>#N/A</v>
      </c>
      <c r="X1168" t="e">
        <f>VLOOKUP(B1168&amp;"-"&amp;J1168,'EU 27 Population'!$H$1:$K$573,2,FALSE)</f>
        <v>#N/A</v>
      </c>
      <c r="Y1168" t="e">
        <f>VLOOKUP(B1168&amp;"-"&amp;J1168,'EU 27 Population'!$H$1:$K$573,3,FALSE)</f>
        <v>#N/A</v>
      </c>
      <c r="Z1168" t="e">
        <f>VLOOKUP(B1168&amp;"-"&amp;J1168,'EU 27 Population'!$H$1:$K$573,4,FALSE)</f>
        <v>#N/A</v>
      </c>
      <c r="AA1168">
        <f t="shared" si="152"/>
        <v>10805808</v>
      </c>
    </row>
    <row r="1169" spans="1:27" hidden="1" x14ac:dyDescent="0.25">
      <c r="A1169" t="s">
        <v>2239</v>
      </c>
      <c r="B1169" t="s">
        <v>668</v>
      </c>
      <c r="C1169" t="s">
        <v>12</v>
      </c>
      <c r="D1169" t="str">
        <f t="shared" si="145"/>
        <v>Europe-2001</v>
      </c>
      <c r="E1169" t="str">
        <f t="shared" si="149"/>
        <v>GR-2001</v>
      </c>
      <c r="F1169" t="s">
        <v>92</v>
      </c>
      <c r="G1169" t="str">
        <f t="shared" si="150"/>
        <v>Europe?Greece</v>
      </c>
      <c r="H1169" t="s">
        <v>669</v>
      </c>
      <c r="I1169">
        <v>0</v>
      </c>
      <c r="J1169">
        <v>2001</v>
      </c>
      <c r="K1169">
        <v>0.66302081400000001</v>
      </c>
      <c r="L1169">
        <v>13.36351983</v>
      </c>
      <c r="M1169">
        <v>20.37074982</v>
      </c>
      <c r="N1169">
        <f t="shared" si="146"/>
        <v>20.37074982</v>
      </c>
      <c r="O1169">
        <f t="shared" si="151"/>
        <v>2226129.7998544741</v>
      </c>
      <c r="P1169">
        <v>31.055800550000001</v>
      </c>
      <c r="Q1169">
        <v>10928070</v>
      </c>
      <c r="R1169" t="e">
        <f t="shared" si="147"/>
        <v>#N/A</v>
      </c>
      <c r="S1169" t="e">
        <f t="shared" si="148"/>
        <v>#N/A</v>
      </c>
      <c r="T1169" t="s">
        <v>671</v>
      </c>
      <c r="U1169" t="e">
        <v>#N/A</v>
      </c>
      <c r="V1169" t="e">
        <v>#N/A</v>
      </c>
      <c r="W1169" t="e">
        <v>#N/A</v>
      </c>
      <c r="X1169" t="e">
        <f>VLOOKUP(B1169&amp;"-"&amp;J1169,'EU 27 Population'!$H$1:$K$573,2,FALSE)</f>
        <v>#N/A</v>
      </c>
      <c r="Y1169" t="e">
        <f>VLOOKUP(B1169&amp;"-"&amp;J1169,'EU 27 Population'!$H$1:$K$573,3,FALSE)</f>
        <v>#N/A</v>
      </c>
      <c r="Z1169" t="e">
        <f>VLOOKUP(B1169&amp;"-"&amp;J1169,'EU 27 Population'!$H$1:$K$573,4,FALSE)</f>
        <v>#N/A</v>
      </c>
      <c r="AA1169">
        <f t="shared" si="152"/>
        <v>10928070</v>
      </c>
    </row>
    <row r="1170" spans="1:27" hidden="1" x14ac:dyDescent="0.25">
      <c r="A1170" t="s">
        <v>2239</v>
      </c>
      <c r="B1170" t="s">
        <v>668</v>
      </c>
      <c r="C1170" t="s">
        <v>12</v>
      </c>
      <c r="D1170" t="str">
        <f t="shared" si="145"/>
        <v>Europe-2002</v>
      </c>
      <c r="E1170" t="str">
        <f t="shared" si="149"/>
        <v>GR-2002</v>
      </c>
      <c r="F1170" t="s">
        <v>92</v>
      </c>
      <c r="G1170" t="str">
        <f t="shared" si="150"/>
        <v>Europe?Greece</v>
      </c>
      <c r="H1170" t="s">
        <v>669</v>
      </c>
      <c r="I1170">
        <v>0</v>
      </c>
      <c r="J1170">
        <v>2002</v>
      </c>
      <c r="K1170">
        <v>0.66302081400000001</v>
      </c>
      <c r="L1170">
        <v>13.36351983</v>
      </c>
      <c r="M1170">
        <v>20.37074982</v>
      </c>
      <c r="N1170">
        <f t="shared" si="146"/>
        <v>20.37074982</v>
      </c>
      <c r="O1170">
        <f t="shared" si="151"/>
        <v>2226129.7998544741</v>
      </c>
      <c r="P1170">
        <v>31.055800550000001</v>
      </c>
      <c r="Q1170">
        <v>10928070</v>
      </c>
      <c r="R1170" t="e">
        <f t="shared" si="147"/>
        <v>#N/A</v>
      </c>
      <c r="S1170" t="e">
        <f t="shared" si="148"/>
        <v>#N/A</v>
      </c>
      <c r="T1170" t="s">
        <v>671</v>
      </c>
      <c r="U1170" t="e">
        <v>#N/A</v>
      </c>
      <c r="V1170" t="e">
        <v>#N/A</v>
      </c>
      <c r="W1170" t="e">
        <v>#N/A</v>
      </c>
      <c r="X1170" t="e">
        <f>VLOOKUP(B1170&amp;"-"&amp;J1170,'EU 27 Population'!$H$1:$K$573,2,FALSE)</f>
        <v>#N/A</v>
      </c>
      <c r="Y1170" t="e">
        <f>VLOOKUP(B1170&amp;"-"&amp;J1170,'EU 27 Population'!$H$1:$K$573,3,FALSE)</f>
        <v>#N/A</v>
      </c>
      <c r="Z1170" t="e">
        <f>VLOOKUP(B1170&amp;"-"&amp;J1170,'EU 27 Population'!$H$1:$K$573,4,FALSE)</f>
        <v>#N/A</v>
      </c>
      <c r="AA1170">
        <f t="shared" si="152"/>
        <v>10928070</v>
      </c>
    </row>
    <row r="1171" spans="1:27" hidden="1" x14ac:dyDescent="0.25">
      <c r="A1171" t="s">
        <v>2239</v>
      </c>
      <c r="B1171" t="s">
        <v>668</v>
      </c>
      <c r="C1171" t="s">
        <v>12</v>
      </c>
      <c r="D1171" t="str">
        <f t="shared" si="145"/>
        <v>Europe-2003</v>
      </c>
      <c r="E1171" t="str">
        <f t="shared" si="149"/>
        <v>GR-2003</v>
      </c>
      <c r="F1171" t="s">
        <v>92</v>
      </c>
      <c r="G1171" t="str">
        <f t="shared" si="150"/>
        <v>Europe?Greece</v>
      </c>
      <c r="H1171" t="s">
        <v>669</v>
      </c>
      <c r="I1171">
        <v>0</v>
      </c>
      <c r="J1171">
        <v>2003</v>
      </c>
      <c r="K1171">
        <v>0.66302081400000001</v>
      </c>
      <c r="L1171">
        <v>13.36351983</v>
      </c>
      <c r="M1171">
        <v>20.37074982</v>
      </c>
      <c r="N1171">
        <f t="shared" si="146"/>
        <v>20.37074982</v>
      </c>
      <c r="O1171">
        <f t="shared" si="151"/>
        <v>2226129.7998544741</v>
      </c>
      <c r="P1171">
        <v>31.055800550000001</v>
      </c>
      <c r="Q1171">
        <v>10928070</v>
      </c>
      <c r="R1171" t="e">
        <f t="shared" si="147"/>
        <v>#N/A</v>
      </c>
      <c r="S1171" t="e">
        <f t="shared" si="148"/>
        <v>#N/A</v>
      </c>
      <c r="T1171" t="s">
        <v>671</v>
      </c>
      <c r="U1171" t="e">
        <v>#N/A</v>
      </c>
      <c r="V1171" t="e">
        <v>#N/A</v>
      </c>
      <c r="W1171" t="e">
        <v>#N/A</v>
      </c>
      <c r="X1171" t="e">
        <f>VLOOKUP(B1171&amp;"-"&amp;J1171,'EU 27 Population'!$H$1:$K$573,2,FALSE)</f>
        <v>#N/A</v>
      </c>
      <c r="Y1171" t="e">
        <f>VLOOKUP(B1171&amp;"-"&amp;J1171,'EU 27 Population'!$H$1:$K$573,3,FALSE)</f>
        <v>#N/A</v>
      </c>
      <c r="Z1171" t="e">
        <f>VLOOKUP(B1171&amp;"-"&amp;J1171,'EU 27 Population'!$H$1:$K$573,4,FALSE)</f>
        <v>#N/A</v>
      </c>
      <c r="AA1171">
        <f t="shared" si="152"/>
        <v>10928070</v>
      </c>
    </row>
    <row r="1172" spans="1:27" hidden="1" x14ac:dyDescent="0.25">
      <c r="A1172" t="s">
        <v>2239</v>
      </c>
      <c r="B1172" t="s">
        <v>668</v>
      </c>
      <c r="C1172" t="s">
        <v>12</v>
      </c>
      <c r="D1172" t="str">
        <f t="shared" si="145"/>
        <v>Europe-2004</v>
      </c>
      <c r="E1172" t="str">
        <f t="shared" si="149"/>
        <v>GR-2004</v>
      </c>
      <c r="F1172" t="s">
        <v>92</v>
      </c>
      <c r="G1172" t="str">
        <f t="shared" si="150"/>
        <v>Europe?Greece</v>
      </c>
      <c r="H1172" t="s">
        <v>669</v>
      </c>
      <c r="I1172">
        <v>0</v>
      </c>
      <c r="J1172">
        <v>2004</v>
      </c>
      <c r="K1172">
        <v>1.0197684659999999</v>
      </c>
      <c r="L1172">
        <v>13.52050086</v>
      </c>
      <c r="M1172">
        <v>20.2626934</v>
      </c>
      <c r="N1172">
        <f t="shared" si="146"/>
        <v>20.2626934</v>
      </c>
      <c r="O1172">
        <f t="shared" si="151"/>
        <v>2219806.6323676943</v>
      </c>
      <c r="P1172">
        <v>32.269214890000001</v>
      </c>
      <c r="Q1172">
        <v>10955141</v>
      </c>
      <c r="R1172" t="e">
        <f t="shared" si="147"/>
        <v>#N/A</v>
      </c>
      <c r="S1172" t="e">
        <f t="shared" si="148"/>
        <v>#N/A</v>
      </c>
      <c r="T1172" t="s">
        <v>672</v>
      </c>
      <c r="U1172" t="e">
        <v>#N/A</v>
      </c>
      <c r="V1172" t="e">
        <v>#N/A</v>
      </c>
      <c r="W1172" t="e">
        <v>#N/A</v>
      </c>
      <c r="X1172" t="e">
        <f>VLOOKUP(B1172&amp;"-"&amp;J1172,'EU 27 Population'!$H$1:$K$573,2,FALSE)</f>
        <v>#N/A</v>
      </c>
      <c r="Y1172" t="e">
        <f>VLOOKUP(B1172&amp;"-"&amp;J1172,'EU 27 Population'!$H$1:$K$573,3,FALSE)</f>
        <v>#N/A</v>
      </c>
      <c r="Z1172" t="e">
        <f>VLOOKUP(B1172&amp;"-"&amp;J1172,'EU 27 Population'!$H$1:$K$573,4,FALSE)</f>
        <v>#N/A</v>
      </c>
      <c r="AA1172">
        <f t="shared" si="152"/>
        <v>10955141</v>
      </c>
    </row>
    <row r="1173" spans="1:27" hidden="1" x14ac:dyDescent="0.25">
      <c r="A1173" t="s">
        <v>2239</v>
      </c>
      <c r="B1173" t="s">
        <v>668</v>
      </c>
      <c r="C1173" t="s">
        <v>12</v>
      </c>
      <c r="D1173" t="str">
        <f t="shared" si="145"/>
        <v>Europe-2005</v>
      </c>
      <c r="E1173" t="str">
        <f t="shared" si="149"/>
        <v>GR-2005</v>
      </c>
      <c r="F1173" t="s">
        <v>92</v>
      </c>
      <c r="G1173" t="str">
        <f t="shared" si="150"/>
        <v>Europe?Greece</v>
      </c>
      <c r="H1173" t="s">
        <v>669</v>
      </c>
      <c r="I1173">
        <v>0</v>
      </c>
      <c r="J1173">
        <v>2005</v>
      </c>
      <c r="K1173">
        <v>0.53434374799999995</v>
      </c>
      <c r="L1173">
        <v>14.12854647</v>
      </c>
      <c r="M1173">
        <v>20.164642220000001</v>
      </c>
      <c r="N1173">
        <f t="shared" si="146"/>
        <v>20.164642220000001</v>
      </c>
      <c r="O1173">
        <f t="shared" si="151"/>
        <v>2215552.5576879708</v>
      </c>
      <c r="P1173">
        <v>32.114089159999999</v>
      </c>
      <c r="Q1173">
        <v>10987314</v>
      </c>
      <c r="R1173" t="e">
        <f t="shared" si="147"/>
        <v>#N/A</v>
      </c>
      <c r="S1173" t="e">
        <f t="shared" si="148"/>
        <v>#N/A</v>
      </c>
      <c r="T1173" t="s">
        <v>673</v>
      </c>
      <c r="U1173" t="e">
        <v>#N/A</v>
      </c>
      <c r="V1173" t="e">
        <v>#N/A</v>
      </c>
      <c r="W1173" t="e">
        <v>#N/A</v>
      </c>
      <c r="X1173" t="e">
        <f>VLOOKUP(B1173&amp;"-"&amp;J1173,'EU 27 Population'!$H$1:$K$573,2,FALSE)</f>
        <v>#N/A</v>
      </c>
      <c r="Y1173" t="e">
        <f>VLOOKUP(B1173&amp;"-"&amp;J1173,'EU 27 Population'!$H$1:$K$573,3,FALSE)</f>
        <v>#N/A</v>
      </c>
      <c r="Z1173" t="e">
        <f>VLOOKUP(B1173&amp;"-"&amp;J1173,'EU 27 Population'!$H$1:$K$573,4,FALSE)</f>
        <v>#N/A</v>
      </c>
      <c r="AA1173">
        <f t="shared" si="152"/>
        <v>10987314</v>
      </c>
    </row>
    <row r="1174" spans="1:27" hidden="1" x14ac:dyDescent="0.25">
      <c r="A1174" t="s">
        <v>2239</v>
      </c>
      <c r="B1174" t="s">
        <v>668</v>
      </c>
      <c r="C1174" t="s">
        <v>12</v>
      </c>
      <c r="D1174" t="str">
        <f t="shared" si="145"/>
        <v>Europe-2006</v>
      </c>
      <c r="E1174" t="str">
        <f t="shared" si="149"/>
        <v>GR-2006</v>
      </c>
      <c r="F1174" t="s">
        <v>92</v>
      </c>
      <c r="G1174" t="str">
        <f t="shared" si="150"/>
        <v>Europe?Greece</v>
      </c>
      <c r="H1174" t="s">
        <v>669</v>
      </c>
      <c r="I1174">
        <v>0</v>
      </c>
      <c r="J1174">
        <v>2006</v>
      </c>
      <c r="K1174">
        <v>0.89327843500000004</v>
      </c>
      <c r="L1174">
        <v>14.47958717</v>
      </c>
      <c r="M1174">
        <v>21.82918755</v>
      </c>
      <c r="N1174">
        <f t="shared" si="146"/>
        <v>21.82918755</v>
      </c>
      <c r="O1174">
        <f t="shared" si="151"/>
        <v>2405655.4896689309</v>
      </c>
      <c r="P1174">
        <v>32.512052799999999</v>
      </c>
      <c r="Q1174">
        <v>11020362</v>
      </c>
      <c r="R1174" t="e">
        <f t="shared" si="147"/>
        <v>#N/A</v>
      </c>
      <c r="S1174" t="e">
        <f t="shared" si="148"/>
        <v>#N/A</v>
      </c>
      <c r="T1174" t="s">
        <v>674</v>
      </c>
      <c r="U1174" t="e">
        <v>#N/A</v>
      </c>
      <c r="V1174" t="e">
        <v>#N/A</v>
      </c>
      <c r="W1174" t="e">
        <v>#N/A</v>
      </c>
      <c r="X1174" t="e">
        <f>VLOOKUP(B1174&amp;"-"&amp;J1174,'EU 27 Population'!$H$1:$K$573,2,FALSE)</f>
        <v>#N/A</v>
      </c>
      <c r="Y1174" t="e">
        <f>VLOOKUP(B1174&amp;"-"&amp;J1174,'EU 27 Population'!$H$1:$K$573,3,FALSE)</f>
        <v>#N/A</v>
      </c>
      <c r="Z1174" t="e">
        <f>VLOOKUP(B1174&amp;"-"&amp;J1174,'EU 27 Population'!$H$1:$K$573,4,FALSE)</f>
        <v>#N/A</v>
      </c>
      <c r="AA1174">
        <f t="shared" si="152"/>
        <v>11020362</v>
      </c>
    </row>
    <row r="1175" spans="1:27" hidden="1" x14ac:dyDescent="0.25">
      <c r="A1175" t="s">
        <v>2239</v>
      </c>
      <c r="B1175" t="s">
        <v>668</v>
      </c>
      <c r="C1175" t="s">
        <v>12</v>
      </c>
      <c r="D1175" t="str">
        <f t="shared" si="145"/>
        <v>Europe-2007</v>
      </c>
      <c r="E1175" t="str">
        <f t="shared" si="149"/>
        <v>GR-2007</v>
      </c>
      <c r="F1175" t="s">
        <v>92</v>
      </c>
      <c r="G1175" t="str">
        <f t="shared" si="150"/>
        <v>Europe?Greece</v>
      </c>
      <c r="H1175" t="s">
        <v>669</v>
      </c>
      <c r="I1175">
        <v>0</v>
      </c>
      <c r="J1175">
        <v>2007</v>
      </c>
      <c r="K1175">
        <v>0.748175586</v>
      </c>
      <c r="L1175">
        <v>13.59645561</v>
      </c>
      <c r="M1175">
        <v>20.662197280000001</v>
      </c>
      <c r="N1175">
        <f t="shared" si="146"/>
        <v>20.662197280000001</v>
      </c>
      <c r="O1175">
        <f t="shared" si="151"/>
        <v>2282857.2876875345</v>
      </c>
      <c r="P1175">
        <v>34.021635000000003</v>
      </c>
      <c r="Q1175">
        <v>11048473</v>
      </c>
      <c r="R1175" t="e">
        <f t="shared" si="147"/>
        <v>#N/A</v>
      </c>
      <c r="S1175" t="e">
        <f t="shared" si="148"/>
        <v>#N/A</v>
      </c>
      <c r="T1175" t="s">
        <v>675</v>
      </c>
      <c r="U1175" t="e">
        <v>#N/A</v>
      </c>
      <c r="V1175" t="e">
        <v>#N/A</v>
      </c>
      <c r="W1175" t="e">
        <v>#N/A</v>
      </c>
      <c r="X1175" t="e">
        <f>VLOOKUP(B1175&amp;"-"&amp;J1175,'EU 27 Population'!$H$1:$K$573,2,FALSE)</f>
        <v>#N/A</v>
      </c>
      <c r="Y1175" t="e">
        <f>VLOOKUP(B1175&amp;"-"&amp;J1175,'EU 27 Population'!$H$1:$K$573,3,FALSE)</f>
        <v>#N/A</v>
      </c>
      <c r="Z1175" t="e">
        <f>VLOOKUP(B1175&amp;"-"&amp;J1175,'EU 27 Population'!$H$1:$K$573,4,FALSE)</f>
        <v>#N/A</v>
      </c>
      <c r="AA1175">
        <f t="shared" si="152"/>
        <v>11048473</v>
      </c>
    </row>
    <row r="1176" spans="1:27" hidden="1" x14ac:dyDescent="0.25">
      <c r="A1176" t="s">
        <v>2239</v>
      </c>
      <c r="B1176" t="s">
        <v>668</v>
      </c>
      <c r="C1176" t="s">
        <v>12</v>
      </c>
      <c r="D1176" t="str">
        <f t="shared" si="145"/>
        <v>Europe-2008</v>
      </c>
      <c r="E1176" t="str">
        <f t="shared" si="149"/>
        <v>GR-2008</v>
      </c>
      <c r="F1176" t="s">
        <v>92</v>
      </c>
      <c r="G1176" t="str">
        <f t="shared" si="150"/>
        <v>Europe?Greece</v>
      </c>
      <c r="H1176" t="s">
        <v>669</v>
      </c>
      <c r="I1176">
        <v>0</v>
      </c>
      <c r="J1176">
        <v>2008</v>
      </c>
      <c r="K1176">
        <v>0.54068310600000002</v>
      </c>
      <c r="L1176">
        <v>12.95474134</v>
      </c>
      <c r="M1176">
        <v>19.520300169999999</v>
      </c>
      <c r="N1176">
        <f t="shared" si="146"/>
        <v>19.520300169999999</v>
      </c>
      <c r="O1176">
        <f t="shared" si="151"/>
        <v>2162427.8155553294</v>
      </c>
      <c r="P1176">
        <v>34.429669580000002</v>
      </c>
      <c r="Q1176">
        <v>11077841</v>
      </c>
      <c r="R1176" t="e">
        <f t="shared" si="147"/>
        <v>#N/A</v>
      </c>
      <c r="S1176" t="e">
        <f t="shared" si="148"/>
        <v>#N/A</v>
      </c>
      <c r="T1176" t="s">
        <v>676</v>
      </c>
      <c r="U1176" t="e">
        <v>#N/A</v>
      </c>
      <c r="V1176" t="e">
        <v>#N/A</v>
      </c>
      <c r="W1176" t="e">
        <v>#N/A</v>
      </c>
      <c r="X1176" t="e">
        <f>VLOOKUP(B1176&amp;"-"&amp;J1176,'EU 27 Population'!$H$1:$K$573,2,FALSE)</f>
        <v>#N/A</v>
      </c>
      <c r="Y1176" t="e">
        <f>VLOOKUP(B1176&amp;"-"&amp;J1176,'EU 27 Population'!$H$1:$K$573,3,FALSE)</f>
        <v>#N/A</v>
      </c>
      <c r="Z1176" t="e">
        <f>VLOOKUP(B1176&amp;"-"&amp;J1176,'EU 27 Population'!$H$1:$K$573,4,FALSE)</f>
        <v>#N/A</v>
      </c>
      <c r="AA1176">
        <f t="shared" si="152"/>
        <v>11077841</v>
      </c>
    </row>
    <row r="1177" spans="1:27" hidden="1" x14ac:dyDescent="0.25">
      <c r="A1177" t="s">
        <v>2239</v>
      </c>
      <c r="B1177" t="s">
        <v>668</v>
      </c>
      <c r="C1177" t="s">
        <v>12</v>
      </c>
      <c r="D1177" t="str">
        <f t="shared" si="145"/>
        <v>Europe-2009</v>
      </c>
      <c r="E1177" t="str">
        <f t="shared" si="149"/>
        <v>GR-2009</v>
      </c>
      <c r="F1177" t="s">
        <v>92</v>
      </c>
      <c r="G1177" t="str">
        <f t="shared" si="150"/>
        <v>Europe?Greece</v>
      </c>
      <c r="H1177" t="s">
        <v>669</v>
      </c>
      <c r="I1177">
        <v>0</v>
      </c>
      <c r="J1177">
        <v>2009</v>
      </c>
      <c r="K1177">
        <v>0.67202111200000003</v>
      </c>
      <c r="L1177">
        <v>13.21277892</v>
      </c>
      <c r="M1177">
        <v>19.942695839999999</v>
      </c>
      <c r="N1177">
        <f t="shared" si="146"/>
        <v>19.942695839999999</v>
      </c>
      <c r="O1177">
        <f t="shared" si="151"/>
        <v>2215038.6172070927</v>
      </c>
      <c r="P1177">
        <v>35.20678522</v>
      </c>
      <c r="Q1177">
        <v>11107017</v>
      </c>
      <c r="R1177" t="e">
        <f t="shared" si="147"/>
        <v>#N/A</v>
      </c>
      <c r="S1177" t="e">
        <f t="shared" si="148"/>
        <v>#N/A</v>
      </c>
      <c r="T1177" t="s">
        <v>677</v>
      </c>
      <c r="U1177" t="e">
        <v>#N/A</v>
      </c>
      <c r="V1177" t="e">
        <v>#N/A</v>
      </c>
      <c r="W1177" t="e">
        <v>#N/A</v>
      </c>
      <c r="X1177" t="e">
        <f>VLOOKUP(B1177&amp;"-"&amp;J1177,'EU 27 Population'!$H$1:$K$573,2,FALSE)</f>
        <v>#N/A</v>
      </c>
      <c r="Y1177" t="e">
        <f>VLOOKUP(B1177&amp;"-"&amp;J1177,'EU 27 Population'!$H$1:$K$573,3,FALSE)</f>
        <v>#N/A</v>
      </c>
      <c r="Z1177" t="e">
        <f>VLOOKUP(B1177&amp;"-"&amp;J1177,'EU 27 Population'!$H$1:$K$573,4,FALSE)</f>
        <v>#N/A</v>
      </c>
      <c r="AA1177">
        <f t="shared" si="152"/>
        <v>11107017</v>
      </c>
    </row>
    <row r="1178" spans="1:27" hidden="1" x14ac:dyDescent="0.25">
      <c r="A1178" t="s">
        <v>2239</v>
      </c>
      <c r="B1178" t="s">
        <v>668</v>
      </c>
      <c r="C1178" t="s">
        <v>12</v>
      </c>
      <c r="D1178" t="str">
        <f t="shared" si="145"/>
        <v>Europe-2010</v>
      </c>
      <c r="E1178" t="str">
        <f t="shared" si="149"/>
        <v>GR-2010</v>
      </c>
      <c r="F1178" t="s">
        <v>92</v>
      </c>
      <c r="G1178" t="str">
        <f t="shared" si="150"/>
        <v>Europe?Greece</v>
      </c>
      <c r="H1178" t="s">
        <v>669</v>
      </c>
      <c r="I1178">
        <v>0</v>
      </c>
      <c r="J1178">
        <v>2010</v>
      </c>
      <c r="K1178">
        <v>1.3108580620000001</v>
      </c>
      <c r="L1178">
        <v>14.53539657</v>
      </c>
      <c r="M1178">
        <v>21.62805955</v>
      </c>
      <c r="N1178">
        <f t="shared" si="146"/>
        <v>21.62805955</v>
      </c>
      <c r="O1178">
        <f t="shared" si="151"/>
        <v>2405330.2542385655</v>
      </c>
      <c r="P1178">
        <v>30.59839814</v>
      </c>
      <c r="Q1178">
        <v>11121341</v>
      </c>
      <c r="R1178" t="e">
        <f t="shared" si="147"/>
        <v>#N/A</v>
      </c>
      <c r="S1178" t="e">
        <f t="shared" si="148"/>
        <v>#N/A</v>
      </c>
      <c r="T1178" t="s">
        <v>678</v>
      </c>
      <c r="U1178" t="e">
        <v>#N/A</v>
      </c>
      <c r="V1178" t="e">
        <v>#N/A</v>
      </c>
      <c r="W1178" t="e">
        <v>#N/A</v>
      </c>
      <c r="X1178" t="e">
        <f>VLOOKUP(B1178&amp;"-"&amp;J1178,'EU 27 Population'!$H$1:$K$573,2,FALSE)</f>
        <v>#N/A</v>
      </c>
      <c r="Y1178" t="e">
        <f>VLOOKUP(B1178&amp;"-"&amp;J1178,'EU 27 Population'!$H$1:$K$573,3,FALSE)</f>
        <v>#N/A</v>
      </c>
      <c r="Z1178" t="e">
        <f>VLOOKUP(B1178&amp;"-"&amp;J1178,'EU 27 Population'!$H$1:$K$573,4,FALSE)</f>
        <v>#N/A</v>
      </c>
      <c r="AA1178">
        <f t="shared" si="152"/>
        <v>11121341</v>
      </c>
    </row>
    <row r="1179" spans="1:27" hidden="1" x14ac:dyDescent="0.25">
      <c r="A1179" t="s">
        <v>2239</v>
      </c>
      <c r="B1179" t="s">
        <v>668</v>
      </c>
      <c r="C1179" t="s">
        <v>12</v>
      </c>
      <c r="D1179" t="str">
        <f t="shared" si="145"/>
        <v>Europe-2011</v>
      </c>
      <c r="E1179" t="str">
        <f t="shared" si="149"/>
        <v>GR-2011</v>
      </c>
      <c r="F1179" t="s">
        <v>92</v>
      </c>
      <c r="G1179" t="str">
        <f t="shared" si="150"/>
        <v>Europe?Greece</v>
      </c>
      <c r="H1179" t="s">
        <v>669</v>
      </c>
      <c r="I1179">
        <v>0</v>
      </c>
      <c r="J1179">
        <v>2011</v>
      </c>
      <c r="K1179">
        <v>2.002854047</v>
      </c>
      <c r="L1179">
        <v>16.343677249999999</v>
      </c>
      <c r="M1179">
        <v>23.418371</v>
      </c>
      <c r="N1179">
        <f t="shared" si="146"/>
        <v>23.418371</v>
      </c>
      <c r="O1179">
        <f t="shared" si="151"/>
        <v>2600586.44699529</v>
      </c>
      <c r="P1179">
        <v>25.85024228</v>
      </c>
      <c r="Q1179">
        <v>11104899</v>
      </c>
      <c r="R1179" t="e">
        <f t="shared" si="147"/>
        <v>#N/A</v>
      </c>
      <c r="S1179" t="e">
        <f t="shared" si="148"/>
        <v>#N/A</v>
      </c>
      <c r="T1179" t="s">
        <v>679</v>
      </c>
      <c r="U1179" t="e">
        <v>#N/A</v>
      </c>
      <c r="V1179" t="e">
        <v>#N/A</v>
      </c>
      <c r="W1179" t="e">
        <v>#N/A</v>
      </c>
      <c r="X1179" t="e">
        <f>VLOOKUP(B1179&amp;"-"&amp;J1179,'EU 27 Population'!$H$1:$K$573,2,FALSE)</f>
        <v>#N/A</v>
      </c>
      <c r="Y1179" t="e">
        <f>VLOOKUP(B1179&amp;"-"&amp;J1179,'EU 27 Population'!$H$1:$K$573,3,FALSE)</f>
        <v>#N/A</v>
      </c>
      <c r="Z1179" t="e">
        <f>VLOOKUP(B1179&amp;"-"&amp;J1179,'EU 27 Population'!$H$1:$K$573,4,FALSE)</f>
        <v>#N/A</v>
      </c>
      <c r="AA1179">
        <f t="shared" si="152"/>
        <v>11104899</v>
      </c>
    </row>
    <row r="1180" spans="1:27" hidden="1" x14ac:dyDescent="0.25">
      <c r="A1180" t="s">
        <v>2239</v>
      </c>
      <c r="B1180" t="s">
        <v>668</v>
      </c>
      <c r="C1180" t="s">
        <v>12</v>
      </c>
      <c r="D1180" t="str">
        <f t="shared" si="145"/>
        <v>Europe-2012</v>
      </c>
      <c r="E1180" t="str">
        <f t="shared" si="149"/>
        <v>GR-2012</v>
      </c>
      <c r="F1180" t="s">
        <v>92</v>
      </c>
      <c r="G1180" t="str">
        <f t="shared" si="150"/>
        <v>Europe?Greece</v>
      </c>
      <c r="H1180" t="s">
        <v>669</v>
      </c>
      <c r="I1180">
        <v>0</v>
      </c>
      <c r="J1180">
        <v>2012</v>
      </c>
      <c r="K1180">
        <v>2.830258422</v>
      </c>
      <c r="L1180">
        <v>17.53235565</v>
      </c>
      <c r="M1180">
        <v>24.380202199999999</v>
      </c>
      <c r="N1180">
        <f t="shared" si="146"/>
        <v>24.380202199999999</v>
      </c>
      <c r="O1180">
        <f t="shared" si="151"/>
        <v>2692796.0148122422</v>
      </c>
      <c r="P1180">
        <v>22.1589785</v>
      </c>
      <c r="Q1180">
        <v>11045011</v>
      </c>
      <c r="R1180" t="e">
        <f t="shared" si="147"/>
        <v>#N/A</v>
      </c>
      <c r="S1180" t="e">
        <f t="shared" si="148"/>
        <v>#N/A</v>
      </c>
      <c r="T1180" t="s">
        <v>680</v>
      </c>
      <c r="U1180" t="e">
        <v>#N/A</v>
      </c>
      <c r="V1180" t="e">
        <v>#N/A</v>
      </c>
      <c r="W1180" t="e">
        <v>#N/A</v>
      </c>
      <c r="X1180" t="e">
        <f>VLOOKUP(B1180&amp;"-"&amp;J1180,'EU 27 Population'!$H$1:$K$573,2,FALSE)</f>
        <v>#N/A</v>
      </c>
      <c r="Y1180" t="e">
        <f>VLOOKUP(B1180&amp;"-"&amp;J1180,'EU 27 Population'!$H$1:$K$573,3,FALSE)</f>
        <v>#N/A</v>
      </c>
      <c r="Z1180" t="e">
        <f>VLOOKUP(B1180&amp;"-"&amp;J1180,'EU 27 Population'!$H$1:$K$573,4,FALSE)</f>
        <v>#N/A</v>
      </c>
      <c r="AA1180">
        <f t="shared" si="152"/>
        <v>11045011</v>
      </c>
    </row>
    <row r="1181" spans="1:27" hidden="1" x14ac:dyDescent="0.25">
      <c r="A1181" t="s">
        <v>2239</v>
      </c>
      <c r="B1181" t="s">
        <v>668</v>
      </c>
      <c r="C1181" t="s">
        <v>12</v>
      </c>
      <c r="D1181" t="str">
        <f t="shared" si="145"/>
        <v>Europe-2013</v>
      </c>
      <c r="E1181" t="str">
        <f t="shared" si="149"/>
        <v>GR-2013</v>
      </c>
      <c r="F1181" t="s">
        <v>92</v>
      </c>
      <c r="G1181" t="str">
        <f t="shared" si="150"/>
        <v>Europe?Greece</v>
      </c>
      <c r="H1181" t="s">
        <v>669</v>
      </c>
      <c r="I1181">
        <v>0</v>
      </c>
      <c r="J1181">
        <v>2013</v>
      </c>
      <c r="K1181">
        <v>2.6470711169999999</v>
      </c>
      <c r="L1181">
        <v>17.1804861</v>
      </c>
      <c r="M1181">
        <v>23.870959060000001</v>
      </c>
      <c r="N1181">
        <f t="shared" si="146"/>
        <v>23.870959060000001</v>
      </c>
      <c r="O1181">
        <f t="shared" si="151"/>
        <v>2617501.0286526163</v>
      </c>
      <c r="P1181">
        <v>20.86046713</v>
      </c>
      <c r="Q1181">
        <v>10965211</v>
      </c>
      <c r="R1181" t="e">
        <f t="shared" si="147"/>
        <v>#N/A</v>
      </c>
      <c r="S1181" t="e">
        <f t="shared" si="148"/>
        <v>#N/A</v>
      </c>
      <c r="T1181" t="s">
        <v>681</v>
      </c>
      <c r="U1181" t="e">
        <v>#N/A</v>
      </c>
      <c r="V1181" t="e">
        <v>#N/A</v>
      </c>
      <c r="W1181" t="e">
        <v>#N/A</v>
      </c>
      <c r="X1181" t="e">
        <f>VLOOKUP(B1181&amp;"-"&amp;J1181,'EU 27 Population'!$H$1:$K$573,2,FALSE)</f>
        <v>#N/A</v>
      </c>
      <c r="Y1181" t="e">
        <f>VLOOKUP(B1181&amp;"-"&amp;J1181,'EU 27 Population'!$H$1:$K$573,3,FALSE)</f>
        <v>#N/A</v>
      </c>
      <c r="Z1181" t="e">
        <f>VLOOKUP(B1181&amp;"-"&amp;J1181,'EU 27 Population'!$H$1:$K$573,4,FALSE)</f>
        <v>#N/A</v>
      </c>
      <c r="AA1181">
        <f t="shared" si="152"/>
        <v>10965211</v>
      </c>
    </row>
    <row r="1182" spans="1:27" hidden="1" x14ac:dyDescent="0.25">
      <c r="A1182" t="s">
        <v>2239</v>
      </c>
      <c r="B1182" t="s">
        <v>668</v>
      </c>
      <c r="C1182" t="s">
        <v>12</v>
      </c>
      <c r="D1182" t="str">
        <f t="shared" si="145"/>
        <v>Europe-2014</v>
      </c>
      <c r="E1182" t="str">
        <f t="shared" si="149"/>
        <v>GR-2014</v>
      </c>
      <c r="F1182" t="s">
        <v>92</v>
      </c>
      <c r="G1182" t="str">
        <f t="shared" si="150"/>
        <v>Europe?Greece</v>
      </c>
      <c r="H1182" t="s">
        <v>669</v>
      </c>
      <c r="I1182">
        <v>0</v>
      </c>
      <c r="J1182">
        <v>2014</v>
      </c>
      <c r="K1182">
        <v>2.9114707989999999</v>
      </c>
      <c r="L1182">
        <v>16.7196286</v>
      </c>
      <c r="M1182">
        <v>23.200188430000001</v>
      </c>
      <c r="N1182">
        <f t="shared" si="146"/>
        <v>23.200188430000001</v>
      </c>
      <c r="O1182">
        <f t="shared" si="151"/>
        <v>2527060.3405738161</v>
      </c>
      <c r="P1182">
        <v>20.845206019999999</v>
      </c>
      <c r="Q1182">
        <v>10892413</v>
      </c>
      <c r="R1182" t="e">
        <f t="shared" si="147"/>
        <v>#N/A</v>
      </c>
      <c r="S1182" t="e">
        <f t="shared" si="148"/>
        <v>#N/A</v>
      </c>
      <c r="T1182" t="s">
        <v>682</v>
      </c>
      <c r="U1182" t="e">
        <v>#N/A</v>
      </c>
      <c r="V1182" t="e">
        <v>#N/A</v>
      </c>
      <c r="W1182" t="e">
        <v>#N/A</v>
      </c>
      <c r="X1182" t="e">
        <f>VLOOKUP(B1182&amp;"-"&amp;J1182,'EU 27 Population'!$H$1:$K$573,2,FALSE)</f>
        <v>#N/A</v>
      </c>
      <c r="Y1182" t="e">
        <f>VLOOKUP(B1182&amp;"-"&amp;J1182,'EU 27 Population'!$H$1:$K$573,3,FALSE)</f>
        <v>#N/A</v>
      </c>
      <c r="Z1182" t="e">
        <f>VLOOKUP(B1182&amp;"-"&amp;J1182,'EU 27 Population'!$H$1:$K$573,4,FALSE)</f>
        <v>#N/A</v>
      </c>
      <c r="AA1182">
        <f t="shared" si="152"/>
        <v>10892413</v>
      </c>
    </row>
    <row r="1183" spans="1:27" hidden="1" x14ac:dyDescent="0.25">
      <c r="A1183" t="s">
        <v>2239</v>
      </c>
      <c r="B1183" t="s">
        <v>668</v>
      </c>
      <c r="C1183" t="s">
        <v>12</v>
      </c>
      <c r="D1183" t="str">
        <f t="shared" si="145"/>
        <v>Europe-2015</v>
      </c>
      <c r="E1183" t="str">
        <f t="shared" si="149"/>
        <v>GR-2015</v>
      </c>
      <c r="F1183" t="s">
        <v>92</v>
      </c>
      <c r="G1183" t="str">
        <f t="shared" si="150"/>
        <v>Europe?Greece</v>
      </c>
      <c r="H1183" t="s">
        <v>669</v>
      </c>
      <c r="I1183">
        <v>0</v>
      </c>
      <c r="J1183">
        <v>2015</v>
      </c>
      <c r="K1183">
        <v>2.807396545</v>
      </c>
      <c r="L1183">
        <v>17.450641109999999</v>
      </c>
      <c r="M1183">
        <v>23.582623949999999</v>
      </c>
      <c r="N1183">
        <f t="shared" si="146"/>
        <v>23.582623949999999</v>
      </c>
      <c r="O1183">
        <f t="shared" si="151"/>
        <v>2551848.1459594783</v>
      </c>
      <c r="P1183">
        <v>21.11428652</v>
      </c>
      <c r="Q1183">
        <v>10820883</v>
      </c>
      <c r="R1183" t="e">
        <f t="shared" si="147"/>
        <v>#N/A</v>
      </c>
      <c r="S1183" t="e">
        <f t="shared" si="148"/>
        <v>#N/A</v>
      </c>
      <c r="T1183" t="s">
        <v>683</v>
      </c>
      <c r="U1183" t="e">
        <v>#N/A</v>
      </c>
      <c r="V1183" t="e">
        <v>#N/A</v>
      </c>
      <c r="W1183" t="e">
        <v>#N/A</v>
      </c>
      <c r="X1183" t="e">
        <f>VLOOKUP(B1183&amp;"-"&amp;J1183,'EU 27 Population'!$H$1:$K$573,2,FALSE)</f>
        <v>#N/A</v>
      </c>
      <c r="Y1183" t="e">
        <f>VLOOKUP(B1183&amp;"-"&amp;J1183,'EU 27 Population'!$H$1:$K$573,3,FALSE)</f>
        <v>#N/A</v>
      </c>
      <c r="Z1183" t="e">
        <f>VLOOKUP(B1183&amp;"-"&amp;J1183,'EU 27 Population'!$H$1:$K$573,4,FALSE)</f>
        <v>#N/A</v>
      </c>
      <c r="AA1183">
        <f t="shared" si="152"/>
        <v>10820883</v>
      </c>
    </row>
    <row r="1184" spans="1:27" hidden="1" x14ac:dyDescent="0.25">
      <c r="A1184" t="s">
        <v>2239</v>
      </c>
      <c r="B1184" t="s">
        <v>668</v>
      </c>
      <c r="C1184" t="s">
        <v>12</v>
      </c>
      <c r="D1184" t="str">
        <f t="shared" si="145"/>
        <v>Europe-2016</v>
      </c>
      <c r="E1184" t="str">
        <f t="shared" si="149"/>
        <v>GR-2016</v>
      </c>
      <c r="F1184" t="s">
        <v>92</v>
      </c>
      <c r="G1184" t="str">
        <f t="shared" si="150"/>
        <v>Europe?Greece</v>
      </c>
      <c r="H1184" t="s">
        <v>669</v>
      </c>
      <c r="I1184">
        <v>0</v>
      </c>
      <c r="J1184">
        <v>2016</v>
      </c>
      <c r="K1184">
        <v>2.0379814139999999</v>
      </c>
      <c r="L1184">
        <v>16.23354604</v>
      </c>
      <c r="M1184">
        <v>22.217462879999999</v>
      </c>
      <c r="N1184">
        <f t="shared" si="146"/>
        <v>22.217462879999999</v>
      </c>
      <c r="O1184">
        <f t="shared" si="151"/>
        <v>2394147.3568845647</v>
      </c>
      <c r="P1184">
        <v>21.675862250000002</v>
      </c>
      <c r="Q1184">
        <v>10775971</v>
      </c>
      <c r="R1184" t="e">
        <f t="shared" si="147"/>
        <v>#N/A</v>
      </c>
      <c r="S1184" t="e">
        <f t="shared" si="148"/>
        <v>#N/A</v>
      </c>
      <c r="T1184" t="s">
        <v>684</v>
      </c>
      <c r="U1184" t="e">
        <v>#N/A</v>
      </c>
      <c r="V1184" t="e">
        <v>#N/A</v>
      </c>
      <c r="W1184" t="e">
        <v>#N/A</v>
      </c>
      <c r="X1184" t="e">
        <f>VLOOKUP(B1184&amp;"-"&amp;J1184,'EU 27 Population'!$H$1:$K$573,2,FALSE)</f>
        <v>#N/A</v>
      </c>
      <c r="Y1184" t="e">
        <f>VLOOKUP(B1184&amp;"-"&amp;J1184,'EU 27 Population'!$H$1:$K$573,3,FALSE)</f>
        <v>#N/A</v>
      </c>
      <c r="Z1184" t="e">
        <f>VLOOKUP(B1184&amp;"-"&amp;J1184,'EU 27 Population'!$H$1:$K$573,4,FALSE)</f>
        <v>#N/A</v>
      </c>
      <c r="AA1184">
        <f t="shared" si="152"/>
        <v>10775971</v>
      </c>
    </row>
    <row r="1185" spans="1:27" hidden="1" x14ac:dyDescent="0.25">
      <c r="A1185" t="s">
        <v>2239</v>
      </c>
      <c r="B1185" t="s">
        <v>668</v>
      </c>
      <c r="C1185" t="s">
        <v>12</v>
      </c>
      <c r="D1185" t="str">
        <f t="shared" si="145"/>
        <v>Europe-2017</v>
      </c>
      <c r="E1185" t="str">
        <f t="shared" si="149"/>
        <v>GR-2017</v>
      </c>
      <c r="F1185" t="s">
        <v>92</v>
      </c>
      <c r="G1185" t="str">
        <f t="shared" si="150"/>
        <v>Europe?Greece</v>
      </c>
      <c r="H1185" t="s">
        <v>669</v>
      </c>
      <c r="I1185">
        <v>0</v>
      </c>
      <c r="J1185">
        <v>2017</v>
      </c>
      <c r="K1185">
        <v>1.5949694249999999</v>
      </c>
      <c r="L1185">
        <v>14.90326486</v>
      </c>
      <c r="M1185">
        <v>21.550652020000001</v>
      </c>
      <c r="N1185">
        <f t="shared" si="146"/>
        <v>21.550652020000001</v>
      </c>
      <c r="O1185">
        <f t="shared" si="151"/>
        <v>2317703.4471580163</v>
      </c>
      <c r="P1185">
        <v>22.089747750000001</v>
      </c>
      <c r="Q1185">
        <v>10754679</v>
      </c>
      <c r="R1185" t="e">
        <f t="shared" si="147"/>
        <v>#N/A</v>
      </c>
      <c r="S1185" t="e">
        <f t="shared" si="148"/>
        <v>#N/A</v>
      </c>
      <c r="T1185" t="s">
        <v>685</v>
      </c>
      <c r="U1185" t="e">
        <v>#N/A</v>
      </c>
      <c r="V1185" t="e">
        <v>#N/A</v>
      </c>
      <c r="W1185" t="e">
        <v>#N/A</v>
      </c>
      <c r="X1185" t="e">
        <f>VLOOKUP(B1185&amp;"-"&amp;J1185,'EU 27 Population'!$H$1:$K$573,2,FALSE)</f>
        <v>#N/A</v>
      </c>
      <c r="Y1185" t="e">
        <f>VLOOKUP(B1185&amp;"-"&amp;J1185,'EU 27 Population'!$H$1:$K$573,3,FALSE)</f>
        <v>#N/A</v>
      </c>
      <c r="Z1185" t="e">
        <f>VLOOKUP(B1185&amp;"-"&amp;J1185,'EU 27 Population'!$H$1:$K$573,4,FALSE)</f>
        <v>#N/A</v>
      </c>
      <c r="AA1185">
        <f t="shared" si="152"/>
        <v>10754679</v>
      </c>
    </row>
    <row r="1186" spans="1:27" hidden="1" x14ac:dyDescent="0.25">
      <c r="A1186" t="s">
        <v>2239</v>
      </c>
      <c r="B1186" t="s">
        <v>668</v>
      </c>
      <c r="C1186" t="s">
        <v>12</v>
      </c>
      <c r="D1186" t="str">
        <f t="shared" si="145"/>
        <v>Europe-2018</v>
      </c>
      <c r="E1186" t="str">
        <f t="shared" si="149"/>
        <v>GR-2018</v>
      </c>
      <c r="F1186" t="s">
        <v>92</v>
      </c>
      <c r="G1186" t="str">
        <f t="shared" si="150"/>
        <v>Europe?Greece</v>
      </c>
      <c r="H1186" t="s">
        <v>669</v>
      </c>
      <c r="I1186">
        <v>0</v>
      </c>
      <c r="J1186">
        <v>2018</v>
      </c>
      <c r="K1186">
        <v>0.28149788599999997</v>
      </c>
      <c r="L1186">
        <v>13.798931169999999</v>
      </c>
      <c r="M1186">
        <v>20.71249285</v>
      </c>
      <c r="N1186">
        <f t="shared" si="146"/>
        <v>20.71249285</v>
      </c>
      <c r="O1186">
        <f t="shared" si="151"/>
        <v>2223047.416848937</v>
      </c>
      <c r="P1186">
        <v>22.95924466</v>
      </c>
      <c r="Q1186">
        <v>10732882</v>
      </c>
      <c r="R1186" t="e">
        <f t="shared" si="147"/>
        <v>#N/A</v>
      </c>
      <c r="S1186" t="e">
        <f t="shared" si="148"/>
        <v>#N/A</v>
      </c>
      <c r="T1186" t="s">
        <v>686</v>
      </c>
      <c r="U1186" t="e">
        <v>#N/A</v>
      </c>
      <c r="V1186" t="e">
        <v>#N/A</v>
      </c>
      <c r="W1186" t="e">
        <v>#N/A</v>
      </c>
      <c r="X1186" t="e">
        <f>VLOOKUP(B1186&amp;"-"&amp;J1186,'EU 27 Population'!$H$1:$K$573,2,FALSE)</f>
        <v>#N/A</v>
      </c>
      <c r="Y1186" t="e">
        <f>VLOOKUP(B1186&amp;"-"&amp;J1186,'EU 27 Population'!$H$1:$K$573,3,FALSE)</f>
        <v>#N/A</v>
      </c>
      <c r="Z1186" t="e">
        <f>VLOOKUP(B1186&amp;"-"&amp;J1186,'EU 27 Population'!$H$1:$K$573,4,FALSE)</f>
        <v>#N/A</v>
      </c>
      <c r="AA1186">
        <f t="shared" si="152"/>
        <v>10732882</v>
      </c>
    </row>
    <row r="1187" spans="1:27" hidden="1" x14ac:dyDescent="0.25">
      <c r="A1187" t="s">
        <v>2239</v>
      </c>
      <c r="B1187" t="s">
        <v>668</v>
      </c>
      <c r="C1187" t="s">
        <v>12</v>
      </c>
      <c r="D1187" t="str">
        <f t="shared" si="145"/>
        <v>Europe-2019</v>
      </c>
      <c r="E1187" t="str">
        <f t="shared" si="149"/>
        <v>GR-2019</v>
      </c>
      <c r="F1187" t="s">
        <v>92</v>
      </c>
      <c r="G1187" t="str">
        <f t="shared" si="150"/>
        <v>Europe?Greece</v>
      </c>
      <c r="H1187" t="s">
        <v>669</v>
      </c>
      <c r="I1187">
        <v>0</v>
      </c>
      <c r="J1187">
        <v>2019</v>
      </c>
      <c r="K1187">
        <v>1.2680146059999999</v>
      </c>
      <c r="L1187">
        <v>13.88098935</v>
      </c>
      <c r="M1187">
        <v>20.78733506</v>
      </c>
      <c r="N1187">
        <f t="shared" si="146"/>
        <v>20.78733506</v>
      </c>
      <c r="O1187">
        <f t="shared" si="151"/>
        <v>2228731.1740726493</v>
      </c>
      <c r="P1187">
        <v>24.612954250000001</v>
      </c>
      <c r="Q1187">
        <v>10721582</v>
      </c>
      <c r="R1187" t="e">
        <f t="shared" si="147"/>
        <v>#N/A</v>
      </c>
      <c r="S1187" t="e">
        <f t="shared" si="148"/>
        <v>#N/A</v>
      </c>
      <c r="T1187" t="s">
        <v>687</v>
      </c>
      <c r="U1187" t="e">
        <v>#N/A</v>
      </c>
      <c r="V1187" t="e">
        <v>#N/A</v>
      </c>
      <c r="W1187" t="e">
        <v>#N/A</v>
      </c>
      <c r="X1187" t="e">
        <f>VLOOKUP(B1187&amp;"-"&amp;J1187,'EU 27 Population'!$H$1:$K$573,2,FALSE)</f>
        <v>#N/A</v>
      </c>
      <c r="Y1187" t="e">
        <f>VLOOKUP(B1187&amp;"-"&amp;J1187,'EU 27 Population'!$H$1:$K$573,3,FALSE)</f>
        <v>#N/A</v>
      </c>
      <c r="Z1187" t="e">
        <f>VLOOKUP(B1187&amp;"-"&amp;J1187,'EU 27 Population'!$H$1:$K$573,4,FALSE)</f>
        <v>#N/A</v>
      </c>
      <c r="AA1187">
        <f t="shared" si="152"/>
        <v>10721582</v>
      </c>
    </row>
    <row r="1188" spans="1:27" hidden="1" x14ac:dyDescent="0.25">
      <c r="A1188" t="s">
        <v>2239</v>
      </c>
      <c r="B1188" t="s">
        <v>668</v>
      </c>
      <c r="C1188" t="s">
        <v>12</v>
      </c>
      <c r="D1188" t="str">
        <f t="shared" si="145"/>
        <v>Europe-2020</v>
      </c>
      <c r="E1188" t="str">
        <f t="shared" si="149"/>
        <v>GR-2020</v>
      </c>
      <c r="F1188" t="s">
        <v>92</v>
      </c>
      <c r="G1188" t="str">
        <f t="shared" si="150"/>
        <v>Europe?Greece</v>
      </c>
      <c r="H1188" t="s">
        <v>669</v>
      </c>
      <c r="I1188">
        <v>0</v>
      </c>
      <c r="J1188">
        <v>2020</v>
      </c>
      <c r="K1188">
        <v>1.2680146059999999</v>
      </c>
      <c r="L1188">
        <v>13.88098935</v>
      </c>
      <c r="M1188">
        <v>20.78733506</v>
      </c>
      <c r="N1188">
        <f t="shared" si="146"/>
        <v>20.78733506</v>
      </c>
      <c r="O1188">
        <f t="shared" si="151"/>
        <v>2228731.1740726493</v>
      </c>
      <c r="P1188">
        <v>24.612954250000001</v>
      </c>
      <c r="Q1188">
        <v>10721582</v>
      </c>
      <c r="R1188" t="e">
        <f t="shared" si="147"/>
        <v>#N/A</v>
      </c>
      <c r="S1188" t="e">
        <f t="shared" si="148"/>
        <v>#N/A</v>
      </c>
      <c r="T1188" t="s">
        <v>687</v>
      </c>
      <c r="U1188" t="e">
        <v>#N/A</v>
      </c>
      <c r="V1188" t="e">
        <v>#N/A</v>
      </c>
      <c r="W1188" t="e">
        <v>#N/A</v>
      </c>
      <c r="X1188" t="e">
        <f>VLOOKUP(B1188&amp;"-"&amp;J1188,'EU 27 Population'!$H$1:$K$573,2,FALSE)</f>
        <v>#N/A</v>
      </c>
      <c r="Y1188" t="e">
        <f>VLOOKUP(B1188&amp;"-"&amp;J1188,'EU 27 Population'!$H$1:$K$573,3,FALSE)</f>
        <v>#N/A</v>
      </c>
      <c r="Z1188" t="e">
        <f>VLOOKUP(B1188&amp;"-"&amp;J1188,'EU 27 Population'!$H$1:$K$573,4,FALSE)</f>
        <v>#N/A</v>
      </c>
      <c r="AA1188">
        <f t="shared" si="152"/>
        <v>10721582</v>
      </c>
    </row>
    <row r="1189" spans="1:27" x14ac:dyDescent="0.25">
      <c r="A1189" t="s">
        <v>2239</v>
      </c>
      <c r="B1189" t="s">
        <v>668</v>
      </c>
      <c r="C1189" t="s">
        <v>12</v>
      </c>
      <c r="D1189" t="str">
        <f t="shared" si="145"/>
        <v>Europe-2021</v>
      </c>
      <c r="E1189" t="str">
        <f t="shared" si="149"/>
        <v>GR-2021</v>
      </c>
      <c r="F1189" t="s">
        <v>92</v>
      </c>
      <c r="G1189" t="str">
        <f t="shared" si="150"/>
        <v>Europe?Greece</v>
      </c>
      <c r="H1189" t="s">
        <v>669</v>
      </c>
      <c r="I1189">
        <v>0</v>
      </c>
      <c r="J1189">
        <v>2021</v>
      </c>
      <c r="K1189">
        <v>1.2680146059999999</v>
      </c>
      <c r="L1189">
        <v>13.88098935</v>
      </c>
      <c r="M1189">
        <v>20.78733506</v>
      </c>
      <c r="N1189">
        <f t="shared" si="146"/>
        <v>20.78733506</v>
      </c>
      <c r="O1189">
        <f t="shared" si="151"/>
        <v>2228731.1740726493</v>
      </c>
      <c r="P1189">
        <v>24.612954250000001</v>
      </c>
      <c r="Q1189">
        <v>10721582</v>
      </c>
      <c r="R1189" t="e">
        <f t="shared" si="147"/>
        <v>#N/A</v>
      </c>
      <c r="S1189" t="e">
        <f t="shared" si="148"/>
        <v>#N/A</v>
      </c>
      <c r="T1189" t="s">
        <v>687</v>
      </c>
      <c r="U1189" t="e">
        <v>#N/A</v>
      </c>
      <c r="V1189" t="e">
        <v>#N/A</v>
      </c>
      <c r="W1189" t="e">
        <v>#N/A</v>
      </c>
      <c r="X1189" t="e">
        <f>VLOOKUP(B1189&amp;"-"&amp;J1189,'EU 27 Population'!$H$1:$K$573,2,FALSE)</f>
        <v>#N/A</v>
      </c>
      <c r="Y1189" t="e">
        <f>VLOOKUP(B1189&amp;"-"&amp;J1189,'EU 27 Population'!$H$1:$K$573,3,FALSE)</f>
        <v>#N/A</v>
      </c>
      <c r="Z1189" t="e">
        <f>VLOOKUP(B1189&amp;"-"&amp;J1189,'EU 27 Population'!$H$1:$K$573,4,FALSE)</f>
        <v>#N/A</v>
      </c>
      <c r="AA1189">
        <f t="shared" si="152"/>
        <v>10721582</v>
      </c>
    </row>
    <row r="1190" spans="1:27" hidden="1" x14ac:dyDescent="0.25">
      <c r="A1190" t="s">
        <v>2240</v>
      </c>
      <c r="B1190" t="s">
        <v>688</v>
      </c>
      <c r="C1190" t="s">
        <v>35</v>
      </c>
      <c r="D1190" t="str">
        <f t="shared" si="145"/>
        <v>Americas-2000</v>
      </c>
      <c r="E1190" t="str">
        <f t="shared" si="149"/>
        <v>GT-2000</v>
      </c>
      <c r="F1190" t="s">
        <v>13</v>
      </c>
      <c r="G1190" t="str">
        <f t="shared" si="150"/>
        <v>Americas?Guatemala</v>
      </c>
      <c r="H1190" t="s">
        <v>689</v>
      </c>
      <c r="I1190">
        <v>0</v>
      </c>
      <c r="J1190">
        <v>2000</v>
      </c>
      <c r="K1190">
        <v>23.433427850000001</v>
      </c>
      <c r="L1190">
        <v>21.370738209999999</v>
      </c>
      <c r="M1190">
        <v>27.33993508</v>
      </c>
      <c r="N1190">
        <f t="shared" si="146"/>
        <v>21.370738209999999</v>
      </c>
      <c r="O1190">
        <f t="shared" si="151"/>
        <v>2476817.4824746777</v>
      </c>
      <c r="P1190">
        <v>6.8622325799999997</v>
      </c>
      <c r="Q1190">
        <v>11589761</v>
      </c>
      <c r="R1190" t="e">
        <f t="shared" si="147"/>
        <v>#N/A</v>
      </c>
      <c r="S1190" t="e">
        <f t="shared" si="148"/>
        <v>#N/A</v>
      </c>
      <c r="T1190" t="s">
        <v>690</v>
      </c>
      <c r="U1190" t="e">
        <v>#N/A</v>
      </c>
      <c r="V1190" t="e">
        <v>#N/A</v>
      </c>
      <c r="W1190" t="e">
        <v>#N/A</v>
      </c>
      <c r="X1190" t="e">
        <f>VLOOKUP(B1190&amp;"-"&amp;J1190,'EU 27 Population'!$H$1:$K$573,2,FALSE)</f>
        <v>#N/A</v>
      </c>
      <c r="Y1190" t="e">
        <f>VLOOKUP(B1190&amp;"-"&amp;J1190,'EU 27 Population'!$H$1:$K$573,3,FALSE)</f>
        <v>#N/A</v>
      </c>
      <c r="Z1190" t="e">
        <f>VLOOKUP(B1190&amp;"-"&amp;J1190,'EU 27 Population'!$H$1:$K$573,4,FALSE)</f>
        <v>#N/A</v>
      </c>
      <c r="AA1190">
        <f t="shared" si="152"/>
        <v>11589761</v>
      </c>
    </row>
    <row r="1191" spans="1:27" hidden="1" x14ac:dyDescent="0.25">
      <c r="A1191" t="s">
        <v>2240</v>
      </c>
      <c r="B1191" t="s">
        <v>688</v>
      </c>
      <c r="C1191" t="s">
        <v>35</v>
      </c>
      <c r="D1191" t="str">
        <f t="shared" si="145"/>
        <v>Americas-2001</v>
      </c>
      <c r="E1191" t="str">
        <f t="shared" si="149"/>
        <v>GT-2001</v>
      </c>
      <c r="F1191" t="s">
        <v>13</v>
      </c>
      <c r="G1191" t="str">
        <f t="shared" si="150"/>
        <v>Americas?Guatemala</v>
      </c>
      <c r="H1191" t="s">
        <v>689</v>
      </c>
      <c r="I1191">
        <v>0</v>
      </c>
      <c r="J1191">
        <v>2001</v>
      </c>
      <c r="K1191">
        <v>23.433427850000001</v>
      </c>
      <c r="L1191">
        <v>21.370738209999999</v>
      </c>
      <c r="M1191">
        <v>27.33993508</v>
      </c>
      <c r="N1191">
        <f t="shared" si="146"/>
        <v>21.370738209999999</v>
      </c>
      <c r="O1191">
        <f t="shared" si="151"/>
        <v>2476817.4824746777</v>
      </c>
      <c r="P1191">
        <v>6.8622325799999997</v>
      </c>
      <c r="Q1191">
        <v>11589761</v>
      </c>
      <c r="R1191" t="e">
        <f t="shared" si="147"/>
        <v>#N/A</v>
      </c>
      <c r="S1191" t="e">
        <f t="shared" si="148"/>
        <v>#N/A</v>
      </c>
      <c r="T1191" t="s">
        <v>690</v>
      </c>
      <c r="U1191" t="e">
        <v>#N/A</v>
      </c>
      <c r="V1191" t="e">
        <v>#N/A</v>
      </c>
      <c r="W1191" t="e">
        <v>#N/A</v>
      </c>
      <c r="X1191" t="e">
        <f>VLOOKUP(B1191&amp;"-"&amp;J1191,'EU 27 Population'!$H$1:$K$573,2,FALSE)</f>
        <v>#N/A</v>
      </c>
      <c r="Y1191" t="e">
        <f>VLOOKUP(B1191&amp;"-"&amp;J1191,'EU 27 Population'!$H$1:$K$573,3,FALSE)</f>
        <v>#N/A</v>
      </c>
      <c r="Z1191" t="e">
        <f>VLOOKUP(B1191&amp;"-"&amp;J1191,'EU 27 Population'!$H$1:$K$573,4,FALSE)</f>
        <v>#N/A</v>
      </c>
      <c r="AA1191">
        <f t="shared" si="152"/>
        <v>11589761</v>
      </c>
    </row>
    <row r="1192" spans="1:27" hidden="1" x14ac:dyDescent="0.25">
      <c r="A1192" t="s">
        <v>2240</v>
      </c>
      <c r="B1192" t="s">
        <v>688</v>
      </c>
      <c r="C1192" t="s">
        <v>35</v>
      </c>
      <c r="D1192" t="str">
        <f t="shared" si="145"/>
        <v>Americas-2002</v>
      </c>
      <c r="E1192" t="str">
        <f t="shared" si="149"/>
        <v>GT-2002</v>
      </c>
      <c r="F1192" t="s">
        <v>13</v>
      </c>
      <c r="G1192" t="str">
        <f t="shared" si="150"/>
        <v>Americas?Guatemala</v>
      </c>
      <c r="H1192" t="s">
        <v>689</v>
      </c>
      <c r="I1192">
        <v>0</v>
      </c>
      <c r="J1192">
        <v>2002</v>
      </c>
      <c r="K1192">
        <v>23.433427850000001</v>
      </c>
      <c r="L1192">
        <v>21.370738209999999</v>
      </c>
      <c r="M1192">
        <v>27.33993508</v>
      </c>
      <c r="N1192">
        <f t="shared" si="146"/>
        <v>21.370738209999999</v>
      </c>
      <c r="O1192">
        <f t="shared" si="151"/>
        <v>2476817.4824746777</v>
      </c>
      <c r="P1192">
        <v>6.8622325799999997</v>
      </c>
      <c r="Q1192">
        <v>11589761</v>
      </c>
      <c r="R1192" t="e">
        <f t="shared" si="147"/>
        <v>#N/A</v>
      </c>
      <c r="S1192" t="e">
        <f t="shared" si="148"/>
        <v>#N/A</v>
      </c>
      <c r="T1192" t="s">
        <v>690</v>
      </c>
      <c r="U1192" t="e">
        <v>#N/A</v>
      </c>
      <c r="V1192" t="e">
        <v>#N/A</v>
      </c>
      <c r="W1192" t="e">
        <v>#N/A</v>
      </c>
      <c r="X1192" t="e">
        <f>VLOOKUP(B1192&amp;"-"&amp;J1192,'EU 27 Population'!$H$1:$K$573,2,FALSE)</f>
        <v>#N/A</v>
      </c>
      <c r="Y1192" t="e">
        <f>VLOOKUP(B1192&amp;"-"&amp;J1192,'EU 27 Population'!$H$1:$K$573,3,FALSE)</f>
        <v>#N/A</v>
      </c>
      <c r="Z1192" t="e">
        <f>VLOOKUP(B1192&amp;"-"&amp;J1192,'EU 27 Population'!$H$1:$K$573,4,FALSE)</f>
        <v>#N/A</v>
      </c>
      <c r="AA1192">
        <f t="shared" si="152"/>
        <v>11589761</v>
      </c>
    </row>
    <row r="1193" spans="1:27" hidden="1" x14ac:dyDescent="0.25">
      <c r="A1193" t="s">
        <v>2240</v>
      </c>
      <c r="B1193" t="s">
        <v>688</v>
      </c>
      <c r="C1193" t="s">
        <v>35</v>
      </c>
      <c r="D1193" t="str">
        <f t="shared" si="145"/>
        <v>Americas-2003</v>
      </c>
      <c r="E1193" t="str">
        <f t="shared" si="149"/>
        <v>GT-2003</v>
      </c>
      <c r="F1193" t="s">
        <v>13</v>
      </c>
      <c r="G1193" t="str">
        <f t="shared" si="150"/>
        <v>Americas?Guatemala</v>
      </c>
      <c r="H1193" t="s">
        <v>689</v>
      </c>
      <c r="I1193">
        <v>0</v>
      </c>
      <c r="J1193">
        <v>2003</v>
      </c>
      <c r="K1193">
        <v>23.433427850000001</v>
      </c>
      <c r="L1193">
        <v>21.370738209999999</v>
      </c>
      <c r="M1193">
        <v>27.33993508</v>
      </c>
      <c r="N1193">
        <f t="shared" si="146"/>
        <v>21.370738209999999</v>
      </c>
      <c r="O1193">
        <f t="shared" si="151"/>
        <v>2476817.4824746777</v>
      </c>
      <c r="P1193">
        <v>6.8622325799999997</v>
      </c>
      <c r="Q1193">
        <v>11589761</v>
      </c>
      <c r="R1193" t="e">
        <f t="shared" si="147"/>
        <v>#N/A</v>
      </c>
      <c r="S1193" t="e">
        <f t="shared" si="148"/>
        <v>#N/A</v>
      </c>
      <c r="T1193" t="s">
        <v>690</v>
      </c>
      <c r="U1193" t="e">
        <v>#N/A</v>
      </c>
      <c r="V1193" t="e">
        <v>#N/A</v>
      </c>
      <c r="W1193" t="e">
        <v>#N/A</v>
      </c>
      <c r="X1193" t="e">
        <f>VLOOKUP(B1193&amp;"-"&amp;J1193,'EU 27 Population'!$H$1:$K$573,2,FALSE)</f>
        <v>#N/A</v>
      </c>
      <c r="Y1193" t="e">
        <f>VLOOKUP(B1193&amp;"-"&amp;J1193,'EU 27 Population'!$H$1:$K$573,3,FALSE)</f>
        <v>#N/A</v>
      </c>
      <c r="Z1193" t="e">
        <f>VLOOKUP(B1193&amp;"-"&amp;J1193,'EU 27 Population'!$H$1:$K$573,4,FALSE)</f>
        <v>#N/A</v>
      </c>
      <c r="AA1193">
        <f t="shared" si="152"/>
        <v>11589761</v>
      </c>
    </row>
    <row r="1194" spans="1:27" hidden="1" x14ac:dyDescent="0.25">
      <c r="A1194" t="s">
        <v>2240</v>
      </c>
      <c r="B1194" t="s">
        <v>688</v>
      </c>
      <c r="C1194" t="s">
        <v>35</v>
      </c>
      <c r="D1194" t="str">
        <f t="shared" si="145"/>
        <v>Americas-2004</v>
      </c>
      <c r="E1194" t="str">
        <f t="shared" si="149"/>
        <v>GT-2004</v>
      </c>
      <c r="F1194" t="s">
        <v>13</v>
      </c>
      <c r="G1194" t="str">
        <f t="shared" si="150"/>
        <v>Americas?Guatemala</v>
      </c>
      <c r="H1194" t="s">
        <v>689</v>
      </c>
      <c r="I1194">
        <v>0</v>
      </c>
      <c r="J1194">
        <v>2004</v>
      </c>
      <c r="K1194">
        <v>23.433427850000001</v>
      </c>
      <c r="L1194">
        <v>21.370738209999999</v>
      </c>
      <c r="M1194">
        <v>27.33993508</v>
      </c>
      <c r="N1194">
        <f t="shared" si="146"/>
        <v>21.370738209999999</v>
      </c>
      <c r="O1194">
        <f t="shared" si="151"/>
        <v>2476817.4824746777</v>
      </c>
      <c r="P1194">
        <v>6.8622325799999997</v>
      </c>
      <c r="Q1194">
        <v>11589761</v>
      </c>
      <c r="R1194" t="e">
        <f t="shared" si="147"/>
        <v>#N/A</v>
      </c>
      <c r="S1194" t="e">
        <f t="shared" si="148"/>
        <v>#N/A</v>
      </c>
      <c r="T1194" t="s">
        <v>690</v>
      </c>
      <c r="U1194" t="e">
        <v>#N/A</v>
      </c>
      <c r="V1194" t="e">
        <v>#N/A</v>
      </c>
      <c r="W1194" t="e">
        <v>#N/A</v>
      </c>
      <c r="X1194" t="e">
        <f>VLOOKUP(B1194&amp;"-"&amp;J1194,'EU 27 Population'!$H$1:$K$573,2,FALSE)</f>
        <v>#N/A</v>
      </c>
      <c r="Y1194" t="e">
        <f>VLOOKUP(B1194&amp;"-"&amp;J1194,'EU 27 Population'!$H$1:$K$573,3,FALSE)</f>
        <v>#N/A</v>
      </c>
      <c r="Z1194" t="e">
        <f>VLOOKUP(B1194&amp;"-"&amp;J1194,'EU 27 Population'!$H$1:$K$573,4,FALSE)</f>
        <v>#N/A</v>
      </c>
      <c r="AA1194">
        <f t="shared" si="152"/>
        <v>11589761</v>
      </c>
    </row>
    <row r="1195" spans="1:27" hidden="1" x14ac:dyDescent="0.25">
      <c r="A1195" t="s">
        <v>2240</v>
      </c>
      <c r="B1195" t="s">
        <v>688</v>
      </c>
      <c r="C1195" t="s">
        <v>35</v>
      </c>
      <c r="D1195" t="str">
        <f t="shared" si="145"/>
        <v>Americas-2005</v>
      </c>
      <c r="E1195" t="str">
        <f t="shared" si="149"/>
        <v>GT-2005</v>
      </c>
      <c r="F1195" t="s">
        <v>13</v>
      </c>
      <c r="G1195" t="str">
        <f t="shared" si="150"/>
        <v>Americas?Guatemala</v>
      </c>
      <c r="H1195" t="s">
        <v>689</v>
      </c>
      <c r="I1195">
        <v>0</v>
      </c>
      <c r="J1195">
        <v>2005</v>
      </c>
      <c r="K1195">
        <v>23.433427850000001</v>
      </c>
      <c r="L1195">
        <v>21.370738209999999</v>
      </c>
      <c r="M1195">
        <v>27.33993508</v>
      </c>
      <c r="N1195">
        <f t="shared" si="146"/>
        <v>21.370738209999999</v>
      </c>
      <c r="O1195">
        <f t="shared" si="151"/>
        <v>2476817.4824746777</v>
      </c>
      <c r="P1195">
        <v>6.8622325799999997</v>
      </c>
      <c r="Q1195">
        <v>11589761</v>
      </c>
      <c r="R1195" t="e">
        <f t="shared" si="147"/>
        <v>#N/A</v>
      </c>
      <c r="S1195" t="e">
        <f t="shared" si="148"/>
        <v>#N/A</v>
      </c>
      <c r="T1195" t="s">
        <v>690</v>
      </c>
      <c r="U1195" t="e">
        <v>#N/A</v>
      </c>
      <c r="V1195" t="e">
        <v>#N/A</v>
      </c>
      <c r="W1195" t="e">
        <v>#N/A</v>
      </c>
      <c r="X1195" t="e">
        <f>VLOOKUP(B1195&amp;"-"&amp;J1195,'EU 27 Population'!$H$1:$K$573,2,FALSE)</f>
        <v>#N/A</v>
      </c>
      <c r="Y1195" t="e">
        <f>VLOOKUP(B1195&amp;"-"&amp;J1195,'EU 27 Population'!$H$1:$K$573,3,FALSE)</f>
        <v>#N/A</v>
      </c>
      <c r="Z1195" t="e">
        <f>VLOOKUP(B1195&amp;"-"&amp;J1195,'EU 27 Population'!$H$1:$K$573,4,FALSE)</f>
        <v>#N/A</v>
      </c>
      <c r="AA1195">
        <f t="shared" si="152"/>
        <v>11589761</v>
      </c>
    </row>
    <row r="1196" spans="1:27" hidden="1" x14ac:dyDescent="0.25">
      <c r="A1196" t="s">
        <v>2240</v>
      </c>
      <c r="B1196" t="s">
        <v>688</v>
      </c>
      <c r="C1196" t="s">
        <v>35</v>
      </c>
      <c r="D1196" t="str">
        <f t="shared" si="145"/>
        <v>Americas-2006</v>
      </c>
      <c r="E1196" t="str">
        <f t="shared" si="149"/>
        <v>GT-2006</v>
      </c>
      <c r="F1196" t="s">
        <v>13</v>
      </c>
      <c r="G1196" t="str">
        <f t="shared" si="150"/>
        <v>Americas?Guatemala</v>
      </c>
      <c r="H1196" t="s">
        <v>689</v>
      </c>
      <c r="I1196">
        <v>0</v>
      </c>
      <c r="J1196">
        <v>2006</v>
      </c>
      <c r="K1196">
        <v>25.23712123</v>
      </c>
      <c r="L1196">
        <v>24.29724466</v>
      </c>
      <c r="M1196">
        <v>29.941980770000001</v>
      </c>
      <c r="N1196">
        <f t="shared" si="146"/>
        <v>24.29724466</v>
      </c>
      <c r="O1196">
        <f t="shared" si="151"/>
        <v>3210475.117833178</v>
      </c>
      <c r="P1196">
        <v>7.0867345479999999</v>
      </c>
      <c r="Q1196">
        <v>13213330</v>
      </c>
      <c r="R1196" t="e">
        <f t="shared" si="147"/>
        <v>#N/A</v>
      </c>
      <c r="S1196" t="e">
        <f t="shared" si="148"/>
        <v>#N/A</v>
      </c>
      <c r="T1196" t="s">
        <v>691</v>
      </c>
      <c r="U1196" t="e">
        <v>#N/A</v>
      </c>
      <c r="V1196" t="e">
        <v>#N/A</v>
      </c>
      <c r="W1196" t="e">
        <v>#N/A</v>
      </c>
      <c r="X1196" t="e">
        <f>VLOOKUP(B1196&amp;"-"&amp;J1196,'EU 27 Population'!$H$1:$K$573,2,FALSE)</f>
        <v>#N/A</v>
      </c>
      <c r="Y1196" t="e">
        <f>VLOOKUP(B1196&amp;"-"&amp;J1196,'EU 27 Population'!$H$1:$K$573,3,FALSE)</f>
        <v>#N/A</v>
      </c>
      <c r="Z1196" t="e">
        <f>VLOOKUP(B1196&amp;"-"&amp;J1196,'EU 27 Population'!$H$1:$K$573,4,FALSE)</f>
        <v>#N/A</v>
      </c>
      <c r="AA1196">
        <f t="shared" si="152"/>
        <v>13213330</v>
      </c>
    </row>
    <row r="1197" spans="1:27" hidden="1" x14ac:dyDescent="0.25">
      <c r="A1197" t="s">
        <v>2240</v>
      </c>
      <c r="B1197" t="s">
        <v>688</v>
      </c>
      <c r="C1197" t="s">
        <v>35</v>
      </c>
      <c r="D1197" t="str">
        <f t="shared" si="145"/>
        <v>Americas-2007</v>
      </c>
      <c r="E1197" t="str">
        <f t="shared" si="149"/>
        <v>GT-2007</v>
      </c>
      <c r="F1197" t="s">
        <v>13</v>
      </c>
      <c r="G1197" t="str">
        <f t="shared" si="150"/>
        <v>Americas?Guatemala</v>
      </c>
      <c r="H1197" t="s">
        <v>689</v>
      </c>
      <c r="I1197">
        <v>0</v>
      </c>
      <c r="J1197">
        <v>2007</v>
      </c>
      <c r="K1197">
        <v>25.23712123</v>
      </c>
      <c r="L1197">
        <v>24.29724466</v>
      </c>
      <c r="M1197">
        <v>29.941980770000001</v>
      </c>
      <c r="N1197">
        <f t="shared" si="146"/>
        <v>24.29724466</v>
      </c>
      <c r="O1197">
        <f t="shared" si="151"/>
        <v>3210475.117833178</v>
      </c>
      <c r="P1197">
        <v>7.0867345479999999</v>
      </c>
      <c r="Q1197">
        <v>13213330</v>
      </c>
      <c r="R1197" t="e">
        <f t="shared" si="147"/>
        <v>#N/A</v>
      </c>
      <c r="S1197" t="e">
        <f t="shared" si="148"/>
        <v>#N/A</v>
      </c>
      <c r="T1197" t="s">
        <v>691</v>
      </c>
      <c r="U1197" t="e">
        <v>#N/A</v>
      </c>
      <c r="V1197" t="e">
        <v>#N/A</v>
      </c>
      <c r="W1197" t="e">
        <v>#N/A</v>
      </c>
      <c r="X1197" t="e">
        <f>VLOOKUP(B1197&amp;"-"&amp;J1197,'EU 27 Population'!$H$1:$K$573,2,FALSE)</f>
        <v>#N/A</v>
      </c>
      <c r="Y1197" t="e">
        <f>VLOOKUP(B1197&amp;"-"&amp;J1197,'EU 27 Population'!$H$1:$K$573,3,FALSE)</f>
        <v>#N/A</v>
      </c>
      <c r="Z1197" t="e">
        <f>VLOOKUP(B1197&amp;"-"&amp;J1197,'EU 27 Population'!$H$1:$K$573,4,FALSE)</f>
        <v>#N/A</v>
      </c>
      <c r="AA1197">
        <f t="shared" si="152"/>
        <v>13213330</v>
      </c>
    </row>
    <row r="1198" spans="1:27" hidden="1" x14ac:dyDescent="0.25">
      <c r="A1198" t="s">
        <v>2240</v>
      </c>
      <c r="B1198" t="s">
        <v>688</v>
      </c>
      <c r="C1198" t="s">
        <v>35</v>
      </c>
      <c r="D1198" t="str">
        <f t="shared" si="145"/>
        <v>Americas-2008</v>
      </c>
      <c r="E1198" t="str">
        <f t="shared" si="149"/>
        <v>GT-2008</v>
      </c>
      <c r="F1198" t="s">
        <v>13</v>
      </c>
      <c r="G1198" t="str">
        <f t="shared" si="150"/>
        <v>Americas?Guatemala</v>
      </c>
      <c r="H1198" t="s">
        <v>689</v>
      </c>
      <c r="I1198">
        <v>0</v>
      </c>
      <c r="J1198">
        <v>2008</v>
      </c>
      <c r="K1198">
        <v>25.23712123</v>
      </c>
      <c r="L1198">
        <v>24.29724466</v>
      </c>
      <c r="M1198">
        <v>29.941980770000001</v>
      </c>
      <c r="N1198">
        <f t="shared" si="146"/>
        <v>24.29724466</v>
      </c>
      <c r="O1198">
        <f t="shared" si="151"/>
        <v>3210475.117833178</v>
      </c>
      <c r="P1198">
        <v>7.0867345479999999</v>
      </c>
      <c r="Q1198">
        <v>13213330</v>
      </c>
      <c r="R1198" t="e">
        <f t="shared" si="147"/>
        <v>#N/A</v>
      </c>
      <c r="S1198" t="e">
        <f t="shared" si="148"/>
        <v>#N/A</v>
      </c>
      <c r="T1198" t="s">
        <v>691</v>
      </c>
      <c r="U1198" t="e">
        <v>#N/A</v>
      </c>
      <c r="V1198" t="e">
        <v>#N/A</v>
      </c>
      <c r="W1198" t="e">
        <v>#N/A</v>
      </c>
      <c r="X1198" t="e">
        <f>VLOOKUP(B1198&amp;"-"&amp;J1198,'EU 27 Population'!$H$1:$K$573,2,FALSE)</f>
        <v>#N/A</v>
      </c>
      <c r="Y1198" t="e">
        <f>VLOOKUP(B1198&amp;"-"&amp;J1198,'EU 27 Population'!$H$1:$K$573,3,FALSE)</f>
        <v>#N/A</v>
      </c>
      <c r="Z1198" t="e">
        <f>VLOOKUP(B1198&amp;"-"&amp;J1198,'EU 27 Population'!$H$1:$K$573,4,FALSE)</f>
        <v>#N/A</v>
      </c>
      <c r="AA1198">
        <f t="shared" si="152"/>
        <v>13213330</v>
      </c>
    </row>
    <row r="1199" spans="1:27" hidden="1" x14ac:dyDescent="0.25">
      <c r="A1199" t="s">
        <v>2240</v>
      </c>
      <c r="B1199" t="s">
        <v>688</v>
      </c>
      <c r="C1199" t="s">
        <v>35</v>
      </c>
      <c r="D1199" t="str">
        <f t="shared" si="145"/>
        <v>Americas-2009</v>
      </c>
      <c r="E1199" t="str">
        <f t="shared" si="149"/>
        <v>GT-2009</v>
      </c>
      <c r="F1199" t="s">
        <v>13</v>
      </c>
      <c r="G1199" t="str">
        <f t="shared" si="150"/>
        <v>Americas?Guatemala</v>
      </c>
      <c r="H1199" t="s">
        <v>689</v>
      </c>
      <c r="I1199">
        <v>0</v>
      </c>
      <c r="J1199">
        <v>2009</v>
      </c>
      <c r="K1199">
        <v>25.23712123</v>
      </c>
      <c r="L1199">
        <v>24.29724466</v>
      </c>
      <c r="M1199">
        <v>29.941980770000001</v>
      </c>
      <c r="N1199">
        <f t="shared" si="146"/>
        <v>24.29724466</v>
      </c>
      <c r="O1199">
        <f t="shared" si="151"/>
        <v>3210475.117833178</v>
      </c>
      <c r="P1199">
        <v>7.0867345479999999</v>
      </c>
      <c r="Q1199">
        <v>13213330</v>
      </c>
      <c r="R1199" t="e">
        <f t="shared" si="147"/>
        <v>#N/A</v>
      </c>
      <c r="S1199" t="e">
        <f t="shared" si="148"/>
        <v>#N/A</v>
      </c>
      <c r="T1199" t="s">
        <v>691</v>
      </c>
      <c r="U1199" t="e">
        <v>#N/A</v>
      </c>
      <c r="V1199" t="e">
        <v>#N/A</v>
      </c>
      <c r="W1199" t="e">
        <v>#N/A</v>
      </c>
      <c r="X1199" t="e">
        <f>VLOOKUP(B1199&amp;"-"&amp;J1199,'EU 27 Population'!$H$1:$K$573,2,FALSE)</f>
        <v>#N/A</v>
      </c>
      <c r="Y1199" t="e">
        <f>VLOOKUP(B1199&amp;"-"&amp;J1199,'EU 27 Population'!$H$1:$K$573,3,FALSE)</f>
        <v>#N/A</v>
      </c>
      <c r="Z1199" t="e">
        <f>VLOOKUP(B1199&amp;"-"&amp;J1199,'EU 27 Population'!$H$1:$K$573,4,FALSE)</f>
        <v>#N/A</v>
      </c>
      <c r="AA1199">
        <f t="shared" si="152"/>
        <v>13213330</v>
      </c>
    </row>
    <row r="1200" spans="1:27" hidden="1" x14ac:dyDescent="0.25">
      <c r="A1200" t="s">
        <v>2240</v>
      </c>
      <c r="B1200" t="s">
        <v>688</v>
      </c>
      <c r="C1200" t="s">
        <v>35</v>
      </c>
      <c r="D1200" t="str">
        <f t="shared" si="145"/>
        <v>Americas-2010</v>
      </c>
      <c r="E1200" t="str">
        <f t="shared" si="149"/>
        <v>GT-2010</v>
      </c>
      <c r="F1200" t="s">
        <v>13</v>
      </c>
      <c r="G1200" t="str">
        <f t="shared" si="150"/>
        <v>Americas?Guatemala</v>
      </c>
      <c r="H1200" t="s">
        <v>689</v>
      </c>
      <c r="I1200">
        <v>0</v>
      </c>
      <c r="J1200">
        <v>2010</v>
      </c>
      <c r="K1200">
        <v>25.23712123</v>
      </c>
      <c r="L1200">
        <v>24.29724466</v>
      </c>
      <c r="M1200">
        <v>29.941980770000001</v>
      </c>
      <c r="N1200">
        <f t="shared" si="146"/>
        <v>24.29724466</v>
      </c>
      <c r="O1200">
        <f t="shared" si="151"/>
        <v>3210475.117833178</v>
      </c>
      <c r="P1200">
        <v>7.0867345479999999</v>
      </c>
      <c r="Q1200">
        <v>13213330</v>
      </c>
      <c r="R1200" t="e">
        <f t="shared" si="147"/>
        <v>#N/A</v>
      </c>
      <c r="S1200" t="e">
        <f t="shared" si="148"/>
        <v>#N/A</v>
      </c>
      <c r="T1200" t="s">
        <v>691</v>
      </c>
      <c r="U1200" t="e">
        <v>#N/A</v>
      </c>
      <c r="V1200" t="e">
        <v>#N/A</v>
      </c>
      <c r="W1200" t="e">
        <v>#N/A</v>
      </c>
      <c r="X1200" t="e">
        <f>VLOOKUP(B1200&amp;"-"&amp;J1200,'EU 27 Population'!$H$1:$K$573,2,FALSE)</f>
        <v>#N/A</v>
      </c>
      <c r="Y1200" t="e">
        <f>VLOOKUP(B1200&amp;"-"&amp;J1200,'EU 27 Population'!$H$1:$K$573,3,FALSE)</f>
        <v>#N/A</v>
      </c>
      <c r="Z1200" t="e">
        <f>VLOOKUP(B1200&amp;"-"&amp;J1200,'EU 27 Population'!$H$1:$K$573,4,FALSE)</f>
        <v>#N/A</v>
      </c>
      <c r="AA1200">
        <f t="shared" si="152"/>
        <v>13213330</v>
      </c>
    </row>
    <row r="1201" spans="1:27" hidden="1" x14ac:dyDescent="0.25">
      <c r="A1201" t="s">
        <v>2240</v>
      </c>
      <c r="B1201" t="s">
        <v>688</v>
      </c>
      <c r="C1201" t="s">
        <v>35</v>
      </c>
      <c r="D1201" t="str">
        <f t="shared" si="145"/>
        <v>Americas-2011</v>
      </c>
      <c r="E1201" t="str">
        <f t="shared" si="149"/>
        <v>GT-2011</v>
      </c>
      <c r="F1201" t="s">
        <v>13</v>
      </c>
      <c r="G1201" t="str">
        <f t="shared" si="150"/>
        <v>Americas?Guatemala</v>
      </c>
      <c r="H1201" t="s">
        <v>689</v>
      </c>
      <c r="I1201">
        <v>0</v>
      </c>
      <c r="J1201">
        <v>2011</v>
      </c>
      <c r="K1201">
        <v>25.23712123</v>
      </c>
      <c r="L1201">
        <v>24.29724466</v>
      </c>
      <c r="M1201">
        <v>29.941980770000001</v>
      </c>
      <c r="N1201">
        <f t="shared" si="146"/>
        <v>24.29724466</v>
      </c>
      <c r="O1201">
        <f t="shared" si="151"/>
        <v>3210475.117833178</v>
      </c>
      <c r="P1201">
        <v>7.0867345479999999</v>
      </c>
      <c r="Q1201">
        <v>13213330</v>
      </c>
      <c r="R1201" t="e">
        <f t="shared" si="147"/>
        <v>#N/A</v>
      </c>
      <c r="S1201" t="e">
        <f t="shared" si="148"/>
        <v>#N/A</v>
      </c>
      <c r="T1201" t="s">
        <v>691</v>
      </c>
      <c r="U1201" t="e">
        <v>#N/A</v>
      </c>
      <c r="V1201" t="e">
        <v>#N/A</v>
      </c>
      <c r="W1201" t="e">
        <v>#N/A</v>
      </c>
      <c r="X1201" t="e">
        <f>VLOOKUP(B1201&amp;"-"&amp;J1201,'EU 27 Population'!$H$1:$K$573,2,FALSE)</f>
        <v>#N/A</v>
      </c>
      <c r="Y1201" t="e">
        <f>VLOOKUP(B1201&amp;"-"&amp;J1201,'EU 27 Population'!$H$1:$K$573,3,FALSE)</f>
        <v>#N/A</v>
      </c>
      <c r="Z1201" t="e">
        <f>VLOOKUP(B1201&amp;"-"&amp;J1201,'EU 27 Population'!$H$1:$K$573,4,FALSE)</f>
        <v>#N/A</v>
      </c>
      <c r="AA1201">
        <f t="shared" si="152"/>
        <v>13213330</v>
      </c>
    </row>
    <row r="1202" spans="1:27" hidden="1" x14ac:dyDescent="0.25">
      <c r="A1202" t="s">
        <v>2240</v>
      </c>
      <c r="B1202" t="s">
        <v>688</v>
      </c>
      <c r="C1202" t="s">
        <v>35</v>
      </c>
      <c r="D1202" t="str">
        <f t="shared" si="145"/>
        <v>Americas-2012</v>
      </c>
      <c r="E1202" t="str">
        <f t="shared" si="149"/>
        <v>GT-2012</v>
      </c>
      <c r="F1202" t="s">
        <v>13</v>
      </c>
      <c r="G1202" t="str">
        <f t="shared" si="150"/>
        <v>Americas?Guatemala</v>
      </c>
      <c r="H1202" t="s">
        <v>689</v>
      </c>
      <c r="I1202">
        <v>0</v>
      </c>
      <c r="J1202">
        <v>2012</v>
      </c>
      <c r="K1202">
        <v>25.23712123</v>
      </c>
      <c r="L1202">
        <v>24.29724466</v>
      </c>
      <c r="M1202">
        <v>29.941980770000001</v>
      </c>
      <c r="N1202">
        <f t="shared" si="146"/>
        <v>24.29724466</v>
      </c>
      <c r="O1202">
        <f t="shared" si="151"/>
        <v>3210475.117833178</v>
      </c>
      <c r="P1202">
        <v>7.0867345479999999</v>
      </c>
      <c r="Q1202">
        <v>13213330</v>
      </c>
      <c r="R1202" t="e">
        <f t="shared" si="147"/>
        <v>#N/A</v>
      </c>
      <c r="S1202" t="e">
        <f t="shared" si="148"/>
        <v>#N/A</v>
      </c>
      <c r="T1202" t="s">
        <v>691</v>
      </c>
      <c r="U1202" t="e">
        <v>#N/A</v>
      </c>
      <c r="V1202" t="e">
        <v>#N/A</v>
      </c>
      <c r="W1202" t="e">
        <v>#N/A</v>
      </c>
      <c r="X1202" t="e">
        <f>VLOOKUP(B1202&amp;"-"&amp;J1202,'EU 27 Population'!$H$1:$K$573,2,FALSE)</f>
        <v>#N/A</v>
      </c>
      <c r="Y1202" t="e">
        <f>VLOOKUP(B1202&amp;"-"&amp;J1202,'EU 27 Population'!$H$1:$K$573,3,FALSE)</f>
        <v>#N/A</v>
      </c>
      <c r="Z1202" t="e">
        <f>VLOOKUP(B1202&amp;"-"&amp;J1202,'EU 27 Population'!$H$1:$K$573,4,FALSE)</f>
        <v>#N/A</v>
      </c>
      <c r="AA1202">
        <f t="shared" si="152"/>
        <v>13213330</v>
      </c>
    </row>
    <row r="1203" spans="1:27" hidden="1" x14ac:dyDescent="0.25">
      <c r="A1203" t="s">
        <v>2240</v>
      </c>
      <c r="B1203" t="s">
        <v>688</v>
      </c>
      <c r="C1203" t="s">
        <v>35</v>
      </c>
      <c r="D1203" t="str">
        <f t="shared" si="145"/>
        <v>Americas-2013</v>
      </c>
      <c r="E1203" t="str">
        <f t="shared" si="149"/>
        <v>GT-2013</v>
      </c>
      <c r="F1203" t="s">
        <v>13</v>
      </c>
      <c r="G1203" t="str">
        <f t="shared" si="150"/>
        <v>Americas?Guatemala</v>
      </c>
      <c r="H1203" t="s">
        <v>689</v>
      </c>
      <c r="I1203">
        <v>0</v>
      </c>
      <c r="J1203">
        <v>2013</v>
      </c>
      <c r="K1203">
        <v>25.23712123</v>
      </c>
      <c r="L1203">
        <v>24.29724466</v>
      </c>
      <c r="M1203">
        <v>29.941980770000001</v>
      </c>
      <c r="N1203">
        <f t="shared" si="146"/>
        <v>24.29724466</v>
      </c>
      <c r="O1203">
        <f t="shared" si="151"/>
        <v>3210475.117833178</v>
      </c>
      <c r="P1203">
        <v>7.0867345479999999</v>
      </c>
      <c r="Q1203">
        <v>13213330</v>
      </c>
      <c r="R1203" t="e">
        <f t="shared" si="147"/>
        <v>#N/A</v>
      </c>
      <c r="S1203" t="e">
        <f t="shared" si="148"/>
        <v>#N/A</v>
      </c>
      <c r="T1203" t="s">
        <v>691</v>
      </c>
      <c r="U1203" t="e">
        <v>#N/A</v>
      </c>
      <c r="V1203" t="e">
        <v>#N/A</v>
      </c>
      <c r="W1203" t="e">
        <v>#N/A</v>
      </c>
      <c r="X1203" t="e">
        <f>VLOOKUP(B1203&amp;"-"&amp;J1203,'EU 27 Population'!$H$1:$K$573,2,FALSE)</f>
        <v>#N/A</v>
      </c>
      <c r="Y1203" t="e">
        <f>VLOOKUP(B1203&amp;"-"&amp;J1203,'EU 27 Population'!$H$1:$K$573,3,FALSE)</f>
        <v>#N/A</v>
      </c>
      <c r="Z1203" t="e">
        <f>VLOOKUP(B1203&amp;"-"&amp;J1203,'EU 27 Population'!$H$1:$K$573,4,FALSE)</f>
        <v>#N/A</v>
      </c>
      <c r="AA1203">
        <f t="shared" si="152"/>
        <v>13213330</v>
      </c>
    </row>
    <row r="1204" spans="1:27" hidden="1" x14ac:dyDescent="0.25">
      <c r="A1204" t="s">
        <v>2240</v>
      </c>
      <c r="B1204" t="s">
        <v>688</v>
      </c>
      <c r="C1204" t="s">
        <v>35</v>
      </c>
      <c r="D1204" t="str">
        <f t="shared" si="145"/>
        <v>Americas-2014</v>
      </c>
      <c r="E1204" t="str">
        <f t="shared" si="149"/>
        <v>GT-2014</v>
      </c>
      <c r="F1204" t="s">
        <v>13</v>
      </c>
      <c r="G1204" t="str">
        <f t="shared" si="150"/>
        <v>Americas?Guatemala</v>
      </c>
      <c r="H1204" t="s">
        <v>689</v>
      </c>
      <c r="I1204">
        <v>0</v>
      </c>
      <c r="J1204">
        <v>2014</v>
      </c>
      <c r="K1204">
        <v>25.860233709999999</v>
      </c>
      <c r="L1204">
        <v>19.606266009999999</v>
      </c>
      <c r="M1204">
        <v>26.408097080000001</v>
      </c>
      <c r="N1204">
        <f t="shared" si="146"/>
        <v>19.606266009999999</v>
      </c>
      <c r="O1204">
        <f t="shared" si="151"/>
        <v>3000997.0312911915</v>
      </c>
      <c r="P1204">
        <v>6.1695669210000004</v>
      </c>
      <c r="Q1204">
        <v>15306316</v>
      </c>
      <c r="R1204" t="e">
        <f t="shared" si="147"/>
        <v>#N/A</v>
      </c>
      <c r="S1204" t="e">
        <f t="shared" si="148"/>
        <v>#N/A</v>
      </c>
      <c r="T1204" t="s">
        <v>692</v>
      </c>
      <c r="U1204" t="e">
        <v>#N/A</v>
      </c>
      <c r="V1204" t="e">
        <v>#N/A</v>
      </c>
      <c r="W1204" t="e">
        <v>#N/A</v>
      </c>
      <c r="X1204" t="e">
        <f>VLOOKUP(B1204&amp;"-"&amp;J1204,'EU 27 Population'!$H$1:$K$573,2,FALSE)</f>
        <v>#N/A</v>
      </c>
      <c r="Y1204" t="e">
        <f>VLOOKUP(B1204&amp;"-"&amp;J1204,'EU 27 Population'!$H$1:$K$573,3,FALSE)</f>
        <v>#N/A</v>
      </c>
      <c r="Z1204" t="e">
        <f>VLOOKUP(B1204&amp;"-"&amp;J1204,'EU 27 Population'!$H$1:$K$573,4,FALSE)</f>
        <v>#N/A</v>
      </c>
      <c r="AA1204">
        <f t="shared" si="152"/>
        <v>15306316</v>
      </c>
    </row>
    <row r="1205" spans="1:27" hidden="1" x14ac:dyDescent="0.25">
      <c r="A1205" t="s">
        <v>2240</v>
      </c>
      <c r="B1205" t="s">
        <v>688</v>
      </c>
      <c r="C1205" t="s">
        <v>35</v>
      </c>
      <c r="D1205" t="str">
        <f t="shared" si="145"/>
        <v>Americas-2015</v>
      </c>
      <c r="E1205" t="str">
        <f t="shared" si="149"/>
        <v>GT-2015</v>
      </c>
      <c r="F1205" t="s">
        <v>13</v>
      </c>
      <c r="G1205" t="str">
        <f t="shared" si="150"/>
        <v>Americas?Guatemala</v>
      </c>
      <c r="H1205" t="s">
        <v>689</v>
      </c>
      <c r="I1205">
        <v>0</v>
      </c>
      <c r="J1205">
        <v>2015</v>
      </c>
      <c r="K1205">
        <v>25.860233709999999</v>
      </c>
      <c r="L1205">
        <v>19.606266009999999</v>
      </c>
      <c r="M1205">
        <v>26.408097080000001</v>
      </c>
      <c r="N1205">
        <f t="shared" si="146"/>
        <v>19.606266009999999</v>
      </c>
      <c r="O1205">
        <f t="shared" si="151"/>
        <v>3000997.0312911915</v>
      </c>
      <c r="P1205">
        <v>6.1695669210000004</v>
      </c>
      <c r="Q1205">
        <v>15306316</v>
      </c>
      <c r="R1205" t="e">
        <f t="shared" si="147"/>
        <v>#N/A</v>
      </c>
      <c r="S1205" t="e">
        <f t="shared" si="148"/>
        <v>#N/A</v>
      </c>
      <c r="T1205" t="s">
        <v>692</v>
      </c>
      <c r="U1205" t="e">
        <v>#N/A</v>
      </c>
      <c r="V1205" t="e">
        <v>#N/A</v>
      </c>
      <c r="W1205" t="e">
        <v>#N/A</v>
      </c>
      <c r="X1205" t="e">
        <f>VLOOKUP(B1205&amp;"-"&amp;J1205,'EU 27 Population'!$H$1:$K$573,2,FALSE)</f>
        <v>#N/A</v>
      </c>
      <c r="Y1205" t="e">
        <f>VLOOKUP(B1205&amp;"-"&amp;J1205,'EU 27 Population'!$H$1:$K$573,3,FALSE)</f>
        <v>#N/A</v>
      </c>
      <c r="Z1205" t="e">
        <f>VLOOKUP(B1205&amp;"-"&amp;J1205,'EU 27 Population'!$H$1:$K$573,4,FALSE)</f>
        <v>#N/A</v>
      </c>
      <c r="AA1205">
        <f t="shared" si="152"/>
        <v>15306316</v>
      </c>
    </row>
    <row r="1206" spans="1:27" hidden="1" x14ac:dyDescent="0.25">
      <c r="A1206" t="s">
        <v>2240</v>
      </c>
      <c r="B1206" t="s">
        <v>688</v>
      </c>
      <c r="C1206" t="s">
        <v>35</v>
      </c>
      <c r="D1206" t="str">
        <f t="shared" si="145"/>
        <v>Americas-2016</v>
      </c>
      <c r="E1206" t="str">
        <f t="shared" si="149"/>
        <v>GT-2016</v>
      </c>
      <c r="F1206" t="s">
        <v>13</v>
      </c>
      <c r="G1206" t="str">
        <f t="shared" si="150"/>
        <v>Americas?Guatemala</v>
      </c>
      <c r="H1206" t="s">
        <v>689</v>
      </c>
      <c r="I1206">
        <v>0</v>
      </c>
      <c r="J1206">
        <v>2016</v>
      </c>
      <c r="K1206">
        <v>25.860233709999999</v>
      </c>
      <c r="L1206">
        <v>19.606266009999999</v>
      </c>
      <c r="M1206">
        <v>26.408097080000001</v>
      </c>
      <c r="N1206">
        <f t="shared" si="146"/>
        <v>19.606266009999999</v>
      </c>
      <c r="O1206">
        <f t="shared" si="151"/>
        <v>3000997.0312911915</v>
      </c>
      <c r="P1206">
        <v>6.1695669210000004</v>
      </c>
      <c r="Q1206">
        <v>15306316</v>
      </c>
      <c r="R1206" t="e">
        <f t="shared" si="147"/>
        <v>#N/A</v>
      </c>
      <c r="S1206" t="e">
        <f t="shared" si="148"/>
        <v>#N/A</v>
      </c>
      <c r="T1206" t="s">
        <v>692</v>
      </c>
      <c r="U1206" t="e">
        <v>#N/A</v>
      </c>
      <c r="V1206" t="e">
        <v>#N/A</v>
      </c>
      <c r="W1206" t="e">
        <v>#N/A</v>
      </c>
      <c r="X1206" t="e">
        <f>VLOOKUP(B1206&amp;"-"&amp;J1206,'EU 27 Population'!$H$1:$K$573,2,FALSE)</f>
        <v>#N/A</v>
      </c>
      <c r="Y1206" t="e">
        <f>VLOOKUP(B1206&amp;"-"&amp;J1206,'EU 27 Population'!$H$1:$K$573,3,FALSE)</f>
        <v>#N/A</v>
      </c>
      <c r="Z1206" t="e">
        <f>VLOOKUP(B1206&amp;"-"&amp;J1206,'EU 27 Population'!$H$1:$K$573,4,FALSE)</f>
        <v>#N/A</v>
      </c>
      <c r="AA1206">
        <f t="shared" si="152"/>
        <v>15306316</v>
      </c>
    </row>
    <row r="1207" spans="1:27" hidden="1" x14ac:dyDescent="0.25">
      <c r="A1207" t="s">
        <v>2240</v>
      </c>
      <c r="B1207" t="s">
        <v>688</v>
      </c>
      <c r="C1207" t="s">
        <v>35</v>
      </c>
      <c r="D1207" t="str">
        <f t="shared" si="145"/>
        <v>Americas-2017</v>
      </c>
      <c r="E1207" t="str">
        <f t="shared" si="149"/>
        <v>GT-2017</v>
      </c>
      <c r="F1207" t="s">
        <v>13</v>
      </c>
      <c r="G1207" t="str">
        <f t="shared" si="150"/>
        <v>Americas?Guatemala</v>
      </c>
      <c r="H1207" t="s">
        <v>689</v>
      </c>
      <c r="I1207">
        <v>0</v>
      </c>
      <c r="J1207">
        <v>2017</v>
      </c>
      <c r="K1207">
        <v>25.860233709999999</v>
      </c>
      <c r="L1207">
        <v>19.606266009999999</v>
      </c>
      <c r="M1207">
        <v>26.408097080000001</v>
      </c>
      <c r="N1207">
        <f t="shared" si="146"/>
        <v>19.606266009999999</v>
      </c>
      <c r="O1207">
        <f t="shared" si="151"/>
        <v>3000997.0312911915</v>
      </c>
      <c r="P1207">
        <v>6.1695669210000004</v>
      </c>
      <c r="Q1207">
        <v>15306316</v>
      </c>
      <c r="R1207" t="e">
        <f t="shared" si="147"/>
        <v>#N/A</v>
      </c>
      <c r="S1207" t="e">
        <f t="shared" si="148"/>
        <v>#N/A</v>
      </c>
      <c r="T1207" t="s">
        <v>692</v>
      </c>
      <c r="U1207" t="e">
        <v>#N/A</v>
      </c>
      <c r="V1207" t="e">
        <v>#N/A</v>
      </c>
      <c r="W1207" t="e">
        <v>#N/A</v>
      </c>
      <c r="X1207" t="e">
        <f>VLOOKUP(B1207&amp;"-"&amp;J1207,'EU 27 Population'!$H$1:$K$573,2,FALSE)</f>
        <v>#N/A</v>
      </c>
      <c r="Y1207" t="e">
        <f>VLOOKUP(B1207&amp;"-"&amp;J1207,'EU 27 Population'!$H$1:$K$573,3,FALSE)</f>
        <v>#N/A</v>
      </c>
      <c r="Z1207" t="e">
        <f>VLOOKUP(B1207&amp;"-"&amp;J1207,'EU 27 Population'!$H$1:$K$573,4,FALSE)</f>
        <v>#N/A</v>
      </c>
      <c r="AA1207">
        <f t="shared" si="152"/>
        <v>15306316</v>
      </c>
    </row>
    <row r="1208" spans="1:27" hidden="1" x14ac:dyDescent="0.25">
      <c r="A1208" t="s">
        <v>2240</v>
      </c>
      <c r="B1208" t="s">
        <v>688</v>
      </c>
      <c r="C1208" t="s">
        <v>35</v>
      </c>
      <c r="D1208" t="str">
        <f t="shared" si="145"/>
        <v>Americas-2018</v>
      </c>
      <c r="E1208" t="str">
        <f t="shared" si="149"/>
        <v>GT-2018</v>
      </c>
      <c r="F1208" t="s">
        <v>13</v>
      </c>
      <c r="G1208" t="str">
        <f t="shared" si="150"/>
        <v>Americas?Guatemala</v>
      </c>
      <c r="H1208" t="s">
        <v>689</v>
      </c>
      <c r="I1208">
        <v>0</v>
      </c>
      <c r="J1208">
        <v>2018</v>
      </c>
      <c r="K1208">
        <v>25.860233709999999</v>
      </c>
      <c r="L1208">
        <v>19.606266009999999</v>
      </c>
      <c r="M1208">
        <v>26.408097080000001</v>
      </c>
      <c r="N1208">
        <f t="shared" si="146"/>
        <v>19.606266009999999</v>
      </c>
      <c r="O1208">
        <f t="shared" si="151"/>
        <v>3000997.0312911915</v>
      </c>
      <c r="P1208">
        <v>6.1695669210000004</v>
      </c>
      <c r="Q1208">
        <v>15306316</v>
      </c>
      <c r="R1208" t="e">
        <f t="shared" si="147"/>
        <v>#N/A</v>
      </c>
      <c r="S1208" t="e">
        <f t="shared" si="148"/>
        <v>#N/A</v>
      </c>
      <c r="T1208" t="s">
        <v>692</v>
      </c>
      <c r="U1208" t="e">
        <v>#N/A</v>
      </c>
      <c r="V1208" t="e">
        <v>#N/A</v>
      </c>
      <c r="W1208" t="e">
        <v>#N/A</v>
      </c>
      <c r="X1208" t="e">
        <f>VLOOKUP(B1208&amp;"-"&amp;J1208,'EU 27 Population'!$H$1:$K$573,2,FALSE)</f>
        <v>#N/A</v>
      </c>
      <c r="Y1208" t="e">
        <f>VLOOKUP(B1208&amp;"-"&amp;J1208,'EU 27 Population'!$H$1:$K$573,3,FALSE)</f>
        <v>#N/A</v>
      </c>
      <c r="Z1208" t="e">
        <f>VLOOKUP(B1208&amp;"-"&amp;J1208,'EU 27 Population'!$H$1:$K$573,4,FALSE)</f>
        <v>#N/A</v>
      </c>
      <c r="AA1208">
        <f t="shared" si="152"/>
        <v>15306316</v>
      </c>
    </row>
    <row r="1209" spans="1:27" hidden="1" x14ac:dyDescent="0.25">
      <c r="A1209" t="s">
        <v>2240</v>
      </c>
      <c r="B1209" t="s">
        <v>688</v>
      </c>
      <c r="C1209" t="s">
        <v>35</v>
      </c>
      <c r="D1209" t="str">
        <f t="shared" si="145"/>
        <v>Americas-2019</v>
      </c>
      <c r="E1209" t="str">
        <f t="shared" si="149"/>
        <v>GT-2019</v>
      </c>
      <c r="F1209" t="s">
        <v>13</v>
      </c>
      <c r="G1209" t="str">
        <f t="shared" si="150"/>
        <v>Americas?Guatemala</v>
      </c>
      <c r="H1209" t="s">
        <v>689</v>
      </c>
      <c r="I1209">
        <v>0</v>
      </c>
      <c r="J1209">
        <v>2019</v>
      </c>
      <c r="K1209">
        <v>25.860233709999999</v>
      </c>
      <c r="L1209">
        <v>19.606266009999999</v>
      </c>
      <c r="M1209">
        <v>26.408097080000001</v>
      </c>
      <c r="N1209">
        <f t="shared" si="146"/>
        <v>19.606266009999999</v>
      </c>
      <c r="O1209">
        <f t="shared" si="151"/>
        <v>3000997.0312911915</v>
      </c>
      <c r="P1209">
        <v>6.1695669210000004</v>
      </c>
      <c r="Q1209">
        <v>15306316</v>
      </c>
      <c r="R1209" t="e">
        <f t="shared" si="147"/>
        <v>#N/A</v>
      </c>
      <c r="S1209" t="e">
        <f t="shared" si="148"/>
        <v>#N/A</v>
      </c>
      <c r="T1209" t="s">
        <v>692</v>
      </c>
      <c r="U1209" t="e">
        <v>#N/A</v>
      </c>
      <c r="V1209" t="e">
        <v>#N/A</v>
      </c>
      <c r="W1209" t="e">
        <v>#N/A</v>
      </c>
      <c r="X1209" t="e">
        <f>VLOOKUP(B1209&amp;"-"&amp;J1209,'EU 27 Population'!$H$1:$K$573,2,FALSE)</f>
        <v>#N/A</v>
      </c>
      <c r="Y1209" t="e">
        <f>VLOOKUP(B1209&amp;"-"&amp;J1209,'EU 27 Population'!$H$1:$K$573,3,FALSE)</f>
        <v>#N/A</v>
      </c>
      <c r="Z1209" t="e">
        <f>VLOOKUP(B1209&amp;"-"&amp;J1209,'EU 27 Population'!$H$1:$K$573,4,FALSE)</f>
        <v>#N/A</v>
      </c>
      <c r="AA1209">
        <f t="shared" si="152"/>
        <v>15306316</v>
      </c>
    </row>
    <row r="1210" spans="1:27" hidden="1" x14ac:dyDescent="0.25">
      <c r="A1210" t="s">
        <v>2240</v>
      </c>
      <c r="B1210" t="s">
        <v>688</v>
      </c>
      <c r="C1210" t="s">
        <v>35</v>
      </c>
      <c r="D1210" t="str">
        <f t="shared" si="145"/>
        <v>Americas-2020</v>
      </c>
      <c r="E1210" t="str">
        <f t="shared" si="149"/>
        <v>GT-2020</v>
      </c>
      <c r="F1210" t="s">
        <v>13</v>
      </c>
      <c r="G1210" t="str">
        <f t="shared" si="150"/>
        <v>Americas?Guatemala</v>
      </c>
      <c r="H1210" t="s">
        <v>689</v>
      </c>
      <c r="I1210">
        <v>0</v>
      </c>
      <c r="J1210">
        <v>2020</v>
      </c>
      <c r="K1210">
        <v>25.860233709999999</v>
      </c>
      <c r="L1210">
        <v>19.606266009999999</v>
      </c>
      <c r="M1210">
        <v>26.408097080000001</v>
      </c>
      <c r="N1210">
        <f t="shared" si="146"/>
        <v>19.606266009999999</v>
      </c>
      <c r="O1210">
        <f t="shared" si="151"/>
        <v>3000997.0312911915</v>
      </c>
      <c r="P1210">
        <v>6.1695669210000004</v>
      </c>
      <c r="Q1210">
        <v>15306316</v>
      </c>
      <c r="R1210" t="e">
        <f t="shared" si="147"/>
        <v>#N/A</v>
      </c>
      <c r="S1210" t="e">
        <f t="shared" si="148"/>
        <v>#N/A</v>
      </c>
      <c r="T1210" t="s">
        <v>692</v>
      </c>
      <c r="U1210" t="e">
        <v>#N/A</v>
      </c>
      <c r="V1210" t="e">
        <v>#N/A</v>
      </c>
      <c r="W1210" t="e">
        <v>#N/A</v>
      </c>
      <c r="X1210" t="e">
        <f>VLOOKUP(B1210&amp;"-"&amp;J1210,'EU 27 Population'!$H$1:$K$573,2,FALSE)</f>
        <v>#N/A</v>
      </c>
      <c r="Y1210" t="e">
        <f>VLOOKUP(B1210&amp;"-"&amp;J1210,'EU 27 Population'!$H$1:$K$573,3,FALSE)</f>
        <v>#N/A</v>
      </c>
      <c r="Z1210" t="e">
        <f>VLOOKUP(B1210&amp;"-"&amp;J1210,'EU 27 Population'!$H$1:$K$573,4,FALSE)</f>
        <v>#N/A</v>
      </c>
      <c r="AA1210">
        <f t="shared" si="152"/>
        <v>15306316</v>
      </c>
    </row>
    <row r="1211" spans="1:27" hidden="1" x14ac:dyDescent="0.25">
      <c r="A1211" t="s">
        <v>2240</v>
      </c>
      <c r="B1211" t="s">
        <v>688</v>
      </c>
      <c r="C1211" t="s">
        <v>35</v>
      </c>
      <c r="D1211" t="str">
        <f t="shared" si="145"/>
        <v>Americas-2021</v>
      </c>
      <c r="E1211" t="str">
        <f t="shared" si="149"/>
        <v>GT-2021</v>
      </c>
      <c r="F1211" t="s">
        <v>13</v>
      </c>
      <c r="G1211" t="str">
        <f t="shared" si="150"/>
        <v>Americas?Guatemala</v>
      </c>
      <c r="H1211" t="s">
        <v>689</v>
      </c>
      <c r="I1211">
        <v>0</v>
      </c>
      <c r="J1211">
        <v>2021</v>
      </c>
      <c r="K1211">
        <v>25.860233709999999</v>
      </c>
      <c r="L1211">
        <v>19.606266009999999</v>
      </c>
      <c r="M1211">
        <v>26.408097080000001</v>
      </c>
      <c r="N1211">
        <f t="shared" si="146"/>
        <v>19.606266009999999</v>
      </c>
      <c r="O1211">
        <f t="shared" si="151"/>
        <v>3000997.0312911915</v>
      </c>
      <c r="P1211">
        <v>6.1695669210000004</v>
      </c>
      <c r="Q1211">
        <v>15306316</v>
      </c>
      <c r="R1211" t="e">
        <f t="shared" si="147"/>
        <v>#N/A</v>
      </c>
      <c r="S1211" t="e">
        <f t="shared" si="148"/>
        <v>#N/A</v>
      </c>
      <c r="T1211" t="s">
        <v>692</v>
      </c>
      <c r="U1211" t="e">
        <v>#N/A</v>
      </c>
      <c r="V1211" t="e">
        <v>#N/A</v>
      </c>
      <c r="W1211" t="e">
        <v>#N/A</v>
      </c>
      <c r="X1211" t="e">
        <f>VLOOKUP(B1211&amp;"-"&amp;J1211,'EU 27 Population'!$H$1:$K$573,2,FALSE)</f>
        <v>#N/A</v>
      </c>
      <c r="Y1211" t="e">
        <f>VLOOKUP(B1211&amp;"-"&amp;J1211,'EU 27 Population'!$H$1:$K$573,3,FALSE)</f>
        <v>#N/A</v>
      </c>
      <c r="Z1211" t="e">
        <f>VLOOKUP(B1211&amp;"-"&amp;J1211,'EU 27 Population'!$H$1:$K$573,4,FALSE)</f>
        <v>#N/A</v>
      </c>
      <c r="AA1211">
        <f t="shared" si="152"/>
        <v>15306316</v>
      </c>
    </row>
    <row r="1212" spans="1:27" hidden="1" x14ac:dyDescent="0.25">
      <c r="A1212" t="s">
        <v>2241</v>
      </c>
      <c r="B1212" t="s">
        <v>693</v>
      </c>
      <c r="C1212" t="s">
        <v>26</v>
      </c>
      <c r="D1212" t="str">
        <f t="shared" si="145"/>
        <v>Africa-2000</v>
      </c>
      <c r="E1212" t="str">
        <f t="shared" si="149"/>
        <v>GN-2000</v>
      </c>
      <c r="F1212" t="s">
        <v>13</v>
      </c>
      <c r="G1212" t="str">
        <f t="shared" si="150"/>
        <v>Africa?Guinea</v>
      </c>
      <c r="H1212" t="s">
        <v>694</v>
      </c>
      <c r="I1212">
        <v>1</v>
      </c>
      <c r="J1212">
        <v>2000</v>
      </c>
      <c r="K1212">
        <v>78.815568209999995</v>
      </c>
      <c r="L1212">
        <v>15.11167403</v>
      </c>
      <c r="M1212">
        <v>22.549691970000001</v>
      </c>
      <c r="N1212">
        <f t="shared" si="146"/>
        <v>78.815568209999995</v>
      </c>
      <c r="O1212">
        <f t="shared" si="151"/>
        <v>6767165.3744981214</v>
      </c>
      <c r="P1212">
        <v>2.0184621730000001</v>
      </c>
      <c r="Q1212">
        <v>8586077</v>
      </c>
      <c r="R1212" t="e">
        <f t="shared" si="147"/>
        <v>#N/A</v>
      </c>
      <c r="S1212" t="e">
        <f t="shared" si="148"/>
        <v>#N/A</v>
      </c>
      <c r="T1212" t="s">
        <v>695</v>
      </c>
      <c r="U1212" t="e">
        <v>#N/A</v>
      </c>
      <c r="V1212" t="e">
        <v>#N/A</v>
      </c>
      <c r="W1212" t="e">
        <v>#N/A</v>
      </c>
      <c r="X1212" t="e">
        <f>VLOOKUP(B1212&amp;"-"&amp;J1212,'EU 27 Population'!$H$1:$K$573,2,FALSE)</f>
        <v>#N/A</v>
      </c>
      <c r="Y1212" t="e">
        <f>VLOOKUP(B1212&amp;"-"&amp;J1212,'EU 27 Population'!$H$1:$K$573,3,FALSE)</f>
        <v>#N/A</v>
      </c>
      <c r="Z1212" t="e">
        <f>VLOOKUP(B1212&amp;"-"&amp;J1212,'EU 27 Population'!$H$1:$K$573,4,FALSE)</f>
        <v>#N/A</v>
      </c>
      <c r="AA1212">
        <f t="shared" si="152"/>
        <v>8586077</v>
      </c>
    </row>
    <row r="1213" spans="1:27" hidden="1" x14ac:dyDescent="0.25">
      <c r="A1213" t="s">
        <v>2241</v>
      </c>
      <c r="B1213" t="s">
        <v>693</v>
      </c>
      <c r="C1213" t="s">
        <v>26</v>
      </c>
      <c r="D1213" t="str">
        <f t="shared" si="145"/>
        <v>Africa-2001</v>
      </c>
      <c r="E1213" t="str">
        <f t="shared" si="149"/>
        <v>GN-2001</v>
      </c>
      <c r="F1213" t="s">
        <v>13</v>
      </c>
      <c r="G1213" t="str">
        <f t="shared" si="150"/>
        <v>Africa?Guinea</v>
      </c>
      <c r="H1213" t="s">
        <v>694</v>
      </c>
      <c r="I1213">
        <v>1</v>
      </c>
      <c r="J1213">
        <v>2001</v>
      </c>
      <c r="K1213">
        <v>78.815568209999995</v>
      </c>
      <c r="L1213">
        <v>15.11167403</v>
      </c>
      <c r="M1213">
        <v>22.549691970000001</v>
      </c>
      <c r="N1213">
        <f t="shared" si="146"/>
        <v>78.815568209999995</v>
      </c>
      <c r="O1213">
        <f t="shared" si="151"/>
        <v>6767165.3744981214</v>
      </c>
      <c r="P1213">
        <v>2.0184621730000001</v>
      </c>
      <c r="Q1213">
        <v>8586077</v>
      </c>
      <c r="R1213" t="e">
        <f t="shared" si="147"/>
        <v>#N/A</v>
      </c>
      <c r="S1213" t="e">
        <f t="shared" si="148"/>
        <v>#N/A</v>
      </c>
      <c r="T1213" t="s">
        <v>695</v>
      </c>
      <c r="U1213" t="e">
        <v>#N/A</v>
      </c>
      <c r="V1213" t="e">
        <v>#N/A</v>
      </c>
      <c r="W1213" t="e">
        <v>#N/A</v>
      </c>
      <c r="X1213" t="e">
        <f>VLOOKUP(B1213&amp;"-"&amp;J1213,'EU 27 Population'!$H$1:$K$573,2,FALSE)</f>
        <v>#N/A</v>
      </c>
      <c r="Y1213" t="e">
        <f>VLOOKUP(B1213&amp;"-"&amp;J1213,'EU 27 Population'!$H$1:$K$573,3,FALSE)</f>
        <v>#N/A</v>
      </c>
      <c r="Z1213" t="e">
        <f>VLOOKUP(B1213&amp;"-"&amp;J1213,'EU 27 Population'!$H$1:$K$573,4,FALSE)</f>
        <v>#N/A</v>
      </c>
      <c r="AA1213">
        <f t="shared" si="152"/>
        <v>8586077</v>
      </c>
    </row>
    <row r="1214" spans="1:27" hidden="1" x14ac:dyDescent="0.25">
      <c r="A1214" t="s">
        <v>2241</v>
      </c>
      <c r="B1214" t="s">
        <v>693</v>
      </c>
      <c r="C1214" t="s">
        <v>26</v>
      </c>
      <c r="D1214" t="str">
        <f t="shared" si="145"/>
        <v>Africa-2002</v>
      </c>
      <c r="E1214" t="str">
        <f t="shared" si="149"/>
        <v>GN-2002</v>
      </c>
      <c r="F1214" t="s">
        <v>13</v>
      </c>
      <c r="G1214" t="str">
        <f t="shared" si="150"/>
        <v>Africa?Guinea</v>
      </c>
      <c r="H1214" t="s">
        <v>694</v>
      </c>
      <c r="I1214">
        <v>1</v>
      </c>
      <c r="J1214">
        <v>2002</v>
      </c>
      <c r="K1214">
        <v>78.815568209999995</v>
      </c>
      <c r="L1214">
        <v>15.11167403</v>
      </c>
      <c r="M1214">
        <v>22.549691970000001</v>
      </c>
      <c r="N1214">
        <f t="shared" si="146"/>
        <v>78.815568209999995</v>
      </c>
      <c r="O1214">
        <f t="shared" si="151"/>
        <v>6767165.3744981214</v>
      </c>
      <c r="P1214">
        <v>2.0184621730000001</v>
      </c>
      <c r="Q1214">
        <v>8586077</v>
      </c>
      <c r="R1214" t="e">
        <f t="shared" si="147"/>
        <v>#N/A</v>
      </c>
      <c r="S1214" t="e">
        <f t="shared" si="148"/>
        <v>#N/A</v>
      </c>
      <c r="T1214" t="s">
        <v>695</v>
      </c>
      <c r="U1214" t="e">
        <v>#N/A</v>
      </c>
      <c r="V1214" t="e">
        <v>#N/A</v>
      </c>
      <c r="W1214" t="e">
        <v>#N/A</v>
      </c>
      <c r="X1214" t="e">
        <f>VLOOKUP(B1214&amp;"-"&amp;J1214,'EU 27 Population'!$H$1:$K$573,2,FALSE)</f>
        <v>#N/A</v>
      </c>
      <c r="Y1214" t="e">
        <f>VLOOKUP(B1214&amp;"-"&amp;J1214,'EU 27 Population'!$H$1:$K$573,3,FALSE)</f>
        <v>#N/A</v>
      </c>
      <c r="Z1214" t="e">
        <f>VLOOKUP(B1214&amp;"-"&amp;J1214,'EU 27 Population'!$H$1:$K$573,4,FALSE)</f>
        <v>#N/A</v>
      </c>
      <c r="AA1214">
        <f t="shared" si="152"/>
        <v>8586077</v>
      </c>
    </row>
    <row r="1215" spans="1:27" hidden="1" x14ac:dyDescent="0.25">
      <c r="A1215" t="s">
        <v>2241</v>
      </c>
      <c r="B1215" t="s">
        <v>693</v>
      </c>
      <c r="C1215" t="s">
        <v>26</v>
      </c>
      <c r="D1215" t="str">
        <f t="shared" si="145"/>
        <v>Africa-2003</v>
      </c>
      <c r="E1215" t="str">
        <f t="shared" si="149"/>
        <v>GN-2003</v>
      </c>
      <c r="F1215" t="s">
        <v>13</v>
      </c>
      <c r="G1215" t="str">
        <f t="shared" si="150"/>
        <v>Africa?Guinea</v>
      </c>
      <c r="H1215" t="s">
        <v>694</v>
      </c>
      <c r="I1215">
        <v>1</v>
      </c>
      <c r="J1215">
        <v>2003</v>
      </c>
      <c r="K1215">
        <v>78.815568209999995</v>
      </c>
      <c r="L1215">
        <v>15.11167403</v>
      </c>
      <c r="M1215">
        <v>22.549691970000001</v>
      </c>
      <c r="N1215">
        <f t="shared" si="146"/>
        <v>78.815568209999995</v>
      </c>
      <c r="O1215">
        <f t="shared" si="151"/>
        <v>6767165.3744981214</v>
      </c>
      <c r="P1215">
        <v>2.0184621730000001</v>
      </c>
      <c r="Q1215">
        <v>8586077</v>
      </c>
      <c r="R1215" t="e">
        <f t="shared" si="147"/>
        <v>#N/A</v>
      </c>
      <c r="S1215" t="e">
        <f t="shared" si="148"/>
        <v>#N/A</v>
      </c>
      <c r="T1215" t="s">
        <v>695</v>
      </c>
      <c r="U1215" t="e">
        <v>#N/A</v>
      </c>
      <c r="V1215" t="e">
        <v>#N/A</v>
      </c>
      <c r="W1215" t="e">
        <v>#N/A</v>
      </c>
      <c r="X1215" t="e">
        <f>VLOOKUP(B1215&amp;"-"&amp;J1215,'EU 27 Population'!$H$1:$K$573,2,FALSE)</f>
        <v>#N/A</v>
      </c>
      <c r="Y1215" t="e">
        <f>VLOOKUP(B1215&amp;"-"&amp;J1215,'EU 27 Population'!$H$1:$K$573,3,FALSE)</f>
        <v>#N/A</v>
      </c>
      <c r="Z1215" t="e">
        <f>VLOOKUP(B1215&amp;"-"&amp;J1215,'EU 27 Population'!$H$1:$K$573,4,FALSE)</f>
        <v>#N/A</v>
      </c>
      <c r="AA1215">
        <f t="shared" si="152"/>
        <v>8586077</v>
      </c>
    </row>
    <row r="1216" spans="1:27" hidden="1" x14ac:dyDescent="0.25">
      <c r="A1216" t="s">
        <v>2241</v>
      </c>
      <c r="B1216" t="s">
        <v>693</v>
      </c>
      <c r="C1216" t="s">
        <v>26</v>
      </c>
      <c r="D1216" t="str">
        <f t="shared" si="145"/>
        <v>Africa-2004</v>
      </c>
      <c r="E1216" t="str">
        <f t="shared" si="149"/>
        <v>GN-2004</v>
      </c>
      <c r="F1216" t="s">
        <v>13</v>
      </c>
      <c r="G1216" t="str">
        <f t="shared" si="150"/>
        <v>Africa?Guinea</v>
      </c>
      <c r="H1216" t="s">
        <v>694</v>
      </c>
      <c r="I1216">
        <v>1</v>
      </c>
      <c r="J1216">
        <v>2004</v>
      </c>
      <c r="K1216">
        <v>78.815568209999995</v>
      </c>
      <c r="L1216">
        <v>15.11167403</v>
      </c>
      <c r="M1216">
        <v>22.549691970000001</v>
      </c>
      <c r="N1216">
        <f t="shared" si="146"/>
        <v>78.815568209999995</v>
      </c>
      <c r="O1216">
        <f t="shared" si="151"/>
        <v>6767165.3744981214</v>
      </c>
      <c r="P1216">
        <v>2.0184621730000001</v>
      </c>
      <c r="Q1216">
        <v>8586077</v>
      </c>
      <c r="R1216" t="e">
        <f t="shared" si="147"/>
        <v>#N/A</v>
      </c>
      <c r="S1216" t="e">
        <f t="shared" si="148"/>
        <v>#N/A</v>
      </c>
      <c r="T1216" t="s">
        <v>695</v>
      </c>
      <c r="U1216" t="e">
        <v>#N/A</v>
      </c>
      <c r="V1216" t="e">
        <v>#N/A</v>
      </c>
      <c r="W1216" t="e">
        <v>#N/A</v>
      </c>
      <c r="X1216" t="e">
        <f>VLOOKUP(B1216&amp;"-"&amp;J1216,'EU 27 Population'!$H$1:$K$573,2,FALSE)</f>
        <v>#N/A</v>
      </c>
      <c r="Y1216" t="e">
        <f>VLOOKUP(B1216&amp;"-"&amp;J1216,'EU 27 Population'!$H$1:$K$573,3,FALSE)</f>
        <v>#N/A</v>
      </c>
      <c r="Z1216" t="e">
        <f>VLOOKUP(B1216&amp;"-"&amp;J1216,'EU 27 Population'!$H$1:$K$573,4,FALSE)</f>
        <v>#N/A</v>
      </c>
      <c r="AA1216">
        <f t="shared" si="152"/>
        <v>8586077</v>
      </c>
    </row>
    <row r="1217" spans="1:27" hidden="1" x14ac:dyDescent="0.25">
      <c r="A1217" t="s">
        <v>2241</v>
      </c>
      <c r="B1217" t="s">
        <v>693</v>
      </c>
      <c r="C1217" t="s">
        <v>26</v>
      </c>
      <c r="D1217" t="str">
        <f t="shared" si="145"/>
        <v>Africa-2005</v>
      </c>
      <c r="E1217" t="str">
        <f t="shared" si="149"/>
        <v>GN-2005</v>
      </c>
      <c r="F1217" t="s">
        <v>13</v>
      </c>
      <c r="G1217" t="str">
        <f t="shared" si="150"/>
        <v>Africa?Guinea</v>
      </c>
      <c r="H1217" t="s">
        <v>694</v>
      </c>
      <c r="I1217">
        <v>1</v>
      </c>
      <c r="J1217">
        <v>2005</v>
      </c>
      <c r="K1217">
        <v>78.815568209999995</v>
      </c>
      <c r="L1217">
        <v>15.11167403</v>
      </c>
      <c r="M1217">
        <v>22.549691970000001</v>
      </c>
      <c r="N1217">
        <f t="shared" si="146"/>
        <v>78.815568209999995</v>
      </c>
      <c r="O1217">
        <f t="shared" si="151"/>
        <v>6767165.3744981214</v>
      </c>
      <c r="P1217">
        <v>2.0184621730000001</v>
      </c>
      <c r="Q1217">
        <v>8586077</v>
      </c>
      <c r="R1217" t="e">
        <f t="shared" si="147"/>
        <v>#N/A</v>
      </c>
      <c r="S1217" t="e">
        <f t="shared" si="148"/>
        <v>#N/A</v>
      </c>
      <c r="T1217" t="s">
        <v>695</v>
      </c>
      <c r="U1217" t="e">
        <v>#N/A</v>
      </c>
      <c r="V1217" t="e">
        <v>#N/A</v>
      </c>
      <c r="W1217" t="e">
        <v>#N/A</v>
      </c>
      <c r="X1217" t="e">
        <f>VLOOKUP(B1217&amp;"-"&amp;J1217,'EU 27 Population'!$H$1:$K$573,2,FALSE)</f>
        <v>#N/A</v>
      </c>
      <c r="Y1217" t="e">
        <f>VLOOKUP(B1217&amp;"-"&amp;J1217,'EU 27 Population'!$H$1:$K$573,3,FALSE)</f>
        <v>#N/A</v>
      </c>
      <c r="Z1217" t="e">
        <f>VLOOKUP(B1217&amp;"-"&amp;J1217,'EU 27 Population'!$H$1:$K$573,4,FALSE)</f>
        <v>#N/A</v>
      </c>
      <c r="AA1217">
        <f t="shared" si="152"/>
        <v>8586077</v>
      </c>
    </row>
    <row r="1218" spans="1:27" hidden="1" x14ac:dyDescent="0.25">
      <c r="A1218" t="s">
        <v>2241</v>
      </c>
      <c r="B1218" t="s">
        <v>693</v>
      </c>
      <c r="C1218" t="s">
        <v>26</v>
      </c>
      <c r="D1218" t="str">
        <f t="shared" ref="D1218:D1281" si="153">C1218&amp;"-"&amp;J1218</f>
        <v>Africa-2006</v>
      </c>
      <c r="E1218" t="str">
        <f t="shared" si="149"/>
        <v>GN-2006</v>
      </c>
      <c r="F1218" t="s">
        <v>13</v>
      </c>
      <c r="G1218" t="str">
        <f t="shared" si="150"/>
        <v>Africa?Guinea</v>
      </c>
      <c r="H1218" t="s">
        <v>694</v>
      </c>
      <c r="I1218">
        <v>1</v>
      </c>
      <c r="J1218">
        <v>2006</v>
      </c>
      <c r="K1218">
        <v>78.815568209999995</v>
      </c>
      <c r="L1218">
        <v>15.11167403</v>
      </c>
      <c r="M1218">
        <v>22.549691970000001</v>
      </c>
      <c r="N1218">
        <f t="shared" ref="N1218:N1281" si="154">IF(I1218=1,K1218,IF(F1218="EU27",M1218,L1218))</f>
        <v>78.815568209999995</v>
      </c>
      <c r="O1218">
        <f t="shared" si="151"/>
        <v>6767165.3744981214</v>
      </c>
      <c r="P1218">
        <v>2.0184621730000001</v>
      </c>
      <c r="Q1218">
        <v>8586077</v>
      </c>
      <c r="R1218" t="e">
        <f t="shared" ref="R1218:R1281" si="155">V1218*$N1218/$U1218</f>
        <v>#N/A</v>
      </c>
      <c r="S1218" t="e">
        <f t="shared" ref="S1218:S1281" si="156">W1218*$N1218/$U1218</f>
        <v>#N/A</v>
      </c>
      <c r="T1218" t="s">
        <v>695</v>
      </c>
      <c r="U1218" t="e">
        <v>#N/A</v>
      </c>
      <c r="V1218" t="e">
        <v>#N/A</v>
      </c>
      <c r="W1218" t="e">
        <v>#N/A</v>
      </c>
      <c r="X1218" t="e">
        <f>VLOOKUP(B1218&amp;"-"&amp;J1218,'EU 27 Population'!$H$1:$K$573,2,FALSE)</f>
        <v>#N/A</v>
      </c>
      <c r="Y1218" t="e">
        <f>VLOOKUP(B1218&amp;"-"&amp;J1218,'EU 27 Population'!$H$1:$K$573,3,FALSE)</f>
        <v>#N/A</v>
      </c>
      <c r="Z1218" t="e">
        <f>VLOOKUP(B1218&amp;"-"&amp;J1218,'EU 27 Population'!$H$1:$K$573,4,FALSE)</f>
        <v>#N/A</v>
      </c>
      <c r="AA1218">
        <f t="shared" si="152"/>
        <v>8586077</v>
      </c>
    </row>
    <row r="1219" spans="1:27" hidden="1" x14ac:dyDescent="0.25">
      <c r="A1219" t="s">
        <v>2241</v>
      </c>
      <c r="B1219" t="s">
        <v>693</v>
      </c>
      <c r="C1219" t="s">
        <v>26</v>
      </c>
      <c r="D1219" t="str">
        <f t="shared" si="153"/>
        <v>Africa-2007</v>
      </c>
      <c r="E1219" t="str">
        <f t="shared" ref="E1219:E1282" si="157">B1219&amp;"-"&amp;J1219</f>
        <v>GN-2007</v>
      </c>
      <c r="F1219" t="s">
        <v>13</v>
      </c>
      <c r="G1219" t="str">
        <f t="shared" ref="G1219:G1282" si="158">C1219&amp;"?"&amp;H1219</f>
        <v>Africa?Guinea</v>
      </c>
      <c r="H1219" t="s">
        <v>694</v>
      </c>
      <c r="I1219">
        <v>1</v>
      </c>
      <c r="J1219">
        <v>2007</v>
      </c>
      <c r="K1219">
        <v>74.592624549999996</v>
      </c>
      <c r="L1219">
        <v>13.58411269</v>
      </c>
      <c r="M1219">
        <v>20.171146140000001</v>
      </c>
      <c r="N1219">
        <f t="shared" si="154"/>
        <v>74.592624549999996</v>
      </c>
      <c r="O1219">
        <f t="shared" ref="O1219:O1282" si="159">(N1219/100)*Q1219</f>
        <v>7099844.6069420343</v>
      </c>
      <c r="P1219">
        <v>2.2241807150000001</v>
      </c>
      <c r="Q1219">
        <v>9518159</v>
      </c>
      <c r="R1219" t="e">
        <f t="shared" si="155"/>
        <v>#N/A</v>
      </c>
      <c r="S1219" t="e">
        <f t="shared" si="156"/>
        <v>#N/A</v>
      </c>
      <c r="T1219" t="s">
        <v>696</v>
      </c>
      <c r="U1219" t="e">
        <v>#N/A</v>
      </c>
      <c r="V1219" t="e">
        <v>#N/A</v>
      </c>
      <c r="W1219" t="e">
        <v>#N/A</v>
      </c>
      <c r="X1219" t="e">
        <f>VLOOKUP(B1219&amp;"-"&amp;J1219,'EU 27 Population'!$H$1:$K$573,2,FALSE)</f>
        <v>#N/A</v>
      </c>
      <c r="Y1219" t="e">
        <f>VLOOKUP(B1219&amp;"-"&amp;J1219,'EU 27 Population'!$H$1:$K$573,3,FALSE)</f>
        <v>#N/A</v>
      </c>
      <c r="Z1219" t="e">
        <f>VLOOKUP(B1219&amp;"-"&amp;J1219,'EU 27 Population'!$H$1:$K$573,4,FALSE)</f>
        <v>#N/A</v>
      </c>
      <c r="AA1219">
        <f t="shared" ref="AA1219:AA1282" si="160">IF(ISNA(Z1219),Q1219,Z1219)</f>
        <v>9518159</v>
      </c>
    </row>
    <row r="1220" spans="1:27" hidden="1" x14ac:dyDescent="0.25">
      <c r="A1220" t="s">
        <v>2241</v>
      </c>
      <c r="B1220" t="s">
        <v>693</v>
      </c>
      <c r="C1220" t="s">
        <v>26</v>
      </c>
      <c r="D1220" t="str">
        <f t="shared" si="153"/>
        <v>Africa-2008</v>
      </c>
      <c r="E1220" t="str">
        <f t="shared" si="157"/>
        <v>GN-2008</v>
      </c>
      <c r="F1220" t="s">
        <v>13</v>
      </c>
      <c r="G1220" t="str">
        <f t="shared" si="158"/>
        <v>Africa?Guinea</v>
      </c>
      <c r="H1220" t="s">
        <v>694</v>
      </c>
      <c r="I1220">
        <v>1</v>
      </c>
      <c r="J1220">
        <v>2008</v>
      </c>
      <c r="K1220">
        <v>74.592624549999996</v>
      </c>
      <c r="L1220">
        <v>13.58411269</v>
      </c>
      <c r="M1220">
        <v>20.171146140000001</v>
      </c>
      <c r="N1220">
        <f t="shared" si="154"/>
        <v>74.592624549999996</v>
      </c>
      <c r="O1220">
        <f t="shared" si="159"/>
        <v>7099844.6069420343</v>
      </c>
      <c r="P1220">
        <v>2.2241807150000001</v>
      </c>
      <c r="Q1220">
        <v>9518159</v>
      </c>
      <c r="R1220" t="e">
        <f t="shared" si="155"/>
        <v>#N/A</v>
      </c>
      <c r="S1220" t="e">
        <f t="shared" si="156"/>
        <v>#N/A</v>
      </c>
      <c r="T1220" t="s">
        <v>696</v>
      </c>
      <c r="U1220" t="e">
        <v>#N/A</v>
      </c>
      <c r="V1220" t="e">
        <v>#N/A</v>
      </c>
      <c r="W1220" t="e">
        <v>#N/A</v>
      </c>
      <c r="X1220" t="e">
        <f>VLOOKUP(B1220&amp;"-"&amp;J1220,'EU 27 Population'!$H$1:$K$573,2,FALSE)</f>
        <v>#N/A</v>
      </c>
      <c r="Y1220" t="e">
        <f>VLOOKUP(B1220&amp;"-"&amp;J1220,'EU 27 Population'!$H$1:$K$573,3,FALSE)</f>
        <v>#N/A</v>
      </c>
      <c r="Z1220" t="e">
        <f>VLOOKUP(B1220&amp;"-"&amp;J1220,'EU 27 Population'!$H$1:$K$573,4,FALSE)</f>
        <v>#N/A</v>
      </c>
      <c r="AA1220">
        <f t="shared" si="160"/>
        <v>9518159</v>
      </c>
    </row>
    <row r="1221" spans="1:27" hidden="1" x14ac:dyDescent="0.25">
      <c r="A1221" t="s">
        <v>2241</v>
      </c>
      <c r="B1221" t="s">
        <v>693</v>
      </c>
      <c r="C1221" t="s">
        <v>26</v>
      </c>
      <c r="D1221" t="str">
        <f t="shared" si="153"/>
        <v>Africa-2009</v>
      </c>
      <c r="E1221" t="str">
        <f t="shared" si="157"/>
        <v>GN-2009</v>
      </c>
      <c r="F1221" t="s">
        <v>13</v>
      </c>
      <c r="G1221" t="str">
        <f t="shared" si="158"/>
        <v>Africa?Guinea</v>
      </c>
      <c r="H1221" t="s">
        <v>694</v>
      </c>
      <c r="I1221">
        <v>1</v>
      </c>
      <c r="J1221">
        <v>2009</v>
      </c>
      <c r="K1221">
        <v>74.592624549999996</v>
      </c>
      <c r="L1221">
        <v>13.58411269</v>
      </c>
      <c r="M1221">
        <v>20.171146140000001</v>
      </c>
      <c r="N1221">
        <f t="shared" si="154"/>
        <v>74.592624549999996</v>
      </c>
      <c r="O1221">
        <f t="shared" si="159"/>
        <v>7099844.6069420343</v>
      </c>
      <c r="P1221">
        <v>2.2241807150000001</v>
      </c>
      <c r="Q1221">
        <v>9518159</v>
      </c>
      <c r="R1221" t="e">
        <f t="shared" si="155"/>
        <v>#N/A</v>
      </c>
      <c r="S1221" t="e">
        <f t="shared" si="156"/>
        <v>#N/A</v>
      </c>
      <c r="T1221" t="s">
        <v>696</v>
      </c>
      <c r="U1221" t="e">
        <v>#N/A</v>
      </c>
      <c r="V1221" t="e">
        <v>#N/A</v>
      </c>
      <c r="W1221" t="e">
        <v>#N/A</v>
      </c>
      <c r="X1221" t="e">
        <f>VLOOKUP(B1221&amp;"-"&amp;J1221,'EU 27 Population'!$H$1:$K$573,2,FALSE)</f>
        <v>#N/A</v>
      </c>
      <c r="Y1221" t="e">
        <f>VLOOKUP(B1221&amp;"-"&amp;J1221,'EU 27 Population'!$H$1:$K$573,3,FALSE)</f>
        <v>#N/A</v>
      </c>
      <c r="Z1221" t="e">
        <f>VLOOKUP(B1221&amp;"-"&amp;J1221,'EU 27 Population'!$H$1:$K$573,4,FALSE)</f>
        <v>#N/A</v>
      </c>
      <c r="AA1221">
        <f t="shared" si="160"/>
        <v>9518159</v>
      </c>
    </row>
    <row r="1222" spans="1:27" hidden="1" x14ac:dyDescent="0.25">
      <c r="A1222" t="s">
        <v>2241</v>
      </c>
      <c r="B1222" t="s">
        <v>693</v>
      </c>
      <c r="C1222" t="s">
        <v>26</v>
      </c>
      <c r="D1222" t="str">
        <f t="shared" si="153"/>
        <v>Africa-2010</v>
      </c>
      <c r="E1222" t="str">
        <f t="shared" si="157"/>
        <v>GN-2010</v>
      </c>
      <c r="F1222" t="s">
        <v>13</v>
      </c>
      <c r="G1222" t="str">
        <f t="shared" si="158"/>
        <v>Africa?Guinea</v>
      </c>
      <c r="H1222" t="s">
        <v>694</v>
      </c>
      <c r="I1222">
        <v>1</v>
      </c>
      <c r="J1222">
        <v>2010</v>
      </c>
      <c r="K1222">
        <v>74.592624549999996</v>
      </c>
      <c r="L1222">
        <v>13.58411269</v>
      </c>
      <c r="M1222">
        <v>20.171146140000001</v>
      </c>
      <c r="N1222">
        <f t="shared" si="154"/>
        <v>74.592624549999996</v>
      </c>
      <c r="O1222">
        <f t="shared" si="159"/>
        <v>7099844.6069420343</v>
      </c>
      <c r="P1222">
        <v>2.2241807150000001</v>
      </c>
      <c r="Q1222">
        <v>9518159</v>
      </c>
      <c r="R1222" t="e">
        <f t="shared" si="155"/>
        <v>#N/A</v>
      </c>
      <c r="S1222" t="e">
        <f t="shared" si="156"/>
        <v>#N/A</v>
      </c>
      <c r="T1222" t="s">
        <v>696</v>
      </c>
      <c r="U1222" t="e">
        <v>#N/A</v>
      </c>
      <c r="V1222" t="e">
        <v>#N/A</v>
      </c>
      <c r="W1222" t="e">
        <v>#N/A</v>
      </c>
      <c r="X1222" t="e">
        <f>VLOOKUP(B1222&amp;"-"&amp;J1222,'EU 27 Population'!$H$1:$K$573,2,FALSE)</f>
        <v>#N/A</v>
      </c>
      <c r="Y1222" t="e">
        <f>VLOOKUP(B1222&amp;"-"&amp;J1222,'EU 27 Population'!$H$1:$K$573,3,FALSE)</f>
        <v>#N/A</v>
      </c>
      <c r="Z1222" t="e">
        <f>VLOOKUP(B1222&amp;"-"&amp;J1222,'EU 27 Population'!$H$1:$K$573,4,FALSE)</f>
        <v>#N/A</v>
      </c>
      <c r="AA1222">
        <f t="shared" si="160"/>
        <v>9518159</v>
      </c>
    </row>
    <row r="1223" spans="1:27" hidden="1" x14ac:dyDescent="0.25">
      <c r="A1223" t="s">
        <v>2241</v>
      </c>
      <c r="B1223" t="s">
        <v>693</v>
      </c>
      <c r="C1223" t="s">
        <v>26</v>
      </c>
      <c r="D1223" t="str">
        <f t="shared" si="153"/>
        <v>Africa-2011</v>
      </c>
      <c r="E1223" t="str">
        <f t="shared" si="157"/>
        <v>GN-2011</v>
      </c>
      <c r="F1223" t="s">
        <v>13</v>
      </c>
      <c r="G1223" t="str">
        <f t="shared" si="158"/>
        <v>Africa?Guinea</v>
      </c>
      <c r="H1223" t="s">
        <v>694</v>
      </c>
      <c r="I1223">
        <v>1</v>
      </c>
      <c r="J1223">
        <v>2011</v>
      </c>
      <c r="K1223">
        <v>74.592624549999996</v>
      </c>
      <c r="L1223">
        <v>13.58411269</v>
      </c>
      <c r="M1223">
        <v>20.171146140000001</v>
      </c>
      <c r="N1223">
        <f t="shared" si="154"/>
        <v>74.592624549999996</v>
      </c>
      <c r="O1223">
        <f t="shared" si="159"/>
        <v>7099844.6069420343</v>
      </c>
      <c r="P1223">
        <v>2.2241807150000001</v>
      </c>
      <c r="Q1223">
        <v>9518159</v>
      </c>
      <c r="R1223" t="e">
        <f t="shared" si="155"/>
        <v>#N/A</v>
      </c>
      <c r="S1223" t="e">
        <f t="shared" si="156"/>
        <v>#N/A</v>
      </c>
      <c r="T1223" t="s">
        <v>696</v>
      </c>
      <c r="U1223" t="e">
        <v>#N/A</v>
      </c>
      <c r="V1223" t="e">
        <v>#N/A</v>
      </c>
      <c r="W1223" t="e">
        <v>#N/A</v>
      </c>
      <c r="X1223" t="e">
        <f>VLOOKUP(B1223&amp;"-"&amp;J1223,'EU 27 Population'!$H$1:$K$573,2,FALSE)</f>
        <v>#N/A</v>
      </c>
      <c r="Y1223" t="e">
        <f>VLOOKUP(B1223&amp;"-"&amp;J1223,'EU 27 Population'!$H$1:$K$573,3,FALSE)</f>
        <v>#N/A</v>
      </c>
      <c r="Z1223" t="e">
        <f>VLOOKUP(B1223&amp;"-"&amp;J1223,'EU 27 Population'!$H$1:$K$573,4,FALSE)</f>
        <v>#N/A</v>
      </c>
      <c r="AA1223">
        <f t="shared" si="160"/>
        <v>9518159</v>
      </c>
    </row>
    <row r="1224" spans="1:27" hidden="1" x14ac:dyDescent="0.25">
      <c r="A1224" t="s">
        <v>2241</v>
      </c>
      <c r="B1224" t="s">
        <v>693</v>
      </c>
      <c r="C1224" t="s">
        <v>26</v>
      </c>
      <c r="D1224" t="str">
        <f t="shared" si="153"/>
        <v>Africa-2012</v>
      </c>
      <c r="E1224" t="str">
        <f t="shared" si="157"/>
        <v>GN-2012</v>
      </c>
      <c r="F1224" t="s">
        <v>13</v>
      </c>
      <c r="G1224" t="str">
        <f t="shared" si="158"/>
        <v>Africa?Guinea</v>
      </c>
      <c r="H1224" t="s">
        <v>694</v>
      </c>
      <c r="I1224">
        <v>1</v>
      </c>
      <c r="J1224">
        <v>2012</v>
      </c>
      <c r="K1224">
        <v>59.729519789999998</v>
      </c>
      <c r="L1224">
        <v>10.95504547</v>
      </c>
      <c r="M1224">
        <v>18.210858080000001</v>
      </c>
      <c r="N1224">
        <f t="shared" si="154"/>
        <v>59.729519789999998</v>
      </c>
      <c r="O1224">
        <f t="shared" si="159"/>
        <v>6362407.5614771321</v>
      </c>
      <c r="P1224">
        <v>3.1398893929999998</v>
      </c>
      <c r="Q1224">
        <v>10652032</v>
      </c>
      <c r="R1224" t="e">
        <f t="shared" si="155"/>
        <v>#N/A</v>
      </c>
      <c r="S1224" t="e">
        <f t="shared" si="156"/>
        <v>#N/A</v>
      </c>
      <c r="T1224" t="s">
        <v>697</v>
      </c>
      <c r="U1224" t="e">
        <v>#N/A</v>
      </c>
      <c r="V1224" t="e">
        <v>#N/A</v>
      </c>
      <c r="W1224" t="e">
        <v>#N/A</v>
      </c>
      <c r="X1224" t="e">
        <f>VLOOKUP(B1224&amp;"-"&amp;J1224,'EU 27 Population'!$H$1:$K$573,2,FALSE)</f>
        <v>#N/A</v>
      </c>
      <c r="Y1224" t="e">
        <f>VLOOKUP(B1224&amp;"-"&amp;J1224,'EU 27 Population'!$H$1:$K$573,3,FALSE)</f>
        <v>#N/A</v>
      </c>
      <c r="Z1224" t="e">
        <f>VLOOKUP(B1224&amp;"-"&amp;J1224,'EU 27 Population'!$H$1:$K$573,4,FALSE)</f>
        <v>#N/A</v>
      </c>
      <c r="AA1224">
        <f t="shared" si="160"/>
        <v>10652032</v>
      </c>
    </row>
    <row r="1225" spans="1:27" hidden="1" x14ac:dyDescent="0.25">
      <c r="A1225" t="s">
        <v>2241</v>
      </c>
      <c r="B1225" t="s">
        <v>693</v>
      </c>
      <c r="C1225" t="s">
        <v>26</v>
      </c>
      <c r="D1225" t="str">
        <f t="shared" si="153"/>
        <v>Africa-2013</v>
      </c>
      <c r="E1225" t="str">
        <f t="shared" si="157"/>
        <v>GN-2013</v>
      </c>
      <c r="F1225" t="s">
        <v>13</v>
      </c>
      <c r="G1225" t="str">
        <f t="shared" si="158"/>
        <v>Africa?Guinea</v>
      </c>
      <c r="H1225" t="s">
        <v>694</v>
      </c>
      <c r="I1225">
        <v>1</v>
      </c>
      <c r="J1225">
        <v>2013</v>
      </c>
      <c r="K1225">
        <v>74.592624549999996</v>
      </c>
      <c r="L1225">
        <v>13.58411269</v>
      </c>
      <c r="M1225">
        <v>20.171146140000001</v>
      </c>
      <c r="N1225">
        <f t="shared" si="154"/>
        <v>74.592624549999996</v>
      </c>
      <c r="O1225">
        <f t="shared" si="159"/>
        <v>7099844.6069420343</v>
      </c>
      <c r="P1225">
        <v>2.2241807150000001</v>
      </c>
      <c r="Q1225">
        <v>9518159</v>
      </c>
      <c r="R1225" t="e">
        <f t="shared" si="155"/>
        <v>#N/A</v>
      </c>
      <c r="S1225" t="e">
        <f t="shared" si="156"/>
        <v>#N/A</v>
      </c>
      <c r="T1225" t="s">
        <v>696</v>
      </c>
      <c r="U1225" t="e">
        <v>#N/A</v>
      </c>
      <c r="V1225" t="e">
        <v>#N/A</v>
      </c>
      <c r="W1225" t="e">
        <v>#N/A</v>
      </c>
      <c r="X1225" t="e">
        <f>VLOOKUP(B1225&amp;"-"&amp;J1225,'EU 27 Population'!$H$1:$K$573,2,FALSE)</f>
        <v>#N/A</v>
      </c>
      <c r="Y1225" t="e">
        <f>VLOOKUP(B1225&amp;"-"&amp;J1225,'EU 27 Population'!$H$1:$K$573,3,FALSE)</f>
        <v>#N/A</v>
      </c>
      <c r="Z1225" t="e">
        <f>VLOOKUP(B1225&amp;"-"&amp;J1225,'EU 27 Population'!$H$1:$K$573,4,FALSE)</f>
        <v>#N/A</v>
      </c>
      <c r="AA1225">
        <f t="shared" si="160"/>
        <v>9518159</v>
      </c>
    </row>
    <row r="1226" spans="1:27" hidden="1" x14ac:dyDescent="0.25">
      <c r="A1226" t="s">
        <v>2241</v>
      </c>
      <c r="B1226" t="s">
        <v>693</v>
      </c>
      <c r="C1226" t="s">
        <v>26</v>
      </c>
      <c r="D1226" t="str">
        <f t="shared" si="153"/>
        <v>Africa-2014</v>
      </c>
      <c r="E1226" t="str">
        <f t="shared" si="157"/>
        <v>GN-2014</v>
      </c>
      <c r="F1226" t="s">
        <v>13</v>
      </c>
      <c r="G1226" t="str">
        <f t="shared" si="158"/>
        <v>Africa?Guinea</v>
      </c>
      <c r="H1226" t="s">
        <v>694</v>
      </c>
      <c r="I1226">
        <v>1</v>
      </c>
      <c r="J1226">
        <v>2014</v>
      </c>
      <c r="K1226">
        <v>74.592624549999996</v>
      </c>
      <c r="L1226">
        <v>13.58411269</v>
      </c>
      <c r="M1226">
        <v>20.171146140000001</v>
      </c>
      <c r="N1226">
        <f t="shared" si="154"/>
        <v>74.592624549999996</v>
      </c>
      <c r="O1226">
        <f t="shared" si="159"/>
        <v>7099844.6069420343</v>
      </c>
      <c r="P1226">
        <v>2.2241807150000001</v>
      </c>
      <c r="Q1226">
        <v>9518159</v>
      </c>
      <c r="R1226" t="e">
        <f t="shared" si="155"/>
        <v>#N/A</v>
      </c>
      <c r="S1226" t="e">
        <f t="shared" si="156"/>
        <v>#N/A</v>
      </c>
      <c r="T1226" t="s">
        <v>696</v>
      </c>
      <c r="U1226" t="e">
        <v>#N/A</v>
      </c>
      <c r="V1226" t="e">
        <v>#N/A</v>
      </c>
      <c r="W1226" t="e">
        <v>#N/A</v>
      </c>
      <c r="X1226" t="e">
        <f>VLOOKUP(B1226&amp;"-"&amp;J1226,'EU 27 Population'!$H$1:$K$573,2,FALSE)</f>
        <v>#N/A</v>
      </c>
      <c r="Y1226" t="e">
        <f>VLOOKUP(B1226&amp;"-"&amp;J1226,'EU 27 Population'!$H$1:$K$573,3,FALSE)</f>
        <v>#N/A</v>
      </c>
      <c r="Z1226" t="e">
        <f>VLOOKUP(B1226&amp;"-"&amp;J1226,'EU 27 Population'!$H$1:$K$573,4,FALSE)</f>
        <v>#N/A</v>
      </c>
      <c r="AA1226">
        <f t="shared" si="160"/>
        <v>9518159</v>
      </c>
    </row>
    <row r="1227" spans="1:27" hidden="1" x14ac:dyDescent="0.25">
      <c r="A1227" t="s">
        <v>2241</v>
      </c>
      <c r="B1227" t="s">
        <v>693</v>
      </c>
      <c r="C1227" t="s">
        <v>26</v>
      </c>
      <c r="D1227" t="str">
        <f t="shared" si="153"/>
        <v>Africa-2015</v>
      </c>
      <c r="E1227" t="str">
        <f t="shared" si="157"/>
        <v>GN-2015</v>
      </c>
      <c r="F1227" t="s">
        <v>13</v>
      </c>
      <c r="G1227" t="str">
        <f t="shared" si="158"/>
        <v>Africa?Guinea</v>
      </c>
      <c r="H1227" t="s">
        <v>694</v>
      </c>
      <c r="I1227">
        <v>1</v>
      </c>
      <c r="J1227">
        <v>2015</v>
      </c>
      <c r="K1227">
        <v>74.592624549999996</v>
      </c>
      <c r="L1227">
        <v>13.58411269</v>
      </c>
      <c r="M1227">
        <v>20.171146140000001</v>
      </c>
      <c r="N1227">
        <f t="shared" si="154"/>
        <v>74.592624549999996</v>
      </c>
      <c r="O1227">
        <f t="shared" si="159"/>
        <v>7099844.6069420343</v>
      </c>
      <c r="P1227">
        <v>2.2241807150000001</v>
      </c>
      <c r="Q1227">
        <v>9518159</v>
      </c>
      <c r="R1227" t="e">
        <f t="shared" si="155"/>
        <v>#N/A</v>
      </c>
      <c r="S1227" t="e">
        <f t="shared" si="156"/>
        <v>#N/A</v>
      </c>
      <c r="T1227" t="s">
        <v>696</v>
      </c>
      <c r="U1227" t="e">
        <v>#N/A</v>
      </c>
      <c r="V1227" t="e">
        <v>#N/A</v>
      </c>
      <c r="W1227" t="e">
        <v>#N/A</v>
      </c>
      <c r="X1227" t="e">
        <f>VLOOKUP(B1227&amp;"-"&amp;J1227,'EU 27 Population'!$H$1:$K$573,2,FALSE)</f>
        <v>#N/A</v>
      </c>
      <c r="Y1227" t="e">
        <f>VLOOKUP(B1227&amp;"-"&amp;J1227,'EU 27 Population'!$H$1:$K$573,3,FALSE)</f>
        <v>#N/A</v>
      </c>
      <c r="Z1227" t="e">
        <f>VLOOKUP(B1227&amp;"-"&amp;J1227,'EU 27 Population'!$H$1:$K$573,4,FALSE)</f>
        <v>#N/A</v>
      </c>
      <c r="AA1227">
        <f t="shared" si="160"/>
        <v>9518159</v>
      </c>
    </row>
    <row r="1228" spans="1:27" hidden="1" x14ac:dyDescent="0.25">
      <c r="A1228" t="s">
        <v>2241</v>
      </c>
      <c r="B1228" t="s">
        <v>693</v>
      </c>
      <c r="C1228" t="s">
        <v>26</v>
      </c>
      <c r="D1228" t="str">
        <f t="shared" si="153"/>
        <v>Africa-2016</v>
      </c>
      <c r="E1228" t="str">
        <f t="shared" si="157"/>
        <v>GN-2016</v>
      </c>
      <c r="F1228" t="s">
        <v>13</v>
      </c>
      <c r="G1228" t="str">
        <f t="shared" si="158"/>
        <v>Africa?Guinea</v>
      </c>
      <c r="H1228" t="s">
        <v>694</v>
      </c>
      <c r="I1228">
        <v>1</v>
      </c>
      <c r="J1228">
        <v>2016</v>
      </c>
      <c r="K1228">
        <v>74.592624549999996</v>
      </c>
      <c r="L1228">
        <v>13.58411269</v>
      </c>
      <c r="M1228">
        <v>20.171146140000001</v>
      </c>
      <c r="N1228">
        <f t="shared" si="154"/>
        <v>74.592624549999996</v>
      </c>
      <c r="O1228">
        <f t="shared" si="159"/>
        <v>7099844.6069420343</v>
      </c>
      <c r="P1228">
        <v>2.2241807150000001</v>
      </c>
      <c r="Q1228">
        <v>9518159</v>
      </c>
      <c r="R1228" t="e">
        <f t="shared" si="155"/>
        <v>#N/A</v>
      </c>
      <c r="S1228" t="e">
        <f t="shared" si="156"/>
        <v>#N/A</v>
      </c>
      <c r="T1228" t="s">
        <v>696</v>
      </c>
      <c r="U1228" t="e">
        <v>#N/A</v>
      </c>
      <c r="V1228" t="e">
        <v>#N/A</v>
      </c>
      <c r="W1228" t="e">
        <v>#N/A</v>
      </c>
      <c r="X1228" t="e">
        <f>VLOOKUP(B1228&amp;"-"&amp;J1228,'EU 27 Population'!$H$1:$K$573,2,FALSE)</f>
        <v>#N/A</v>
      </c>
      <c r="Y1228" t="e">
        <f>VLOOKUP(B1228&amp;"-"&amp;J1228,'EU 27 Population'!$H$1:$K$573,3,FALSE)</f>
        <v>#N/A</v>
      </c>
      <c r="Z1228" t="e">
        <f>VLOOKUP(B1228&amp;"-"&amp;J1228,'EU 27 Population'!$H$1:$K$573,4,FALSE)</f>
        <v>#N/A</v>
      </c>
      <c r="AA1228">
        <f t="shared" si="160"/>
        <v>9518159</v>
      </c>
    </row>
    <row r="1229" spans="1:27" hidden="1" x14ac:dyDescent="0.25">
      <c r="A1229" t="s">
        <v>2241</v>
      </c>
      <c r="B1229" t="s">
        <v>693</v>
      </c>
      <c r="C1229" t="s">
        <v>26</v>
      </c>
      <c r="D1229" t="str">
        <f t="shared" si="153"/>
        <v>Africa-2017</v>
      </c>
      <c r="E1229" t="str">
        <f t="shared" si="157"/>
        <v>GN-2017</v>
      </c>
      <c r="F1229" t="s">
        <v>13</v>
      </c>
      <c r="G1229" t="str">
        <f t="shared" si="158"/>
        <v>Africa?Guinea</v>
      </c>
      <c r="H1229" t="s">
        <v>694</v>
      </c>
      <c r="I1229">
        <v>1</v>
      </c>
      <c r="J1229">
        <v>2017</v>
      </c>
      <c r="K1229">
        <v>74.592624549999996</v>
      </c>
      <c r="L1229">
        <v>13.58411269</v>
      </c>
      <c r="M1229">
        <v>20.171146140000001</v>
      </c>
      <c r="N1229">
        <f t="shared" si="154"/>
        <v>74.592624549999996</v>
      </c>
      <c r="O1229">
        <f t="shared" si="159"/>
        <v>7099844.6069420343</v>
      </c>
      <c r="P1229">
        <v>2.2241807150000001</v>
      </c>
      <c r="Q1229">
        <v>9518159</v>
      </c>
      <c r="R1229" t="e">
        <f t="shared" si="155"/>
        <v>#N/A</v>
      </c>
      <c r="S1229" t="e">
        <f t="shared" si="156"/>
        <v>#N/A</v>
      </c>
      <c r="T1229" t="s">
        <v>696</v>
      </c>
      <c r="U1229" t="e">
        <v>#N/A</v>
      </c>
      <c r="V1229" t="e">
        <v>#N/A</v>
      </c>
      <c r="W1229" t="e">
        <v>#N/A</v>
      </c>
      <c r="X1229" t="e">
        <f>VLOOKUP(B1229&amp;"-"&amp;J1229,'EU 27 Population'!$H$1:$K$573,2,FALSE)</f>
        <v>#N/A</v>
      </c>
      <c r="Y1229" t="e">
        <f>VLOOKUP(B1229&amp;"-"&amp;J1229,'EU 27 Population'!$H$1:$K$573,3,FALSE)</f>
        <v>#N/A</v>
      </c>
      <c r="Z1229" t="e">
        <f>VLOOKUP(B1229&amp;"-"&amp;J1229,'EU 27 Population'!$H$1:$K$573,4,FALSE)</f>
        <v>#N/A</v>
      </c>
      <c r="AA1229">
        <f t="shared" si="160"/>
        <v>9518159</v>
      </c>
    </row>
    <row r="1230" spans="1:27" hidden="1" x14ac:dyDescent="0.25">
      <c r="A1230" t="s">
        <v>2241</v>
      </c>
      <c r="B1230" t="s">
        <v>693</v>
      </c>
      <c r="C1230" t="s">
        <v>26</v>
      </c>
      <c r="D1230" t="str">
        <f t="shared" si="153"/>
        <v>Africa-2018</v>
      </c>
      <c r="E1230" t="str">
        <f t="shared" si="157"/>
        <v>GN-2018</v>
      </c>
      <c r="F1230" t="s">
        <v>13</v>
      </c>
      <c r="G1230" t="str">
        <f t="shared" si="158"/>
        <v>Africa?Guinea</v>
      </c>
      <c r="H1230" t="s">
        <v>694</v>
      </c>
      <c r="I1230">
        <v>1</v>
      </c>
      <c r="J1230">
        <v>2018</v>
      </c>
      <c r="K1230">
        <v>46.596250079999997</v>
      </c>
      <c r="L1230">
        <v>9.6501509260000002</v>
      </c>
      <c r="M1230">
        <v>16.1452521</v>
      </c>
      <c r="N1230">
        <f t="shared" si="154"/>
        <v>46.596250079999997</v>
      </c>
      <c r="O1230">
        <f t="shared" si="159"/>
        <v>5784594.5459814332</v>
      </c>
      <c r="P1230">
        <v>3.8038311280000001</v>
      </c>
      <c r="Q1230">
        <v>12414292</v>
      </c>
      <c r="R1230" t="e">
        <f t="shared" si="155"/>
        <v>#N/A</v>
      </c>
      <c r="S1230" t="e">
        <f t="shared" si="156"/>
        <v>#N/A</v>
      </c>
      <c r="T1230" t="s">
        <v>698</v>
      </c>
      <c r="U1230" t="e">
        <v>#N/A</v>
      </c>
      <c r="V1230" t="e">
        <v>#N/A</v>
      </c>
      <c r="W1230" t="e">
        <v>#N/A</v>
      </c>
      <c r="X1230" t="e">
        <f>VLOOKUP(B1230&amp;"-"&amp;J1230,'EU 27 Population'!$H$1:$K$573,2,FALSE)</f>
        <v>#N/A</v>
      </c>
      <c r="Y1230" t="e">
        <f>VLOOKUP(B1230&amp;"-"&amp;J1230,'EU 27 Population'!$H$1:$K$573,3,FALSE)</f>
        <v>#N/A</v>
      </c>
      <c r="Z1230" t="e">
        <f>VLOOKUP(B1230&amp;"-"&amp;J1230,'EU 27 Population'!$H$1:$K$573,4,FALSE)</f>
        <v>#N/A</v>
      </c>
      <c r="AA1230">
        <f t="shared" si="160"/>
        <v>12414292</v>
      </c>
    </row>
    <row r="1231" spans="1:27" hidden="1" x14ac:dyDescent="0.25">
      <c r="A1231" t="s">
        <v>2241</v>
      </c>
      <c r="B1231" t="s">
        <v>693</v>
      </c>
      <c r="C1231" t="s">
        <v>26</v>
      </c>
      <c r="D1231" t="str">
        <f t="shared" si="153"/>
        <v>Africa-2019</v>
      </c>
      <c r="E1231" t="str">
        <f t="shared" si="157"/>
        <v>GN-2019</v>
      </c>
      <c r="F1231" t="s">
        <v>13</v>
      </c>
      <c r="G1231" t="str">
        <f t="shared" si="158"/>
        <v>Africa?Guinea</v>
      </c>
      <c r="H1231" t="s">
        <v>694</v>
      </c>
      <c r="I1231">
        <v>1</v>
      </c>
      <c r="J1231">
        <v>2019</v>
      </c>
      <c r="K1231">
        <v>46.596250079999997</v>
      </c>
      <c r="L1231">
        <v>9.6501509260000002</v>
      </c>
      <c r="M1231">
        <v>16.1452521</v>
      </c>
      <c r="N1231">
        <f t="shared" si="154"/>
        <v>46.596250079999997</v>
      </c>
      <c r="O1231">
        <f t="shared" si="159"/>
        <v>5784594.5459814332</v>
      </c>
      <c r="P1231">
        <v>3.8038311280000001</v>
      </c>
      <c r="Q1231">
        <v>12414292</v>
      </c>
      <c r="R1231" t="e">
        <f t="shared" si="155"/>
        <v>#N/A</v>
      </c>
      <c r="S1231" t="e">
        <f t="shared" si="156"/>
        <v>#N/A</v>
      </c>
      <c r="T1231" t="s">
        <v>698</v>
      </c>
      <c r="U1231" t="e">
        <v>#N/A</v>
      </c>
      <c r="V1231" t="e">
        <v>#N/A</v>
      </c>
      <c r="W1231" t="e">
        <v>#N/A</v>
      </c>
      <c r="X1231" t="e">
        <f>VLOOKUP(B1231&amp;"-"&amp;J1231,'EU 27 Population'!$H$1:$K$573,2,FALSE)</f>
        <v>#N/A</v>
      </c>
      <c r="Y1231" t="e">
        <f>VLOOKUP(B1231&amp;"-"&amp;J1231,'EU 27 Population'!$H$1:$K$573,3,FALSE)</f>
        <v>#N/A</v>
      </c>
      <c r="Z1231" t="e">
        <f>VLOOKUP(B1231&amp;"-"&amp;J1231,'EU 27 Population'!$H$1:$K$573,4,FALSE)</f>
        <v>#N/A</v>
      </c>
      <c r="AA1231">
        <f t="shared" si="160"/>
        <v>12414292</v>
      </c>
    </row>
    <row r="1232" spans="1:27" hidden="1" x14ac:dyDescent="0.25">
      <c r="A1232" t="s">
        <v>2241</v>
      </c>
      <c r="B1232" t="s">
        <v>693</v>
      </c>
      <c r="C1232" t="s">
        <v>26</v>
      </c>
      <c r="D1232" t="str">
        <f t="shared" si="153"/>
        <v>Africa-2020</v>
      </c>
      <c r="E1232" t="str">
        <f t="shared" si="157"/>
        <v>GN-2020</v>
      </c>
      <c r="F1232" t="s">
        <v>13</v>
      </c>
      <c r="G1232" t="str">
        <f t="shared" si="158"/>
        <v>Africa?Guinea</v>
      </c>
      <c r="H1232" t="s">
        <v>694</v>
      </c>
      <c r="I1232">
        <v>1</v>
      </c>
      <c r="J1232">
        <v>2020</v>
      </c>
      <c r="K1232">
        <v>46.596250079999997</v>
      </c>
      <c r="L1232">
        <v>9.6501509260000002</v>
      </c>
      <c r="M1232">
        <v>16.1452521</v>
      </c>
      <c r="N1232">
        <f t="shared" si="154"/>
        <v>46.596250079999997</v>
      </c>
      <c r="O1232">
        <f t="shared" si="159"/>
        <v>5784594.5459814332</v>
      </c>
      <c r="P1232">
        <v>3.8038311280000001</v>
      </c>
      <c r="Q1232">
        <v>12414292</v>
      </c>
      <c r="R1232" t="e">
        <f t="shared" si="155"/>
        <v>#N/A</v>
      </c>
      <c r="S1232" t="e">
        <f t="shared" si="156"/>
        <v>#N/A</v>
      </c>
      <c r="T1232" t="s">
        <v>698</v>
      </c>
      <c r="U1232" t="e">
        <v>#N/A</v>
      </c>
      <c r="V1232" t="e">
        <v>#N/A</v>
      </c>
      <c r="W1232" t="e">
        <v>#N/A</v>
      </c>
      <c r="X1232" t="e">
        <f>VLOOKUP(B1232&amp;"-"&amp;J1232,'EU 27 Population'!$H$1:$K$573,2,FALSE)</f>
        <v>#N/A</v>
      </c>
      <c r="Y1232" t="e">
        <f>VLOOKUP(B1232&amp;"-"&amp;J1232,'EU 27 Population'!$H$1:$K$573,3,FALSE)</f>
        <v>#N/A</v>
      </c>
      <c r="Z1232" t="e">
        <f>VLOOKUP(B1232&amp;"-"&amp;J1232,'EU 27 Population'!$H$1:$K$573,4,FALSE)</f>
        <v>#N/A</v>
      </c>
      <c r="AA1232">
        <f t="shared" si="160"/>
        <v>12414292</v>
      </c>
    </row>
    <row r="1233" spans="1:27" hidden="1" x14ac:dyDescent="0.25">
      <c r="A1233" t="s">
        <v>2241</v>
      </c>
      <c r="B1233" t="s">
        <v>693</v>
      </c>
      <c r="C1233" t="s">
        <v>26</v>
      </c>
      <c r="D1233" t="str">
        <f t="shared" si="153"/>
        <v>Africa-2021</v>
      </c>
      <c r="E1233" t="str">
        <f t="shared" si="157"/>
        <v>GN-2021</v>
      </c>
      <c r="F1233" t="s">
        <v>13</v>
      </c>
      <c r="G1233" t="str">
        <f t="shared" si="158"/>
        <v>Africa?Guinea</v>
      </c>
      <c r="H1233" t="s">
        <v>694</v>
      </c>
      <c r="I1233">
        <v>1</v>
      </c>
      <c r="J1233">
        <v>2021</v>
      </c>
      <c r="K1233">
        <v>46.596250079999997</v>
      </c>
      <c r="L1233">
        <v>9.6501509260000002</v>
      </c>
      <c r="M1233">
        <v>16.1452521</v>
      </c>
      <c r="N1233">
        <f t="shared" si="154"/>
        <v>46.596250079999997</v>
      </c>
      <c r="O1233">
        <f t="shared" si="159"/>
        <v>5784594.5459814332</v>
      </c>
      <c r="P1233">
        <v>3.8038311280000001</v>
      </c>
      <c r="Q1233">
        <v>12414292</v>
      </c>
      <c r="R1233" t="e">
        <f t="shared" si="155"/>
        <v>#N/A</v>
      </c>
      <c r="S1233" t="e">
        <f t="shared" si="156"/>
        <v>#N/A</v>
      </c>
      <c r="T1233" t="s">
        <v>698</v>
      </c>
      <c r="U1233" t="e">
        <v>#N/A</v>
      </c>
      <c r="V1233" t="e">
        <v>#N/A</v>
      </c>
      <c r="W1233" t="e">
        <v>#N/A</v>
      </c>
      <c r="X1233" t="e">
        <f>VLOOKUP(B1233&amp;"-"&amp;J1233,'EU 27 Population'!$H$1:$K$573,2,FALSE)</f>
        <v>#N/A</v>
      </c>
      <c r="Y1233" t="e">
        <f>VLOOKUP(B1233&amp;"-"&amp;J1233,'EU 27 Population'!$H$1:$K$573,3,FALSE)</f>
        <v>#N/A</v>
      </c>
      <c r="Z1233" t="e">
        <f>VLOOKUP(B1233&amp;"-"&amp;J1233,'EU 27 Population'!$H$1:$K$573,4,FALSE)</f>
        <v>#N/A</v>
      </c>
      <c r="AA1233">
        <f t="shared" si="160"/>
        <v>12414292</v>
      </c>
    </row>
    <row r="1234" spans="1:27" hidden="1" x14ac:dyDescent="0.25">
      <c r="A1234" t="s">
        <v>2242</v>
      </c>
      <c r="B1234" t="s">
        <v>699</v>
      </c>
      <c r="C1234" t="s">
        <v>26</v>
      </c>
      <c r="D1234" t="str">
        <f t="shared" si="153"/>
        <v>Africa-2000</v>
      </c>
      <c r="E1234" t="str">
        <f t="shared" si="157"/>
        <v>GW-2000</v>
      </c>
      <c r="F1234" t="s">
        <v>13</v>
      </c>
      <c r="G1234" t="str">
        <f t="shared" si="158"/>
        <v>Africa?Guinea-Bissau</v>
      </c>
      <c r="H1234" t="s">
        <v>700</v>
      </c>
      <c r="I1234">
        <v>1</v>
      </c>
      <c r="J1234">
        <v>2000</v>
      </c>
      <c r="K1234">
        <v>82.626489329999998</v>
      </c>
      <c r="L1234">
        <v>10.686190809999999</v>
      </c>
      <c r="M1234">
        <v>18.905918440000001</v>
      </c>
      <c r="N1234">
        <f t="shared" si="154"/>
        <v>82.626489329999998</v>
      </c>
      <c r="O1234">
        <f t="shared" si="159"/>
        <v>1036511.3004597581</v>
      </c>
      <c r="P1234">
        <v>2.0370997169999998</v>
      </c>
      <c r="Q1234">
        <v>1254454</v>
      </c>
      <c r="R1234" t="e">
        <f t="shared" si="155"/>
        <v>#N/A</v>
      </c>
      <c r="S1234" t="e">
        <f t="shared" si="156"/>
        <v>#N/A</v>
      </c>
      <c r="T1234" t="s">
        <v>701</v>
      </c>
      <c r="U1234" t="e">
        <v>#N/A</v>
      </c>
      <c r="V1234" t="e">
        <v>#N/A</v>
      </c>
      <c r="W1234" t="e">
        <v>#N/A</v>
      </c>
      <c r="X1234" t="e">
        <f>VLOOKUP(B1234&amp;"-"&amp;J1234,'EU 27 Population'!$H$1:$K$573,2,FALSE)</f>
        <v>#N/A</v>
      </c>
      <c r="Y1234" t="e">
        <f>VLOOKUP(B1234&amp;"-"&amp;J1234,'EU 27 Population'!$H$1:$K$573,3,FALSE)</f>
        <v>#N/A</v>
      </c>
      <c r="Z1234" t="e">
        <f>VLOOKUP(B1234&amp;"-"&amp;J1234,'EU 27 Population'!$H$1:$K$573,4,FALSE)</f>
        <v>#N/A</v>
      </c>
      <c r="AA1234">
        <f t="shared" si="160"/>
        <v>1254454</v>
      </c>
    </row>
    <row r="1235" spans="1:27" hidden="1" x14ac:dyDescent="0.25">
      <c r="A1235" t="s">
        <v>2242</v>
      </c>
      <c r="B1235" t="s">
        <v>699</v>
      </c>
      <c r="C1235" t="s">
        <v>26</v>
      </c>
      <c r="D1235" t="str">
        <f t="shared" si="153"/>
        <v>Africa-2001</v>
      </c>
      <c r="E1235" t="str">
        <f t="shared" si="157"/>
        <v>GW-2001</v>
      </c>
      <c r="F1235" t="s">
        <v>13</v>
      </c>
      <c r="G1235" t="str">
        <f t="shared" si="158"/>
        <v>Africa?Guinea-Bissau</v>
      </c>
      <c r="H1235" t="s">
        <v>700</v>
      </c>
      <c r="I1235">
        <v>1</v>
      </c>
      <c r="J1235">
        <v>2001</v>
      </c>
      <c r="K1235">
        <v>82.626489329999998</v>
      </c>
      <c r="L1235">
        <v>10.686190809999999</v>
      </c>
      <c r="M1235">
        <v>18.905918440000001</v>
      </c>
      <c r="N1235">
        <f t="shared" si="154"/>
        <v>82.626489329999998</v>
      </c>
      <c r="O1235">
        <f t="shared" si="159"/>
        <v>1036511.3004597581</v>
      </c>
      <c r="P1235">
        <v>2.0370997169999998</v>
      </c>
      <c r="Q1235">
        <v>1254454</v>
      </c>
      <c r="R1235" t="e">
        <f t="shared" si="155"/>
        <v>#N/A</v>
      </c>
      <c r="S1235" t="e">
        <f t="shared" si="156"/>
        <v>#N/A</v>
      </c>
      <c r="T1235" t="s">
        <v>701</v>
      </c>
      <c r="U1235" t="e">
        <v>#N/A</v>
      </c>
      <c r="V1235" t="e">
        <v>#N/A</v>
      </c>
      <c r="W1235" t="e">
        <v>#N/A</v>
      </c>
      <c r="X1235" t="e">
        <f>VLOOKUP(B1235&amp;"-"&amp;J1235,'EU 27 Population'!$H$1:$K$573,2,FALSE)</f>
        <v>#N/A</v>
      </c>
      <c r="Y1235" t="e">
        <f>VLOOKUP(B1235&amp;"-"&amp;J1235,'EU 27 Population'!$H$1:$K$573,3,FALSE)</f>
        <v>#N/A</v>
      </c>
      <c r="Z1235" t="e">
        <f>VLOOKUP(B1235&amp;"-"&amp;J1235,'EU 27 Population'!$H$1:$K$573,4,FALSE)</f>
        <v>#N/A</v>
      </c>
      <c r="AA1235">
        <f t="shared" si="160"/>
        <v>1254454</v>
      </c>
    </row>
    <row r="1236" spans="1:27" hidden="1" x14ac:dyDescent="0.25">
      <c r="A1236" t="s">
        <v>2242</v>
      </c>
      <c r="B1236" t="s">
        <v>699</v>
      </c>
      <c r="C1236" t="s">
        <v>26</v>
      </c>
      <c r="D1236" t="str">
        <f t="shared" si="153"/>
        <v>Africa-2002</v>
      </c>
      <c r="E1236" t="str">
        <f t="shared" si="157"/>
        <v>GW-2002</v>
      </c>
      <c r="F1236" t="s">
        <v>13</v>
      </c>
      <c r="G1236" t="str">
        <f t="shared" si="158"/>
        <v>Africa?Guinea-Bissau</v>
      </c>
      <c r="H1236" t="s">
        <v>700</v>
      </c>
      <c r="I1236">
        <v>1</v>
      </c>
      <c r="J1236">
        <v>2002</v>
      </c>
      <c r="K1236">
        <v>82.626489329999998</v>
      </c>
      <c r="L1236">
        <v>10.686190809999999</v>
      </c>
      <c r="M1236">
        <v>18.905918440000001</v>
      </c>
      <c r="N1236">
        <f t="shared" si="154"/>
        <v>82.626489329999998</v>
      </c>
      <c r="O1236">
        <f t="shared" si="159"/>
        <v>1036511.3004597581</v>
      </c>
      <c r="P1236">
        <v>2.0370997169999998</v>
      </c>
      <c r="Q1236">
        <v>1254454</v>
      </c>
      <c r="R1236" t="e">
        <f t="shared" si="155"/>
        <v>#N/A</v>
      </c>
      <c r="S1236" t="e">
        <f t="shared" si="156"/>
        <v>#N/A</v>
      </c>
      <c r="T1236" t="s">
        <v>701</v>
      </c>
      <c r="U1236" t="e">
        <v>#N/A</v>
      </c>
      <c r="V1236" t="e">
        <v>#N/A</v>
      </c>
      <c r="W1236" t="e">
        <v>#N/A</v>
      </c>
      <c r="X1236" t="e">
        <f>VLOOKUP(B1236&amp;"-"&amp;J1236,'EU 27 Population'!$H$1:$K$573,2,FALSE)</f>
        <v>#N/A</v>
      </c>
      <c r="Y1236" t="e">
        <f>VLOOKUP(B1236&amp;"-"&amp;J1236,'EU 27 Population'!$H$1:$K$573,3,FALSE)</f>
        <v>#N/A</v>
      </c>
      <c r="Z1236" t="e">
        <f>VLOOKUP(B1236&amp;"-"&amp;J1236,'EU 27 Population'!$H$1:$K$573,4,FALSE)</f>
        <v>#N/A</v>
      </c>
      <c r="AA1236">
        <f t="shared" si="160"/>
        <v>1254454</v>
      </c>
    </row>
    <row r="1237" spans="1:27" hidden="1" x14ac:dyDescent="0.25">
      <c r="A1237" t="s">
        <v>2242</v>
      </c>
      <c r="B1237" t="s">
        <v>699</v>
      </c>
      <c r="C1237" t="s">
        <v>26</v>
      </c>
      <c r="D1237" t="str">
        <f t="shared" si="153"/>
        <v>Africa-2003</v>
      </c>
      <c r="E1237" t="str">
        <f t="shared" si="157"/>
        <v>GW-2003</v>
      </c>
      <c r="F1237" t="s">
        <v>13</v>
      </c>
      <c r="G1237" t="str">
        <f t="shared" si="158"/>
        <v>Africa?Guinea-Bissau</v>
      </c>
      <c r="H1237" t="s">
        <v>700</v>
      </c>
      <c r="I1237">
        <v>1</v>
      </c>
      <c r="J1237">
        <v>2003</v>
      </c>
      <c r="K1237">
        <v>82.626489329999998</v>
      </c>
      <c r="L1237">
        <v>10.686190809999999</v>
      </c>
      <c r="M1237">
        <v>18.905918440000001</v>
      </c>
      <c r="N1237">
        <f t="shared" si="154"/>
        <v>82.626489329999998</v>
      </c>
      <c r="O1237">
        <f t="shared" si="159"/>
        <v>1036511.3004597581</v>
      </c>
      <c r="P1237">
        <v>2.0370997169999998</v>
      </c>
      <c r="Q1237">
        <v>1254454</v>
      </c>
      <c r="R1237" t="e">
        <f t="shared" si="155"/>
        <v>#N/A</v>
      </c>
      <c r="S1237" t="e">
        <f t="shared" si="156"/>
        <v>#N/A</v>
      </c>
      <c r="T1237" t="s">
        <v>701</v>
      </c>
      <c r="U1237" t="e">
        <v>#N/A</v>
      </c>
      <c r="V1237" t="e">
        <v>#N/A</v>
      </c>
      <c r="W1237" t="e">
        <v>#N/A</v>
      </c>
      <c r="X1237" t="e">
        <f>VLOOKUP(B1237&amp;"-"&amp;J1237,'EU 27 Population'!$H$1:$K$573,2,FALSE)</f>
        <v>#N/A</v>
      </c>
      <c r="Y1237" t="e">
        <f>VLOOKUP(B1237&amp;"-"&amp;J1237,'EU 27 Population'!$H$1:$K$573,3,FALSE)</f>
        <v>#N/A</v>
      </c>
      <c r="Z1237" t="e">
        <f>VLOOKUP(B1237&amp;"-"&amp;J1237,'EU 27 Population'!$H$1:$K$573,4,FALSE)</f>
        <v>#N/A</v>
      </c>
      <c r="AA1237">
        <f t="shared" si="160"/>
        <v>1254454</v>
      </c>
    </row>
    <row r="1238" spans="1:27" hidden="1" x14ac:dyDescent="0.25">
      <c r="A1238" t="s">
        <v>2242</v>
      </c>
      <c r="B1238" t="s">
        <v>699</v>
      </c>
      <c r="C1238" t="s">
        <v>26</v>
      </c>
      <c r="D1238" t="str">
        <f t="shared" si="153"/>
        <v>Africa-2004</v>
      </c>
      <c r="E1238" t="str">
        <f t="shared" si="157"/>
        <v>GW-2004</v>
      </c>
      <c r="F1238" t="s">
        <v>13</v>
      </c>
      <c r="G1238" t="str">
        <f t="shared" si="158"/>
        <v>Africa?Guinea-Bissau</v>
      </c>
      <c r="H1238" t="s">
        <v>700</v>
      </c>
      <c r="I1238">
        <v>1</v>
      </c>
      <c r="J1238">
        <v>2004</v>
      </c>
      <c r="K1238">
        <v>82.626489329999998</v>
      </c>
      <c r="L1238">
        <v>10.686190809999999</v>
      </c>
      <c r="M1238">
        <v>18.905918440000001</v>
      </c>
      <c r="N1238">
        <f t="shared" si="154"/>
        <v>82.626489329999998</v>
      </c>
      <c r="O1238">
        <f t="shared" si="159"/>
        <v>1036511.3004597581</v>
      </c>
      <c r="P1238">
        <v>2.0370997169999998</v>
      </c>
      <c r="Q1238">
        <v>1254454</v>
      </c>
      <c r="R1238" t="e">
        <f t="shared" si="155"/>
        <v>#N/A</v>
      </c>
      <c r="S1238" t="e">
        <f t="shared" si="156"/>
        <v>#N/A</v>
      </c>
      <c r="T1238" t="s">
        <v>701</v>
      </c>
      <c r="U1238" t="e">
        <v>#N/A</v>
      </c>
      <c r="V1238" t="e">
        <v>#N/A</v>
      </c>
      <c r="W1238" t="e">
        <v>#N/A</v>
      </c>
      <c r="X1238" t="e">
        <f>VLOOKUP(B1238&amp;"-"&amp;J1238,'EU 27 Population'!$H$1:$K$573,2,FALSE)</f>
        <v>#N/A</v>
      </c>
      <c r="Y1238" t="e">
        <f>VLOOKUP(B1238&amp;"-"&amp;J1238,'EU 27 Population'!$H$1:$K$573,3,FALSE)</f>
        <v>#N/A</v>
      </c>
      <c r="Z1238" t="e">
        <f>VLOOKUP(B1238&amp;"-"&amp;J1238,'EU 27 Population'!$H$1:$K$573,4,FALSE)</f>
        <v>#N/A</v>
      </c>
      <c r="AA1238">
        <f t="shared" si="160"/>
        <v>1254454</v>
      </c>
    </row>
    <row r="1239" spans="1:27" hidden="1" x14ac:dyDescent="0.25">
      <c r="A1239" t="s">
        <v>2242</v>
      </c>
      <c r="B1239" t="s">
        <v>699</v>
      </c>
      <c r="C1239" t="s">
        <v>26</v>
      </c>
      <c r="D1239" t="str">
        <f t="shared" si="153"/>
        <v>Africa-2005</v>
      </c>
      <c r="E1239" t="str">
        <f t="shared" si="157"/>
        <v>GW-2005</v>
      </c>
      <c r="F1239" t="s">
        <v>13</v>
      </c>
      <c r="G1239" t="str">
        <f t="shared" si="158"/>
        <v>Africa?Guinea-Bissau</v>
      </c>
      <c r="H1239" t="s">
        <v>700</v>
      </c>
      <c r="I1239">
        <v>1</v>
      </c>
      <c r="J1239">
        <v>2005</v>
      </c>
      <c r="K1239">
        <v>82.626489329999998</v>
      </c>
      <c r="L1239">
        <v>10.686190809999999</v>
      </c>
      <c r="M1239">
        <v>18.905918440000001</v>
      </c>
      <c r="N1239">
        <f t="shared" si="154"/>
        <v>82.626489329999998</v>
      </c>
      <c r="O1239">
        <f t="shared" si="159"/>
        <v>1036511.3004597581</v>
      </c>
      <c r="P1239">
        <v>2.0370997169999998</v>
      </c>
      <c r="Q1239">
        <v>1254454</v>
      </c>
      <c r="R1239" t="e">
        <f t="shared" si="155"/>
        <v>#N/A</v>
      </c>
      <c r="S1239" t="e">
        <f t="shared" si="156"/>
        <v>#N/A</v>
      </c>
      <c r="T1239" t="s">
        <v>701</v>
      </c>
      <c r="U1239" t="e">
        <v>#N/A</v>
      </c>
      <c r="V1239" t="e">
        <v>#N/A</v>
      </c>
      <c r="W1239" t="e">
        <v>#N/A</v>
      </c>
      <c r="X1239" t="e">
        <f>VLOOKUP(B1239&amp;"-"&amp;J1239,'EU 27 Population'!$H$1:$K$573,2,FALSE)</f>
        <v>#N/A</v>
      </c>
      <c r="Y1239" t="e">
        <f>VLOOKUP(B1239&amp;"-"&amp;J1239,'EU 27 Population'!$H$1:$K$573,3,FALSE)</f>
        <v>#N/A</v>
      </c>
      <c r="Z1239" t="e">
        <f>VLOOKUP(B1239&amp;"-"&amp;J1239,'EU 27 Population'!$H$1:$K$573,4,FALSE)</f>
        <v>#N/A</v>
      </c>
      <c r="AA1239">
        <f t="shared" si="160"/>
        <v>1254454</v>
      </c>
    </row>
    <row r="1240" spans="1:27" hidden="1" x14ac:dyDescent="0.25">
      <c r="A1240" t="s">
        <v>2242</v>
      </c>
      <c r="B1240" t="s">
        <v>699</v>
      </c>
      <c r="C1240" t="s">
        <v>26</v>
      </c>
      <c r="D1240" t="str">
        <f t="shared" si="153"/>
        <v>Africa-2006</v>
      </c>
      <c r="E1240" t="str">
        <f t="shared" si="157"/>
        <v>GW-2006</v>
      </c>
      <c r="F1240" t="s">
        <v>13</v>
      </c>
      <c r="G1240" t="str">
        <f t="shared" si="158"/>
        <v>Africa?Guinea-Bissau</v>
      </c>
      <c r="H1240" t="s">
        <v>700</v>
      </c>
      <c r="I1240">
        <v>1</v>
      </c>
      <c r="J1240">
        <v>2006</v>
      </c>
      <c r="K1240">
        <v>82.626489329999998</v>
      </c>
      <c r="L1240">
        <v>10.686190809999999</v>
      </c>
      <c r="M1240">
        <v>18.905918440000001</v>
      </c>
      <c r="N1240">
        <f t="shared" si="154"/>
        <v>82.626489329999998</v>
      </c>
      <c r="O1240">
        <f t="shared" si="159"/>
        <v>1036511.3004597581</v>
      </c>
      <c r="P1240">
        <v>2.0370997169999998</v>
      </c>
      <c r="Q1240">
        <v>1254454</v>
      </c>
      <c r="R1240" t="e">
        <f t="shared" si="155"/>
        <v>#N/A</v>
      </c>
      <c r="S1240" t="e">
        <f t="shared" si="156"/>
        <v>#N/A</v>
      </c>
      <c r="T1240" t="s">
        <v>701</v>
      </c>
      <c r="U1240" t="e">
        <v>#N/A</v>
      </c>
      <c r="V1240" t="e">
        <v>#N/A</v>
      </c>
      <c r="W1240" t="e">
        <v>#N/A</v>
      </c>
      <c r="X1240" t="e">
        <f>VLOOKUP(B1240&amp;"-"&amp;J1240,'EU 27 Population'!$H$1:$K$573,2,FALSE)</f>
        <v>#N/A</v>
      </c>
      <c r="Y1240" t="e">
        <f>VLOOKUP(B1240&amp;"-"&amp;J1240,'EU 27 Population'!$H$1:$K$573,3,FALSE)</f>
        <v>#N/A</v>
      </c>
      <c r="Z1240" t="e">
        <f>VLOOKUP(B1240&amp;"-"&amp;J1240,'EU 27 Population'!$H$1:$K$573,4,FALSE)</f>
        <v>#N/A</v>
      </c>
      <c r="AA1240">
        <f t="shared" si="160"/>
        <v>1254454</v>
      </c>
    </row>
    <row r="1241" spans="1:27" hidden="1" x14ac:dyDescent="0.25">
      <c r="A1241" t="s">
        <v>2242</v>
      </c>
      <c r="B1241" t="s">
        <v>699</v>
      </c>
      <c r="C1241" t="s">
        <v>26</v>
      </c>
      <c r="D1241" t="str">
        <f t="shared" si="153"/>
        <v>Africa-2007</v>
      </c>
      <c r="E1241" t="str">
        <f t="shared" si="157"/>
        <v>GW-2007</v>
      </c>
      <c r="F1241" t="s">
        <v>13</v>
      </c>
      <c r="G1241" t="str">
        <f t="shared" si="158"/>
        <v>Africa?Guinea-Bissau</v>
      </c>
      <c r="H1241" t="s">
        <v>700</v>
      </c>
      <c r="I1241">
        <v>1</v>
      </c>
      <c r="J1241">
        <v>2007</v>
      </c>
      <c r="K1241">
        <v>82.626489329999998</v>
      </c>
      <c r="L1241">
        <v>10.686190809999999</v>
      </c>
      <c r="M1241">
        <v>18.905918440000001</v>
      </c>
      <c r="N1241">
        <f t="shared" si="154"/>
        <v>82.626489329999998</v>
      </c>
      <c r="O1241">
        <f t="shared" si="159"/>
        <v>1036511.3004597581</v>
      </c>
      <c r="P1241">
        <v>2.0370997169999998</v>
      </c>
      <c r="Q1241">
        <v>1254454</v>
      </c>
      <c r="R1241" t="e">
        <f t="shared" si="155"/>
        <v>#N/A</v>
      </c>
      <c r="S1241" t="e">
        <f t="shared" si="156"/>
        <v>#N/A</v>
      </c>
      <c r="T1241" t="s">
        <v>701</v>
      </c>
      <c r="U1241" t="e">
        <v>#N/A</v>
      </c>
      <c r="V1241" t="e">
        <v>#N/A</v>
      </c>
      <c r="W1241" t="e">
        <v>#N/A</v>
      </c>
      <c r="X1241" t="e">
        <f>VLOOKUP(B1241&amp;"-"&amp;J1241,'EU 27 Population'!$H$1:$K$573,2,FALSE)</f>
        <v>#N/A</v>
      </c>
      <c r="Y1241" t="e">
        <f>VLOOKUP(B1241&amp;"-"&amp;J1241,'EU 27 Population'!$H$1:$K$573,3,FALSE)</f>
        <v>#N/A</v>
      </c>
      <c r="Z1241" t="e">
        <f>VLOOKUP(B1241&amp;"-"&amp;J1241,'EU 27 Population'!$H$1:$K$573,4,FALSE)</f>
        <v>#N/A</v>
      </c>
      <c r="AA1241">
        <f t="shared" si="160"/>
        <v>1254454</v>
      </c>
    </row>
    <row r="1242" spans="1:27" hidden="1" x14ac:dyDescent="0.25">
      <c r="A1242" t="s">
        <v>2242</v>
      </c>
      <c r="B1242" t="s">
        <v>699</v>
      </c>
      <c r="C1242" t="s">
        <v>26</v>
      </c>
      <c r="D1242" t="str">
        <f t="shared" si="153"/>
        <v>Africa-2008</v>
      </c>
      <c r="E1242" t="str">
        <f t="shared" si="157"/>
        <v>GW-2008</v>
      </c>
      <c r="F1242" t="s">
        <v>13</v>
      </c>
      <c r="G1242" t="str">
        <f t="shared" si="158"/>
        <v>Africa?Guinea-Bissau</v>
      </c>
      <c r="H1242" t="s">
        <v>700</v>
      </c>
      <c r="I1242">
        <v>1</v>
      </c>
      <c r="J1242">
        <v>2008</v>
      </c>
      <c r="K1242">
        <v>82.626489329999998</v>
      </c>
      <c r="L1242">
        <v>10.686190809999999</v>
      </c>
      <c r="M1242">
        <v>18.905918440000001</v>
      </c>
      <c r="N1242">
        <f t="shared" si="154"/>
        <v>82.626489329999998</v>
      </c>
      <c r="O1242">
        <f t="shared" si="159"/>
        <v>1036511.3004597581</v>
      </c>
      <c r="P1242">
        <v>2.0370997169999998</v>
      </c>
      <c r="Q1242">
        <v>1254454</v>
      </c>
      <c r="R1242" t="e">
        <f t="shared" si="155"/>
        <v>#N/A</v>
      </c>
      <c r="S1242" t="e">
        <f t="shared" si="156"/>
        <v>#N/A</v>
      </c>
      <c r="T1242" t="s">
        <v>701</v>
      </c>
      <c r="U1242" t="e">
        <v>#N/A</v>
      </c>
      <c r="V1242" t="e">
        <v>#N/A</v>
      </c>
      <c r="W1242" t="e">
        <v>#N/A</v>
      </c>
      <c r="X1242" t="e">
        <f>VLOOKUP(B1242&amp;"-"&amp;J1242,'EU 27 Population'!$H$1:$K$573,2,FALSE)</f>
        <v>#N/A</v>
      </c>
      <c r="Y1242" t="e">
        <f>VLOOKUP(B1242&amp;"-"&amp;J1242,'EU 27 Population'!$H$1:$K$573,3,FALSE)</f>
        <v>#N/A</v>
      </c>
      <c r="Z1242" t="e">
        <f>VLOOKUP(B1242&amp;"-"&amp;J1242,'EU 27 Population'!$H$1:$K$573,4,FALSE)</f>
        <v>#N/A</v>
      </c>
      <c r="AA1242">
        <f t="shared" si="160"/>
        <v>1254454</v>
      </c>
    </row>
    <row r="1243" spans="1:27" hidden="1" x14ac:dyDescent="0.25">
      <c r="A1243" t="s">
        <v>2242</v>
      </c>
      <c r="B1243" t="s">
        <v>699</v>
      </c>
      <c r="C1243" t="s">
        <v>26</v>
      </c>
      <c r="D1243" t="str">
        <f t="shared" si="153"/>
        <v>Africa-2009</v>
      </c>
      <c r="E1243" t="str">
        <f t="shared" si="157"/>
        <v>GW-2009</v>
      </c>
      <c r="F1243" t="s">
        <v>13</v>
      </c>
      <c r="G1243" t="str">
        <f t="shared" si="158"/>
        <v>Africa?Guinea-Bissau</v>
      </c>
      <c r="H1243" t="s">
        <v>700</v>
      </c>
      <c r="I1243">
        <v>1</v>
      </c>
      <c r="J1243">
        <v>2009</v>
      </c>
      <c r="K1243">
        <v>82.626489329999998</v>
      </c>
      <c r="L1243">
        <v>10.686190809999999</v>
      </c>
      <c r="M1243">
        <v>18.905918440000001</v>
      </c>
      <c r="N1243">
        <f t="shared" si="154"/>
        <v>82.626489329999998</v>
      </c>
      <c r="O1243">
        <f t="shared" si="159"/>
        <v>1036511.3004597581</v>
      </c>
      <c r="P1243">
        <v>2.0370997169999998</v>
      </c>
      <c r="Q1243">
        <v>1254454</v>
      </c>
      <c r="R1243" t="e">
        <f t="shared" si="155"/>
        <v>#N/A</v>
      </c>
      <c r="S1243" t="e">
        <f t="shared" si="156"/>
        <v>#N/A</v>
      </c>
      <c r="T1243" t="s">
        <v>701</v>
      </c>
      <c r="U1243" t="e">
        <v>#N/A</v>
      </c>
      <c r="V1243" t="e">
        <v>#N/A</v>
      </c>
      <c r="W1243" t="e">
        <v>#N/A</v>
      </c>
      <c r="X1243" t="e">
        <f>VLOOKUP(B1243&amp;"-"&amp;J1243,'EU 27 Population'!$H$1:$K$573,2,FALSE)</f>
        <v>#N/A</v>
      </c>
      <c r="Y1243" t="e">
        <f>VLOOKUP(B1243&amp;"-"&amp;J1243,'EU 27 Population'!$H$1:$K$573,3,FALSE)</f>
        <v>#N/A</v>
      </c>
      <c r="Z1243" t="e">
        <f>VLOOKUP(B1243&amp;"-"&amp;J1243,'EU 27 Population'!$H$1:$K$573,4,FALSE)</f>
        <v>#N/A</v>
      </c>
      <c r="AA1243">
        <f t="shared" si="160"/>
        <v>1254454</v>
      </c>
    </row>
    <row r="1244" spans="1:27" hidden="1" x14ac:dyDescent="0.25">
      <c r="A1244" t="s">
        <v>2242</v>
      </c>
      <c r="B1244" t="s">
        <v>699</v>
      </c>
      <c r="C1244" t="s">
        <v>26</v>
      </c>
      <c r="D1244" t="str">
        <f t="shared" si="153"/>
        <v>Africa-2010</v>
      </c>
      <c r="E1244" t="str">
        <f t="shared" si="157"/>
        <v>GW-2010</v>
      </c>
      <c r="F1244" t="s">
        <v>13</v>
      </c>
      <c r="G1244" t="str">
        <f t="shared" si="158"/>
        <v>Africa?Guinea-Bissau</v>
      </c>
      <c r="H1244" t="s">
        <v>700</v>
      </c>
      <c r="I1244">
        <v>1</v>
      </c>
      <c r="J1244">
        <v>2010</v>
      </c>
      <c r="K1244">
        <v>84.515870469999996</v>
      </c>
      <c r="L1244">
        <v>16.912289659999999</v>
      </c>
      <c r="M1244">
        <v>23.79711047</v>
      </c>
      <c r="N1244">
        <f t="shared" si="154"/>
        <v>84.515870469999996</v>
      </c>
      <c r="O1244">
        <f t="shared" si="159"/>
        <v>1286841.1792523342</v>
      </c>
      <c r="P1244">
        <v>1.581520823</v>
      </c>
      <c r="Q1244">
        <v>1522603</v>
      </c>
      <c r="R1244" t="e">
        <f t="shared" si="155"/>
        <v>#N/A</v>
      </c>
      <c r="S1244" t="e">
        <f t="shared" si="156"/>
        <v>#N/A</v>
      </c>
      <c r="T1244" t="s">
        <v>702</v>
      </c>
      <c r="U1244" t="e">
        <v>#N/A</v>
      </c>
      <c r="V1244" t="e">
        <v>#N/A</v>
      </c>
      <c r="W1244" t="e">
        <v>#N/A</v>
      </c>
      <c r="X1244" t="e">
        <f>VLOOKUP(B1244&amp;"-"&amp;J1244,'EU 27 Population'!$H$1:$K$573,2,FALSE)</f>
        <v>#N/A</v>
      </c>
      <c r="Y1244" t="e">
        <f>VLOOKUP(B1244&amp;"-"&amp;J1244,'EU 27 Population'!$H$1:$K$573,3,FALSE)</f>
        <v>#N/A</v>
      </c>
      <c r="Z1244" t="e">
        <f>VLOOKUP(B1244&amp;"-"&amp;J1244,'EU 27 Population'!$H$1:$K$573,4,FALSE)</f>
        <v>#N/A</v>
      </c>
      <c r="AA1244">
        <f t="shared" si="160"/>
        <v>1522603</v>
      </c>
    </row>
    <row r="1245" spans="1:27" hidden="1" x14ac:dyDescent="0.25">
      <c r="A1245" t="s">
        <v>2242</v>
      </c>
      <c r="B1245" t="s">
        <v>699</v>
      </c>
      <c r="C1245" t="s">
        <v>26</v>
      </c>
      <c r="D1245" t="str">
        <f t="shared" si="153"/>
        <v>Africa-2011</v>
      </c>
      <c r="E1245" t="str">
        <f t="shared" si="157"/>
        <v>GW-2011</v>
      </c>
      <c r="F1245" t="s">
        <v>13</v>
      </c>
      <c r="G1245" t="str">
        <f t="shared" si="158"/>
        <v>Africa?Guinea-Bissau</v>
      </c>
      <c r="H1245" t="s">
        <v>700</v>
      </c>
      <c r="I1245">
        <v>1</v>
      </c>
      <c r="J1245">
        <v>2011</v>
      </c>
      <c r="K1245">
        <v>84.515870469999996</v>
      </c>
      <c r="L1245">
        <v>16.912289659999999</v>
      </c>
      <c r="M1245">
        <v>23.79711047</v>
      </c>
      <c r="N1245">
        <f t="shared" si="154"/>
        <v>84.515870469999996</v>
      </c>
      <c r="O1245">
        <f t="shared" si="159"/>
        <v>1286841.1792523342</v>
      </c>
      <c r="P1245">
        <v>1.581520823</v>
      </c>
      <c r="Q1245">
        <v>1522603</v>
      </c>
      <c r="R1245" t="e">
        <f t="shared" si="155"/>
        <v>#N/A</v>
      </c>
      <c r="S1245" t="e">
        <f t="shared" si="156"/>
        <v>#N/A</v>
      </c>
      <c r="T1245" t="s">
        <v>702</v>
      </c>
      <c r="U1245" t="e">
        <v>#N/A</v>
      </c>
      <c r="V1245" t="e">
        <v>#N/A</v>
      </c>
      <c r="W1245" t="e">
        <v>#N/A</v>
      </c>
      <c r="X1245" t="e">
        <f>VLOOKUP(B1245&amp;"-"&amp;J1245,'EU 27 Population'!$H$1:$K$573,2,FALSE)</f>
        <v>#N/A</v>
      </c>
      <c r="Y1245" t="e">
        <f>VLOOKUP(B1245&amp;"-"&amp;J1245,'EU 27 Population'!$H$1:$K$573,3,FALSE)</f>
        <v>#N/A</v>
      </c>
      <c r="Z1245" t="e">
        <f>VLOOKUP(B1245&amp;"-"&amp;J1245,'EU 27 Population'!$H$1:$K$573,4,FALSE)</f>
        <v>#N/A</v>
      </c>
      <c r="AA1245">
        <f t="shared" si="160"/>
        <v>1522603</v>
      </c>
    </row>
    <row r="1246" spans="1:27" hidden="1" x14ac:dyDescent="0.25">
      <c r="A1246" t="s">
        <v>2242</v>
      </c>
      <c r="B1246" t="s">
        <v>699</v>
      </c>
      <c r="C1246" t="s">
        <v>26</v>
      </c>
      <c r="D1246" t="str">
        <f t="shared" si="153"/>
        <v>Africa-2012</v>
      </c>
      <c r="E1246" t="str">
        <f t="shared" si="157"/>
        <v>GW-2012</v>
      </c>
      <c r="F1246" t="s">
        <v>13</v>
      </c>
      <c r="G1246" t="str">
        <f t="shared" si="158"/>
        <v>Africa?Guinea-Bissau</v>
      </c>
      <c r="H1246" t="s">
        <v>700</v>
      </c>
      <c r="I1246">
        <v>1</v>
      </c>
      <c r="J1246">
        <v>2012</v>
      </c>
      <c r="K1246">
        <v>84.515870469999996</v>
      </c>
      <c r="L1246">
        <v>16.912289659999999</v>
      </c>
      <c r="M1246">
        <v>23.79711047</v>
      </c>
      <c r="N1246">
        <f t="shared" si="154"/>
        <v>84.515870469999996</v>
      </c>
      <c r="O1246">
        <f t="shared" si="159"/>
        <v>1286841.1792523342</v>
      </c>
      <c r="P1246">
        <v>1.581520823</v>
      </c>
      <c r="Q1246">
        <v>1522603</v>
      </c>
      <c r="R1246" t="e">
        <f t="shared" si="155"/>
        <v>#N/A</v>
      </c>
      <c r="S1246" t="e">
        <f t="shared" si="156"/>
        <v>#N/A</v>
      </c>
      <c r="T1246" t="s">
        <v>702</v>
      </c>
      <c r="U1246" t="e">
        <v>#N/A</v>
      </c>
      <c r="V1246" t="e">
        <v>#N/A</v>
      </c>
      <c r="W1246" t="e">
        <v>#N/A</v>
      </c>
      <c r="X1246" t="e">
        <f>VLOOKUP(B1246&amp;"-"&amp;J1246,'EU 27 Population'!$H$1:$K$573,2,FALSE)</f>
        <v>#N/A</v>
      </c>
      <c r="Y1246" t="e">
        <f>VLOOKUP(B1246&amp;"-"&amp;J1246,'EU 27 Population'!$H$1:$K$573,3,FALSE)</f>
        <v>#N/A</v>
      </c>
      <c r="Z1246" t="e">
        <f>VLOOKUP(B1246&amp;"-"&amp;J1246,'EU 27 Population'!$H$1:$K$573,4,FALSE)</f>
        <v>#N/A</v>
      </c>
      <c r="AA1246">
        <f t="shared" si="160"/>
        <v>1522603</v>
      </c>
    </row>
    <row r="1247" spans="1:27" hidden="1" x14ac:dyDescent="0.25">
      <c r="A1247" t="s">
        <v>2242</v>
      </c>
      <c r="B1247" t="s">
        <v>699</v>
      </c>
      <c r="C1247" t="s">
        <v>26</v>
      </c>
      <c r="D1247" t="str">
        <f t="shared" si="153"/>
        <v>Africa-2013</v>
      </c>
      <c r="E1247" t="str">
        <f t="shared" si="157"/>
        <v>GW-2013</v>
      </c>
      <c r="F1247" t="s">
        <v>13</v>
      </c>
      <c r="G1247" t="str">
        <f t="shared" si="158"/>
        <v>Africa?Guinea-Bissau</v>
      </c>
      <c r="H1247" t="s">
        <v>700</v>
      </c>
      <c r="I1247">
        <v>1</v>
      </c>
      <c r="J1247">
        <v>2013</v>
      </c>
      <c r="K1247">
        <v>84.515870469999996</v>
      </c>
      <c r="L1247">
        <v>16.912289659999999</v>
      </c>
      <c r="M1247">
        <v>23.79711047</v>
      </c>
      <c r="N1247">
        <f t="shared" si="154"/>
        <v>84.515870469999996</v>
      </c>
      <c r="O1247">
        <f t="shared" si="159"/>
        <v>1286841.1792523342</v>
      </c>
      <c r="P1247">
        <v>1.581520823</v>
      </c>
      <c r="Q1247">
        <v>1522603</v>
      </c>
      <c r="R1247" t="e">
        <f t="shared" si="155"/>
        <v>#N/A</v>
      </c>
      <c r="S1247" t="e">
        <f t="shared" si="156"/>
        <v>#N/A</v>
      </c>
      <c r="T1247" t="s">
        <v>702</v>
      </c>
      <c r="U1247" t="e">
        <v>#N/A</v>
      </c>
      <c r="V1247" t="e">
        <v>#N/A</v>
      </c>
      <c r="W1247" t="e">
        <v>#N/A</v>
      </c>
      <c r="X1247" t="e">
        <f>VLOOKUP(B1247&amp;"-"&amp;J1247,'EU 27 Population'!$H$1:$K$573,2,FALSE)</f>
        <v>#N/A</v>
      </c>
      <c r="Y1247" t="e">
        <f>VLOOKUP(B1247&amp;"-"&amp;J1247,'EU 27 Population'!$H$1:$K$573,3,FALSE)</f>
        <v>#N/A</v>
      </c>
      <c r="Z1247" t="e">
        <f>VLOOKUP(B1247&amp;"-"&amp;J1247,'EU 27 Population'!$H$1:$K$573,4,FALSE)</f>
        <v>#N/A</v>
      </c>
      <c r="AA1247">
        <f t="shared" si="160"/>
        <v>1522603</v>
      </c>
    </row>
    <row r="1248" spans="1:27" hidden="1" x14ac:dyDescent="0.25">
      <c r="A1248" t="s">
        <v>2242</v>
      </c>
      <c r="B1248" t="s">
        <v>699</v>
      </c>
      <c r="C1248" t="s">
        <v>26</v>
      </c>
      <c r="D1248" t="str">
        <f t="shared" si="153"/>
        <v>Africa-2014</v>
      </c>
      <c r="E1248" t="str">
        <f t="shared" si="157"/>
        <v>GW-2014</v>
      </c>
      <c r="F1248" t="s">
        <v>13</v>
      </c>
      <c r="G1248" t="str">
        <f t="shared" si="158"/>
        <v>Africa?Guinea-Bissau</v>
      </c>
      <c r="H1248" t="s">
        <v>700</v>
      </c>
      <c r="I1248">
        <v>1</v>
      </c>
      <c r="J1248">
        <v>2014</v>
      </c>
      <c r="K1248">
        <v>84.515870469999996</v>
      </c>
      <c r="L1248">
        <v>16.912289659999999</v>
      </c>
      <c r="M1248">
        <v>23.79711047</v>
      </c>
      <c r="N1248">
        <f t="shared" si="154"/>
        <v>84.515870469999996</v>
      </c>
      <c r="O1248">
        <f t="shared" si="159"/>
        <v>1286841.1792523342</v>
      </c>
      <c r="P1248">
        <v>1.581520823</v>
      </c>
      <c r="Q1248">
        <v>1522603</v>
      </c>
      <c r="R1248" t="e">
        <f t="shared" si="155"/>
        <v>#N/A</v>
      </c>
      <c r="S1248" t="e">
        <f t="shared" si="156"/>
        <v>#N/A</v>
      </c>
      <c r="T1248" t="s">
        <v>702</v>
      </c>
      <c r="U1248" t="e">
        <v>#N/A</v>
      </c>
      <c r="V1248" t="e">
        <v>#N/A</v>
      </c>
      <c r="W1248" t="e">
        <v>#N/A</v>
      </c>
      <c r="X1248" t="e">
        <f>VLOOKUP(B1248&amp;"-"&amp;J1248,'EU 27 Population'!$H$1:$K$573,2,FALSE)</f>
        <v>#N/A</v>
      </c>
      <c r="Y1248" t="e">
        <f>VLOOKUP(B1248&amp;"-"&amp;J1248,'EU 27 Population'!$H$1:$K$573,3,FALSE)</f>
        <v>#N/A</v>
      </c>
      <c r="Z1248" t="e">
        <f>VLOOKUP(B1248&amp;"-"&amp;J1248,'EU 27 Population'!$H$1:$K$573,4,FALSE)</f>
        <v>#N/A</v>
      </c>
      <c r="AA1248">
        <f t="shared" si="160"/>
        <v>1522603</v>
      </c>
    </row>
    <row r="1249" spans="1:27" hidden="1" x14ac:dyDescent="0.25">
      <c r="A1249" t="s">
        <v>2242</v>
      </c>
      <c r="B1249" t="s">
        <v>699</v>
      </c>
      <c r="C1249" t="s">
        <v>26</v>
      </c>
      <c r="D1249" t="str">
        <f t="shared" si="153"/>
        <v>Africa-2015</v>
      </c>
      <c r="E1249" t="str">
        <f t="shared" si="157"/>
        <v>GW-2015</v>
      </c>
      <c r="F1249" t="s">
        <v>13</v>
      </c>
      <c r="G1249" t="str">
        <f t="shared" si="158"/>
        <v>Africa?Guinea-Bissau</v>
      </c>
      <c r="H1249" t="s">
        <v>700</v>
      </c>
      <c r="I1249">
        <v>1</v>
      </c>
      <c r="J1249">
        <v>2015</v>
      </c>
      <c r="K1249">
        <v>84.515870469999996</v>
      </c>
      <c r="L1249">
        <v>16.912289659999999</v>
      </c>
      <c r="M1249">
        <v>23.79711047</v>
      </c>
      <c r="N1249">
        <f t="shared" si="154"/>
        <v>84.515870469999996</v>
      </c>
      <c r="O1249">
        <f t="shared" si="159"/>
        <v>1286841.1792523342</v>
      </c>
      <c r="P1249">
        <v>1.581520823</v>
      </c>
      <c r="Q1249">
        <v>1522603</v>
      </c>
      <c r="R1249" t="e">
        <f t="shared" si="155"/>
        <v>#N/A</v>
      </c>
      <c r="S1249" t="e">
        <f t="shared" si="156"/>
        <v>#N/A</v>
      </c>
      <c r="T1249" t="s">
        <v>702</v>
      </c>
      <c r="U1249" t="e">
        <v>#N/A</v>
      </c>
      <c r="V1249" t="e">
        <v>#N/A</v>
      </c>
      <c r="W1249" t="e">
        <v>#N/A</v>
      </c>
      <c r="X1249" t="e">
        <f>VLOOKUP(B1249&amp;"-"&amp;J1249,'EU 27 Population'!$H$1:$K$573,2,FALSE)</f>
        <v>#N/A</v>
      </c>
      <c r="Y1249" t="e">
        <f>VLOOKUP(B1249&amp;"-"&amp;J1249,'EU 27 Population'!$H$1:$K$573,3,FALSE)</f>
        <v>#N/A</v>
      </c>
      <c r="Z1249" t="e">
        <f>VLOOKUP(B1249&amp;"-"&amp;J1249,'EU 27 Population'!$H$1:$K$573,4,FALSE)</f>
        <v>#N/A</v>
      </c>
      <c r="AA1249">
        <f t="shared" si="160"/>
        <v>1522603</v>
      </c>
    </row>
    <row r="1250" spans="1:27" hidden="1" x14ac:dyDescent="0.25">
      <c r="A1250" t="s">
        <v>2242</v>
      </c>
      <c r="B1250" t="s">
        <v>699</v>
      </c>
      <c r="C1250" t="s">
        <v>26</v>
      </c>
      <c r="D1250" t="str">
        <f t="shared" si="153"/>
        <v>Africa-2016</v>
      </c>
      <c r="E1250" t="str">
        <f t="shared" si="157"/>
        <v>GW-2016</v>
      </c>
      <c r="F1250" t="s">
        <v>13</v>
      </c>
      <c r="G1250" t="str">
        <f t="shared" si="158"/>
        <v>Africa?Guinea-Bissau</v>
      </c>
      <c r="H1250" t="s">
        <v>700</v>
      </c>
      <c r="I1250">
        <v>1</v>
      </c>
      <c r="J1250">
        <v>2016</v>
      </c>
      <c r="K1250">
        <v>84.515870469999996</v>
      </c>
      <c r="L1250">
        <v>16.912289659999999</v>
      </c>
      <c r="M1250">
        <v>23.79711047</v>
      </c>
      <c r="N1250">
        <f t="shared" si="154"/>
        <v>84.515870469999996</v>
      </c>
      <c r="O1250">
        <f t="shared" si="159"/>
        <v>1286841.1792523342</v>
      </c>
      <c r="P1250">
        <v>1.581520823</v>
      </c>
      <c r="Q1250">
        <v>1522603</v>
      </c>
      <c r="R1250" t="e">
        <f t="shared" si="155"/>
        <v>#N/A</v>
      </c>
      <c r="S1250" t="e">
        <f t="shared" si="156"/>
        <v>#N/A</v>
      </c>
      <c r="T1250" t="s">
        <v>702</v>
      </c>
      <c r="U1250" t="e">
        <v>#N/A</v>
      </c>
      <c r="V1250" t="e">
        <v>#N/A</v>
      </c>
      <c r="W1250" t="e">
        <v>#N/A</v>
      </c>
      <c r="X1250" t="e">
        <f>VLOOKUP(B1250&amp;"-"&amp;J1250,'EU 27 Population'!$H$1:$K$573,2,FALSE)</f>
        <v>#N/A</v>
      </c>
      <c r="Y1250" t="e">
        <f>VLOOKUP(B1250&amp;"-"&amp;J1250,'EU 27 Population'!$H$1:$K$573,3,FALSE)</f>
        <v>#N/A</v>
      </c>
      <c r="Z1250" t="e">
        <f>VLOOKUP(B1250&amp;"-"&amp;J1250,'EU 27 Population'!$H$1:$K$573,4,FALSE)</f>
        <v>#N/A</v>
      </c>
      <c r="AA1250">
        <f t="shared" si="160"/>
        <v>1522603</v>
      </c>
    </row>
    <row r="1251" spans="1:27" hidden="1" x14ac:dyDescent="0.25">
      <c r="A1251" t="s">
        <v>2242</v>
      </c>
      <c r="B1251" t="s">
        <v>699</v>
      </c>
      <c r="C1251" t="s">
        <v>26</v>
      </c>
      <c r="D1251" t="str">
        <f t="shared" si="153"/>
        <v>Africa-2017</v>
      </c>
      <c r="E1251" t="str">
        <f t="shared" si="157"/>
        <v>GW-2017</v>
      </c>
      <c r="F1251" t="s">
        <v>13</v>
      </c>
      <c r="G1251" t="str">
        <f t="shared" si="158"/>
        <v>Africa?Guinea-Bissau</v>
      </c>
      <c r="H1251" t="s">
        <v>700</v>
      </c>
      <c r="I1251">
        <v>1</v>
      </c>
      <c r="J1251">
        <v>2017</v>
      </c>
      <c r="K1251">
        <v>84.515870469999996</v>
      </c>
      <c r="L1251">
        <v>16.912289659999999</v>
      </c>
      <c r="M1251">
        <v>23.79711047</v>
      </c>
      <c r="N1251">
        <f t="shared" si="154"/>
        <v>84.515870469999996</v>
      </c>
      <c r="O1251">
        <f t="shared" si="159"/>
        <v>1286841.1792523342</v>
      </c>
      <c r="P1251">
        <v>1.581520823</v>
      </c>
      <c r="Q1251">
        <v>1522603</v>
      </c>
      <c r="R1251" t="e">
        <f t="shared" si="155"/>
        <v>#N/A</v>
      </c>
      <c r="S1251" t="e">
        <f t="shared" si="156"/>
        <v>#N/A</v>
      </c>
      <c r="T1251" t="s">
        <v>702</v>
      </c>
      <c r="U1251" t="e">
        <v>#N/A</v>
      </c>
      <c r="V1251" t="e">
        <v>#N/A</v>
      </c>
      <c r="W1251" t="e">
        <v>#N/A</v>
      </c>
      <c r="X1251" t="e">
        <f>VLOOKUP(B1251&amp;"-"&amp;J1251,'EU 27 Population'!$H$1:$K$573,2,FALSE)</f>
        <v>#N/A</v>
      </c>
      <c r="Y1251" t="e">
        <f>VLOOKUP(B1251&amp;"-"&amp;J1251,'EU 27 Population'!$H$1:$K$573,3,FALSE)</f>
        <v>#N/A</v>
      </c>
      <c r="Z1251" t="e">
        <f>VLOOKUP(B1251&amp;"-"&amp;J1251,'EU 27 Population'!$H$1:$K$573,4,FALSE)</f>
        <v>#N/A</v>
      </c>
      <c r="AA1251">
        <f t="shared" si="160"/>
        <v>1522603</v>
      </c>
    </row>
    <row r="1252" spans="1:27" hidden="1" x14ac:dyDescent="0.25">
      <c r="A1252" t="s">
        <v>2242</v>
      </c>
      <c r="B1252" t="s">
        <v>699</v>
      </c>
      <c r="C1252" t="s">
        <v>26</v>
      </c>
      <c r="D1252" t="str">
        <f t="shared" si="153"/>
        <v>Africa-2018</v>
      </c>
      <c r="E1252" t="str">
        <f t="shared" si="157"/>
        <v>GW-2018</v>
      </c>
      <c r="F1252" t="s">
        <v>13</v>
      </c>
      <c r="G1252" t="str">
        <f t="shared" si="158"/>
        <v>Africa?Guinea-Bissau</v>
      </c>
      <c r="H1252" t="s">
        <v>700</v>
      </c>
      <c r="I1252">
        <v>1</v>
      </c>
      <c r="J1252">
        <v>2018</v>
      </c>
      <c r="K1252">
        <v>56.787542899999998</v>
      </c>
      <c r="L1252">
        <v>9.0463129430000002</v>
      </c>
      <c r="M1252">
        <v>17.020816310000001</v>
      </c>
      <c r="N1252">
        <f t="shared" si="154"/>
        <v>56.787542899999998</v>
      </c>
      <c r="O1252">
        <f t="shared" si="159"/>
        <v>1064371.188076416</v>
      </c>
      <c r="P1252">
        <v>3.3135961809999999</v>
      </c>
      <c r="Q1252">
        <v>1874304</v>
      </c>
      <c r="R1252" t="e">
        <f t="shared" si="155"/>
        <v>#N/A</v>
      </c>
      <c r="S1252" t="e">
        <f t="shared" si="156"/>
        <v>#N/A</v>
      </c>
      <c r="T1252" t="s">
        <v>703</v>
      </c>
      <c r="U1252" t="e">
        <v>#N/A</v>
      </c>
      <c r="V1252" t="e">
        <v>#N/A</v>
      </c>
      <c r="W1252" t="e">
        <v>#N/A</v>
      </c>
      <c r="X1252" t="e">
        <f>VLOOKUP(B1252&amp;"-"&amp;J1252,'EU 27 Population'!$H$1:$K$573,2,FALSE)</f>
        <v>#N/A</v>
      </c>
      <c r="Y1252" t="e">
        <f>VLOOKUP(B1252&amp;"-"&amp;J1252,'EU 27 Population'!$H$1:$K$573,3,FALSE)</f>
        <v>#N/A</v>
      </c>
      <c r="Z1252" t="e">
        <f>VLOOKUP(B1252&amp;"-"&amp;J1252,'EU 27 Population'!$H$1:$K$573,4,FALSE)</f>
        <v>#N/A</v>
      </c>
      <c r="AA1252">
        <f t="shared" si="160"/>
        <v>1874304</v>
      </c>
    </row>
    <row r="1253" spans="1:27" hidden="1" x14ac:dyDescent="0.25">
      <c r="A1253" t="s">
        <v>2242</v>
      </c>
      <c r="B1253" t="s">
        <v>699</v>
      </c>
      <c r="C1253" t="s">
        <v>26</v>
      </c>
      <c r="D1253" t="str">
        <f t="shared" si="153"/>
        <v>Africa-2019</v>
      </c>
      <c r="E1253" t="str">
        <f t="shared" si="157"/>
        <v>GW-2019</v>
      </c>
      <c r="F1253" t="s">
        <v>13</v>
      </c>
      <c r="G1253" t="str">
        <f t="shared" si="158"/>
        <v>Africa?Guinea-Bissau</v>
      </c>
      <c r="H1253" t="s">
        <v>700</v>
      </c>
      <c r="I1253">
        <v>1</v>
      </c>
      <c r="J1253">
        <v>2019</v>
      </c>
      <c r="K1253">
        <v>56.787542899999998</v>
      </c>
      <c r="L1253">
        <v>9.0463129430000002</v>
      </c>
      <c r="M1253">
        <v>17.020816310000001</v>
      </c>
      <c r="N1253">
        <f t="shared" si="154"/>
        <v>56.787542899999998</v>
      </c>
      <c r="O1253">
        <f t="shared" si="159"/>
        <v>1064371.188076416</v>
      </c>
      <c r="P1253">
        <v>3.3135961809999999</v>
      </c>
      <c r="Q1253">
        <v>1874304</v>
      </c>
      <c r="R1253" t="e">
        <f t="shared" si="155"/>
        <v>#N/A</v>
      </c>
      <c r="S1253" t="e">
        <f t="shared" si="156"/>
        <v>#N/A</v>
      </c>
      <c r="T1253" t="s">
        <v>703</v>
      </c>
      <c r="U1253" t="e">
        <v>#N/A</v>
      </c>
      <c r="V1253" t="e">
        <v>#N/A</v>
      </c>
      <c r="W1253" t="e">
        <v>#N/A</v>
      </c>
      <c r="X1253" t="e">
        <f>VLOOKUP(B1253&amp;"-"&amp;J1253,'EU 27 Population'!$H$1:$K$573,2,FALSE)</f>
        <v>#N/A</v>
      </c>
      <c r="Y1253" t="e">
        <f>VLOOKUP(B1253&amp;"-"&amp;J1253,'EU 27 Population'!$H$1:$K$573,3,FALSE)</f>
        <v>#N/A</v>
      </c>
      <c r="Z1253" t="e">
        <f>VLOOKUP(B1253&amp;"-"&amp;J1253,'EU 27 Population'!$H$1:$K$573,4,FALSE)</f>
        <v>#N/A</v>
      </c>
      <c r="AA1253">
        <f t="shared" si="160"/>
        <v>1874304</v>
      </c>
    </row>
    <row r="1254" spans="1:27" hidden="1" x14ac:dyDescent="0.25">
      <c r="A1254" t="s">
        <v>2242</v>
      </c>
      <c r="B1254" t="s">
        <v>699</v>
      </c>
      <c r="C1254" t="s">
        <v>26</v>
      </c>
      <c r="D1254" t="str">
        <f t="shared" si="153"/>
        <v>Africa-2020</v>
      </c>
      <c r="E1254" t="str">
        <f t="shared" si="157"/>
        <v>GW-2020</v>
      </c>
      <c r="F1254" t="s">
        <v>13</v>
      </c>
      <c r="G1254" t="str">
        <f t="shared" si="158"/>
        <v>Africa?Guinea-Bissau</v>
      </c>
      <c r="H1254" t="s">
        <v>700</v>
      </c>
      <c r="I1254">
        <v>1</v>
      </c>
      <c r="J1254">
        <v>2020</v>
      </c>
      <c r="K1254">
        <v>56.787542899999998</v>
      </c>
      <c r="L1254">
        <v>9.0463129430000002</v>
      </c>
      <c r="M1254">
        <v>17.020816310000001</v>
      </c>
      <c r="N1254">
        <f t="shared" si="154"/>
        <v>56.787542899999998</v>
      </c>
      <c r="O1254">
        <f t="shared" si="159"/>
        <v>1064371.188076416</v>
      </c>
      <c r="P1254">
        <v>3.3135961809999999</v>
      </c>
      <c r="Q1254">
        <v>1874304</v>
      </c>
      <c r="R1254" t="e">
        <f t="shared" si="155"/>
        <v>#N/A</v>
      </c>
      <c r="S1254" t="e">
        <f t="shared" si="156"/>
        <v>#N/A</v>
      </c>
      <c r="T1254" t="s">
        <v>703</v>
      </c>
      <c r="U1254" t="e">
        <v>#N/A</v>
      </c>
      <c r="V1254" t="e">
        <v>#N/A</v>
      </c>
      <c r="W1254" t="e">
        <v>#N/A</v>
      </c>
      <c r="X1254" t="e">
        <f>VLOOKUP(B1254&amp;"-"&amp;J1254,'EU 27 Population'!$H$1:$K$573,2,FALSE)</f>
        <v>#N/A</v>
      </c>
      <c r="Y1254" t="e">
        <f>VLOOKUP(B1254&amp;"-"&amp;J1254,'EU 27 Population'!$H$1:$K$573,3,FALSE)</f>
        <v>#N/A</v>
      </c>
      <c r="Z1254" t="e">
        <f>VLOOKUP(B1254&amp;"-"&amp;J1254,'EU 27 Population'!$H$1:$K$573,4,FALSE)</f>
        <v>#N/A</v>
      </c>
      <c r="AA1254">
        <f t="shared" si="160"/>
        <v>1874304</v>
      </c>
    </row>
    <row r="1255" spans="1:27" hidden="1" x14ac:dyDescent="0.25">
      <c r="A1255" t="s">
        <v>2242</v>
      </c>
      <c r="B1255" t="s">
        <v>699</v>
      </c>
      <c r="C1255" t="s">
        <v>26</v>
      </c>
      <c r="D1255" t="str">
        <f t="shared" si="153"/>
        <v>Africa-2021</v>
      </c>
      <c r="E1255" t="str">
        <f t="shared" si="157"/>
        <v>GW-2021</v>
      </c>
      <c r="F1255" t="s">
        <v>13</v>
      </c>
      <c r="G1255" t="str">
        <f t="shared" si="158"/>
        <v>Africa?Guinea-Bissau</v>
      </c>
      <c r="H1255" t="s">
        <v>700</v>
      </c>
      <c r="I1255">
        <v>1</v>
      </c>
      <c r="J1255">
        <v>2021</v>
      </c>
      <c r="K1255">
        <v>56.787542899999998</v>
      </c>
      <c r="L1255">
        <v>9.0463129430000002</v>
      </c>
      <c r="M1255">
        <v>17.020816310000001</v>
      </c>
      <c r="N1255">
        <f t="shared" si="154"/>
        <v>56.787542899999998</v>
      </c>
      <c r="O1255">
        <f t="shared" si="159"/>
        <v>1064371.188076416</v>
      </c>
      <c r="P1255">
        <v>3.3135961809999999</v>
      </c>
      <c r="Q1255">
        <v>1874304</v>
      </c>
      <c r="R1255" t="e">
        <f t="shared" si="155"/>
        <v>#N/A</v>
      </c>
      <c r="S1255" t="e">
        <f t="shared" si="156"/>
        <v>#N/A</v>
      </c>
      <c r="T1255" t="s">
        <v>703</v>
      </c>
      <c r="U1255" t="e">
        <v>#N/A</v>
      </c>
      <c r="V1255" t="e">
        <v>#N/A</v>
      </c>
      <c r="W1255" t="e">
        <v>#N/A</v>
      </c>
      <c r="X1255" t="e">
        <f>VLOOKUP(B1255&amp;"-"&amp;J1255,'EU 27 Population'!$H$1:$K$573,2,FALSE)</f>
        <v>#N/A</v>
      </c>
      <c r="Y1255" t="e">
        <f>VLOOKUP(B1255&amp;"-"&amp;J1255,'EU 27 Population'!$H$1:$K$573,3,FALSE)</f>
        <v>#N/A</v>
      </c>
      <c r="Z1255" t="e">
        <f>VLOOKUP(B1255&amp;"-"&amp;J1255,'EU 27 Population'!$H$1:$K$573,4,FALSE)</f>
        <v>#N/A</v>
      </c>
      <c r="AA1255">
        <f t="shared" si="160"/>
        <v>1874304</v>
      </c>
    </row>
    <row r="1256" spans="1:27" hidden="1" x14ac:dyDescent="0.25">
      <c r="A1256" t="s">
        <v>2243</v>
      </c>
      <c r="B1256" t="s">
        <v>704</v>
      </c>
      <c r="C1256" t="s">
        <v>35</v>
      </c>
      <c r="D1256" t="str">
        <f t="shared" si="153"/>
        <v>Americas-2000</v>
      </c>
      <c r="E1256" t="str">
        <f t="shared" si="157"/>
        <v>HT-2000</v>
      </c>
      <c r="F1256" t="s">
        <v>13</v>
      </c>
      <c r="G1256" t="str">
        <f t="shared" si="158"/>
        <v>Americas?Haiti</v>
      </c>
      <c r="H1256" t="s">
        <v>705</v>
      </c>
      <c r="I1256">
        <v>1</v>
      </c>
      <c r="J1256">
        <v>2000</v>
      </c>
      <c r="K1256">
        <v>82.829712319999999</v>
      </c>
      <c r="L1256">
        <v>24.06011153</v>
      </c>
      <c r="M1256">
        <v>30.101702800000002</v>
      </c>
      <c r="N1256">
        <f t="shared" si="154"/>
        <v>82.829712319999999</v>
      </c>
      <c r="O1256">
        <f t="shared" si="159"/>
        <v>7130652.5571753923</v>
      </c>
      <c r="P1256">
        <v>1.3638290129999999</v>
      </c>
      <c r="Q1256">
        <v>8608810</v>
      </c>
      <c r="R1256" t="e">
        <f t="shared" si="155"/>
        <v>#N/A</v>
      </c>
      <c r="S1256" t="e">
        <f t="shared" si="156"/>
        <v>#N/A</v>
      </c>
      <c r="T1256" t="s">
        <v>706</v>
      </c>
      <c r="U1256" t="e">
        <v>#N/A</v>
      </c>
      <c r="V1256" t="e">
        <v>#N/A</v>
      </c>
      <c r="W1256" t="e">
        <v>#N/A</v>
      </c>
      <c r="X1256" t="e">
        <f>VLOOKUP(B1256&amp;"-"&amp;J1256,'EU 27 Population'!$H$1:$K$573,2,FALSE)</f>
        <v>#N/A</v>
      </c>
      <c r="Y1256" t="e">
        <f>VLOOKUP(B1256&amp;"-"&amp;J1256,'EU 27 Population'!$H$1:$K$573,3,FALSE)</f>
        <v>#N/A</v>
      </c>
      <c r="Z1256" t="e">
        <f>VLOOKUP(B1256&amp;"-"&amp;J1256,'EU 27 Population'!$H$1:$K$573,4,FALSE)</f>
        <v>#N/A</v>
      </c>
      <c r="AA1256">
        <f t="shared" si="160"/>
        <v>8608810</v>
      </c>
    </row>
    <row r="1257" spans="1:27" hidden="1" x14ac:dyDescent="0.25">
      <c r="A1257" t="s">
        <v>2243</v>
      </c>
      <c r="B1257" t="s">
        <v>704</v>
      </c>
      <c r="C1257" t="s">
        <v>35</v>
      </c>
      <c r="D1257" t="str">
        <f t="shared" si="153"/>
        <v>Americas-2001</v>
      </c>
      <c r="E1257" t="str">
        <f t="shared" si="157"/>
        <v>HT-2001</v>
      </c>
      <c r="F1257" t="s">
        <v>13</v>
      </c>
      <c r="G1257" t="str">
        <f t="shared" si="158"/>
        <v>Americas?Haiti</v>
      </c>
      <c r="H1257" t="s">
        <v>705</v>
      </c>
      <c r="I1257">
        <v>1</v>
      </c>
      <c r="J1257">
        <v>2001</v>
      </c>
      <c r="K1257">
        <v>82.829712319999999</v>
      </c>
      <c r="L1257">
        <v>24.06011153</v>
      </c>
      <c r="M1257">
        <v>30.101702800000002</v>
      </c>
      <c r="N1257">
        <f t="shared" si="154"/>
        <v>82.829712319999999</v>
      </c>
      <c r="O1257">
        <f t="shared" si="159"/>
        <v>7130652.5571753923</v>
      </c>
      <c r="P1257">
        <v>1.3638290129999999</v>
      </c>
      <c r="Q1257">
        <v>8608810</v>
      </c>
      <c r="R1257" t="e">
        <f t="shared" si="155"/>
        <v>#N/A</v>
      </c>
      <c r="S1257" t="e">
        <f t="shared" si="156"/>
        <v>#N/A</v>
      </c>
      <c r="T1257" t="s">
        <v>706</v>
      </c>
      <c r="U1257" t="e">
        <v>#N/A</v>
      </c>
      <c r="V1257" t="e">
        <v>#N/A</v>
      </c>
      <c r="W1257" t="e">
        <v>#N/A</v>
      </c>
      <c r="X1257" t="e">
        <f>VLOOKUP(B1257&amp;"-"&amp;J1257,'EU 27 Population'!$H$1:$K$573,2,FALSE)</f>
        <v>#N/A</v>
      </c>
      <c r="Y1257" t="e">
        <f>VLOOKUP(B1257&amp;"-"&amp;J1257,'EU 27 Population'!$H$1:$K$573,3,FALSE)</f>
        <v>#N/A</v>
      </c>
      <c r="Z1257" t="e">
        <f>VLOOKUP(B1257&amp;"-"&amp;J1257,'EU 27 Population'!$H$1:$K$573,4,FALSE)</f>
        <v>#N/A</v>
      </c>
      <c r="AA1257">
        <f t="shared" si="160"/>
        <v>8608810</v>
      </c>
    </row>
    <row r="1258" spans="1:27" hidden="1" x14ac:dyDescent="0.25">
      <c r="A1258" t="s">
        <v>2243</v>
      </c>
      <c r="B1258" t="s">
        <v>704</v>
      </c>
      <c r="C1258" t="s">
        <v>35</v>
      </c>
      <c r="D1258" t="str">
        <f t="shared" si="153"/>
        <v>Americas-2002</v>
      </c>
      <c r="E1258" t="str">
        <f t="shared" si="157"/>
        <v>HT-2002</v>
      </c>
      <c r="F1258" t="s">
        <v>13</v>
      </c>
      <c r="G1258" t="str">
        <f t="shared" si="158"/>
        <v>Americas?Haiti</v>
      </c>
      <c r="H1258" t="s">
        <v>705</v>
      </c>
      <c r="I1258">
        <v>1</v>
      </c>
      <c r="J1258">
        <v>2002</v>
      </c>
      <c r="K1258">
        <v>82.829712319999999</v>
      </c>
      <c r="L1258">
        <v>24.06011153</v>
      </c>
      <c r="M1258">
        <v>30.101702800000002</v>
      </c>
      <c r="N1258">
        <f t="shared" si="154"/>
        <v>82.829712319999999</v>
      </c>
      <c r="O1258">
        <f t="shared" si="159"/>
        <v>7130652.5571753923</v>
      </c>
      <c r="P1258">
        <v>1.3638290129999999</v>
      </c>
      <c r="Q1258">
        <v>8608810</v>
      </c>
      <c r="R1258" t="e">
        <f t="shared" si="155"/>
        <v>#N/A</v>
      </c>
      <c r="S1258" t="e">
        <f t="shared" si="156"/>
        <v>#N/A</v>
      </c>
      <c r="T1258" t="s">
        <v>706</v>
      </c>
      <c r="U1258" t="e">
        <v>#N/A</v>
      </c>
      <c r="V1258" t="e">
        <v>#N/A</v>
      </c>
      <c r="W1258" t="e">
        <v>#N/A</v>
      </c>
      <c r="X1258" t="e">
        <f>VLOOKUP(B1258&amp;"-"&amp;J1258,'EU 27 Population'!$H$1:$K$573,2,FALSE)</f>
        <v>#N/A</v>
      </c>
      <c r="Y1258" t="e">
        <f>VLOOKUP(B1258&amp;"-"&amp;J1258,'EU 27 Population'!$H$1:$K$573,3,FALSE)</f>
        <v>#N/A</v>
      </c>
      <c r="Z1258" t="e">
        <f>VLOOKUP(B1258&amp;"-"&amp;J1258,'EU 27 Population'!$H$1:$K$573,4,FALSE)</f>
        <v>#N/A</v>
      </c>
      <c r="AA1258">
        <f t="shared" si="160"/>
        <v>8608810</v>
      </c>
    </row>
    <row r="1259" spans="1:27" hidden="1" x14ac:dyDescent="0.25">
      <c r="A1259" t="s">
        <v>2243</v>
      </c>
      <c r="B1259" t="s">
        <v>704</v>
      </c>
      <c r="C1259" t="s">
        <v>35</v>
      </c>
      <c r="D1259" t="str">
        <f t="shared" si="153"/>
        <v>Americas-2003</v>
      </c>
      <c r="E1259" t="str">
        <f t="shared" si="157"/>
        <v>HT-2003</v>
      </c>
      <c r="F1259" t="s">
        <v>13</v>
      </c>
      <c r="G1259" t="str">
        <f t="shared" si="158"/>
        <v>Americas?Haiti</v>
      </c>
      <c r="H1259" t="s">
        <v>705</v>
      </c>
      <c r="I1259">
        <v>1</v>
      </c>
      <c r="J1259">
        <v>2003</v>
      </c>
      <c r="K1259">
        <v>82.829712319999999</v>
      </c>
      <c r="L1259">
        <v>24.06011153</v>
      </c>
      <c r="M1259">
        <v>30.101702800000002</v>
      </c>
      <c r="N1259">
        <f t="shared" si="154"/>
        <v>82.829712319999999</v>
      </c>
      <c r="O1259">
        <f t="shared" si="159"/>
        <v>7130652.5571753923</v>
      </c>
      <c r="P1259">
        <v>1.3638290129999999</v>
      </c>
      <c r="Q1259">
        <v>8608810</v>
      </c>
      <c r="R1259" t="e">
        <f t="shared" si="155"/>
        <v>#N/A</v>
      </c>
      <c r="S1259" t="e">
        <f t="shared" si="156"/>
        <v>#N/A</v>
      </c>
      <c r="T1259" t="s">
        <v>706</v>
      </c>
      <c r="U1259" t="e">
        <v>#N/A</v>
      </c>
      <c r="V1259" t="e">
        <v>#N/A</v>
      </c>
      <c r="W1259" t="e">
        <v>#N/A</v>
      </c>
      <c r="X1259" t="e">
        <f>VLOOKUP(B1259&amp;"-"&amp;J1259,'EU 27 Population'!$H$1:$K$573,2,FALSE)</f>
        <v>#N/A</v>
      </c>
      <c r="Y1259" t="e">
        <f>VLOOKUP(B1259&amp;"-"&amp;J1259,'EU 27 Population'!$H$1:$K$573,3,FALSE)</f>
        <v>#N/A</v>
      </c>
      <c r="Z1259" t="e">
        <f>VLOOKUP(B1259&amp;"-"&amp;J1259,'EU 27 Population'!$H$1:$K$573,4,FALSE)</f>
        <v>#N/A</v>
      </c>
      <c r="AA1259">
        <f t="shared" si="160"/>
        <v>8608810</v>
      </c>
    </row>
    <row r="1260" spans="1:27" hidden="1" x14ac:dyDescent="0.25">
      <c r="A1260" t="s">
        <v>2243</v>
      </c>
      <c r="B1260" t="s">
        <v>704</v>
      </c>
      <c r="C1260" t="s">
        <v>35</v>
      </c>
      <c r="D1260" t="str">
        <f t="shared" si="153"/>
        <v>Americas-2004</v>
      </c>
      <c r="E1260" t="str">
        <f t="shared" si="157"/>
        <v>HT-2004</v>
      </c>
      <c r="F1260" t="s">
        <v>13</v>
      </c>
      <c r="G1260" t="str">
        <f t="shared" si="158"/>
        <v>Americas?Haiti</v>
      </c>
      <c r="H1260" t="s">
        <v>705</v>
      </c>
      <c r="I1260">
        <v>1</v>
      </c>
      <c r="J1260">
        <v>2004</v>
      </c>
      <c r="K1260">
        <v>82.829712319999999</v>
      </c>
      <c r="L1260">
        <v>24.06011153</v>
      </c>
      <c r="M1260">
        <v>30.101702800000002</v>
      </c>
      <c r="N1260">
        <f t="shared" si="154"/>
        <v>82.829712319999999</v>
      </c>
      <c r="O1260">
        <f t="shared" si="159"/>
        <v>7130652.5571753923</v>
      </c>
      <c r="P1260">
        <v>1.3638290129999999</v>
      </c>
      <c r="Q1260">
        <v>8608810</v>
      </c>
      <c r="R1260" t="e">
        <f t="shared" si="155"/>
        <v>#N/A</v>
      </c>
      <c r="S1260" t="e">
        <f t="shared" si="156"/>
        <v>#N/A</v>
      </c>
      <c r="T1260" t="s">
        <v>706</v>
      </c>
      <c r="U1260" t="e">
        <v>#N/A</v>
      </c>
      <c r="V1260" t="e">
        <v>#N/A</v>
      </c>
      <c r="W1260" t="e">
        <v>#N/A</v>
      </c>
      <c r="X1260" t="e">
        <f>VLOOKUP(B1260&amp;"-"&amp;J1260,'EU 27 Population'!$H$1:$K$573,2,FALSE)</f>
        <v>#N/A</v>
      </c>
      <c r="Y1260" t="e">
        <f>VLOOKUP(B1260&amp;"-"&amp;J1260,'EU 27 Population'!$H$1:$K$573,3,FALSE)</f>
        <v>#N/A</v>
      </c>
      <c r="Z1260" t="e">
        <f>VLOOKUP(B1260&amp;"-"&amp;J1260,'EU 27 Population'!$H$1:$K$573,4,FALSE)</f>
        <v>#N/A</v>
      </c>
      <c r="AA1260">
        <f t="shared" si="160"/>
        <v>8608810</v>
      </c>
    </row>
    <row r="1261" spans="1:27" hidden="1" x14ac:dyDescent="0.25">
      <c r="A1261" t="s">
        <v>2243</v>
      </c>
      <c r="B1261" t="s">
        <v>704</v>
      </c>
      <c r="C1261" t="s">
        <v>35</v>
      </c>
      <c r="D1261" t="str">
        <f t="shared" si="153"/>
        <v>Americas-2005</v>
      </c>
      <c r="E1261" t="str">
        <f t="shared" si="157"/>
        <v>HT-2005</v>
      </c>
      <c r="F1261" t="s">
        <v>13</v>
      </c>
      <c r="G1261" t="str">
        <f t="shared" si="158"/>
        <v>Americas?Haiti</v>
      </c>
      <c r="H1261" t="s">
        <v>705</v>
      </c>
      <c r="I1261">
        <v>1</v>
      </c>
      <c r="J1261">
        <v>2005</v>
      </c>
      <c r="K1261">
        <v>82.829712319999999</v>
      </c>
      <c r="L1261">
        <v>24.06011153</v>
      </c>
      <c r="M1261">
        <v>30.101702800000002</v>
      </c>
      <c r="N1261">
        <f t="shared" si="154"/>
        <v>82.829712319999999</v>
      </c>
      <c r="O1261">
        <f t="shared" si="159"/>
        <v>7130652.5571753923</v>
      </c>
      <c r="P1261">
        <v>1.3638290129999999</v>
      </c>
      <c r="Q1261">
        <v>8608810</v>
      </c>
      <c r="R1261" t="e">
        <f t="shared" si="155"/>
        <v>#N/A</v>
      </c>
      <c r="S1261" t="e">
        <f t="shared" si="156"/>
        <v>#N/A</v>
      </c>
      <c r="T1261" t="s">
        <v>706</v>
      </c>
      <c r="U1261" t="e">
        <v>#N/A</v>
      </c>
      <c r="V1261" t="e">
        <v>#N/A</v>
      </c>
      <c r="W1261" t="e">
        <v>#N/A</v>
      </c>
      <c r="X1261" t="e">
        <f>VLOOKUP(B1261&amp;"-"&amp;J1261,'EU 27 Population'!$H$1:$K$573,2,FALSE)</f>
        <v>#N/A</v>
      </c>
      <c r="Y1261" t="e">
        <f>VLOOKUP(B1261&amp;"-"&amp;J1261,'EU 27 Population'!$H$1:$K$573,3,FALSE)</f>
        <v>#N/A</v>
      </c>
      <c r="Z1261" t="e">
        <f>VLOOKUP(B1261&amp;"-"&amp;J1261,'EU 27 Population'!$H$1:$K$573,4,FALSE)</f>
        <v>#N/A</v>
      </c>
      <c r="AA1261">
        <f t="shared" si="160"/>
        <v>8608810</v>
      </c>
    </row>
    <row r="1262" spans="1:27" hidden="1" x14ac:dyDescent="0.25">
      <c r="A1262" t="s">
        <v>2243</v>
      </c>
      <c r="B1262" t="s">
        <v>704</v>
      </c>
      <c r="C1262" t="s">
        <v>35</v>
      </c>
      <c r="D1262" t="str">
        <f t="shared" si="153"/>
        <v>Americas-2006</v>
      </c>
      <c r="E1262" t="str">
        <f t="shared" si="157"/>
        <v>HT-2006</v>
      </c>
      <c r="F1262" t="s">
        <v>13</v>
      </c>
      <c r="G1262" t="str">
        <f t="shared" si="158"/>
        <v>Americas?Haiti</v>
      </c>
      <c r="H1262" t="s">
        <v>705</v>
      </c>
      <c r="I1262">
        <v>1</v>
      </c>
      <c r="J1262">
        <v>2006</v>
      </c>
      <c r="K1262">
        <v>82.829712319999999</v>
      </c>
      <c r="L1262">
        <v>24.06011153</v>
      </c>
      <c r="M1262">
        <v>30.101702800000002</v>
      </c>
      <c r="N1262">
        <f t="shared" si="154"/>
        <v>82.829712319999999</v>
      </c>
      <c r="O1262">
        <f t="shared" si="159"/>
        <v>7130652.5571753923</v>
      </c>
      <c r="P1262">
        <v>1.3638290129999999</v>
      </c>
      <c r="Q1262">
        <v>8608810</v>
      </c>
      <c r="R1262" t="e">
        <f t="shared" si="155"/>
        <v>#N/A</v>
      </c>
      <c r="S1262" t="e">
        <f t="shared" si="156"/>
        <v>#N/A</v>
      </c>
      <c r="T1262" t="s">
        <v>706</v>
      </c>
      <c r="U1262" t="e">
        <v>#N/A</v>
      </c>
      <c r="V1262" t="e">
        <v>#N/A</v>
      </c>
      <c r="W1262" t="e">
        <v>#N/A</v>
      </c>
      <c r="X1262" t="e">
        <f>VLOOKUP(B1262&amp;"-"&amp;J1262,'EU 27 Population'!$H$1:$K$573,2,FALSE)</f>
        <v>#N/A</v>
      </c>
      <c r="Y1262" t="e">
        <f>VLOOKUP(B1262&amp;"-"&amp;J1262,'EU 27 Population'!$H$1:$K$573,3,FALSE)</f>
        <v>#N/A</v>
      </c>
      <c r="Z1262" t="e">
        <f>VLOOKUP(B1262&amp;"-"&amp;J1262,'EU 27 Population'!$H$1:$K$573,4,FALSE)</f>
        <v>#N/A</v>
      </c>
      <c r="AA1262">
        <f t="shared" si="160"/>
        <v>8608810</v>
      </c>
    </row>
    <row r="1263" spans="1:27" hidden="1" x14ac:dyDescent="0.25">
      <c r="A1263" t="s">
        <v>2243</v>
      </c>
      <c r="B1263" t="s">
        <v>704</v>
      </c>
      <c r="C1263" t="s">
        <v>35</v>
      </c>
      <c r="D1263" t="str">
        <f t="shared" si="153"/>
        <v>Americas-2007</v>
      </c>
      <c r="E1263" t="str">
        <f t="shared" si="157"/>
        <v>HT-2007</v>
      </c>
      <c r="F1263" t="s">
        <v>13</v>
      </c>
      <c r="G1263" t="str">
        <f t="shared" si="158"/>
        <v>Americas?Haiti</v>
      </c>
      <c r="H1263" t="s">
        <v>705</v>
      </c>
      <c r="I1263">
        <v>1</v>
      </c>
      <c r="J1263">
        <v>2007</v>
      </c>
      <c r="K1263">
        <v>82.829712319999999</v>
      </c>
      <c r="L1263">
        <v>24.06011153</v>
      </c>
      <c r="M1263">
        <v>30.101702800000002</v>
      </c>
      <c r="N1263">
        <f t="shared" si="154"/>
        <v>82.829712319999999</v>
      </c>
      <c r="O1263">
        <f t="shared" si="159"/>
        <v>7130652.5571753923</v>
      </c>
      <c r="P1263">
        <v>1.3638290129999999</v>
      </c>
      <c r="Q1263">
        <v>8608810</v>
      </c>
      <c r="R1263" t="e">
        <f t="shared" si="155"/>
        <v>#N/A</v>
      </c>
      <c r="S1263" t="e">
        <f t="shared" si="156"/>
        <v>#N/A</v>
      </c>
      <c r="T1263" t="s">
        <v>706</v>
      </c>
      <c r="U1263" t="e">
        <v>#N/A</v>
      </c>
      <c r="V1263" t="e">
        <v>#N/A</v>
      </c>
      <c r="W1263" t="e">
        <v>#N/A</v>
      </c>
      <c r="X1263" t="e">
        <f>VLOOKUP(B1263&amp;"-"&amp;J1263,'EU 27 Population'!$H$1:$K$573,2,FALSE)</f>
        <v>#N/A</v>
      </c>
      <c r="Y1263" t="e">
        <f>VLOOKUP(B1263&amp;"-"&amp;J1263,'EU 27 Population'!$H$1:$K$573,3,FALSE)</f>
        <v>#N/A</v>
      </c>
      <c r="Z1263" t="e">
        <f>VLOOKUP(B1263&amp;"-"&amp;J1263,'EU 27 Population'!$H$1:$K$573,4,FALSE)</f>
        <v>#N/A</v>
      </c>
      <c r="AA1263">
        <f t="shared" si="160"/>
        <v>8608810</v>
      </c>
    </row>
    <row r="1264" spans="1:27" hidden="1" x14ac:dyDescent="0.25">
      <c r="A1264" t="s">
        <v>2243</v>
      </c>
      <c r="B1264" t="s">
        <v>704</v>
      </c>
      <c r="C1264" t="s">
        <v>35</v>
      </c>
      <c r="D1264" t="str">
        <f t="shared" si="153"/>
        <v>Americas-2008</v>
      </c>
      <c r="E1264" t="str">
        <f t="shared" si="157"/>
        <v>HT-2008</v>
      </c>
      <c r="F1264" t="s">
        <v>13</v>
      </c>
      <c r="G1264" t="str">
        <f t="shared" si="158"/>
        <v>Americas?Haiti</v>
      </c>
      <c r="H1264" t="s">
        <v>705</v>
      </c>
      <c r="I1264">
        <v>1</v>
      </c>
      <c r="J1264">
        <v>2008</v>
      </c>
      <c r="K1264">
        <v>82.829712319999999</v>
      </c>
      <c r="L1264">
        <v>24.06011153</v>
      </c>
      <c r="M1264">
        <v>30.101702800000002</v>
      </c>
      <c r="N1264">
        <f t="shared" si="154"/>
        <v>82.829712319999999</v>
      </c>
      <c r="O1264">
        <f t="shared" si="159"/>
        <v>7130652.5571753923</v>
      </c>
      <c r="P1264">
        <v>1.3638290129999999</v>
      </c>
      <c r="Q1264">
        <v>8608810</v>
      </c>
      <c r="R1264" t="e">
        <f t="shared" si="155"/>
        <v>#N/A</v>
      </c>
      <c r="S1264" t="e">
        <f t="shared" si="156"/>
        <v>#N/A</v>
      </c>
      <c r="T1264" t="s">
        <v>706</v>
      </c>
      <c r="U1264" t="e">
        <v>#N/A</v>
      </c>
      <c r="V1264" t="e">
        <v>#N/A</v>
      </c>
      <c r="W1264" t="e">
        <v>#N/A</v>
      </c>
      <c r="X1264" t="e">
        <f>VLOOKUP(B1264&amp;"-"&amp;J1264,'EU 27 Population'!$H$1:$K$573,2,FALSE)</f>
        <v>#N/A</v>
      </c>
      <c r="Y1264" t="e">
        <f>VLOOKUP(B1264&amp;"-"&amp;J1264,'EU 27 Population'!$H$1:$K$573,3,FALSE)</f>
        <v>#N/A</v>
      </c>
      <c r="Z1264" t="e">
        <f>VLOOKUP(B1264&amp;"-"&amp;J1264,'EU 27 Population'!$H$1:$K$573,4,FALSE)</f>
        <v>#N/A</v>
      </c>
      <c r="AA1264">
        <f t="shared" si="160"/>
        <v>8608810</v>
      </c>
    </row>
    <row r="1265" spans="1:27" hidden="1" x14ac:dyDescent="0.25">
      <c r="A1265" t="s">
        <v>2243</v>
      </c>
      <c r="B1265" t="s">
        <v>704</v>
      </c>
      <c r="C1265" t="s">
        <v>35</v>
      </c>
      <c r="D1265" t="str">
        <f t="shared" si="153"/>
        <v>Americas-2009</v>
      </c>
      <c r="E1265" t="str">
        <f t="shared" si="157"/>
        <v>HT-2009</v>
      </c>
      <c r="F1265" t="s">
        <v>13</v>
      </c>
      <c r="G1265" t="str">
        <f t="shared" si="158"/>
        <v>Americas?Haiti</v>
      </c>
      <c r="H1265" t="s">
        <v>705</v>
      </c>
      <c r="I1265">
        <v>1</v>
      </c>
      <c r="J1265">
        <v>2009</v>
      </c>
      <c r="K1265">
        <v>82.829712319999999</v>
      </c>
      <c r="L1265">
        <v>24.06011153</v>
      </c>
      <c r="M1265">
        <v>30.101702800000002</v>
      </c>
      <c r="N1265">
        <f t="shared" si="154"/>
        <v>82.829712319999999</v>
      </c>
      <c r="O1265">
        <f t="shared" si="159"/>
        <v>7130652.5571753923</v>
      </c>
      <c r="P1265">
        <v>1.3638290129999999</v>
      </c>
      <c r="Q1265">
        <v>8608810</v>
      </c>
      <c r="R1265" t="e">
        <f t="shared" si="155"/>
        <v>#N/A</v>
      </c>
      <c r="S1265" t="e">
        <f t="shared" si="156"/>
        <v>#N/A</v>
      </c>
      <c r="T1265" t="s">
        <v>706</v>
      </c>
      <c r="U1265" t="e">
        <v>#N/A</v>
      </c>
      <c r="V1265" t="e">
        <v>#N/A</v>
      </c>
      <c r="W1265" t="e">
        <v>#N/A</v>
      </c>
      <c r="X1265" t="e">
        <f>VLOOKUP(B1265&amp;"-"&amp;J1265,'EU 27 Population'!$H$1:$K$573,2,FALSE)</f>
        <v>#N/A</v>
      </c>
      <c r="Y1265" t="e">
        <f>VLOOKUP(B1265&amp;"-"&amp;J1265,'EU 27 Population'!$H$1:$K$573,3,FALSE)</f>
        <v>#N/A</v>
      </c>
      <c r="Z1265" t="e">
        <f>VLOOKUP(B1265&amp;"-"&amp;J1265,'EU 27 Population'!$H$1:$K$573,4,FALSE)</f>
        <v>#N/A</v>
      </c>
      <c r="AA1265">
        <f t="shared" si="160"/>
        <v>8608810</v>
      </c>
    </row>
    <row r="1266" spans="1:27" hidden="1" x14ac:dyDescent="0.25">
      <c r="A1266" t="s">
        <v>2243</v>
      </c>
      <c r="B1266" t="s">
        <v>704</v>
      </c>
      <c r="C1266" t="s">
        <v>35</v>
      </c>
      <c r="D1266" t="str">
        <f t="shared" si="153"/>
        <v>Americas-2010</v>
      </c>
      <c r="E1266" t="str">
        <f t="shared" si="157"/>
        <v>HT-2010</v>
      </c>
      <c r="F1266" t="s">
        <v>13</v>
      </c>
      <c r="G1266" t="str">
        <f t="shared" si="158"/>
        <v>Americas?Haiti</v>
      </c>
      <c r="H1266" t="s">
        <v>705</v>
      </c>
      <c r="I1266">
        <v>1</v>
      </c>
      <c r="J1266">
        <v>2010</v>
      </c>
      <c r="K1266">
        <v>82.829712319999999</v>
      </c>
      <c r="L1266">
        <v>24.06011153</v>
      </c>
      <c r="M1266">
        <v>30.101702800000002</v>
      </c>
      <c r="N1266">
        <f t="shared" si="154"/>
        <v>82.829712319999999</v>
      </c>
      <c r="O1266">
        <f t="shared" si="159"/>
        <v>7130652.5571753923</v>
      </c>
      <c r="P1266">
        <v>1.3638290129999999</v>
      </c>
      <c r="Q1266">
        <v>8608810</v>
      </c>
      <c r="R1266" t="e">
        <f t="shared" si="155"/>
        <v>#N/A</v>
      </c>
      <c r="S1266" t="e">
        <f t="shared" si="156"/>
        <v>#N/A</v>
      </c>
      <c r="T1266" t="s">
        <v>706</v>
      </c>
      <c r="U1266" t="e">
        <v>#N/A</v>
      </c>
      <c r="V1266" t="e">
        <v>#N/A</v>
      </c>
      <c r="W1266" t="e">
        <v>#N/A</v>
      </c>
      <c r="X1266" t="e">
        <f>VLOOKUP(B1266&amp;"-"&amp;J1266,'EU 27 Population'!$H$1:$K$573,2,FALSE)</f>
        <v>#N/A</v>
      </c>
      <c r="Y1266" t="e">
        <f>VLOOKUP(B1266&amp;"-"&amp;J1266,'EU 27 Population'!$H$1:$K$573,3,FALSE)</f>
        <v>#N/A</v>
      </c>
      <c r="Z1266" t="e">
        <f>VLOOKUP(B1266&amp;"-"&amp;J1266,'EU 27 Population'!$H$1:$K$573,4,FALSE)</f>
        <v>#N/A</v>
      </c>
      <c r="AA1266">
        <f t="shared" si="160"/>
        <v>8608810</v>
      </c>
    </row>
    <row r="1267" spans="1:27" hidden="1" x14ac:dyDescent="0.25">
      <c r="A1267" t="s">
        <v>2243</v>
      </c>
      <c r="B1267" t="s">
        <v>704</v>
      </c>
      <c r="C1267" t="s">
        <v>35</v>
      </c>
      <c r="D1267" t="str">
        <f t="shared" si="153"/>
        <v>Americas-2011</v>
      </c>
      <c r="E1267" t="str">
        <f t="shared" si="157"/>
        <v>HT-2011</v>
      </c>
      <c r="F1267" t="s">
        <v>13</v>
      </c>
      <c r="G1267" t="str">
        <f t="shared" si="158"/>
        <v>Americas?Haiti</v>
      </c>
      <c r="H1267" t="s">
        <v>705</v>
      </c>
      <c r="I1267">
        <v>1</v>
      </c>
      <c r="J1267">
        <v>2011</v>
      </c>
      <c r="K1267">
        <v>82.829712319999999</v>
      </c>
      <c r="L1267">
        <v>24.06011153</v>
      </c>
      <c r="M1267">
        <v>30.101702800000002</v>
      </c>
      <c r="N1267">
        <f t="shared" si="154"/>
        <v>82.829712319999999</v>
      </c>
      <c r="O1267">
        <f t="shared" si="159"/>
        <v>7130652.5571753923</v>
      </c>
      <c r="P1267">
        <v>1.3638290129999999</v>
      </c>
      <c r="Q1267">
        <v>8608810</v>
      </c>
      <c r="R1267" t="e">
        <f t="shared" si="155"/>
        <v>#N/A</v>
      </c>
      <c r="S1267" t="e">
        <f t="shared" si="156"/>
        <v>#N/A</v>
      </c>
      <c r="T1267" t="s">
        <v>706</v>
      </c>
      <c r="U1267" t="e">
        <v>#N/A</v>
      </c>
      <c r="V1267" t="e">
        <v>#N/A</v>
      </c>
      <c r="W1267" t="e">
        <v>#N/A</v>
      </c>
      <c r="X1267" t="e">
        <f>VLOOKUP(B1267&amp;"-"&amp;J1267,'EU 27 Population'!$H$1:$K$573,2,FALSE)</f>
        <v>#N/A</v>
      </c>
      <c r="Y1267" t="e">
        <f>VLOOKUP(B1267&amp;"-"&amp;J1267,'EU 27 Population'!$H$1:$K$573,3,FALSE)</f>
        <v>#N/A</v>
      </c>
      <c r="Z1267" t="e">
        <f>VLOOKUP(B1267&amp;"-"&amp;J1267,'EU 27 Population'!$H$1:$K$573,4,FALSE)</f>
        <v>#N/A</v>
      </c>
      <c r="AA1267">
        <f t="shared" si="160"/>
        <v>8608810</v>
      </c>
    </row>
    <row r="1268" spans="1:27" hidden="1" x14ac:dyDescent="0.25">
      <c r="A1268" t="s">
        <v>2243</v>
      </c>
      <c r="B1268" t="s">
        <v>704</v>
      </c>
      <c r="C1268" t="s">
        <v>35</v>
      </c>
      <c r="D1268" t="str">
        <f t="shared" si="153"/>
        <v>Americas-2012</v>
      </c>
      <c r="E1268" t="str">
        <f t="shared" si="157"/>
        <v>HT-2012</v>
      </c>
      <c r="F1268" t="s">
        <v>13</v>
      </c>
      <c r="G1268" t="str">
        <f t="shared" si="158"/>
        <v>Americas?Haiti</v>
      </c>
      <c r="H1268" t="s">
        <v>705</v>
      </c>
      <c r="I1268">
        <v>1</v>
      </c>
      <c r="J1268">
        <v>2012</v>
      </c>
      <c r="K1268">
        <v>58.027941720000001</v>
      </c>
      <c r="L1268">
        <v>18.164494309999998</v>
      </c>
      <c r="M1268">
        <v>24.77702416</v>
      </c>
      <c r="N1268">
        <f t="shared" si="154"/>
        <v>58.027941720000001</v>
      </c>
      <c r="O1268">
        <f t="shared" si="159"/>
        <v>5948399.0439226581</v>
      </c>
      <c r="P1268">
        <v>3.1988564460000002</v>
      </c>
      <c r="Q1268">
        <v>10250922</v>
      </c>
      <c r="R1268" t="e">
        <f t="shared" si="155"/>
        <v>#N/A</v>
      </c>
      <c r="S1268" t="e">
        <f t="shared" si="156"/>
        <v>#N/A</v>
      </c>
      <c r="T1268" t="s">
        <v>707</v>
      </c>
      <c r="U1268" t="e">
        <v>#N/A</v>
      </c>
      <c r="V1268" t="e">
        <v>#N/A</v>
      </c>
      <c r="W1268" t="e">
        <v>#N/A</v>
      </c>
      <c r="X1268" t="e">
        <f>VLOOKUP(B1268&amp;"-"&amp;J1268,'EU 27 Population'!$H$1:$K$573,2,FALSE)</f>
        <v>#N/A</v>
      </c>
      <c r="Y1268" t="e">
        <f>VLOOKUP(B1268&amp;"-"&amp;J1268,'EU 27 Population'!$H$1:$K$573,3,FALSE)</f>
        <v>#N/A</v>
      </c>
      <c r="Z1268" t="e">
        <f>VLOOKUP(B1268&amp;"-"&amp;J1268,'EU 27 Population'!$H$1:$K$573,4,FALSE)</f>
        <v>#N/A</v>
      </c>
      <c r="AA1268">
        <f t="shared" si="160"/>
        <v>10250922</v>
      </c>
    </row>
    <row r="1269" spans="1:27" hidden="1" x14ac:dyDescent="0.25">
      <c r="A1269" t="s">
        <v>2243</v>
      </c>
      <c r="B1269" t="s">
        <v>704</v>
      </c>
      <c r="C1269" t="s">
        <v>35</v>
      </c>
      <c r="D1269" t="str">
        <f t="shared" si="153"/>
        <v>Americas-2013</v>
      </c>
      <c r="E1269" t="str">
        <f t="shared" si="157"/>
        <v>HT-2013</v>
      </c>
      <c r="F1269" t="s">
        <v>13</v>
      </c>
      <c r="G1269" t="str">
        <f t="shared" si="158"/>
        <v>Americas?Haiti</v>
      </c>
      <c r="H1269" t="s">
        <v>705</v>
      </c>
      <c r="I1269">
        <v>1</v>
      </c>
      <c r="J1269">
        <v>2013</v>
      </c>
      <c r="K1269">
        <v>58.027941720000001</v>
      </c>
      <c r="L1269">
        <v>18.164494309999998</v>
      </c>
      <c r="M1269">
        <v>24.77702416</v>
      </c>
      <c r="N1269">
        <f t="shared" si="154"/>
        <v>58.027941720000001</v>
      </c>
      <c r="O1269">
        <f t="shared" si="159"/>
        <v>5948399.0439226581</v>
      </c>
      <c r="P1269">
        <v>3.1988564460000002</v>
      </c>
      <c r="Q1269">
        <v>10250922</v>
      </c>
      <c r="R1269" t="e">
        <f t="shared" si="155"/>
        <v>#N/A</v>
      </c>
      <c r="S1269" t="e">
        <f t="shared" si="156"/>
        <v>#N/A</v>
      </c>
      <c r="T1269" t="s">
        <v>707</v>
      </c>
      <c r="U1269" t="e">
        <v>#N/A</v>
      </c>
      <c r="V1269" t="e">
        <v>#N/A</v>
      </c>
      <c r="W1269" t="e">
        <v>#N/A</v>
      </c>
      <c r="X1269" t="e">
        <f>VLOOKUP(B1269&amp;"-"&amp;J1269,'EU 27 Population'!$H$1:$K$573,2,FALSE)</f>
        <v>#N/A</v>
      </c>
      <c r="Y1269" t="e">
        <f>VLOOKUP(B1269&amp;"-"&amp;J1269,'EU 27 Population'!$H$1:$K$573,3,FALSE)</f>
        <v>#N/A</v>
      </c>
      <c r="Z1269" t="e">
        <f>VLOOKUP(B1269&amp;"-"&amp;J1269,'EU 27 Population'!$H$1:$K$573,4,FALSE)</f>
        <v>#N/A</v>
      </c>
      <c r="AA1269">
        <f t="shared" si="160"/>
        <v>10250922</v>
      </c>
    </row>
    <row r="1270" spans="1:27" hidden="1" x14ac:dyDescent="0.25">
      <c r="A1270" t="s">
        <v>2243</v>
      </c>
      <c r="B1270" t="s">
        <v>704</v>
      </c>
      <c r="C1270" t="s">
        <v>35</v>
      </c>
      <c r="D1270" t="str">
        <f t="shared" si="153"/>
        <v>Americas-2014</v>
      </c>
      <c r="E1270" t="str">
        <f t="shared" si="157"/>
        <v>HT-2014</v>
      </c>
      <c r="F1270" t="s">
        <v>13</v>
      </c>
      <c r="G1270" t="str">
        <f t="shared" si="158"/>
        <v>Americas?Haiti</v>
      </c>
      <c r="H1270" t="s">
        <v>705</v>
      </c>
      <c r="I1270">
        <v>1</v>
      </c>
      <c r="J1270">
        <v>2014</v>
      </c>
      <c r="K1270">
        <v>58.027941720000001</v>
      </c>
      <c r="L1270">
        <v>18.164494309999998</v>
      </c>
      <c r="M1270">
        <v>24.77702416</v>
      </c>
      <c r="N1270">
        <f t="shared" si="154"/>
        <v>58.027941720000001</v>
      </c>
      <c r="O1270">
        <f t="shared" si="159"/>
        <v>5948399.0439226581</v>
      </c>
      <c r="P1270">
        <v>3.1988564460000002</v>
      </c>
      <c r="Q1270">
        <v>10250922</v>
      </c>
      <c r="R1270" t="e">
        <f t="shared" si="155"/>
        <v>#N/A</v>
      </c>
      <c r="S1270" t="e">
        <f t="shared" si="156"/>
        <v>#N/A</v>
      </c>
      <c r="T1270" t="s">
        <v>707</v>
      </c>
      <c r="U1270" t="e">
        <v>#N/A</v>
      </c>
      <c r="V1270" t="e">
        <v>#N/A</v>
      </c>
      <c r="W1270" t="e">
        <v>#N/A</v>
      </c>
      <c r="X1270" t="e">
        <f>VLOOKUP(B1270&amp;"-"&amp;J1270,'EU 27 Population'!$H$1:$K$573,2,FALSE)</f>
        <v>#N/A</v>
      </c>
      <c r="Y1270" t="e">
        <f>VLOOKUP(B1270&amp;"-"&amp;J1270,'EU 27 Population'!$H$1:$K$573,3,FALSE)</f>
        <v>#N/A</v>
      </c>
      <c r="Z1270" t="e">
        <f>VLOOKUP(B1270&amp;"-"&amp;J1270,'EU 27 Population'!$H$1:$K$573,4,FALSE)</f>
        <v>#N/A</v>
      </c>
      <c r="AA1270">
        <f t="shared" si="160"/>
        <v>10250922</v>
      </c>
    </row>
    <row r="1271" spans="1:27" hidden="1" x14ac:dyDescent="0.25">
      <c r="A1271" t="s">
        <v>2243</v>
      </c>
      <c r="B1271" t="s">
        <v>704</v>
      </c>
      <c r="C1271" t="s">
        <v>35</v>
      </c>
      <c r="D1271" t="str">
        <f t="shared" si="153"/>
        <v>Americas-2015</v>
      </c>
      <c r="E1271" t="str">
        <f t="shared" si="157"/>
        <v>HT-2015</v>
      </c>
      <c r="F1271" t="s">
        <v>13</v>
      </c>
      <c r="G1271" t="str">
        <f t="shared" si="158"/>
        <v>Americas?Haiti</v>
      </c>
      <c r="H1271" t="s">
        <v>705</v>
      </c>
      <c r="I1271">
        <v>1</v>
      </c>
      <c r="J1271">
        <v>2015</v>
      </c>
      <c r="K1271">
        <v>58.027941720000001</v>
      </c>
      <c r="L1271">
        <v>18.164494309999998</v>
      </c>
      <c r="M1271">
        <v>24.77702416</v>
      </c>
      <c r="N1271">
        <f t="shared" si="154"/>
        <v>58.027941720000001</v>
      </c>
      <c r="O1271">
        <f t="shared" si="159"/>
        <v>5948399.0439226581</v>
      </c>
      <c r="P1271">
        <v>3.1988564460000002</v>
      </c>
      <c r="Q1271">
        <v>10250922</v>
      </c>
      <c r="R1271" t="e">
        <f t="shared" si="155"/>
        <v>#N/A</v>
      </c>
      <c r="S1271" t="e">
        <f t="shared" si="156"/>
        <v>#N/A</v>
      </c>
      <c r="T1271" t="s">
        <v>707</v>
      </c>
      <c r="U1271" t="e">
        <v>#N/A</v>
      </c>
      <c r="V1271" t="e">
        <v>#N/A</v>
      </c>
      <c r="W1271" t="e">
        <v>#N/A</v>
      </c>
      <c r="X1271" t="e">
        <f>VLOOKUP(B1271&amp;"-"&amp;J1271,'EU 27 Population'!$H$1:$K$573,2,FALSE)</f>
        <v>#N/A</v>
      </c>
      <c r="Y1271" t="e">
        <f>VLOOKUP(B1271&amp;"-"&amp;J1271,'EU 27 Population'!$H$1:$K$573,3,FALSE)</f>
        <v>#N/A</v>
      </c>
      <c r="Z1271" t="e">
        <f>VLOOKUP(B1271&amp;"-"&amp;J1271,'EU 27 Population'!$H$1:$K$573,4,FALSE)</f>
        <v>#N/A</v>
      </c>
      <c r="AA1271">
        <f t="shared" si="160"/>
        <v>10250922</v>
      </c>
    </row>
    <row r="1272" spans="1:27" hidden="1" x14ac:dyDescent="0.25">
      <c r="A1272" t="s">
        <v>2243</v>
      </c>
      <c r="B1272" t="s">
        <v>704</v>
      </c>
      <c r="C1272" t="s">
        <v>35</v>
      </c>
      <c r="D1272" t="str">
        <f t="shared" si="153"/>
        <v>Americas-2016</v>
      </c>
      <c r="E1272" t="str">
        <f t="shared" si="157"/>
        <v>HT-2016</v>
      </c>
      <c r="F1272" t="s">
        <v>13</v>
      </c>
      <c r="G1272" t="str">
        <f t="shared" si="158"/>
        <v>Americas?Haiti</v>
      </c>
      <c r="H1272" t="s">
        <v>705</v>
      </c>
      <c r="I1272">
        <v>1</v>
      </c>
      <c r="J1272">
        <v>2016</v>
      </c>
      <c r="K1272">
        <v>58.027941720000001</v>
      </c>
      <c r="L1272">
        <v>18.164494309999998</v>
      </c>
      <c r="M1272">
        <v>24.77702416</v>
      </c>
      <c r="N1272">
        <f t="shared" si="154"/>
        <v>58.027941720000001</v>
      </c>
      <c r="O1272">
        <f t="shared" si="159"/>
        <v>5948399.0439226581</v>
      </c>
      <c r="P1272">
        <v>3.1988564460000002</v>
      </c>
      <c r="Q1272">
        <v>10250922</v>
      </c>
      <c r="R1272" t="e">
        <f t="shared" si="155"/>
        <v>#N/A</v>
      </c>
      <c r="S1272" t="e">
        <f t="shared" si="156"/>
        <v>#N/A</v>
      </c>
      <c r="T1272" t="s">
        <v>707</v>
      </c>
      <c r="U1272" t="e">
        <v>#N/A</v>
      </c>
      <c r="V1272" t="e">
        <v>#N/A</v>
      </c>
      <c r="W1272" t="e">
        <v>#N/A</v>
      </c>
      <c r="X1272" t="e">
        <f>VLOOKUP(B1272&amp;"-"&amp;J1272,'EU 27 Population'!$H$1:$K$573,2,FALSE)</f>
        <v>#N/A</v>
      </c>
      <c r="Y1272" t="e">
        <f>VLOOKUP(B1272&amp;"-"&amp;J1272,'EU 27 Population'!$H$1:$K$573,3,FALSE)</f>
        <v>#N/A</v>
      </c>
      <c r="Z1272" t="e">
        <f>VLOOKUP(B1272&amp;"-"&amp;J1272,'EU 27 Population'!$H$1:$K$573,4,FALSE)</f>
        <v>#N/A</v>
      </c>
      <c r="AA1272">
        <f t="shared" si="160"/>
        <v>10250922</v>
      </c>
    </row>
    <row r="1273" spans="1:27" hidden="1" x14ac:dyDescent="0.25">
      <c r="A1273" t="s">
        <v>2243</v>
      </c>
      <c r="B1273" t="s">
        <v>704</v>
      </c>
      <c r="C1273" t="s">
        <v>35</v>
      </c>
      <c r="D1273" t="str">
        <f t="shared" si="153"/>
        <v>Americas-2017</v>
      </c>
      <c r="E1273" t="str">
        <f t="shared" si="157"/>
        <v>HT-2017</v>
      </c>
      <c r="F1273" t="s">
        <v>13</v>
      </c>
      <c r="G1273" t="str">
        <f t="shared" si="158"/>
        <v>Americas?Haiti</v>
      </c>
      <c r="H1273" t="s">
        <v>705</v>
      </c>
      <c r="I1273">
        <v>1</v>
      </c>
      <c r="J1273">
        <v>2017</v>
      </c>
      <c r="K1273">
        <v>58.027941720000001</v>
      </c>
      <c r="L1273">
        <v>18.164494309999998</v>
      </c>
      <c r="M1273">
        <v>24.77702416</v>
      </c>
      <c r="N1273">
        <f t="shared" si="154"/>
        <v>58.027941720000001</v>
      </c>
      <c r="O1273">
        <f t="shared" si="159"/>
        <v>5948399.0439226581</v>
      </c>
      <c r="P1273">
        <v>3.1988564460000002</v>
      </c>
      <c r="Q1273">
        <v>10250922</v>
      </c>
      <c r="R1273" t="e">
        <f t="shared" si="155"/>
        <v>#N/A</v>
      </c>
      <c r="S1273" t="e">
        <f t="shared" si="156"/>
        <v>#N/A</v>
      </c>
      <c r="T1273" t="s">
        <v>707</v>
      </c>
      <c r="U1273" t="e">
        <v>#N/A</v>
      </c>
      <c r="V1273" t="e">
        <v>#N/A</v>
      </c>
      <c r="W1273" t="e">
        <v>#N/A</v>
      </c>
      <c r="X1273" t="e">
        <f>VLOOKUP(B1273&amp;"-"&amp;J1273,'EU 27 Population'!$H$1:$K$573,2,FALSE)</f>
        <v>#N/A</v>
      </c>
      <c r="Y1273" t="e">
        <f>VLOOKUP(B1273&amp;"-"&amp;J1273,'EU 27 Population'!$H$1:$K$573,3,FALSE)</f>
        <v>#N/A</v>
      </c>
      <c r="Z1273" t="e">
        <f>VLOOKUP(B1273&amp;"-"&amp;J1273,'EU 27 Population'!$H$1:$K$573,4,FALSE)</f>
        <v>#N/A</v>
      </c>
      <c r="AA1273">
        <f t="shared" si="160"/>
        <v>10250922</v>
      </c>
    </row>
    <row r="1274" spans="1:27" hidden="1" x14ac:dyDescent="0.25">
      <c r="A1274" t="s">
        <v>2243</v>
      </c>
      <c r="B1274" t="s">
        <v>704</v>
      </c>
      <c r="C1274" t="s">
        <v>35</v>
      </c>
      <c r="D1274" t="str">
        <f t="shared" si="153"/>
        <v>Americas-2018</v>
      </c>
      <c r="E1274" t="str">
        <f t="shared" si="157"/>
        <v>HT-2018</v>
      </c>
      <c r="F1274" t="s">
        <v>13</v>
      </c>
      <c r="G1274" t="str">
        <f t="shared" si="158"/>
        <v>Americas?Haiti</v>
      </c>
      <c r="H1274" t="s">
        <v>705</v>
      </c>
      <c r="I1274">
        <v>1</v>
      </c>
      <c r="J1274">
        <v>2018</v>
      </c>
      <c r="K1274">
        <v>58.027941720000001</v>
      </c>
      <c r="L1274">
        <v>18.164494309999998</v>
      </c>
      <c r="M1274">
        <v>24.77702416</v>
      </c>
      <c r="N1274">
        <f t="shared" si="154"/>
        <v>58.027941720000001</v>
      </c>
      <c r="O1274">
        <f t="shared" si="159"/>
        <v>5948399.0439226581</v>
      </c>
      <c r="P1274">
        <v>3.1988564460000002</v>
      </c>
      <c r="Q1274">
        <v>10250922</v>
      </c>
      <c r="R1274" t="e">
        <f t="shared" si="155"/>
        <v>#N/A</v>
      </c>
      <c r="S1274" t="e">
        <f t="shared" si="156"/>
        <v>#N/A</v>
      </c>
      <c r="T1274" t="s">
        <v>707</v>
      </c>
      <c r="U1274" t="e">
        <v>#N/A</v>
      </c>
      <c r="V1274" t="e">
        <v>#N/A</v>
      </c>
      <c r="W1274" t="e">
        <v>#N/A</v>
      </c>
      <c r="X1274" t="e">
        <f>VLOOKUP(B1274&amp;"-"&amp;J1274,'EU 27 Population'!$H$1:$K$573,2,FALSE)</f>
        <v>#N/A</v>
      </c>
      <c r="Y1274" t="e">
        <f>VLOOKUP(B1274&amp;"-"&amp;J1274,'EU 27 Population'!$H$1:$K$573,3,FALSE)</f>
        <v>#N/A</v>
      </c>
      <c r="Z1274" t="e">
        <f>VLOOKUP(B1274&amp;"-"&amp;J1274,'EU 27 Population'!$H$1:$K$573,4,FALSE)</f>
        <v>#N/A</v>
      </c>
      <c r="AA1274">
        <f t="shared" si="160"/>
        <v>10250922</v>
      </c>
    </row>
    <row r="1275" spans="1:27" hidden="1" x14ac:dyDescent="0.25">
      <c r="A1275" t="s">
        <v>2243</v>
      </c>
      <c r="B1275" t="s">
        <v>704</v>
      </c>
      <c r="C1275" t="s">
        <v>35</v>
      </c>
      <c r="D1275" t="str">
        <f t="shared" si="153"/>
        <v>Americas-2019</v>
      </c>
      <c r="E1275" t="str">
        <f t="shared" si="157"/>
        <v>HT-2019</v>
      </c>
      <c r="F1275" t="s">
        <v>13</v>
      </c>
      <c r="G1275" t="str">
        <f t="shared" si="158"/>
        <v>Americas?Haiti</v>
      </c>
      <c r="H1275" t="s">
        <v>705</v>
      </c>
      <c r="I1275">
        <v>1</v>
      </c>
      <c r="J1275">
        <v>2019</v>
      </c>
      <c r="K1275">
        <v>58.027941720000001</v>
      </c>
      <c r="L1275">
        <v>18.164494309999998</v>
      </c>
      <c r="M1275">
        <v>24.77702416</v>
      </c>
      <c r="N1275">
        <f t="shared" si="154"/>
        <v>58.027941720000001</v>
      </c>
      <c r="O1275">
        <f t="shared" si="159"/>
        <v>5948399.0439226581</v>
      </c>
      <c r="P1275">
        <v>3.1988564460000002</v>
      </c>
      <c r="Q1275">
        <v>10250922</v>
      </c>
      <c r="R1275" t="e">
        <f t="shared" si="155"/>
        <v>#N/A</v>
      </c>
      <c r="S1275" t="e">
        <f t="shared" si="156"/>
        <v>#N/A</v>
      </c>
      <c r="T1275" t="s">
        <v>707</v>
      </c>
      <c r="U1275" t="e">
        <v>#N/A</v>
      </c>
      <c r="V1275" t="e">
        <v>#N/A</v>
      </c>
      <c r="W1275" t="e">
        <v>#N/A</v>
      </c>
      <c r="X1275" t="e">
        <f>VLOOKUP(B1275&amp;"-"&amp;J1275,'EU 27 Population'!$H$1:$K$573,2,FALSE)</f>
        <v>#N/A</v>
      </c>
      <c r="Y1275" t="e">
        <f>VLOOKUP(B1275&amp;"-"&amp;J1275,'EU 27 Population'!$H$1:$K$573,3,FALSE)</f>
        <v>#N/A</v>
      </c>
      <c r="Z1275" t="e">
        <f>VLOOKUP(B1275&amp;"-"&amp;J1275,'EU 27 Population'!$H$1:$K$573,4,FALSE)</f>
        <v>#N/A</v>
      </c>
      <c r="AA1275">
        <f t="shared" si="160"/>
        <v>10250922</v>
      </c>
    </row>
    <row r="1276" spans="1:27" hidden="1" x14ac:dyDescent="0.25">
      <c r="A1276" t="s">
        <v>2243</v>
      </c>
      <c r="B1276" t="s">
        <v>704</v>
      </c>
      <c r="C1276" t="s">
        <v>35</v>
      </c>
      <c r="D1276" t="str">
        <f t="shared" si="153"/>
        <v>Americas-2020</v>
      </c>
      <c r="E1276" t="str">
        <f t="shared" si="157"/>
        <v>HT-2020</v>
      </c>
      <c r="F1276" t="s">
        <v>13</v>
      </c>
      <c r="G1276" t="str">
        <f t="shared" si="158"/>
        <v>Americas?Haiti</v>
      </c>
      <c r="H1276" t="s">
        <v>705</v>
      </c>
      <c r="I1276">
        <v>1</v>
      </c>
      <c r="J1276">
        <v>2020</v>
      </c>
      <c r="K1276">
        <v>58.027941720000001</v>
      </c>
      <c r="L1276">
        <v>18.164494309999998</v>
      </c>
      <c r="M1276">
        <v>24.77702416</v>
      </c>
      <c r="N1276">
        <f t="shared" si="154"/>
        <v>58.027941720000001</v>
      </c>
      <c r="O1276">
        <f t="shared" si="159"/>
        <v>5948399.0439226581</v>
      </c>
      <c r="P1276">
        <v>3.1988564460000002</v>
      </c>
      <c r="Q1276">
        <v>10250922</v>
      </c>
      <c r="R1276" t="e">
        <f t="shared" si="155"/>
        <v>#N/A</v>
      </c>
      <c r="S1276" t="e">
        <f t="shared" si="156"/>
        <v>#N/A</v>
      </c>
      <c r="T1276" t="s">
        <v>707</v>
      </c>
      <c r="U1276" t="e">
        <v>#N/A</v>
      </c>
      <c r="V1276" t="e">
        <v>#N/A</v>
      </c>
      <c r="W1276" t="e">
        <v>#N/A</v>
      </c>
      <c r="X1276" t="e">
        <f>VLOOKUP(B1276&amp;"-"&amp;J1276,'EU 27 Population'!$H$1:$K$573,2,FALSE)</f>
        <v>#N/A</v>
      </c>
      <c r="Y1276" t="e">
        <f>VLOOKUP(B1276&amp;"-"&amp;J1276,'EU 27 Population'!$H$1:$K$573,3,FALSE)</f>
        <v>#N/A</v>
      </c>
      <c r="Z1276" t="e">
        <f>VLOOKUP(B1276&amp;"-"&amp;J1276,'EU 27 Population'!$H$1:$K$573,4,FALSE)</f>
        <v>#N/A</v>
      </c>
      <c r="AA1276">
        <f t="shared" si="160"/>
        <v>10250922</v>
      </c>
    </row>
    <row r="1277" spans="1:27" hidden="1" x14ac:dyDescent="0.25">
      <c r="A1277" t="s">
        <v>2243</v>
      </c>
      <c r="B1277" t="s">
        <v>704</v>
      </c>
      <c r="C1277" t="s">
        <v>35</v>
      </c>
      <c r="D1277" t="str">
        <f t="shared" si="153"/>
        <v>Americas-2021</v>
      </c>
      <c r="E1277" t="str">
        <f t="shared" si="157"/>
        <v>HT-2021</v>
      </c>
      <c r="F1277" t="s">
        <v>13</v>
      </c>
      <c r="G1277" t="str">
        <f t="shared" si="158"/>
        <v>Americas?Haiti</v>
      </c>
      <c r="H1277" t="s">
        <v>705</v>
      </c>
      <c r="I1277">
        <v>1</v>
      </c>
      <c r="J1277">
        <v>2021</v>
      </c>
      <c r="K1277">
        <v>58.027941720000001</v>
      </c>
      <c r="L1277">
        <v>18.164494309999998</v>
      </c>
      <c r="M1277">
        <v>24.77702416</v>
      </c>
      <c r="N1277">
        <f t="shared" si="154"/>
        <v>58.027941720000001</v>
      </c>
      <c r="O1277">
        <f t="shared" si="159"/>
        <v>5948399.0439226581</v>
      </c>
      <c r="P1277">
        <v>3.1988564460000002</v>
      </c>
      <c r="Q1277">
        <v>10250922</v>
      </c>
      <c r="R1277" t="e">
        <f t="shared" si="155"/>
        <v>#N/A</v>
      </c>
      <c r="S1277" t="e">
        <f t="shared" si="156"/>
        <v>#N/A</v>
      </c>
      <c r="T1277" t="s">
        <v>707</v>
      </c>
      <c r="U1277" t="e">
        <v>#N/A</v>
      </c>
      <c r="V1277" t="e">
        <v>#N/A</v>
      </c>
      <c r="W1277" t="e">
        <v>#N/A</v>
      </c>
      <c r="X1277" t="e">
        <f>VLOOKUP(B1277&amp;"-"&amp;J1277,'EU 27 Population'!$H$1:$K$573,2,FALSE)</f>
        <v>#N/A</v>
      </c>
      <c r="Y1277" t="e">
        <f>VLOOKUP(B1277&amp;"-"&amp;J1277,'EU 27 Population'!$H$1:$K$573,3,FALSE)</f>
        <v>#N/A</v>
      </c>
      <c r="Z1277" t="e">
        <f>VLOOKUP(B1277&amp;"-"&amp;J1277,'EU 27 Population'!$H$1:$K$573,4,FALSE)</f>
        <v>#N/A</v>
      </c>
      <c r="AA1277">
        <f t="shared" si="160"/>
        <v>10250922</v>
      </c>
    </row>
    <row r="1278" spans="1:27" hidden="1" x14ac:dyDescent="0.25">
      <c r="A1278" t="s">
        <v>2244</v>
      </c>
      <c r="B1278" t="s">
        <v>708</v>
      </c>
      <c r="C1278" t="s">
        <v>35</v>
      </c>
      <c r="D1278" t="str">
        <f t="shared" si="153"/>
        <v>Americas-2000</v>
      </c>
      <c r="E1278" t="str">
        <f t="shared" si="157"/>
        <v>HN-2000</v>
      </c>
      <c r="F1278" t="s">
        <v>13</v>
      </c>
      <c r="G1278" t="str">
        <f t="shared" si="158"/>
        <v>Americas?Honduras</v>
      </c>
      <c r="H1278" t="s">
        <v>709</v>
      </c>
      <c r="I1278">
        <v>0</v>
      </c>
      <c r="J1278">
        <v>2000</v>
      </c>
      <c r="K1278">
        <v>33.982582239999999</v>
      </c>
      <c r="L1278">
        <v>27.9606128</v>
      </c>
      <c r="M1278">
        <v>32.78371842</v>
      </c>
      <c r="N1278">
        <f t="shared" si="154"/>
        <v>27.9606128</v>
      </c>
      <c r="O1278">
        <f t="shared" si="159"/>
        <v>1887875.9709167362</v>
      </c>
      <c r="P1278">
        <v>5.8839741219999997</v>
      </c>
      <c r="Q1278">
        <v>6751912</v>
      </c>
      <c r="R1278" t="e">
        <f t="shared" si="155"/>
        <v>#N/A</v>
      </c>
      <c r="S1278" t="e">
        <f t="shared" si="156"/>
        <v>#N/A</v>
      </c>
      <c r="T1278" t="s">
        <v>710</v>
      </c>
      <c r="U1278" t="e">
        <v>#N/A</v>
      </c>
      <c r="V1278" t="e">
        <v>#N/A</v>
      </c>
      <c r="W1278" t="e">
        <v>#N/A</v>
      </c>
      <c r="X1278" t="e">
        <f>VLOOKUP(B1278&amp;"-"&amp;J1278,'EU 27 Population'!$H$1:$K$573,2,FALSE)</f>
        <v>#N/A</v>
      </c>
      <c r="Y1278" t="e">
        <f>VLOOKUP(B1278&amp;"-"&amp;J1278,'EU 27 Population'!$H$1:$K$573,3,FALSE)</f>
        <v>#N/A</v>
      </c>
      <c r="Z1278" t="e">
        <f>VLOOKUP(B1278&amp;"-"&amp;J1278,'EU 27 Population'!$H$1:$K$573,4,FALSE)</f>
        <v>#N/A</v>
      </c>
      <c r="AA1278">
        <f t="shared" si="160"/>
        <v>6751912</v>
      </c>
    </row>
    <row r="1279" spans="1:27" hidden="1" x14ac:dyDescent="0.25">
      <c r="A1279" t="s">
        <v>2244</v>
      </c>
      <c r="B1279" t="s">
        <v>708</v>
      </c>
      <c r="C1279" t="s">
        <v>35</v>
      </c>
      <c r="D1279" t="str">
        <f t="shared" si="153"/>
        <v>Americas-2001</v>
      </c>
      <c r="E1279" t="str">
        <f t="shared" si="157"/>
        <v>HN-2001</v>
      </c>
      <c r="F1279" t="s">
        <v>13</v>
      </c>
      <c r="G1279" t="str">
        <f t="shared" si="158"/>
        <v>Americas?Honduras</v>
      </c>
      <c r="H1279" t="s">
        <v>709</v>
      </c>
      <c r="I1279">
        <v>0</v>
      </c>
      <c r="J1279">
        <v>2001</v>
      </c>
      <c r="K1279">
        <v>33.982582239999999</v>
      </c>
      <c r="L1279">
        <v>27.9606128</v>
      </c>
      <c r="M1279">
        <v>32.78371842</v>
      </c>
      <c r="N1279">
        <f t="shared" si="154"/>
        <v>27.9606128</v>
      </c>
      <c r="O1279">
        <f t="shared" si="159"/>
        <v>1887875.9709167362</v>
      </c>
      <c r="P1279">
        <v>5.8839741219999997</v>
      </c>
      <c r="Q1279">
        <v>6751912</v>
      </c>
      <c r="R1279" t="e">
        <f t="shared" si="155"/>
        <v>#N/A</v>
      </c>
      <c r="S1279" t="e">
        <f t="shared" si="156"/>
        <v>#N/A</v>
      </c>
      <c r="T1279" t="s">
        <v>710</v>
      </c>
      <c r="U1279" t="e">
        <v>#N/A</v>
      </c>
      <c r="V1279" t="e">
        <v>#N/A</v>
      </c>
      <c r="W1279" t="e">
        <v>#N/A</v>
      </c>
      <c r="X1279" t="e">
        <f>VLOOKUP(B1279&amp;"-"&amp;J1279,'EU 27 Population'!$H$1:$K$573,2,FALSE)</f>
        <v>#N/A</v>
      </c>
      <c r="Y1279" t="e">
        <f>VLOOKUP(B1279&amp;"-"&amp;J1279,'EU 27 Population'!$H$1:$K$573,3,FALSE)</f>
        <v>#N/A</v>
      </c>
      <c r="Z1279" t="e">
        <f>VLOOKUP(B1279&amp;"-"&amp;J1279,'EU 27 Population'!$H$1:$K$573,4,FALSE)</f>
        <v>#N/A</v>
      </c>
      <c r="AA1279">
        <f t="shared" si="160"/>
        <v>6751912</v>
      </c>
    </row>
    <row r="1280" spans="1:27" hidden="1" x14ac:dyDescent="0.25">
      <c r="A1280" t="s">
        <v>2244</v>
      </c>
      <c r="B1280" t="s">
        <v>708</v>
      </c>
      <c r="C1280" t="s">
        <v>35</v>
      </c>
      <c r="D1280" t="str">
        <f t="shared" si="153"/>
        <v>Americas-2002</v>
      </c>
      <c r="E1280" t="str">
        <f t="shared" si="157"/>
        <v>HN-2002</v>
      </c>
      <c r="F1280" t="s">
        <v>13</v>
      </c>
      <c r="G1280" t="str">
        <f t="shared" si="158"/>
        <v>Americas?Honduras</v>
      </c>
      <c r="H1280" t="s">
        <v>709</v>
      </c>
      <c r="I1280">
        <v>0</v>
      </c>
      <c r="J1280">
        <v>2002</v>
      </c>
      <c r="K1280">
        <v>38.044085520000003</v>
      </c>
      <c r="L1280">
        <v>26.085794369999999</v>
      </c>
      <c r="M1280">
        <v>31.802778159999999</v>
      </c>
      <c r="N1280">
        <f t="shared" si="154"/>
        <v>26.085794369999999</v>
      </c>
      <c r="O1280">
        <f t="shared" si="159"/>
        <v>1807554.3409682678</v>
      </c>
      <c r="P1280">
        <v>5.0177367200000003</v>
      </c>
      <c r="Q1280">
        <v>6929267</v>
      </c>
      <c r="R1280" t="e">
        <f t="shared" si="155"/>
        <v>#N/A</v>
      </c>
      <c r="S1280" t="e">
        <f t="shared" si="156"/>
        <v>#N/A</v>
      </c>
      <c r="T1280" t="s">
        <v>711</v>
      </c>
      <c r="U1280" t="e">
        <v>#N/A</v>
      </c>
      <c r="V1280" t="e">
        <v>#N/A</v>
      </c>
      <c r="W1280" t="e">
        <v>#N/A</v>
      </c>
      <c r="X1280" t="e">
        <f>VLOOKUP(B1280&amp;"-"&amp;J1280,'EU 27 Population'!$H$1:$K$573,2,FALSE)</f>
        <v>#N/A</v>
      </c>
      <c r="Y1280" t="e">
        <f>VLOOKUP(B1280&amp;"-"&amp;J1280,'EU 27 Population'!$H$1:$K$573,3,FALSE)</f>
        <v>#N/A</v>
      </c>
      <c r="Z1280" t="e">
        <f>VLOOKUP(B1280&amp;"-"&amp;J1280,'EU 27 Population'!$H$1:$K$573,4,FALSE)</f>
        <v>#N/A</v>
      </c>
      <c r="AA1280">
        <f t="shared" si="160"/>
        <v>6929267</v>
      </c>
    </row>
    <row r="1281" spans="1:27" hidden="1" x14ac:dyDescent="0.25">
      <c r="A1281" t="s">
        <v>2244</v>
      </c>
      <c r="B1281" t="s">
        <v>708</v>
      </c>
      <c r="C1281" t="s">
        <v>35</v>
      </c>
      <c r="D1281" t="str">
        <f t="shared" si="153"/>
        <v>Americas-2003</v>
      </c>
      <c r="E1281" t="str">
        <f t="shared" si="157"/>
        <v>HN-2003</v>
      </c>
      <c r="F1281" t="s">
        <v>13</v>
      </c>
      <c r="G1281" t="str">
        <f t="shared" si="158"/>
        <v>Americas?Honduras</v>
      </c>
      <c r="H1281" t="s">
        <v>709</v>
      </c>
      <c r="I1281">
        <v>0</v>
      </c>
      <c r="J1281">
        <v>2003</v>
      </c>
      <c r="K1281">
        <v>43.273311219999997</v>
      </c>
      <c r="L1281">
        <v>27.110009829999999</v>
      </c>
      <c r="M1281">
        <v>32.509463410000002</v>
      </c>
      <c r="N1281">
        <f t="shared" si="154"/>
        <v>27.110009829999999</v>
      </c>
      <c r="O1281">
        <f t="shared" si="159"/>
        <v>1926524.8638515507</v>
      </c>
      <c r="P1281">
        <v>4.4142231140000003</v>
      </c>
      <c r="Q1281">
        <v>7106323</v>
      </c>
      <c r="R1281" t="e">
        <f t="shared" si="155"/>
        <v>#N/A</v>
      </c>
      <c r="S1281" t="e">
        <f t="shared" si="156"/>
        <v>#N/A</v>
      </c>
      <c r="T1281" t="s">
        <v>712</v>
      </c>
      <c r="U1281" t="e">
        <v>#N/A</v>
      </c>
      <c r="V1281" t="e">
        <v>#N/A</v>
      </c>
      <c r="W1281" t="e">
        <v>#N/A</v>
      </c>
      <c r="X1281" t="e">
        <f>VLOOKUP(B1281&amp;"-"&amp;J1281,'EU 27 Population'!$H$1:$K$573,2,FALSE)</f>
        <v>#N/A</v>
      </c>
      <c r="Y1281" t="e">
        <f>VLOOKUP(B1281&amp;"-"&amp;J1281,'EU 27 Population'!$H$1:$K$573,3,FALSE)</f>
        <v>#N/A</v>
      </c>
      <c r="Z1281" t="e">
        <f>VLOOKUP(B1281&amp;"-"&amp;J1281,'EU 27 Population'!$H$1:$K$573,4,FALSE)</f>
        <v>#N/A</v>
      </c>
      <c r="AA1281">
        <f t="shared" si="160"/>
        <v>7106323</v>
      </c>
    </row>
    <row r="1282" spans="1:27" hidden="1" x14ac:dyDescent="0.25">
      <c r="A1282" t="s">
        <v>2244</v>
      </c>
      <c r="B1282" t="s">
        <v>708</v>
      </c>
      <c r="C1282" t="s">
        <v>35</v>
      </c>
      <c r="D1282" t="str">
        <f t="shared" ref="D1282:D1345" si="161">C1282&amp;"-"&amp;J1282</f>
        <v>Americas-2004</v>
      </c>
      <c r="E1282" t="str">
        <f t="shared" si="157"/>
        <v>HN-2004</v>
      </c>
      <c r="F1282" t="s">
        <v>13</v>
      </c>
      <c r="G1282" t="str">
        <f t="shared" si="158"/>
        <v>Americas?Honduras</v>
      </c>
      <c r="H1282" t="s">
        <v>709</v>
      </c>
      <c r="I1282">
        <v>0</v>
      </c>
      <c r="J1282">
        <v>2004</v>
      </c>
      <c r="K1282">
        <v>42.018092729999999</v>
      </c>
      <c r="L1282">
        <v>27.196535350000001</v>
      </c>
      <c r="M1282">
        <v>32.84357533</v>
      </c>
      <c r="N1282">
        <f t="shared" ref="N1282:N1345" si="162">IF(I1282=1,K1282,IF(F1282="EU27",M1282,L1282))</f>
        <v>27.196535350000001</v>
      </c>
      <c r="O1282">
        <f t="shared" si="159"/>
        <v>1980710.8871688854</v>
      </c>
      <c r="P1282">
        <v>4.5683722309999997</v>
      </c>
      <c r="Q1282">
        <v>7282953</v>
      </c>
      <c r="R1282" t="e">
        <f t="shared" ref="R1282:R1345" si="163">V1282*$N1282/$U1282</f>
        <v>#N/A</v>
      </c>
      <c r="S1282" t="e">
        <f t="shared" ref="S1282:S1345" si="164">W1282*$N1282/$U1282</f>
        <v>#N/A</v>
      </c>
      <c r="T1282" t="s">
        <v>713</v>
      </c>
      <c r="U1282" t="e">
        <v>#N/A</v>
      </c>
      <c r="V1282" t="e">
        <v>#N/A</v>
      </c>
      <c r="W1282" t="e">
        <v>#N/A</v>
      </c>
      <c r="X1282" t="e">
        <f>VLOOKUP(B1282&amp;"-"&amp;J1282,'EU 27 Population'!$H$1:$K$573,2,FALSE)</f>
        <v>#N/A</v>
      </c>
      <c r="Y1282" t="e">
        <f>VLOOKUP(B1282&amp;"-"&amp;J1282,'EU 27 Population'!$H$1:$K$573,3,FALSE)</f>
        <v>#N/A</v>
      </c>
      <c r="Z1282" t="e">
        <f>VLOOKUP(B1282&amp;"-"&amp;J1282,'EU 27 Population'!$H$1:$K$573,4,FALSE)</f>
        <v>#N/A</v>
      </c>
      <c r="AA1282">
        <f t="shared" si="160"/>
        <v>7282953</v>
      </c>
    </row>
    <row r="1283" spans="1:27" hidden="1" x14ac:dyDescent="0.25">
      <c r="A1283" t="s">
        <v>2244</v>
      </c>
      <c r="B1283" t="s">
        <v>708</v>
      </c>
      <c r="C1283" t="s">
        <v>35</v>
      </c>
      <c r="D1283" t="str">
        <f t="shared" si="161"/>
        <v>Americas-2005</v>
      </c>
      <c r="E1283" t="str">
        <f t="shared" ref="E1283:E1346" si="165">B1283&amp;"-"&amp;J1283</f>
        <v>HN-2005</v>
      </c>
      <c r="F1283" t="s">
        <v>13</v>
      </c>
      <c r="G1283" t="str">
        <f t="shared" ref="G1283:G1346" si="166">C1283&amp;"?"&amp;H1283</f>
        <v>Americas?Honduras</v>
      </c>
      <c r="H1283" t="s">
        <v>709</v>
      </c>
      <c r="I1283">
        <v>0</v>
      </c>
      <c r="J1283">
        <v>2005</v>
      </c>
      <c r="K1283">
        <v>39.848818319999999</v>
      </c>
      <c r="L1283">
        <v>28.229553620000001</v>
      </c>
      <c r="M1283">
        <v>33.062000500000003</v>
      </c>
      <c r="N1283">
        <f t="shared" si="162"/>
        <v>28.229553620000001</v>
      </c>
      <c r="O1283">
        <f t="shared" ref="O1283:O1346" si="167">(N1283/100)*Q1283</f>
        <v>2105637.3231961485</v>
      </c>
      <c r="P1283">
        <v>4.8884584249999996</v>
      </c>
      <c r="Q1283">
        <v>7458982</v>
      </c>
      <c r="R1283" t="e">
        <f t="shared" si="163"/>
        <v>#N/A</v>
      </c>
      <c r="S1283" t="e">
        <f t="shared" si="164"/>
        <v>#N/A</v>
      </c>
      <c r="T1283" t="s">
        <v>714</v>
      </c>
      <c r="U1283" t="e">
        <v>#N/A</v>
      </c>
      <c r="V1283" t="e">
        <v>#N/A</v>
      </c>
      <c r="W1283" t="e">
        <v>#N/A</v>
      </c>
      <c r="X1283" t="e">
        <f>VLOOKUP(B1283&amp;"-"&amp;J1283,'EU 27 Population'!$H$1:$K$573,2,FALSE)</f>
        <v>#N/A</v>
      </c>
      <c r="Y1283" t="e">
        <f>VLOOKUP(B1283&amp;"-"&amp;J1283,'EU 27 Population'!$H$1:$K$573,3,FALSE)</f>
        <v>#N/A</v>
      </c>
      <c r="Z1283" t="e">
        <f>VLOOKUP(B1283&amp;"-"&amp;J1283,'EU 27 Population'!$H$1:$K$573,4,FALSE)</f>
        <v>#N/A</v>
      </c>
      <c r="AA1283">
        <f t="shared" ref="AA1283:AA1346" si="168">IF(ISNA(Z1283),Q1283,Z1283)</f>
        <v>7458982</v>
      </c>
    </row>
    <row r="1284" spans="1:27" hidden="1" x14ac:dyDescent="0.25">
      <c r="A1284" t="s">
        <v>2244</v>
      </c>
      <c r="B1284" t="s">
        <v>708</v>
      </c>
      <c r="C1284" t="s">
        <v>35</v>
      </c>
      <c r="D1284" t="str">
        <f t="shared" si="161"/>
        <v>Americas-2006</v>
      </c>
      <c r="E1284" t="str">
        <f t="shared" si="165"/>
        <v>HN-2006</v>
      </c>
      <c r="F1284" t="s">
        <v>13</v>
      </c>
      <c r="G1284" t="str">
        <f t="shared" si="166"/>
        <v>Americas?Honduras</v>
      </c>
      <c r="H1284" t="s">
        <v>709</v>
      </c>
      <c r="I1284">
        <v>0</v>
      </c>
      <c r="J1284">
        <v>2006</v>
      </c>
      <c r="K1284">
        <v>35.06413465</v>
      </c>
      <c r="L1284">
        <v>28.065542149999999</v>
      </c>
      <c r="M1284">
        <v>33.110972769999997</v>
      </c>
      <c r="N1284">
        <f t="shared" si="162"/>
        <v>28.065542149999999</v>
      </c>
      <c r="O1284">
        <f t="shared" si="167"/>
        <v>2142606.2810803424</v>
      </c>
      <c r="P1284">
        <v>5.7077712180000004</v>
      </c>
      <c r="Q1284">
        <v>7634295</v>
      </c>
      <c r="R1284" t="e">
        <f t="shared" si="163"/>
        <v>#N/A</v>
      </c>
      <c r="S1284" t="e">
        <f t="shared" si="164"/>
        <v>#N/A</v>
      </c>
      <c r="T1284" t="s">
        <v>715</v>
      </c>
      <c r="U1284" t="e">
        <v>#N/A</v>
      </c>
      <c r="V1284" t="e">
        <v>#N/A</v>
      </c>
      <c r="W1284" t="e">
        <v>#N/A</v>
      </c>
      <c r="X1284" t="e">
        <f>VLOOKUP(B1284&amp;"-"&amp;J1284,'EU 27 Population'!$H$1:$K$573,2,FALSE)</f>
        <v>#N/A</v>
      </c>
      <c r="Y1284" t="e">
        <f>VLOOKUP(B1284&amp;"-"&amp;J1284,'EU 27 Population'!$H$1:$K$573,3,FALSE)</f>
        <v>#N/A</v>
      </c>
      <c r="Z1284" t="e">
        <f>VLOOKUP(B1284&amp;"-"&amp;J1284,'EU 27 Population'!$H$1:$K$573,4,FALSE)</f>
        <v>#N/A</v>
      </c>
      <c r="AA1284">
        <f t="shared" si="168"/>
        <v>7634295</v>
      </c>
    </row>
    <row r="1285" spans="1:27" hidden="1" x14ac:dyDescent="0.25">
      <c r="A1285" t="s">
        <v>2244</v>
      </c>
      <c r="B1285" t="s">
        <v>708</v>
      </c>
      <c r="C1285" t="s">
        <v>35</v>
      </c>
      <c r="D1285" t="str">
        <f t="shared" si="161"/>
        <v>Americas-2007</v>
      </c>
      <c r="E1285" t="str">
        <f t="shared" si="165"/>
        <v>HN-2007</v>
      </c>
      <c r="F1285" t="s">
        <v>13</v>
      </c>
      <c r="G1285" t="str">
        <f t="shared" si="166"/>
        <v>Americas?Honduras</v>
      </c>
      <c r="H1285" t="s">
        <v>709</v>
      </c>
      <c r="I1285">
        <v>0</v>
      </c>
      <c r="J1285">
        <v>2007</v>
      </c>
      <c r="K1285">
        <v>30.196115339999999</v>
      </c>
      <c r="L1285">
        <v>24.976938839999999</v>
      </c>
      <c r="M1285">
        <v>30.649430630000001</v>
      </c>
      <c r="N1285">
        <f t="shared" si="162"/>
        <v>24.976938839999999</v>
      </c>
      <c r="O1285">
        <f t="shared" si="167"/>
        <v>1950329.2647091679</v>
      </c>
      <c r="P1285">
        <v>6.1642327750000003</v>
      </c>
      <c r="Q1285">
        <v>7808520</v>
      </c>
      <c r="R1285" t="e">
        <f t="shared" si="163"/>
        <v>#N/A</v>
      </c>
      <c r="S1285" t="e">
        <f t="shared" si="164"/>
        <v>#N/A</v>
      </c>
      <c r="T1285" t="s">
        <v>716</v>
      </c>
      <c r="U1285" t="e">
        <v>#N/A</v>
      </c>
      <c r="V1285" t="e">
        <v>#N/A</v>
      </c>
      <c r="W1285" t="e">
        <v>#N/A</v>
      </c>
      <c r="X1285" t="e">
        <f>VLOOKUP(B1285&amp;"-"&amp;J1285,'EU 27 Population'!$H$1:$K$573,2,FALSE)</f>
        <v>#N/A</v>
      </c>
      <c r="Y1285" t="e">
        <f>VLOOKUP(B1285&amp;"-"&amp;J1285,'EU 27 Population'!$H$1:$K$573,3,FALSE)</f>
        <v>#N/A</v>
      </c>
      <c r="Z1285" t="e">
        <f>VLOOKUP(B1285&amp;"-"&amp;J1285,'EU 27 Population'!$H$1:$K$573,4,FALSE)</f>
        <v>#N/A</v>
      </c>
      <c r="AA1285">
        <f t="shared" si="168"/>
        <v>7808520</v>
      </c>
    </row>
    <row r="1286" spans="1:27" hidden="1" x14ac:dyDescent="0.25">
      <c r="A1286" t="s">
        <v>2244</v>
      </c>
      <c r="B1286" t="s">
        <v>708</v>
      </c>
      <c r="C1286" t="s">
        <v>35</v>
      </c>
      <c r="D1286" t="str">
        <f t="shared" si="161"/>
        <v>Americas-2008</v>
      </c>
      <c r="E1286" t="str">
        <f t="shared" si="165"/>
        <v>HN-2008</v>
      </c>
      <c r="F1286" t="s">
        <v>13</v>
      </c>
      <c r="G1286" t="str">
        <f t="shared" si="166"/>
        <v>Americas?Honduras</v>
      </c>
      <c r="H1286" t="s">
        <v>709</v>
      </c>
      <c r="I1286">
        <v>0</v>
      </c>
      <c r="J1286">
        <v>2008</v>
      </c>
      <c r="K1286">
        <v>28.888930989999999</v>
      </c>
      <c r="L1286">
        <v>26.065900500000001</v>
      </c>
      <c r="M1286">
        <v>31.300849280000001</v>
      </c>
      <c r="N1286">
        <f t="shared" si="162"/>
        <v>26.065900500000001</v>
      </c>
      <c r="O1286">
        <f t="shared" si="167"/>
        <v>2080307.789249775</v>
      </c>
      <c r="P1286">
        <v>6.6321530089999996</v>
      </c>
      <c r="Q1286">
        <v>7980955</v>
      </c>
      <c r="R1286" t="e">
        <f t="shared" si="163"/>
        <v>#N/A</v>
      </c>
      <c r="S1286" t="e">
        <f t="shared" si="164"/>
        <v>#N/A</v>
      </c>
      <c r="T1286" t="s">
        <v>717</v>
      </c>
      <c r="U1286" t="e">
        <v>#N/A</v>
      </c>
      <c r="V1286" t="e">
        <v>#N/A</v>
      </c>
      <c r="W1286" t="e">
        <v>#N/A</v>
      </c>
      <c r="X1286" t="e">
        <f>VLOOKUP(B1286&amp;"-"&amp;J1286,'EU 27 Population'!$H$1:$K$573,2,FALSE)</f>
        <v>#N/A</v>
      </c>
      <c r="Y1286" t="e">
        <f>VLOOKUP(B1286&amp;"-"&amp;J1286,'EU 27 Population'!$H$1:$K$573,3,FALSE)</f>
        <v>#N/A</v>
      </c>
      <c r="Z1286" t="e">
        <f>VLOOKUP(B1286&amp;"-"&amp;J1286,'EU 27 Population'!$H$1:$K$573,4,FALSE)</f>
        <v>#N/A</v>
      </c>
      <c r="AA1286">
        <f t="shared" si="168"/>
        <v>7980955</v>
      </c>
    </row>
    <row r="1287" spans="1:27" hidden="1" x14ac:dyDescent="0.25">
      <c r="A1287" t="s">
        <v>2244</v>
      </c>
      <c r="B1287" t="s">
        <v>708</v>
      </c>
      <c r="C1287" t="s">
        <v>35</v>
      </c>
      <c r="D1287" t="str">
        <f t="shared" si="161"/>
        <v>Americas-2009</v>
      </c>
      <c r="E1287" t="str">
        <f t="shared" si="165"/>
        <v>HN-2009</v>
      </c>
      <c r="F1287" t="s">
        <v>13</v>
      </c>
      <c r="G1287" t="str">
        <f t="shared" si="166"/>
        <v>Americas?Honduras</v>
      </c>
      <c r="H1287" t="s">
        <v>709</v>
      </c>
      <c r="I1287">
        <v>0</v>
      </c>
      <c r="J1287">
        <v>2009</v>
      </c>
      <c r="K1287">
        <v>25.68774548</v>
      </c>
      <c r="L1287">
        <v>24.985092259999998</v>
      </c>
      <c r="M1287">
        <v>30.59491895</v>
      </c>
      <c r="N1287">
        <f t="shared" si="162"/>
        <v>24.985092259999998</v>
      </c>
      <c r="O1287">
        <f t="shared" si="167"/>
        <v>2036479.9029096276</v>
      </c>
      <c r="P1287">
        <v>7.1321933399999997</v>
      </c>
      <c r="Q1287">
        <v>8150780</v>
      </c>
      <c r="R1287" t="e">
        <f t="shared" si="163"/>
        <v>#N/A</v>
      </c>
      <c r="S1287" t="e">
        <f t="shared" si="164"/>
        <v>#N/A</v>
      </c>
      <c r="T1287" t="s">
        <v>718</v>
      </c>
      <c r="U1287" t="e">
        <v>#N/A</v>
      </c>
      <c r="V1287" t="e">
        <v>#N/A</v>
      </c>
      <c r="W1287" t="e">
        <v>#N/A</v>
      </c>
      <c r="X1287" t="e">
        <f>VLOOKUP(B1287&amp;"-"&amp;J1287,'EU 27 Population'!$H$1:$K$573,2,FALSE)</f>
        <v>#N/A</v>
      </c>
      <c r="Y1287" t="e">
        <f>VLOOKUP(B1287&amp;"-"&amp;J1287,'EU 27 Population'!$H$1:$K$573,3,FALSE)</f>
        <v>#N/A</v>
      </c>
      <c r="Z1287" t="e">
        <f>VLOOKUP(B1287&amp;"-"&amp;J1287,'EU 27 Population'!$H$1:$K$573,4,FALSE)</f>
        <v>#N/A</v>
      </c>
      <c r="AA1287">
        <f t="shared" si="168"/>
        <v>8150780</v>
      </c>
    </row>
    <row r="1288" spans="1:27" hidden="1" x14ac:dyDescent="0.25">
      <c r="A1288" t="s">
        <v>2244</v>
      </c>
      <c r="B1288" t="s">
        <v>708</v>
      </c>
      <c r="C1288" t="s">
        <v>35</v>
      </c>
      <c r="D1288" t="str">
        <f t="shared" si="161"/>
        <v>Americas-2010</v>
      </c>
      <c r="E1288" t="str">
        <f t="shared" si="165"/>
        <v>HN-2010</v>
      </c>
      <c r="F1288" t="s">
        <v>13</v>
      </c>
      <c r="G1288" t="str">
        <f t="shared" si="166"/>
        <v>Americas?Honduras</v>
      </c>
      <c r="H1288" t="s">
        <v>709</v>
      </c>
      <c r="I1288">
        <v>0</v>
      </c>
      <c r="J1288">
        <v>2010</v>
      </c>
      <c r="K1288">
        <v>27.783340979999998</v>
      </c>
      <c r="L1288">
        <v>24.512443269999999</v>
      </c>
      <c r="M1288">
        <v>30.53451578</v>
      </c>
      <c r="N1288">
        <f t="shared" si="162"/>
        <v>24.512443269999999</v>
      </c>
      <c r="O1288">
        <f t="shared" si="167"/>
        <v>2038814.3798759708</v>
      </c>
      <c r="P1288">
        <v>6.6224189280000001</v>
      </c>
      <c r="Q1288">
        <v>8317467</v>
      </c>
      <c r="R1288" t="e">
        <f t="shared" si="163"/>
        <v>#N/A</v>
      </c>
      <c r="S1288" t="e">
        <f t="shared" si="164"/>
        <v>#N/A</v>
      </c>
      <c r="T1288" t="s">
        <v>719</v>
      </c>
      <c r="U1288" t="e">
        <v>#N/A</v>
      </c>
      <c r="V1288" t="e">
        <v>#N/A</v>
      </c>
      <c r="W1288" t="e">
        <v>#N/A</v>
      </c>
      <c r="X1288" t="e">
        <f>VLOOKUP(B1288&amp;"-"&amp;J1288,'EU 27 Population'!$H$1:$K$573,2,FALSE)</f>
        <v>#N/A</v>
      </c>
      <c r="Y1288" t="e">
        <f>VLOOKUP(B1288&amp;"-"&amp;J1288,'EU 27 Population'!$H$1:$K$573,3,FALSE)</f>
        <v>#N/A</v>
      </c>
      <c r="Z1288" t="e">
        <f>VLOOKUP(B1288&amp;"-"&amp;J1288,'EU 27 Population'!$H$1:$K$573,4,FALSE)</f>
        <v>#N/A</v>
      </c>
      <c r="AA1288">
        <f t="shared" si="168"/>
        <v>8317467</v>
      </c>
    </row>
    <row r="1289" spans="1:27" hidden="1" x14ac:dyDescent="0.25">
      <c r="A1289" t="s">
        <v>2244</v>
      </c>
      <c r="B1289" t="s">
        <v>708</v>
      </c>
      <c r="C1289" t="s">
        <v>35</v>
      </c>
      <c r="D1289" t="str">
        <f t="shared" si="161"/>
        <v>Americas-2011</v>
      </c>
      <c r="E1289" t="str">
        <f t="shared" si="165"/>
        <v>HN-2011</v>
      </c>
      <c r="F1289" t="s">
        <v>13</v>
      </c>
      <c r="G1289" t="str">
        <f t="shared" si="166"/>
        <v>Americas?Honduras</v>
      </c>
      <c r="H1289" t="s">
        <v>709</v>
      </c>
      <c r="I1289">
        <v>0</v>
      </c>
      <c r="J1289">
        <v>2011</v>
      </c>
      <c r="K1289">
        <v>28.060023900000001</v>
      </c>
      <c r="L1289">
        <v>24.926713209999999</v>
      </c>
      <c r="M1289">
        <v>30.633858100000001</v>
      </c>
      <c r="N1289">
        <f t="shared" si="162"/>
        <v>24.926713209999999</v>
      </c>
      <c r="O1289">
        <f t="shared" si="167"/>
        <v>2113952.289186507</v>
      </c>
      <c r="P1289">
        <v>6.6323043039999998</v>
      </c>
      <c r="Q1289">
        <v>8480670</v>
      </c>
      <c r="R1289" t="e">
        <f t="shared" si="163"/>
        <v>#N/A</v>
      </c>
      <c r="S1289" t="e">
        <f t="shared" si="164"/>
        <v>#N/A</v>
      </c>
      <c r="T1289" t="s">
        <v>720</v>
      </c>
      <c r="U1289" t="e">
        <v>#N/A</v>
      </c>
      <c r="V1289" t="e">
        <v>#N/A</v>
      </c>
      <c r="W1289" t="e">
        <v>#N/A</v>
      </c>
      <c r="X1289" t="e">
        <f>VLOOKUP(B1289&amp;"-"&amp;J1289,'EU 27 Population'!$H$1:$K$573,2,FALSE)</f>
        <v>#N/A</v>
      </c>
      <c r="Y1289" t="e">
        <f>VLOOKUP(B1289&amp;"-"&amp;J1289,'EU 27 Population'!$H$1:$K$573,3,FALSE)</f>
        <v>#N/A</v>
      </c>
      <c r="Z1289" t="e">
        <f>VLOOKUP(B1289&amp;"-"&amp;J1289,'EU 27 Population'!$H$1:$K$573,4,FALSE)</f>
        <v>#N/A</v>
      </c>
      <c r="AA1289">
        <f t="shared" si="168"/>
        <v>8480670</v>
      </c>
    </row>
    <row r="1290" spans="1:27" hidden="1" x14ac:dyDescent="0.25">
      <c r="A1290" t="s">
        <v>2244</v>
      </c>
      <c r="B1290" t="s">
        <v>708</v>
      </c>
      <c r="C1290" t="s">
        <v>35</v>
      </c>
      <c r="D1290" t="str">
        <f t="shared" si="161"/>
        <v>Americas-2012</v>
      </c>
      <c r="E1290" t="str">
        <f t="shared" si="165"/>
        <v>HN-2012</v>
      </c>
      <c r="F1290" t="s">
        <v>13</v>
      </c>
      <c r="G1290" t="str">
        <f t="shared" si="166"/>
        <v>Americas?Honduras</v>
      </c>
      <c r="H1290" t="s">
        <v>709</v>
      </c>
      <c r="I1290">
        <v>0</v>
      </c>
      <c r="J1290">
        <v>2012</v>
      </c>
      <c r="K1290">
        <v>32.810432779999999</v>
      </c>
      <c r="L1290">
        <v>25.589557620000001</v>
      </c>
      <c r="M1290">
        <v>31.388502339999999</v>
      </c>
      <c r="N1290">
        <f t="shared" si="162"/>
        <v>25.589557620000001</v>
      </c>
      <c r="O1290">
        <f t="shared" si="167"/>
        <v>2211114.8581067305</v>
      </c>
      <c r="P1290">
        <v>5.7986796619999996</v>
      </c>
      <c r="Q1290">
        <v>8640692</v>
      </c>
      <c r="R1290" t="e">
        <f t="shared" si="163"/>
        <v>#N/A</v>
      </c>
      <c r="S1290" t="e">
        <f t="shared" si="164"/>
        <v>#N/A</v>
      </c>
      <c r="T1290" t="s">
        <v>721</v>
      </c>
      <c r="U1290" t="e">
        <v>#N/A</v>
      </c>
      <c r="V1290" t="e">
        <v>#N/A</v>
      </c>
      <c r="W1290" t="e">
        <v>#N/A</v>
      </c>
      <c r="X1290" t="e">
        <f>VLOOKUP(B1290&amp;"-"&amp;J1290,'EU 27 Population'!$H$1:$K$573,2,FALSE)</f>
        <v>#N/A</v>
      </c>
      <c r="Y1290" t="e">
        <f>VLOOKUP(B1290&amp;"-"&amp;J1290,'EU 27 Population'!$H$1:$K$573,3,FALSE)</f>
        <v>#N/A</v>
      </c>
      <c r="Z1290" t="e">
        <f>VLOOKUP(B1290&amp;"-"&amp;J1290,'EU 27 Population'!$H$1:$K$573,4,FALSE)</f>
        <v>#N/A</v>
      </c>
      <c r="AA1290">
        <f t="shared" si="168"/>
        <v>8640692</v>
      </c>
    </row>
    <row r="1291" spans="1:27" hidden="1" x14ac:dyDescent="0.25">
      <c r="A1291" t="s">
        <v>2244</v>
      </c>
      <c r="B1291" t="s">
        <v>708</v>
      </c>
      <c r="C1291" t="s">
        <v>35</v>
      </c>
      <c r="D1291" t="str">
        <f t="shared" si="161"/>
        <v>Americas-2013</v>
      </c>
      <c r="E1291" t="str">
        <f t="shared" si="165"/>
        <v>HN-2013</v>
      </c>
      <c r="F1291" t="s">
        <v>13</v>
      </c>
      <c r="G1291" t="str">
        <f t="shared" si="166"/>
        <v>Americas?Honduras</v>
      </c>
      <c r="H1291" t="s">
        <v>709</v>
      </c>
      <c r="I1291">
        <v>0</v>
      </c>
      <c r="J1291">
        <v>2013</v>
      </c>
      <c r="K1291">
        <v>29.22654781</v>
      </c>
      <c r="L1291">
        <v>23.958171239999999</v>
      </c>
      <c r="M1291">
        <v>29.742667409999999</v>
      </c>
      <c r="N1291">
        <f t="shared" si="162"/>
        <v>23.958171239999999</v>
      </c>
      <c r="O1291">
        <f t="shared" si="167"/>
        <v>2107965.4465124975</v>
      </c>
      <c r="P1291">
        <v>6.1925322200000004</v>
      </c>
      <c r="Q1291">
        <v>8798524</v>
      </c>
      <c r="R1291" t="e">
        <f t="shared" si="163"/>
        <v>#N/A</v>
      </c>
      <c r="S1291" t="e">
        <f t="shared" si="164"/>
        <v>#N/A</v>
      </c>
      <c r="T1291" t="s">
        <v>722</v>
      </c>
      <c r="U1291" t="e">
        <v>#N/A</v>
      </c>
      <c r="V1291" t="e">
        <v>#N/A</v>
      </c>
      <c r="W1291" t="e">
        <v>#N/A</v>
      </c>
      <c r="X1291" t="e">
        <f>VLOOKUP(B1291&amp;"-"&amp;J1291,'EU 27 Population'!$H$1:$K$573,2,FALSE)</f>
        <v>#N/A</v>
      </c>
      <c r="Y1291" t="e">
        <f>VLOOKUP(B1291&amp;"-"&amp;J1291,'EU 27 Population'!$H$1:$K$573,3,FALSE)</f>
        <v>#N/A</v>
      </c>
      <c r="Z1291" t="e">
        <f>VLOOKUP(B1291&amp;"-"&amp;J1291,'EU 27 Population'!$H$1:$K$573,4,FALSE)</f>
        <v>#N/A</v>
      </c>
      <c r="AA1291">
        <f t="shared" si="168"/>
        <v>8798524</v>
      </c>
    </row>
    <row r="1292" spans="1:27" hidden="1" x14ac:dyDescent="0.25">
      <c r="A1292" t="s">
        <v>2244</v>
      </c>
      <c r="B1292" t="s">
        <v>708</v>
      </c>
      <c r="C1292" t="s">
        <v>35</v>
      </c>
      <c r="D1292" t="str">
        <f t="shared" si="161"/>
        <v>Americas-2014</v>
      </c>
      <c r="E1292" t="str">
        <f t="shared" si="165"/>
        <v>HN-2014</v>
      </c>
      <c r="F1292" t="s">
        <v>13</v>
      </c>
      <c r="G1292" t="str">
        <f t="shared" si="166"/>
        <v>Americas?Honduras</v>
      </c>
      <c r="H1292" t="s">
        <v>709</v>
      </c>
      <c r="I1292">
        <v>0</v>
      </c>
      <c r="J1292">
        <v>2014</v>
      </c>
      <c r="K1292">
        <v>28.788208109999999</v>
      </c>
      <c r="L1292">
        <v>24.75568818</v>
      </c>
      <c r="M1292">
        <v>30.300146569999999</v>
      </c>
      <c r="N1292">
        <f t="shared" si="162"/>
        <v>24.75568818</v>
      </c>
      <c r="O1292">
        <f t="shared" si="167"/>
        <v>2217015.2119535622</v>
      </c>
      <c r="P1292">
        <v>6.3491070770000002</v>
      </c>
      <c r="Q1292">
        <v>8955579</v>
      </c>
      <c r="R1292" t="e">
        <f t="shared" si="163"/>
        <v>#N/A</v>
      </c>
      <c r="S1292" t="e">
        <f t="shared" si="164"/>
        <v>#N/A</v>
      </c>
      <c r="T1292" t="s">
        <v>723</v>
      </c>
      <c r="U1292" t="e">
        <v>#N/A</v>
      </c>
      <c r="V1292" t="e">
        <v>#N/A</v>
      </c>
      <c r="W1292" t="e">
        <v>#N/A</v>
      </c>
      <c r="X1292" t="e">
        <f>VLOOKUP(B1292&amp;"-"&amp;J1292,'EU 27 Population'!$H$1:$K$573,2,FALSE)</f>
        <v>#N/A</v>
      </c>
      <c r="Y1292" t="e">
        <f>VLOOKUP(B1292&amp;"-"&amp;J1292,'EU 27 Population'!$H$1:$K$573,3,FALSE)</f>
        <v>#N/A</v>
      </c>
      <c r="Z1292" t="e">
        <f>VLOOKUP(B1292&amp;"-"&amp;J1292,'EU 27 Population'!$H$1:$K$573,4,FALSE)</f>
        <v>#N/A</v>
      </c>
      <c r="AA1292">
        <f t="shared" si="168"/>
        <v>8955579</v>
      </c>
    </row>
    <row r="1293" spans="1:27" hidden="1" x14ac:dyDescent="0.25">
      <c r="A1293" t="s">
        <v>2244</v>
      </c>
      <c r="B1293" t="s">
        <v>708</v>
      </c>
      <c r="C1293" t="s">
        <v>35</v>
      </c>
      <c r="D1293" t="str">
        <f t="shared" si="161"/>
        <v>Americas-2015</v>
      </c>
      <c r="E1293" t="str">
        <f t="shared" si="165"/>
        <v>HN-2015</v>
      </c>
      <c r="F1293" t="s">
        <v>13</v>
      </c>
      <c r="G1293" t="str">
        <f t="shared" si="166"/>
        <v>Americas?Honduras</v>
      </c>
      <c r="H1293" t="s">
        <v>709</v>
      </c>
      <c r="I1293">
        <v>0</v>
      </c>
      <c r="J1293">
        <v>2015</v>
      </c>
      <c r="K1293">
        <v>28.57199293</v>
      </c>
      <c r="L1293">
        <v>23.975831719999999</v>
      </c>
      <c r="M1293">
        <v>30.14779167</v>
      </c>
      <c r="N1293">
        <f t="shared" si="162"/>
        <v>23.975831719999999</v>
      </c>
      <c r="O1293">
        <f t="shared" si="167"/>
        <v>2184894.5278451485</v>
      </c>
      <c r="P1293">
        <v>6.37702261</v>
      </c>
      <c r="Q1293">
        <v>9112904</v>
      </c>
      <c r="R1293" t="e">
        <f t="shared" si="163"/>
        <v>#N/A</v>
      </c>
      <c r="S1293" t="e">
        <f t="shared" si="164"/>
        <v>#N/A</v>
      </c>
      <c r="T1293" t="s">
        <v>724</v>
      </c>
      <c r="U1293" t="e">
        <v>#N/A</v>
      </c>
      <c r="V1293" t="e">
        <v>#N/A</v>
      </c>
      <c r="W1293" t="e">
        <v>#N/A</v>
      </c>
      <c r="X1293" t="e">
        <f>VLOOKUP(B1293&amp;"-"&amp;J1293,'EU 27 Population'!$H$1:$K$573,2,FALSE)</f>
        <v>#N/A</v>
      </c>
      <c r="Y1293" t="e">
        <f>VLOOKUP(B1293&amp;"-"&amp;J1293,'EU 27 Population'!$H$1:$K$573,3,FALSE)</f>
        <v>#N/A</v>
      </c>
      <c r="Z1293" t="e">
        <f>VLOOKUP(B1293&amp;"-"&amp;J1293,'EU 27 Population'!$H$1:$K$573,4,FALSE)</f>
        <v>#N/A</v>
      </c>
      <c r="AA1293">
        <f t="shared" si="168"/>
        <v>9112904</v>
      </c>
    </row>
    <row r="1294" spans="1:27" hidden="1" x14ac:dyDescent="0.25">
      <c r="A1294" t="s">
        <v>2244</v>
      </c>
      <c r="B1294" t="s">
        <v>708</v>
      </c>
      <c r="C1294" t="s">
        <v>35</v>
      </c>
      <c r="D1294" t="str">
        <f t="shared" si="161"/>
        <v>Americas-2016</v>
      </c>
      <c r="E1294" t="str">
        <f t="shared" si="165"/>
        <v>HN-2016</v>
      </c>
      <c r="F1294" t="s">
        <v>13</v>
      </c>
      <c r="G1294" t="str">
        <f t="shared" si="166"/>
        <v>Americas?Honduras</v>
      </c>
      <c r="H1294" t="s">
        <v>709</v>
      </c>
      <c r="I1294">
        <v>0</v>
      </c>
      <c r="J1294">
        <v>2016</v>
      </c>
      <c r="K1294">
        <v>28.31415389</v>
      </c>
      <c r="L1294">
        <v>25.940386350000001</v>
      </c>
      <c r="M1294">
        <v>31.313639129999999</v>
      </c>
      <c r="N1294">
        <f t="shared" si="162"/>
        <v>25.940386350000001</v>
      </c>
      <c r="O1294">
        <f t="shared" si="167"/>
        <v>2404879.7813126189</v>
      </c>
      <c r="P1294">
        <v>6.7733355270000004</v>
      </c>
      <c r="Q1294">
        <v>9270794</v>
      </c>
      <c r="R1294" t="e">
        <f t="shared" si="163"/>
        <v>#N/A</v>
      </c>
      <c r="S1294" t="e">
        <f t="shared" si="164"/>
        <v>#N/A</v>
      </c>
      <c r="T1294" t="s">
        <v>725</v>
      </c>
      <c r="U1294" t="e">
        <v>#N/A</v>
      </c>
      <c r="V1294" t="e">
        <v>#N/A</v>
      </c>
      <c r="W1294" t="e">
        <v>#N/A</v>
      </c>
      <c r="X1294" t="e">
        <f>VLOOKUP(B1294&amp;"-"&amp;J1294,'EU 27 Population'!$H$1:$K$573,2,FALSE)</f>
        <v>#N/A</v>
      </c>
      <c r="Y1294" t="e">
        <f>VLOOKUP(B1294&amp;"-"&amp;J1294,'EU 27 Population'!$H$1:$K$573,3,FALSE)</f>
        <v>#N/A</v>
      </c>
      <c r="Z1294" t="e">
        <f>VLOOKUP(B1294&amp;"-"&amp;J1294,'EU 27 Population'!$H$1:$K$573,4,FALSE)</f>
        <v>#N/A</v>
      </c>
      <c r="AA1294">
        <f t="shared" si="168"/>
        <v>9270794</v>
      </c>
    </row>
    <row r="1295" spans="1:27" hidden="1" x14ac:dyDescent="0.25">
      <c r="A1295" t="s">
        <v>2244</v>
      </c>
      <c r="B1295" t="s">
        <v>708</v>
      </c>
      <c r="C1295" t="s">
        <v>35</v>
      </c>
      <c r="D1295" t="str">
        <f t="shared" si="161"/>
        <v>Americas-2017</v>
      </c>
      <c r="E1295" t="str">
        <f t="shared" si="165"/>
        <v>HN-2017</v>
      </c>
      <c r="F1295" t="s">
        <v>13</v>
      </c>
      <c r="G1295" t="str">
        <f t="shared" si="166"/>
        <v>Americas?Honduras</v>
      </c>
      <c r="H1295" t="s">
        <v>709</v>
      </c>
      <c r="I1295">
        <v>0</v>
      </c>
      <c r="J1295">
        <v>2017</v>
      </c>
      <c r="K1295">
        <v>27.505461319999998</v>
      </c>
      <c r="L1295">
        <v>24.701769380000002</v>
      </c>
      <c r="M1295">
        <v>29.79856925</v>
      </c>
      <c r="N1295">
        <f t="shared" si="162"/>
        <v>24.701769380000002</v>
      </c>
      <c r="O1295">
        <f t="shared" si="167"/>
        <v>2329133.7871233011</v>
      </c>
      <c r="P1295">
        <v>6.6780942259999998</v>
      </c>
      <c r="Q1295">
        <v>9429016</v>
      </c>
      <c r="R1295" t="e">
        <f t="shared" si="163"/>
        <v>#N/A</v>
      </c>
      <c r="S1295" t="e">
        <f t="shared" si="164"/>
        <v>#N/A</v>
      </c>
      <c r="T1295" t="s">
        <v>726</v>
      </c>
      <c r="U1295" t="e">
        <v>#N/A</v>
      </c>
      <c r="V1295" t="e">
        <v>#N/A</v>
      </c>
      <c r="W1295" t="e">
        <v>#N/A</v>
      </c>
      <c r="X1295" t="e">
        <f>VLOOKUP(B1295&amp;"-"&amp;J1295,'EU 27 Population'!$H$1:$K$573,2,FALSE)</f>
        <v>#N/A</v>
      </c>
      <c r="Y1295" t="e">
        <f>VLOOKUP(B1295&amp;"-"&amp;J1295,'EU 27 Population'!$H$1:$K$573,3,FALSE)</f>
        <v>#N/A</v>
      </c>
      <c r="Z1295" t="e">
        <f>VLOOKUP(B1295&amp;"-"&amp;J1295,'EU 27 Population'!$H$1:$K$573,4,FALSE)</f>
        <v>#N/A</v>
      </c>
      <c r="AA1295">
        <f t="shared" si="168"/>
        <v>9429016</v>
      </c>
    </row>
    <row r="1296" spans="1:27" hidden="1" x14ac:dyDescent="0.25">
      <c r="A1296" t="s">
        <v>2244</v>
      </c>
      <c r="B1296" t="s">
        <v>708</v>
      </c>
      <c r="C1296" t="s">
        <v>35</v>
      </c>
      <c r="D1296" t="str">
        <f t="shared" si="161"/>
        <v>Americas-2018</v>
      </c>
      <c r="E1296" t="str">
        <f t="shared" si="165"/>
        <v>HN-2018</v>
      </c>
      <c r="F1296" t="s">
        <v>13</v>
      </c>
      <c r="G1296" t="str">
        <f t="shared" si="166"/>
        <v>Americas?Honduras</v>
      </c>
      <c r="H1296" t="s">
        <v>709</v>
      </c>
      <c r="I1296">
        <v>0</v>
      </c>
      <c r="J1296">
        <v>2018</v>
      </c>
      <c r="K1296">
        <v>27.24578279</v>
      </c>
      <c r="L1296">
        <v>24.531673940000001</v>
      </c>
      <c r="M1296">
        <v>30.44458637</v>
      </c>
      <c r="N1296">
        <f t="shared" si="162"/>
        <v>24.531673940000001</v>
      </c>
      <c r="O1296">
        <f t="shared" si="167"/>
        <v>2351979.8812825065</v>
      </c>
      <c r="P1296">
        <v>6.6853376669999998</v>
      </c>
      <c r="Q1296">
        <v>9587523</v>
      </c>
      <c r="R1296" t="e">
        <f t="shared" si="163"/>
        <v>#N/A</v>
      </c>
      <c r="S1296" t="e">
        <f t="shared" si="164"/>
        <v>#N/A</v>
      </c>
      <c r="T1296" t="s">
        <v>727</v>
      </c>
      <c r="U1296" t="e">
        <v>#N/A</v>
      </c>
      <c r="V1296" t="e">
        <v>#N/A</v>
      </c>
      <c r="W1296" t="e">
        <v>#N/A</v>
      </c>
      <c r="X1296" t="e">
        <f>VLOOKUP(B1296&amp;"-"&amp;J1296,'EU 27 Population'!$H$1:$K$573,2,FALSE)</f>
        <v>#N/A</v>
      </c>
      <c r="Y1296" t="e">
        <f>VLOOKUP(B1296&amp;"-"&amp;J1296,'EU 27 Population'!$H$1:$K$573,3,FALSE)</f>
        <v>#N/A</v>
      </c>
      <c r="Z1296" t="e">
        <f>VLOOKUP(B1296&amp;"-"&amp;J1296,'EU 27 Population'!$H$1:$K$573,4,FALSE)</f>
        <v>#N/A</v>
      </c>
      <c r="AA1296">
        <f t="shared" si="168"/>
        <v>9587523</v>
      </c>
    </row>
    <row r="1297" spans="1:27" hidden="1" x14ac:dyDescent="0.25">
      <c r="A1297" t="s">
        <v>2244</v>
      </c>
      <c r="B1297" t="s">
        <v>708</v>
      </c>
      <c r="C1297" t="s">
        <v>35</v>
      </c>
      <c r="D1297" t="str">
        <f t="shared" si="161"/>
        <v>Americas-2019</v>
      </c>
      <c r="E1297" t="str">
        <f t="shared" si="165"/>
        <v>HN-2019</v>
      </c>
      <c r="F1297" t="s">
        <v>13</v>
      </c>
      <c r="G1297" t="str">
        <f t="shared" si="166"/>
        <v>Americas?Honduras</v>
      </c>
      <c r="H1297" t="s">
        <v>709</v>
      </c>
      <c r="I1297">
        <v>0</v>
      </c>
      <c r="J1297">
        <v>2019</v>
      </c>
      <c r="K1297">
        <v>26.427959040000001</v>
      </c>
      <c r="L1297">
        <v>25.086214389999999</v>
      </c>
      <c r="M1297">
        <v>31.132777189999999</v>
      </c>
      <c r="N1297">
        <f t="shared" si="162"/>
        <v>25.086214389999999</v>
      </c>
      <c r="O1297">
        <f t="shared" si="167"/>
        <v>2444931.3035959485</v>
      </c>
      <c r="P1297">
        <v>6.9277116950000002</v>
      </c>
      <c r="Q1297">
        <v>9746115</v>
      </c>
      <c r="R1297" t="e">
        <f t="shared" si="163"/>
        <v>#N/A</v>
      </c>
      <c r="S1297" t="e">
        <f t="shared" si="164"/>
        <v>#N/A</v>
      </c>
      <c r="T1297" t="s">
        <v>728</v>
      </c>
      <c r="U1297" t="e">
        <v>#N/A</v>
      </c>
      <c r="V1297" t="e">
        <v>#N/A</v>
      </c>
      <c r="W1297" t="e">
        <v>#N/A</v>
      </c>
      <c r="X1297" t="e">
        <f>VLOOKUP(B1297&amp;"-"&amp;J1297,'EU 27 Population'!$H$1:$K$573,2,FALSE)</f>
        <v>#N/A</v>
      </c>
      <c r="Y1297" t="e">
        <f>VLOOKUP(B1297&amp;"-"&amp;J1297,'EU 27 Population'!$H$1:$K$573,3,FALSE)</f>
        <v>#N/A</v>
      </c>
      <c r="Z1297" t="e">
        <f>VLOOKUP(B1297&amp;"-"&amp;J1297,'EU 27 Population'!$H$1:$K$573,4,FALSE)</f>
        <v>#N/A</v>
      </c>
      <c r="AA1297">
        <f t="shared" si="168"/>
        <v>9746115</v>
      </c>
    </row>
    <row r="1298" spans="1:27" hidden="1" x14ac:dyDescent="0.25">
      <c r="A1298" t="s">
        <v>2244</v>
      </c>
      <c r="B1298" t="s">
        <v>708</v>
      </c>
      <c r="C1298" t="s">
        <v>35</v>
      </c>
      <c r="D1298" t="str">
        <f t="shared" si="161"/>
        <v>Americas-2020</v>
      </c>
      <c r="E1298" t="str">
        <f t="shared" si="165"/>
        <v>HN-2020</v>
      </c>
      <c r="F1298" t="s">
        <v>13</v>
      </c>
      <c r="G1298" t="str">
        <f t="shared" si="166"/>
        <v>Americas?Honduras</v>
      </c>
      <c r="H1298" t="s">
        <v>709</v>
      </c>
      <c r="I1298">
        <v>0</v>
      </c>
      <c r="J1298">
        <v>2020</v>
      </c>
      <c r="K1298">
        <v>26.427959040000001</v>
      </c>
      <c r="L1298">
        <v>25.086214389999999</v>
      </c>
      <c r="M1298">
        <v>31.132777189999999</v>
      </c>
      <c r="N1298">
        <f t="shared" si="162"/>
        <v>25.086214389999999</v>
      </c>
      <c r="O1298">
        <f t="shared" si="167"/>
        <v>2444931.3035959485</v>
      </c>
      <c r="P1298">
        <v>6.9277116950000002</v>
      </c>
      <c r="Q1298">
        <v>9746115</v>
      </c>
      <c r="R1298" t="e">
        <f t="shared" si="163"/>
        <v>#N/A</v>
      </c>
      <c r="S1298" t="e">
        <f t="shared" si="164"/>
        <v>#N/A</v>
      </c>
      <c r="T1298" t="s">
        <v>728</v>
      </c>
      <c r="U1298" t="e">
        <v>#N/A</v>
      </c>
      <c r="V1298" t="e">
        <v>#N/A</v>
      </c>
      <c r="W1298" t="e">
        <v>#N/A</v>
      </c>
      <c r="X1298" t="e">
        <f>VLOOKUP(B1298&amp;"-"&amp;J1298,'EU 27 Population'!$H$1:$K$573,2,FALSE)</f>
        <v>#N/A</v>
      </c>
      <c r="Y1298" t="e">
        <f>VLOOKUP(B1298&amp;"-"&amp;J1298,'EU 27 Population'!$H$1:$K$573,3,FALSE)</f>
        <v>#N/A</v>
      </c>
      <c r="Z1298" t="e">
        <f>VLOOKUP(B1298&amp;"-"&amp;J1298,'EU 27 Population'!$H$1:$K$573,4,FALSE)</f>
        <v>#N/A</v>
      </c>
      <c r="AA1298">
        <f t="shared" si="168"/>
        <v>9746115</v>
      </c>
    </row>
    <row r="1299" spans="1:27" hidden="1" x14ac:dyDescent="0.25">
      <c r="A1299" t="s">
        <v>2244</v>
      </c>
      <c r="B1299" t="s">
        <v>708</v>
      </c>
      <c r="C1299" t="s">
        <v>35</v>
      </c>
      <c r="D1299" t="str">
        <f t="shared" si="161"/>
        <v>Americas-2021</v>
      </c>
      <c r="E1299" t="str">
        <f t="shared" si="165"/>
        <v>HN-2021</v>
      </c>
      <c r="F1299" t="s">
        <v>13</v>
      </c>
      <c r="G1299" t="str">
        <f t="shared" si="166"/>
        <v>Americas?Honduras</v>
      </c>
      <c r="H1299" t="s">
        <v>709</v>
      </c>
      <c r="I1299">
        <v>0</v>
      </c>
      <c r="J1299">
        <v>2021</v>
      </c>
      <c r="K1299">
        <v>26.427959040000001</v>
      </c>
      <c r="L1299">
        <v>25.086214389999999</v>
      </c>
      <c r="M1299">
        <v>31.132777189999999</v>
      </c>
      <c r="N1299">
        <f t="shared" si="162"/>
        <v>25.086214389999999</v>
      </c>
      <c r="O1299">
        <f t="shared" si="167"/>
        <v>2444931.3035959485</v>
      </c>
      <c r="P1299">
        <v>6.9277116950000002</v>
      </c>
      <c r="Q1299">
        <v>9746115</v>
      </c>
      <c r="R1299" t="e">
        <f t="shared" si="163"/>
        <v>#N/A</v>
      </c>
      <c r="S1299" t="e">
        <f t="shared" si="164"/>
        <v>#N/A</v>
      </c>
      <c r="T1299" t="s">
        <v>728</v>
      </c>
      <c r="U1299" t="e">
        <v>#N/A</v>
      </c>
      <c r="V1299" t="e">
        <v>#N/A</v>
      </c>
      <c r="W1299" t="e">
        <v>#N/A</v>
      </c>
      <c r="X1299" t="e">
        <f>VLOOKUP(B1299&amp;"-"&amp;J1299,'EU 27 Population'!$H$1:$K$573,2,FALSE)</f>
        <v>#N/A</v>
      </c>
      <c r="Y1299" t="e">
        <f>VLOOKUP(B1299&amp;"-"&amp;J1299,'EU 27 Population'!$H$1:$K$573,3,FALSE)</f>
        <v>#N/A</v>
      </c>
      <c r="Z1299" t="e">
        <f>VLOOKUP(B1299&amp;"-"&amp;J1299,'EU 27 Population'!$H$1:$K$573,4,FALSE)</f>
        <v>#N/A</v>
      </c>
      <c r="AA1299">
        <f t="shared" si="168"/>
        <v>9746115</v>
      </c>
    </row>
    <row r="1300" spans="1:27" hidden="1" x14ac:dyDescent="0.25">
      <c r="A1300" t="s">
        <v>2245</v>
      </c>
      <c r="B1300" t="s">
        <v>729</v>
      </c>
      <c r="C1300" t="s">
        <v>12</v>
      </c>
      <c r="D1300" t="str">
        <f t="shared" si="161"/>
        <v>Europe-2000</v>
      </c>
      <c r="E1300" t="str">
        <f t="shared" si="165"/>
        <v>HU-2000</v>
      </c>
      <c r="F1300" t="s">
        <v>92</v>
      </c>
      <c r="G1300" t="str">
        <f t="shared" si="166"/>
        <v>Europe?Hungary</v>
      </c>
      <c r="H1300" t="s">
        <v>730</v>
      </c>
      <c r="I1300">
        <v>0</v>
      </c>
      <c r="J1300">
        <v>2000</v>
      </c>
      <c r="K1300">
        <v>0.80139455500000001</v>
      </c>
      <c r="L1300">
        <v>6.2236976930000001</v>
      </c>
      <c r="M1300">
        <v>12.226064239999999</v>
      </c>
      <c r="N1300">
        <f t="shared" si="162"/>
        <v>12.226064239999999</v>
      </c>
      <c r="O1300">
        <f t="shared" si="167"/>
        <v>1249704.7618241056</v>
      </c>
      <c r="P1300">
        <v>11.35682463</v>
      </c>
      <c r="Q1300">
        <v>10221644</v>
      </c>
      <c r="R1300">
        <f t="shared" si="163"/>
        <v>13.337524625454545</v>
      </c>
      <c r="S1300">
        <f t="shared" si="164"/>
        <v>12.226064239999999</v>
      </c>
      <c r="T1300" t="s">
        <v>731</v>
      </c>
      <c r="U1300">
        <v>11</v>
      </c>
      <c r="V1300">
        <v>12</v>
      </c>
      <c r="W1300">
        <v>11</v>
      </c>
      <c r="X1300">
        <f>VLOOKUP(B1300&amp;"-"&amp;J1300,'EU 27 Population'!$H$1:$K$573,2,FALSE)</f>
        <v>5356450</v>
      </c>
      <c r="Y1300">
        <f>VLOOKUP(B1300&amp;"-"&amp;J1300,'EU 27 Population'!$H$1:$K$573,3,FALSE)</f>
        <v>4865194</v>
      </c>
      <c r="Z1300">
        <f>VLOOKUP(B1300&amp;"-"&amp;J1300,'EU 27 Population'!$H$1:$K$573,4,FALSE)</f>
        <v>10221644</v>
      </c>
      <c r="AA1300">
        <f t="shared" si="168"/>
        <v>10221644</v>
      </c>
    </row>
    <row r="1301" spans="1:27" hidden="1" x14ac:dyDescent="0.25">
      <c r="A1301" t="s">
        <v>2245</v>
      </c>
      <c r="B1301" t="s">
        <v>729</v>
      </c>
      <c r="C1301" t="s">
        <v>12</v>
      </c>
      <c r="D1301" t="str">
        <f t="shared" si="161"/>
        <v>Europe-2001</v>
      </c>
      <c r="E1301" t="str">
        <f t="shared" si="165"/>
        <v>HU-2001</v>
      </c>
      <c r="F1301" t="s">
        <v>92</v>
      </c>
      <c r="G1301" t="str">
        <f t="shared" si="166"/>
        <v>Europe?Hungary</v>
      </c>
      <c r="H1301" t="s">
        <v>730</v>
      </c>
      <c r="I1301">
        <v>0</v>
      </c>
      <c r="J1301">
        <v>2001</v>
      </c>
      <c r="K1301">
        <v>0.55008299100000002</v>
      </c>
      <c r="L1301">
        <v>7.0358652399999997</v>
      </c>
      <c r="M1301">
        <v>13.10844904</v>
      </c>
      <c r="N1301">
        <f t="shared" si="162"/>
        <v>13.10844904</v>
      </c>
      <c r="O1301">
        <f t="shared" si="167"/>
        <v>1337100.8652581393</v>
      </c>
      <c r="P1301">
        <v>13.07410443</v>
      </c>
      <c r="Q1301">
        <v>10200298</v>
      </c>
      <c r="R1301">
        <f t="shared" si="163"/>
        <v>14.300126225454546</v>
      </c>
      <c r="S1301">
        <f t="shared" si="164"/>
        <v>13.10844904</v>
      </c>
      <c r="T1301" t="s">
        <v>732</v>
      </c>
      <c r="U1301">
        <v>11</v>
      </c>
      <c r="V1301">
        <v>12</v>
      </c>
      <c r="W1301">
        <v>11</v>
      </c>
      <c r="X1301">
        <f>VLOOKUP(B1301&amp;"-"&amp;J1301,'EU 27 Population'!$H$1:$K$573,2,FALSE)</f>
        <v>5349286</v>
      </c>
      <c r="Y1301">
        <f>VLOOKUP(B1301&amp;"-"&amp;J1301,'EU 27 Population'!$H$1:$K$573,3,FALSE)</f>
        <v>4851012</v>
      </c>
      <c r="Z1301">
        <f>VLOOKUP(B1301&amp;"-"&amp;J1301,'EU 27 Population'!$H$1:$K$573,4,FALSE)</f>
        <v>10200298</v>
      </c>
      <c r="AA1301">
        <f t="shared" si="168"/>
        <v>10200298</v>
      </c>
    </row>
    <row r="1302" spans="1:27" hidden="1" x14ac:dyDescent="0.25">
      <c r="A1302" t="s">
        <v>2245</v>
      </c>
      <c r="B1302" t="s">
        <v>729</v>
      </c>
      <c r="C1302" t="s">
        <v>12</v>
      </c>
      <c r="D1302" t="str">
        <f t="shared" si="161"/>
        <v>Europe-2002</v>
      </c>
      <c r="E1302" t="str">
        <f t="shared" si="165"/>
        <v>HU-2002</v>
      </c>
      <c r="F1302" t="s">
        <v>92</v>
      </c>
      <c r="G1302" t="str">
        <f t="shared" si="166"/>
        <v>Europe?Hungary</v>
      </c>
      <c r="H1302" t="s">
        <v>730</v>
      </c>
      <c r="I1302">
        <v>0</v>
      </c>
      <c r="J1302">
        <v>2002</v>
      </c>
      <c r="K1302">
        <v>0.14481634199999999</v>
      </c>
      <c r="L1302">
        <v>6.1580836640000003</v>
      </c>
      <c r="M1302">
        <v>13.294973479999999</v>
      </c>
      <c r="N1302">
        <f t="shared" si="162"/>
        <v>13.294973479999999</v>
      </c>
      <c r="O1302">
        <f t="shared" si="167"/>
        <v>1352744.0079789844</v>
      </c>
      <c r="P1302">
        <v>13.36728484</v>
      </c>
      <c r="Q1302">
        <v>10174853</v>
      </c>
      <c r="R1302">
        <f t="shared" si="163"/>
        <v>13.294973479999999</v>
      </c>
      <c r="S1302">
        <f t="shared" si="164"/>
        <v>11.965476131999999</v>
      </c>
      <c r="T1302" t="s">
        <v>733</v>
      </c>
      <c r="U1302">
        <v>10</v>
      </c>
      <c r="V1302">
        <v>10</v>
      </c>
      <c r="W1302">
        <v>9</v>
      </c>
      <c r="X1302">
        <f>VLOOKUP(B1302&amp;"-"&amp;J1302,'EU 27 Population'!$H$1:$K$573,2,FALSE)</f>
        <v>5337873</v>
      </c>
      <c r="Y1302">
        <f>VLOOKUP(B1302&amp;"-"&amp;J1302,'EU 27 Population'!$H$1:$K$573,3,FALSE)</f>
        <v>4836980</v>
      </c>
      <c r="Z1302">
        <f>VLOOKUP(B1302&amp;"-"&amp;J1302,'EU 27 Population'!$H$1:$K$573,4,FALSE)</f>
        <v>10174853</v>
      </c>
      <c r="AA1302">
        <f t="shared" si="168"/>
        <v>10174853</v>
      </c>
    </row>
    <row r="1303" spans="1:27" hidden="1" x14ac:dyDescent="0.25">
      <c r="A1303" t="s">
        <v>2245</v>
      </c>
      <c r="B1303" t="s">
        <v>729</v>
      </c>
      <c r="C1303" t="s">
        <v>12</v>
      </c>
      <c r="D1303" t="str">
        <f t="shared" si="161"/>
        <v>Europe-2003</v>
      </c>
      <c r="E1303" t="str">
        <f t="shared" si="165"/>
        <v>HU-2003</v>
      </c>
      <c r="F1303" t="s">
        <v>92</v>
      </c>
      <c r="G1303" t="str">
        <f t="shared" si="166"/>
        <v>Europe?Hungary</v>
      </c>
      <c r="H1303" t="s">
        <v>730</v>
      </c>
      <c r="I1303">
        <v>0</v>
      </c>
      <c r="J1303">
        <v>2003</v>
      </c>
      <c r="K1303">
        <v>0.67904075600000002</v>
      </c>
      <c r="L1303">
        <v>9.8982288020000002</v>
      </c>
      <c r="M1303">
        <v>17.121293569999999</v>
      </c>
      <c r="N1303">
        <f t="shared" si="162"/>
        <v>17.121293569999999</v>
      </c>
      <c r="O1303">
        <f t="shared" si="167"/>
        <v>1736503.5729521234</v>
      </c>
      <c r="P1303">
        <v>14.40694955</v>
      </c>
      <c r="Q1303">
        <v>10142362</v>
      </c>
      <c r="R1303">
        <f t="shared" si="163"/>
        <v>17.121293569999999</v>
      </c>
      <c r="S1303">
        <f t="shared" si="164"/>
        <v>15.409164213</v>
      </c>
      <c r="T1303" t="s">
        <v>734</v>
      </c>
      <c r="U1303">
        <v>10</v>
      </c>
      <c r="V1303">
        <v>10</v>
      </c>
      <c r="W1303">
        <v>9</v>
      </c>
      <c r="X1303">
        <f>VLOOKUP(B1303&amp;"-"&amp;J1303,'EU 27 Population'!$H$1:$K$573,2,FALSE)</f>
        <v>5323906</v>
      </c>
      <c r="Y1303">
        <f>VLOOKUP(B1303&amp;"-"&amp;J1303,'EU 27 Population'!$H$1:$K$573,3,FALSE)</f>
        <v>4818456</v>
      </c>
      <c r="Z1303">
        <f>VLOOKUP(B1303&amp;"-"&amp;J1303,'EU 27 Population'!$H$1:$K$573,4,FALSE)</f>
        <v>10142362</v>
      </c>
      <c r="AA1303">
        <f t="shared" si="168"/>
        <v>10142362</v>
      </c>
    </row>
    <row r="1304" spans="1:27" hidden="1" x14ac:dyDescent="0.25">
      <c r="A1304" t="s">
        <v>2245</v>
      </c>
      <c r="B1304" t="s">
        <v>729</v>
      </c>
      <c r="C1304" t="s">
        <v>12</v>
      </c>
      <c r="D1304" t="str">
        <f t="shared" si="161"/>
        <v>Europe-2004</v>
      </c>
      <c r="E1304" t="str">
        <f t="shared" si="165"/>
        <v>HU-2004</v>
      </c>
      <c r="F1304" t="s">
        <v>92</v>
      </c>
      <c r="G1304" t="str">
        <f t="shared" si="166"/>
        <v>Europe?Hungary</v>
      </c>
      <c r="H1304" t="s">
        <v>730</v>
      </c>
      <c r="I1304">
        <v>0</v>
      </c>
      <c r="J1304">
        <v>2004</v>
      </c>
      <c r="K1304">
        <v>0.45058479600000001</v>
      </c>
      <c r="L1304">
        <v>9.0553913539999993</v>
      </c>
      <c r="M1304">
        <v>15.44393884</v>
      </c>
      <c r="N1304">
        <f t="shared" si="162"/>
        <v>15.44393884</v>
      </c>
      <c r="O1304">
        <f t="shared" si="167"/>
        <v>1562423.4470805926</v>
      </c>
      <c r="P1304">
        <v>15.10773245</v>
      </c>
      <c r="Q1304">
        <v>10116742</v>
      </c>
      <c r="R1304">
        <f t="shared" si="163"/>
        <v>15.10074019911111</v>
      </c>
      <c r="S1304">
        <f t="shared" si="164"/>
        <v>15.901537027851852</v>
      </c>
      <c r="T1304" t="s">
        <v>735</v>
      </c>
      <c r="U1304">
        <v>13.5</v>
      </c>
      <c r="V1304">
        <v>13.2</v>
      </c>
      <c r="W1304">
        <v>13.9</v>
      </c>
      <c r="X1304">
        <f>VLOOKUP(B1304&amp;"-"&amp;J1304,'EU 27 Population'!$H$1:$K$573,2,FALSE)</f>
        <v>5312629</v>
      </c>
      <c r="Y1304">
        <f>VLOOKUP(B1304&amp;"-"&amp;J1304,'EU 27 Population'!$H$1:$K$573,3,FALSE)</f>
        <v>4804113</v>
      </c>
      <c r="Z1304">
        <f>VLOOKUP(B1304&amp;"-"&amp;J1304,'EU 27 Population'!$H$1:$K$573,4,FALSE)</f>
        <v>10116742</v>
      </c>
      <c r="AA1304">
        <f t="shared" si="168"/>
        <v>10116742</v>
      </c>
    </row>
    <row r="1305" spans="1:27" hidden="1" x14ac:dyDescent="0.25">
      <c r="A1305" t="s">
        <v>2245</v>
      </c>
      <c r="B1305" t="s">
        <v>729</v>
      </c>
      <c r="C1305" t="s">
        <v>12</v>
      </c>
      <c r="D1305" t="str">
        <f t="shared" si="161"/>
        <v>Europe-2005</v>
      </c>
      <c r="E1305" t="str">
        <f t="shared" si="165"/>
        <v>HU-2005</v>
      </c>
      <c r="F1305" t="s">
        <v>92</v>
      </c>
      <c r="G1305" t="str">
        <f t="shared" si="166"/>
        <v>Europe?Hungary</v>
      </c>
      <c r="H1305" t="s">
        <v>730</v>
      </c>
      <c r="I1305">
        <v>0</v>
      </c>
      <c r="J1305">
        <v>2005</v>
      </c>
      <c r="K1305">
        <v>0.40241250200000001</v>
      </c>
      <c r="L1305">
        <v>8.7995314580000006</v>
      </c>
      <c r="M1305">
        <v>16.310281710000002</v>
      </c>
      <c r="N1305">
        <f t="shared" si="162"/>
        <v>16.310281710000002</v>
      </c>
      <c r="O1305">
        <f t="shared" si="167"/>
        <v>1646938.6877052882</v>
      </c>
      <c r="P1305">
        <v>15.349484329999999</v>
      </c>
      <c r="Q1305">
        <v>10097549</v>
      </c>
      <c r="R1305">
        <f t="shared" si="163"/>
        <v>15.947831005333333</v>
      </c>
      <c r="S1305">
        <f t="shared" si="164"/>
        <v>16.793549316222226</v>
      </c>
      <c r="T1305" t="s">
        <v>736</v>
      </c>
      <c r="U1305">
        <v>13.5</v>
      </c>
      <c r="V1305">
        <v>13.2</v>
      </c>
      <c r="W1305">
        <v>13.9</v>
      </c>
      <c r="X1305">
        <f>VLOOKUP(B1305&amp;"-"&amp;J1305,'EU 27 Population'!$H$1:$K$573,2,FALSE)</f>
        <v>5304434</v>
      </c>
      <c r="Y1305">
        <f>VLOOKUP(B1305&amp;"-"&amp;J1305,'EU 27 Population'!$H$1:$K$573,3,FALSE)</f>
        <v>4793115</v>
      </c>
      <c r="Z1305">
        <f>VLOOKUP(B1305&amp;"-"&amp;J1305,'EU 27 Population'!$H$1:$K$573,4,FALSE)</f>
        <v>10097549</v>
      </c>
      <c r="AA1305">
        <f t="shared" si="168"/>
        <v>10097549</v>
      </c>
    </row>
    <row r="1306" spans="1:27" hidden="1" x14ac:dyDescent="0.25">
      <c r="A1306" t="s">
        <v>2245</v>
      </c>
      <c r="B1306" t="s">
        <v>729</v>
      </c>
      <c r="C1306" t="s">
        <v>12</v>
      </c>
      <c r="D1306" t="str">
        <f t="shared" si="161"/>
        <v>Europe-2006</v>
      </c>
      <c r="E1306" t="str">
        <f t="shared" si="165"/>
        <v>HU-2006</v>
      </c>
      <c r="F1306" t="s">
        <v>92</v>
      </c>
      <c r="G1306" t="str">
        <f t="shared" si="166"/>
        <v>Europe?Hungary</v>
      </c>
      <c r="H1306" t="s">
        <v>730</v>
      </c>
      <c r="I1306">
        <v>0</v>
      </c>
      <c r="J1306">
        <v>2006</v>
      </c>
      <c r="K1306">
        <v>0.32635694700000001</v>
      </c>
      <c r="L1306">
        <v>8.1384217920000008</v>
      </c>
      <c r="M1306">
        <v>15.134312039999999</v>
      </c>
      <c r="N1306">
        <f t="shared" si="162"/>
        <v>15.134312039999999</v>
      </c>
      <c r="O1306">
        <f t="shared" si="167"/>
        <v>1525021.2115033525</v>
      </c>
      <c r="P1306">
        <v>15.335516399999999</v>
      </c>
      <c r="Q1306">
        <v>10076581</v>
      </c>
      <c r="R1306">
        <f t="shared" si="163"/>
        <v>14.753574630188679</v>
      </c>
      <c r="S1306">
        <f t="shared" si="164"/>
        <v>15.51504944981132</v>
      </c>
      <c r="T1306" t="s">
        <v>737</v>
      </c>
      <c r="U1306">
        <v>15.9</v>
      </c>
      <c r="V1306">
        <v>15.5</v>
      </c>
      <c r="W1306">
        <v>16.3</v>
      </c>
      <c r="X1306">
        <f>VLOOKUP(B1306&amp;"-"&amp;J1306,'EU 27 Population'!$H$1:$K$573,2,FALSE)</f>
        <v>5292002</v>
      </c>
      <c r="Y1306">
        <f>VLOOKUP(B1306&amp;"-"&amp;J1306,'EU 27 Population'!$H$1:$K$573,3,FALSE)</f>
        <v>4784579</v>
      </c>
      <c r="Z1306">
        <f>VLOOKUP(B1306&amp;"-"&amp;J1306,'EU 27 Population'!$H$1:$K$573,4,FALSE)</f>
        <v>10076581</v>
      </c>
      <c r="AA1306">
        <f t="shared" si="168"/>
        <v>10076581</v>
      </c>
    </row>
    <row r="1307" spans="1:27" hidden="1" x14ac:dyDescent="0.25">
      <c r="A1307" t="s">
        <v>2245</v>
      </c>
      <c r="B1307" t="s">
        <v>729</v>
      </c>
      <c r="C1307" t="s">
        <v>12</v>
      </c>
      <c r="D1307" t="str">
        <f t="shared" si="161"/>
        <v>Europe-2007</v>
      </c>
      <c r="E1307" t="str">
        <f t="shared" si="165"/>
        <v>HU-2007</v>
      </c>
      <c r="F1307" t="s">
        <v>92</v>
      </c>
      <c r="G1307" t="str">
        <f t="shared" si="166"/>
        <v>Europe?Hungary</v>
      </c>
      <c r="H1307" t="s">
        <v>730</v>
      </c>
      <c r="I1307">
        <v>0</v>
      </c>
      <c r="J1307">
        <v>2007</v>
      </c>
      <c r="K1307">
        <v>0.73523689400000003</v>
      </c>
      <c r="L1307">
        <v>8.3683565099999999</v>
      </c>
      <c r="M1307">
        <v>14.85771036</v>
      </c>
      <c r="N1307">
        <f t="shared" si="162"/>
        <v>14.85771036</v>
      </c>
      <c r="O1307">
        <f t="shared" si="167"/>
        <v>1495600.6000199688</v>
      </c>
      <c r="P1307">
        <v>15.20600922</v>
      </c>
      <c r="Q1307">
        <v>10066158</v>
      </c>
      <c r="R1307">
        <f t="shared" si="163"/>
        <v>14.85771036</v>
      </c>
      <c r="S1307">
        <f t="shared" si="164"/>
        <v>14.85771036</v>
      </c>
      <c r="T1307" t="s">
        <v>738</v>
      </c>
      <c r="U1307">
        <v>12.3</v>
      </c>
      <c r="V1307">
        <v>12.3</v>
      </c>
      <c r="W1307">
        <v>12.3</v>
      </c>
      <c r="X1307">
        <f>VLOOKUP(B1307&amp;"-"&amp;J1307,'EU 27 Population'!$H$1:$K$573,2,FALSE)</f>
        <v>5287080</v>
      </c>
      <c r="Y1307">
        <f>VLOOKUP(B1307&amp;"-"&amp;J1307,'EU 27 Population'!$H$1:$K$573,3,FALSE)</f>
        <v>4779078</v>
      </c>
      <c r="Z1307">
        <f>VLOOKUP(B1307&amp;"-"&amp;J1307,'EU 27 Population'!$H$1:$K$573,4,FALSE)</f>
        <v>10066158</v>
      </c>
      <c r="AA1307">
        <f t="shared" si="168"/>
        <v>10066158</v>
      </c>
    </row>
    <row r="1308" spans="1:27" hidden="1" x14ac:dyDescent="0.25">
      <c r="A1308" t="s">
        <v>2245</v>
      </c>
      <c r="B1308" t="s">
        <v>729</v>
      </c>
      <c r="C1308" t="s">
        <v>12</v>
      </c>
      <c r="D1308" t="str">
        <f t="shared" si="161"/>
        <v>Europe-2008</v>
      </c>
      <c r="E1308" t="str">
        <f t="shared" si="165"/>
        <v>HU-2008</v>
      </c>
      <c r="F1308" t="s">
        <v>92</v>
      </c>
      <c r="G1308" t="str">
        <f t="shared" si="166"/>
        <v>Europe?Hungary</v>
      </c>
      <c r="H1308" t="s">
        <v>730</v>
      </c>
      <c r="I1308">
        <v>0</v>
      </c>
      <c r="J1308">
        <v>2008</v>
      </c>
      <c r="K1308">
        <v>0.23592780399999999</v>
      </c>
      <c r="L1308">
        <v>9.9026074820000005</v>
      </c>
      <c r="M1308">
        <v>16.231574080000001</v>
      </c>
      <c r="N1308">
        <f t="shared" si="162"/>
        <v>16.231574080000001</v>
      </c>
      <c r="O1308">
        <f t="shared" si="167"/>
        <v>1630526.7049480611</v>
      </c>
      <c r="P1308">
        <v>18.339063469999999</v>
      </c>
      <c r="Q1308">
        <v>10045401</v>
      </c>
      <c r="R1308">
        <f t="shared" si="163"/>
        <v>16.231574080000001</v>
      </c>
      <c r="S1308">
        <f t="shared" si="164"/>
        <v>16.231574080000001</v>
      </c>
      <c r="T1308" t="s">
        <v>739</v>
      </c>
      <c r="U1308">
        <v>12.4</v>
      </c>
      <c r="V1308">
        <v>12.4</v>
      </c>
      <c r="W1308">
        <v>12.4</v>
      </c>
      <c r="X1308">
        <f>VLOOKUP(B1308&amp;"-"&amp;J1308,'EU 27 Population'!$H$1:$K$573,2,FALSE)</f>
        <v>5275839</v>
      </c>
      <c r="Y1308">
        <f>VLOOKUP(B1308&amp;"-"&amp;J1308,'EU 27 Population'!$H$1:$K$573,3,FALSE)</f>
        <v>4769562</v>
      </c>
      <c r="Z1308">
        <f>VLOOKUP(B1308&amp;"-"&amp;J1308,'EU 27 Population'!$H$1:$K$573,4,FALSE)</f>
        <v>10045401</v>
      </c>
      <c r="AA1308">
        <f t="shared" si="168"/>
        <v>10045401</v>
      </c>
    </row>
    <row r="1309" spans="1:27" hidden="1" x14ac:dyDescent="0.25">
      <c r="A1309" t="s">
        <v>2245</v>
      </c>
      <c r="B1309" t="s">
        <v>729</v>
      </c>
      <c r="C1309" t="s">
        <v>12</v>
      </c>
      <c r="D1309" t="str">
        <f t="shared" si="161"/>
        <v>Europe-2009</v>
      </c>
      <c r="E1309" t="str">
        <f t="shared" si="165"/>
        <v>HU-2009</v>
      </c>
      <c r="F1309" t="s">
        <v>92</v>
      </c>
      <c r="G1309" t="str">
        <f t="shared" si="166"/>
        <v>Europe?Hungary</v>
      </c>
      <c r="H1309" t="s">
        <v>730</v>
      </c>
      <c r="I1309">
        <v>0</v>
      </c>
      <c r="J1309">
        <v>2009</v>
      </c>
      <c r="K1309">
        <v>0.22874671999999999</v>
      </c>
      <c r="L1309">
        <v>10.204741650000001</v>
      </c>
      <c r="M1309">
        <v>16.549226520000001</v>
      </c>
      <c r="N1309">
        <f t="shared" si="162"/>
        <v>16.549226520000001</v>
      </c>
      <c r="O1309">
        <f t="shared" si="167"/>
        <v>1660048.7749145702</v>
      </c>
      <c r="P1309">
        <v>17.70160898</v>
      </c>
      <c r="Q1309">
        <v>10030975</v>
      </c>
      <c r="R1309">
        <f t="shared" si="163"/>
        <v>16.148842007419354</v>
      </c>
      <c r="S1309">
        <f t="shared" si="164"/>
        <v>17.083072536774196</v>
      </c>
      <c r="T1309" t="s">
        <v>740</v>
      </c>
      <c r="U1309">
        <v>12.4</v>
      </c>
      <c r="V1309">
        <v>12.1</v>
      </c>
      <c r="W1309">
        <v>12.8</v>
      </c>
      <c r="X1309">
        <f>VLOOKUP(B1309&amp;"-"&amp;J1309,'EU 27 Population'!$H$1:$K$573,2,FALSE)</f>
        <v>5267925</v>
      </c>
      <c r="Y1309">
        <f>VLOOKUP(B1309&amp;"-"&amp;J1309,'EU 27 Population'!$H$1:$K$573,3,FALSE)</f>
        <v>4763050</v>
      </c>
      <c r="Z1309">
        <f>VLOOKUP(B1309&amp;"-"&amp;J1309,'EU 27 Population'!$H$1:$K$573,4,FALSE)</f>
        <v>10030975</v>
      </c>
      <c r="AA1309">
        <f t="shared" si="168"/>
        <v>10030975</v>
      </c>
    </row>
    <row r="1310" spans="1:27" hidden="1" x14ac:dyDescent="0.25">
      <c r="A1310" t="s">
        <v>2245</v>
      </c>
      <c r="B1310" t="s">
        <v>729</v>
      </c>
      <c r="C1310" t="s">
        <v>12</v>
      </c>
      <c r="D1310" t="str">
        <f t="shared" si="161"/>
        <v>Europe-2010</v>
      </c>
      <c r="E1310" t="str">
        <f t="shared" si="165"/>
        <v>HU-2010</v>
      </c>
      <c r="F1310" t="s">
        <v>92</v>
      </c>
      <c r="G1310" t="str">
        <f t="shared" si="166"/>
        <v>Europe?Hungary</v>
      </c>
      <c r="H1310" t="s">
        <v>730</v>
      </c>
      <c r="I1310">
        <v>0</v>
      </c>
      <c r="J1310">
        <v>2010</v>
      </c>
      <c r="K1310">
        <v>0.31475319800000001</v>
      </c>
      <c r="L1310">
        <v>11.399092100000001</v>
      </c>
      <c r="M1310">
        <v>17.699482379999999</v>
      </c>
      <c r="N1310">
        <f t="shared" si="162"/>
        <v>17.699482379999999</v>
      </c>
      <c r="O1310">
        <f t="shared" si="167"/>
        <v>1772483.511856111</v>
      </c>
      <c r="P1310">
        <v>17.870679169999999</v>
      </c>
      <c r="Q1310">
        <v>10014324</v>
      </c>
      <c r="R1310">
        <f t="shared" si="163"/>
        <v>17.267787687804876</v>
      </c>
      <c r="S1310">
        <f t="shared" si="164"/>
        <v>18.131177072195118</v>
      </c>
      <c r="T1310" t="s">
        <v>741</v>
      </c>
      <c r="U1310">
        <v>12.3</v>
      </c>
      <c r="V1310">
        <v>12</v>
      </c>
      <c r="W1310">
        <v>12.6</v>
      </c>
      <c r="X1310">
        <f>VLOOKUP(B1310&amp;"-"&amp;J1310,'EU 27 Population'!$H$1:$K$573,2,FALSE)</f>
        <v>5257424</v>
      </c>
      <c r="Y1310">
        <f>VLOOKUP(B1310&amp;"-"&amp;J1310,'EU 27 Population'!$H$1:$K$573,3,FALSE)</f>
        <v>4756900</v>
      </c>
      <c r="Z1310">
        <f>VLOOKUP(B1310&amp;"-"&amp;J1310,'EU 27 Population'!$H$1:$K$573,4,FALSE)</f>
        <v>10014324</v>
      </c>
      <c r="AA1310">
        <f t="shared" si="168"/>
        <v>10014324</v>
      </c>
    </row>
    <row r="1311" spans="1:27" hidden="1" x14ac:dyDescent="0.25">
      <c r="A1311" t="s">
        <v>2245</v>
      </c>
      <c r="B1311" t="s">
        <v>729</v>
      </c>
      <c r="C1311" t="s">
        <v>12</v>
      </c>
      <c r="D1311" t="str">
        <f t="shared" si="161"/>
        <v>Europe-2011</v>
      </c>
      <c r="E1311" t="str">
        <f t="shared" si="165"/>
        <v>HU-2011</v>
      </c>
      <c r="F1311" t="s">
        <v>92</v>
      </c>
      <c r="G1311" t="str">
        <f t="shared" si="166"/>
        <v>Europe?Hungary</v>
      </c>
      <c r="H1311" t="s">
        <v>730</v>
      </c>
      <c r="I1311">
        <v>0</v>
      </c>
      <c r="J1311">
        <v>2011</v>
      </c>
      <c r="K1311">
        <v>0.348232657</v>
      </c>
      <c r="L1311">
        <v>11.723154320000001</v>
      </c>
      <c r="M1311">
        <v>17.17477616</v>
      </c>
      <c r="N1311">
        <f t="shared" si="162"/>
        <v>17.17477616</v>
      </c>
      <c r="O1311">
        <f t="shared" si="167"/>
        <v>1715025.4014598751</v>
      </c>
      <c r="P1311">
        <v>18.23780936</v>
      </c>
      <c r="Q1311">
        <v>9985722</v>
      </c>
      <c r="R1311">
        <f t="shared" si="163"/>
        <v>16.687548467517733</v>
      </c>
      <c r="S1311">
        <f t="shared" si="164"/>
        <v>17.662003852482272</v>
      </c>
      <c r="T1311" t="s">
        <v>742</v>
      </c>
      <c r="U1311">
        <v>14.1</v>
      </c>
      <c r="V1311">
        <v>13.7</v>
      </c>
      <c r="W1311">
        <v>14.5</v>
      </c>
      <c r="X1311">
        <f>VLOOKUP(B1311&amp;"-"&amp;J1311,'EU 27 Population'!$H$1:$K$573,2,FALSE)</f>
        <v>5241821</v>
      </c>
      <c r="Y1311">
        <f>VLOOKUP(B1311&amp;"-"&amp;J1311,'EU 27 Population'!$H$1:$K$573,3,FALSE)</f>
        <v>4743901</v>
      </c>
      <c r="Z1311">
        <f>VLOOKUP(B1311&amp;"-"&amp;J1311,'EU 27 Population'!$H$1:$K$573,4,FALSE)</f>
        <v>9985722</v>
      </c>
      <c r="AA1311">
        <f t="shared" si="168"/>
        <v>9985722</v>
      </c>
    </row>
    <row r="1312" spans="1:27" hidden="1" x14ac:dyDescent="0.25">
      <c r="A1312" t="s">
        <v>2245</v>
      </c>
      <c r="B1312" t="s">
        <v>729</v>
      </c>
      <c r="C1312" t="s">
        <v>12</v>
      </c>
      <c r="D1312" t="str">
        <f t="shared" si="161"/>
        <v>Europe-2012</v>
      </c>
      <c r="E1312" t="str">
        <f t="shared" si="165"/>
        <v>HU-2012</v>
      </c>
      <c r="F1312" t="s">
        <v>92</v>
      </c>
      <c r="G1312" t="str">
        <f t="shared" si="166"/>
        <v>Europe?Hungary</v>
      </c>
      <c r="H1312" t="s">
        <v>730</v>
      </c>
      <c r="I1312">
        <v>0</v>
      </c>
      <c r="J1312">
        <v>2012</v>
      </c>
      <c r="K1312">
        <v>1.0024428080000001</v>
      </c>
      <c r="L1312">
        <v>12.70881874</v>
      </c>
      <c r="M1312">
        <v>19.024243309999999</v>
      </c>
      <c r="N1312">
        <f t="shared" si="162"/>
        <v>19.024243309999999</v>
      </c>
      <c r="O1312">
        <f t="shared" si="167"/>
        <v>1889473.5773667174</v>
      </c>
      <c r="P1312">
        <v>17.029804890000001</v>
      </c>
      <c r="Q1312">
        <v>9931925</v>
      </c>
      <c r="R1312">
        <f t="shared" si="163"/>
        <v>18.62513331048951</v>
      </c>
      <c r="S1312">
        <f t="shared" si="164"/>
        <v>19.689426642517482</v>
      </c>
      <c r="T1312" t="s">
        <v>743</v>
      </c>
      <c r="U1312">
        <v>14.3</v>
      </c>
      <c r="V1312">
        <v>14</v>
      </c>
      <c r="W1312">
        <v>14.8</v>
      </c>
      <c r="X1312">
        <f>VLOOKUP(B1312&amp;"-"&amp;J1312,'EU 27 Population'!$H$1:$K$573,2,FALSE)</f>
        <v>5207259</v>
      </c>
      <c r="Y1312">
        <f>VLOOKUP(B1312&amp;"-"&amp;J1312,'EU 27 Population'!$H$1:$K$573,3,FALSE)</f>
        <v>4724666</v>
      </c>
      <c r="Z1312">
        <f>VLOOKUP(B1312&amp;"-"&amp;J1312,'EU 27 Population'!$H$1:$K$573,4,FALSE)</f>
        <v>9931925</v>
      </c>
      <c r="AA1312">
        <f t="shared" si="168"/>
        <v>9931925</v>
      </c>
    </row>
    <row r="1313" spans="1:27" hidden="1" x14ac:dyDescent="0.25">
      <c r="A1313" t="s">
        <v>2245</v>
      </c>
      <c r="B1313" t="s">
        <v>729</v>
      </c>
      <c r="C1313" t="s">
        <v>12</v>
      </c>
      <c r="D1313" t="str">
        <f t="shared" si="161"/>
        <v>Europe-2013</v>
      </c>
      <c r="E1313" t="str">
        <f t="shared" si="165"/>
        <v>HU-2013</v>
      </c>
      <c r="F1313" t="s">
        <v>92</v>
      </c>
      <c r="G1313" t="str">
        <f t="shared" si="166"/>
        <v>Europe?Hungary</v>
      </c>
      <c r="H1313" t="s">
        <v>730</v>
      </c>
      <c r="I1313">
        <v>0</v>
      </c>
      <c r="J1313">
        <v>2013</v>
      </c>
      <c r="K1313">
        <v>0.86795341199999998</v>
      </c>
      <c r="L1313">
        <v>12.71125601</v>
      </c>
      <c r="M1313">
        <v>19.172482460000001</v>
      </c>
      <c r="N1313">
        <f t="shared" si="162"/>
        <v>19.172482460000001</v>
      </c>
      <c r="O1313">
        <f t="shared" si="167"/>
        <v>1899762.5585468309</v>
      </c>
      <c r="P1313">
        <v>17.361833950000001</v>
      </c>
      <c r="Q1313">
        <v>9908798</v>
      </c>
      <c r="R1313">
        <f t="shared" si="163"/>
        <v>18.533399711333335</v>
      </c>
      <c r="S1313">
        <f t="shared" si="164"/>
        <v>19.811565208666668</v>
      </c>
      <c r="T1313" t="s">
        <v>744</v>
      </c>
      <c r="U1313">
        <v>15</v>
      </c>
      <c r="V1313">
        <v>14.5</v>
      </c>
      <c r="W1313">
        <v>15.5</v>
      </c>
      <c r="X1313">
        <f>VLOOKUP(B1313&amp;"-"&amp;J1313,'EU 27 Population'!$H$1:$K$573,2,FALSE)</f>
        <v>5192845</v>
      </c>
      <c r="Y1313">
        <f>VLOOKUP(B1313&amp;"-"&amp;J1313,'EU 27 Population'!$H$1:$K$573,3,FALSE)</f>
        <v>4715953</v>
      </c>
      <c r="Z1313">
        <f>VLOOKUP(B1313&amp;"-"&amp;J1313,'EU 27 Population'!$H$1:$K$573,4,FALSE)</f>
        <v>9908798</v>
      </c>
      <c r="AA1313">
        <f t="shared" si="168"/>
        <v>9908798</v>
      </c>
    </row>
    <row r="1314" spans="1:27" hidden="1" x14ac:dyDescent="0.25">
      <c r="A1314" t="s">
        <v>2245</v>
      </c>
      <c r="B1314" t="s">
        <v>729</v>
      </c>
      <c r="C1314" t="s">
        <v>12</v>
      </c>
      <c r="D1314" t="str">
        <f t="shared" si="161"/>
        <v>Europe-2014</v>
      </c>
      <c r="E1314" t="str">
        <f t="shared" si="165"/>
        <v>HU-2014</v>
      </c>
      <c r="F1314" t="s">
        <v>92</v>
      </c>
      <c r="G1314" t="str">
        <f t="shared" si="166"/>
        <v>Europe?Hungary</v>
      </c>
      <c r="H1314" t="s">
        <v>730</v>
      </c>
      <c r="I1314">
        <v>0</v>
      </c>
      <c r="J1314">
        <v>2014</v>
      </c>
      <c r="K1314">
        <v>1.146263754</v>
      </c>
      <c r="L1314">
        <v>12.710845519999999</v>
      </c>
      <c r="M1314">
        <v>19.602615629999999</v>
      </c>
      <c r="N1314">
        <f t="shared" si="162"/>
        <v>19.602615629999999</v>
      </c>
      <c r="O1314">
        <f t="shared" si="167"/>
        <v>1936221.8953221492</v>
      </c>
      <c r="P1314">
        <v>18.448183060000002</v>
      </c>
      <c r="Q1314">
        <v>9877365</v>
      </c>
      <c r="R1314">
        <f t="shared" si="163"/>
        <v>18.949195109000001</v>
      </c>
      <c r="S1314">
        <f t="shared" si="164"/>
        <v>20.256036151</v>
      </c>
      <c r="T1314" t="s">
        <v>745</v>
      </c>
      <c r="U1314">
        <v>15</v>
      </c>
      <c r="V1314">
        <v>14.5</v>
      </c>
      <c r="W1314">
        <v>15.5</v>
      </c>
      <c r="X1314">
        <f>VLOOKUP(B1314&amp;"-"&amp;J1314,'EU 27 Population'!$H$1:$K$573,2,FALSE)</f>
        <v>5173974</v>
      </c>
      <c r="Y1314">
        <f>VLOOKUP(B1314&amp;"-"&amp;J1314,'EU 27 Population'!$H$1:$K$573,3,FALSE)</f>
        <v>4703391</v>
      </c>
      <c r="Z1314">
        <f>VLOOKUP(B1314&amp;"-"&amp;J1314,'EU 27 Population'!$H$1:$K$573,4,FALSE)</f>
        <v>9877365</v>
      </c>
      <c r="AA1314">
        <f t="shared" si="168"/>
        <v>9877365</v>
      </c>
    </row>
    <row r="1315" spans="1:27" hidden="1" x14ac:dyDescent="0.25">
      <c r="A1315" t="s">
        <v>2245</v>
      </c>
      <c r="B1315" t="s">
        <v>729</v>
      </c>
      <c r="C1315" t="s">
        <v>12</v>
      </c>
      <c r="D1315" t="str">
        <f t="shared" si="161"/>
        <v>Europe-2015</v>
      </c>
      <c r="E1315" t="str">
        <f t="shared" si="165"/>
        <v>HU-2015</v>
      </c>
      <c r="F1315" t="s">
        <v>92</v>
      </c>
      <c r="G1315" t="str">
        <f t="shared" si="166"/>
        <v>Europe?Hungary</v>
      </c>
      <c r="H1315" t="s">
        <v>730</v>
      </c>
      <c r="I1315">
        <v>0</v>
      </c>
      <c r="J1315">
        <v>2015</v>
      </c>
      <c r="K1315">
        <v>1.314809997</v>
      </c>
      <c r="L1315">
        <v>12.490077749999999</v>
      </c>
      <c r="M1315">
        <v>18.065948070000001</v>
      </c>
      <c r="N1315">
        <f t="shared" si="162"/>
        <v>18.065948070000001</v>
      </c>
      <c r="O1315">
        <f t="shared" si="167"/>
        <v>1780502.3388619798</v>
      </c>
      <c r="P1315">
        <v>19.39613559</v>
      </c>
      <c r="Q1315">
        <v>9855571</v>
      </c>
      <c r="R1315">
        <f t="shared" si="163"/>
        <v>17.459708201879195</v>
      </c>
      <c r="S1315">
        <f t="shared" si="164"/>
        <v>18.914683885369129</v>
      </c>
      <c r="T1315" t="s">
        <v>746</v>
      </c>
      <c r="U1315">
        <v>14.9</v>
      </c>
      <c r="V1315">
        <v>14.4</v>
      </c>
      <c r="W1315">
        <v>15.6</v>
      </c>
      <c r="X1315">
        <f>VLOOKUP(B1315&amp;"-"&amp;J1315,'EU 27 Population'!$H$1:$K$573,2,FALSE)</f>
        <v>5159792</v>
      </c>
      <c r="Y1315">
        <f>VLOOKUP(B1315&amp;"-"&amp;J1315,'EU 27 Population'!$H$1:$K$573,3,FALSE)</f>
        <v>4695779</v>
      </c>
      <c r="Z1315">
        <f>VLOOKUP(B1315&amp;"-"&amp;J1315,'EU 27 Population'!$H$1:$K$573,4,FALSE)</f>
        <v>9855571</v>
      </c>
      <c r="AA1315">
        <f t="shared" si="168"/>
        <v>9855571</v>
      </c>
    </row>
    <row r="1316" spans="1:27" hidden="1" x14ac:dyDescent="0.25">
      <c r="A1316" t="s">
        <v>2245</v>
      </c>
      <c r="B1316" t="s">
        <v>729</v>
      </c>
      <c r="C1316" t="s">
        <v>12</v>
      </c>
      <c r="D1316" t="str">
        <f t="shared" si="161"/>
        <v>Europe-2016</v>
      </c>
      <c r="E1316" t="str">
        <f t="shared" si="165"/>
        <v>HU-2016</v>
      </c>
      <c r="F1316" t="s">
        <v>92</v>
      </c>
      <c r="G1316" t="str">
        <f t="shared" si="166"/>
        <v>Europe?Hungary</v>
      </c>
      <c r="H1316" t="s">
        <v>730</v>
      </c>
      <c r="I1316">
        <v>0</v>
      </c>
      <c r="J1316">
        <v>2016</v>
      </c>
      <c r="K1316">
        <v>1.9216828450000001</v>
      </c>
      <c r="L1316">
        <v>10.218201000000001</v>
      </c>
      <c r="M1316">
        <v>19.361195479999999</v>
      </c>
      <c r="N1316">
        <f t="shared" si="162"/>
        <v>19.361195479999999</v>
      </c>
      <c r="O1316">
        <f t="shared" si="167"/>
        <v>1903299.4174820778</v>
      </c>
      <c r="P1316">
        <v>20.2649206</v>
      </c>
      <c r="Q1316">
        <v>9830485</v>
      </c>
      <c r="R1316">
        <f t="shared" si="163"/>
        <v>19.361195479999999</v>
      </c>
      <c r="S1316">
        <f t="shared" si="164"/>
        <v>19.227669993931034</v>
      </c>
      <c r="T1316" t="s">
        <v>747</v>
      </c>
      <c r="U1316">
        <v>14.5</v>
      </c>
      <c r="V1316">
        <v>14.5</v>
      </c>
      <c r="W1316">
        <v>14.4</v>
      </c>
      <c r="X1316">
        <f>VLOOKUP(B1316&amp;"-"&amp;J1316,'EU 27 Population'!$H$1:$K$573,2,FALSE)</f>
        <v>5141966</v>
      </c>
      <c r="Y1316">
        <f>VLOOKUP(B1316&amp;"-"&amp;J1316,'EU 27 Population'!$H$1:$K$573,3,FALSE)</f>
        <v>4688519</v>
      </c>
      <c r="Z1316">
        <f>VLOOKUP(B1316&amp;"-"&amp;J1316,'EU 27 Population'!$H$1:$K$573,4,FALSE)</f>
        <v>9830485</v>
      </c>
      <c r="AA1316">
        <f t="shared" si="168"/>
        <v>9830485</v>
      </c>
    </row>
    <row r="1317" spans="1:27" hidden="1" x14ac:dyDescent="0.25">
      <c r="A1317" t="s">
        <v>2245</v>
      </c>
      <c r="B1317" t="s">
        <v>729</v>
      </c>
      <c r="C1317" t="s">
        <v>12</v>
      </c>
      <c r="D1317" t="str">
        <f t="shared" si="161"/>
        <v>Europe-2017</v>
      </c>
      <c r="E1317" t="str">
        <f t="shared" si="165"/>
        <v>HU-2017</v>
      </c>
      <c r="F1317" t="s">
        <v>92</v>
      </c>
      <c r="G1317" t="str">
        <f t="shared" si="166"/>
        <v>Europe?Hungary</v>
      </c>
      <c r="H1317" t="s">
        <v>730</v>
      </c>
      <c r="I1317">
        <v>0</v>
      </c>
      <c r="J1317">
        <v>2017</v>
      </c>
      <c r="K1317">
        <v>1.4762691910000001</v>
      </c>
      <c r="L1317">
        <v>11.52637376</v>
      </c>
      <c r="M1317">
        <v>17.195043760000001</v>
      </c>
      <c r="N1317">
        <f t="shared" si="162"/>
        <v>17.195043760000001</v>
      </c>
      <c r="O1317">
        <f t="shared" si="167"/>
        <v>1684694.9013626936</v>
      </c>
      <c r="P1317">
        <v>21.57944479</v>
      </c>
      <c r="Q1317">
        <v>9797561</v>
      </c>
      <c r="R1317">
        <f t="shared" si="163"/>
        <v>17.580007426268654</v>
      </c>
      <c r="S1317">
        <f t="shared" si="164"/>
        <v>16.810080093731344</v>
      </c>
      <c r="T1317" t="s">
        <v>748</v>
      </c>
      <c r="U1317">
        <v>13.4</v>
      </c>
      <c r="V1317">
        <v>13.7</v>
      </c>
      <c r="W1317">
        <v>13.1</v>
      </c>
      <c r="X1317">
        <f>VLOOKUP(B1317&amp;"-"&amp;J1317,'EU 27 Population'!$H$1:$K$573,2,FALSE)</f>
        <v>5122270</v>
      </c>
      <c r="Y1317">
        <f>VLOOKUP(B1317&amp;"-"&amp;J1317,'EU 27 Population'!$H$1:$K$573,3,FALSE)</f>
        <v>4675291</v>
      </c>
      <c r="Z1317">
        <f>VLOOKUP(B1317&amp;"-"&amp;J1317,'EU 27 Population'!$H$1:$K$573,4,FALSE)</f>
        <v>9797561</v>
      </c>
      <c r="AA1317">
        <f t="shared" si="168"/>
        <v>9797561</v>
      </c>
    </row>
    <row r="1318" spans="1:27" hidden="1" x14ac:dyDescent="0.25">
      <c r="A1318" t="s">
        <v>2245</v>
      </c>
      <c r="B1318" t="s">
        <v>729</v>
      </c>
      <c r="C1318" t="s">
        <v>12</v>
      </c>
      <c r="D1318" t="str">
        <f t="shared" si="161"/>
        <v>Europe-2018</v>
      </c>
      <c r="E1318" t="str">
        <f t="shared" si="165"/>
        <v>HU-2018</v>
      </c>
      <c r="F1318" t="s">
        <v>92</v>
      </c>
      <c r="G1318" t="str">
        <f t="shared" si="166"/>
        <v>Europe?Hungary</v>
      </c>
      <c r="H1318" t="s">
        <v>730</v>
      </c>
      <c r="I1318">
        <v>0</v>
      </c>
      <c r="J1318">
        <v>2018</v>
      </c>
      <c r="K1318">
        <v>0.69441724500000002</v>
      </c>
      <c r="L1318">
        <v>10.93632745</v>
      </c>
      <c r="M1318">
        <v>16.18361809</v>
      </c>
      <c r="N1318">
        <f t="shared" si="162"/>
        <v>16.18361809</v>
      </c>
      <c r="O1318">
        <f t="shared" si="167"/>
        <v>1582494.2180633137</v>
      </c>
      <c r="P1318">
        <v>23.009550340000001</v>
      </c>
      <c r="Q1318">
        <v>9778371</v>
      </c>
      <c r="R1318">
        <f t="shared" si="163"/>
        <v>17.195094220624998</v>
      </c>
      <c r="S1318">
        <f t="shared" si="164"/>
        <v>15.045707443046874</v>
      </c>
      <c r="T1318" t="s">
        <v>749</v>
      </c>
      <c r="U1318">
        <v>12.8</v>
      </c>
      <c r="V1318">
        <v>13.6</v>
      </c>
      <c r="W1318">
        <v>11.9</v>
      </c>
      <c r="X1318">
        <f>VLOOKUP(B1318&amp;"-"&amp;J1318,'EU 27 Population'!$H$1:$K$573,2,FALSE)</f>
        <v>5106769</v>
      </c>
      <c r="Y1318">
        <f>VLOOKUP(B1318&amp;"-"&amp;J1318,'EU 27 Population'!$H$1:$K$573,3,FALSE)</f>
        <v>4671602</v>
      </c>
      <c r="Z1318">
        <f>VLOOKUP(B1318&amp;"-"&amp;J1318,'EU 27 Population'!$H$1:$K$573,4,FALSE)</f>
        <v>9778371</v>
      </c>
      <c r="AA1318">
        <f t="shared" si="168"/>
        <v>9778371</v>
      </c>
    </row>
    <row r="1319" spans="1:27" hidden="1" x14ac:dyDescent="0.25">
      <c r="A1319" t="s">
        <v>2245</v>
      </c>
      <c r="B1319" t="s">
        <v>729</v>
      </c>
      <c r="C1319" t="s">
        <v>12</v>
      </c>
      <c r="D1319" t="str">
        <f t="shared" si="161"/>
        <v>Europe-2019</v>
      </c>
      <c r="E1319" t="str">
        <f t="shared" si="165"/>
        <v>HU-2019</v>
      </c>
      <c r="F1319" t="s">
        <v>92</v>
      </c>
      <c r="G1319" t="str">
        <f t="shared" si="166"/>
        <v>Europe?Hungary</v>
      </c>
      <c r="H1319" t="s">
        <v>730</v>
      </c>
      <c r="I1319">
        <v>0</v>
      </c>
      <c r="J1319">
        <v>2019</v>
      </c>
      <c r="K1319">
        <v>0.88228674299999998</v>
      </c>
      <c r="L1319">
        <v>9.2628410500000005</v>
      </c>
      <c r="M1319">
        <v>19.590220649999999</v>
      </c>
      <c r="N1319">
        <f t="shared" si="162"/>
        <v>19.590220649999999</v>
      </c>
      <c r="O1319">
        <f t="shared" si="167"/>
        <v>1914504.4639861139</v>
      </c>
      <c r="P1319">
        <v>24.764103389999999</v>
      </c>
      <c r="Q1319">
        <v>9772756</v>
      </c>
      <c r="R1319">
        <f t="shared" si="163"/>
        <v>20.386571082926828</v>
      </c>
      <c r="S1319">
        <f t="shared" si="164"/>
        <v>18.634600130487801</v>
      </c>
      <c r="T1319" t="s">
        <v>750</v>
      </c>
      <c r="U1319">
        <v>12.3</v>
      </c>
      <c r="V1319">
        <v>12.8</v>
      </c>
      <c r="W1319">
        <v>11.7</v>
      </c>
      <c r="X1319">
        <f>VLOOKUP(B1319&amp;"-"&amp;J1319,'EU 27 Population'!$H$1:$K$573,2,FALSE)</f>
        <v>5096935</v>
      </c>
      <c r="Y1319">
        <f>VLOOKUP(B1319&amp;"-"&amp;J1319,'EU 27 Population'!$H$1:$K$573,3,FALSE)</f>
        <v>4675821</v>
      </c>
      <c r="Z1319">
        <f>VLOOKUP(B1319&amp;"-"&amp;J1319,'EU 27 Population'!$H$1:$K$573,4,FALSE)</f>
        <v>9772756</v>
      </c>
      <c r="AA1319">
        <f t="shared" si="168"/>
        <v>9772756</v>
      </c>
    </row>
    <row r="1320" spans="1:27" hidden="1" x14ac:dyDescent="0.25">
      <c r="A1320" t="s">
        <v>2245</v>
      </c>
      <c r="B1320" t="s">
        <v>729</v>
      </c>
      <c r="C1320" t="s">
        <v>12</v>
      </c>
      <c r="D1320" t="str">
        <f t="shared" si="161"/>
        <v>Europe-2020</v>
      </c>
      <c r="E1320" t="str">
        <f t="shared" si="165"/>
        <v>HU-2020</v>
      </c>
      <c r="F1320" t="s">
        <v>92</v>
      </c>
      <c r="G1320" t="str">
        <f t="shared" si="166"/>
        <v>Europe?Hungary</v>
      </c>
      <c r="H1320" t="s">
        <v>730</v>
      </c>
      <c r="I1320">
        <v>0</v>
      </c>
      <c r="J1320">
        <v>2020</v>
      </c>
      <c r="K1320">
        <v>0.88228674299999998</v>
      </c>
      <c r="L1320">
        <v>9.2628410500000005</v>
      </c>
      <c r="M1320">
        <v>19.590220649999999</v>
      </c>
      <c r="N1320">
        <f t="shared" si="162"/>
        <v>19.590220649999999</v>
      </c>
      <c r="O1320">
        <f t="shared" si="167"/>
        <v>1913871.6998591188</v>
      </c>
      <c r="P1320">
        <v>24.764103389999999</v>
      </c>
      <c r="Q1320">
        <v>9769526</v>
      </c>
      <c r="R1320">
        <f t="shared" si="163"/>
        <v>20.386571082926828</v>
      </c>
      <c r="S1320">
        <f t="shared" si="164"/>
        <v>18.634600130487801</v>
      </c>
      <c r="T1320" t="s">
        <v>750</v>
      </c>
      <c r="U1320">
        <v>12.3</v>
      </c>
      <c r="V1320">
        <v>12.8</v>
      </c>
      <c r="W1320">
        <v>11.7</v>
      </c>
      <c r="X1320">
        <f>VLOOKUP(B1320&amp;"-"&amp;J1320,'EU 27 Population'!$H$1:$K$573,2,FALSE)</f>
        <v>5088736</v>
      </c>
      <c r="Y1320">
        <f>VLOOKUP(B1320&amp;"-"&amp;J1320,'EU 27 Population'!$H$1:$K$573,3,FALSE)</f>
        <v>4680790</v>
      </c>
      <c r="Z1320">
        <f>VLOOKUP(B1320&amp;"-"&amp;J1320,'EU 27 Population'!$H$1:$K$573,4,FALSE)</f>
        <v>9769526</v>
      </c>
      <c r="AA1320">
        <f t="shared" si="168"/>
        <v>9769526</v>
      </c>
    </row>
    <row r="1321" spans="1:27" x14ac:dyDescent="0.25">
      <c r="A1321" t="s">
        <v>2245</v>
      </c>
      <c r="B1321" t="s">
        <v>729</v>
      </c>
      <c r="C1321" t="s">
        <v>12</v>
      </c>
      <c r="D1321" t="str">
        <f t="shared" si="161"/>
        <v>Europe-2021</v>
      </c>
      <c r="E1321" t="str">
        <f t="shared" si="165"/>
        <v>HU-2021</v>
      </c>
      <c r="F1321" t="s">
        <v>92</v>
      </c>
      <c r="G1321" t="str">
        <f t="shared" si="166"/>
        <v>Europe?Hungary</v>
      </c>
      <c r="H1321" t="s">
        <v>730</v>
      </c>
      <c r="I1321">
        <v>0</v>
      </c>
      <c r="J1321">
        <v>2021</v>
      </c>
      <c r="K1321">
        <v>0.88228674299999998</v>
      </c>
      <c r="L1321">
        <v>9.2628410500000005</v>
      </c>
      <c r="M1321">
        <v>19.590220649999999</v>
      </c>
      <c r="N1321">
        <f t="shared" si="162"/>
        <v>19.590220649999999</v>
      </c>
      <c r="O1321">
        <f t="shared" si="167"/>
        <v>1906279.7057484179</v>
      </c>
      <c r="P1321">
        <v>24.764103389999999</v>
      </c>
      <c r="Q1321">
        <v>9730772</v>
      </c>
      <c r="R1321">
        <f t="shared" si="163"/>
        <v>20.386571082926828</v>
      </c>
      <c r="S1321">
        <f t="shared" si="164"/>
        <v>18.634600130487801</v>
      </c>
      <c r="T1321" t="s">
        <v>750</v>
      </c>
      <c r="U1321">
        <v>12.3</v>
      </c>
      <c r="V1321">
        <v>12.8</v>
      </c>
      <c r="W1321">
        <v>11.7</v>
      </c>
      <c r="X1321">
        <f>VLOOKUP(B1321&amp;"-"&amp;J1321,'EU 27 Population'!$H$1:$K$573,2,FALSE)</f>
        <v>5066978</v>
      </c>
      <c r="Y1321">
        <f>VLOOKUP(B1321&amp;"-"&amp;J1321,'EU 27 Population'!$H$1:$K$573,3,FALSE)</f>
        <v>4663794</v>
      </c>
      <c r="Z1321">
        <f>VLOOKUP(B1321&amp;"-"&amp;J1321,'EU 27 Population'!$H$1:$K$573,4,FALSE)</f>
        <v>9730772</v>
      </c>
      <c r="AA1321">
        <f t="shared" si="168"/>
        <v>9730772</v>
      </c>
    </row>
    <row r="1322" spans="1:27" hidden="1" x14ac:dyDescent="0.25">
      <c r="A1322" t="s">
        <v>2246</v>
      </c>
      <c r="B1322" t="s">
        <v>751</v>
      </c>
      <c r="C1322" t="s">
        <v>12</v>
      </c>
      <c r="D1322" t="str">
        <f t="shared" si="161"/>
        <v>Europe-2000</v>
      </c>
      <c r="E1322" t="str">
        <f t="shared" si="165"/>
        <v>IS-2000</v>
      </c>
      <c r="F1322" t="s">
        <v>13</v>
      </c>
      <c r="G1322" t="str">
        <f t="shared" si="166"/>
        <v>Europe?Iceland</v>
      </c>
      <c r="H1322" t="s">
        <v>752</v>
      </c>
      <c r="I1322">
        <v>0</v>
      </c>
      <c r="J1322">
        <v>2000</v>
      </c>
      <c r="K1322">
        <v>9.3034436999999998E-2</v>
      </c>
      <c r="L1322">
        <v>6.3320956669999999</v>
      </c>
      <c r="M1322">
        <v>11.84434326</v>
      </c>
      <c r="N1322">
        <f t="shared" si="162"/>
        <v>6.3320956669999999</v>
      </c>
      <c r="O1322">
        <f t="shared" si="167"/>
        <v>18332.74669605507</v>
      </c>
      <c r="P1322">
        <v>41.736920509999997</v>
      </c>
      <c r="Q1322">
        <v>289521</v>
      </c>
      <c r="R1322">
        <f t="shared" si="163"/>
        <v>6.6487004503500007</v>
      </c>
      <c r="S1322">
        <f t="shared" si="164"/>
        <v>6.0788118403199993</v>
      </c>
      <c r="T1322" t="s">
        <v>753</v>
      </c>
      <c r="U1322">
        <v>10</v>
      </c>
      <c r="V1322">
        <v>10.5</v>
      </c>
      <c r="W1322">
        <v>9.6</v>
      </c>
      <c r="X1322" t="e">
        <f>VLOOKUP(B1322&amp;"-"&amp;J1322,'EU 27 Population'!$H$1:$K$573,2,FALSE)</f>
        <v>#N/A</v>
      </c>
      <c r="Y1322" t="e">
        <f>VLOOKUP(B1322&amp;"-"&amp;J1322,'EU 27 Population'!$H$1:$K$573,3,FALSE)</f>
        <v>#N/A</v>
      </c>
      <c r="Z1322" t="e">
        <f>VLOOKUP(B1322&amp;"-"&amp;J1322,'EU 27 Population'!$H$1:$K$573,4,FALSE)</f>
        <v>#N/A</v>
      </c>
      <c r="AA1322">
        <f t="shared" si="168"/>
        <v>289521</v>
      </c>
    </row>
    <row r="1323" spans="1:27" hidden="1" x14ac:dyDescent="0.25">
      <c r="A1323" t="s">
        <v>2246</v>
      </c>
      <c r="B1323" t="s">
        <v>751</v>
      </c>
      <c r="C1323" t="s">
        <v>12</v>
      </c>
      <c r="D1323" t="str">
        <f t="shared" si="161"/>
        <v>Europe-2001</v>
      </c>
      <c r="E1323" t="str">
        <f t="shared" si="165"/>
        <v>IS-2001</v>
      </c>
      <c r="F1323" t="s">
        <v>13</v>
      </c>
      <c r="G1323" t="str">
        <f t="shared" si="166"/>
        <v>Europe?Iceland</v>
      </c>
      <c r="H1323" t="s">
        <v>752</v>
      </c>
      <c r="I1323">
        <v>0</v>
      </c>
      <c r="J1323">
        <v>2001</v>
      </c>
      <c r="K1323">
        <v>9.3034436999999998E-2</v>
      </c>
      <c r="L1323">
        <v>6.3320956669999999</v>
      </c>
      <c r="M1323">
        <v>11.84434326</v>
      </c>
      <c r="N1323">
        <f t="shared" si="162"/>
        <v>6.3320956669999999</v>
      </c>
      <c r="O1323">
        <f t="shared" si="167"/>
        <v>18332.74669605507</v>
      </c>
      <c r="P1323">
        <v>41.736920509999997</v>
      </c>
      <c r="Q1323">
        <v>289521</v>
      </c>
      <c r="R1323">
        <f t="shared" si="163"/>
        <v>6.6487004503500007</v>
      </c>
      <c r="S1323">
        <f t="shared" si="164"/>
        <v>6.0788118403199993</v>
      </c>
      <c r="T1323" t="s">
        <v>753</v>
      </c>
      <c r="U1323">
        <v>10</v>
      </c>
      <c r="V1323">
        <v>10.5</v>
      </c>
      <c r="W1323">
        <v>9.6</v>
      </c>
      <c r="X1323" t="e">
        <f>VLOOKUP(B1323&amp;"-"&amp;J1323,'EU 27 Population'!$H$1:$K$573,2,FALSE)</f>
        <v>#N/A</v>
      </c>
      <c r="Y1323" t="e">
        <f>VLOOKUP(B1323&amp;"-"&amp;J1323,'EU 27 Population'!$H$1:$K$573,3,FALSE)</f>
        <v>#N/A</v>
      </c>
      <c r="Z1323" t="e">
        <f>VLOOKUP(B1323&amp;"-"&amp;J1323,'EU 27 Population'!$H$1:$K$573,4,FALSE)</f>
        <v>#N/A</v>
      </c>
      <c r="AA1323">
        <f t="shared" si="168"/>
        <v>289521</v>
      </c>
    </row>
    <row r="1324" spans="1:27" hidden="1" x14ac:dyDescent="0.25">
      <c r="A1324" t="s">
        <v>2246</v>
      </c>
      <c r="B1324" t="s">
        <v>751</v>
      </c>
      <c r="C1324" t="s">
        <v>12</v>
      </c>
      <c r="D1324" t="str">
        <f t="shared" si="161"/>
        <v>Europe-2002</v>
      </c>
      <c r="E1324" t="str">
        <f t="shared" si="165"/>
        <v>IS-2002</v>
      </c>
      <c r="F1324" t="s">
        <v>13</v>
      </c>
      <c r="G1324" t="str">
        <f t="shared" si="166"/>
        <v>Europe?Iceland</v>
      </c>
      <c r="H1324" t="s">
        <v>752</v>
      </c>
      <c r="I1324">
        <v>0</v>
      </c>
      <c r="J1324">
        <v>2002</v>
      </c>
      <c r="K1324">
        <v>9.3034436999999998E-2</v>
      </c>
      <c r="L1324">
        <v>6.3320956669999999</v>
      </c>
      <c r="M1324">
        <v>11.84434326</v>
      </c>
      <c r="N1324">
        <f t="shared" si="162"/>
        <v>6.3320956669999999</v>
      </c>
      <c r="O1324">
        <f t="shared" si="167"/>
        <v>18332.74669605507</v>
      </c>
      <c r="P1324">
        <v>41.736920509999997</v>
      </c>
      <c r="Q1324">
        <v>289521</v>
      </c>
      <c r="R1324">
        <f t="shared" si="163"/>
        <v>6.6487004503500007</v>
      </c>
      <c r="S1324">
        <f t="shared" si="164"/>
        <v>6.0788118403199993</v>
      </c>
      <c r="T1324" t="s">
        <v>753</v>
      </c>
      <c r="U1324">
        <v>10</v>
      </c>
      <c r="V1324">
        <v>10.5</v>
      </c>
      <c r="W1324">
        <v>9.6</v>
      </c>
      <c r="X1324" t="e">
        <f>VLOOKUP(B1324&amp;"-"&amp;J1324,'EU 27 Population'!$H$1:$K$573,2,FALSE)</f>
        <v>#N/A</v>
      </c>
      <c r="Y1324" t="e">
        <f>VLOOKUP(B1324&amp;"-"&amp;J1324,'EU 27 Population'!$H$1:$K$573,3,FALSE)</f>
        <v>#N/A</v>
      </c>
      <c r="Z1324" t="e">
        <f>VLOOKUP(B1324&amp;"-"&amp;J1324,'EU 27 Population'!$H$1:$K$573,4,FALSE)</f>
        <v>#N/A</v>
      </c>
      <c r="AA1324">
        <f t="shared" si="168"/>
        <v>289521</v>
      </c>
    </row>
    <row r="1325" spans="1:27" hidden="1" x14ac:dyDescent="0.25">
      <c r="A1325" t="s">
        <v>2246</v>
      </c>
      <c r="B1325" t="s">
        <v>751</v>
      </c>
      <c r="C1325" t="s">
        <v>12</v>
      </c>
      <c r="D1325" t="str">
        <f t="shared" si="161"/>
        <v>Europe-2003</v>
      </c>
      <c r="E1325" t="str">
        <f t="shared" si="165"/>
        <v>IS-2003</v>
      </c>
      <c r="F1325" t="s">
        <v>13</v>
      </c>
      <c r="G1325" t="str">
        <f t="shared" si="166"/>
        <v>Europe?Iceland</v>
      </c>
      <c r="H1325" t="s">
        <v>752</v>
      </c>
      <c r="I1325">
        <v>0</v>
      </c>
      <c r="J1325">
        <v>2003</v>
      </c>
      <c r="K1325">
        <v>9.3034436999999998E-2</v>
      </c>
      <c r="L1325">
        <v>6.3320956669999999</v>
      </c>
      <c r="M1325">
        <v>11.84434326</v>
      </c>
      <c r="N1325">
        <f t="shared" si="162"/>
        <v>6.3320956669999999</v>
      </c>
      <c r="O1325">
        <f t="shared" si="167"/>
        <v>18332.74669605507</v>
      </c>
      <c r="P1325">
        <v>41.736920509999997</v>
      </c>
      <c r="Q1325">
        <v>289521</v>
      </c>
      <c r="R1325">
        <f t="shared" si="163"/>
        <v>6.6487004503500007</v>
      </c>
      <c r="S1325">
        <f t="shared" si="164"/>
        <v>6.0788118403199993</v>
      </c>
      <c r="T1325" t="s">
        <v>753</v>
      </c>
      <c r="U1325">
        <v>10</v>
      </c>
      <c r="V1325">
        <v>10.5</v>
      </c>
      <c r="W1325">
        <v>9.6</v>
      </c>
      <c r="X1325" t="e">
        <f>VLOOKUP(B1325&amp;"-"&amp;J1325,'EU 27 Population'!$H$1:$K$573,2,FALSE)</f>
        <v>#N/A</v>
      </c>
      <c r="Y1325" t="e">
        <f>VLOOKUP(B1325&amp;"-"&amp;J1325,'EU 27 Population'!$H$1:$K$573,3,FALSE)</f>
        <v>#N/A</v>
      </c>
      <c r="Z1325" t="e">
        <f>VLOOKUP(B1325&amp;"-"&amp;J1325,'EU 27 Population'!$H$1:$K$573,4,FALSE)</f>
        <v>#N/A</v>
      </c>
      <c r="AA1325">
        <f t="shared" si="168"/>
        <v>289521</v>
      </c>
    </row>
    <row r="1326" spans="1:27" hidden="1" x14ac:dyDescent="0.25">
      <c r="A1326" t="s">
        <v>2246</v>
      </c>
      <c r="B1326" t="s">
        <v>751</v>
      </c>
      <c r="C1326" t="s">
        <v>12</v>
      </c>
      <c r="D1326" t="str">
        <f t="shared" si="161"/>
        <v>Europe-2004</v>
      </c>
      <c r="E1326" t="str">
        <f t="shared" si="165"/>
        <v>IS-2004</v>
      </c>
      <c r="F1326" t="s">
        <v>13</v>
      </c>
      <c r="G1326" t="str">
        <f t="shared" si="166"/>
        <v>Europe?Iceland</v>
      </c>
      <c r="H1326" t="s">
        <v>752</v>
      </c>
      <c r="I1326">
        <v>0</v>
      </c>
      <c r="J1326">
        <v>2004</v>
      </c>
      <c r="K1326">
        <v>0.17006549700000001</v>
      </c>
      <c r="L1326">
        <v>5.6533758589999996</v>
      </c>
      <c r="M1326">
        <v>9.9088128970000007</v>
      </c>
      <c r="N1326">
        <f t="shared" si="162"/>
        <v>5.6533758589999996</v>
      </c>
      <c r="O1326">
        <f t="shared" si="167"/>
        <v>16512.04100641566</v>
      </c>
      <c r="P1326">
        <v>41.559975309999999</v>
      </c>
      <c r="Q1326">
        <v>292074</v>
      </c>
      <c r="R1326">
        <f t="shared" si="163"/>
        <v>5.9360446519499996</v>
      </c>
      <c r="S1326">
        <f t="shared" si="164"/>
        <v>5.4272408246400001</v>
      </c>
      <c r="T1326" t="s">
        <v>754</v>
      </c>
      <c r="U1326">
        <v>10</v>
      </c>
      <c r="V1326">
        <v>10.5</v>
      </c>
      <c r="W1326">
        <v>9.6</v>
      </c>
      <c r="X1326" t="e">
        <f>VLOOKUP(B1326&amp;"-"&amp;J1326,'EU 27 Population'!$H$1:$K$573,2,FALSE)</f>
        <v>#N/A</v>
      </c>
      <c r="Y1326" t="e">
        <f>VLOOKUP(B1326&amp;"-"&amp;J1326,'EU 27 Population'!$H$1:$K$573,3,FALSE)</f>
        <v>#N/A</v>
      </c>
      <c r="Z1326" t="e">
        <f>VLOOKUP(B1326&amp;"-"&amp;J1326,'EU 27 Population'!$H$1:$K$573,4,FALSE)</f>
        <v>#N/A</v>
      </c>
      <c r="AA1326">
        <f t="shared" si="168"/>
        <v>292074</v>
      </c>
    </row>
    <row r="1327" spans="1:27" hidden="1" x14ac:dyDescent="0.25">
      <c r="A1327" t="s">
        <v>2246</v>
      </c>
      <c r="B1327" t="s">
        <v>751</v>
      </c>
      <c r="C1327" t="s">
        <v>12</v>
      </c>
      <c r="D1327" t="str">
        <f t="shared" si="161"/>
        <v>Europe-2005</v>
      </c>
      <c r="E1327" t="str">
        <f t="shared" si="165"/>
        <v>IS-2005</v>
      </c>
      <c r="F1327" t="s">
        <v>13</v>
      </c>
      <c r="G1327" t="str">
        <f t="shared" si="166"/>
        <v>Europe?Iceland</v>
      </c>
      <c r="H1327" t="s">
        <v>752</v>
      </c>
      <c r="I1327">
        <v>0</v>
      </c>
      <c r="J1327">
        <v>2005</v>
      </c>
      <c r="K1327">
        <v>0.13897438500000001</v>
      </c>
      <c r="L1327">
        <v>6.4759757850000002</v>
      </c>
      <c r="M1327">
        <v>11.832805690000001</v>
      </c>
      <c r="N1327">
        <f t="shared" si="162"/>
        <v>6.4759757850000002</v>
      </c>
      <c r="O1327">
        <f t="shared" si="167"/>
        <v>19216.4219858619</v>
      </c>
      <c r="P1327">
        <v>43.300086960000002</v>
      </c>
      <c r="Q1327">
        <v>296734</v>
      </c>
      <c r="R1327">
        <f t="shared" si="163"/>
        <v>6.4092131480412373</v>
      </c>
      <c r="S1327">
        <f t="shared" si="164"/>
        <v>6.5427384219587639</v>
      </c>
      <c r="T1327" t="s">
        <v>755</v>
      </c>
      <c r="U1327">
        <v>9.6999999999999993</v>
      </c>
      <c r="V1327">
        <v>9.6</v>
      </c>
      <c r="W1327">
        <v>9.8000000000000007</v>
      </c>
      <c r="X1327" t="e">
        <f>VLOOKUP(B1327&amp;"-"&amp;J1327,'EU 27 Population'!$H$1:$K$573,2,FALSE)</f>
        <v>#N/A</v>
      </c>
      <c r="Y1327" t="e">
        <f>VLOOKUP(B1327&amp;"-"&amp;J1327,'EU 27 Population'!$H$1:$K$573,3,FALSE)</f>
        <v>#N/A</v>
      </c>
      <c r="Z1327" t="e">
        <f>VLOOKUP(B1327&amp;"-"&amp;J1327,'EU 27 Population'!$H$1:$K$573,4,FALSE)</f>
        <v>#N/A</v>
      </c>
      <c r="AA1327">
        <f t="shared" si="168"/>
        <v>296734</v>
      </c>
    </row>
    <row r="1328" spans="1:27" hidden="1" x14ac:dyDescent="0.25">
      <c r="A1328" t="s">
        <v>2246</v>
      </c>
      <c r="B1328" t="s">
        <v>751</v>
      </c>
      <c r="C1328" t="s">
        <v>12</v>
      </c>
      <c r="D1328" t="str">
        <f t="shared" si="161"/>
        <v>Europe-2006</v>
      </c>
      <c r="E1328" t="str">
        <f t="shared" si="165"/>
        <v>IS-2006</v>
      </c>
      <c r="F1328" t="s">
        <v>13</v>
      </c>
      <c r="G1328" t="str">
        <f t="shared" si="166"/>
        <v>Europe?Iceland</v>
      </c>
      <c r="H1328" t="s">
        <v>752</v>
      </c>
      <c r="I1328">
        <v>0</v>
      </c>
      <c r="J1328">
        <v>2006</v>
      </c>
      <c r="K1328">
        <v>0.27816480900000001</v>
      </c>
      <c r="L1328">
        <v>6.5742593359999999</v>
      </c>
      <c r="M1328">
        <v>11.58480082</v>
      </c>
      <c r="N1328">
        <f t="shared" si="162"/>
        <v>6.5742593359999999</v>
      </c>
      <c r="O1328">
        <f t="shared" si="167"/>
        <v>19971.41649608752</v>
      </c>
      <c r="P1328">
        <v>48.350210140000002</v>
      </c>
      <c r="Q1328">
        <v>303782</v>
      </c>
      <c r="R1328">
        <f t="shared" si="163"/>
        <v>6.9851505444999997</v>
      </c>
      <c r="S1328">
        <f t="shared" si="164"/>
        <v>6.2318499955833335</v>
      </c>
      <c r="T1328" t="s">
        <v>756</v>
      </c>
      <c r="U1328">
        <v>9.6</v>
      </c>
      <c r="V1328">
        <v>10.199999999999999</v>
      </c>
      <c r="W1328">
        <v>9.1</v>
      </c>
      <c r="X1328" t="e">
        <f>VLOOKUP(B1328&amp;"-"&amp;J1328,'EU 27 Population'!$H$1:$K$573,2,FALSE)</f>
        <v>#N/A</v>
      </c>
      <c r="Y1328" t="e">
        <f>VLOOKUP(B1328&amp;"-"&amp;J1328,'EU 27 Population'!$H$1:$K$573,3,FALSE)</f>
        <v>#N/A</v>
      </c>
      <c r="Z1328" t="e">
        <f>VLOOKUP(B1328&amp;"-"&amp;J1328,'EU 27 Population'!$H$1:$K$573,4,FALSE)</f>
        <v>#N/A</v>
      </c>
      <c r="AA1328">
        <f t="shared" si="168"/>
        <v>303782</v>
      </c>
    </row>
    <row r="1329" spans="1:27" hidden="1" x14ac:dyDescent="0.25">
      <c r="A1329" t="s">
        <v>2246</v>
      </c>
      <c r="B1329" t="s">
        <v>751</v>
      </c>
      <c r="C1329" t="s">
        <v>12</v>
      </c>
      <c r="D1329" t="str">
        <f t="shared" si="161"/>
        <v>Europe-2007</v>
      </c>
      <c r="E1329" t="str">
        <f t="shared" si="165"/>
        <v>IS-2007</v>
      </c>
      <c r="F1329" t="s">
        <v>13</v>
      </c>
      <c r="G1329" t="str">
        <f t="shared" si="166"/>
        <v>Europe?Iceland</v>
      </c>
      <c r="H1329" t="s">
        <v>752</v>
      </c>
      <c r="I1329">
        <v>0</v>
      </c>
      <c r="J1329">
        <v>2007</v>
      </c>
      <c r="K1329">
        <v>0.13159960400000001</v>
      </c>
      <c r="L1329">
        <v>6.1842209549999998</v>
      </c>
      <c r="M1329">
        <v>12.015272039999999</v>
      </c>
      <c r="N1329">
        <f t="shared" si="162"/>
        <v>6.1842209549999998</v>
      </c>
      <c r="O1329">
        <f t="shared" si="167"/>
        <v>19267.929860655298</v>
      </c>
      <c r="P1329">
        <v>51.662565569999998</v>
      </c>
      <c r="Q1329">
        <v>311566</v>
      </c>
      <c r="R1329">
        <f t="shared" si="163"/>
        <v>6.7352901490099004</v>
      </c>
      <c r="S1329">
        <f t="shared" si="164"/>
        <v>5.5719218505445536</v>
      </c>
      <c r="T1329" t="s">
        <v>757</v>
      </c>
      <c r="U1329">
        <v>10.1</v>
      </c>
      <c r="V1329">
        <v>11</v>
      </c>
      <c r="W1329">
        <v>9.1</v>
      </c>
      <c r="X1329" t="e">
        <f>VLOOKUP(B1329&amp;"-"&amp;J1329,'EU 27 Population'!$H$1:$K$573,2,FALSE)</f>
        <v>#N/A</v>
      </c>
      <c r="Y1329" t="e">
        <f>VLOOKUP(B1329&amp;"-"&amp;J1329,'EU 27 Population'!$H$1:$K$573,3,FALSE)</f>
        <v>#N/A</v>
      </c>
      <c r="Z1329" t="e">
        <f>VLOOKUP(B1329&amp;"-"&amp;J1329,'EU 27 Population'!$H$1:$K$573,4,FALSE)</f>
        <v>#N/A</v>
      </c>
      <c r="AA1329">
        <f t="shared" si="168"/>
        <v>311566</v>
      </c>
    </row>
    <row r="1330" spans="1:27" hidden="1" x14ac:dyDescent="0.25">
      <c r="A1330" t="s">
        <v>2246</v>
      </c>
      <c r="B1330" t="s">
        <v>751</v>
      </c>
      <c r="C1330" t="s">
        <v>12</v>
      </c>
      <c r="D1330" t="str">
        <f t="shared" si="161"/>
        <v>Europe-2008</v>
      </c>
      <c r="E1330" t="str">
        <f t="shared" si="165"/>
        <v>IS-2008</v>
      </c>
      <c r="F1330" t="s">
        <v>13</v>
      </c>
      <c r="G1330" t="str">
        <f t="shared" si="166"/>
        <v>Europe?Iceland</v>
      </c>
      <c r="H1330" t="s">
        <v>752</v>
      </c>
      <c r="I1330">
        <v>0</v>
      </c>
      <c r="J1330">
        <v>2008</v>
      </c>
      <c r="K1330">
        <v>6.0815002999999999E-2</v>
      </c>
      <c r="L1330">
        <v>6.8712352269999997</v>
      </c>
      <c r="M1330">
        <v>13.10169604</v>
      </c>
      <c r="N1330">
        <f t="shared" si="162"/>
        <v>6.8712352269999997</v>
      </c>
      <c r="O1330">
        <f t="shared" si="167"/>
        <v>21810.26258342978</v>
      </c>
      <c r="P1330">
        <v>52.55679774</v>
      </c>
      <c r="Q1330">
        <v>317414</v>
      </c>
      <c r="R1330">
        <f t="shared" si="163"/>
        <v>7.2794274187029702</v>
      </c>
      <c r="S1330">
        <f t="shared" si="164"/>
        <v>6.4630430352970301</v>
      </c>
      <c r="T1330" t="s">
        <v>758</v>
      </c>
      <c r="U1330">
        <v>10.1</v>
      </c>
      <c r="V1330">
        <v>10.7</v>
      </c>
      <c r="W1330">
        <v>9.5</v>
      </c>
      <c r="X1330" t="e">
        <f>VLOOKUP(B1330&amp;"-"&amp;J1330,'EU 27 Population'!$H$1:$K$573,2,FALSE)</f>
        <v>#N/A</v>
      </c>
      <c r="Y1330" t="e">
        <f>VLOOKUP(B1330&amp;"-"&amp;J1330,'EU 27 Population'!$H$1:$K$573,3,FALSE)</f>
        <v>#N/A</v>
      </c>
      <c r="Z1330" t="e">
        <f>VLOOKUP(B1330&amp;"-"&amp;J1330,'EU 27 Population'!$H$1:$K$573,4,FALSE)</f>
        <v>#N/A</v>
      </c>
      <c r="AA1330">
        <f t="shared" si="168"/>
        <v>317414</v>
      </c>
    </row>
    <row r="1331" spans="1:27" hidden="1" x14ac:dyDescent="0.25">
      <c r="A1331" t="s">
        <v>2246</v>
      </c>
      <c r="B1331" t="s">
        <v>751</v>
      </c>
      <c r="C1331" t="s">
        <v>12</v>
      </c>
      <c r="D1331" t="str">
        <f t="shared" si="161"/>
        <v>Europe-2009</v>
      </c>
      <c r="E1331" t="str">
        <f t="shared" si="165"/>
        <v>IS-2009</v>
      </c>
      <c r="F1331" t="s">
        <v>13</v>
      </c>
      <c r="G1331" t="str">
        <f t="shared" si="166"/>
        <v>Europe?Iceland</v>
      </c>
      <c r="H1331" t="s">
        <v>752</v>
      </c>
      <c r="I1331">
        <v>0</v>
      </c>
      <c r="J1331">
        <v>2009</v>
      </c>
      <c r="K1331">
        <v>9.7200671000000002E-2</v>
      </c>
      <c r="L1331">
        <v>6.9705080219999997</v>
      </c>
      <c r="M1331">
        <v>13.00018433</v>
      </c>
      <c r="N1331">
        <f t="shared" si="162"/>
        <v>6.9705080219999997</v>
      </c>
      <c r="O1331">
        <f t="shared" si="167"/>
        <v>22200.998344989777</v>
      </c>
      <c r="P1331">
        <v>46.479356639999999</v>
      </c>
      <c r="Q1331">
        <v>318499</v>
      </c>
      <c r="R1331">
        <f t="shared" si="163"/>
        <v>7.5855528474705887</v>
      </c>
      <c r="S1331">
        <f t="shared" si="164"/>
        <v>6.3554631965294117</v>
      </c>
      <c r="T1331" t="s">
        <v>759</v>
      </c>
      <c r="U1331">
        <v>10.199999999999999</v>
      </c>
      <c r="V1331">
        <v>11.1</v>
      </c>
      <c r="W1331">
        <v>9.3000000000000007</v>
      </c>
      <c r="X1331" t="e">
        <f>VLOOKUP(B1331&amp;"-"&amp;J1331,'EU 27 Population'!$H$1:$K$573,2,FALSE)</f>
        <v>#N/A</v>
      </c>
      <c r="Y1331" t="e">
        <f>VLOOKUP(B1331&amp;"-"&amp;J1331,'EU 27 Population'!$H$1:$K$573,3,FALSE)</f>
        <v>#N/A</v>
      </c>
      <c r="Z1331" t="e">
        <f>VLOOKUP(B1331&amp;"-"&amp;J1331,'EU 27 Population'!$H$1:$K$573,4,FALSE)</f>
        <v>#N/A</v>
      </c>
      <c r="AA1331">
        <f t="shared" si="168"/>
        <v>318499</v>
      </c>
    </row>
    <row r="1332" spans="1:27" hidden="1" x14ac:dyDescent="0.25">
      <c r="A1332" t="s">
        <v>2246</v>
      </c>
      <c r="B1332" t="s">
        <v>751</v>
      </c>
      <c r="C1332" t="s">
        <v>12</v>
      </c>
      <c r="D1332" t="str">
        <f t="shared" si="161"/>
        <v>Europe-2010</v>
      </c>
      <c r="E1332" t="str">
        <f t="shared" si="165"/>
        <v>IS-2010</v>
      </c>
      <c r="F1332" t="s">
        <v>13</v>
      </c>
      <c r="G1332" t="str">
        <f t="shared" si="166"/>
        <v>Europe?Iceland</v>
      </c>
      <c r="H1332" t="s">
        <v>752</v>
      </c>
      <c r="I1332">
        <v>0</v>
      </c>
      <c r="J1332">
        <v>2010</v>
      </c>
      <c r="K1332">
        <v>0.19382609200000001</v>
      </c>
      <c r="L1332">
        <v>6.7301966200000001</v>
      </c>
      <c r="M1332">
        <v>12.229672949999999</v>
      </c>
      <c r="N1332">
        <f t="shared" si="162"/>
        <v>6.7301966200000001</v>
      </c>
      <c r="O1332">
        <f t="shared" si="167"/>
        <v>21404.784632214203</v>
      </c>
      <c r="P1332">
        <v>42.810787449999999</v>
      </c>
      <c r="Q1332">
        <v>318041</v>
      </c>
      <c r="R1332">
        <f t="shared" si="163"/>
        <v>6.7301966200000001</v>
      </c>
      <c r="S1332">
        <f t="shared" si="164"/>
        <v>6.7301966200000001</v>
      </c>
      <c r="T1332" t="s">
        <v>760</v>
      </c>
      <c r="U1332">
        <v>9.8000000000000007</v>
      </c>
      <c r="V1332">
        <v>9.8000000000000007</v>
      </c>
      <c r="W1332">
        <v>9.8000000000000007</v>
      </c>
      <c r="X1332" t="e">
        <f>VLOOKUP(B1332&amp;"-"&amp;J1332,'EU 27 Population'!$H$1:$K$573,2,FALSE)</f>
        <v>#N/A</v>
      </c>
      <c r="Y1332" t="e">
        <f>VLOOKUP(B1332&amp;"-"&amp;J1332,'EU 27 Population'!$H$1:$K$573,3,FALSE)</f>
        <v>#N/A</v>
      </c>
      <c r="Z1332" t="e">
        <f>VLOOKUP(B1332&amp;"-"&amp;J1332,'EU 27 Population'!$H$1:$K$573,4,FALSE)</f>
        <v>#N/A</v>
      </c>
      <c r="AA1332">
        <f t="shared" si="168"/>
        <v>318041</v>
      </c>
    </row>
    <row r="1333" spans="1:27" hidden="1" x14ac:dyDescent="0.25">
      <c r="A1333" t="s">
        <v>2246</v>
      </c>
      <c r="B1333" t="s">
        <v>751</v>
      </c>
      <c r="C1333" t="s">
        <v>12</v>
      </c>
      <c r="D1333" t="str">
        <f t="shared" si="161"/>
        <v>Europe-2011</v>
      </c>
      <c r="E1333" t="str">
        <f t="shared" si="165"/>
        <v>IS-2011</v>
      </c>
      <c r="F1333" t="s">
        <v>13</v>
      </c>
      <c r="G1333" t="str">
        <f t="shared" si="166"/>
        <v>Europe?Iceland</v>
      </c>
      <c r="H1333" t="s">
        <v>752</v>
      </c>
      <c r="I1333">
        <v>0</v>
      </c>
      <c r="J1333">
        <v>2011</v>
      </c>
      <c r="K1333">
        <v>0.21563164000000001</v>
      </c>
      <c r="L1333">
        <v>7.2233800380000002</v>
      </c>
      <c r="M1333">
        <v>13.327296670000001</v>
      </c>
      <c r="N1333">
        <f t="shared" si="162"/>
        <v>7.2233800380000002</v>
      </c>
      <c r="O1333">
        <f t="shared" si="167"/>
        <v>23043.593594425321</v>
      </c>
      <c r="P1333">
        <v>42.878994749999997</v>
      </c>
      <c r="Q1333">
        <v>319014</v>
      </c>
      <c r="R1333">
        <f t="shared" si="163"/>
        <v>7.4589250392391309</v>
      </c>
      <c r="S1333">
        <f t="shared" si="164"/>
        <v>7.0663500371739136</v>
      </c>
      <c r="T1333" t="s">
        <v>761</v>
      </c>
      <c r="U1333">
        <v>9.1999999999999993</v>
      </c>
      <c r="V1333">
        <v>9.5</v>
      </c>
      <c r="W1333">
        <v>9</v>
      </c>
      <c r="X1333" t="e">
        <f>VLOOKUP(B1333&amp;"-"&amp;J1333,'EU 27 Population'!$H$1:$K$573,2,FALSE)</f>
        <v>#N/A</v>
      </c>
      <c r="Y1333" t="e">
        <f>VLOOKUP(B1333&amp;"-"&amp;J1333,'EU 27 Population'!$H$1:$K$573,3,FALSE)</f>
        <v>#N/A</v>
      </c>
      <c r="Z1333" t="e">
        <f>VLOOKUP(B1333&amp;"-"&amp;J1333,'EU 27 Population'!$H$1:$K$573,4,FALSE)</f>
        <v>#N/A</v>
      </c>
      <c r="AA1333">
        <f t="shared" si="168"/>
        <v>319014</v>
      </c>
    </row>
    <row r="1334" spans="1:27" hidden="1" x14ac:dyDescent="0.25">
      <c r="A1334" t="s">
        <v>2246</v>
      </c>
      <c r="B1334" t="s">
        <v>751</v>
      </c>
      <c r="C1334" t="s">
        <v>12</v>
      </c>
      <c r="D1334" t="str">
        <f t="shared" si="161"/>
        <v>Europe-2012</v>
      </c>
      <c r="E1334" t="str">
        <f t="shared" si="165"/>
        <v>IS-2012</v>
      </c>
      <c r="F1334" t="s">
        <v>13</v>
      </c>
      <c r="G1334" t="str">
        <f t="shared" si="166"/>
        <v>Europe?Iceland</v>
      </c>
      <c r="H1334" t="s">
        <v>752</v>
      </c>
      <c r="I1334">
        <v>0</v>
      </c>
      <c r="J1334">
        <v>2012</v>
      </c>
      <c r="K1334">
        <v>0.11375581899999999</v>
      </c>
      <c r="L1334">
        <v>6.6885353939999996</v>
      </c>
      <c r="M1334">
        <v>13.18150078</v>
      </c>
      <c r="N1334">
        <f t="shared" si="162"/>
        <v>6.6885353939999996</v>
      </c>
      <c r="O1334">
        <f t="shared" si="167"/>
        <v>21451.203174221042</v>
      </c>
      <c r="P1334">
        <v>43.251917779999999</v>
      </c>
      <c r="Q1334">
        <v>320716</v>
      </c>
      <c r="R1334">
        <f t="shared" si="163"/>
        <v>6.3498753740506322</v>
      </c>
      <c r="S1334">
        <f t="shared" si="164"/>
        <v>7.1118604189367085</v>
      </c>
      <c r="T1334" t="s">
        <v>762</v>
      </c>
      <c r="U1334">
        <v>7.9</v>
      </c>
      <c r="V1334">
        <v>7.5</v>
      </c>
      <c r="W1334">
        <v>8.4</v>
      </c>
      <c r="X1334" t="e">
        <f>VLOOKUP(B1334&amp;"-"&amp;J1334,'EU 27 Population'!$H$1:$K$573,2,FALSE)</f>
        <v>#N/A</v>
      </c>
      <c r="Y1334" t="e">
        <f>VLOOKUP(B1334&amp;"-"&amp;J1334,'EU 27 Population'!$H$1:$K$573,3,FALSE)</f>
        <v>#N/A</v>
      </c>
      <c r="Z1334" t="e">
        <f>VLOOKUP(B1334&amp;"-"&amp;J1334,'EU 27 Population'!$H$1:$K$573,4,FALSE)</f>
        <v>#N/A</v>
      </c>
      <c r="AA1334">
        <f t="shared" si="168"/>
        <v>320716</v>
      </c>
    </row>
    <row r="1335" spans="1:27" hidden="1" x14ac:dyDescent="0.25">
      <c r="A1335" t="s">
        <v>2246</v>
      </c>
      <c r="B1335" t="s">
        <v>751</v>
      </c>
      <c r="C1335" t="s">
        <v>12</v>
      </c>
      <c r="D1335" t="str">
        <f t="shared" si="161"/>
        <v>Europe-2013</v>
      </c>
      <c r="E1335" t="str">
        <f t="shared" si="165"/>
        <v>IS-2013</v>
      </c>
      <c r="F1335" t="s">
        <v>13</v>
      </c>
      <c r="G1335" t="str">
        <f t="shared" si="166"/>
        <v>Europe?Iceland</v>
      </c>
      <c r="H1335" t="s">
        <v>752</v>
      </c>
      <c r="I1335">
        <v>0</v>
      </c>
      <c r="J1335">
        <v>2013</v>
      </c>
      <c r="K1335">
        <v>8.8209330000000002E-2</v>
      </c>
      <c r="L1335">
        <v>5.3776136980000002</v>
      </c>
      <c r="M1335">
        <v>11.778517150000001</v>
      </c>
      <c r="N1335">
        <f t="shared" si="162"/>
        <v>5.3776136980000002</v>
      </c>
      <c r="O1335">
        <f t="shared" si="167"/>
        <v>17410.77721319272</v>
      </c>
      <c r="P1335">
        <v>44.56499247</v>
      </c>
      <c r="Q1335">
        <v>323764</v>
      </c>
      <c r="R1335">
        <f t="shared" si="163"/>
        <v>5.1463184851827961</v>
      </c>
      <c r="S1335">
        <f t="shared" si="164"/>
        <v>5.5510851076129031</v>
      </c>
      <c r="T1335" t="s">
        <v>763</v>
      </c>
      <c r="U1335">
        <v>9.3000000000000007</v>
      </c>
      <c r="V1335">
        <v>8.9</v>
      </c>
      <c r="W1335">
        <v>9.6</v>
      </c>
      <c r="X1335" t="e">
        <f>VLOOKUP(B1335&amp;"-"&amp;J1335,'EU 27 Population'!$H$1:$K$573,2,FALSE)</f>
        <v>#N/A</v>
      </c>
      <c r="Y1335" t="e">
        <f>VLOOKUP(B1335&amp;"-"&amp;J1335,'EU 27 Population'!$H$1:$K$573,3,FALSE)</f>
        <v>#N/A</v>
      </c>
      <c r="Z1335" t="e">
        <f>VLOOKUP(B1335&amp;"-"&amp;J1335,'EU 27 Population'!$H$1:$K$573,4,FALSE)</f>
        <v>#N/A</v>
      </c>
      <c r="AA1335">
        <f t="shared" si="168"/>
        <v>323764</v>
      </c>
    </row>
    <row r="1336" spans="1:27" hidden="1" x14ac:dyDescent="0.25">
      <c r="A1336" t="s">
        <v>2246</v>
      </c>
      <c r="B1336" t="s">
        <v>751</v>
      </c>
      <c r="C1336" t="s">
        <v>12</v>
      </c>
      <c r="D1336" t="str">
        <f t="shared" si="161"/>
        <v>Europe-2014</v>
      </c>
      <c r="E1336" t="str">
        <f t="shared" si="165"/>
        <v>IS-2014</v>
      </c>
      <c r="F1336" t="s">
        <v>13</v>
      </c>
      <c r="G1336" t="str">
        <f t="shared" si="166"/>
        <v>Europe?Iceland</v>
      </c>
      <c r="H1336" t="s">
        <v>752</v>
      </c>
      <c r="I1336">
        <v>0</v>
      </c>
      <c r="J1336">
        <v>2014</v>
      </c>
      <c r="K1336">
        <v>5.3172509E-2</v>
      </c>
      <c r="L1336">
        <v>6.2783940449999998</v>
      </c>
      <c r="M1336">
        <v>12.29791668</v>
      </c>
      <c r="N1336">
        <f t="shared" si="162"/>
        <v>6.2783940449999998</v>
      </c>
      <c r="O1336">
        <f t="shared" si="167"/>
        <v>20554.583128163697</v>
      </c>
      <c r="P1336">
        <v>46.09072681</v>
      </c>
      <c r="Q1336">
        <v>327386</v>
      </c>
      <c r="R1336">
        <f t="shared" si="163"/>
        <v>6.1194473603164559</v>
      </c>
      <c r="S1336">
        <f t="shared" si="164"/>
        <v>6.4373407296835428</v>
      </c>
      <c r="T1336" t="s">
        <v>764</v>
      </c>
      <c r="U1336">
        <v>7.9</v>
      </c>
      <c r="V1336">
        <v>7.7</v>
      </c>
      <c r="W1336">
        <v>8.1</v>
      </c>
      <c r="X1336" t="e">
        <f>VLOOKUP(B1336&amp;"-"&amp;J1336,'EU 27 Population'!$H$1:$K$573,2,FALSE)</f>
        <v>#N/A</v>
      </c>
      <c r="Y1336" t="e">
        <f>VLOOKUP(B1336&amp;"-"&amp;J1336,'EU 27 Population'!$H$1:$K$573,3,FALSE)</f>
        <v>#N/A</v>
      </c>
      <c r="Z1336" t="e">
        <f>VLOOKUP(B1336&amp;"-"&amp;J1336,'EU 27 Population'!$H$1:$K$573,4,FALSE)</f>
        <v>#N/A</v>
      </c>
      <c r="AA1336">
        <f t="shared" si="168"/>
        <v>327386</v>
      </c>
    </row>
    <row r="1337" spans="1:27" hidden="1" x14ac:dyDescent="0.25">
      <c r="A1337" t="s">
        <v>2246</v>
      </c>
      <c r="B1337" t="s">
        <v>751</v>
      </c>
      <c r="C1337" t="s">
        <v>12</v>
      </c>
      <c r="D1337" t="str">
        <f t="shared" si="161"/>
        <v>Europe-2015</v>
      </c>
      <c r="E1337" t="str">
        <f t="shared" si="165"/>
        <v>IS-2015</v>
      </c>
      <c r="F1337" t="s">
        <v>13</v>
      </c>
      <c r="G1337" t="str">
        <f t="shared" si="166"/>
        <v>Europe?Iceland</v>
      </c>
      <c r="H1337" t="s">
        <v>752</v>
      </c>
      <c r="I1337">
        <v>0</v>
      </c>
      <c r="J1337">
        <v>2015</v>
      </c>
      <c r="K1337">
        <v>3.4490183000000001E-2</v>
      </c>
      <c r="L1337">
        <v>6.0689647720000002</v>
      </c>
      <c r="M1337">
        <v>12.741776639999999</v>
      </c>
      <c r="N1337">
        <f t="shared" si="162"/>
        <v>6.0689647720000002</v>
      </c>
      <c r="O1337">
        <f t="shared" si="167"/>
        <v>20077.0458104918</v>
      </c>
      <c r="P1337">
        <v>49.460754260000002</v>
      </c>
      <c r="Q1337">
        <v>330815</v>
      </c>
      <c r="R1337">
        <f t="shared" si="163"/>
        <v>6.002997763608696</v>
      </c>
      <c r="S1337">
        <f t="shared" si="164"/>
        <v>6.1349317803913053</v>
      </c>
      <c r="T1337" t="s">
        <v>765</v>
      </c>
      <c r="U1337">
        <v>9.1999999999999993</v>
      </c>
      <c r="V1337">
        <v>9.1</v>
      </c>
      <c r="W1337">
        <v>9.3000000000000007</v>
      </c>
      <c r="X1337" t="e">
        <f>VLOOKUP(B1337&amp;"-"&amp;J1337,'EU 27 Population'!$H$1:$K$573,2,FALSE)</f>
        <v>#N/A</v>
      </c>
      <c r="Y1337" t="e">
        <f>VLOOKUP(B1337&amp;"-"&amp;J1337,'EU 27 Population'!$H$1:$K$573,3,FALSE)</f>
        <v>#N/A</v>
      </c>
      <c r="Z1337" t="e">
        <f>VLOOKUP(B1337&amp;"-"&amp;J1337,'EU 27 Population'!$H$1:$K$573,4,FALSE)</f>
        <v>#N/A</v>
      </c>
      <c r="AA1337">
        <f t="shared" si="168"/>
        <v>330815</v>
      </c>
    </row>
    <row r="1338" spans="1:27" hidden="1" x14ac:dyDescent="0.25">
      <c r="A1338" t="s">
        <v>2246</v>
      </c>
      <c r="B1338" t="s">
        <v>751</v>
      </c>
      <c r="C1338" t="s">
        <v>12</v>
      </c>
      <c r="D1338" t="str">
        <f t="shared" si="161"/>
        <v>Europe-2016</v>
      </c>
      <c r="E1338" t="str">
        <f t="shared" si="165"/>
        <v>IS-2016</v>
      </c>
      <c r="F1338" t="s">
        <v>13</v>
      </c>
      <c r="G1338" t="str">
        <f t="shared" si="166"/>
        <v>Europe?Iceland</v>
      </c>
      <c r="H1338" t="s">
        <v>752</v>
      </c>
      <c r="I1338">
        <v>0</v>
      </c>
      <c r="J1338">
        <v>2016</v>
      </c>
      <c r="K1338">
        <v>7.9983762E-2</v>
      </c>
      <c r="L1338">
        <v>6.5465837310000001</v>
      </c>
      <c r="M1338">
        <v>12.24772682</v>
      </c>
      <c r="N1338">
        <f t="shared" si="162"/>
        <v>6.5465837310000001</v>
      </c>
      <c r="O1338">
        <f t="shared" si="167"/>
        <v>21959.795001429087</v>
      </c>
      <c r="P1338">
        <v>53.007559020000002</v>
      </c>
      <c r="Q1338">
        <v>335439</v>
      </c>
      <c r="R1338">
        <f t="shared" si="163"/>
        <v>6.7697627218295446</v>
      </c>
      <c r="S1338">
        <f t="shared" si="164"/>
        <v>6.3234047401704538</v>
      </c>
      <c r="T1338" t="s">
        <v>766</v>
      </c>
      <c r="U1338">
        <v>8.8000000000000007</v>
      </c>
      <c r="V1338">
        <v>9.1</v>
      </c>
      <c r="W1338">
        <v>8.5</v>
      </c>
      <c r="X1338" t="e">
        <f>VLOOKUP(B1338&amp;"-"&amp;J1338,'EU 27 Population'!$H$1:$K$573,2,FALSE)</f>
        <v>#N/A</v>
      </c>
      <c r="Y1338" t="e">
        <f>VLOOKUP(B1338&amp;"-"&amp;J1338,'EU 27 Population'!$H$1:$K$573,3,FALSE)</f>
        <v>#N/A</v>
      </c>
      <c r="Z1338" t="e">
        <f>VLOOKUP(B1338&amp;"-"&amp;J1338,'EU 27 Population'!$H$1:$K$573,4,FALSE)</f>
        <v>#N/A</v>
      </c>
      <c r="AA1338">
        <f t="shared" si="168"/>
        <v>335439</v>
      </c>
    </row>
    <row r="1339" spans="1:27" hidden="1" x14ac:dyDescent="0.25">
      <c r="A1339" t="s">
        <v>2246</v>
      </c>
      <c r="B1339" t="s">
        <v>751</v>
      </c>
      <c r="C1339" t="s">
        <v>12</v>
      </c>
      <c r="D1339" t="str">
        <f t="shared" si="161"/>
        <v>Europe-2017</v>
      </c>
      <c r="E1339" t="str">
        <f t="shared" si="165"/>
        <v>IS-2017</v>
      </c>
      <c r="F1339" t="s">
        <v>13</v>
      </c>
      <c r="G1339" t="str">
        <f t="shared" si="166"/>
        <v>Europe?Iceland</v>
      </c>
      <c r="H1339" t="s">
        <v>752</v>
      </c>
      <c r="I1339">
        <v>0</v>
      </c>
      <c r="J1339">
        <v>2017</v>
      </c>
      <c r="K1339">
        <v>1.7925463999999999E-2</v>
      </c>
      <c r="L1339">
        <v>6.2793448329999997</v>
      </c>
      <c r="M1339">
        <v>12.20248263</v>
      </c>
      <c r="N1339">
        <f t="shared" si="162"/>
        <v>6.2793448329999997</v>
      </c>
      <c r="O1339">
        <f t="shared" si="167"/>
        <v>21563.270156522001</v>
      </c>
      <c r="P1339">
        <v>56.521665849999998</v>
      </c>
      <c r="Q1339">
        <v>343400</v>
      </c>
      <c r="R1339">
        <f t="shared" si="163"/>
        <v>6.4658600260594064</v>
      </c>
      <c r="S1339">
        <f t="shared" si="164"/>
        <v>6.0306579089207917</v>
      </c>
      <c r="T1339" t="s">
        <v>767</v>
      </c>
      <c r="U1339">
        <v>10.1</v>
      </c>
      <c r="V1339">
        <v>10.4</v>
      </c>
      <c r="W1339">
        <v>9.6999999999999993</v>
      </c>
      <c r="X1339" t="e">
        <f>VLOOKUP(B1339&amp;"-"&amp;J1339,'EU 27 Population'!$H$1:$K$573,2,FALSE)</f>
        <v>#N/A</v>
      </c>
      <c r="Y1339" t="e">
        <f>VLOOKUP(B1339&amp;"-"&amp;J1339,'EU 27 Population'!$H$1:$K$573,3,FALSE)</f>
        <v>#N/A</v>
      </c>
      <c r="Z1339" t="e">
        <f>VLOOKUP(B1339&amp;"-"&amp;J1339,'EU 27 Population'!$H$1:$K$573,4,FALSE)</f>
        <v>#N/A</v>
      </c>
      <c r="AA1339">
        <f t="shared" si="168"/>
        <v>343400</v>
      </c>
    </row>
    <row r="1340" spans="1:27" hidden="1" x14ac:dyDescent="0.25">
      <c r="A1340" t="s">
        <v>2246</v>
      </c>
      <c r="B1340" t="s">
        <v>751</v>
      </c>
      <c r="C1340" t="s">
        <v>12</v>
      </c>
      <c r="D1340" t="str">
        <f t="shared" si="161"/>
        <v>Europe-2018</v>
      </c>
      <c r="E1340" t="str">
        <f t="shared" si="165"/>
        <v>IS-2018</v>
      </c>
      <c r="F1340" t="s">
        <v>13</v>
      </c>
      <c r="G1340" t="str">
        <f t="shared" si="166"/>
        <v>Europe?Iceland</v>
      </c>
      <c r="H1340" t="s">
        <v>752</v>
      </c>
      <c r="I1340">
        <v>0</v>
      </c>
      <c r="J1340">
        <v>2018</v>
      </c>
      <c r="K1340">
        <v>1.7925463999999999E-2</v>
      </c>
      <c r="L1340">
        <v>6.2793448329999997</v>
      </c>
      <c r="M1340">
        <v>12.20248263</v>
      </c>
      <c r="N1340">
        <f t="shared" si="162"/>
        <v>6.2793448329999997</v>
      </c>
      <c r="O1340">
        <f t="shared" si="167"/>
        <v>21563.270156522001</v>
      </c>
      <c r="P1340">
        <v>56.521665849999998</v>
      </c>
      <c r="Q1340">
        <v>343400</v>
      </c>
      <c r="R1340">
        <f t="shared" si="163"/>
        <v>6.4658600260594064</v>
      </c>
      <c r="S1340">
        <f t="shared" si="164"/>
        <v>6.0306579089207917</v>
      </c>
      <c r="T1340" t="s">
        <v>767</v>
      </c>
      <c r="U1340">
        <v>10.1</v>
      </c>
      <c r="V1340">
        <v>10.4</v>
      </c>
      <c r="W1340">
        <v>9.6999999999999993</v>
      </c>
      <c r="X1340" t="e">
        <f>VLOOKUP(B1340&amp;"-"&amp;J1340,'EU 27 Population'!$H$1:$K$573,2,FALSE)</f>
        <v>#N/A</v>
      </c>
      <c r="Y1340" t="e">
        <f>VLOOKUP(B1340&amp;"-"&amp;J1340,'EU 27 Population'!$H$1:$K$573,3,FALSE)</f>
        <v>#N/A</v>
      </c>
      <c r="Z1340" t="e">
        <f>VLOOKUP(B1340&amp;"-"&amp;J1340,'EU 27 Population'!$H$1:$K$573,4,FALSE)</f>
        <v>#N/A</v>
      </c>
      <c r="AA1340">
        <f t="shared" si="168"/>
        <v>343400</v>
      </c>
    </row>
    <row r="1341" spans="1:27" hidden="1" x14ac:dyDescent="0.25">
      <c r="A1341" t="s">
        <v>2246</v>
      </c>
      <c r="B1341" t="s">
        <v>751</v>
      </c>
      <c r="C1341" t="s">
        <v>12</v>
      </c>
      <c r="D1341" t="str">
        <f t="shared" si="161"/>
        <v>Europe-2019</v>
      </c>
      <c r="E1341" t="str">
        <f t="shared" si="165"/>
        <v>IS-2019</v>
      </c>
      <c r="F1341" t="s">
        <v>13</v>
      </c>
      <c r="G1341" t="str">
        <f t="shared" si="166"/>
        <v>Europe?Iceland</v>
      </c>
      <c r="H1341" t="s">
        <v>752</v>
      </c>
      <c r="I1341">
        <v>0</v>
      </c>
      <c r="J1341">
        <v>2019</v>
      </c>
      <c r="K1341">
        <v>1.7925463999999999E-2</v>
      </c>
      <c r="L1341">
        <v>6.2793448329999997</v>
      </c>
      <c r="M1341">
        <v>12.20248263</v>
      </c>
      <c r="N1341">
        <f t="shared" si="162"/>
        <v>6.2793448329999997</v>
      </c>
      <c r="O1341">
        <f t="shared" si="167"/>
        <v>21563.270156522001</v>
      </c>
      <c r="P1341">
        <v>56.521665849999998</v>
      </c>
      <c r="Q1341">
        <v>343400</v>
      </c>
      <c r="R1341">
        <f t="shared" si="163"/>
        <v>6.4658600260594064</v>
      </c>
      <c r="S1341">
        <f t="shared" si="164"/>
        <v>6.0306579089207917</v>
      </c>
      <c r="T1341" t="s">
        <v>767</v>
      </c>
      <c r="U1341">
        <v>10.1</v>
      </c>
      <c r="V1341">
        <v>10.4</v>
      </c>
      <c r="W1341">
        <v>9.6999999999999993</v>
      </c>
      <c r="X1341" t="e">
        <f>VLOOKUP(B1341&amp;"-"&amp;J1341,'EU 27 Population'!$H$1:$K$573,2,FALSE)</f>
        <v>#N/A</v>
      </c>
      <c r="Y1341" t="e">
        <f>VLOOKUP(B1341&amp;"-"&amp;J1341,'EU 27 Population'!$H$1:$K$573,3,FALSE)</f>
        <v>#N/A</v>
      </c>
      <c r="Z1341" t="e">
        <f>VLOOKUP(B1341&amp;"-"&amp;J1341,'EU 27 Population'!$H$1:$K$573,4,FALSE)</f>
        <v>#N/A</v>
      </c>
      <c r="AA1341">
        <f t="shared" si="168"/>
        <v>343400</v>
      </c>
    </row>
    <row r="1342" spans="1:27" hidden="1" x14ac:dyDescent="0.25">
      <c r="A1342" t="s">
        <v>2246</v>
      </c>
      <c r="B1342" t="s">
        <v>751</v>
      </c>
      <c r="C1342" t="s">
        <v>12</v>
      </c>
      <c r="D1342" t="str">
        <f t="shared" si="161"/>
        <v>Europe-2020</v>
      </c>
      <c r="E1342" t="str">
        <f t="shared" si="165"/>
        <v>IS-2020</v>
      </c>
      <c r="F1342" t="s">
        <v>13</v>
      </c>
      <c r="G1342" t="str">
        <f t="shared" si="166"/>
        <v>Europe?Iceland</v>
      </c>
      <c r="H1342" t="s">
        <v>752</v>
      </c>
      <c r="I1342">
        <v>0</v>
      </c>
      <c r="J1342">
        <v>2020</v>
      </c>
      <c r="K1342">
        <v>1.7925463999999999E-2</v>
      </c>
      <c r="L1342">
        <v>6.2793448329999997</v>
      </c>
      <c r="M1342">
        <v>12.20248263</v>
      </c>
      <c r="N1342">
        <f t="shared" si="162"/>
        <v>6.2793448329999997</v>
      </c>
      <c r="O1342">
        <f t="shared" si="167"/>
        <v>21563.270156522001</v>
      </c>
      <c r="P1342">
        <v>56.521665849999998</v>
      </c>
      <c r="Q1342">
        <v>343400</v>
      </c>
      <c r="R1342">
        <f t="shared" si="163"/>
        <v>6.4658600260594064</v>
      </c>
      <c r="S1342">
        <f t="shared" si="164"/>
        <v>6.0306579089207917</v>
      </c>
      <c r="T1342" t="s">
        <v>767</v>
      </c>
      <c r="U1342">
        <v>10.1</v>
      </c>
      <c r="V1342">
        <v>10.4</v>
      </c>
      <c r="W1342">
        <v>9.6999999999999993</v>
      </c>
      <c r="X1342" t="e">
        <f>VLOOKUP(B1342&amp;"-"&amp;J1342,'EU 27 Population'!$H$1:$K$573,2,FALSE)</f>
        <v>#N/A</v>
      </c>
      <c r="Y1342" t="e">
        <f>VLOOKUP(B1342&amp;"-"&amp;J1342,'EU 27 Population'!$H$1:$K$573,3,FALSE)</f>
        <v>#N/A</v>
      </c>
      <c r="Z1342" t="e">
        <f>VLOOKUP(B1342&amp;"-"&amp;J1342,'EU 27 Population'!$H$1:$K$573,4,FALSE)</f>
        <v>#N/A</v>
      </c>
      <c r="AA1342">
        <f t="shared" si="168"/>
        <v>343400</v>
      </c>
    </row>
    <row r="1343" spans="1:27" hidden="1" x14ac:dyDescent="0.25">
      <c r="A1343" t="s">
        <v>2246</v>
      </c>
      <c r="B1343" t="s">
        <v>751</v>
      </c>
      <c r="C1343" t="s">
        <v>12</v>
      </c>
      <c r="D1343" t="str">
        <f t="shared" si="161"/>
        <v>Europe-2021</v>
      </c>
      <c r="E1343" t="str">
        <f t="shared" si="165"/>
        <v>IS-2021</v>
      </c>
      <c r="F1343" t="s">
        <v>13</v>
      </c>
      <c r="G1343" t="str">
        <f t="shared" si="166"/>
        <v>Europe?Iceland</v>
      </c>
      <c r="H1343" t="s">
        <v>752</v>
      </c>
      <c r="I1343">
        <v>0</v>
      </c>
      <c r="J1343">
        <v>2021</v>
      </c>
      <c r="K1343">
        <v>1.7925463999999999E-2</v>
      </c>
      <c r="L1343">
        <v>6.2793448329999997</v>
      </c>
      <c r="M1343">
        <v>12.20248263</v>
      </c>
      <c r="N1343">
        <f t="shared" si="162"/>
        <v>6.2793448329999997</v>
      </c>
      <c r="O1343">
        <f t="shared" si="167"/>
        <v>21563.270156522001</v>
      </c>
      <c r="P1343">
        <v>56.521665849999998</v>
      </c>
      <c r="Q1343">
        <v>343400</v>
      </c>
      <c r="R1343">
        <f t="shared" si="163"/>
        <v>6.4658600260594064</v>
      </c>
      <c r="S1343">
        <f t="shared" si="164"/>
        <v>6.0306579089207917</v>
      </c>
      <c r="T1343" t="s">
        <v>767</v>
      </c>
      <c r="U1343">
        <v>10.1</v>
      </c>
      <c r="V1343">
        <v>10.4</v>
      </c>
      <c r="W1343">
        <v>9.6999999999999993</v>
      </c>
      <c r="X1343" t="e">
        <f>VLOOKUP(B1343&amp;"-"&amp;J1343,'EU 27 Population'!$H$1:$K$573,2,FALSE)</f>
        <v>#N/A</v>
      </c>
      <c r="Y1343" t="e">
        <f>VLOOKUP(B1343&amp;"-"&amp;J1343,'EU 27 Population'!$H$1:$K$573,3,FALSE)</f>
        <v>#N/A</v>
      </c>
      <c r="Z1343" t="e">
        <f>VLOOKUP(B1343&amp;"-"&amp;J1343,'EU 27 Population'!$H$1:$K$573,4,FALSE)</f>
        <v>#N/A</v>
      </c>
      <c r="AA1343">
        <f t="shared" si="168"/>
        <v>343400</v>
      </c>
    </row>
    <row r="1344" spans="1:27" hidden="1" x14ac:dyDescent="0.25">
      <c r="A1344" t="s">
        <v>2247</v>
      </c>
      <c r="B1344" t="s">
        <v>768</v>
      </c>
      <c r="C1344" t="s">
        <v>58</v>
      </c>
      <c r="D1344" t="str">
        <f t="shared" si="161"/>
        <v>Asia-2000</v>
      </c>
      <c r="E1344" t="str">
        <f t="shared" si="165"/>
        <v>IN-2000</v>
      </c>
      <c r="F1344" t="s">
        <v>13</v>
      </c>
      <c r="G1344" t="str">
        <f t="shared" si="166"/>
        <v>Asia?India</v>
      </c>
      <c r="H1344" t="s">
        <v>769</v>
      </c>
      <c r="I1344">
        <v>0</v>
      </c>
      <c r="J1344">
        <v>2000</v>
      </c>
      <c r="K1344">
        <v>76.628631769999998</v>
      </c>
      <c r="L1344">
        <v>5.2461854949999998</v>
      </c>
      <c r="M1344">
        <v>12.30367682</v>
      </c>
      <c r="N1344">
        <f t="shared" si="162"/>
        <v>5.2461854949999998</v>
      </c>
      <c r="O1344">
        <f t="shared" si="167"/>
        <v>59262142.421408251</v>
      </c>
      <c r="P1344">
        <v>2.4300000000000002</v>
      </c>
      <c r="Q1344">
        <v>1129623466</v>
      </c>
      <c r="R1344" t="e">
        <f t="shared" si="163"/>
        <v>#N/A</v>
      </c>
      <c r="S1344" t="e">
        <f t="shared" si="164"/>
        <v>#N/A</v>
      </c>
      <c r="T1344" t="s">
        <v>770</v>
      </c>
      <c r="U1344" t="e">
        <v>#N/A</v>
      </c>
      <c r="V1344" t="e">
        <v>#N/A</v>
      </c>
      <c r="W1344" t="e">
        <v>#N/A</v>
      </c>
      <c r="X1344" t="e">
        <f>VLOOKUP(B1344&amp;"-"&amp;J1344,'EU 27 Population'!$H$1:$K$573,2,FALSE)</f>
        <v>#N/A</v>
      </c>
      <c r="Y1344" t="e">
        <f>VLOOKUP(B1344&amp;"-"&amp;J1344,'EU 27 Population'!$H$1:$K$573,3,FALSE)</f>
        <v>#N/A</v>
      </c>
      <c r="Z1344" t="e">
        <f>VLOOKUP(B1344&amp;"-"&amp;J1344,'EU 27 Population'!$H$1:$K$573,4,FALSE)</f>
        <v>#N/A</v>
      </c>
      <c r="AA1344">
        <f t="shared" si="168"/>
        <v>1129623466</v>
      </c>
    </row>
    <row r="1345" spans="1:27" hidden="1" x14ac:dyDescent="0.25">
      <c r="A1345" t="s">
        <v>2247</v>
      </c>
      <c r="B1345" t="s">
        <v>768</v>
      </c>
      <c r="C1345" t="s">
        <v>58</v>
      </c>
      <c r="D1345" t="str">
        <f t="shared" si="161"/>
        <v>Asia-2001</v>
      </c>
      <c r="E1345" t="str">
        <f t="shared" si="165"/>
        <v>IN-2001</v>
      </c>
      <c r="F1345" t="s">
        <v>13</v>
      </c>
      <c r="G1345" t="str">
        <f t="shared" si="166"/>
        <v>Asia?India</v>
      </c>
      <c r="H1345" t="s">
        <v>769</v>
      </c>
      <c r="I1345">
        <v>0</v>
      </c>
      <c r="J1345">
        <v>2001</v>
      </c>
      <c r="K1345">
        <v>76.628631769999998</v>
      </c>
      <c r="L1345">
        <v>5.2461854949999998</v>
      </c>
      <c r="M1345">
        <v>12.30367682</v>
      </c>
      <c r="N1345">
        <f t="shared" si="162"/>
        <v>5.2461854949999998</v>
      </c>
      <c r="O1345">
        <f t="shared" si="167"/>
        <v>59262142.421408251</v>
      </c>
      <c r="P1345">
        <v>2.4300000000000002</v>
      </c>
      <c r="Q1345">
        <v>1129623466</v>
      </c>
      <c r="R1345" t="e">
        <f t="shared" si="163"/>
        <v>#N/A</v>
      </c>
      <c r="S1345" t="e">
        <f t="shared" si="164"/>
        <v>#N/A</v>
      </c>
      <c r="T1345" t="s">
        <v>770</v>
      </c>
      <c r="U1345" t="e">
        <v>#N/A</v>
      </c>
      <c r="V1345" t="e">
        <v>#N/A</v>
      </c>
      <c r="W1345" t="e">
        <v>#N/A</v>
      </c>
      <c r="X1345" t="e">
        <f>VLOOKUP(B1345&amp;"-"&amp;J1345,'EU 27 Population'!$H$1:$K$573,2,FALSE)</f>
        <v>#N/A</v>
      </c>
      <c r="Y1345" t="e">
        <f>VLOOKUP(B1345&amp;"-"&amp;J1345,'EU 27 Population'!$H$1:$K$573,3,FALSE)</f>
        <v>#N/A</v>
      </c>
      <c r="Z1345" t="e">
        <f>VLOOKUP(B1345&amp;"-"&amp;J1345,'EU 27 Population'!$H$1:$K$573,4,FALSE)</f>
        <v>#N/A</v>
      </c>
      <c r="AA1345">
        <f t="shared" si="168"/>
        <v>1129623466</v>
      </c>
    </row>
    <row r="1346" spans="1:27" hidden="1" x14ac:dyDescent="0.25">
      <c r="A1346" t="s">
        <v>2247</v>
      </c>
      <c r="B1346" t="s">
        <v>768</v>
      </c>
      <c r="C1346" t="s">
        <v>58</v>
      </c>
      <c r="D1346" t="str">
        <f t="shared" ref="D1346:D1409" si="169">C1346&amp;"-"&amp;J1346</f>
        <v>Asia-2002</v>
      </c>
      <c r="E1346" t="str">
        <f t="shared" si="165"/>
        <v>IN-2002</v>
      </c>
      <c r="F1346" t="s">
        <v>13</v>
      </c>
      <c r="G1346" t="str">
        <f t="shared" si="166"/>
        <v>Asia?India</v>
      </c>
      <c r="H1346" t="s">
        <v>769</v>
      </c>
      <c r="I1346">
        <v>0</v>
      </c>
      <c r="J1346">
        <v>2002</v>
      </c>
      <c r="K1346">
        <v>76.628631769999998</v>
      </c>
      <c r="L1346">
        <v>5.2461854949999998</v>
      </c>
      <c r="M1346">
        <v>12.30367682</v>
      </c>
      <c r="N1346">
        <f t="shared" ref="N1346:N1409" si="170">IF(I1346=1,K1346,IF(F1346="EU27",M1346,L1346))</f>
        <v>5.2461854949999998</v>
      </c>
      <c r="O1346">
        <f t="shared" si="167"/>
        <v>59262142.421408251</v>
      </c>
      <c r="P1346">
        <v>2.4300000000000002</v>
      </c>
      <c r="Q1346">
        <v>1129623466</v>
      </c>
      <c r="R1346" t="e">
        <f t="shared" ref="R1346:R1409" si="171">V1346*$N1346/$U1346</f>
        <v>#N/A</v>
      </c>
      <c r="S1346" t="e">
        <f t="shared" ref="S1346:S1409" si="172">W1346*$N1346/$U1346</f>
        <v>#N/A</v>
      </c>
      <c r="T1346" t="s">
        <v>770</v>
      </c>
      <c r="U1346" t="e">
        <v>#N/A</v>
      </c>
      <c r="V1346" t="e">
        <v>#N/A</v>
      </c>
      <c r="W1346" t="e">
        <v>#N/A</v>
      </c>
      <c r="X1346" t="e">
        <f>VLOOKUP(B1346&amp;"-"&amp;J1346,'EU 27 Population'!$H$1:$K$573,2,FALSE)</f>
        <v>#N/A</v>
      </c>
      <c r="Y1346" t="e">
        <f>VLOOKUP(B1346&amp;"-"&amp;J1346,'EU 27 Population'!$H$1:$K$573,3,FALSE)</f>
        <v>#N/A</v>
      </c>
      <c r="Z1346" t="e">
        <f>VLOOKUP(B1346&amp;"-"&amp;J1346,'EU 27 Population'!$H$1:$K$573,4,FALSE)</f>
        <v>#N/A</v>
      </c>
      <c r="AA1346">
        <f t="shared" si="168"/>
        <v>1129623466</v>
      </c>
    </row>
    <row r="1347" spans="1:27" hidden="1" x14ac:dyDescent="0.25">
      <c r="A1347" t="s">
        <v>2247</v>
      </c>
      <c r="B1347" t="s">
        <v>768</v>
      </c>
      <c r="C1347" t="s">
        <v>58</v>
      </c>
      <c r="D1347" t="str">
        <f t="shared" si="169"/>
        <v>Asia-2003</v>
      </c>
      <c r="E1347" t="str">
        <f t="shared" ref="E1347:E1410" si="173">B1347&amp;"-"&amp;J1347</f>
        <v>IN-2003</v>
      </c>
      <c r="F1347" t="s">
        <v>13</v>
      </c>
      <c r="G1347" t="str">
        <f t="shared" ref="G1347:G1410" si="174">C1347&amp;"?"&amp;H1347</f>
        <v>Asia?India</v>
      </c>
      <c r="H1347" t="s">
        <v>769</v>
      </c>
      <c r="I1347">
        <v>0</v>
      </c>
      <c r="J1347">
        <v>2003</v>
      </c>
      <c r="K1347">
        <v>76.628631769999998</v>
      </c>
      <c r="L1347">
        <v>5.2461854949999998</v>
      </c>
      <c r="M1347">
        <v>12.30367682</v>
      </c>
      <c r="N1347">
        <f t="shared" si="170"/>
        <v>5.2461854949999998</v>
      </c>
      <c r="O1347">
        <f t="shared" ref="O1347:O1410" si="175">(N1347/100)*Q1347</f>
        <v>59262142.421408251</v>
      </c>
      <c r="P1347">
        <v>2.4300000000000002</v>
      </c>
      <c r="Q1347">
        <v>1129623466</v>
      </c>
      <c r="R1347" t="e">
        <f t="shared" si="171"/>
        <v>#N/A</v>
      </c>
      <c r="S1347" t="e">
        <f t="shared" si="172"/>
        <v>#N/A</v>
      </c>
      <c r="T1347" t="s">
        <v>770</v>
      </c>
      <c r="U1347" t="e">
        <v>#N/A</v>
      </c>
      <c r="V1347" t="e">
        <v>#N/A</v>
      </c>
      <c r="W1347" t="e">
        <v>#N/A</v>
      </c>
      <c r="X1347" t="e">
        <f>VLOOKUP(B1347&amp;"-"&amp;J1347,'EU 27 Population'!$H$1:$K$573,2,FALSE)</f>
        <v>#N/A</v>
      </c>
      <c r="Y1347" t="e">
        <f>VLOOKUP(B1347&amp;"-"&amp;J1347,'EU 27 Population'!$H$1:$K$573,3,FALSE)</f>
        <v>#N/A</v>
      </c>
      <c r="Z1347" t="e">
        <f>VLOOKUP(B1347&amp;"-"&amp;J1347,'EU 27 Population'!$H$1:$K$573,4,FALSE)</f>
        <v>#N/A</v>
      </c>
      <c r="AA1347">
        <f t="shared" ref="AA1347:AA1410" si="176">IF(ISNA(Z1347),Q1347,Z1347)</f>
        <v>1129623466</v>
      </c>
    </row>
    <row r="1348" spans="1:27" hidden="1" x14ac:dyDescent="0.25">
      <c r="A1348" t="s">
        <v>2247</v>
      </c>
      <c r="B1348" t="s">
        <v>768</v>
      </c>
      <c r="C1348" t="s">
        <v>58</v>
      </c>
      <c r="D1348" t="str">
        <f t="shared" si="169"/>
        <v>Asia-2004</v>
      </c>
      <c r="E1348" t="str">
        <f t="shared" si="173"/>
        <v>IN-2004</v>
      </c>
      <c r="F1348" t="s">
        <v>13</v>
      </c>
      <c r="G1348" t="str">
        <f t="shared" si="174"/>
        <v>Asia?India</v>
      </c>
      <c r="H1348" t="s">
        <v>769</v>
      </c>
      <c r="I1348">
        <v>0</v>
      </c>
      <c r="J1348">
        <v>2004</v>
      </c>
      <c r="K1348">
        <v>76.628631769999998</v>
      </c>
      <c r="L1348">
        <v>5.2461854949999998</v>
      </c>
      <c r="M1348">
        <v>12.30367682</v>
      </c>
      <c r="N1348">
        <f t="shared" si="170"/>
        <v>5.2461854949999998</v>
      </c>
      <c r="O1348">
        <f t="shared" si="175"/>
        <v>59262142.421408251</v>
      </c>
      <c r="P1348">
        <v>2.4300000000000002</v>
      </c>
      <c r="Q1348">
        <v>1129623466</v>
      </c>
      <c r="R1348" t="e">
        <f t="shared" si="171"/>
        <v>#N/A</v>
      </c>
      <c r="S1348" t="e">
        <f t="shared" si="172"/>
        <v>#N/A</v>
      </c>
      <c r="T1348" t="s">
        <v>770</v>
      </c>
      <c r="U1348" t="e">
        <v>#N/A</v>
      </c>
      <c r="V1348" t="e">
        <v>#N/A</v>
      </c>
      <c r="W1348" t="e">
        <v>#N/A</v>
      </c>
      <c r="X1348" t="e">
        <f>VLOOKUP(B1348&amp;"-"&amp;J1348,'EU 27 Population'!$H$1:$K$573,2,FALSE)</f>
        <v>#N/A</v>
      </c>
      <c r="Y1348" t="e">
        <f>VLOOKUP(B1348&amp;"-"&amp;J1348,'EU 27 Population'!$H$1:$K$573,3,FALSE)</f>
        <v>#N/A</v>
      </c>
      <c r="Z1348" t="e">
        <f>VLOOKUP(B1348&amp;"-"&amp;J1348,'EU 27 Population'!$H$1:$K$573,4,FALSE)</f>
        <v>#N/A</v>
      </c>
      <c r="AA1348">
        <f t="shared" si="176"/>
        <v>1129623466</v>
      </c>
    </row>
    <row r="1349" spans="1:27" hidden="1" x14ac:dyDescent="0.25">
      <c r="A1349" t="s">
        <v>2247</v>
      </c>
      <c r="B1349" t="s">
        <v>768</v>
      </c>
      <c r="C1349" t="s">
        <v>58</v>
      </c>
      <c r="D1349" t="str">
        <f t="shared" si="169"/>
        <v>Asia-2005</v>
      </c>
      <c r="E1349" t="str">
        <f t="shared" si="173"/>
        <v>IN-2005</v>
      </c>
      <c r="F1349" t="s">
        <v>13</v>
      </c>
      <c r="G1349" t="str">
        <f t="shared" si="174"/>
        <v>Asia?India</v>
      </c>
      <c r="H1349" t="s">
        <v>769</v>
      </c>
      <c r="I1349">
        <v>0</v>
      </c>
      <c r="J1349">
        <v>2005</v>
      </c>
      <c r="K1349">
        <v>76.628631769999998</v>
      </c>
      <c r="L1349">
        <v>5.2461854949999998</v>
      </c>
      <c r="M1349">
        <v>12.30367682</v>
      </c>
      <c r="N1349">
        <f t="shared" si="170"/>
        <v>5.2461854949999998</v>
      </c>
      <c r="O1349">
        <f t="shared" si="175"/>
        <v>59262142.421408251</v>
      </c>
      <c r="P1349">
        <v>2.4300000000000002</v>
      </c>
      <c r="Q1349">
        <v>1129623466</v>
      </c>
      <c r="R1349" t="e">
        <f t="shared" si="171"/>
        <v>#N/A</v>
      </c>
      <c r="S1349" t="e">
        <f t="shared" si="172"/>
        <v>#N/A</v>
      </c>
      <c r="T1349" t="s">
        <v>770</v>
      </c>
      <c r="U1349" t="e">
        <v>#N/A</v>
      </c>
      <c r="V1349" t="e">
        <v>#N/A</v>
      </c>
      <c r="W1349" t="e">
        <v>#N/A</v>
      </c>
      <c r="X1349" t="e">
        <f>VLOOKUP(B1349&amp;"-"&amp;J1349,'EU 27 Population'!$H$1:$K$573,2,FALSE)</f>
        <v>#N/A</v>
      </c>
      <c r="Y1349" t="e">
        <f>VLOOKUP(B1349&amp;"-"&amp;J1349,'EU 27 Population'!$H$1:$K$573,3,FALSE)</f>
        <v>#N/A</v>
      </c>
      <c r="Z1349" t="e">
        <f>VLOOKUP(B1349&amp;"-"&amp;J1349,'EU 27 Population'!$H$1:$K$573,4,FALSE)</f>
        <v>#N/A</v>
      </c>
      <c r="AA1349">
        <f t="shared" si="176"/>
        <v>1129623466</v>
      </c>
    </row>
    <row r="1350" spans="1:27" hidden="1" x14ac:dyDescent="0.25">
      <c r="A1350" t="s">
        <v>2247</v>
      </c>
      <c r="B1350" t="s">
        <v>768</v>
      </c>
      <c r="C1350" t="s">
        <v>58</v>
      </c>
      <c r="D1350" t="str">
        <f t="shared" si="169"/>
        <v>Asia-2006</v>
      </c>
      <c r="E1350" t="str">
        <f t="shared" si="173"/>
        <v>IN-2006</v>
      </c>
      <c r="F1350" t="s">
        <v>13</v>
      </c>
      <c r="G1350" t="str">
        <f t="shared" si="174"/>
        <v>Asia?India</v>
      </c>
      <c r="H1350" t="s">
        <v>769</v>
      </c>
      <c r="I1350">
        <v>0</v>
      </c>
      <c r="J1350">
        <v>2006</v>
      </c>
      <c r="K1350">
        <v>76.628631769999998</v>
      </c>
      <c r="L1350">
        <v>5.2461854949999998</v>
      </c>
      <c r="M1350">
        <v>12.30367682</v>
      </c>
      <c r="N1350">
        <f t="shared" si="170"/>
        <v>5.2461854949999998</v>
      </c>
      <c r="O1350">
        <f t="shared" si="175"/>
        <v>59262142.421408251</v>
      </c>
      <c r="P1350">
        <v>2.4300000000000002</v>
      </c>
      <c r="Q1350">
        <v>1129623466</v>
      </c>
      <c r="R1350" t="e">
        <f t="shared" si="171"/>
        <v>#N/A</v>
      </c>
      <c r="S1350" t="e">
        <f t="shared" si="172"/>
        <v>#N/A</v>
      </c>
      <c r="T1350" t="s">
        <v>770</v>
      </c>
      <c r="U1350" t="e">
        <v>#N/A</v>
      </c>
      <c r="V1350" t="e">
        <v>#N/A</v>
      </c>
      <c r="W1350" t="e">
        <v>#N/A</v>
      </c>
      <c r="X1350" t="e">
        <f>VLOOKUP(B1350&amp;"-"&amp;J1350,'EU 27 Population'!$H$1:$K$573,2,FALSE)</f>
        <v>#N/A</v>
      </c>
      <c r="Y1350" t="e">
        <f>VLOOKUP(B1350&amp;"-"&amp;J1350,'EU 27 Population'!$H$1:$K$573,3,FALSE)</f>
        <v>#N/A</v>
      </c>
      <c r="Z1350" t="e">
        <f>VLOOKUP(B1350&amp;"-"&amp;J1350,'EU 27 Population'!$H$1:$K$573,4,FALSE)</f>
        <v>#N/A</v>
      </c>
      <c r="AA1350">
        <f t="shared" si="176"/>
        <v>1129623466</v>
      </c>
    </row>
    <row r="1351" spans="1:27" hidden="1" x14ac:dyDescent="0.25">
      <c r="A1351" t="s">
        <v>2247</v>
      </c>
      <c r="B1351" t="s">
        <v>768</v>
      </c>
      <c r="C1351" t="s">
        <v>58</v>
      </c>
      <c r="D1351" t="str">
        <f t="shared" si="169"/>
        <v>Asia-2007</v>
      </c>
      <c r="E1351" t="str">
        <f t="shared" si="173"/>
        <v>IN-2007</v>
      </c>
      <c r="F1351" t="s">
        <v>13</v>
      </c>
      <c r="G1351" t="str">
        <f t="shared" si="174"/>
        <v>Asia?India</v>
      </c>
      <c r="H1351" t="s">
        <v>769</v>
      </c>
      <c r="I1351">
        <v>0</v>
      </c>
      <c r="J1351">
        <v>2007</v>
      </c>
      <c r="K1351">
        <v>76.628631769999998</v>
      </c>
      <c r="L1351">
        <v>5.2461854949999998</v>
      </c>
      <c r="M1351">
        <v>12.30367682</v>
      </c>
      <c r="N1351">
        <f t="shared" si="170"/>
        <v>5.2461854949999998</v>
      </c>
      <c r="O1351">
        <f t="shared" si="175"/>
        <v>59262142.421408251</v>
      </c>
      <c r="P1351">
        <v>2.4300000000000002</v>
      </c>
      <c r="Q1351">
        <v>1129623466</v>
      </c>
      <c r="R1351" t="e">
        <f t="shared" si="171"/>
        <v>#N/A</v>
      </c>
      <c r="S1351" t="e">
        <f t="shared" si="172"/>
        <v>#N/A</v>
      </c>
      <c r="T1351" t="s">
        <v>770</v>
      </c>
      <c r="U1351" t="e">
        <v>#N/A</v>
      </c>
      <c r="V1351" t="e">
        <v>#N/A</v>
      </c>
      <c r="W1351" t="e">
        <v>#N/A</v>
      </c>
      <c r="X1351" t="e">
        <f>VLOOKUP(B1351&amp;"-"&amp;J1351,'EU 27 Population'!$H$1:$K$573,2,FALSE)</f>
        <v>#N/A</v>
      </c>
      <c r="Y1351" t="e">
        <f>VLOOKUP(B1351&amp;"-"&amp;J1351,'EU 27 Population'!$H$1:$K$573,3,FALSE)</f>
        <v>#N/A</v>
      </c>
      <c r="Z1351" t="e">
        <f>VLOOKUP(B1351&amp;"-"&amp;J1351,'EU 27 Population'!$H$1:$K$573,4,FALSE)</f>
        <v>#N/A</v>
      </c>
      <c r="AA1351">
        <f t="shared" si="176"/>
        <v>1129623466</v>
      </c>
    </row>
    <row r="1352" spans="1:27" hidden="1" x14ac:dyDescent="0.25">
      <c r="A1352" t="s">
        <v>2247</v>
      </c>
      <c r="B1352" t="s">
        <v>768</v>
      </c>
      <c r="C1352" t="s">
        <v>58</v>
      </c>
      <c r="D1352" t="str">
        <f t="shared" si="169"/>
        <v>Asia-2008</v>
      </c>
      <c r="E1352" t="str">
        <f t="shared" si="173"/>
        <v>IN-2008</v>
      </c>
      <c r="F1352" t="s">
        <v>13</v>
      </c>
      <c r="G1352" t="str">
        <f t="shared" si="174"/>
        <v>Asia?India</v>
      </c>
      <c r="H1352" t="s">
        <v>769</v>
      </c>
      <c r="I1352">
        <v>0</v>
      </c>
      <c r="J1352">
        <v>2008</v>
      </c>
      <c r="K1352">
        <v>76.628631769999998</v>
      </c>
      <c r="L1352">
        <v>5.2461854949999998</v>
      </c>
      <c r="M1352">
        <v>12.30367682</v>
      </c>
      <c r="N1352">
        <f t="shared" si="170"/>
        <v>5.2461854949999998</v>
      </c>
      <c r="O1352">
        <f t="shared" si="175"/>
        <v>59262142.421408251</v>
      </c>
      <c r="P1352">
        <v>2.4300000000000002</v>
      </c>
      <c r="Q1352">
        <v>1129623466</v>
      </c>
      <c r="R1352" t="e">
        <f t="shared" si="171"/>
        <v>#N/A</v>
      </c>
      <c r="S1352" t="e">
        <f t="shared" si="172"/>
        <v>#N/A</v>
      </c>
      <c r="T1352" t="s">
        <v>770</v>
      </c>
      <c r="U1352" t="e">
        <v>#N/A</v>
      </c>
      <c r="V1352" t="e">
        <v>#N/A</v>
      </c>
      <c r="W1352" t="e">
        <v>#N/A</v>
      </c>
      <c r="X1352" t="e">
        <f>VLOOKUP(B1352&amp;"-"&amp;J1352,'EU 27 Population'!$H$1:$K$573,2,FALSE)</f>
        <v>#N/A</v>
      </c>
      <c r="Y1352" t="e">
        <f>VLOOKUP(B1352&amp;"-"&amp;J1352,'EU 27 Population'!$H$1:$K$573,3,FALSE)</f>
        <v>#N/A</v>
      </c>
      <c r="Z1352" t="e">
        <f>VLOOKUP(B1352&amp;"-"&amp;J1352,'EU 27 Population'!$H$1:$K$573,4,FALSE)</f>
        <v>#N/A</v>
      </c>
      <c r="AA1352">
        <f t="shared" si="176"/>
        <v>1129623466</v>
      </c>
    </row>
    <row r="1353" spans="1:27" hidden="1" x14ac:dyDescent="0.25">
      <c r="A1353" t="s">
        <v>2247</v>
      </c>
      <c r="B1353" t="s">
        <v>768</v>
      </c>
      <c r="C1353" t="s">
        <v>58</v>
      </c>
      <c r="D1353" t="str">
        <f t="shared" si="169"/>
        <v>Asia-2009</v>
      </c>
      <c r="E1353" t="str">
        <f t="shared" si="173"/>
        <v>IN-2009</v>
      </c>
      <c r="F1353" t="s">
        <v>13</v>
      </c>
      <c r="G1353" t="str">
        <f t="shared" si="174"/>
        <v>Asia?India</v>
      </c>
      <c r="H1353" t="s">
        <v>769</v>
      </c>
      <c r="I1353">
        <v>0</v>
      </c>
      <c r="J1353">
        <v>2009</v>
      </c>
      <c r="K1353">
        <v>71.557539820000002</v>
      </c>
      <c r="L1353">
        <v>5.845466096</v>
      </c>
      <c r="M1353">
        <v>12.77405942</v>
      </c>
      <c r="N1353">
        <f t="shared" si="170"/>
        <v>5.845466096</v>
      </c>
      <c r="O1353">
        <f t="shared" si="175"/>
        <v>71181773.156838387</v>
      </c>
      <c r="P1353">
        <v>2.66</v>
      </c>
      <c r="Q1353">
        <v>1217726217</v>
      </c>
      <c r="R1353" t="e">
        <f t="shared" si="171"/>
        <v>#N/A</v>
      </c>
      <c r="S1353" t="e">
        <f t="shared" si="172"/>
        <v>#N/A</v>
      </c>
      <c r="T1353" t="s">
        <v>771</v>
      </c>
      <c r="U1353" t="e">
        <v>#N/A</v>
      </c>
      <c r="V1353" t="e">
        <v>#N/A</v>
      </c>
      <c r="W1353" t="e">
        <v>#N/A</v>
      </c>
      <c r="X1353" t="e">
        <f>VLOOKUP(B1353&amp;"-"&amp;J1353,'EU 27 Population'!$H$1:$K$573,2,FALSE)</f>
        <v>#N/A</v>
      </c>
      <c r="Y1353" t="e">
        <f>VLOOKUP(B1353&amp;"-"&amp;J1353,'EU 27 Population'!$H$1:$K$573,3,FALSE)</f>
        <v>#N/A</v>
      </c>
      <c r="Z1353" t="e">
        <f>VLOOKUP(B1353&amp;"-"&amp;J1353,'EU 27 Population'!$H$1:$K$573,4,FALSE)</f>
        <v>#N/A</v>
      </c>
      <c r="AA1353">
        <f t="shared" si="176"/>
        <v>1217726217</v>
      </c>
    </row>
    <row r="1354" spans="1:27" hidden="1" x14ac:dyDescent="0.25">
      <c r="A1354" t="s">
        <v>2247</v>
      </c>
      <c r="B1354" t="s">
        <v>768</v>
      </c>
      <c r="C1354" t="s">
        <v>58</v>
      </c>
      <c r="D1354" t="str">
        <f t="shared" si="169"/>
        <v>Asia-2010</v>
      </c>
      <c r="E1354" t="str">
        <f t="shared" si="173"/>
        <v>IN-2010</v>
      </c>
      <c r="F1354" t="s">
        <v>13</v>
      </c>
      <c r="G1354" t="str">
        <f t="shared" si="174"/>
        <v>Asia?India</v>
      </c>
      <c r="H1354" t="s">
        <v>769</v>
      </c>
      <c r="I1354">
        <v>0</v>
      </c>
      <c r="J1354">
        <v>2010</v>
      </c>
      <c r="K1354">
        <v>71.557539820000002</v>
      </c>
      <c r="L1354">
        <v>5.845466096</v>
      </c>
      <c r="M1354">
        <v>12.77405942</v>
      </c>
      <c r="N1354">
        <f t="shared" si="170"/>
        <v>5.845466096</v>
      </c>
      <c r="O1354">
        <f t="shared" si="175"/>
        <v>71181773.156838387</v>
      </c>
      <c r="P1354">
        <v>2.66</v>
      </c>
      <c r="Q1354">
        <v>1217726217</v>
      </c>
      <c r="R1354" t="e">
        <f t="shared" si="171"/>
        <v>#N/A</v>
      </c>
      <c r="S1354" t="e">
        <f t="shared" si="172"/>
        <v>#N/A</v>
      </c>
      <c r="T1354" t="s">
        <v>771</v>
      </c>
      <c r="U1354" t="e">
        <v>#N/A</v>
      </c>
      <c r="V1354" t="e">
        <v>#N/A</v>
      </c>
      <c r="W1354" t="e">
        <v>#N/A</v>
      </c>
      <c r="X1354" t="e">
        <f>VLOOKUP(B1354&amp;"-"&amp;J1354,'EU 27 Population'!$H$1:$K$573,2,FALSE)</f>
        <v>#N/A</v>
      </c>
      <c r="Y1354" t="e">
        <f>VLOOKUP(B1354&amp;"-"&amp;J1354,'EU 27 Population'!$H$1:$K$573,3,FALSE)</f>
        <v>#N/A</v>
      </c>
      <c r="Z1354" t="e">
        <f>VLOOKUP(B1354&amp;"-"&amp;J1354,'EU 27 Population'!$H$1:$K$573,4,FALSE)</f>
        <v>#N/A</v>
      </c>
      <c r="AA1354">
        <f t="shared" si="176"/>
        <v>1217726217</v>
      </c>
    </row>
    <row r="1355" spans="1:27" hidden="1" x14ac:dyDescent="0.25">
      <c r="A1355" t="s">
        <v>2247</v>
      </c>
      <c r="B1355" t="s">
        <v>768</v>
      </c>
      <c r="C1355" t="s">
        <v>58</v>
      </c>
      <c r="D1355" t="str">
        <f t="shared" si="169"/>
        <v>Asia-2011</v>
      </c>
      <c r="E1355" t="str">
        <f t="shared" si="173"/>
        <v>IN-2011</v>
      </c>
      <c r="F1355" t="s">
        <v>13</v>
      </c>
      <c r="G1355" t="str">
        <f t="shared" si="174"/>
        <v>Asia?India</v>
      </c>
      <c r="H1355" t="s">
        <v>769</v>
      </c>
      <c r="I1355">
        <v>0</v>
      </c>
      <c r="J1355">
        <v>2011</v>
      </c>
      <c r="K1355">
        <v>62.298124710000003</v>
      </c>
      <c r="L1355">
        <v>6.3994242510000001</v>
      </c>
      <c r="M1355">
        <v>13.76747797</v>
      </c>
      <c r="N1355">
        <f t="shared" si="170"/>
        <v>6.3994242510000001</v>
      </c>
      <c r="O1355">
        <f t="shared" si="175"/>
        <v>80011229.575694099</v>
      </c>
      <c r="P1355">
        <v>3.08</v>
      </c>
      <c r="Q1355">
        <v>1250287939</v>
      </c>
      <c r="R1355" t="e">
        <f t="shared" si="171"/>
        <v>#N/A</v>
      </c>
      <c r="S1355" t="e">
        <f t="shared" si="172"/>
        <v>#N/A</v>
      </c>
      <c r="T1355" t="s">
        <v>772</v>
      </c>
      <c r="U1355" t="e">
        <v>#N/A</v>
      </c>
      <c r="V1355" t="e">
        <v>#N/A</v>
      </c>
      <c r="W1355" t="e">
        <v>#N/A</v>
      </c>
      <c r="X1355" t="e">
        <f>VLOOKUP(B1355&amp;"-"&amp;J1355,'EU 27 Population'!$H$1:$K$573,2,FALSE)</f>
        <v>#N/A</v>
      </c>
      <c r="Y1355" t="e">
        <f>VLOOKUP(B1355&amp;"-"&amp;J1355,'EU 27 Population'!$H$1:$K$573,3,FALSE)</f>
        <v>#N/A</v>
      </c>
      <c r="Z1355" t="e">
        <f>VLOOKUP(B1355&amp;"-"&amp;J1355,'EU 27 Population'!$H$1:$K$573,4,FALSE)</f>
        <v>#N/A</v>
      </c>
      <c r="AA1355">
        <f t="shared" si="176"/>
        <v>1250287939</v>
      </c>
    </row>
    <row r="1356" spans="1:27" hidden="1" x14ac:dyDescent="0.25">
      <c r="A1356" t="s">
        <v>2247</v>
      </c>
      <c r="B1356" t="s">
        <v>768</v>
      </c>
      <c r="C1356" t="s">
        <v>58</v>
      </c>
      <c r="D1356" t="str">
        <f t="shared" si="169"/>
        <v>Asia-2012</v>
      </c>
      <c r="E1356" t="str">
        <f t="shared" si="173"/>
        <v>IN-2012</v>
      </c>
      <c r="F1356" t="s">
        <v>13</v>
      </c>
      <c r="G1356" t="str">
        <f t="shared" si="174"/>
        <v>Asia?India</v>
      </c>
      <c r="H1356" t="s">
        <v>769</v>
      </c>
      <c r="I1356">
        <v>0</v>
      </c>
      <c r="J1356">
        <v>2012</v>
      </c>
      <c r="K1356">
        <v>62.298124710000003</v>
      </c>
      <c r="L1356">
        <v>6.3994242510000001</v>
      </c>
      <c r="M1356">
        <v>13.76747797</v>
      </c>
      <c r="N1356">
        <f t="shared" si="170"/>
        <v>6.3994242510000001</v>
      </c>
      <c r="O1356">
        <f t="shared" si="175"/>
        <v>80011229.575694099</v>
      </c>
      <c r="P1356">
        <v>3.08</v>
      </c>
      <c r="Q1356">
        <v>1250287939</v>
      </c>
      <c r="R1356" t="e">
        <f t="shared" si="171"/>
        <v>#N/A</v>
      </c>
      <c r="S1356" t="e">
        <f t="shared" si="172"/>
        <v>#N/A</v>
      </c>
      <c r="T1356" t="s">
        <v>772</v>
      </c>
      <c r="U1356" t="e">
        <v>#N/A</v>
      </c>
      <c r="V1356" t="e">
        <v>#N/A</v>
      </c>
      <c r="W1356" t="e">
        <v>#N/A</v>
      </c>
      <c r="X1356" t="e">
        <f>VLOOKUP(B1356&amp;"-"&amp;J1356,'EU 27 Population'!$H$1:$K$573,2,FALSE)</f>
        <v>#N/A</v>
      </c>
      <c r="Y1356" t="e">
        <f>VLOOKUP(B1356&amp;"-"&amp;J1356,'EU 27 Population'!$H$1:$K$573,3,FALSE)</f>
        <v>#N/A</v>
      </c>
      <c r="Z1356" t="e">
        <f>VLOOKUP(B1356&amp;"-"&amp;J1356,'EU 27 Population'!$H$1:$K$573,4,FALSE)</f>
        <v>#N/A</v>
      </c>
      <c r="AA1356">
        <f t="shared" si="176"/>
        <v>1250287939</v>
      </c>
    </row>
    <row r="1357" spans="1:27" hidden="1" x14ac:dyDescent="0.25">
      <c r="A1357" t="s">
        <v>2247</v>
      </c>
      <c r="B1357" t="s">
        <v>768</v>
      </c>
      <c r="C1357" t="s">
        <v>58</v>
      </c>
      <c r="D1357" t="str">
        <f t="shared" si="169"/>
        <v>Asia-2013</v>
      </c>
      <c r="E1357" t="str">
        <f t="shared" si="173"/>
        <v>IN-2013</v>
      </c>
      <c r="F1357" t="s">
        <v>13</v>
      </c>
      <c r="G1357" t="str">
        <f t="shared" si="174"/>
        <v>Asia?India</v>
      </c>
      <c r="H1357" t="s">
        <v>769</v>
      </c>
      <c r="I1357">
        <v>0</v>
      </c>
      <c r="J1357">
        <v>2013</v>
      </c>
      <c r="K1357">
        <v>62.298124710000003</v>
      </c>
      <c r="L1357">
        <v>6.3994242510000001</v>
      </c>
      <c r="M1357">
        <v>13.76747797</v>
      </c>
      <c r="N1357">
        <f t="shared" si="170"/>
        <v>6.3994242510000001</v>
      </c>
      <c r="O1357">
        <f t="shared" si="175"/>
        <v>80011229.575694099</v>
      </c>
      <c r="P1357">
        <v>3.08</v>
      </c>
      <c r="Q1357">
        <v>1250287939</v>
      </c>
      <c r="R1357" t="e">
        <f t="shared" si="171"/>
        <v>#N/A</v>
      </c>
      <c r="S1357" t="e">
        <f t="shared" si="172"/>
        <v>#N/A</v>
      </c>
      <c r="T1357" t="s">
        <v>772</v>
      </c>
      <c r="U1357" t="e">
        <v>#N/A</v>
      </c>
      <c r="V1357" t="e">
        <v>#N/A</v>
      </c>
      <c r="W1357" t="e">
        <v>#N/A</v>
      </c>
      <c r="X1357" t="e">
        <f>VLOOKUP(B1357&amp;"-"&amp;J1357,'EU 27 Population'!$H$1:$K$573,2,FALSE)</f>
        <v>#N/A</v>
      </c>
      <c r="Y1357" t="e">
        <f>VLOOKUP(B1357&amp;"-"&amp;J1357,'EU 27 Population'!$H$1:$K$573,3,FALSE)</f>
        <v>#N/A</v>
      </c>
      <c r="Z1357" t="e">
        <f>VLOOKUP(B1357&amp;"-"&amp;J1357,'EU 27 Population'!$H$1:$K$573,4,FALSE)</f>
        <v>#N/A</v>
      </c>
      <c r="AA1357">
        <f t="shared" si="176"/>
        <v>1250287939</v>
      </c>
    </row>
    <row r="1358" spans="1:27" hidden="1" x14ac:dyDescent="0.25">
      <c r="A1358" t="s">
        <v>2247</v>
      </c>
      <c r="B1358" t="s">
        <v>768</v>
      </c>
      <c r="C1358" t="s">
        <v>58</v>
      </c>
      <c r="D1358" t="str">
        <f t="shared" si="169"/>
        <v>Asia-2014</v>
      </c>
      <c r="E1358" t="str">
        <f t="shared" si="173"/>
        <v>IN-2014</v>
      </c>
      <c r="F1358" t="s">
        <v>13</v>
      </c>
      <c r="G1358" t="str">
        <f t="shared" si="174"/>
        <v>Asia?India</v>
      </c>
      <c r="H1358" t="s">
        <v>769</v>
      </c>
      <c r="I1358">
        <v>0</v>
      </c>
      <c r="J1358">
        <v>2014</v>
      </c>
      <c r="K1358">
        <v>62.298124710000003</v>
      </c>
      <c r="L1358">
        <v>6.3994242510000001</v>
      </c>
      <c r="M1358">
        <v>13.76747797</v>
      </c>
      <c r="N1358">
        <f t="shared" si="170"/>
        <v>6.3994242510000001</v>
      </c>
      <c r="O1358">
        <f t="shared" si="175"/>
        <v>80011229.575694099</v>
      </c>
      <c r="P1358">
        <v>3.08</v>
      </c>
      <c r="Q1358">
        <v>1250287939</v>
      </c>
      <c r="R1358" t="e">
        <f t="shared" si="171"/>
        <v>#N/A</v>
      </c>
      <c r="S1358" t="e">
        <f t="shared" si="172"/>
        <v>#N/A</v>
      </c>
      <c r="T1358" t="s">
        <v>772</v>
      </c>
      <c r="U1358" t="e">
        <v>#N/A</v>
      </c>
      <c r="V1358" t="e">
        <v>#N/A</v>
      </c>
      <c r="W1358" t="e">
        <v>#N/A</v>
      </c>
      <c r="X1358" t="e">
        <f>VLOOKUP(B1358&amp;"-"&amp;J1358,'EU 27 Population'!$H$1:$K$573,2,FALSE)</f>
        <v>#N/A</v>
      </c>
      <c r="Y1358" t="e">
        <f>VLOOKUP(B1358&amp;"-"&amp;J1358,'EU 27 Population'!$H$1:$K$573,3,FALSE)</f>
        <v>#N/A</v>
      </c>
      <c r="Z1358" t="e">
        <f>VLOOKUP(B1358&amp;"-"&amp;J1358,'EU 27 Population'!$H$1:$K$573,4,FALSE)</f>
        <v>#N/A</v>
      </c>
      <c r="AA1358">
        <f t="shared" si="176"/>
        <v>1250287939</v>
      </c>
    </row>
    <row r="1359" spans="1:27" hidden="1" x14ac:dyDescent="0.25">
      <c r="A1359" t="s">
        <v>2247</v>
      </c>
      <c r="B1359" t="s">
        <v>768</v>
      </c>
      <c r="C1359" t="s">
        <v>58</v>
      </c>
      <c r="D1359" t="str">
        <f t="shared" si="169"/>
        <v>Asia-2015</v>
      </c>
      <c r="E1359" t="str">
        <f t="shared" si="173"/>
        <v>IN-2015</v>
      </c>
      <c r="F1359" t="s">
        <v>13</v>
      </c>
      <c r="G1359" t="str">
        <f t="shared" si="174"/>
        <v>Asia?India</v>
      </c>
      <c r="H1359" t="s">
        <v>769</v>
      </c>
      <c r="I1359">
        <v>0</v>
      </c>
      <c r="J1359">
        <v>2015</v>
      </c>
      <c r="K1359">
        <v>60.936290229999997</v>
      </c>
      <c r="L1359">
        <v>5.7447070169999996</v>
      </c>
      <c r="M1359">
        <v>12.3538847</v>
      </c>
      <c r="N1359">
        <f t="shared" si="170"/>
        <v>5.7447070169999996</v>
      </c>
      <c r="O1359">
        <f t="shared" si="175"/>
        <v>75264416.396617338</v>
      </c>
      <c r="P1359">
        <v>3.19</v>
      </c>
      <c r="Q1359">
        <v>1310152392</v>
      </c>
      <c r="R1359" t="e">
        <f t="shared" si="171"/>
        <v>#N/A</v>
      </c>
      <c r="S1359" t="e">
        <f t="shared" si="172"/>
        <v>#N/A</v>
      </c>
      <c r="T1359" t="s">
        <v>773</v>
      </c>
      <c r="U1359" t="e">
        <v>#N/A</v>
      </c>
      <c r="V1359" t="e">
        <v>#N/A</v>
      </c>
      <c r="W1359" t="e">
        <v>#N/A</v>
      </c>
      <c r="X1359" t="e">
        <f>VLOOKUP(B1359&amp;"-"&amp;J1359,'EU 27 Population'!$H$1:$K$573,2,FALSE)</f>
        <v>#N/A</v>
      </c>
      <c r="Y1359" t="e">
        <f>VLOOKUP(B1359&amp;"-"&amp;J1359,'EU 27 Population'!$H$1:$K$573,3,FALSE)</f>
        <v>#N/A</v>
      </c>
      <c r="Z1359" t="e">
        <f>VLOOKUP(B1359&amp;"-"&amp;J1359,'EU 27 Population'!$H$1:$K$573,4,FALSE)</f>
        <v>#N/A</v>
      </c>
      <c r="AA1359">
        <f t="shared" si="176"/>
        <v>1310152392</v>
      </c>
    </row>
    <row r="1360" spans="1:27" hidden="1" x14ac:dyDescent="0.25">
      <c r="A1360" t="s">
        <v>2247</v>
      </c>
      <c r="B1360" t="s">
        <v>768</v>
      </c>
      <c r="C1360" t="s">
        <v>58</v>
      </c>
      <c r="D1360" t="str">
        <f t="shared" si="169"/>
        <v>Asia-2016</v>
      </c>
      <c r="E1360" t="str">
        <f t="shared" si="173"/>
        <v>IN-2016</v>
      </c>
      <c r="F1360" t="s">
        <v>13</v>
      </c>
      <c r="G1360" t="str">
        <f t="shared" si="174"/>
        <v>Asia?India</v>
      </c>
      <c r="H1360" t="s">
        <v>769</v>
      </c>
      <c r="I1360">
        <v>0</v>
      </c>
      <c r="J1360">
        <v>2016</v>
      </c>
      <c r="K1360">
        <v>59.828678179999997</v>
      </c>
      <c r="L1360">
        <v>5.912101968</v>
      </c>
      <c r="M1360">
        <v>12.489993050000001</v>
      </c>
      <c r="N1360">
        <f t="shared" si="170"/>
        <v>5.912101968</v>
      </c>
      <c r="O1360">
        <f t="shared" si="175"/>
        <v>78306810.403749481</v>
      </c>
      <c r="P1360">
        <v>3.23</v>
      </c>
      <c r="Q1360">
        <v>1324517250</v>
      </c>
      <c r="R1360" t="e">
        <f t="shared" si="171"/>
        <v>#N/A</v>
      </c>
      <c r="S1360" t="e">
        <f t="shared" si="172"/>
        <v>#N/A</v>
      </c>
      <c r="T1360" t="s">
        <v>774</v>
      </c>
      <c r="U1360" t="e">
        <v>#N/A</v>
      </c>
      <c r="V1360" t="e">
        <v>#N/A</v>
      </c>
      <c r="W1360" t="e">
        <v>#N/A</v>
      </c>
      <c r="X1360" t="e">
        <f>VLOOKUP(B1360&amp;"-"&amp;J1360,'EU 27 Population'!$H$1:$K$573,2,FALSE)</f>
        <v>#N/A</v>
      </c>
      <c r="Y1360" t="e">
        <f>VLOOKUP(B1360&amp;"-"&amp;J1360,'EU 27 Population'!$H$1:$K$573,3,FALSE)</f>
        <v>#N/A</v>
      </c>
      <c r="Z1360" t="e">
        <f>VLOOKUP(B1360&amp;"-"&amp;J1360,'EU 27 Population'!$H$1:$K$573,4,FALSE)</f>
        <v>#N/A</v>
      </c>
      <c r="AA1360">
        <f t="shared" si="176"/>
        <v>1324517250</v>
      </c>
    </row>
    <row r="1361" spans="1:27" hidden="1" x14ac:dyDescent="0.25">
      <c r="A1361" t="s">
        <v>2247</v>
      </c>
      <c r="B1361" t="s">
        <v>768</v>
      </c>
      <c r="C1361" t="s">
        <v>58</v>
      </c>
      <c r="D1361" t="str">
        <f t="shared" si="169"/>
        <v>Asia-2017</v>
      </c>
      <c r="E1361" t="str">
        <f t="shared" si="173"/>
        <v>IN-2017</v>
      </c>
      <c r="F1361" t="s">
        <v>13</v>
      </c>
      <c r="G1361" t="str">
        <f t="shared" si="174"/>
        <v>Asia?India</v>
      </c>
      <c r="H1361" t="s">
        <v>769</v>
      </c>
      <c r="I1361">
        <v>0</v>
      </c>
      <c r="J1361">
        <v>2017</v>
      </c>
      <c r="K1361">
        <v>54.347581830000003</v>
      </c>
      <c r="L1361">
        <v>5.2299124700000004</v>
      </c>
      <c r="M1361">
        <v>11.6377016</v>
      </c>
      <c r="N1361">
        <f t="shared" si="170"/>
        <v>5.2299124700000004</v>
      </c>
      <c r="O1361">
        <f t="shared" si="175"/>
        <v>70011623.797915354</v>
      </c>
      <c r="P1361">
        <v>3.46</v>
      </c>
      <c r="Q1361">
        <v>1338676779</v>
      </c>
      <c r="R1361" t="e">
        <f t="shared" si="171"/>
        <v>#N/A</v>
      </c>
      <c r="S1361" t="e">
        <f t="shared" si="172"/>
        <v>#N/A</v>
      </c>
      <c r="T1361" t="s">
        <v>775</v>
      </c>
      <c r="U1361" t="e">
        <v>#N/A</v>
      </c>
      <c r="V1361" t="e">
        <v>#N/A</v>
      </c>
      <c r="W1361" t="e">
        <v>#N/A</v>
      </c>
      <c r="X1361" t="e">
        <f>VLOOKUP(B1361&amp;"-"&amp;J1361,'EU 27 Population'!$H$1:$K$573,2,FALSE)</f>
        <v>#N/A</v>
      </c>
      <c r="Y1361" t="e">
        <f>VLOOKUP(B1361&amp;"-"&amp;J1361,'EU 27 Population'!$H$1:$K$573,3,FALSE)</f>
        <v>#N/A</v>
      </c>
      <c r="Z1361" t="e">
        <f>VLOOKUP(B1361&amp;"-"&amp;J1361,'EU 27 Population'!$H$1:$K$573,4,FALSE)</f>
        <v>#N/A</v>
      </c>
      <c r="AA1361">
        <f t="shared" si="176"/>
        <v>1338676779</v>
      </c>
    </row>
    <row r="1362" spans="1:27" hidden="1" x14ac:dyDescent="0.25">
      <c r="A1362" t="s">
        <v>2247</v>
      </c>
      <c r="B1362" t="s">
        <v>768</v>
      </c>
      <c r="C1362" t="s">
        <v>58</v>
      </c>
      <c r="D1362" t="str">
        <f t="shared" si="169"/>
        <v>Asia-2018</v>
      </c>
      <c r="E1362" t="str">
        <f t="shared" si="173"/>
        <v>IN-2018</v>
      </c>
      <c r="F1362" t="s">
        <v>13</v>
      </c>
      <c r="G1362" t="str">
        <f t="shared" si="174"/>
        <v>Asia?India</v>
      </c>
      <c r="H1362" t="s">
        <v>769</v>
      </c>
      <c r="I1362">
        <v>0</v>
      </c>
      <c r="J1362">
        <v>2018</v>
      </c>
      <c r="K1362">
        <v>46.839300250000001</v>
      </c>
      <c r="L1362">
        <v>6.7513153050000003</v>
      </c>
      <c r="M1362">
        <v>13.74533428</v>
      </c>
      <c r="N1362">
        <f t="shared" si="170"/>
        <v>6.7513153050000003</v>
      </c>
      <c r="O1362">
        <f t="shared" si="175"/>
        <v>91321145.474080414</v>
      </c>
      <c r="P1362">
        <v>3.8</v>
      </c>
      <c r="Q1362">
        <v>1352642283</v>
      </c>
      <c r="R1362" t="e">
        <f t="shared" si="171"/>
        <v>#N/A</v>
      </c>
      <c r="S1362" t="e">
        <f t="shared" si="172"/>
        <v>#N/A</v>
      </c>
      <c r="T1362" t="s">
        <v>776</v>
      </c>
      <c r="U1362" t="e">
        <v>#N/A</v>
      </c>
      <c r="V1362" t="e">
        <v>#N/A</v>
      </c>
      <c r="W1362" t="e">
        <v>#N/A</v>
      </c>
      <c r="X1362" t="e">
        <f>VLOOKUP(B1362&amp;"-"&amp;J1362,'EU 27 Population'!$H$1:$K$573,2,FALSE)</f>
        <v>#N/A</v>
      </c>
      <c r="Y1362" t="e">
        <f>VLOOKUP(B1362&amp;"-"&amp;J1362,'EU 27 Population'!$H$1:$K$573,3,FALSE)</f>
        <v>#N/A</v>
      </c>
      <c r="Z1362" t="e">
        <f>VLOOKUP(B1362&amp;"-"&amp;J1362,'EU 27 Population'!$H$1:$K$573,4,FALSE)</f>
        <v>#N/A</v>
      </c>
      <c r="AA1362">
        <f t="shared" si="176"/>
        <v>1352642283</v>
      </c>
    </row>
    <row r="1363" spans="1:27" hidden="1" x14ac:dyDescent="0.25">
      <c r="A1363" t="s">
        <v>2247</v>
      </c>
      <c r="B1363" t="s">
        <v>768</v>
      </c>
      <c r="C1363" t="s">
        <v>58</v>
      </c>
      <c r="D1363" t="str">
        <f t="shared" si="169"/>
        <v>Asia-2019</v>
      </c>
      <c r="E1363" t="str">
        <f t="shared" si="173"/>
        <v>IN-2019</v>
      </c>
      <c r="F1363" t="s">
        <v>13</v>
      </c>
      <c r="G1363" t="str">
        <f t="shared" si="174"/>
        <v>Asia?India</v>
      </c>
      <c r="H1363" t="s">
        <v>769</v>
      </c>
      <c r="I1363">
        <v>0</v>
      </c>
      <c r="J1363">
        <v>2019</v>
      </c>
      <c r="K1363">
        <v>44.784397540000001</v>
      </c>
      <c r="L1363">
        <v>6.6862617499999999</v>
      </c>
      <c r="M1363">
        <v>13.59955609</v>
      </c>
      <c r="N1363">
        <f t="shared" si="170"/>
        <v>6.6862617499999999</v>
      </c>
      <c r="O1363">
        <f t="shared" si="175"/>
        <v>91362267.764636323</v>
      </c>
      <c r="P1363">
        <v>3.89</v>
      </c>
      <c r="Q1363">
        <v>1366417756</v>
      </c>
      <c r="R1363" t="e">
        <f t="shared" si="171"/>
        <v>#N/A</v>
      </c>
      <c r="S1363" t="e">
        <f t="shared" si="172"/>
        <v>#N/A</v>
      </c>
      <c r="T1363" t="s">
        <v>777</v>
      </c>
      <c r="U1363" t="e">
        <v>#N/A</v>
      </c>
      <c r="V1363" t="e">
        <v>#N/A</v>
      </c>
      <c r="W1363" t="e">
        <v>#N/A</v>
      </c>
      <c r="X1363" t="e">
        <f>VLOOKUP(B1363&amp;"-"&amp;J1363,'EU 27 Population'!$H$1:$K$573,2,FALSE)</f>
        <v>#N/A</v>
      </c>
      <c r="Y1363" t="e">
        <f>VLOOKUP(B1363&amp;"-"&amp;J1363,'EU 27 Population'!$H$1:$K$573,3,FALSE)</f>
        <v>#N/A</v>
      </c>
      <c r="Z1363" t="e">
        <f>VLOOKUP(B1363&amp;"-"&amp;J1363,'EU 27 Population'!$H$1:$K$573,4,FALSE)</f>
        <v>#N/A</v>
      </c>
      <c r="AA1363">
        <f t="shared" si="176"/>
        <v>1366417756</v>
      </c>
    </row>
    <row r="1364" spans="1:27" hidden="1" x14ac:dyDescent="0.25">
      <c r="A1364" t="s">
        <v>2247</v>
      </c>
      <c r="B1364" t="s">
        <v>768</v>
      </c>
      <c r="C1364" t="s">
        <v>58</v>
      </c>
      <c r="D1364" t="str">
        <f t="shared" si="169"/>
        <v>Asia-2020</v>
      </c>
      <c r="E1364" t="str">
        <f t="shared" si="173"/>
        <v>IN-2020</v>
      </c>
      <c r="F1364" t="s">
        <v>13</v>
      </c>
      <c r="G1364" t="str">
        <f t="shared" si="174"/>
        <v>Asia?India</v>
      </c>
      <c r="H1364" t="s">
        <v>769</v>
      </c>
      <c r="I1364">
        <v>0</v>
      </c>
      <c r="J1364">
        <v>2020</v>
      </c>
      <c r="K1364">
        <v>44.784397540000001</v>
      </c>
      <c r="L1364">
        <v>6.6862617499999999</v>
      </c>
      <c r="M1364">
        <v>13.59955609</v>
      </c>
      <c r="N1364">
        <f t="shared" si="170"/>
        <v>6.6862617499999999</v>
      </c>
      <c r="O1364">
        <f t="shared" si="175"/>
        <v>91362267.764636323</v>
      </c>
      <c r="P1364">
        <v>3.89</v>
      </c>
      <c r="Q1364">
        <v>1366417756</v>
      </c>
      <c r="R1364" t="e">
        <f t="shared" si="171"/>
        <v>#N/A</v>
      </c>
      <c r="S1364" t="e">
        <f t="shared" si="172"/>
        <v>#N/A</v>
      </c>
      <c r="T1364" t="s">
        <v>777</v>
      </c>
      <c r="U1364" t="e">
        <v>#N/A</v>
      </c>
      <c r="V1364" t="e">
        <v>#N/A</v>
      </c>
      <c r="W1364" t="e">
        <v>#N/A</v>
      </c>
      <c r="X1364" t="e">
        <f>VLOOKUP(B1364&amp;"-"&amp;J1364,'EU 27 Population'!$H$1:$K$573,2,FALSE)</f>
        <v>#N/A</v>
      </c>
      <c r="Y1364" t="e">
        <f>VLOOKUP(B1364&amp;"-"&amp;J1364,'EU 27 Population'!$H$1:$K$573,3,FALSE)</f>
        <v>#N/A</v>
      </c>
      <c r="Z1364" t="e">
        <f>VLOOKUP(B1364&amp;"-"&amp;J1364,'EU 27 Population'!$H$1:$K$573,4,FALSE)</f>
        <v>#N/A</v>
      </c>
      <c r="AA1364">
        <f t="shared" si="176"/>
        <v>1366417756</v>
      </c>
    </row>
    <row r="1365" spans="1:27" hidden="1" x14ac:dyDescent="0.25">
      <c r="A1365" t="s">
        <v>2247</v>
      </c>
      <c r="B1365" t="s">
        <v>768</v>
      </c>
      <c r="C1365" t="s">
        <v>58</v>
      </c>
      <c r="D1365" t="str">
        <f t="shared" si="169"/>
        <v>Asia-2021</v>
      </c>
      <c r="E1365" t="str">
        <f t="shared" si="173"/>
        <v>IN-2021</v>
      </c>
      <c r="F1365" t="s">
        <v>13</v>
      </c>
      <c r="G1365" t="str">
        <f t="shared" si="174"/>
        <v>Asia?India</v>
      </c>
      <c r="H1365" t="s">
        <v>769</v>
      </c>
      <c r="I1365">
        <v>0</v>
      </c>
      <c r="J1365">
        <v>2021</v>
      </c>
      <c r="K1365">
        <v>44.784397540000001</v>
      </c>
      <c r="L1365">
        <v>6.6862617499999999</v>
      </c>
      <c r="M1365">
        <v>13.59955609</v>
      </c>
      <c r="N1365">
        <f t="shared" si="170"/>
        <v>6.6862617499999999</v>
      </c>
      <c r="O1365">
        <f t="shared" si="175"/>
        <v>91362267.764636323</v>
      </c>
      <c r="P1365">
        <v>3.89</v>
      </c>
      <c r="Q1365">
        <v>1366417756</v>
      </c>
      <c r="R1365" t="e">
        <f t="shared" si="171"/>
        <v>#N/A</v>
      </c>
      <c r="S1365" t="e">
        <f t="shared" si="172"/>
        <v>#N/A</v>
      </c>
      <c r="T1365" t="s">
        <v>777</v>
      </c>
      <c r="U1365" t="e">
        <v>#N/A</v>
      </c>
      <c r="V1365" t="e">
        <v>#N/A</v>
      </c>
      <c r="W1365" t="e">
        <v>#N/A</v>
      </c>
      <c r="X1365" t="e">
        <f>VLOOKUP(B1365&amp;"-"&amp;J1365,'EU 27 Population'!$H$1:$K$573,2,FALSE)</f>
        <v>#N/A</v>
      </c>
      <c r="Y1365" t="e">
        <f>VLOOKUP(B1365&amp;"-"&amp;J1365,'EU 27 Population'!$H$1:$K$573,3,FALSE)</f>
        <v>#N/A</v>
      </c>
      <c r="Z1365" t="e">
        <f>VLOOKUP(B1365&amp;"-"&amp;J1365,'EU 27 Population'!$H$1:$K$573,4,FALSE)</f>
        <v>#N/A</v>
      </c>
      <c r="AA1365">
        <f t="shared" si="176"/>
        <v>1366417756</v>
      </c>
    </row>
    <row r="1366" spans="1:27" hidden="1" x14ac:dyDescent="0.25">
      <c r="A1366" t="s">
        <v>2248</v>
      </c>
      <c r="B1366" t="s">
        <v>778</v>
      </c>
      <c r="C1366" t="s">
        <v>58</v>
      </c>
      <c r="D1366" t="str">
        <f t="shared" si="169"/>
        <v>Asia-2000</v>
      </c>
      <c r="E1366" t="str">
        <f t="shared" si="173"/>
        <v>ID-2000</v>
      </c>
      <c r="F1366" t="s">
        <v>13</v>
      </c>
      <c r="G1366" t="str">
        <f t="shared" si="174"/>
        <v>Asia?Indonesia</v>
      </c>
      <c r="H1366" t="s">
        <v>779</v>
      </c>
      <c r="I1366">
        <v>0</v>
      </c>
      <c r="J1366">
        <v>2000</v>
      </c>
      <c r="K1366">
        <v>81.625877450000004</v>
      </c>
      <c r="L1366">
        <v>4.4218699030000002</v>
      </c>
      <c r="M1366">
        <v>10.76433192</v>
      </c>
      <c r="N1366">
        <f t="shared" si="170"/>
        <v>4.4218699030000002</v>
      </c>
      <c r="O1366">
        <f t="shared" si="175"/>
        <v>9352866.0357029941</v>
      </c>
      <c r="P1366">
        <v>2.31</v>
      </c>
      <c r="Q1366">
        <v>211513822</v>
      </c>
      <c r="R1366" t="e">
        <f t="shared" si="171"/>
        <v>#N/A</v>
      </c>
      <c r="S1366" t="e">
        <f t="shared" si="172"/>
        <v>#N/A</v>
      </c>
      <c r="T1366" t="s">
        <v>780</v>
      </c>
      <c r="U1366" t="e">
        <v>#N/A</v>
      </c>
      <c r="V1366" t="e">
        <v>#N/A</v>
      </c>
      <c r="W1366" t="e">
        <v>#N/A</v>
      </c>
      <c r="X1366" t="e">
        <f>VLOOKUP(B1366&amp;"-"&amp;J1366,'EU 27 Population'!$H$1:$K$573,2,FALSE)</f>
        <v>#N/A</v>
      </c>
      <c r="Y1366" t="e">
        <f>VLOOKUP(B1366&amp;"-"&amp;J1366,'EU 27 Population'!$H$1:$K$573,3,FALSE)</f>
        <v>#N/A</v>
      </c>
      <c r="Z1366" t="e">
        <f>VLOOKUP(B1366&amp;"-"&amp;J1366,'EU 27 Population'!$H$1:$K$573,4,FALSE)</f>
        <v>#N/A</v>
      </c>
      <c r="AA1366">
        <f t="shared" si="176"/>
        <v>211513822</v>
      </c>
    </row>
    <row r="1367" spans="1:27" hidden="1" x14ac:dyDescent="0.25">
      <c r="A1367" t="s">
        <v>2248</v>
      </c>
      <c r="B1367" t="s">
        <v>778</v>
      </c>
      <c r="C1367" t="s">
        <v>58</v>
      </c>
      <c r="D1367" t="str">
        <f t="shared" si="169"/>
        <v>Asia-2001</v>
      </c>
      <c r="E1367" t="str">
        <f t="shared" si="173"/>
        <v>ID-2001</v>
      </c>
      <c r="F1367" t="s">
        <v>13</v>
      </c>
      <c r="G1367" t="str">
        <f t="shared" si="174"/>
        <v>Asia?Indonesia</v>
      </c>
      <c r="H1367" t="s">
        <v>779</v>
      </c>
      <c r="I1367">
        <v>0</v>
      </c>
      <c r="J1367">
        <v>2001</v>
      </c>
      <c r="K1367">
        <v>79.343016770000006</v>
      </c>
      <c r="L1367">
        <v>4.1310326719999999</v>
      </c>
      <c r="M1367">
        <v>10.64019875</v>
      </c>
      <c r="N1367">
        <f t="shared" si="170"/>
        <v>4.1310326719999999</v>
      </c>
      <c r="O1367">
        <f t="shared" si="175"/>
        <v>8858066.7366163358</v>
      </c>
      <c r="P1367">
        <v>2.41</v>
      </c>
      <c r="Q1367">
        <v>214427419</v>
      </c>
      <c r="R1367" t="e">
        <f t="shared" si="171"/>
        <v>#N/A</v>
      </c>
      <c r="S1367" t="e">
        <f t="shared" si="172"/>
        <v>#N/A</v>
      </c>
      <c r="T1367" t="s">
        <v>781</v>
      </c>
      <c r="U1367" t="e">
        <v>#N/A</v>
      </c>
      <c r="V1367" t="e">
        <v>#N/A</v>
      </c>
      <c r="W1367" t="e">
        <v>#N/A</v>
      </c>
      <c r="X1367" t="e">
        <f>VLOOKUP(B1367&amp;"-"&amp;J1367,'EU 27 Population'!$H$1:$K$573,2,FALSE)</f>
        <v>#N/A</v>
      </c>
      <c r="Y1367" t="e">
        <f>VLOOKUP(B1367&amp;"-"&amp;J1367,'EU 27 Population'!$H$1:$K$573,3,FALSE)</f>
        <v>#N/A</v>
      </c>
      <c r="Z1367" t="e">
        <f>VLOOKUP(B1367&amp;"-"&amp;J1367,'EU 27 Population'!$H$1:$K$573,4,FALSE)</f>
        <v>#N/A</v>
      </c>
      <c r="AA1367">
        <f t="shared" si="176"/>
        <v>214427419</v>
      </c>
    </row>
    <row r="1368" spans="1:27" hidden="1" x14ac:dyDescent="0.25">
      <c r="A1368" t="s">
        <v>2248</v>
      </c>
      <c r="B1368" t="s">
        <v>778</v>
      </c>
      <c r="C1368" t="s">
        <v>58</v>
      </c>
      <c r="D1368" t="str">
        <f t="shared" si="169"/>
        <v>Asia-2002</v>
      </c>
      <c r="E1368" t="str">
        <f t="shared" si="173"/>
        <v>ID-2002</v>
      </c>
      <c r="F1368" t="s">
        <v>13</v>
      </c>
      <c r="G1368" t="str">
        <f t="shared" si="174"/>
        <v>Asia?Indonesia</v>
      </c>
      <c r="H1368" t="s">
        <v>779</v>
      </c>
      <c r="I1368">
        <v>0</v>
      </c>
      <c r="J1368">
        <v>2002</v>
      </c>
      <c r="K1368">
        <v>67.708407370000003</v>
      </c>
      <c r="L1368">
        <v>5.0525186619999998</v>
      </c>
      <c r="M1368">
        <v>11.97318074</v>
      </c>
      <c r="N1368">
        <f t="shared" si="170"/>
        <v>5.0525186619999998</v>
      </c>
      <c r="O1368">
        <f t="shared" si="175"/>
        <v>10982042.90306077</v>
      </c>
      <c r="P1368">
        <v>2.87</v>
      </c>
      <c r="Q1368">
        <v>217357790</v>
      </c>
      <c r="R1368" t="e">
        <f t="shared" si="171"/>
        <v>#N/A</v>
      </c>
      <c r="S1368" t="e">
        <f t="shared" si="172"/>
        <v>#N/A</v>
      </c>
      <c r="T1368" t="s">
        <v>782</v>
      </c>
      <c r="U1368" t="e">
        <v>#N/A</v>
      </c>
      <c r="V1368" t="e">
        <v>#N/A</v>
      </c>
      <c r="W1368" t="e">
        <v>#N/A</v>
      </c>
      <c r="X1368" t="e">
        <f>VLOOKUP(B1368&amp;"-"&amp;J1368,'EU 27 Population'!$H$1:$K$573,2,FALSE)</f>
        <v>#N/A</v>
      </c>
      <c r="Y1368" t="e">
        <f>VLOOKUP(B1368&amp;"-"&amp;J1368,'EU 27 Population'!$H$1:$K$573,3,FALSE)</f>
        <v>#N/A</v>
      </c>
      <c r="Z1368" t="e">
        <f>VLOOKUP(B1368&amp;"-"&amp;J1368,'EU 27 Population'!$H$1:$K$573,4,FALSE)</f>
        <v>#N/A</v>
      </c>
      <c r="AA1368">
        <f t="shared" si="176"/>
        <v>217357790</v>
      </c>
    </row>
    <row r="1369" spans="1:27" hidden="1" x14ac:dyDescent="0.25">
      <c r="A1369" t="s">
        <v>2248</v>
      </c>
      <c r="B1369" t="s">
        <v>778</v>
      </c>
      <c r="C1369" t="s">
        <v>58</v>
      </c>
      <c r="D1369" t="str">
        <f t="shared" si="169"/>
        <v>Asia-2003</v>
      </c>
      <c r="E1369" t="str">
        <f t="shared" si="173"/>
        <v>ID-2003</v>
      </c>
      <c r="F1369" t="s">
        <v>13</v>
      </c>
      <c r="G1369" t="str">
        <f t="shared" si="174"/>
        <v>Asia?Indonesia</v>
      </c>
      <c r="H1369" t="s">
        <v>779</v>
      </c>
      <c r="I1369">
        <v>0</v>
      </c>
      <c r="J1369">
        <v>2003</v>
      </c>
      <c r="K1369">
        <v>65.481981779999998</v>
      </c>
      <c r="L1369">
        <v>5.7997430339999996</v>
      </c>
      <c r="M1369">
        <v>12.803455749999999</v>
      </c>
      <c r="N1369">
        <f t="shared" si="170"/>
        <v>5.7997430339999996</v>
      </c>
      <c r="O1369">
        <f t="shared" si="175"/>
        <v>12777383.31355961</v>
      </c>
      <c r="P1369">
        <v>2.91</v>
      </c>
      <c r="Q1369">
        <v>220309473</v>
      </c>
      <c r="R1369" t="e">
        <f t="shared" si="171"/>
        <v>#N/A</v>
      </c>
      <c r="S1369" t="e">
        <f t="shared" si="172"/>
        <v>#N/A</v>
      </c>
      <c r="T1369" t="s">
        <v>783</v>
      </c>
      <c r="U1369" t="e">
        <v>#N/A</v>
      </c>
      <c r="V1369" t="e">
        <v>#N/A</v>
      </c>
      <c r="W1369" t="e">
        <v>#N/A</v>
      </c>
      <c r="X1369" t="e">
        <f>VLOOKUP(B1369&amp;"-"&amp;J1369,'EU 27 Population'!$H$1:$K$573,2,FALSE)</f>
        <v>#N/A</v>
      </c>
      <c r="Y1369" t="e">
        <f>VLOOKUP(B1369&amp;"-"&amp;J1369,'EU 27 Population'!$H$1:$K$573,3,FALSE)</f>
        <v>#N/A</v>
      </c>
      <c r="Z1369" t="e">
        <f>VLOOKUP(B1369&amp;"-"&amp;J1369,'EU 27 Population'!$H$1:$K$573,4,FALSE)</f>
        <v>#N/A</v>
      </c>
      <c r="AA1369">
        <f t="shared" si="176"/>
        <v>220309473</v>
      </c>
    </row>
    <row r="1370" spans="1:27" hidden="1" x14ac:dyDescent="0.25">
      <c r="A1370" t="s">
        <v>2248</v>
      </c>
      <c r="B1370" t="s">
        <v>778</v>
      </c>
      <c r="C1370" t="s">
        <v>58</v>
      </c>
      <c r="D1370" t="str">
        <f t="shared" si="169"/>
        <v>Asia-2004</v>
      </c>
      <c r="E1370" t="str">
        <f t="shared" si="173"/>
        <v>ID-2004</v>
      </c>
      <c r="F1370" t="s">
        <v>13</v>
      </c>
      <c r="G1370" t="str">
        <f t="shared" si="174"/>
        <v>Asia?Indonesia</v>
      </c>
      <c r="H1370" t="s">
        <v>779</v>
      </c>
      <c r="I1370">
        <v>0</v>
      </c>
      <c r="J1370">
        <v>2004</v>
      </c>
      <c r="K1370">
        <v>65.752388449999998</v>
      </c>
      <c r="L1370">
        <v>7.287075905</v>
      </c>
      <c r="M1370">
        <v>15.775139660000001</v>
      </c>
      <c r="N1370">
        <f t="shared" si="170"/>
        <v>7.287075905</v>
      </c>
      <c r="O1370">
        <f t="shared" si="175"/>
        <v>16270995.966404777</v>
      </c>
      <c r="P1370">
        <v>2.91</v>
      </c>
      <c r="Q1370">
        <v>223285666</v>
      </c>
      <c r="R1370" t="e">
        <f t="shared" si="171"/>
        <v>#N/A</v>
      </c>
      <c r="S1370" t="e">
        <f t="shared" si="172"/>
        <v>#N/A</v>
      </c>
      <c r="T1370" t="s">
        <v>784</v>
      </c>
      <c r="U1370" t="e">
        <v>#N/A</v>
      </c>
      <c r="V1370" t="e">
        <v>#N/A</v>
      </c>
      <c r="W1370" t="e">
        <v>#N/A</v>
      </c>
      <c r="X1370" t="e">
        <f>VLOOKUP(B1370&amp;"-"&amp;J1370,'EU 27 Population'!$H$1:$K$573,2,FALSE)</f>
        <v>#N/A</v>
      </c>
      <c r="Y1370" t="e">
        <f>VLOOKUP(B1370&amp;"-"&amp;J1370,'EU 27 Population'!$H$1:$K$573,3,FALSE)</f>
        <v>#N/A</v>
      </c>
      <c r="Z1370" t="e">
        <f>VLOOKUP(B1370&amp;"-"&amp;J1370,'EU 27 Population'!$H$1:$K$573,4,FALSE)</f>
        <v>#N/A</v>
      </c>
      <c r="AA1370">
        <f t="shared" si="176"/>
        <v>223285666</v>
      </c>
    </row>
    <row r="1371" spans="1:27" hidden="1" x14ac:dyDescent="0.25">
      <c r="A1371" t="s">
        <v>2248</v>
      </c>
      <c r="B1371" t="s">
        <v>778</v>
      </c>
      <c r="C1371" t="s">
        <v>58</v>
      </c>
      <c r="D1371" t="str">
        <f t="shared" si="169"/>
        <v>Asia-2005</v>
      </c>
      <c r="E1371" t="str">
        <f t="shared" si="173"/>
        <v>ID-2005</v>
      </c>
      <c r="F1371" t="s">
        <v>13</v>
      </c>
      <c r="G1371" t="str">
        <f t="shared" si="174"/>
        <v>Asia?Indonesia</v>
      </c>
      <c r="H1371" t="s">
        <v>779</v>
      </c>
      <c r="I1371">
        <v>0</v>
      </c>
      <c r="J1371">
        <v>2005</v>
      </c>
      <c r="K1371">
        <v>63.464754880000001</v>
      </c>
      <c r="L1371">
        <v>7.2708349329999997</v>
      </c>
      <c r="M1371">
        <v>14.61008043</v>
      </c>
      <c r="N1371">
        <f t="shared" si="170"/>
        <v>7.2708349329999997</v>
      </c>
      <c r="O1371">
        <f t="shared" si="175"/>
        <v>16453133.689043855</v>
      </c>
      <c r="P1371">
        <v>3.04</v>
      </c>
      <c r="Q1371">
        <v>226289468</v>
      </c>
      <c r="R1371" t="e">
        <f t="shared" si="171"/>
        <v>#N/A</v>
      </c>
      <c r="S1371" t="e">
        <f t="shared" si="172"/>
        <v>#N/A</v>
      </c>
      <c r="T1371" t="s">
        <v>785</v>
      </c>
      <c r="U1371" t="e">
        <v>#N/A</v>
      </c>
      <c r="V1371" t="e">
        <v>#N/A</v>
      </c>
      <c r="W1371" t="e">
        <v>#N/A</v>
      </c>
      <c r="X1371" t="e">
        <f>VLOOKUP(B1371&amp;"-"&amp;J1371,'EU 27 Population'!$H$1:$K$573,2,FALSE)</f>
        <v>#N/A</v>
      </c>
      <c r="Y1371" t="e">
        <f>VLOOKUP(B1371&amp;"-"&amp;J1371,'EU 27 Population'!$H$1:$K$573,3,FALSE)</f>
        <v>#N/A</v>
      </c>
      <c r="Z1371" t="e">
        <f>VLOOKUP(B1371&amp;"-"&amp;J1371,'EU 27 Population'!$H$1:$K$573,4,FALSE)</f>
        <v>#N/A</v>
      </c>
      <c r="AA1371">
        <f t="shared" si="176"/>
        <v>226289468</v>
      </c>
    </row>
    <row r="1372" spans="1:27" hidden="1" x14ac:dyDescent="0.25">
      <c r="A1372" t="s">
        <v>2248</v>
      </c>
      <c r="B1372" t="s">
        <v>778</v>
      </c>
      <c r="C1372" t="s">
        <v>58</v>
      </c>
      <c r="D1372" t="str">
        <f t="shared" si="169"/>
        <v>Asia-2006</v>
      </c>
      <c r="E1372" t="str">
        <f t="shared" si="173"/>
        <v>ID-2006</v>
      </c>
      <c r="F1372" t="s">
        <v>13</v>
      </c>
      <c r="G1372" t="str">
        <f t="shared" si="174"/>
        <v>Asia?Indonesia</v>
      </c>
      <c r="H1372" t="s">
        <v>779</v>
      </c>
      <c r="I1372">
        <v>0</v>
      </c>
      <c r="J1372">
        <v>2006</v>
      </c>
      <c r="K1372">
        <v>68.091831260000006</v>
      </c>
      <c r="L1372">
        <v>8.2003672430000005</v>
      </c>
      <c r="M1372">
        <v>15.51738194</v>
      </c>
      <c r="N1372">
        <f t="shared" si="170"/>
        <v>8.2003672430000005</v>
      </c>
      <c r="O1372">
        <f t="shared" si="175"/>
        <v>18804939.639264919</v>
      </c>
      <c r="P1372">
        <v>2.81</v>
      </c>
      <c r="Q1372">
        <v>229318262</v>
      </c>
      <c r="R1372" t="e">
        <f t="shared" si="171"/>
        <v>#N/A</v>
      </c>
      <c r="S1372" t="e">
        <f t="shared" si="172"/>
        <v>#N/A</v>
      </c>
      <c r="T1372" t="s">
        <v>786</v>
      </c>
      <c r="U1372" t="e">
        <v>#N/A</v>
      </c>
      <c r="V1372" t="e">
        <v>#N/A</v>
      </c>
      <c r="W1372" t="e">
        <v>#N/A</v>
      </c>
      <c r="X1372" t="e">
        <f>VLOOKUP(B1372&amp;"-"&amp;J1372,'EU 27 Population'!$H$1:$K$573,2,FALSE)</f>
        <v>#N/A</v>
      </c>
      <c r="Y1372" t="e">
        <f>VLOOKUP(B1372&amp;"-"&amp;J1372,'EU 27 Population'!$H$1:$K$573,3,FALSE)</f>
        <v>#N/A</v>
      </c>
      <c r="Z1372" t="e">
        <f>VLOOKUP(B1372&amp;"-"&amp;J1372,'EU 27 Population'!$H$1:$K$573,4,FALSE)</f>
        <v>#N/A</v>
      </c>
      <c r="AA1372">
        <f t="shared" si="176"/>
        <v>229318262</v>
      </c>
    </row>
    <row r="1373" spans="1:27" hidden="1" x14ac:dyDescent="0.25">
      <c r="A1373" t="s">
        <v>2248</v>
      </c>
      <c r="B1373" t="s">
        <v>778</v>
      </c>
      <c r="C1373" t="s">
        <v>58</v>
      </c>
      <c r="D1373" t="str">
        <f t="shared" si="169"/>
        <v>Asia-2007</v>
      </c>
      <c r="E1373" t="str">
        <f t="shared" si="173"/>
        <v>ID-2007</v>
      </c>
      <c r="F1373" t="s">
        <v>13</v>
      </c>
      <c r="G1373" t="str">
        <f t="shared" si="174"/>
        <v>Asia?Indonesia</v>
      </c>
      <c r="H1373" t="s">
        <v>779</v>
      </c>
      <c r="I1373">
        <v>0</v>
      </c>
      <c r="J1373">
        <v>2007</v>
      </c>
      <c r="K1373">
        <v>60.820417190000001</v>
      </c>
      <c r="L1373">
        <v>8.3967962029999992</v>
      </c>
      <c r="M1373">
        <v>16.293219730000001</v>
      </c>
      <c r="N1373">
        <f t="shared" si="170"/>
        <v>8.3967962029999992</v>
      </c>
      <c r="O1373">
        <f t="shared" si="175"/>
        <v>19511991.277102143</v>
      </c>
      <c r="P1373">
        <v>3.07</v>
      </c>
      <c r="Q1373">
        <v>232374239</v>
      </c>
      <c r="R1373" t="e">
        <f t="shared" si="171"/>
        <v>#N/A</v>
      </c>
      <c r="S1373" t="e">
        <f t="shared" si="172"/>
        <v>#N/A</v>
      </c>
      <c r="T1373" t="s">
        <v>787</v>
      </c>
      <c r="U1373" t="e">
        <v>#N/A</v>
      </c>
      <c r="V1373" t="e">
        <v>#N/A</v>
      </c>
      <c r="W1373" t="e">
        <v>#N/A</v>
      </c>
      <c r="X1373" t="e">
        <f>VLOOKUP(B1373&amp;"-"&amp;J1373,'EU 27 Population'!$H$1:$K$573,2,FALSE)</f>
        <v>#N/A</v>
      </c>
      <c r="Y1373" t="e">
        <f>VLOOKUP(B1373&amp;"-"&amp;J1373,'EU 27 Population'!$H$1:$K$573,3,FALSE)</f>
        <v>#N/A</v>
      </c>
      <c r="Z1373" t="e">
        <f>VLOOKUP(B1373&amp;"-"&amp;J1373,'EU 27 Population'!$H$1:$K$573,4,FALSE)</f>
        <v>#N/A</v>
      </c>
      <c r="AA1373">
        <f t="shared" si="176"/>
        <v>232374239</v>
      </c>
    </row>
    <row r="1374" spans="1:27" hidden="1" x14ac:dyDescent="0.25">
      <c r="A1374" t="s">
        <v>2248</v>
      </c>
      <c r="B1374" t="s">
        <v>778</v>
      </c>
      <c r="C1374" t="s">
        <v>58</v>
      </c>
      <c r="D1374" t="str">
        <f t="shared" si="169"/>
        <v>Asia-2008</v>
      </c>
      <c r="E1374" t="str">
        <f t="shared" si="173"/>
        <v>ID-2008</v>
      </c>
      <c r="F1374" t="s">
        <v>13</v>
      </c>
      <c r="G1374" t="str">
        <f t="shared" si="174"/>
        <v>Asia?Indonesia</v>
      </c>
      <c r="H1374" t="s">
        <v>779</v>
      </c>
      <c r="I1374">
        <v>0</v>
      </c>
      <c r="J1374">
        <v>2008</v>
      </c>
      <c r="K1374">
        <v>59.729809490000001</v>
      </c>
      <c r="L1374">
        <v>8.2549408769999992</v>
      </c>
      <c r="M1374">
        <v>16.787358609999998</v>
      </c>
      <c r="N1374">
        <f t="shared" si="170"/>
        <v>8.2549408769999992</v>
      </c>
      <c r="O1374">
        <f t="shared" si="175"/>
        <v>19437889.058466751</v>
      </c>
      <c r="P1374">
        <v>3.14</v>
      </c>
      <c r="Q1374">
        <v>235469755</v>
      </c>
      <c r="R1374" t="e">
        <f t="shared" si="171"/>
        <v>#N/A</v>
      </c>
      <c r="S1374" t="e">
        <f t="shared" si="172"/>
        <v>#N/A</v>
      </c>
      <c r="T1374" t="s">
        <v>788</v>
      </c>
      <c r="U1374" t="e">
        <v>#N/A</v>
      </c>
      <c r="V1374" t="e">
        <v>#N/A</v>
      </c>
      <c r="W1374" t="e">
        <v>#N/A</v>
      </c>
      <c r="X1374" t="e">
        <f>VLOOKUP(B1374&amp;"-"&amp;J1374,'EU 27 Population'!$H$1:$K$573,2,FALSE)</f>
        <v>#N/A</v>
      </c>
      <c r="Y1374" t="e">
        <f>VLOOKUP(B1374&amp;"-"&amp;J1374,'EU 27 Population'!$H$1:$K$573,3,FALSE)</f>
        <v>#N/A</v>
      </c>
      <c r="Z1374" t="e">
        <f>VLOOKUP(B1374&amp;"-"&amp;J1374,'EU 27 Population'!$H$1:$K$573,4,FALSE)</f>
        <v>#N/A</v>
      </c>
      <c r="AA1374">
        <f t="shared" si="176"/>
        <v>235469755</v>
      </c>
    </row>
    <row r="1375" spans="1:27" hidden="1" x14ac:dyDescent="0.25">
      <c r="A1375" t="s">
        <v>2248</v>
      </c>
      <c r="B1375" t="s">
        <v>778</v>
      </c>
      <c r="C1375" t="s">
        <v>58</v>
      </c>
      <c r="D1375" t="str">
        <f t="shared" si="169"/>
        <v>Asia-2009</v>
      </c>
      <c r="E1375" t="str">
        <f t="shared" si="173"/>
        <v>ID-2009</v>
      </c>
      <c r="F1375" t="s">
        <v>13</v>
      </c>
      <c r="G1375" t="str">
        <f t="shared" si="174"/>
        <v>Asia?Indonesia</v>
      </c>
      <c r="H1375" t="s">
        <v>779</v>
      </c>
      <c r="I1375">
        <v>0</v>
      </c>
      <c r="J1375">
        <v>2009</v>
      </c>
      <c r="K1375">
        <v>57.513604989999997</v>
      </c>
      <c r="L1375">
        <v>7.8576963429999998</v>
      </c>
      <c r="M1375">
        <v>15.705955169999999</v>
      </c>
      <c r="N1375">
        <f t="shared" si="170"/>
        <v>7.8576963429999998</v>
      </c>
      <c r="O1375">
        <f t="shared" si="175"/>
        <v>18750078.545304339</v>
      </c>
      <c r="P1375">
        <v>3.27</v>
      </c>
      <c r="Q1375">
        <v>238620554</v>
      </c>
      <c r="R1375" t="e">
        <f t="shared" si="171"/>
        <v>#N/A</v>
      </c>
      <c r="S1375" t="e">
        <f t="shared" si="172"/>
        <v>#N/A</v>
      </c>
      <c r="T1375" t="s">
        <v>789</v>
      </c>
      <c r="U1375" t="e">
        <v>#N/A</v>
      </c>
      <c r="V1375" t="e">
        <v>#N/A</v>
      </c>
      <c r="W1375" t="e">
        <v>#N/A</v>
      </c>
      <c r="X1375" t="e">
        <f>VLOOKUP(B1375&amp;"-"&amp;J1375,'EU 27 Population'!$H$1:$K$573,2,FALSE)</f>
        <v>#N/A</v>
      </c>
      <c r="Y1375" t="e">
        <f>VLOOKUP(B1375&amp;"-"&amp;J1375,'EU 27 Population'!$H$1:$K$573,3,FALSE)</f>
        <v>#N/A</v>
      </c>
      <c r="Z1375" t="e">
        <f>VLOOKUP(B1375&amp;"-"&amp;J1375,'EU 27 Population'!$H$1:$K$573,4,FALSE)</f>
        <v>#N/A</v>
      </c>
      <c r="AA1375">
        <f t="shared" si="176"/>
        <v>238620554</v>
      </c>
    </row>
    <row r="1376" spans="1:27" hidden="1" x14ac:dyDescent="0.25">
      <c r="A1376" t="s">
        <v>2248</v>
      </c>
      <c r="B1376" t="s">
        <v>778</v>
      </c>
      <c r="C1376" t="s">
        <v>58</v>
      </c>
      <c r="D1376" t="str">
        <f t="shared" si="169"/>
        <v>Asia-2010</v>
      </c>
      <c r="E1376" t="str">
        <f t="shared" si="173"/>
        <v>ID-2010</v>
      </c>
      <c r="F1376" t="s">
        <v>13</v>
      </c>
      <c r="G1376" t="str">
        <f t="shared" si="174"/>
        <v>Asia?Indonesia</v>
      </c>
      <c r="H1376" t="s">
        <v>779</v>
      </c>
      <c r="I1376">
        <v>0</v>
      </c>
      <c r="J1376">
        <v>2010</v>
      </c>
      <c r="K1376">
        <v>50.673248649999998</v>
      </c>
      <c r="L1376">
        <v>9.5492176840000003</v>
      </c>
      <c r="M1376">
        <v>18.638107980000001</v>
      </c>
      <c r="N1376">
        <f t="shared" si="170"/>
        <v>9.5492176840000003</v>
      </c>
      <c r="O1376">
        <f t="shared" si="175"/>
        <v>23093276.675156526</v>
      </c>
      <c r="P1376">
        <v>3.61</v>
      </c>
      <c r="Q1376">
        <v>241834226</v>
      </c>
      <c r="R1376" t="e">
        <f t="shared" si="171"/>
        <v>#N/A</v>
      </c>
      <c r="S1376" t="e">
        <f t="shared" si="172"/>
        <v>#N/A</v>
      </c>
      <c r="T1376" t="s">
        <v>790</v>
      </c>
      <c r="U1376" t="e">
        <v>#N/A</v>
      </c>
      <c r="V1376" t="e">
        <v>#N/A</v>
      </c>
      <c r="W1376" t="e">
        <v>#N/A</v>
      </c>
      <c r="X1376" t="e">
        <f>VLOOKUP(B1376&amp;"-"&amp;J1376,'EU 27 Population'!$H$1:$K$573,2,FALSE)</f>
        <v>#N/A</v>
      </c>
      <c r="Y1376" t="e">
        <f>VLOOKUP(B1376&amp;"-"&amp;J1376,'EU 27 Population'!$H$1:$K$573,3,FALSE)</f>
        <v>#N/A</v>
      </c>
      <c r="Z1376" t="e">
        <f>VLOOKUP(B1376&amp;"-"&amp;J1376,'EU 27 Population'!$H$1:$K$573,4,FALSE)</f>
        <v>#N/A</v>
      </c>
      <c r="AA1376">
        <f t="shared" si="176"/>
        <v>241834226</v>
      </c>
    </row>
    <row r="1377" spans="1:27" hidden="1" x14ac:dyDescent="0.25">
      <c r="A1377" t="s">
        <v>2248</v>
      </c>
      <c r="B1377" t="s">
        <v>778</v>
      </c>
      <c r="C1377" t="s">
        <v>58</v>
      </c>
      <c r="D1377" t="str">
        <f t="shared" si="169"/>
        <v>Asia-2011</v>
      </c>
      <c r="E1377" t="str">
        <f t="shared" si="173"/>
        <v>ID-2011</v>
      </c>
      <c r="F1377" t="s">
        <v>13</v>
      </c>
      <c r="G1377" t="str">
        <f t="shared" si="174"/>
        <v>Asia?Indonesia</v>
      </c>
      <c r="H1377" t="s">
        <v>779</v>
      </c>
      <c r="I1377">
        <v>0</v>
      </c>
      <c r="J1377">
        <v>2011</v>
      </c>
      <c r="K1377">
        <v>47.61681394</v>
      </c>
      <c r="L1377">
        <v>9.6495032359999993</v>
      </c>
      <c r="M1377">
        <v>19.02284019</v>
      </c>
      <c r="N1377">
        <f t="shared" si="170"/>
        <v>9.6495032359999993</v>
      </c>
      <c r="O1377">
        <f t="shared" si="175"/>
        <v>23652475.194013372</v>
      </c>
      <c r="P1377">
        <v>3.8</v>
      </c>
      <c r="Q1377">
        <v>245115988</v>
      </c>
      <c r="R1377" t="e">
        <f t="shared" si="171"/>
        <v>#N/A</v>
      </c>
      <c r="S1377" t="e">
        <f t="shared" si="172"/>
        <v>#N/A</v>
      </c>
      <c r="T1377" t="s">
        <v>791</v>
      </c>
      <c r="U1377" t="e">
        <v>#N/A</v>
      </c>
      <c r="V1377" t="e">
        <v>#N/A</v>
      </c>
      <c r="W1377" t="e">
        <v>#N/A</v>
      </c>
      <c r="X1377" t="e">
        <f>VLOOKUP(B1377&amp;"-"&amp;J1377,'EU 27 Population'!$H$1:$K$573,2,FALSE)</f>
        <v>#N/A</v>
      </c>
      <c r="Y1377" t="e">
        <f>VLOOKUP(B1377&amp;"-"&amp;J1377,'EU 27 Population'!$H$1:$K$573,3,FALSE)</f>
        <v>#N/A</v>
      </c>
      <c r="Z1377" t="e">
        <f>VLOOKUP(B1377&amp;"-"&amp;J1377,'EU 27 Population'!$H$1:$K$573,4,FALSE)</f>
        <v>#N/A</v>
      </c>
      <c r="AA1377">
        <f t="shared" si="176"/>
        <v>245115988</v>
      </c>
    </row>
    <row r="1378" spans="1:27" hidden="1" x14ac:dyDescent="0.25">
      <c r="A1378" t="s">
        <v>2248</v>
      </c>
      <c r="B1378" t="s">
        <v>778</v>
      </c>
      <c r="C1378" t="s">
        <v>58</v>
      </c>
      <c r="D1378" t="str">
        <f t="shared" si="169"/>
        <v>Asia-2012</v>
      </c>
      <c r="E1378" t="str">
        <f t="shared" si="173"/>
        <v>ID-2012</v>
      </c>
      <c r="F1378" t="s">
        <v>13</v>
      </c>
      <c r="G1378" t="str">
        <f t="shared" si="174"/>
        <v>Asia?Indonesia</v>
      </c>
      <c r="H1378" t="s">
        <v>779</v>
      </c>
      <c r="I1378">
        <v>0</v>
      </c>
      <c r="J1378">
        <v>2012</v>
      </c>
      <c r="K1378">
        <v>46.05974045</v>
      </c>
      <c r="L1378">
        <v>9.0930896350000001</v>
      </c>
      <c r="M1378">
        <v>18.2106648</v>
      </c>
      <c r="N1378">
        <f t="shared" si="170"/>
        <v>9.0930896350000001</v>
      </c>
      <c r="O1378">
        <f t="shared" si="175"/>
        <v>22591937.053713843</v>
      </c>
      <c r="P1378">
        <v>3.89</v>
      </c>
      <c r="Q1378">
        <v>248451714</v>
      </c>
      <c r="R1378" t="e">
        <f t="shared" si="171"/>
        <v>#N/A</v>
      </c>
      <c r="S1378" t="e">
        <f t="shared" si="172"/>
        <v>#N/A</v>
      </c>
      <c r="T1378" t="s">
        <v>792</v>
      </c>
      <c r="U1378" t="e">
        <v>#N/A</v>
      </c>
      <c r="V1378" t="e">
        <v>#N/A</v>
      </c>
      <c r="W1378" t="e">
        <v>#N/A</v>
      </c>
      <c r="X1378" t="e">
        <f>VLOOKUP(B1378&amp;"-"&amp;J1378,'EU 27 Population'!$H$1:$K$573,2,FALSE)</f>
        <v>#N/A</v>
      </c>
      <c r="Y1378" t="e">
        <f>VLOOKUP(B1378&amp;"-"&amp;J1378,'EU 27 Population'!$H$1:$K$573,3,FALSE)</f>
        <v>#N/A</v>
      </c>
      <c r="Z1378" t="e">
        <f>VLOOKUP(B1378&amp;"-"&amp;J1378,'EU 27 Population'!$H$1:$K$573,4,FALSE)</f>
        <v>#N/A</v>
      </c>
      <c r="AA1378">
        <f t="shared" si="176"/>
        <v>248451714</v>
      </c>
    </row>
    <row r="1379" spans="1:27" hidden="1" x14ac:dyDescent="0.25">
      <c r="A1379" t="s">
        <v>2248</v>
      </c>
      <c r="B1379" t="s">
        <v>778</v>
      </c>
      <c r="C1379" t="s">
        <v>58</v>
      </c>
      <c r="D1379" t="str">
        <f t="shared" si="169"/>
        <v>Asia-2013</v>
      </c>
      <c r="E1379" t="str">
        <f t="shared" si="173"/>
        <v>ID-2013</v>
      </c>
      <c r="F1379" t="s">
        <v>13</v>
      </c>
      <c r="G1379" t="str">
        <f t="shared" si="174"/>
        <v>Asia?Indonesia</v>
      </c>
      <c r="H1379" t="s">
        <v>779</v>
      </c>
      <c r="I1379">
        <v>0</v>
      </c>
      <c r="J1379">
        <v>2013</v>
      </c>
      <c r="K1379">
        <v>43.571669159999999</v>
      </c>
      <c r="L1379">
        <v>8.4638743319999996</v>
      </c>
      <c r="M1379">
        <v>17.615905919999999</v>
      </c>
      <c r="N1379">
        <f t="shared" si="170"/>
        <v>8.4638743319999996</v>
      </c>
      <c r="O1379">
        <f t="shared" si="175"/>
        <v>21312485.338258002</v>
      </c>
      <c r="P1379">
        <v>4.05</v>
      </c>
      <c r="Q1379">
        <v>251805314</v>
      </c>
      <c r="R1379" t="e">
        <f t="shared" si="171"/>
        <v>#N/A</v>
      </c>
      <c r="S1379" t="e">
        <f t="shared" si="172"/>
        <v>#N/A</v>
      </c>
      <c r="T1379" t="s">
        <v>793</v>
      </c>
      <c r="U1379" t="e">
        <v>#N/A</v>
      </c>
      <c r="V1379" t="e">
        <v>#N/A</v>
      </c>
      <c r="W1379" t="e">
        <v>#N/A</v>
      </c>
      <c r="X1379" t="e">
        <f>VLOOKUP(B1379&amp;"-"&amp;J1379,'EU 27 Population'!$H$1:$K$573,2,FALSE)</f>
        <v>#N/A</v>
      </c>
      <c r="Y1379" t="e">
        <f>VLOOKUP(B1379&amp;"-"&amp;J1379,'EU 27 Population'!$H$1:$K$573,3,FALSE)</f>
        <v>#N/A</v>
      </c>
      <c r="Z1379" t="e">
        <f>VLOOKUP(B1379&amp;"-"&amp;J1379,'EU 27 Population'!$H$1:$K$573,4,FALSE)</f>
        <v>#N/A</v>
      </c>
      <c r="AA1379">
        <f t="shared" si="176"/>
        <v>251805314</v>
      </c>
    </row>
    <row r="1380" spans="1:27" hidden="1" x14ac:dyDescent="0.25">
      <c r="A1380" t="s">
        <v>2248</v>
      </c>
      <c r="B1380" t="s">
        <v>778</v>
      </c>
      <c r="C1380" t="s">
        <v>58</v>
      </c>
      <c r="D1380" t="str">
        <f t="shared" si="169"/>
        <v>Asia-2014</v>
      </c>
      <c r="E1380" t="str">
        <f t="shared" si="173"/>
        <v>ID-2014</v>
      </c>
      <c r="F1380" t="s">
        <v>13</v>
      </c>
      <c r="G1380" t="str">
        <f t="shared" si="174"/>
        <v>Asia?Indonesia</v>
      </c>
      <c r="H1380" t="s">
        <v>779</v>
      </c>
      <c r="I1380">
        <v>0</v>
      </c>
      <c r="J1380">
        <v>2014</v>
      </c>
      <c r="K1380">
        <v>40.462946049999999</v>
      </c>
      <c r="L1380">
        <v>9.0687322290000001</v>
      </c>
      <c r="M1380">
        <v>18.53449152</v>
      </c>
      <c r="N1380">
        <f t="shared" si="170"/>
        <v>9.0687322290000001</v>
      </c>
      <c r="O1380">
        <f t="shared" si="175"/>
        <v>23136882.053439613</v>
      </c>
      <c r="P1380">
        <v>4.28</v>
      </c>
      <c r="Q1380">
        <v>255128076</v>
      </c>
      <c r="R1380" t="e">
        <f t="shared" si="171"/>
        <v>#N/A</v>
      </c>
      <c r="S1380" t="e">
        <f t="shared" si="172"/>
        <v>#N/A</v>
      </c>
      <c r="T1380" t="s">
        <v>794</v>
      </c>
      <c r="U1380" t="e">
        <v>#N/A</v>
      </c>
      <c r="V1380" t="e">
        <v>#N/A</v>
      </c>
      <c r="W1380" t="e">
        <v>#N/A</v>
      </c>
      <c r="X1380" t="e">
        <f>VLOOKUP(B1380&amp;"-"&amp;J1380,'EU 27 Population'!$H$1:$K$573,2,FALSE)</f>
        <v>#N/A</v>
      </c>
      <c r="Y1380" t="e">
        <f>VLOOKUP(B1380&amp;"-"&amp;J1380,'EU 27 Population'!$H$1:$K$573,3,FALSE)</f>
        <v>#N/A</v>
      </c>
      <c r="Z1380" t="e">
        <f>VLOOKUP(B1380&amp;"-"&amp;J1380,'EU 27 Population'!$H$1:$K$573,4,FALSE)</f>
        <v>#N/A</v>
      </c>
      <c r="AA1380">
        <f t="shared" si="176"/>
        <v>255128076</v>
      </c>
    </row>
    <row r="1381" spans="1:27" hidden="1" x14ac:dyDescent="0.25">
      <c r="A1381" t="s">
        <v>2248</v>
      </c>
      <c r="B1381" t="s">
        <v>778</v>
      </c>
      <c r="C1381" t="s">
        <v>58</v>
      </c>
      <c r="D1381" t="str">
        <f t="shared" si="169"/>
        <v>Asia-2015</v>
      </c>
      <c r="E1381" t="str">
        <f t="shared" si="173"/>
        <v>ID-2015</v>
      </c>
      <c r="F1381" t="s">
        <v>13</v>
      </c>
      <c r="G1381" t="str">
        <f t="shared" si="174"/>
        <v>Asia?Indonesia</v>
      </c>
      <c r="H1381" t="s">
        <v>779</v>
      </c>
      <c r="I1381">
        <v>0</v>
      </c>
      <c r="J1381">
        <v>2015</v>
      </c>
      <c r="K1381">
        <v>35.845170969999998</v>
      </c>
      <c r="L1381">
        <v>10.13249676</v>
      </c>
      <c r="M1381">
        <v>19.307441910000001</v>
      </c>
      <c r="N1381">
        <f t="shared" si="170"/>
        <v>10.13249676</v>
      </c>
      <c r="O1381">
        <f t="shared" si="175"/>
        <v>26180675.143907476</v>
      </c>
      <c r="P1381">
        <v>4.54</v>
      </c>
      <c r="Q1381">
        <v>258383257</v>
      </c>
      <c r="R1381" t="e">
        <f t="shared" si="171"/>
        <v>#N/A</v>
      </c>
      <c r="S1381" t="e">
        <f t="shared" si="172"/>
        <v>#N/A</v>
      </c>
      <c r="T1381" t="s">
        <v>795</v>
      </c>
      <c r="U1381" t="e">
        <v>#N/A</v>
      </c>
      <c r="V1381" t="e">
        <v>#N/A</v>
      </c>
      <c r="W1381" t="e">
        <v>#N/A</v>
      </c>
      <c r="X1381" t="e">
        <f>VLOOKUP(B1381&amp;"-"&amp;J1381,'EU 27 Population'!$H$1:$K$573,2,FALSE)</f>
        <v>#N/A</v>
      </c>
      <c r="Y1381" t="e">
        <f>VLOOKUP(B1381&amp;"-"&amp;J1381,'EU 27 Population'!$H$1:$K$573,3,FALSE)</f>
        <v>#N/A</v>
      </c>
      <c r="Z1381" t="e">
        <f>VLOOKUP(B1381&amp;"-"&amp;J1381,'EU 27 Population'!$H$1:$K$573,4,FALSE)</f>
        <v>#N/A</v>
      </c>
      <c r="AA1381">
        <f t="shared" si="176"/>
        <v>258383257</v>
      </c>
    </row>
    <row r="1382" spans="1:27" hidden="1" x14ac:dyDescent="0.25">
      <c r="A1382" t="s">
        <v>2248</v>
      </c>
      <c r="B1382" t="s">
        <v>778</v>
      </c>
      <c r="C1382" t="s">
        <v>58</v>
      </c>
      <c r="D1382" t="str">
        <f t="shared" si="169"/>
        <v>Asia-2016</v>
      </c>
      <c r="E1382" t="str">
        <f t="shared" si="173"/>
        <v>ID-2016</v>
      </c>
      <c r="F1382" t="s">
        <v>13</v>
      </c>
      <c r="G1382" t="str">
        <f t="shared" si="174"/>
        <v>Asia?Indonesia</v>
      </c>
      <c r="H1382" t="s">
        <v>779</v>
      </c>
      <c r="I1382">
        <v>0</v>
      </c>
      <c r="J1382">
        <v>2016</v>
      </c>
      <c r="K1382">
        <v>33.451018580000003</v>
      </c>
      <c r="L1382">
        <v>11.842327879999999</v>
      </c>
      <c r="M1382">
        <v>21.62882325</v>
      </c>
      <c r="N1382">
        <f t="shared" si="170"/>
        <v>11.842327879999999</v>
      </c>
      <c r="O1382">
        <f t="shared" si="175"/>
        <v>30974364.821198415</v>
      </c>
      <c r="P1382">
        <v>4.87</v>
      </c>
      <c r="Q1382">
        <v>261556386</v>
      </c>
      <c r="R1382" t="e">
        <f t="shared" si="171"/>
        <v>#N/A</v>
      </c>
      <c r="S1382" t="e">
        <f t="shared" si="172"/>
        <v>#N/A</v>
      </c>
      <c r="T1382" t="s">
        <v>796</v>
      </c>
      <c r="U1382" t="e">
        <v>#N/A</v>
      </c>
      <c r="V1382" t="e">
        <v>#N/A</v>
      </c>
      <c r="W1382" t="e">
        <v>#N/A</v>
      </c>
      <c r="X1382" t="e">
        <f>VLOOKUP(B1382&amp;"-"&amp;J1382,'EU 27 Population'!$H$1:$K$573,2,FALSE)</f>
        <v>#N/A</v>
      </c>
      <c r="Y1382" t="e">
        <f>VLOOKUP(B1382&amp;"-"&amp;J1382,'EU 27 Population'!$H$1:$K$573,3,FALSE)</f>
        <v>#N/A</v>
      </c>
      <c r="Z1382" t="e">
        <f>VLOOKUP(B1382&amp;"-"&amp;J1382,'EU 27 Population'!$H$1:$K$573,4,FALSE)</f>
        <v>#N/A</v>
      </c>
      <c r="AA1382">
        <f t="shared" si="176"/>
        <v>261556386</v>
      </c>
    </row>
    <row r="1383" spans="1:27" hidden="1" x14ac:dyDescent="0.25">
      <c r="A1383" t="s">
        <v>2248</v>
      </c>
      <c r="B1383" t="s">
        <v>778</v>
      </c>
      <c r="C1383" t="s">
        <v>58</v>
      </c>
      <c r="D1383" t="str">
        <f t="shared" si="169"/>
        <v>Asia-2017</v>
      </c>
      <c r="E1383" t="str">
        <f t="shared" si="173"/>
        <v>ID-2017</v>
      </c>
      <c r="F1383" t="s">
        <v>13</v>
      </c>
      <c r="G1383" t="str">
        <f t="shared" si="174"/>
        <v>Asia?Indonesia</v>
      </c>
      <c r="H1383" t="s">
        <v>779</v>
      </c>
      <c r="I1383">
        <v>0</v>
      </c>
      <c r="J1383">
        <v>2017</v>
      </c>
      <c r="K1383">
        <v>29.684638169999999</v>
      </c>
      <c r="L1383">
        <v>12.727350169999999</v>
      </c>
      <c r="M1383">
        <v>20.879295849999998</v>
      </c>
      <c r="N1383">
        <f t="shared" si="170"/>
        <v>12.727350169999999</v>
      </c>
      <c r="O1383">
        <f t="shared" si="175"/>
        <v>33683055.552928142</v>
      </c>
      <c r="P1383">
        <v>5.17</v>
      </c>
      <c r="Q1383">
        <v>264650969</v>
      </c>
      <c r="R1383" t="e">
        <f t="shared" si="171"/>
        <v>#N/A</v>
      </c>
      <c r="S1383" t="e">
        <f t="shared" si="172"/>
        <v>#N/A</v>
      </c>
      <c r="T1383" t="s">
        <v>797</v>
      </c>
      <c r="U1383" t="e">
        <v>#N/A</v>
      </c>
      <c r="V1383" t="e">
        <v>#N/A</v>
      </c>
      <c r="W1383" t="e">
        <v>#N/A</v>
      </c>
      <c r="X1383" t="e">
        <f>VLOOKUP(B1383&amp;"-"&amp;J1383,'EU 27 Population'!$H$1:$K$573,2,FALSE)</f>
        <v>#N/A</v>
      </c>
      <c r="Y1383" t="e">
        <f>VLOOKUP(B1383&amp;"-"&amp;J1383,'EU 27 Population'!$H$1:$K$573,3,FALSE)</f>
        <v>#N/A</v>
      </c>
      <c r="Z1383" t="e">
        <f>VLOOKUP(B1383&amp;"-"&amp;J1383,'EU 27 Population'!$H$1:$K$573,4,FALSE)</f>
        <v>#N/A</v>
      </c>
      <c r="AA1383">
        <f t="shared" si="176"/>
        <v>264650969</v>
      </c>
    </row>
    <row r="1384" spans="1:27" hidden="1" x14ac:dyDescent="0.25">
      <c r="A1384" t="s">
        <v>2248</v>
      </c>
      <c r="B1384" t="s">
        <v>778</v>
      </c>
      <c r="C1384" t="s">
        <v>58</v>
      </c>
      <c r="D1384" t="str">
        <f t="shared" si="169"/>
        <v>Asia-2018</v>
      </c>
      <c r="E1384" t="str">
        <f t="shared" si="173"/>
        <v>ID-2018</v>
      </c>
      <c r="F1384" t="s">
        <v>13</v>
      </c>
      <c r="G1384" t="str">
        <f t="shared" si="174"/>
        <v>Asia?Indonesia</v>
      </c>
      <c r="H1384" t="s">
        <v>779</v>
      </c>
      <c r="I1384">
        <v>0</v>
      </c>
      <c r="J1384">
        <v>2018</v>
      </c>
      <c r="K1384">
        <v>26.410990760000001</v>
      </c>
      <c r="L1384">
        <v>12.357150109999999</v>
      </c>
      <c r="M1384">
        <v>20.285439490000002</v>
      </c>
      <c r="N1384">
        <f t="shared" si="170"/>
        <v>12.357150109999999</v>
      </c>
      <c r="O1384">
        <f t="shared" si="175"/>
        <v>33076451.540191103</v>
      </c>
      <c r="P1384">
        <v>5.44</v>
      </c>
      <c r="Q1384">
        <v>267670549</v>
      </c>
      <c r="R1384" t="e">
        <f t="shared" si="171"/>
        <v>#N/A</v>
      </c>
      <c r="S1384" t="e">
        <f t="shared" si="172"/>
        <v>#N/A</v>
      </c>
      <c r="T1384" t="s">
        <v>798</v>
      </c>
      <c r="U1384" t="e">
        <v>#N/A</v>
      </c>
      <c r="V1384" t="e">
        <v>#N/A</v>
      </c>
      <c r="W1384" t="e">
        <v>#N/A</v>
      </c>
      <c r="X1384" t="e">
        <f>VLOOKUP(B1384&amp;"-"&amp;J1384,'EU 27 Population'!$H$1:$K$573,2,FALSE)</f>
        <v>#N/A</v>
      </c>
      <c r="Y1384" t="e">
        <f>VLOOKUP(B1384&amp;"-"&amp;J1384,'EU 27 Population'!$H$1:$K$573,3,FALSE)</f>
        <v>#N/A</v>
      </c>
      <c r="Z1384" t="e">
        <f>VLOOKUP(B1384&amp;"-"&amp;J1384,'EU 27 Population'!$H$1:$K$573,4,FALSE)</f>
        <v>#N/A</v>
      </c>
      <c r="AA1384">
        <f t="shared" si="176"/>
        <v>267670549</v>
      </c>
    </row>
    <row r="1385" spans="1:27" hidden="1" x14ac:dyDescent="0.25">
      <c r="A1385" t="s">
        <v>2248</v>
      </c>
      <c r="B1385" t="s">
        <v>778</v>
      </c>
      <c r="C1385" t="s">
        <v>58</v>
      </c>
      <c r="D1385" t="str">
        <f t="shared" si="169"/>
        <v>Asia-2019</v>
      </c>
      <c r="E1385" t="str">
        <f t="shared" si="173"/>
        <v>ID-2019</v>
      </c>
      <c r="F1385" t="s">
        <v>13</v>
      </c>
      <c r="G1385" t="str">
        <f t="shared" si="174"/>
        <v>Asia?Indonesia</v>
      </c>
      <c r="H1385" t="s">
        <v>779</v>
      </c>
      <c r="I1385">
        <v>0</v>
      </c>
      <c r="J1385">
        <v>2019</v>
      </c>
      <c r="K1385">
        <v>24.66866761</v>
      </c>
      <c r="L1385">
        <v>11.69468732</v>
      </c>
      <c r="M1385">
        <v>19.6104859</v>
      </c>
      <c r="N1385">
        <f t="shared" si="170"/>
        <v>11.69468732</v>
      </c>
      <c r="O1385">
        <f t="shared" si="175"/>
        <v>31648813.868627105</v>
      </c>
      <c r="P1385">
        <v>5.54</v>
      </c>
      <c r="Q1385">
        <v>270625567</v>
      </c>
      <c r="R1385" t="e">
        <f t="shared" si="171"/>
        <v>#N/A</v>
      </c>
      <c r="S1385" t="e">
        <f t="shared" si="172"/>
        <v>#N/A</v>
      </c>
      <c r="T1385" t="s">
        <v>799</v>
      </c>
      <c r="U1385" t="e">
        <v>#N/A</v>
      </c>
      <c r="V1385" t="e">
        <v>#N/A</v>
      </c>
      <c r="W1385" t="e">
        <v>#N/A</v>
      </c>
      <c r="X1385" t="e">
        <f>VLOOKUP(B1385&amp;"-"&amp;J1385,'EU 27 Population'!$H$1:$K$573,2,FALSE)</f>
        <v>#N/A</v>
      </c>
      <c r="Y1385" t="e">
        <f>VLOOKUP(B1385&amp;"-"&amp;J1385,'EU 27 Population'!$H$1:$K$573,3,FALSE)</f>
        <v>#N/A</v>
      </c>
      <c r="Z1385" t="e">
        <f>VLOOKUP(B1385&amp;"-"&amp;J1385,'EU 27 Population'!$H$1:$K$573,4,FALSE)</f>
        <v>#N/A</v>
      </c>
      <c r="AA1385">
        <f t="shared" si="176"/>
        <v>270625567</v>
      </c>
    </row>
    <row r="1386" spans="1:27" hidden="1" x14ac:dyDescent="0.25">
      <c r="A1386" t="s">
        <v>2248</v>
      </c>
      <c r="B1386" t="s">
        <v>778</v>
      </c>
      <c r="C1386" t="s">
        <v>58</v>
      </c>
      <c r="D1386" t="str">
        <f t="shared" si="169"/>
        <v>Asia-2020</v>
      </c>
      <c r="E1386" t="str">
        <f t="shared" si="173"/>
        <v>ID-2020</v>
      </c>
      <c r="F1386" t="s">
        <v>13</v>
      </c>
      <c r="G1386" t="str">
        <f t="shared" si="174"/>
        <v>Asia?Indonesia</v>
      </c>
      <c r="H1386" t="s">
        <v>779</v>
      </c>
      <c r="I1386">
        <v>0</v>
      </c>
      <c r="J1386">
        <v>2020</v>
      </c>
      <c r="K1386">
        <v>23.463288410000001</v>
      </c>
      <c r="L1386">
        <v>11.784100799999999</v>
      </c>
      <c r="M1386">
        <v>19.73192864</v>
      </c>
      <c r="N1386">
        <f t="shared" si="170"/>
        <v>11.784100799999999</v>
      </c>
      <c r="O1386">
        <f t="shared" si="175"/>
        <v>32232299.210449968</v>
      </c>
      <c r="P1386">
        <v>5.68</v>
      </c>
      <c r="Q1386">
        <v>273523621</v>
      </c>
      <c r="R1386" t="e">
        <f t="shared" si="171"/>
        <v>#N/A</v>
      </c>
      <c r="S1386" t="e">
        <f t="shared" si="172"/>
        <v>#N/A</v>
      </c>
      <c r="T1386" t="s">
        <v>800</v>
      </c>
      <c r="U1386" t="e">
        <v>#N/A</v>
      </c>
      <c r="V1386" t="e">
        <v>#N/A</v>
      </c>
      <c r="W1386" t="e">
        <v>#N/A</v>
      </c>
      <c r="X1386" t="e">
        <f>VLOOKUP(B1386&amp;"-"&amp;J1386,'EU 27 Population'!$H$1:$K$573,2,FALSE)</f>
        <v>#N/A</v>
      </c>
      <c r="Y1386" t="e">
        <f>VLOOKUP(B1386&amp;"-"&amp;J1386,'EU 27 Population'!$H$1:$K$573,3,FALSE)</f>
        <v>#N/A</v>
      </c>
      <c r="Z1386" t="e">
        <f>VLOOKUP(B1386&amp;"-"&amp;J1386,'EU 27 Population'!$H$1:$K$573,4,FALSE)</f>
        <v>#N/A</v>
      </c>
      <c r="AA1386">
        <f t="shared" si="176"/>
        <v>273523621</v>
      </c>
    </row>
    <row r="1387" spans="1:27" hidden="1" x14ac:dyDescent="0.25">
      <c r="A1387" t="s">
        <v>2248</v>
      </c>
      <c r="B1387" t="s">
        <v>778</v>
      </c>
      <c r="C1387" t="s">
        <v>58</v>
      </c>
      <c r="D1387" t="str">
        <f t="shared" si="169"/>
        <v>Asia-2021</v>
      </c>
      <c r="E1387" t="str">
        <f t="shared" si="173"/>
        <v>ID-2021</v>
      </c>
      <c r="F1387" t="s">
        <v>13</v>
      </c>
      <c r="G1387" t="str">
        <f t="shared" si="174"/>
        <v>Asia?Indonesia</v>
      </c>
      <c r="H1387" t="s">
        <v>779</v>
      </c>
      <c r="I1387">
        <v>0</v>
      </c>
      <c r="J1387">
        <v>2021</v>
      </c>
      <c r="K1387">
        <v>22.393804530000001</v>
      </c>
      <c r="L1387">
        <v>11.503317859999999</v>
      </c>
      <c r="M1387">
        <v>19.360201669999999</v>
      </c>
      <c r="N1387">
        <f t="shared" si="170"/>
        <v>11.503317859999999</v>
      </c>
      <c r="O1387">
        <f t="shared" si="175"/>
        <v>31790774.917219333</v>
      </c>
      <c r="P1387">
        <v>5.74</v>
      </c>
      <c r="Q1387">
        <v>276361788</v>
      </c>
      <c r="R1387" t="e">
        <f t="shared" si="171"/>
        <v>#N/A</v>
      </c>
      <c r="S1387" t="e">
        <f t="shared" si="172"/>
        <v>#N/A</v>
      </c>
      <c r="T1387" t="s">
        <v>801</v>
      </c>
      <c r="U1387" t="e">
        <v>#N/A</v>
      </c>
      <c r="V1387" t="e">
        <v>#N/A</v>
      </c>
      <c r="W1387" t="e">
        <v>#N/A</v>
      </c>
      <c r="X1387" t="e">
        <f>VLOOKUP(B1387&amp;"-"&amp;J1387,'EU 27 Population'!$H$1:$K$573,2,FALSE)</f>
        <v>#N/A</v>
      </c>
      <c r="Y1387" t="e">
        <f>VLOOKUP(B1387&amp;"-"&amp;J1387,'EU 27 Population'!$H$1:$K$573,3,FALSE)</f>
        <v>#N/A</v>
      </c>
      <c r="Z1387" t="e">
        <f>VLOOKUP(B1387&amp;"-"&amp;J1387,'EU 27 Population'!$H$1:$K$573,4,FALSE)</f>
        <v>#N/A</v>
      </c>
      <c r="AA1387">
        <f t="shared" si="176"/>
        <v>276361788</v>
      </c>
    </row>
    <row r="1388" spans="1:27" hidden="1" x14ac:dyDescent="0.25">
      <c r="A1388" t="s">
        <v>2249</v>
      </c>
      <c r="B1388" t="s">
        <v>802</v>
      </c>
      <c r="C1388" t="s">
        <v>58</v>
      </c>
      <c r="D1388" t="str">
        <f t="shared" si="169"/>
        <v>Asia-2000</v>
      </c>
      <c r="E1388" t="str">
        <f t="shared" si="173"/>
        <v>IR-2000</v>
      </c>
      <c r="F1388" t="s">
        <v>13</v>
      </c>
      <c r="G1388" t="str">
        <f t="shared" si="174"/>
        <v>Asia?Iran</v>
      </c>
      <c r="H1388" t="s">
        <v>803</v>
      </c>
      <c r="I1388">
        <v>0</v>
      </c>
      <c r="J1388">
        <v>2000</v>
      </c>
      <c r="K1388">
        <v>5.7242577509999997</v>
      </c>
      <c r="L1388">
        <v>17.40155644</v>
      </c>
      <c r="M1388">
        <v>24.487339559999999</v>
      </c>
      <c r="N1388">
        <f t="shared" si="170"/>
        <v>17.40155644</v>
      </c>
      <c r="O1388">
        <f t="shared" si="175"/>
        <v>12139733.839042516</v>
      </c>
      <c r="P1388">
        <v>11.67083663</v>
      </c>
      <c r="Q1388">
        <v>69762345</v>
      </c>
      <c r="R1388" t="e">
        <f t="shared" si="171"/>
        <v>#N/A</v>
      </c>
      <c r="S1388" t="e">
        <f t="shared" si="172"/>
        <v>#N/A</v>
      </c>
      <c r="T1388" t="s">
        <v>804</v>
      </c>
      <c r="U1388" t="e">
        <v>#N/A</v>
      </c>
      <c r="V1388" t="e">
        <v>#N/A</v>
      </c>
      <c r="W1388" t="e">
        <v>#N/A</v>
      </c>
      <c r="X1388" t="e">
        <f>VLOOKUP(B1388&amp;"-"&amp;J1388,'EU 27 Population'!$H$1:$K$573,2,FALSE)</f>
        <v>#N/A</v>
      </c>
      <c r="Y1388" t="e">
        <f>VLOOKUP(B1388&amp;"-"&amp;J1388,'EU 27 Population'!$H$1:$K$573,3,FALSE)</f>
        <v>#N/A</v>
      </c>
      <c r="Z1388" t="e">
        <f>VLOOKUP(B1388&amp;"-"&amp;J1388,'EU 27 Population'!$H$1:$K$573,4,FALSE)</f>
        <v>#N/A</v>
      </c>
      <c r="AA1388">
        <f t="shared" si="176"/>
        <v>69762345</v>
      </c>
    </row>
    <row r="1389" spans="1:27" hidden="1" x14ac:dyDescent="0.25">
      <c r="A1389" t="s">
        <v>2249</v>
      </c>
      <c r="B1389" t="s">
        <v>802</v>
      </c>
      <c r="C1389" t="s">
        <v>58</v>
      </c>
      <c r="D1389" t="str">
        <f t="shared" si="169"/>
        <v>Asia-2001</v>
      </c>
      <c r="E1389" t="str">
        <f t="shared" si="173"/>
        <v>IR-2001</v>
      </c>
      <c r="F1389" t="s">
        <v>13</v>
      </c>
      <c r="G1389" t="str">
        <f t="shared" si="174"/>
        <v>Asia?Iran</v>
      </c>
      <c r="H1389" t="s">
        <v>803</v>
      </c>
      <c r="I1389">
        <v>0</v>
      </c>
      <c r="J1389">
        <v>2001</v>
      </c>
      <c r="K1389">
        <v>5.7242577509999997</v>
      </c>
      <c r="L1389">
        <v>17.40155644</v>
      </c>
      <c r="M1389">
        <v>24.487339559999999</v>
      </c>
      <c r="N1389">
        <f t="shared" si="170"/>
        <v>17.40155644</v>
      </c>
      <c r="O1389">
        <f t="shared" si="175"/>
        <v>12139733.839042516</v>
      </c>
      <c r="P1389">
        <v>11.67083663</v>
      </c>
      <c r="Q1389">
        <v>69762345</v>
      </c>
      <c r="R1389" t="e">
        <f t="shared" si="171"/>
        <v>#N/A</v>
      </c>
      <c r="S1389" t="e">
        <f t="shared" si="172"/>
        <v>#N/A</v>
      </c>
      <c r="T1389" t="s">
        <v>804</v>
      </c>
      <c r="U1389" t="e">
        <v>#N/A</v>
      </c>
      <c r="V1389" t="e">
        <v>#N/A</v>
      </c>
      <c r="W1389" t="e">
        <v>#N/A</v>
      </c>
      <c r="X1389" t="e">
        <f>VLOOKUP(B1389&amp;"-"&amp;J1389,'EU 27 Population'!$H$1:$K$573,2,FALSE)</f>
        <v>#N/A</v>
      </c>
      <c r="Y1389" t="e">
        <f>VLOOKUP(B1389&amp;"-"&amp;J1389,'EU 27 Population'!$H$1:$K$573,3,FALSE)</f>
        <v>#N/A</v>
      </c>
      <c r="Z1389" t="e">
        <f>VLOOKUP(B1389&amp;"-"&amp;J1389,'EU 27 Population'!$H$1:$K$573,4,FALSE)</f>
        <v>#N/A</v>
      </c>
      <c r="AA1389">
        <f t="shared" si="176"/>
        <v>69762345</v>
      </c>
    </row>
    <row r="1390" spans="1:27" hidden="1" x14ac:dyDescent="0.25">
      <c r="A1390" t="s">
        <v>2249</v>
      </c>
      <c r="B1390" t="s">
        <v>802</v>
      </c>
      <c r="C1390" t="s">
        <v>58</v>
      </c>
      <c r="D1390" t="str">
        <f t="shared" si="169"/>
        <v>Asia-2002</v>
      </c>
      <c r="E1390" t="str">
        <f t="shared" si="173"/>
        <v>IR-2002</v>
      </c>
      <c r="F1390" t="s">
        <v>13</v>
      </c>
      <c r="G1390" t="str">
        <f t="shared" si="174"/>
        <v>Asia?Iran</v>
      </c>
      <c r="H1390" t="s">
        <v>803</v>
      </c>
      <c r="I1390">
        <v>0</v>
      </c>
      <c r="J1390">
        <v>2002</v>
      </c>
      <c r="K1390">
        <v>5.7242577509999997</v>
      </c>
      <c r="L1390">
        <v>17.40155644</v>
      </c>
      <c r="M1390">
        <v>24.487339559999999</v>
      </c>
      <c r="N1390">
        <f t="shared" si="170"/>
        <v>17.40155644</v>
      </c>
      <c r="O1390">
        <f t="shared" si="175"/>
        <v>12139733.839042516</v>
      </c>
      <c r="P1390">
        <v>11.67083663</v>
      </c>
      <c r="Q1390">
        <v>69762345</v>
      </c>
      <c r="R1390" t="e">
        <f t="shared" si="171"/>
        <v>#N/A</v>
      </c>
      <c r="S1390" t="e">
        <f t="shared" si="172"/>
        <v>#N/A</v>
      </c>
      <c r="T1390" t="s">
        <v>804</v>
      </c>
      <c r="U1390" t="e">
        <v>#N/A</v>
      </c>
      <c r="V1390" t="e">
        <v>#N/A</v>
      </c>
      <c r="W1390" t="e">
        <v>#N/A</v>
      </c>
      <c r="X1390" t="e">
        <f>VLOOKUP(B1390&amp;"-"&amp;J1390,'EU 27 Population'!$H$1:$K$573,2,FALSE)</f>
        <v>#N/A</v>
      </c>
      <c r="Y1390" t="e">
        <f>VLOOKUP(B1390&amp;"-"&amp;J1390,'EU 27 Population'!$H$1:$K$573,3,FALSE)</f>
        <v>#N/A</v>
      </c>
      <c r="Z1390" t="e">
        <f>VLOOKUP(B1390&amp;"-"&amp;J1390,'EU 27 Population'!$H$1:$K$573,4,FALSE)</f>
        <v>#N/A</v>
      </c>
      <c r="AA1390">
        <f t="shared" si="176"/>
        <v>69762345</v>
      </c>
    </row>
    <row r="1391" spans="1:27" hidden="1" x14ac:dyDescent="0.25">
      <c r="A1391" t="s">
        <v>2249</v>
      </c>
      <c r="B1391" t="s">
        <v>802</v>
      </c>
      <c r="C1391" t="s">
        <v>58</v>
      </c>
      <c r="D1391" t="str">
        <f t="shared" si="169"/>
        <v>Asia-2003</v>
      </c>
      <c r="E1391" t="str">
        <f t="shared" si="173"/>
        <v>IR-2003</v>
      </c>
      <c r="F1391" t="s">
        <v>13</v>
      </c>
      <c r="G1391" t="str">
        <f t="shared" si="174"/>
        <v>Asia?Iran</v>
      </c>
      <c r="H1391" t="s">
        <v>803</v>
      </c>
      <c r="I1391">
        <v>0</v>
      </c>
      <c r="J1391">
        <v>2003</v>
      </c>
      <c r="K1391">
        <v>5.7242577509999997</v>
      </c>
      <c r="L1391">
        <v>17.40155644</v>
      </c>
      <c r="M1391">
        <v>24.487339559999999</v>
      </c>
      <c r="N1391">
        <f t="shared" si="170"/>
        <v>17.40155644</v>
      </c>
      <c r="O1391">
        <f t="shared" si="175"/>
        <v>12139733.839042516</v>
      </c>
      <c r="P1391">
        <v>11.67083663</v>
      </c>
      <c r="Q1391">
        <v>69762345</v>
      </c>
      <c r="R1391" t="e">
        <f t="shared" si="171"/>
        <v>#N/A</v>
      </c>
      <c r="S1391" t="e">
        <f t="shared" si="172"/>
        <v>#N/A</v>
      </c>
      <c r="T1391" t="s">
        <v>804</v>
      </c>
      <c r="U1391" t="e">
        <v>#N/A</v>
      </c>
      <c r="V1391" t="e">
        <v>#N/A</v>
      </c>
      <c r="W1391" t="e">
        <v>#N/A</v>
      </c>
      <c r="X1391" t="e">
        <f>VLOOKUP(B1391&amp;"-"&amp;J1391,'EU 27 Population'!$H$1:$K$573,2,FALSE)</f>
        <v>#N/A</v>
      </c>
      <c r="Y1391" t="e">
        <f>VLOOKUP(B1391&amp;"-"&amp;J1391,'EU 27 Population'!$H$1:$K$573,3,FALSE)</f>
        <v>#N/A</v>
      </c>
      <c r="Z1391" t="e">
        <f>VLOOKUP(B1391&amp;"-"&amp;J1391,'EU 27 Population'!$H$1:$K$573,4,FALSE)</f>
        <v>#N/A</v>
      </c>
      <c r="AA1391">
        <f t="shared" si="176"/>
        <v>69762345</v>
      </c>
    </row>
    <row r="1392" spans="1:27" hidden="1" x14ac:dyDescent="0.25">
      <c r="A1392" t="s">
        <v>2249</v>
      </c>
      <c r="B1392" t="s">
        <v>802</v>
      </c>
      <c r="C1392" t="s">
        <v>58</v>
      </c>
      <c r="D1392" t="str">
        <f t="shared" si="169"/>
        <v>Asia-2004</v>
      </c>
      <c r="E1392" t="str">
        <f t="shared" si="173"/>
        <v>IR-2004</v>
      </c>
      <c r="F1392" t="s">
        <v>13</v>
      </c>
      <c r="G1392" t="str">
        <f t="shared" si="174"/>
        <v>Asia?Iran</v>
      </c>
      <c r="H1392" t="s">
        <v>803</v>
      </c>
      <c r="I1392">
        <v>0</v>
      </c>
      <c r="J1392">
        <v>2004</v>
      </c>
      <c r="K1392">
        <v>5.7242577509999997</v>
      </c>
      <c r="L1392">
        <v>17.40155644</v>
      </c>
      <c r="M1392">
        <v>24.487339559999999</v>
      </c>
      <c r="N1392">
        <f t="shared" si="170"/>
        <v>17.40155644</v>
      </c>
      <c r="O1392">
        <f t="shared" si="175"/>
        <v>12139733.839042516</v>
      </c>
      <c r="P1392">
        <v>11.67083663</v>
      </c>
      <c r="Q1392">
        <v>69762345</v>
      </c>
      <c r="R1392" t="e">
        <f t="shared" si="171"/>
        <v>#N/A</v>
      </c>
      <c r="S1392" t="e">
        <f t="shared" si="172"/>
        <v>#N/A</v>
      </c>
      <c r="T1392" t="s">
        <v>804</v>
      </c>
      <c r="U1392" t="e">
        <v>#N/A</v>
      </c>
      <c r="V1392" t="e">
        <v>#N/A</v>
      </c>
      <c r="W1392" t="e">
        <v>#N/A</v>
      </c>
      <c r="X1392" t="e">
        <f>VLOOKUP(B1392&amp;"-"&amp;J1392,'EU 27 Population'!$H$1:$K$573,2,FALSE)</f>
        <v>#N/A</v>
      </c>
      <c r="Y1392" t="e">
        <f>VLOOKUP(B1392&amp;"-"&amp;J1392,'EU 27 Population'!$H$1:$K$573,3,FALSE)</f>
        <v>#N/A</v>
      </c>
      <c r="Z1392" t="e">
        <f>VLOOKUP(B1392&amp;"-"&amp;J1392,'EU 27 Population'!$H$1:$K$573,4,FALSE)</f>
        <v>#N/A</v>
      </c>
      <c r="AA1392">
        <f t="shared" si="176"/>
        <v>69762345</v>
      </c>
    </row>
    <row r="1393" spans="1:27" hidden="1" x14ac:dyDescent="0.25">
      <c r="A1393" t="s">
        <v>2249</v>
      </c>
      <c r="B1393" t="s">
        <v>802</v>
      </c>
      <c r="C1393" t="s">
        <v>58</v>
      </c>
      <c r="D1393" t="str">
        <f t="shared" si="169"/>
        <v>Asia-2005</v>
      </c>
      <c r="E1393" t="str">
        <f t="shared" si="173"/>
        <v>IR-2005</v>
      </c>
      <c r="F1393" t="s">
        <v>13</v>
      </c>
      <c r="G1393" t="str">
        <f t="shared" si="174"/>
        <v>Asia?Iran</v>
      </c>
      <c r="H1393" t="s">
        <v>803</v>
      </c>
      <c r="I1393">
        <v>0</v>
      </c>
      <c r="J1393">
        <v>2005</v>
      </c>
      <c r="K1393">
        <v>5.7242577509999997</v>
      </c>
      <c r="L1393">
        <v>17.40155644</v>
      </c>
      <c r="M1393">
        <v>24.487339559999999</v>
      </c>
      <c r="N1393">
        <f t="shared" si="170"/>
        <v>17.40155644</v>
      </c>
      <c r="O1393">
        <f t="shared" si="175"/>
        <v>12139733.839042516</v>
      </c>
      <c r="P1393">
        <v>11.67083663</v>
      </c>
      <c r="Q1393">
        <v>69762345</v>
      </c>
      <c r="R1393" t="e">
        <f t="shared" si="171"/>
        <v>#N/A</v>
      </c>
      <c r="S1393" t="e">
        <f t="shared" si="172"/>
        <v>#N/A</v>
      </c>
      <c r="T1393" t="s">
        <v>804</v>
      </c>
      <c r="U1393" t="e">
        <v>#N/A</v>
      </c>
      <c r="V1393" t="e">
        <v>#N/A</v>
      </c>
      <c r="W1393" t="e">
        <v>#N/A</v>
      </c>
      <c r="X1393" t="e">
        <f>VLOOKUP(B1393&amp;"-"&amp;J1393,'EU 27 Population'!$H$1:$K$573,2,FALSE)</f>
        <v>#N/A</v>
      </c>
      <c r="Y1393" t="e">
        <f>VLOOKUP(B1393&amp;"-"&amp;J1393,'EU 27 Population'!$H$1:$K$573,3,FALSE)</f>
        <v>#N/A</v>
      </c>
      <c r="Z1393" t="e">
        <f>VLOOKUP(B1393&amp;"-"&amp;J1393,'EU 27 Population'!$H$1:$K$573,4,FALSE)</f>
        <v>#N/A</v>
      </c>
      <c r="AA1393">
        <f t="shared" si="176"/>
        <v>69762345</v>
      </c>
    </row>
    <row r="1394" spans="1:27" hidden="1" x14ac:dyDescent="0.25">
      <c r="A1394" t="s">
        <v>2249</v>
      </c>
      <c r="B1394" t="s">
        <v>802</v>
      </c>
      <c r="C1394" t="s">
        <v>58</v>
      </c>
      <c r="D1394" t="str">
        <f t="shared" si="169"/>
        <v>Asia-2006</v>
      </c>
      <c r="E1394" t="str">
        <f t="shared" si="173"/>
        <v>IR-2006</v>
      </c>
      <c r="F1394" t="s">
        <v>13</v>
      </c>
      <c r="G1394" t="str">
        <f t="shared" si="174"/>
        <v>Asia?Iran</v>
      </c>
      <c r="H1394" t="s">
        <v>803</v>
      </c>
      <c r="I1394">
        <v>0</v>
      </c>
      <c r="J1394">
        <v>2006</v>
      </c>
      <c r="K1394">
        <v>6.046141897</v>
      </c>
      <c r="L1394">
        <v>18.59291764</v>
      </c>
      <c r="M1394">
        <v>25.55298148</v>
      </c>
      <c r="N1394">
        <f t="shared" si="170"/>
        <v>18.59291764</v>
      </c>
      <c r="O1394">
        <f t="shared" si="175"/>
        <v>13118187.674182959</v>
      </c>
      <c r="P1394">
        <v>11.670106369999999</v>
      </c>
      <c r="Q1394">
        <v>70554756</v>
      </c>
      <c r="R1394" t="e">
        <f t="shared" si="171"/>
        <v>#N/A</v>
      </c>
      <c r="S1394" t="e">
        <f t="shared" si="172"/>
        <v>#N/A</v>
      </c>
      <c r="T1394" t="s">
        <v>805</v>
      </c>
      <c r="U1394" t="e">
        <v>#N/A</v>
      </c>
      <c r="V1394" t="e">
        <v>#N/A</v>
      </c>
      <c r="W1394" t="e">
        <v>#N/A</v>
      </c>
      <c r="X1394" t="e">
        <f>VLOOKUP(B1394&amp;"-"&amp;J1394,'EU 27 Population'!$H$1:$K$573,2,FALSE)</f>
        <v>#N/A</v>
      </c>
      <c r="Y1394" t="e">
        <f>VLOOKUP(B1394&amp;"-"&amp;J1394,'EU 27 Population'!$H$1:$K$573,3,FALSE)</f>
        <v>#N/A</v>
      </c>
      <c r="Z1394" t="e">
        <f>VLOOKUP(B1394&amp;"-"&amp;J1394,'EU 27 Population'!$H$1:$K$573,4,FALSE)</f>
        <v>#N/A</v>
      </c>
      <c r="AA1394">
        <f t="shared" si="176"/>
        <v>70554756</v>
      </c>
    </row>
    <row r="1395" spans="1:27" hidden="1" x14ac:dyDescent="0.25">
      <c r="A1395" t="s">
        <v>2249</v>
      </c>
      <c r="B1395" t="s">
        <v>802</v>
      </c>
      <c r="C1395" t="s">
        <v>58</v>
      </c>
      <c r="D1395" t="str">
        <f t="shared" si="169"/>
        <v>Asia-2007</v>
      </c>
      <c r="E1395" t="str">
        <f t="shared" si="173"/>
        <v>IR-2007</v>
      </c>
      <c r="F1395" t="s">
        <v>13</v>
      </c>
      <c r="G1395" t="str">
        <f t="shared" si="174"/>
        <v>Asia?Iran</v>
      </c>
      <c r="H1395" t="s">
        <v>803</v>
      </c>
      <c r="I1395">
        <v>0</v>
      </c>
      <c r="J1395">
        <v>2007</v>
      </c>
      <c r="K1395">
        <v>6.046141897</v>
      </c>
      <c r="L1395">
        <v>18.59291764</v>
      </c>
      <c r="M1395">
        <v>25.55298148</v>
      </c>
      <c r="N1395">
        <f t="shared" si="170"/>
        <v>18.59291764</v>
      </c>
      <c r="O1395">
        <f t="shared" si="175"/>
        <v>13118187.674182959</v>
      </c>
      <c r="P1395">
        <v>11.670106369999999</v>
      </c>
      <c r="Q1395">
        <v>70554756</v>
      </c>
      <c r="R1395" t="e">
        <f t="shared" si="171"/>
        <v>#N/A</v>
      </c>
      <c r="S1395" t="e">
        <f t="shared" si="172"/>
        <v>#N/A</v>
      </c>
      <c r="T1395" t="s">
        <v>805</v>
      </c>
      <c r="U1395" t="e">
        <v>#N/A</v>
      </c>
      <c r="V1395" t="e">
        <v>#N/A</v>
      </c>
      <c r="W1395" t="e">
        <v>#N/A</v>
      </c>
      <c r="X1395" t="e">
        <f>VLOOKUP(B1395&amp;"-"&amp;J1395,'EU 27 Population'!$H$1:$K$573,2,FALSE)</f>
        <v>#N/A</v>
      </c>
      <c r="Y1395" t="e">
        <f>VLOOKUP(B1395&amp;"-"&amp;J1395,'EU 27 Population'!$H$1:$K$573,3,FALSE)</f>
        <v>#N/A</v>
      </c>
      <c r="Z1395" t="e">
        <f>VLOOKUP(B1395&amp;"-"&amp;J1395,'EU 27 Population'!$H$1:$K$573,4,FALSE)</f>
        <v>#N/A</v>
      </c>
      <c r="AA1395">
        <f t="shared" si="176"/>
        <v>70554756</v>
      </c>
    </row>
    <row r="1396" spans="1:27" hidden="1" x14ac:dyDescent="0.25">
      <c r="A1396" t="s">
        <v>2249</v>
      </c>
      <c r="B1396" t="s">
        <v>802</v>
      </c>
      <c r="C1396" t="s">
        <v>58</v>
      </c>
      <c r="D1396" t="str">
        <f t="shared" si="169"/>
        <v>Asia-2008</v>
      </c>
      <c r="E1396" t="str">
        <f t="shared" si="173"/>
        <v>IR-2008</v>
      </c>
      <c r="F1396" t="s">
        <v>13</v>
      </c>
      <c r="G1396" t="str">
        <f t="shared" si="174"/>
        <v>Asia?Iran</v>
      </c>
      <c r="H1396" t="s">
        <v>803</v>
      </c>
      <c r="I1396">
        <v>0</v>
      </c>
      <c r="J1396">
        <v>2008</v>
      </c>
      <c r="K1396">
        <v>6.046141897</v>
      </c>
      <c r="L1396">
        <v>18.59291764</v>
      </c>
      <c r="M1396">
        <v>25.55298148</v>
      </c>
      <c r="N1396">
        <f t="shared" si="170"/>
        <v>18.59291764</v>
      </c>
      <c r="O1396">
        <f t="shared" si="175"/>
        <v>13118187.674182959</v>
      </c>
      <c r="P1396">
        <v>11.670106369999999</v>
      </c>
      <c r="Q1396">
        <v>70554756</v>
      </c>
      <c r="R1396" t="e">
        <f t="shared" si="171"/>
        <v>#N/A</v>
      </c>
      <c r="S1396" t="e">
        <f t="shared" si="172"/>
        <v>#N/A</v>
      </c>
      <c r="T1396" t="s">
        <v>805</v>
      </c>
      <c r="U1396" t="e">
        <v>#N/A</v>
      </c>
      <c r="V1396" t="e">
        <v>#N/A</v>
      </c>
      <c r="W1396" t="e">
        <v>#N/A</v>
      </c>
      <c r="X1396" t="e">
        <f>VLOOKUP(B1396&amp;"-"&amp;J1396,'EU 27 Population'!$H$1:$K$573,2,FALSE)</f>
        <v>#N/A</v>
      </c>
      <c r="Y1396" t="e">
        <f>VLOOKUP(B1396&amp;"-"&amp;J1396,'EU 27 Population'!$H$1:$K$573,3,FALSE)</f>
        <v>#N/A</v>
      </c>
      <c r="Z1396" t="e">
        <f>VLOOKUP(B1396&amp;"-"&amp;J1396,'EU 27 Population'!$H$1:$K$573,4,FALSE)</f>
        <v>#N/A</v>
      </c>
      <c r="AA1396">
        <f t="shared" si="176"/>
        <v>70554756</v>
      </c>
    </row>
    <row r="1397" spans="1:27" hidden="1" x14ac:dyDescent="0.25">
      <c r="A1397" t="s">
        <v>2249</v>
      </c>
      <c r="B1397" t="s">
        <v>802</v>
      </c>
      <c r="C1397" t="s">
        <v>58</v>
      </c>
      <c r="D1397" t="str">
        <f t="shared" si="169"/>
        <v>Asia-2009</v>
      </c>
      <c r="E1397" t="str">
        <f t="shared" si="173"/>
        <v>IR-2009</v>
      </c>
      <c r="F1397" t="s">
        <v>13</v>
      </c>
      <c r="G1397" t="str">
        <f t="shared" si="174"/>
        <v>Asia?Iran</v>
      </c>
      <c r="H1397" t="s">
        <v>803</v>
      </c>
      <c r="I1397">
        <v>0</v>
      </c>
      <c r="J1397">
        <v>2009</v>
      </c>
      <c r="K1397">
        <v>6.0431904809999999</v>
      </c>
      <c r="L1397">
        <v>17.943689719999998</v>
      </c>
      <c r="M1397">
        <v>24.98518473</v>
      </c>
      <c r="N1397">
        <f t="shared" si="170"/>
        <v>17.943689719999998</v>
      </c>
      <c r="O1397">
        <f t="shared" si="175"/>
        <v>13085405.762348166</v>
      </c>
      <c r="P1397">
        <v>12.03875114</v>
      </c>
      <c r="Q1397">
        <v>72924833</v>
      </c>
      <c r="R1397" t="e">
        <f t="shared" si="171"/>
        <v>#N/A</v>
      </c>
      <c r="S1397" t="e">
        <f t="shared" si="172"/>
        <v>#N/A</v>
      </c>
      <c r="T1397" t="s">
        <v>806</v>
      </c>
      <c r="U1397" t="e">
        <v>#N/A</v>
      </c>
      <c r="V1397" t="e">
        <v>#N/A</v>
      </c>
      <c r="W1397" t="e">
        <v>#N/A</v>
      </c>
      <c r="X1397" t="e">
        <f>VLOOKUP(B1397&amp;"-"&amp;J1397,'EU 27 Population'!$H$1:$K$573,2,FALSE)</f>
        <v>#N/A</v>
      </c>
      <c r="Y1397" t="e">
        <f>VLOOKUP(B1397&amp;"-"&amp;J1397,'EU 27 Population'!$H$1:$K$573,3,FALSE)</f>
        <v>#N/A</v>
      </c>
      <c r="Z1397" t="e">
        <f>VLOOKUP(B1397&amp;"-"&amp;J1397,'EU 27 Population'!$H$1:$K$573,4,FALSE)</f>
        <v>#N/A</v>
      </c>
      <c r="AA1397">
        <f t="shared" si="176"/>
        <v>72924833</v>
      </c>
    </row>
    <row r="1398" spans="1:27" hidden="1" x14ac:dyDescent="0.25">
      <c r="A1398" t="s">
        <v>2249</v>
      </c>
      <c r="B1398" t="s">
        <v>802</v>
      </c>
      <c r="C1398" t="s">
        <v>58</v>
      </c>
      <c r="D1398" t="str">
        <f t="shared" si="169"/>
        <v>Asia-2010</v>
      </c>
      <c r="E1398" t="str">
        <f t="shared" si="173"/>
        <v>IR-2010</v>
      </c>
      <c r="F1398" t="s">
        <v>13</v>
      </c>
      <c r="G1398" t="str">
        <f t="shared" si="174"/>
        <v>Asia?Iran</v>
      </c>
      <c r="H1398" t="s">
        <v>803</v>
      </c>
      <c r="I1398">
        <v>0</v>
      </c>
      <c r="J1398">
        <v>2010</v>
      </c>
      <c r="K1398">
        <v>6.0431904809999999</v>
      </c>
      <c r="L1398">
        <v>17.943689719999998</v>
      </c>
      <c r="M1398">
        <v>24.98518473</v>
      </c>
      <c r="N1398">
        <f t="shared" si="170"/>
        <v>17.943689719999998</v>
      </c>
      <c r="O1398">
        <f t="shared" si="175"/>
        <v>13085405.762348166</v>
      </c>
      <c r="P1398">
        <v>12.03875114</v>
      </c>
      <c r="Q1398">
        <v>72924833</v>
      </c>
      <c r="R1398" t="e">
        <f t="shared" si="171"/>
        <v>#N/A</v>
      </c>
      <c r="S1398" t="e">
        <f t="shared" si="172"/>
        <v>#N/A</v>
      </c>
      <c r="T1398" t="s">
        <v>806</v>
      </c>
      <c r="U1398" t="e">
        <v>#N/A</v>
      </c>
      <c r="V1398" t="e">
        <v>#N/A</v>
      </c>
      <c r="W1398" t="e">
        <v>#N/A</v>
      </c>
      <c r="X1398" t="e">
        <f>VLOOKUP(B1398&amp;"-"&amp;J1398,'EU 27 Population'!$H$1:$K$573,2,FALSE)</f>
        <v>#N/A</v>
      </c>
      <c r="Y1398" t="e">
        <f>VLOOKUP(B1398&amp;"-"&amp;J1398,'EU 27 Population'!$H$1:$K$573,3,FALSE)</f>
        <v>#N/A</v>
      </c>
      <c r="Z1398" t="e">
        <f>VLOOKUP(B1398&amp;"-"&amp;J1398,'EU 27 Population'!$H$1:$K$573,4,FALSE)</f>
        <v>#N/A</v>
      </c>
      <c r="AA1398">
        <f t="shared" si="176"/>
        <v>72924833</v>
      </c>
    </row>
    <row r="1399" spans="1:27" hidden="1" x14ac:dyDescent="0.25">
      <c r="A1399" t="s">
        <v>2249</v>
      </c>
      <c r="B1399" t="s">
        <v>802</v>
      </c>
      <c r="C1399" t="s">
        <v>58</v>
      </c>
      <c r="D1399" t="str">
        <f t="shared" si="169"/>
        <v>Asia-2011</v>
      </c>
      <c r="E1399" t="str">
        <f t="shared" si="173"/>
        <v>IR-2011</v>
      </c>
      <c r="F1399" t="s">
        <v>13</v>
      </c>
      <c r="G1399" t="str">
        <f t="shared" si="174"/>
        <v>Asia?Iran</v>
      </c>
      <c r="H1399" t="s">
        <v>803</v>
      </c>
      <c r="I1399">
        <v>0</v>
      </c>
      <c r="J1399">
        <v>2011</v>
      </c>
      <c r="K1399">
        <v>6.0431904809999999</v>
      </c>
      <c r="L1399">
        <v>17.943689719999998</v>
      </c>
      <c r="M1399">
        <v>24.98518473</v>
      </c>
      <c r="N1399">
        <f t="shared" si="170"/>
        <v>17.943689719999998</v>
      </c>
      <c r="O1399">
        <f t="shared" si="175"/>
        <v>13085405.762348166</v>
      </c>
      <c r="P1399">
        <v>12.03875114</v>
      </c>
      <c r="Q1399">
        <v>72924833</v>
      </c>
      <c r="R1399" t="e">
        <f t="shared" si="171"/>
        <v>#N/A</v>
      </c>
      <c r="S1399" t="e">
        <f t="shared" si="172"/>
        <v>#N/A</v>
      </c>
      <c r="T1399" t="s">
        <v>806</v>
      </c>
      <c r="U1399" t="e">
        <v>#N/A</v>
      </c>
      <c r="V1399" t="e">
        <v>#N/A</v>
      </c>
      <c r="W1399" t="e">
        <v>#N/A</v>
      </c>
      <c r="X1399" t="e">
        <f>VLOOKUP(B1399&amp;"-"&amp;J1399,'EU 27 Population'!$H$1:$K$573,2,FALSE)</f>
        <v>#N/A</v>
      </c>
      <c r="Y1399" t="e">
        <f>VLOOKUP(B1399&amp;"-"&amp;J1399,'EU 27 Population'!$H$1:$K$573,3,FALSE)</f>
        <v>#N/A</v>
      </c>
      <c r="Z1399" t="e">
        <f>VLOOKUP(B1399&amp;"-"&amp;J1399,'EU 27 Population'!$H$1:$K$573,4,FALSE)</f>
        <v>#N/A</v>
      </c>
      <c r="AA1399">
        <f t="shared" si="176"/>
        <v>72924833</v>
      </c>
    </row>
    <row r="1400" spans="1:27" hidden="1" x14ac:dyDescent="0.25">
      <c r="A1400" t="s">
        <v>2249</v>
      </c>
      <c r="B1400" t="s">
        <v>802</v>
      </c>
      <c r="C1400" t="s">
        <v>58</v>
      </c>
      <c r="D1400" t="str">
        <f t="shared" si="169"/>
        <v>Asia-2012</v>
      </c>
      <c r="E1400" t="str">
        <f t="shared" si="173"/>
        <v>IR-2012</v>
      </c>
      <c r="F1400" t="s">
        <v>13</v>
      </c>
      <c r="G1400" t="str">
        <f t="shared" si="174"/>
        <v>Asia?Iran</v>
      </c>
      <c r="H1400" t="s">
        <v>803</v>
      </c>
      <c r="I1400">
        <v>0</v>
      </c>
      <c r="J1400">
        <v>2012</v>
      </c>
      <c r="K1400">
        <v>6.0431904809999999</v>
      </c>
      <c r="L1400">
        <v>17.943689719999998</v>
      </c>
      <c r="M1400">
        <v>24.98518473</v>
      </c>
      <c r="N1400">
        <f t="shared" si="170"/>
        <v>17.943689719999998</v>
      </c>
      <c r="O1400">
        <f t="shared" si="175"/>
        <v>13085405.762348166</v>
      </c>
      <c r="P1400">
        <v>12.03875114</v>
      </c>
      <c r="Q1400">
        <v>72924833</v>
      </c>
      <c r="R1400" t="e">
        <f t="shared" si="171"/>
        <v>#N/A</v>
      </c>
      <c r="S1400" t="e">
        <f t="shared" si="172"/>
        <v>#N/A</v>
      </c>
      <c r="T1400" t="s">
        <v>806</v>
      </c>
      <c r="U1400" t="e">
        <v>#N/A</v>
      </c>
      <c r="V1400" t="e">
        <v>#N/A</v>
      </c>
      <c r="W1400" t="e">
        <v>#N/A</v>
      </c>
      <c r="X1400" t="e">
        <f>VLOOKUP(B1400&amp;"-"&amp;J1400,'EU 27 Population'!$H$1:$K$573,2,FALSE)</f>
        <v>#N/A</v>
      </c>
      <c r="Y1400" t="e">
        <f>VLOOKUP(B1400&amp;"-"&amp;J1400,'EU 27 Population'!$H$1:$K$573,3,FALSE)</f>
        <v>#N/A</v>
      </c>
      <c r="Z1400" t="e">
        <f>VLOOKUP(B1400&amp;"-"&amp;J1400,'EU 27 Population'!$H$1:$K$573,4,FALSE)</f>
        <v>#N/A</v>
      </c>
      <c r="AA1400">
        <f t="shared" si="176"/>
        <v>72924833</v>
      </c>
    </row>
    <row r="1401" spans="1:27" hidden="1" x14ac:dyDescent="0.25">
      <c r="A1401" t="s">
        <v>2249</v>
      </c>
      <c r="B1401" t="s">
        <v>802</v>
      </c>
      <c r="C1401" t="s">
        <v>58</v>
      </c>
      <c r="D1401" t="str">
        <f t="shared" si="169"/>
        <v>Asia-2013</v>
      </c>
      <c r="E1401" t="str">
        <f t="shared" si="173"/>
        <v>IR-2013</v>
      </c>
      <c r="F1401" t="s">
        <v>13</v>
      </c>
      <c r="G1401" t="str">
        <f t="shared" si="174"/>
        <v>Asia?Iran</v>
      </c>
      <c r="H1401" t="s">
        <v>803</v>
      </c>
      <c r="I1401">
        <v>0</v>
      </c>
      <c r="J1401">
        <v>2013</v>
      </c>
      <c r="K1401">
        <v>2.8064569279999998</v>
      </c>
      <c r="L1401">
        <v>12.707591710000001</v>
      </c>
      <c r="M1401">
        <v>20.138903419999998</v>
      </c>
      <c r="N1401">
        <f t="shared" si="170"/>
        <v>12.707591710000001</v>
      </c>
      <c r="O1401">
        <f t="shared" si="175"/>
        <v>9719015.5898332689</v>
      </c>
      <c r="P1401">
        <v>11.771686710000001</v>
      </c>
      <c r="Q1401">
        <v>76481963</v>
      </c>
      <c r="R1401" t="e">
        <f t="shared" si="171"/>
        <v>#N/A</v>
      </c>
      <c r="S1401" t="e">
        <f t="shared" si="172"/>
        <v>#N/A</v>
      </c>
      <c r="T1401" t="s">
        <v>807</v>
      </c>
      <c r="U1401" t="e">
        <v>#N/A</v>
      </c>
      <c r="V1401" t="e">
        <v>#N/A</v>
      </c>
      <c r="W1401" t="e">
        <v>#N/A</v>
      </c>
      <c r="X1401" t="e">
        <f>VLOOKUP(B1401&amp;"-"&amp;J1401,'EU 27 Population'!$H$1:$K$573,2,FALSE)</f>
        <v>#N/A</v>
      </c>
      <c r="Y1401" t="e">
        <f>VLOOKUP(B1401&amp;"-"&amp;J1401,'EU 27 Population'!$H$1:$K$573,3,FALSE)</f>
        <v>#N/A</v>
      </c>
      <c r="Z1401" t="e">
        <f>VLOOKUP(B1401&amp;"-"&amp;J1401,'EU 27 Population'!$H$1:$K$573,4,FALSE)</f>
        <v>#N/A</v>
      </c>
      <c r="AA1401">
        <f t="shared" si="176"/>
        <v>76481963</v>
      </c>
    </row>
    <row r="1402" spans="1:27" hidden="1" x14ac:dyDescent="0.25">
      <c r="A1402" t="s">
        <v>2249</v>
      </c>
      <c r="B1402" t="s">
        <v>802</v>
      </c>
      <c r="C1402" t="s">
        <v>58</v>
      </c>
      <c r="D1402" t="str">
        <f t="shared" si="169"/>
        <v>Asia-2014</v>
      </c>
      <c r="E1402" t="str">
        <f t="shared" si="173"/>
        <v>IR-2014</v>
      </c>
      <c r="F1402" t="s">
        <v>13</v>
      </c>
      <c r="G1402" t="str">
        <f t="shared" si="174"/>
        <v>Asia?Iran</v>
      </c>
      <c r="H1402" t="s">
        <v>803</v>
      </c>
      <c r="I1402">
        <v>0</v>
      </c>
      <c r="J1402">
        <v>2014</v>
      </c>
      <c r="K1402">
        <v>4.4337607810000002</v>
      </c>
      <c r="L1402">
        <v>14.178105499999999</v>
      </c>
      <c r="M1402">
        <v>21.14611987</v>
      </c>
      <c r="N1402">
        <f t="shared" si="170"/>
        <v>14.178105499999999</v>
      </c>
      <c r="O1402">
        <f t="shared" si="175"/>
        <v>10983178.455206294</v>
      </c>
      <c r="P1402">
        <v>11.41661904</v>
      </c>
      <c r="Q1402">
        <v>77465769</v>
      </c>
      <c r="R1402" t="e">
        <f t="shared" si="171"/>
        <v>#N/A</v>
      </c>
      <c r="S1402" t="e">
        <f t="shared" si="172"/>
        <v>#N/A</v>
      </c>
      <c r="T1402" t="s">
        <v>808</v>
      </c>
      <c r="U1402" t="e">
        <v>#N/A</v>
      </c>
      <c r="V1402" t="e">
        <v>#N/A</v>
      </c>
      <c r="W1402" t="e">
        <v>#N/A</v>
      </c>
      <c r="X1402" t="e">
        <f>VLOOKUP(B1402&amp;"-"&amp;J1402,'EU 27 Population'!$H$1:$K$573,2,FALSE)</f>
        <v>#N/A</v>
      </c>
      <c r="Y1402" t="e">
        <f>VLOOKUP(B1402&amp;"-"&amp;J1402,'EU 27 Population'!$H$1:$K$573,3,FALSE)</f>
        <v>#N/A</v>
      </c>
      <c r="Z1402" t="e">
        <f>VLOOKUP(B1402&amp;"-"&amp;J1402,'EU 27 Population'!$H$1:$K$573,4,FALSE)</f>
        <v>#N/A</v>
      </c>
      <c r="AA1402">
        <f t="shared" si="176"/>
        <v>77465769</v>
      </c>
    </row>
    <row r="1403" spans="1:27" hidden="1" x14ac:dyDescent="0.25">
      <c r="A1403" t="s">
        <v>2249</v>
      </c>
      <c r="B1403" t="s">
        <v>802</v>
      </c>
      <c r="C1403" t="s">
        <v>58</v>
      </c>
      <c r="D1403" t="str">
        <f t="shared" si="169"/>
        <v>Asia-2015</v>
      </c>
      <c r="E1403" t="str">
        <f t="shared" si="173"/>
        <v>IR-2015</v>
      </c>
      <c r="F1403" t="s">
        <v>13</v>
      </c>
      <c r="G1403" t="str">
        <f t="shared" si="174"/>
        <v>Asia?Iran</v>
      </c>
      <c r="H1403" t="s">
        <v>803</v>
      </c>
      <c r="I1403">
        <v>0</v>
      </c>
      <c r="J1403">
        <v>2015</v>
      </c>
      <c r="K1403">
        <v>4.4708595190000002</v>
      </c>
      <c r="L1403">
        <v>13.97430018</v>
      </c>
      <c r="M1403">
        <v>21.279551250000001</v>
      </c>
      <c r="N1403">
        <f t="shared" si="170"/>
        <v>13.97430018</v>
      </c>
      <c r="O1403">
        <f t="shared" si="175"/>
        <v>10968736.763829973</v>
      </c>
      <c r="P1403">
        <v>11.291275450000001</v>
      </c>
      <c r="Q1403">
        <v>78492208</v>
      </c>
      <c r="R1403" t="e">
        <f t="shared" si="171"/>
        <v>#N/A</v>
      </c>
      <c r="S1403" t="e">
        <f t="shared" si="172"/>
        <v>#N/A</v>
      </c>
      <c r="T1403" t="s">
        <v>809</v>
      </c>
      <c r="U1403" t="e">
        <v>#N/A</v>
      </c>
      <c r="V1403" t="e">
        <v>#N/A</v>
      </c>
      <c r="W1403" t="e">
        <v>#N/A</v>
      </c>
      <c r="X1403" t="e">
        <f>VLOOKUP(B1403&amp;"-"&amp;J1403,'EU 27 Population'!$H$1:$K$573,2,FALSE)</f>
        <v>#N/A</v>
      </c>
      <c r="Y1403" t="e">
        <f>VLOOKUP(B1403&amp;"-"&amp;J1403,'EU 27 Population'!$H$1:$K$573,3,FALSE)</f>
        <v>#N/A</v>
      </c>
      <c r="Z1403" t="e">
        <f>VLOOKUP(B1403&amp;"-"&amp;J1403,'EU 27 Population'!$H$1:$K$573,4,FALSE)</f>
        <v>#N/A</v>
      </c>
      <c r="AA1403">
        <f t="shared" si="176"/>
        <v>78492208</v>
      </c>
    </row>
    <row r="1404" spans="1:27" hidden="1" x14ac:dyDescent="0.25">
      <c r="A1404" t="s">
        <v>2249</v>
      </c>
      <c r="B1404" t="s">
        <v>802</v>
      </c>
      <c r="C1404" t="s">
        <v>58</v>
      </c>
      <c r="D1404" t="str">
        <f t="shared" si="169"/>
        <v>Asia-2016</v>
      </c>
      <c r="E1404" t="str">
        <f t="shared" si="173"/>
        <v>IR-2016</v>
      </c>
      <c r="F1404" t="s">
        <v>13</v>
      </c>
      <c r="G1404" t="str">
        <f t="shared" si="174"/>
        <v>Asia?Iran</v>
      </c>
      <c r="H1404" t="s">
        <v>803</v>
      </c>
      <c r="I1404">
        <v>0</v>
      </c>
      <c r="J1404">
        <v>2016</v>
      </c>
      <c r="K1404">
        <v>4.5974344199999999</v>
      </c>
      <c r="L1404">
        <v>14.419318240000001</v>
      </c>
      <c r="M1404">
        <v>21.759610510000002</v>
      </c>
      <c r="N1404">
        <f t="shared" si="170"/>
        <v>14.419318240000001</v>
      </c>
      <c r="O1404">
        <f t="shared" si="175"/>
        <v>11472585.066734958</v>
      </c>
      <c r="P1404">
        <v>11.35742739</v>
      </c>
      <c r="Q1404">
        <v>79563991</v>
      </c>
      <c r="R1404" t="e">
        <f t="shared" si="171"/>
        <v>#N/A</v>
      </c>
      <c r="S1404" t="e">
        <f t="shared" si="172"/>
        <v>#N/A</v>
      </c>
      <c r="T1404" t="s">
        <v>810</v>
      </c>
      <c r="U1404" t="e">
        <v>#N/A</v>
      </c>
      <c r="V1404" t="e">
        <v>#N/A</v>
      </c>
      <c r="W1404" t="e">
        <v>#N/A</v>
      </c>
      <c r="X1404" t="e">
        <f>VLOOKUP(B1404&amp;"-"&amp;J1404,'EU 27 Population'!$H$1:$K$573,2,FALSE)</f>
        <v>#N/A</v>
      </c>
      <c r="Y1404" t="e">
        <f>VLOOKUP(B1404&amp;"-"&amp;J1404,'EU 27 Population'!$H$1:$K$573,3,FALSE)</f>
        <v>#N/A</v>
      </c>
      <c r="Z1404" t="e">
        <f>VLOOKUP(B1404&amp;"-"&amp;J1404,'EU 27 Population'!$H$1:$K$573,4,FALSE)</f>
        <v>#N/A</v>
      </c>
      <c r="AA1404">
        <f t="shared" si="176"/>
        <v>79563991</v>
      </c>
    </row>
    <row r="1405" spans="1:27" hidden="1" x14ac:dyDescent="0.25">
      <c r="A1405" t="s">
        <v>2249</v>
      </c>
      <c r="B1405" t="s">
        <v>802</v>
      </c>
      <c r="C1405" t="s">
        <v>58</v>
      </c>
      <c r="D1405" t="str">
        <f t="shared" si="169"/>
        <v>Asia-2017</v>
      </c>
      <c r="E1405" t="str">
        <f t="shared" si="173"/>
        <v>IR-2017</v>
      </c>
      <c r="F1405" t="s">
        <v>13</v>
      </c>
      <c r="G1405" t="str">
        <f t="shared" si="174"/>
        <v>Asia?Iran</v>
      </c>
      <c r="H1405" t="s">
        <v>803</v>
      </c>
      <c r="I1405">
        <v>0</v>
      </c>
      <c r="J1405">
        <v>2017</v>
      </c>
      <c r="K1405">
        <v>4.2935146389999996</v>
      </c>
      <c r="L1405">
        <v>15.47786179</v>
      </c>
      <c r="M1405">
        <v>22.67426575</v>
      </c>
      <c r="N1405">
        <f t="shared" si="170"/>
        <v>15.47786179</v>
      </c>
      <c r="O1405">
        <f t="shared" si="175"/>
        <v>12486592.885259395</v>
      </c>
      <c r="P1405">
        <v>11.90454877</v>
      </c>
      <c r="Q1405">
        <v>80673888</v>
      </c>
      <c r="R1405" t="e">
        <f t="shared" si="171"/>
        <v>#N/A</v>
      </c>
      <c r="S1405" t="e">
        <f t="shared" si="172"/>
        <v>#N/A</v>
      </c>
      <c r="T1405" t="s">
        <v>811</v>
      </c>
      <c r="U1405" t="e">
        <v>#N/A</v>
      </c>
      <c r="V1405" t="e">
        <v>#N/A</v>
      </c>
      <c r="W1405" t="e">
        <v>#N/A</v>
      </c>
      <c r="X1405" t="e">
        <f>VLOOKUP(B1405&amp;"-"&amp;J1405,'EU 27 Population'!$H$1:$K$573,2,FALSE)</f>
        <v>#N/A</v>
      </c>
      <c r="Y1405" t="e">
        <f>VLOOKUP(B1405&amp;"-"&amp;J1405,'EU 27 Population'!$H$1:$K$573,3,FALSE)</f>
        <v>#N/A</v>
      </c>
      <c r="Z1405" t="e">
        <f>VLOOKUP(B1405&amp;"-"&amp;J1405,'EU 27 Population'!$H$1:$K$573,4,FALSE)</f>
        <v>#N/A</v>
      </c>
      <c r="AA1405">
        <f t="shared" si="176"/>
        <v>80673888</v>
      </c>
    </row>
    <row r="1406" spans="1:27" hidden="1" x14ac:dyDescent="0.25">
      <c r="A1406" t="s">
        <v>2249</v>
      </c>
      <c r="B1406" t="s">
        <v>802</v>
      </c>
      <c r="C1406" t="s">
        <v>58</v>
      </c>
      <c r="D1406" t="str">
        <f t="shared" si="169"/>
        <v>Asia-2018</v>
      </c>
      <c r="E1406" t="str">
        <f t="shared" si="173"/>
        <v>IR-2018</v>
      </c>
      <c r="F1406" t="s">
        <v>13</v>
      </c>
      <c r="G1406" t="str">
        <f t="shared" si="174"/>
        <v>Asia?Iran</v>
      </c>
      <c r="H1406" t="s">
        <v>803</v>
      </c>
      <c r="I1406">
        <v>0</v>
      </c>
      <c r="J1406">
        <v>2018</v>
      </c>
      <c r="K1406">
        <v>4.5788525120000001</v>
      </c>
      <c r="L1406">
        <v>14.84955283</v>
      </c>
      <c r="M1406">
        <v>21.79954936</v>
      </c>
      <c r="N1406">
        <f t="shared" si="170"/>
        <v>14.84955283</v>
      </c>
      <c r="O1406">
        <f t="shared" si="175"/>
        <v>12146964.508027773</v>
      </c>
      <c r="P1406">
        <v>11.347360249999999</v>
      </c>
      <c r="Q1406">
        <v>81800204</v>
      </c>
      <c r="R1406" t="e">
        <f t="shared" si="171"/>
        <v>#N/A</v>
      </c>
      <c r="S1406" t="e">
        <f t="shared" si="172"/>
        <v>#N/A</v>
      </c>
      <c r="T1406" t="s">
        <v>812</v>
      </c>
      <c r="U1406" t="e">
        <v>#N/A</v>
      </c>
      <c r="V1406" t="e">
        <v>#N/A</v>
      </c>
      <c r="W1406" t="e">
        <v>#N/A</v>
      </c>
      <c r="X1406" t="e">
        <f>VLOOKUP(B1406&amp;"-"&amp;J1406,'EU 27 Population'!$H$1:$K$573,2,FALSE)</f>
        <v>#N/A</v>
      </c>
      <c r="Y1406" t="e">
        <f>VLOOKUP(B1406&amp;"-"&amp;J1406,'EU 27 Population'!$H$1:$K$573,3,FALSE)</f>
        <v>#N/A</v>
      </c>
      <c r="Z1406" t="e">
        <f>VLOOKUP(B1406&amp;"-"&amp;J1406,'EU 27 Population'!$H$1:$K$573,4,FALSE)</f>
        <v>#N/A</v>
      </c>
      <c r="AA1406">
        <f t="shared" si="176"/>
        <v>81800204</v>
      </c>
    </row>
    <row r="1407" spans="1:27" hidden="1" x14ac:dyDescent="0.25">
      <c r="A1407" t="s">
        <v>2249</v>
      </c>
      <c r="B1407" t="s">
        <v>802</v>
      </c>
      <c r="C1407" t="s">
        <v>58</v>
      </c>
      <c r="D1407" t="str">
        <f t="shared" si="169"/>
        <v>Asia-2019</v>
      </c>
      <c r="E1407" t="str">
        <f t="shared" si="173"/>
        <v>IR-2019</v>
      </c>
      <c r="F1407" t="s">
        <v>13</v>
      </c>
      <c r="G1407" t="str">
        <f t="shared" si="174"/>
        <v>Asia?Iran</v>
      </c>
      <c r="H1407" t="s">
        <v>803</v>
      </c>
      <c r="I1407">
        <v>0</v>
      </c>
      <c r="J1407">
        <v>2019</v>
      </c>
      <c r="K1407">
        <v>6.2193276099999997</v>
      </c>
      <c r="L1407">
        <v>15.350104249999999</v>
      </c>
      <c r="M1407">
        <v>22.42031433</v>
      </c>
      <c r="N1407">
        <f t="shared" si="170"/>
        <v>15.350104249999999</v>
      </c>
      <c r="O1407">
        <f t="shared" si="175"/>
        <v>12727369.013233451</v>
      </c>
      <c r="P1407">
        <v>10.309509930000001</v>
      </c>
      <c r="Q1407">
        <v>82913893</v>
      </c>
      <c r="R1407" t="e">
        <f t="shared" si="171"/>
        <v>#N/A</v>
      </c>
      <c r="S1407" t="e">
        <f t="shared" si="172"/>
        <v>#N/A</v>
      </c>
      <c r="T1407" t="s">
        <v>813</v>
      </c>
      <c r="U1407" t="e">
        <v>#N/A</v>
      </c>
      <c r="V1407" t="e">
        <v>#N/A</v>
      </c>
      <c r="W1407" t="e">
        <v>#N/A</v>
      </c>
      <c r="X1407" t="e">
        <f>VLOOKUP(B1407&amp;"-"&amp;J1407,'EU 27 Population'!$H$1:$K$573,2,FALSE)</f>
        <v>#N/A</v>
      </c>
      <c r="Y1407" t="e">
        <f>VLOOKUP(B1407&amp;"-"&amp;J1407,'EU 27 Population'!$H$1:$K$573,3,FALSE)</f>
        <v>#N/A</v>
      </c>
      <c r="Z1407" t="e">
        <f>VLOOKUP(B1407&amp;"-"&amp;J1407,'EU 27 Population'!$H$1:$K$573,4,FALSE)</f>
        <v>#N/A</v>
      </c>
      <c r="AA1407">
        <f t="shared" si="176"/>
        <v>82913893</v>
      </c>
    </row>
    <row r="1408" spans="1:27" hidden="1" x14ac:dyDescent="0.25">
      <c r="A1408" t="s">
        <v>2249</v>
      </c>
      <c r="B1408" t="s">
        <v>802</v>
      </c>
      <c r="C1408" t="s">
        <v>58</v>
      </c>
      <c r="D1408" t="str">
        <f t="shared" si="169"/>
        <v>Asia-2020</v>
      </c>
      <c r="E1408" t="str">
        <f t="shared" si="173"/>
        <v>IR-2020</v>
      </c>
      <c r="F1408" t="s">
        <v>13</v>
      </c>
      <c r="G1408" t="str">
        <f t="shared" si="174"/>
        <v>Asia?Iran</v>
      </c>
      <c r="H1408" t="s">
        <v>803</v>
      </c>
      <c r="I1408">
        <v>0</v>
      </c>
      <c r="J1408">
        <v>2020</v>
      </c>
      <c r="K1408">
        <v>6.2193276099999997</v>
      </c>
      <c r="L1408">
        <v>15.350104249999999</v>
      </c>
      <c r="M1408">
        <v>22.42031433</v>
      </c>
      <c r="N1408">
        <f t="shared" si="170"/>
        <v>15.350104249999999</v>
      </c>
      <c r="O1408">
        <f t="shared" si="175"/>
        <v>12727369.013233451</v>
      </c>
      <c r="P1408">
        <v>10.309509930000001</v>
      </c>
      <c r="Q1408">
        <v>82913893</v>
      </c>
      <c r="R1408" t="e">
        <f t="shared" si="171"/>
        <v>#N/A</v>
      </c>
      <c r="S1408" t="e">
        <f t="shared" si="172"/>
        <v>#N/A</v>
      </c>
      <c r="T1408" t="s">
        <v>813</v>
      </c>
      <c r="U1408" t="e">
        <v>#N/A</v>
      </c>
      <c r="V1408" t="e">
        <v>#N/A</v>
      </c>
      <c r="W1408" t="e">
        <v>#N/A</v>
      </c>
      <c r="X1408" t="e">
        <f>VLOOKUP(B1408&amp;"-"&amp;J1408,'EU 27 Population'!$H$1:$K$573,2,FALSE)</f>
        <v>#N/A</v>
      </c>
      <c r="Y1408" t="e">
        <f>VLOOKUP(B1408&amp;"-"&amp;J1408,'EU 27 Population'!$H$1:$K$573,3,FALSE)</f>
        <v>#N/A</v>
      </c>
      <c r="Z1408" t="e">
        <f>VLOOKUP(B1408&amp;"-"&amp;J1408,'EU 27 Population'!$H$1:$K$573,4,FALSE)</f>
        <v>#N/A</v>
      </c>
      <c r="AA1408">
        <f t="shared" si="176"/>
        <v>82913893</v>
      </c>
    </row>
    <row r="1409" spans="1:27" hidden="1" x14ac:dyDescent="0.25">
      <c r="A1409" t="s">
        <v>2249</v>
      </c>
      <c r="B1409" t="s">
        <v>802</v>
      </c>
      <c r="C1409" t="s">
        <v>58</v>
      </c>
      <c r="D1409" t="str">
        <f t="shared" si="169"/>
        <v>Asia-2021</v>
      </c>
      <c r="E1409" t="str">
        <f t="shared" si="173"/>
        <v>IR-2021</v>
      </c>
      <c r="F1409" t="s">
        <v>13</v>
      </c>
      <c r="G1409" t="str">
        <f t="shared" si="174"/>
        <v>Asia?Iran</v>
      </c>
      <c r="H1409" t="s">
        <v>803</v>
      </c>
      <c r="I1409">
        <v>0</v>
      </c>
      <c r="J1409">
        <v>2021</v>
      </c>
      <c r="K1409">
        <v>6.2193276099999997</v>
      </c>
      <c r="L1409">
        <v>15.350104249999999</v>
      </c>
      <c r="M1409">
        <v>22.42031433</v>
      </c>
      <c r="N1409">
        <f t="shared" si="170"/>
        <v>15.350104249999999</v>
      </c>
      <c r="O1409">
        <f t="shared" si="175"/>
        <v>12727369.013233451</v>
      </c>
      <c r="P1409">
        <v>10.309509930000001</v>
      </c>
      <c r="Q1409">
        <v>82913893</v>
      </c>
      <c r="R1409" t="e">
        <f t="shared" si="171"/>
        <v>#N/A</v>
      </c>
      <c r="S1409" t="e">
        <f t="shared" si="172"/>
        <v>#N/A</v>
      </c>
      <c r="T1409" t="s">
        <v>813</v>
      </c>
      <c r="U1409" t="e">
        <v>#N/A</v>
      </c>
      <c r="V1409" t="e">
        <v>#N/A</v>
      </c>
      <c r="W1409" t="e">
        <v>#N/A</v>
      </c>
      <c r="X1409" t="e">
        <f>VLOOKUP(B1409&amp;"-"&amp;J1409,'EU 27 Population'!$H$1:$K$573,2,FALSE)</f>
        <v>#N/A</v>
      </c>
      <c r="Y1409" t="e">
        <f>VLOOKUP(B1409&amp;"-"&amp;J1409,'EU 27 Population'!$H$1:$K$573,3,FALSE)</f>
        <v>#N/A</v>
      </c>
      <c r="Z1409" t="e">
        <f>VLOOKUP(B1409&amp;"-"&amp;J1409,'EU 27 Population'!$H$1:$K$573,4,FALSE)</f>
        <v>#N/A</v>
      </c>
      <c r="AA1409">
        <f t="shared" si="176"/>
        <v>82913893</v>
      </c>
    </row>
    <row r="1410" spans="1:27" hidden="1" x14ac:dyDescent="0.25">
      <c r="A1410" t="s">
        <v>2250</v>
      </c>
      <c r="B1410" t="s">
        <v>814</v>
      </c>
      <c r="C1410" t="s">
        <v>58</v>
      </c>
      <c r="D1410" t="str">
        <f t="shared" ref="D1410:D1473" si="177">C1410&amp;"-"&amp;J1410</f>
        <v>Asia-2000</v>
      </c>
      <c r="E1410" t="str">
        <f t="shared" si="173"/>
        <v>IQ-2000</v>
      </c>
      <c r="F1410" t="s">
        <v>13</v>
      </c>
      <c r="G1410" t="str">
        <f t="shared" si="174"/>
        <v>Asia?Iraq</v>
      </c>
      <c r="H1410" t="s">
        <v>815</v>
      </c>
      <c r="I1410">
        <v>0</v>
      </c>
      <c r="J1410">
        <v>2000</v>
      </c>
      <c r="K1410">
        <v>2.1186216959999999</v>
      </c>
      <c r="L1410">
        <v>5.9048208769999997</v>
      </c>
      <c r="M1410">
        <v>12.795100400000001</v>
      </c>
      <c r="N1410">
        <f t="shared" ref="N1410:N1473" si="178">IF(I1410=1,K1410,IF(F1410="EU27",M1410,L1410))</f>
        <v>5.9048208769999997</v>
      </c>
      <c r="O1410">
        <f t="shared" si="175"/>
        <v>1620762.5562968475</v>
      </c>
      <c r="P1410">
        <v>9.1053284629999993</v>
      </c>
      <c r="Q1410">
        <v>27448124</v>
      </c>
      <c r="R1410" t="e">
        <f t="shared" ref="R1410:R1473" si="179">V1410*$N1410/$U1410</f>
        <v>#N/A</v>
      </c>
      <c r="S1410" t="e">
        <f t="shared" ref="S1410:S1473" si="180">W1410*$N1410/$U1410</f>
        <v>#N/A</v>
      </c>
      <c r="T1410" t="s">
        <v>816</v>
      </c>
      <c r="U1410" t="e">
        <v>#N/A</v>
      </c>
      <c r="V1410" t="e">
        <v>#N/A</v>
      </c>
      <c r="W1410" t="e">
        <v>#N/A</v>
      </c>
      <c r="X1410" t="e">
        <f>VLOOKUP(B1410&amp;"-"&amp;J1410,'EU 27 Population'!$H$1:$K$573,2,FALSE)</f>
        <v>#N/A</v>
      </c>
      <c r="Y1410" t="e">
        <f>VLOOKUP(B1410&amp;"-"&amp;J1410,'EU 27 Population'!$H$1:$K$573,3,FALSE)</f>
        <v>#N/A</v>
      </c>
      <c r="Z1410" t="e">
        <f>VLOOKUP(B1410&amp;"-"&amp;J1410,'EU 27 Population'!$H$1:$K$573,4,FALSE)</f>
        <v>#N/A</v>
      </c>
      <c r="AA1410">
        <f t="shared" si="176"/>
        <v>27448124</v>
      </c>
    </row>
    <row r="1411" spans="1:27" hidden="1" x14ac:dyDescent="0.25">
      <c r="A1411" t="s">
        <v>2250</v>
      </c>
      <c r="B1411" t="s">
        <v>814</v>
      </c>
      <c r="C1411" t="s">
        <v>58</v>
      </c>
      <c r="D1411" t="str">
        <f t="shared" si="177"/>
        <v>Asia-2001</v>
      </c>
      <c r="E1411" t="str">
        <f t="shared" ref="E1411:E1474" si="181">B1411&amp;"-"&amp;J1411</f>
        <v>IQ-2001</v>
      </c>
      <c r="F1411" t="s">
        <v>13</v>
      </c>
      <c r="G1411" t="str">
        <f t="shared" ref="G1411:G1474" si="182">C1411&amp;"?"&amp;H1411</f>
        <v>Asia?Iraq</v>
      </c>
      <c r="H1411" t="s">
        <v>815</v>
      </c>
      <c r="I1411">
        <v>0</v>
      </c>
      <c r="J1411">
        <v>2001</v>
      </c>
      <c r="K1411">
        <v>2.1186216959999999</v>
      </c>
      <c r="L1411">
        <v>5.9048208769999997</v>
      </c>
      <c r="M1411">
        <v>12.795100400000001</v>
      </c>
      <c r="N1411">
        <f t="shared" si="178"/>
        <v>5.9048208769999997</v>
      </c>
      <c r="O1411">
        <f t="shared" ref="O1411:O1474" si="183">(N1411/100)*Q1411</f>
        <v>1620762.5562968475</v>
      </c>
      <c r="P1411">
        <v>9.1053284629999993</v>
      </c>
      <c r="Q1411">
        <v>27448124</v>
      </c>
      <c r="R1411" t="e">
        <f t="shared" si="179"/>
        <v>#N/A</v>
      </c>
      <c r="S1411" t="e">
        <f t="shared" si="180"/>
        <v>#N/A</v>
      </c>
      <c r="T1411" t="s">
        <v>816</v>
      </c>
      <c r="U1411" t="e">
        <v>#N/A</v>
      </c>
      <c r="V1411" t="e">
        <v>#N/A</v>
      </c>
      <c r="W1411" t="e">
        <v>#N/A</v>
      </c>
      <c r="X1411" t="e">
        <f>VLOOKUP(B1411&amp;"-"&amp;J1411,'EU 27 Population'!$H$1:$K$573,2,FALSE)</f>
        <v>#N/A</v>
      </c>
      <c r="Y1411" t="e">
        <f>VLOOKUP(B1411&amp;"-"&amp;J1411,'EU 27 Population'!$H$1:$K$573,3,FALSE)</f>
        <v>#N/A</v>
      </c>
      <c r="Z1411" t="e">
        <f>VLOOKUP(B1411&amp;"-"&amp;J1411,'EU 27 Population'!$H$1:$K$573,4,FALSE)</f>
        <v>#N/A</v>
      </c>
      <c r="AA1411">
        <f t="shared" ref="AA1411:AA1474" si="184">IF(ISNA(Z1411),Q1411,Z1411)</f>
        <v>27448124</v>
      </c>
    </row>
    <row r="1412" spans="1:27" hidden="1" x14ac:dyDescent="0.25">
      <c r="A1412" t="s">
        <v>2250</v>
      </c>
      <c r="B1412" t="s">
        <v>814</v>
      </c>
      <c r="C1412" t="s">
        <v>58</v>
      </c>
      <c r="D1412" t="str">
        <f t="shared" si="177"/>
        <v>Asia-2002</v>
      </c>
      <c r="E1412" t="str">
        <f t="shared" si="181"/>
        <v>IQ-2002</v>
      </c>
      <c r="F1412" t="s">
        <v>13</v>
      </c>
      <c r="G1412" t="str">
        <f t="shared" si="182"/>
        <v>Asia?Iraq</v>
      </c>
      <c r="H1412" t="s">
        <v>815</v>
      </c>
      <c r="I1412">
        <v>0</v>
      </c>
      <c r="J1412">
        <v>2002</v>
      </c>
      <c r="K1412">
        <v>2.1186216959999999</v>
      </c>
      <c r="L1412">
        <v>5.9048208769999997</v>
      </c>
      <c r="M1412">
        <v>12.795100400000001</v>
      </c>
      <c r="N1412">
        <f t="shared" si="178"/>
        <v>5.9048208769999997</v>
      </c>
      <c r="O1412">
        <f t="shared" si="183"/>
        <v>1620762.5562968475</v>
      </c>
      <c r="P1412">
        <v>9.1053284629999993</v>
      </c>
      <c r="Q1412">
        <v>27448124</v>
      </c>
      <c r="R1412" t="e">
        <f t="shared" si="179"/>
        <v>#N/A</v>
      </c>
      <c r="S1412" t="e">
        <f t="shared" si="180"/>
        <v>#N/A</v>
      </c>
      <c r="T1412" t="s">
        <v>816</v>
      </c>
      <c r="U1412" t="e">
        <v>#N/A</v>
      </c>
      <c r="V1412" t="e">
        <v>#N/A</v>
      </c>
      <c r="W1412" t="e">
        <v>#N/A</v>
      </c>
      <c r="X1412" t="e">
        <f>VLOOKUP(B1412&amp;"-"&amp;J1412,'EU 27 Population'!$H$1:$K$573,2,FALSE)</f>
        <v>#N/A</v>
      </c>
      <c r="Y1412" t="e">
        <f>VLOOKUP(B1412&amp;"-"&amp;J1412,'EU 27 Population'!$H$1:$K$573,3,FALSE)</f>
        <v>#N/A</v>
      </c>
      <c r="Z1412" t="e">
        <f>VLOOKUP(B1412&amp;"-"&amp;J1412,'EU 27 Population'!$H$1:$K$573,4,FALSE)</f>
        <v>#N/A</v>
      </c>
      <c r="AA1412">
        <f t="shared" si="184"/>
        <v>27448124</v>
      </c>
    </row>
    <row r="1413" spans="1:27" hidden="1" x14ac:dyDescent="0.25">
      <c r="A1413" t="s">
        <v>2250</v>
      </c>
      <c r="B1413" t="s">
        <v>814</v>
      </c>
      <c r="C1413" t="s">
        <v>58</v>
      </c>
      <c r="D1413" t="str">
        <f t="shared" si="177"/>
        <v>Asia-2003</v>
      </c>
      <c r="E1413" t="str">
        <f t="shared" si="181"/>
        <v>IQ-2003</v>
      </c>
      <c r="F1413" t="s">
        <v>13</v>
      </c>
      <c r="G1413" t="str">
        <f t="shared" si="182"/>
        <v>Asia?Iraq</v>
      </c>
      <c r="H1413" t="s">
        <v>815</v>
      </c>
      <c r="I1413">
        <v>0</v>
      </c>
      <c r="J1413">
        <v>2003</v>
      </c>
      <c r="K1413">
        <v>2.1186216959999999</v>
      </c>
      <c r="L1413">
        <v>5.9048208769999997</v>
      </c>
      <c r="M1413">
        <v>12.795100400000001</v>
      </c>
      <c r="N1413">
        <f t="shared" si="178"/>
        <v>5.9048208769999997</v>
      </c>
      <c r="O1413">
        <f t="shared" si="183"/>
        <v>1620762.5562968475</v>
      </c>
      <c r="P1413">
        <v>9.1053284629999993</v>
      </c>
      <c r="Q1413">
        <v>27448124</v>
      </c>
      <c r="R1413" t="e">
        <f t="shared" si="179"/>
        <v>#N/A</v>
      </c>
      <c r="S1413" t="e">
        <f t="shared" si="180"/>
        <v>#N/A</v>
      </c>
      <c r="T1413" t="s">
        <v>816</v>
      </c>
      <c r="U1413" t="e">
        <v>#N/A</v>
      </c>
      <c r="V1413" t="e">
        <v>#N/A</v>
      </c>
      <c r="W1413" t="e">
        <v>#N/A</v>
      </c>
      <c r="X1413" t="e">
        <f>VLOOKUP(B1413&amp;"-"&amp;J1413,'EU 27 Population'!$H$1:$K$573,2,FALSE)</f>
        <v>#N/A</v>
      </c>
      <c r="Y1413" t="e">
        <f>VLOOKUP(B1413&amp;"-"&amp;J1413,'EU 27 Population'!$H$1:$K$573,3,FALSE)</f>
        <v>#N/A</v>
      </c>
      <c r="Z1413" t="e">
        <f>VLOOKUP(B1413&amp;"-"&amp;J1413,'EU 27 Population'!$H$1:$K$573,4,FALSE)</f>
        <v>#N/A</v>
      </c>
      <c r="AA1413">
        <f t="shared" si="184"/>
        <v>27448124</v>
      </c>
    </row>
    <row r="1414" spans="1:27" hidden="1" x14ac:dyDescent="0.25">
      <c r="A1414" t="s">
        <v>2250</v>
      </c>
      <c r="B1414" t="s">
        <v>814</v>
      </c>
      <c r="C1414" t="s">
        <v>58</v>
      </c>
      <c r="D1414" t="str">
        <f t="shared" si="177"/>
        <v>Asia-2004</v>
      </c>
      <c r="E1414" t="str">
        <f t="shared" si="181"/>
        <v>IQ-2004</v>
      </c>
      <c r="F1414" t="s">
        <v>13</v>
      </c>
      <c r="G1414" t="str">
        <f t="shared" si="182"/>
        <v>Asia?Iraq</v>
      </c>
      <c r="H1414" t="s">
        <v>815</v>
      </c>
      <c r="I1414">
        <v>0</v>
      </c>
      <c r="J1414">
        <v>2004</v>
      </c>
      <c r="K1414">
        <v>2.1186216959999999</v>
      </c>
      <c r="L1414">
        <v>5.9048208769999997</v>
      </c>
      <c r="M1414">
        <v>12.795100400000001</v>
      </c>
      <c r="N1414">
        <f t="shared" si="178"/>
        <v>5.9048208769999997</v>
      </c>
      <c r="O1414">
        <f t="shared" si="183"/>
        <v>1620762.5562968475</v>
      </c>
      <c r="P1414">
        <v>9.1053284629999993</v>
      </c>
      <c r="Q1414">
        <v>27448124</v>
      </c>
      <c r="R1414" t="e">
        <f t="shared" si="179"/>
        <v>#N/A</v>
      </c>
      <c r="S1414" t="e">
        <f t="shared" si="180"/>
        <v>#N/A</v>
      </c>
      <c r="T1414" t="s">
        <v>816</v>
      </c>
      <c r="U1414" t="e">
        <v>#N/A</v>
      </c>
      <c r="V1414" t="e">
        <v>#N/A</v>
      </c>
      <c r="W1414" t="e">
        <v>#N/A</v>
      </c>
      <c r="X1414" t="e">
        <f>VLOOKUP(B1414&amp;"-"&amp;J1414,'EU 27 Population'!$H$1:$K$573,2,FALSE)</f>
        <v>#N/A</v>
      </c>
      <c r="Y1414" t="e">
        <f>VLOOKUP(B1414&amp;"-"&amp;J1414,'EU 27 Population'!$H$1:$K$573,3,FALSE)</f>
        <v>#N/A</v>
      </c>
      <c r="Z1414" t="e">
        <f>VLOOKUP(B1414&amp;"-"&amp;J1414,'EU 27 Population'!$H$1:$K$573,4,FALSE)</f>
        <v>#N/A</v>
      </c>
      <c r="AA1414">
        <f t="shared" si="184"/>
        <v>27448124</v>
      </c>
    </row>
    <row r="1415" spans="1:27" hidden="1" x14ac:dyDescent="0.25">
      <c r="A1415" t="s">
        <v>2250</v>
      </c>
      <c r="B1415" t="s">
        <v>814</v>
      </c>
      <c r="C1415" t="s">
        <v>58</v>
      </c>
      <c r="D1415" t="str">
        <f t="shared" si="177"/>
        <v>Asia-2005</v>
      </c>
      <c r="E1415" t="str">
        <f t="shared" si="181"/>
        <v>IQ-2005</v>
      </c>
      <c r="F1415" t="s">
        <v>13</v>
      </c>
      <c r="G1415" t="str">
        <f t="shared" si="182"/>
        <v>Asia?Iraq</v>
      </c>
      <c r="H1415" t="s">
        <v>815</v>
      </c>
      <c r="I1415">
        <v>0</v>
      </c>
      <c r="J1415">
        <v>2005</v>
      </c>
      <c r="K1415">
        <v>2.1186216959999999</v>
      </c>
      <c r="L1415">
        <v>5.9048208769999997</v>
      </c>
      <c r="M1415">
        <v>12.795100400000001</v>
      </c>
      <c r="N1415">
        <f t="shared" si="178"/>
        <v>5.9048208769999997</v>
      </c>
      <c r="O1415">
        <f t="shared" si="183"/>
        <v>1620762.5562968475</v>
      </c>
      <c r="P1415">
        <v>9.1053284629999993</v>
      </c>
      <c r="Q1415">
        <v>27448124</v>
      </c>
      <c r="R1415" t="e">
        <f t="shared" si="179"/>
        <v>#N/A</v>
      </c>
      <c r="S1415" t="e">
        <f t="shared" si="180"/>
        <v>#N/A</v>
      </c>
      <c r="T1415" t="s">
        <v>816</v>
      </c>
      <c r="U1415" t="e">
        <v>#N/A</v>
      </c>
      <c r="V1415" t="e">
        <v>#N/A</v>
      </c>
      <c r="W1415" t="e">
        <v>#N/A</v>
      </c>
      <c r="X1415" t="e">
        <f>VLOOKUP(B1415&amp;"-"&amp;J1415,'EU 27 Population'!$H$1:$K$573,2,FALSE)</f>
        <v>#N/A</v>
      </c>
      <c r="Y1415" t="e">
        <f>VLOOKUP(B1415&amp;"-"&amp;J1415,'EU 27 Population'!$H$1:$K$573,3,FALSE)</f>
        <v>#N/A</v>
      </c>
      <c r="Z1415" t="e">
        <f>VLOOKUP(B1415&amp;"-"&amp;J1415,'EU 27 Population'!$H$1:$K$573,4,FALSE)</f>
        <v>#N/A</v>
      </c>
      <c r="AA1415">
        <f t="shared" si="184"/>
        <v>27448124</v>
      </c>
    </row>
    <row r="1416" spans="1:27" hidden="1" x14ac:dyDescent="0.25">
      <c r="A1416" t="s">
        <v>2250</v>
      </c>
      <c r="B1416" t="s">
        <v>814</v>
      </c>
      <c r="C1416" t="s">
        <v>58</v>
      </c>
      <c r="D1416" t="str">
        <f t="shared" si="177"/>
        <v>Asia-2006</v>
      </c>
      <c r="E1416" t="str">
        <f t="shared" si="181"/>
        <v>IQ-2006</v>
      </c>
      <c r="F1416" t="s">
        <v>13</v>
      </c>
      <c r="G1416" t="str">
        <f t="shared" si="182"/>
        <v>Asia?Iraq</v>
      </c>
      <c r="H1416" t="s">
        <v>815</v>
      </c>
      <c r="I1416">
        <v>0</v>
      </c>
      <c r="J1416">
        <v>2006</v>
      </c>
      <c r="K1416">
        <v>2.1186216959999999</v>
      </c>
      <c r="L1416">
        <v>5.9048208769999997</v>
      </c>
      <c r="M1416">
        <v>12.795100400000001</v>
      </c>
      <c r="N1416">
        <f t="shared" si="178"/>
        <v>5.9048208769999997</v>
      </c>
      <c r="O1416">
        <f t="shared" si="183"/>
        <v>1620762.5562968475</v>
      </c>
      <c r="P1416">
        <v>9.1053284629999993</v>
      </c>
      <c r="Q1416">
        <v>27448124</v>
      </c>
      <c r="R1416" t="e">
        <f t="shared" si="179"/>
        <v>#N/A</v>
      </c>
      <c r="S1416" t="e">
        <f t="shared" si="180"/>
        <v>#N/A</v>
      </c>
      <c r="T1416" t="s">
        <v>816</v>
      </c>
      <c r="U1416" t="e">
        <v>#N/A</v>
      </c>
      <c r="V1416" t="e">
        <v>#N/A</v>
      </c>
      <c r="W1416" t="e">
        <v>#N/A</v>
      </c>
      <c r="X1416" t="e">
        <f>VLOOKUP(B1416&amp;"-"&amp;J1416,'EU 27 Population'!$H$1:$K$573,2,FALSE)</f>
        <v>#N/A</v>
      </c>
      <c r="Y1416" t="e">
        <f>VLOOKUP(B1416&amp;"-"&amp;J1416,'EU 27 Population'!$H$1:$K$573,3,FALSE)</f>
        <v>#N/A</v>
      </c>
      <c r="Z1416" t="e">
        <f>VLOOKUP(B1416&amp;"-"&amp;J1416,'EU 27 Population'!$H$1:$K$573,4,FALSE)</f>
        <v>#N/A</v>
      </c>
      <c r="AA1416">
        <f t="shared" si="184"/>
        <v>27448124</v>
      </c>
    </row>
    <row r="1417" spans="1:27" hidden="1" x14ac:dyDescent="0.25">
      <c r="A1417" t="s">
        <v>2250</v>
      </c>
      <c r="B1417" t="s">
        <v>814</v>
      </c>
      <c r="C1417" t="s">
        <v>58</v>
      </c>
      <c r="D1417" t="str">
        <f t="shared" si="177"/>
        <v>Asia-2007</v>
      </c>
      <c r="E1417" t="str">
        <f t="shared" si="181"/>
        <v>IQ-2007</v>
      </c>
      <c r="F1417" t="s">
        <v>13</v>
      </c>
      <c r="G1417" t="str">
        <f t="shared" si="182"/>
        <v>Asia?Iraq</v>
      </c>
      <c r="H1417" t="s">
        <v>815</v>
      </c>
      <c r="I1417">
        <v>0</v>
      </c>
      <c r="J1417">
        <v>2007</v>
      </c>
      <c r="K1417">
        <v>2.1186216959999999</v>
      </c>
      <c r="L1417">
        <v>5.9048208769999997</v>
      </c>
      <c r="M1417">
        <v>12.795100400000001</v>
      </c>
      <c r="N1417">
        <f t="shared" si="178"/>
        <v>5.9048208769999997</v>
      </c>
      <c r="O1417">
        <f t="shared" si="183"/>
        <v>1620762.5562968475</v>
      </c>
      <c r="P1417">
        <v>9.1053284629999993</v>
      </c>
      <c r="Q1417">
        <v>27448124</v>
      </c>
      <c r="R1417" t="e">
        <f t="shared" si="179"/>
        <v>#N/A</v>
      </c>
      <c r="S1417" t="e">
        <f t="shared" si="180"/>
        <v>#N/A</v>
      </c>
      <c r="T1417" t="s">
        <v>816</v>
      </c>
      <c r="U1417" t="e">
        <v>#N/A</v>
      </c>
      <c r="V1417" t="e">
        <v>#N/A</v>
      </c>
      <c r="W1417" t="e">
        <v>#N/A</v>
      </c>
      <c r="X1417" t="e">
        <f>VLOOKUP(B1417&amp;"-"&amp;J1417,'EU 27 Population'!$H$1:$K$573,2,FALSE)</f>
        <v>#N/A</v>
      </c>
      <c r="Y1417" t="e">
        <f>VLOOKUP(B1417&amp;"-"&amp;J1417,'EU 27 Population'!$H$1:$K$573,3,FALSE)</f>
        <v>#N/A</v>
      </c>
      <c r="Z1417" t="e">
        <f>VLOOKUP(B1417&amp;"-"&amp;J1417,'EU 27 Population'!$H$1:$K$573,4,FALSE)</f>
        <v>#N/A</v>
      </c>
      <c r="AA1417">
        <f t="shared" si="184"/>
        <v>27448124</v>
      </c>
    </row>
    <row r="1418" spans="1:27" hidden="1" x14ac:dyDescent="0.25">
      <c r="A1418" t="s">
        <v>2250</v>
      </c>
      <c r="B1418" t="s">
        <v>814</v>
      </c>
      <c r="C1418" t="s">
        <v>58</v>
      </c>
      <c r="D1418" t="str">
        <f t="shared" si="177"/>
        <v>Asia-2008</v>
      </c>
      <c r="E1418" t="str">
        <f t="shared" si="181"/>
        <v>IQ-2008</v>
      </c>
      <c r="F1418" t="s">
        <v>13</v>
      </c>
      <c r="G1418" t="str">
        <f t="shared" si="182"/>
        <v>Asia?Iraq</v>
      </c>
      <c r="H1418" t="s">
        <v>815</v>
      </c>
      <c r="I1418">
        <v>0</v>
      </c>
      <c r="J1418">
        <v>2008</v>
      </c>
      <c r="K1418">
        <v>2.1186216959999999</v>
      </c>
      <c r="L1418">
        <v>5.9048208769999997</v>
      </c>
      <c r="M1418">
        <v>12.795100400000001</v>
      </c>
      <c r="N1418">
        <f t="shared" si="178"/>
        <v>5.9048208769999997</v>
      </c>
      <c r="O1418">
        <f t="shared" si="183"/>
        <v>1620762.5562968475</v>
      </c>
      <c r="P1418">
        <v>9.1053284629999993</v>
      </c>
      <c r="Q1418">
        <v>27448124</v>
      </c>
      <c r="R1418" t="e">
        <f t="shared" si="179"/>
        <v>#N/A</v>
      </c>
      <c r="S1418" t="e">
        <f t="shared" si="180"/>
        <v>#N/A</v>
      </c>
      <c r="T1418" t="s">
        <v>816</v>
      </c>
      <c r="U1418" t="e">
        <v>#N/A</v>
      </c>
      <c r="V1418" t="e">
        <v>#N/A</v>
      </c>
      <c r="W1418" t="e">
        <v>#N/A</v>
      </c>
      <c r="X1418" t="e">
        <f>VLOOKUP(B1418&amp;"-"&amp;J1418,'EU 27 Population'!$H$1:$K$573,2,FALSE)</f>
        <v>#N/A</v>
      </c>
      <c r="Y1418" t="e">
        <f>VLOOKUP(B1418&amp;"-"&amp;J1418,'EU 27 Population'!$H$1:$K$573,3,FALSE)</f>
        <v>#N/A</v>
      </c>
      <c r="Z1418" t="e">
        <f>VLOOKUP(B1418&amp;"-"&amp;J1418,'EU 27 Population'!$H$1:$K$573,4,FALSE)</f>
        <v>#N/A</v>
      </c>
      <c r="AA1418">
        <f t="shared" si="184"/>
        <v>27448124</v>
      </c>
    </row>
    <row r="1419" spans="1:27" hidden="1" x14ac:dyDescent="0.25">
      <c r="A1419" t="s">
        <v>2250</v>
      </c>
      <c r="B1419" t="s">
        <v>814</v>
      </c>
      <c r="C1419" t="s">
        <v>58</v>
      </c>
      <c r="D1419" t="str">
        <f t="shared" si="177"/>
        <v>Asia-2009</v>
      </c>
      <c r="E1419" t="str">
        <f t="shared" si="181"/>
        <v>IQ-2009</v>
      </c>
      <c r="F1419" t="s">
        <v>13</v>
      </c>
      <c r="G1419" t="str">
        <f t="shared" si="182"/>
        <v>Asia?Iraq</v>
      </c>
      <c r="H1419" t="s">
        <v>815</v>
      </c>
      <c r="I1419">
        <v>0</v>
      </c>
      <c r="J1419">
        <v>2009</v>
      </c>
      <c r="K1419">
        <v>2.1186216959999999</v>
      </c>
      <c r="L1419">
        <v>5.9048208769999997</v>
      </c>
      <c r="M1419">
        <v>12.795100400000001</v>
      </c>
      <c r="N1419">
        <f t="shared" si="178"/>
        <v>5.9048208769999997</v>
      </c>
      <c r="O1419">
        <f t="shared" si="183"/>
        <v>1620762.5562968475</v>
      </c>
      <c r="P1419">
        <v>9.1053284629999993</v>
      </c>
      <c r="Q1419">
        <v>27448124</v>
      </c>
      <c r="R1419" t="e">
        <f t="shared" si="179"/>
        <v>#N/A</v>
      </c>
      <c r="S1419" t="e">
        <f t="shared" si="180"/>
        <v>#N/A</v>
      </c>
      <c r="T1419" t="s">
        <v>816</v>
      </c>
      <c r="U1419" t="e">
        <v>#N/A</v>
      </c>
      <c r="V1419" t="e">
        <v>#N/A</v>
      </c>
      <c r="W1419" t="e">
        <v>#N/A</v>
      </c>
      <c r="X1419" t="e">
        <f>VLOOKUP(B1419&amp;"-"&amp;J1419,'EU 27 Population'!$H$1:$K$573,2,FALSE)</f>
        <v>#N/A</v>
      </c>
      <c r="Y1419" t="e">
        <f>VLOOKUP(B1419&amp;"-"&amp;J1419,'EU 27 Population'!$H$1:$K$573,3,FALSE)</f>
        <v>#N/A</v>
      </c>
      <c r="Z1419" t="e">
        <f>VLOOKUP(B1419&amp;"-"&amp;J1419,'EU 27 Population'!$H$1:$K$573,4,FALSE)</f>
        <v>#N/A</v>
      </c>
      <c r="AA1419">
        <f t="shared" si="184"/>
        <v>27448124</v>
      </c>
    </row>
    <row r="1420" spans="1:27" hidden="1" x14ac:dyDescent="0.25">
      <c r="A1420" t="s">
        <v>2250</v>
      </c>
      <c r="B1420" t="s">
        <v>814</v>
      </c>
      <c r="C1420" t="s">
        <v>58</v>
      </c>
      <c r="D1420" t="str">
        <f t="shared" si="177"/>
        <v>Asia-2010</v>
      </c>
      <c r="E1420" t="str">
        <f t="shared" si="181"/>
        <v>IQ-2010</v>
      </c>
      <c r="F1420" t="s">
        <v>13</v>
      </c>
      <c r="G1420" t="str">
        <f t="shared" si="182"/>
        <v>Asia?Iraq</v>
      </c>
      <c r="H1420" t="s">
        <v>815</v>
      </c>
      <c r="I1420">
        <v>0</v>
      </c>
      <c r="J1420">
        <v>2010</v>
      </c>
      <c r="K1420">
        <v>2.1186216959999999</v>
      </c>
      <c r="L1420">
        <v>5.9048208769999997</v>
      </c>
      <c r="M1420">
        <v>12.795100400000001</v>
      </c>
      <c r="N1420">
        <f t="shared" si="178"/>
        <v>5.9048208769999997</v>
      </c>
      <c r="O1420">
        <f t="shared" si="183"/>
        <v>1620762.5562968475</v>
      </c>
      <c r="P1420">
        <v>9.1053284629999993</v>
      </c>
      <c r="Q1420">
        <v>27448124</v>
      </c>
      <c r="R1420" t="e">
        <f t="shared" si="179"/>
        <v>#N/A</v>
      </c>
      <c r="S1420" t="e">
        <f t="shared" si="180"/>
        <v>#N/A</v>
      </c>
      <c r="T1420" t="s">
        <v>816</v>
      </c>
      <c r="U1420" t="e">
        <v>#N/A</v>
      </c>
      <c r="V1420" t="e">
        <v>#N/A</v>
      </c>
      <c r="W1420" t="e">
        <v>#N/A</v>
      </c>
      <c r="X1420" t="e">
        <f>VLOOKUP(B1420&amp;"-"&amp;J1420,'EU 27 Population'!$H$1:$K$573,2,FALSE)</f>
        <v>#N/A</v>
      </c>
      <c r="Y1420" t="e">
        <f>VLOOKUP(B1420&amp;"-"&amp;J1420,'EU 27 Population'!$H$1:$K$573,3,FALSE)</f>
        <v>#N/A</v>
      </c>
      <c r="Z1420" t="e">
        <f>VLOOKUP(B1420&amp;"-"&amp;J1420,'EU 27 Population'!$H$1:$K$573,4,FALSE)</f>
        <v>#N/A</v>
      </c>
      <c r="AA1420">
        <f t="shared" si="184"/>
        <v>27448124</v>
      </c>
    </row>
    <row r="1421" spans="1:27" hidden="1" x14ac:dyDescent="0.25">
      <c r="A1421" t="s">
        <v>2250</v>
      </c>
      <c r="B1421" t="s">
        <v>814</v>
      </c>
      <c r="C1421" t="s">
        <v>58</v>
      </c>
      <c r="D1421" t="str">
        <f t="shared" si="177"/>
        <v>Asia-2011</v>
      </c>
      <c r="E1421" t="str">
        <f t="shared" si="181"/>
        <v>IQ-2011</v>
      </c>
      <c r="F1421" t="s">
        <v>13</v>
      </c>
      <c r="G1421" t="str">
        <f t="shared" si="182"/>
        <v>Asia?Iraq</v>
      </c>
      <c r="H1421" t="s">
        <v>815</v>
      </c>
      <c r="I1421">
        <v>0</v>
      </c>
      <c r="J1421">
        <v>2011</v>
      </c>
      <c r="K1421">
        <v>2.1186216959999999</v>
      </c>
      <c r="L1421">
        <v>5.9048208769999997</v>
      </c>
      <c r="M1421">
        <v>12.795100400000001</v>
      </c>
      <c r="N1421">
        <f t="shared" si="178"/>
        <v>5.9048208769999997</v>
      </c>
      <c r="O1421">
        <f t="shared" si="183"/>
        <v>1620762.5562968475</v>
      </c>
      <c r="P1421">
        <v>9.1053284629999993</v>
      </c>
      <c r="Q1421">
        <v>27448124</v>
      </c>
      <c r="R1421" t="e">
        <f t="shared" si="179"/>
        <v>#N/A</v>
      </c>
      <c r="S1421" t="e">
        <f t="shared" si="180"/>
        <v>#N/A</v>
      </c>
      <c r="T1421" t="s">
        <v>816</v>
      </c>
      <c r="U1421" t="e">
        <v>#N/A</v>
      </c>
      <c r="V1421" t="e">
        <v>#N/A</v>
      </c>
      <c r="W1421" t="e">
        <v>#N/A</v>
      </c>
      <c r="X1421" t="e">
        <f>VLOOKUP(B1421&amp;"-"&amp;J1421,'EU 27 Population'!$H$1:$K$573,2,FALSE)</f>
        <v>#N/A</v>
      </c>
      <c r="Y1421" t="e">
        <f>VLOOKUP(B1421&amp;"-"&amp;J1421,'EU 27 Population'!$H$1:$K$573,3,FALSE)</f>
        <v>#N/A</v>
      </c>
      <c r="Z1421" t="e">
        <f>VLOOKUP(B1421&amp;"-"&amp;J1421,'EU 27 Population'!$H$1:$K$573,4,FALSE)</f>
        <v>#N/A</v>
      </c>
      <c r="AA1421">
        <f t="shared" si="184"/>
        <v>27448124</v>
      </c>
    </row>
    <row r="1422" spans="1:27" hidden="1" x14ac:dyDescent="0.25">
      <c r="A1422" t="s">
        <v>2250</v>
      </c>
      <c r="B1422" t="s">
        <v>814</v>
      </c>
      <c r="C1422" t="s">
        <v>58</v>
      </c>
      <c r="D1422" t="str">
        <f t="shared" si="177"/>
        <v>Asia-2012</v>
      </c>
      <c r="E1422" t="str">
        <f t="shared" si="181"/>
        <v>IQ-2012</v>
      </c>
      <c r="F1422" t="s">
        <v>13</v>
      </c>
      <c r="G1422" t="str">
        <f t="shared" si="182"/>
        <v>Asia?Iraq</v>
      </c>
      <c r="H1422" t="s">
        <v>815</v>
      </c>
      <c r="I1422">
        <v>0</v>
      </c>
      <c r="J1422">
        <v>2012</v>
      </c>
      <c r="K1422">
        <v>2.4395645880000001</v>
      </c>
      <c r="L1422">
        <v>7.6350993330000003</v>
      </c>
      <c r="M1422">
        <v>14.873623500000001</v>
      </c>
      <c r="N1422">
        <f t="shared" si="178"/>
        <v>7.6350993330000003</v>
      </c>
      <c r="O1422">
        <f t="shared" si="183"/>
        <v>2434834.09350562</v>
      </c>
      <c r="P1422">
        <v>9.6143229009999995</v>
      </c>
      <c r="Q1422">
        <v>31890012</v>
      </c>
      <c r="R1422" t="e">
        <f t="shared" si="179"/>
        <v>#N/A</v>
      </c>
      <c r="S1422" t="e">
        <f t="shared" si="180"/>
        <v>#N/A</v>
      </c>
      <c r="T1422" t="s">
        <v>817</v>
      </c>
      <c r="U1422" t="e">
        <v>#N/A</v>
      </c>
      <c r="V1422" t="e">
        <v>#N/A</v>
      </c>
      <c r="W1422" t="e">
        <v>#N/A</v>
      </c>
      <c r="X1422" t="e">
        <f>VLOOKUP(B1422&amp;"-"&amp;J1422,'EU 27 Population'!$H$1:$K$573,2,FALSE)</f>
        <v>#N/A</v>
      </c>
      <c r="Y1422" t="e">
        <f>VLOOKUP(B1422&amp;"-"&amp;J1422,'EU 27 Population'!$H$1:$K$573,3,FALSE)</f>
        <v>#N/A</v>
      </c>
      <c r="Z1422" t="e">
        <f>VLOOKUP(B1422&amp;"-"&amp;J1422,'EU 27 Population'!$H$1:$K$573,4,FALSE)</f>
        <v>#N/A</v>
      </c>
      <c r="AA1422">
        <f t="shared" si="184"/>
        <v>31890012</v>
      </c>
    </row>
    <row r="1423" spans="1:27" hidden="1" x14ac:dyDescent="0.25">
      <c r="A1423" t="s">
        <v>2250</v>
      </c>
      <c r="B1423" t="s">
        <v>814</v>
      </c>
      <c r="C1423" t="s">
        <v>58</v>
      </c>
      <c r="D1423" t="str">
        <f t="shared" si="177"/>
        <v>Asia-2013</v>
      </c>
      <c r="E1423" t="str">
        <f t="shared" si="181"/>
        <v>IQ-2013</v>
      </c>
      <c r="F1423" t="s">
        <v>13</v>
      </c>
      <c r="G1423" t="str">
        <f t="shared" si="182"/>
        <v>Asia?Iraq</v>
      </c>
      <c r="H1423" t="s">
        <v>815</v>
      </c>
      <c r="I1423">
        <v>0</v>
      </c>
      <c r="J1423">
        <v>2013</v>
      </c>
      <c r="K1423">
        <v>2.4395645880000001</v>
      </c>
      <c r="L1423">
        <v>7.6350993330000003</v>
      </c>
      <c r="M1423">
        <v>14.873623500000001</v>
      </c>
      <c r="N1423">
        <f t="shared" si="178"/>
        <v>7.6350993330000003</v>
      </c>
      <c r="O1423">
        <f t="shared" si="183"/>
        <v>2434834.09350562</v>
      </c>
      <c r="P1423">
        <v>9.6143229009999995</v>
      </c>
      <c r="Q1423">
        <v>31890012</v>
      </c>
      <c r="R1423" t="e">
        <f t="shared" si="179"/>
        <v>#N/A</v>
      </c>
      <c r="S1423" t="e">
        <f t="shared" si="180"/>
        <v>#N/A</v>
      </c>
      <c r="T1423" t="s">
        <v>817</v>
      </c>
      <c r="U1423" t="e">
        <v>#N/A</v>
      </c>
      <c r="V1423" t="e">
        <v>#N/A</v>
      </c>
      <c r="W1423" t="e">
        <v>#N/A</v>
      </c>
      <c r="X1423" t="e">
        <f>VLOOKUP(B1423&amp;"-"&amp;J1423,'EU 27 Population'!$H$1:$K$573,2,FALSE)</f>
        <v>#N/A</v>
      </c>
      <c r="Y1423" t="e">
        <f>VLOOKUP(B1423&amp;"-"&amp;J1423,'EU 27 Population'!$H$1:$K$573,3,FALSE)</f>
        <v>#N/A</v>
      </c>
      <c r="Z1423" t="e">
        <f>VLOOKUP(B1423&amp;"-"&amp;J1423,'EU 27 Population'!$H$1:$K$573,4,FALSE)</f>
        <v>#N/A</v>
      </c>
      <c r="AA1423">
        <f t="shared" si="184"/>
        <v>31890012</v>
      </c>
    </row>
    <row r="1424" spans="1:27" hidden="1" x14ac:dyDescent="0.25">
      <c r="A1424" t="s">
        <v>2250</v>
      </c>
      <c r="B1424" t="s">
        <v>814</v>
      </c>
      <c r="C1424" t="s">
        <v>58</v>
      </c>
      <c r="D1424" t="str">
        <f t="shared" si="177"/>
        <v>Asia-2014</v>
      </c>
      <c r="E1424" t="str">
        <f t="shared" si="181"/>
        <v>IQ-2014</v>
      </c>
      <c r="F1424" t="s">
        <v>13</v>
      </c>
      <c r="G1424" t="str">
        <f t="shared" si="182"/>
        <v>Asia?Iraq</v>
      </c>
      <c r="H1424" t="s">
        <v>815</v>
      </c>
      <c r="I1424">
        <v>0</v>
      </c>
      <c r="J1424">
        <v>2014</v>
      </c>
      <c r="K1424">
        <v>2.4395645880000001</v>
      </c>
      <c r="L1424">
        <v>7.6350993330000003</v>
      </c>
      <c r="M1424">
        <v>14.873623500000001</v>
      </c>
      <c r="N1424">
        <f t="shared" si="178"/>
        <v>7.6350993330000003</v>
      </c>
      <c r="O1424">
        <f t="shared" si="183"/>
        <v>2434834.09350562</v>
      </c>
      <c r="P1424">
        <v>9.6143229009999995</v>
      </c>
      <c r="Q1424">
        <v>31890012</v>
      </c>
      <c r="R1424" t="e">
        <f t="shared" si="179"/>
        <v>#N/A</v>
      </c>
      <c r="S1424" t="e">
        <f t="shared" si="180"/>
        <v>#N/A</v>
      </c>
      <c r="T1424" t="s">
        <v>817</v>
      </c>
      <c r="U1424" t="e">
        <v>#N/A</v>
      </c>
      <c r="V1424" t="e">
        <v>#N/A</v>
      </c>
      <c r="W1424" t="e">
        <v>#N/A</v>
      </c>
      <c r="X1424" t="e">
        <f>VLOOKUP(B1424&amp;"-"&amp;J1424,'EU 27 Population'!$H$1:$K$573,2,FALSE)</f>
        <v>#N/A</v>
      </c>
      <c r="Y1424" t="e">
        <f>VLOOKUP(B1424&amp;"-"&amp;J1424,'EU 27 Population'!$H$1:$K$573,3,FALSE)</f>
        <v>#N/A</v>
      </c>
      <c r="Z1424" t="e">
        <f>VLOOKUP(B1424&amp;"-"&amp;J1424,'EU 27 Population'!$H$1:$K$573,4,FALSE)</f>
        <v>#N/A</v>
      </c>
      <c r="AA1424">
        <f t="shared" si="184"/>
        <v>31890012</v>
      </c>
    </row>
    <row r="1425" spans="1:27" hidden="1" x14ac:dyDescent="0.25">
      <c r="A1425" t="s">
        <v>2250</v>
      </c>
      <c r="B1425" t="s">
        <v>814</v>
      </c>
      <c r="C1425" t="s">
        <v>58</v>
      </c>
      <c r="D1425" t="str">
        <f t="shared" si="177"/>
        <v>Asia-2015</v>
      </c>
      <c r="E1425" t="str">
        <f t="shared" si="181"/>
        <v>IQ-2015</v>
      </c>
      <c r="F1425" t="s">
        <v>13</v>
      </c>
      <c r="G1425" t="str">
        <f t="shared" si="182"/>
        <v>Asia?Iraq</v>
      </c>
      <c r="H1425" t="s">
        <v>815</v>
      </c>
      <c r="I1425">
        <v>0</v>
      </c>
      <c r="J1425">
        <v>2015</v>
      </c>
      <c r="K1425">
        <v>2.4395645880000001</v>
      </c>
      <c r="L1425">
        <v>7.6350993330000003</v>
      </c>
      <c r="M1425">
        <v>14.873623500000001</v>
      </c>
      <c r="N1425">
        <f t="shared" si="178"/>
        <v>7.6350993330000003</v>
      </c>
      <c r="O1425">
        <f t="shared" si="183"/>
        <v>2434834.09350562</v>
      </c>
      <c r="P1425">
        <v>9.6143229009999995</v>
      </c>
      <c r="Q1425">
        <v>31890012</v>
      </c>
      <c r="R1425" t="e">
        <f t="shared" si="179"/>
        <v>#N/A</v>
      </c>
      <c r="S1425" t="e">
        <f t="shared" si="180"/>
        <v>#N/A</v>
      </c>
      <c r="T1425" t="s">
        <v>817</v>
      </c>
      <c r="U1425" t="e">
        <v>#N/A</v>
      </c>
      <c r="V1425" t="e">
        <v>#N/A</v>
      </c>
      <c r="W1425" t="e">
        <v>#N/A</v>
      </c>
      <c r="X1425" t="e">
        <f>VLOOKUP(B1425&amp;"-"&amp;J1425,'EU 27 Population'!$H$1:$K$573,2,FALSE)</f>
        <v>#N/A</v>
      </c>
      <c r="Y1425" t="e">
        <f>VLOOKUP(B1425&amp;"-"&amp;J1425,'EU 27 Population'!$H$1:$K$573,3,FALSE)</f>
        <v>#N/A</v>
      </c>
      <c r="Z1425" t="e">
        <f>VLOOKUP(B1425&amp;"-"&amp;J1425,'EU 27 Population'!$H$1:$K$573,4,FALSE)</f>
        <v>#N/A</v>
      </c>
      <c r="AA1425">
        <f t="shared" si="184"/>
        <v>31890012</v>
      </c>
    </row>
    <row r="1426" spans="1:27" hidden="1" x14ac:dyDescent="0.25">
      <c r="A1426" t="s">
        <v>2250</v>
      </c>
      <c r="B1426" t="s">
        <v>814</v>
      </c>
      <c r="C1426" t="s">
        <v>58</v>
      </c>
      <c r="D1426" t="str">
        <f t="shared" si="177"/>
        <v>Asia-2016</v>
      </c>
      <c r="E1426" t="str">
        <f t="shared" si="181"/>
        <v>IQ-2016</v>
      </c>
      <c r="F1426" t="s">
        <v>13</v>
      </c>
      <c r="G1426" t="str">
        <f t="shared" si="182"/>
        <v>Asia?Iraq</v>
      </c>
      <c r="H1426" t="s">
        <v>815</v>
      </c>
      <c r="I1426">
        <v>0</v>
      </c>
      <c r="J1426">
        <v>2016</v>
      </c>
      <c r="K1426">
        <v>2.4395645880000001</v>
      </c>
      <c r="L1426">
        <v>7.6350993330000003</v>
      </c>
      <c r="M1426">
        <v>14.873623500000001</v>
      </c>
      <c r="N1426">
        <f t="shared" si="178"/>
        <v>7.6350993330000003</v>
      </c>
      <c r="O1426">
        <f t="shared" si="183"/>
        <v>2434834.09350562</v>
      </c>
      <c r="P1426">
        <v>9.6143229009999995</v>
      </c>
      <c r="Q1426">
        <v>31890012</v>
      </c>
      <c r="R1426" t="e">
        <f t="shared" si="179"/>
        <v>#N/A</v>
      </c>
      <c r="S1426" t="e">
        <f t="shared" si="180"/>
        <v>#N/A</v>
      </c>
      <c r="T1426" t="s">
        <v>817</v>
      </c>
      <c r="U1426" t="e">
        <v>#N/A</v>
      </c>
      <c r="V1426" t="e">
        <v>#N/A</v>
      </c>
      <c r="W1426" t="e">
        <v>#N/A</v>
      </c>
      <c r="X1426" t="e">
        <f>VLOOKUP(B1426&amp;"-"&amp;J1426,'EU 27 Population'!$H$1:$K$573,2,FALSE)</f>
        <v>#N/A</v>
      </c>
      <c r="Y1426" t="e">
        <f>VLOOKUP(B1426&amp;"-"&amp;J1426,'EU 27 Population'!$H$1:$K$573,3,FALSE)</f>
        <v>#N/A</v>
      </c>
      <c r="Z1426" t="e">
        <f>VLOOKUP(B1426&amp;"-"&amp;J1426,'EU 27 Population'!$H$1:$K$573,4,FALSE)</f>
        <v>#N/A</v>
      </c>
      <c r="AA1426">
        <f t="shared" si="184"/>
        <v>31890012</v>
      </c>
    </row>
    <row r="1427" spans="1:27" hidden="1" x14ac:dyDescent="0.25">
      <c r="A1427" t="s">
        <v>2250</v>
      </c>
      <c r="B1427" t="s">
        <v>814</v>
      </c>
      <c r="C1427" t="s">
        <v>58</v>
      </c>
      <c r="D1427" t="str">
        <f t="shared" si="177"/>
        <v>Asia-2017</v>
      </c>
      <c r="E1427" t="str">
        <f t="shared" si="181"/>
        <v>IQ-2017</v>
      </c>
      <c r="F1427" t="s">
        <v>13</v>
      </c>
      <c r="G1427" t="str">
        <f t="shared" si="182"/>
        <v>Asia?Iraq</v>
      </c>
      <c r="H1427" t="s">
        <v>815</v>
      </c>
      <c r="I1427">
        <v>0</v>
      </c>
      <c r="J1427">
        <v>2017</v>
      </c>
      <c r="K1427">
        <v>2.4395645880000001</v>
      </c>
      <c r="L1427">
        <v>7.6350993330000003</v>
      </c>
      <c r="M1427">
        <v>14.873623500000001</v>
      </c>
      <c r="N1427">
        <f t="shared" si="178"/>
        <v>7.6350993330000003</v>
      </c>
      <c r="O1427">
        <f t="shared" si="183"/>
        <v>2434834.09350562</v>
      </c>
      <c r="P1427">
        <v>9.6143229009999995</v>
      </c>
      <c r="Q1427">
        <v>31890012</v>
      </c>
      <c r="R1427" t="e">
        <f t="shared" si="179"/>
        <v>#N/A</v>
      </c>
      <c r="S1427" t="e">
        <f t="shared" si="180"/>
        <v>#N/A</v>
      </c>
      <c r="T1427" t="s">
        <v>817</v>
      </c>
      <c r="U1427" t="e">
        <v>#N/A</v>
      </c>
      <c r="V1427" t="e">
        <v>#N/A</v>
      </c>
      <c r="W1427" t="e">
        <v>#N/A</v>
      </c>
      <c r="X1427" t="e">
        <f>VLOOKUP(B1427&amp;"-"&amp;J1427,'EU 27 Population'!$H$1:$K$573,2,FALSE)</f>
        <v>#N/A</v>
      </c>
      <c r="Y1427" t="e">
        <f>VLOOKUP(B1427&amp;"-"&amp;J1427,'EU 27 Population'!$H$1:$K$573,3,FALSE)</f>
        <v>#N/A</v>
      </c>
      <c r="Z1427" t="e">
        <f>VLOOKUP(B1427&amp;"-"&amp;J1427,'EU 27 Population'!$H$1:$K$573,4,FALSE)</f>
        <v>#N/A</v>
      </c>
      <c r="AA1427">
        <f t="shared" si="184"/>
        <v>31890012</v>
      </c>
    </row>
    <row r="1428" spans="1:27" hidden="1" x14ac:dyDescent="0.25">
      <c r="A1428" t="s">
        <v>2250</v>
      </c>
      <c r="B1428" t="s">
        <v>814</v>
      </c>
      <c r="C1428" t="s">
        <v>58</v>
      </c>
      <c r="D1428" t="str">
        <f t="shared" si="177"/>
        <v>Asia-2018</v>
      </c>
      <c r="E1428" t="str">
        <f t="shared" si="181"/>
        <v>IQ-2018</v>
      </c>
      <c r="F1428" t="s">
        <v>13</v>
      </c>
      <c r="G1428" t="str">
        <f t="shared" si="182"/>
        <v>Asia?Iraq</v>
      </c>
      <c r="H1428" t="s">
        <v>815</v>
      </c>
      <c r="I1428">
        <v>0</v>
      </c>
      <c r="J1428">
        <v>2018</v>
      </c>
      <c r="K1428">
        <v>2.4395645880000001</v>
      </c>
      <c r="L1428">
        <v>7.6350993330000003</v>
      </c>
      <c r="M1428">
        <v>14.873623500000001</v>
      </c>
      <c r="N1428">
        <f t="shared" si="178"/>
        <v>7.6350993330000003</v>
      </c>
      <c r="O1428">
        <f t="shared" si="183"/>
        <v>2434834.09350562</v>
      </c>
      <c r="P1428">
        <v>9.6143229009999995</v>
      </c>
      <c r="Q1428">
        <v>31890012</v>
      </c>
      <c r="R1428" t="e">
        <f t="shared" si="179"/>
        <v>#N/A</v>
      </c>
      <c r="S1428" t="e">
        <f t="shared" si="180"/>
        <v>#N/A</v>
      </c>
      <c r="T1428" t="s">
        <v>817</v>
      </c>
      <c r="U1428" t="e">
        <v>#N/A</v>
      </c>
      <c r="V1428" t="e">
        <v>#N/A</v>
      </c>
      <c r="W1428" t="e">
        <v>#N/A</v>
      </c>
      <c r="X1428" t="e">
        <f>VLOOKUP(B1428&amp;"-"&amp;J1428,'EU 27 Population'!$H$1:$K$573,2,FALSE)</f>
        <v>#N/A</v>
      </c>
      <c r="Y1428" t="e">
        <f>VLOOKUP(B1428&amp;"-"&amp;J1428,'EU 27 Population'!$H$1:$K$573,3,FALSE)</f>
        <v>#N/A</v>
      </c>
      <c r="Z1428" t="e">
        <f>VLOOKUP(B1428&amp;"-"&amp;J1428,'EU 27 Population'!$H$1:$K$573,4,FALSE)</f>
        <v>#N/A</v>
      </c>
      <c r="AA1428">
        <f t="shared" si="184"/>
        <v>31890012</v>
      </c>
    </row>
    <row r="1429" spans="1:27" hidden="1" x14ac:dyDescent="0.25">
      <c r="A1429" t="s">
        <v>2250</v>
      </c>
      <c r="B1429" t="s">
        <v>814</v>
      </c>
      <c r="C1429" t="s">
        <v>58</v>
      </c>
      <c r="D1429" t="str">
        <f t="shared" si="177"/>
        <v>Asia-2019</v>
      </c>
      <c r="E1429" t="str">
        <f t="shared" si="181"/>
        <v>IQ-2019</v>
      </c>
      <c r="F1429" t="s">
        <v>13</v>
      </c>
      <c r="G1429" t="str">
        <f t="shared" si="182"/>
        <v>Asia?Iraq</v>
      </c>
      <c r="H1429" t="s">
        <v>815</v>
      </c>
      <c r="I1429">
        <v>0</v>
      </c>
      <c r="J1429">
        <v>2019</v>
      </c>
      <c r="K1429">
        <v>2.4395645880000001</v>
      </c>
      <c r="L1429">
        <v>7.6350993330000003</v>
      </c>
      <c r="M1429">
        <v>14.873623500000001</v>
      </c>
      <c r="N1429">
        <f t="shared" si="178"/>
        <v>7.6350993330000003</v>
      </c>
      <c r="O1429">
        <f t="shared" si="183"/>
        <v>2434834.09350562</v>
      </c>
      <c r="P1429">
        <v>9.6143229009999995</v>
      </c>
      <c r="Q1429">
        <v>31890012</v>
      </c>
      <c r="R1429" t="e">
        <f t="shared" si="179"/>
        <v>#N/A</v>
      </c>
      <c r="S1429" t="e">
        <f t="shared" si="180"/>
        <v>#N/A</v>
      </c>
      <c r="T1429" t="s">
        <v>817</v>
      </c>
      <c r="U1429" t="e">
        <v>#N/A</v>
      </c>
      <c r="V1429" t="e">
        <v>#N/A</v>
      </c>
      <c r="W1429" t="e">
        <v>#N/A</v>
      </c>
      <c r="X1429" t="e">
        <f>VLOOKUP(B1429&amp;"-"&amp;J1429,'EU 27 Population'!$H$1:$K$573,2,FALSE)</f>
        <v>#N/A</v>
      </c>
      <c r="Y1429" t="e">
        <f>VLOOKUP(B1429&amp;"-"&amp;J1429,'EU 27 Population'!$H$1:$K$573,3,FALSE)</f>
        <v>#N/A</v>
      </c>
      <c r="Z1429" t="e">
        <f>VLOOKUP(B1429&amp;"-"&amp;J1429,'EU 27 Population'!$H$1:$K$573,4,FALSE)</f>
        <v>#N/A</v>
      </c>
      <c r="AA1429">
        <f t="shared" si="184"/>
        <v>31890012</v>
      </c>
    </row>
    <row r="1430" spans="1:27" hidden="1" x14ac:dyDescent="0.25">
      <c r="A1430" t="s">
        <v>2250</v>
      </c>
      <c r="B1430" t="s">
        <v>814</v>
      </c>
      <c r="C1430" t="s">
        <v>58</v>
      </c>
      <c r="D1430" t="str">
        <f t="shared" si="177"/>
        <v>Asia-2020</v>
      </c>
      <c r="E1430" t="str">
        <f t="shared" si="181"/>
        <v>IQ-2020</v>
      </c>
      <c r="F1430" t="s">
        <v>13</v>
      </c>
      <c r="G1430" t="str">
        <f t="shared" si="182"/>
        <v>Asia?Iraq</v>
      </c>
      <c r="H1430" t="s">
        <v>815</v>
      </c>
      <c r="I1430">
        <v>0</v>
      </c>
      <c r="J1430">
        <v>2020</v>
      </c>
      <c r="K1430">
        <v>2.4395645880000001</v>
      </c>
      <c r="L1430">
        <v>7.6350993330000003</v>
      </c>
      <c r="M1430">
        <v>14.873623500000001</v>
      </c>
      <c r="N1430">
        <f t="shared" si="178"/>
        <v>7.6350993330000003</v>
      </c>
      <c r="O1430">
        <f t="shared" si="183"/>
        <v>2434834.09350562</v>
      </c>
      <c r="P1430">
        <v>9.6143229009999995</v>
      </c>
      <c r="Q1430">
        <v>31890012</v>
      </c>
      <c r="R1430" t="e">
        <f t="shared" si="179"/>
        <v>#N/A</v>
      </c>
      <c r="S1430" t="e">
        <f t="shared" si="180"/>
        <v>#N/A</v>
      </c>
      <c r="T1430" t="s">
        <v>817</v>
      </c>
      <c r="U1430" t="e">
        <v>#N/A</v>
      </c>
      <c r="V1430" t="e">
        <v>#N/A</v>
      </c>
      <c r="W1430" t="e">
        <v>#N/A</v>
      </c>
      <c r="X1430" t="e">
        <f>VLOOKUP(B1430&amp;"-"&amp;J1430,'EU 27 Population'!$H$1:$K$573,2,FALSE)</f>
        <v>#N/A</v>
      </c>
      <c r="Y1430" t="e">
        <f>VLOOKUP(B1430&amp;"-"&amp;J1430,'EU 27 Population'!$H$1:$K$573,3,FALSE)</f>
        <v>#N/A</v>
      </c>
      <c r="Z1430" t="e">
        <f>VLOOKUP(B1430&amp;"-"&amp;J1430,'EU 27 Population'!$H$1:$K$573,4,FALSE)</f>
        <v>#N/A</v>
      </c>
      <c r="AA1430">
        <f t="shared" si="184"/>
        <v>31890012</v>
      </c>
    </row>
    <row r="1431" spans="1:27" hidden="1" x14ac:dyDescent="0.25">
      <c r="A1431" t="s">
        <v>2250</v>
      </c>
      <c r="B1431" t="s">
        <v>814</v>
      </c>
      <c r="C1431" t="s">
        <v>58</v>
      </c>
      <c r="D1431" t="str">
        <f t="shared" si="177"/>
        <v>Asia-2021</v>
      </c>
      <c r="E1431" t="str">
        <f t="shared" si="181"/>
        <v>IQ-2021</v>
      </c>
      <c r="F1431" t="s">
        <v>13</v>
      </c>
      <c r="G1431" t="str">
        <f t="shared" si="182"/>
        <v>Asia?Iraq</v>
      </c>
      <c r="H1431" t="s">
        <v>815</v>
      </c>
      <c r="I1431">
        <v>0</v>
      </c>
      <c r="J1431">
        <v>2021</v>
      </c>
      <c r="K1431">
        <v>2.4395645880000001</v>
      </c>
      <c r="L1431">
        <v>7.6350993330000003</v>
      </c>
      <c r="M1431">
        <v>14.873623500000001</v>
      </c>
      <c r="N1431">
        <f t="shared" si="178"/>
        <v>7.6350993330000003</v>
      </c>
      <c r="O1431">
        <f t="shared" si="183"/>
        <v>2434834.09350562</v>
      </c>
      <c r="P1431">
        <v>9.6143229009999995</v>
      </c>
      <c r="Q1431">
        <v>31890012</v>
      </c>
      <c r="R1431" t="e">
        <f t="shared" si="179"/>
        <v>#N/A</v>
      </c>
      <c r="S1431" t="e">
        <f t="shared" si="180"/>
        <v>#N/A</v>
      </c>
      <c r="T1431" t="s">
        <v>817</v>
      </c>
      <c r="U1431" t="e">
        <v>#N/A</v>
      </c>
      <c r="V1431" t="e">
        <v>#N/A</v>
      </c>
      <c r="W1431" t="e">
        <v>#N/A</v>
      </c>
      <c r="X1431" t="e">
        <f>VLOOKUP(B1431&amp;"-"&amp;J1431,'EU 27 Population'!$H$1:$K$573,2,FALSE)</f>
        <v>#N/A</v>
      </c>
      <c r="Y1431" t="e">
        <f>VLOOKUP(B1431&amp;"-"&amp;J1431,'EU 27 Population'!$H$1:$K$573,3,FALSE)</f>
        <v>#N/A</v>
      </c>
      <c r="Z1431" t="e">
        <f>VLOOKUP(B1431&amp;"-"&amp;J1431,'EU 27 Population'!$H$1:$K$573,4,FALSE)</f>
        <v>#N/A</v>
      </c>
      <c r="AA1431">
        <f t="shared" si="184"/>
        <v>31890012</v>
      </c>
    </row>
    <row r="1432" spans="1:27" hidden="1" x14ac:dyDescent="0.25">
      <c r="A1432" t="s">
        <v>2251</v>
      </c>
      <c r="B1432" t="s">
        <v>818</v>
      </c>
      <c r="C1432" t="s">
        <v>12</v>
      </c>
      <c r="D1432" t="str">
        <f t="shared" si="177"/>
        <v>Europe-2000</v>
      </c>
      <c r="E1432" t="str">
        <f t="shared" si="181"/>
        <v>IE-2000</v>
      </c>
      <c r="F1432" t="s">
        <v>92</v>
      </c>
      <c r="G1432" t="str">
        <f t="shared" si="182"/>
        <v>Europe?Ireland</v>
      </c>
      <c r="H1432" t="s">
        <v>819</v>
      </c>
      <c r="I1432">
        <v>0</v>
      </c>
      <c r="J1432">
        <v>2000</v>
      </c>
      <c r="K1432">
        <v>0.17827219699999999</v>
      </c>
      <c r="L1432">
        <v>10.95760465</v>
      </c>
      <c r="M1432">
        <v>17.454208940000001</v>
      </c>
      <c r="N1432">
        <f t="shared" si="178"/>
        <v>17.454208940000001</v>
      </c>
      <c r="O1432">
        <f t="shared" si="183"/>
        <v>659344.08794431109</v>
      </c>
      <c r="P1432">
        <v>31.895968570000001</v>
      </c>
      <c r="Q1432">
        <v>3777565</v>
      </c>
      <c r="R1432">
        <f t="shared" si="179"/>
        <v>18.326919387</v>
      </c>
      <c r="S1432">
        <f t="shared" si="180"/>
        <v>16.581498493000002</v>
      </c>
      <c r="T1432" t="s">
        <v>820</v>
      </c>
      <c r="U1432">
        <v>20</v>
      </c>
      <c r="V1432">
        <v>21</v>
      </c>
      <c r="W1432">
        <v>19</v>
      </c>
      <c r="X1432">
        <f>VLOOKUP(B1432&amp;"-"&amp;J1432,'EU 27 Population'!$H$1:$K$573,2,FALSE)</f>
        <v>1900701</v>
      </c>
      <c r="Y1432">
        <f>VLOOKUP(B1432&amp;"-"&amp;J1432,'EU 27 Population'!$H$1:$K$573,3,FALSE)</f>
        <v>1876864</v>
      </c>
      <c r="Z1432">
        <f>VLOOKUP(B1432&amp;"-"&amp;J1432,'EU 27 Population'!$H$1:$K$573,4,FALSE)</f>
        <v>3777565</v>
      </c>
      <c r="AA1432">
        <f t="shared" si="184"/>
        <v>3777565</v>
      </c>
    </row>
    <row r="1433" spans="1:27" hidden="1" x14ac:dyDescent="0.25">
      <c r="A1433" t="s">
        <v>2251</v>
      </c>
      <c r="B1433" t="s">
        <v>818</v>
      </c>
      <c r="C1433" t="s">
        <v>12</v>
      </c>
      <c r="D1433" t="str">
        <f t="shared" si="177"/>
        <v>Europe-2001</v>
      </c>
      <c r="E1433" t="str">
        <f t="shared" si="181"/>
        <v>IE-2001</v>
      </c>
      <c r="F1433" t="s">
        <v>92</v>
      </c>
      <c r="G1433" t="str">
        <f t="shared" si="182"/>
        <v>Europe?Ireland</v>
      </c>
      <c r="H1433" t="s">
        <v>819</v>
      </c>
      <c r="I1433">
        <v>0</v>
      </c>
      <c r="J1433">
        <v>2001</v>
      </c>
      <c r="K1433">
        <v>0.17827219699999999</v>
      </c>
      <c r="L1433">
        <v>10.95760465</v>
      </c>
      <c r="M1433">
        <v>17.454208940000001</v>
      </c>
      <c r="N1433">
        <f t="shared" si="178"/>
        <v>17.454208940000001</v>
      </c>
      <c r="O1433">
        <f t="shared" si="183"/>
        <v>668981.95303680026</v>
      </c>
      <c r="P1433">
        <v>31.895968570000001</v>
      </c>
      <c r="Q1433">
        <v>3832783</v>
      </c>
      <c r="R1433">
        <f t="shared" si="179"/>
        <v>18.326919387</v>
      </c>
      <c r="S1433">
        <f t="shared" si="180"/>
        <v>16.581498493000002</v>
      </c>
      <c r="T1433" t="s">
        <v>820</v>
      </c>
      <c r="U1433">
        <v>20</v>
      </c>
      <c r="V1433">
        <v>21</v>
      </c>
      <c r="W1433">
        <v>19</v>
      </c>
      <c r="X1433">
        <f>VLOOKUP(B1433&amp;"-"&amp;J1433,'EU 27 Population'!$H$1:$K$573,2,FALSE)</f>
        <v>1927201</v>
      </c>
      <c r="Y1433">
        <f>VLOOKUP(B1433&amp;"-"&amp;J1433,'EU 27 Population'!$H$1:$K$573,3,FALSE)</f>
        <v>1905582</v>
      </c>
      <c r="Z1433">
        <f>VLOOKUP(B1433&amp;"-"&amp;J1433,'EU 27 Population'!$H$1:$K$573,4,FALSE)</f>
        <v>3832783</v>
      </c>
      <c r="AA1433">
        <f t="shared" si="184"/>
        <v>3832783</v>
      </c>
    </row>
    <row r="1434" spans="1:27" hidden="1" x14ac:dyDescent="0.25">
      <c r="A1434" t="s">
        <v>2251</v>
      </c>
      <c r="B1434" t="s">
        <v>818</v>
      </c>
      <c r="C1434" t="s">
        <v>12</v>
      </c>
      <c r="D1434" t="str">
        <f t="shared" si="177"/>
        <v>Europe-2002</v>
      </c>
      <c r="E1434" t="str">
        <f t="shared" si="181"/>
        <v>IE-2002</v>
      </c>
      <c r="F1434" t="s">
        <v>92</v>
      </c>
      <c r="G1434" t="str">
        <f t="shared" si="182"/>
        <v>Europe?Ireland</v>
      </c>
      <c r="H1434" t="s">
        <v>819</v>
      </c>
      <c r="I1434">
        <v>0</v>
      </c>
      <c r="J1434">
        <v>2002</v>
      </c>
      <c r="K1434">
        <v>0.484806346</v>
      </c>
      <c r="L1434">
        <v>11.48438071</v>
      </c>
      <c r="M1434">
        <v>16.995003400000002</v>
      </c>
      <c r="N1434">
        <f t="shared" si="178"/>
        <v>16.995003400000002</v>
      </c>
      <c r="O1434">
        <f t="shared" si="183"/>
        <v>662754.48748986807</v>
      </c>
      <c r="P1434">
        <v>35.532057680000001</v>
      </c>
      <c r="Q1434">
        <v>3899702</v>
      </c>
      <c r="R1434">
        <f t="shared" si="179"/>
        <v>18.072735322926832</v>
      </c>
      <c r="S1434">
        <f t="shared" si="180"/>
        <v>15.834369021463417</v>
      </c>
      <c r="T1434" t="s">
        <v>821</v>
      </c>
      <c r="U1434">
        <v>20.5</v>
      </c>
      <c r="V1434">
        <v>21.8</v>
      </c>
      <c r="W1434">
        <v>19.100000000000001</v>
      </c>
      <c r="X1434">
        <f>VLOOKUP(B1434&amp;"-"&amp;J1434,'EU 27 Population'!$H$1:$K$573,2,FALSE)</f>
        <v>1961797</v>
      </c>
      <c r="Y1434">
        <f>VLOOKUP(B1434&amp;"-"&amp;J1434,'EU 27 Population'!$H$1:$K$573,3,FALSE)</f>
        <v>1937905</v>
      </c>
      <c r="Z1434">
        <f>VLOOKUP(B1434&amp;"-"&amp;J1434,'EU 27 Population'!$H$1:$K$573,4,FALSE)</f>
        <v>3899702</v>
      </c>
      <c r="AA1434">
        <f t="shared" si="184"/>
        <v>3899702</v>
      </c>
    </row>
    <row r="1435" spans="1:27" hidden="1" x14ac:dyDescent="0.25">
      <c r="A1435" t="s">
        <v>2251</v>
      </c>
      <c r="B1435" t="s">
        <v>818</v>
      </c>
      <c r="C1435" t="s">
        <v>12</v>
      </c>
      <c r="D1435" t="str">
        <f t="shared" si="177"/>
        <v>Europe-2003</v>
      </c>
      <c r="E1435" t="str">
        <f t="shared" si="181"/>
        <v>IE-2003</v>
      </c>
      <c r="F1435" t="s">
        <v>92</v>
      </c>
      <c r="G1435" t="str">
        <f t="shared" si="182"/>
        <v>Europe?Ireland</v>
      </c>
      <c r="H1435" t="s">
        <v>819</v>
      </c>
      <c r="I1435">
        <v>0</v>
      </c>
      <c r="J1435">
        <v>2003</v>
      </c>
      <c r="K1435">
        <v>0.242583879</v>
      </c>
      <c r="L1435">
        <v>11.30939562</v>
      </c>
      <c r="M1435">
        <v>17.938766279999999</v>
      </c>
      <c r="N1435">
        <f t="shared" si="178"/>
        <v>17.938766279999999</v>
      </c>
      <c r="O1435">
        <f t="shared" si="183"/>
        <v>711126.95838279475</v>
      </c>
      <c r="P1435">
        <v>36.173154689999997</v>
      </c>
      <c r="Q1435">
        <v>3964191</v>
      </c>
      <c r="R1435">
        <f t="shared" si="179"/>
        <v>19.076346580682927</v>
      </c>
      <c r="S1435">
        <f t="shared" si="180"/>
        <v>16.713679802341463</v>
      </c>
      <c r="T1435" t="s">
        <v>822</v>
      </c>
      <c r="U1435">
        <v>20.5</v>
      </c>
      <c r="V1435">
        <v>21.8</v>
      </c>
      <c r="W1435">
        <v>19.100000000000001</v>
      </c>
      <c r="X1435">
        <f>VLOOKUP(B1435&amp;"-"&amp;J1435,'EU 27 Population'!$H$1:$K$573,2,FALSE)</f>
        <v>1994964</v>
      </c>
      <c r="Y1435">
        <f>VLOOKUP(B1435&amp;"-"&amp;J1435,'EU 27 Population'!$H$1:$K$573,3,FALSE)</f>
        <v>1969227</v>
      </c>
      <c r="Z1435">
        <f>VLOOKUP(B1435&amp;"-"&amp;J1435,'EU 27 Population'!$H$1:$K$573,4,FALSE)</f>
        <v>3964191</v>
      </c>
      <c r="AA1435">
        <f t="shared" si="184"/>
        <v>3964191</v>
      </c>
    </row>
    <row r="1436" spans="1:27" hidden="1" x14ac:dyDescent="0.25">
      <c r="A1436" t="s">
        <v>2251</v>
      </c>
      <c r="B1436" t="s">
        <v>818</v>
      </c>
      <c r="C1436" t="s">
        <v>12</v>
      </c>
      <c r="D1436" t="str">
        <f t="shared" si="177"/>
        <v>Europe-2004</v>
      </c>
      <c r="E1436" t="str">
        <f t="shared" si="181"/>
        <v>IE-2004</v>
      </c>
      <c r="F1436" t="s">
        <v>92</v>
      </c>
      <c r="G1436" t="str">
        <f t="shared" si="182"/>
        <v>Europe?Ireland</v>
      </c>
      <c r="H1436" t="s">
        <v>819</v>
      </c>
      <c r="I1436">
        <v>0</v>
      </c>
      <c r="J1436">
        <v>2004</v>
      </c>
      <c r="K1436">
        <v>9.7833855999999997E-2</v>
      </c>
      <c r="L1436">
        <v>12.14103675</v>
      </c>
      <c r="M1436">
        <v>17.44100984</v>
      </c>
      <c r="N1436">
        <f t="shared" si="178"/>
        <v>17.44100984</v>
      </c>
      <c r="O1436">
        <f t="shared" si="183"/>
        <v>702672.2993489384</v>
      </c>
      <c r="P1436">
        <v>37.128857910000001</v>
      </c>
      <c r="Q1436">
        <v>4028851</v>
      </c>
      <c r="R1436">
        <f t="shared" si="179"/>
        <v>19.110005996937797</v>
      </c>
      <c r="S1436">
        <f t="shared" si="180"/>
        <v>15.688563875215314</v>
      </c>
      <c r="T1436" t="s">
        <v>823</v>
      </c>
      <c r="U1436">
        <v>20.9</v>
      </c>
      <c r="V1436">
        <v>22.9</v>
      </c>
      <c r="W1436">
        <v>18.8</v>
      </c>
      <c r="X1436">
        <f>VLOOKUP(B1436&amp;"-"&amp;J1436,'EU 27 Population'!$H$1:$K$573,2,FALSE)</f>
        <v>2025689</v>
      </c>
      <c r="Y1436">
        <f>VLOOKUP(B1436&amp;"-"&amp;J1436,'EU 27 Population'!$H$1:$K$573,3,FALSE)</f>
        <v>2003162</v>
      </c>
      <c r="Z1436">
        <f>VLOOKUP(B1436&amp;"-"&amp;J1436,'EU 27 Population'!$H$1:$K$573,4,FALSE)</f>
        <v>4028851</v>
      </c>
      <c r="AA1436">
        <f t="shared" si="184"/>
        <v>4028851</v>
      </c>
    </row>
    <row r="1437" spans="1:27" hidden="1" x14ac:dyDescent="0.25">
      <c r="A1437" t="s">
        <v>2251</v>
      </c>
      <c r="B1437" t="s">
        <v>818</v>
      </c>
      <c r="C1437" t="s">
        <v>12</v>
      </c>
      <c r="D1437" t="str">
        <f t="shared" si="177"/>
        <v>Europe-2005</v>
      </c>
      <c r="E1437" t="str">
        <f t="shared" si="181"/>
        <v>IE-2005</v>
      </c>
      <c r="F1437" t="s">
        <v>92</v>
      </c>
      <c r="G1437" t="str">
        <f t="shared" si="182"/>
        <v>Europe?Ireland</v>
      </c>
      <c r="H1437" t="s">
        <v>819</v>
      </c>
      <c r="I1437">
        <v>0</v>
      </c>
      <c r="J1437">
        <v>2005</v>
      </c>
      <c r="K1437">
        <v>0.127178178</v>
      </c>
      <c r="L1437">
        <v>9.9172349260000008</v>
      </c>
      <c r="M1437">
        <v>16.671260440000001</v>
      </c>
      <c r="N1437">
        <f t="shared" si="178"/>
        <v>16.671260440000001</v>
      </c>
      <c r="O1437">
        <f t="shared" si="183"/>
        <v>685467.54755855689</v>
      </c>
      <c r="P1437">
        <v>38.044393579999998</v>
      </c>
      <c r="Q1437">
        <v>4111672</v>
      </c>
      <c r="R1437">
        <f t="shared" si="179"/>
        <v>17.432891627614215</v>
      </c>
      <c r="S1437">
        <f t="shared" si="180"/>
        <v>15.994254939898477</v>
      </c>
      <c r="T1437" t="s">
        <v>824</v>
      </c>
      <c r="U1437">
        <v>19.7</v>
      </c>
      <c r="V1437">
        <v>20.6</v>
      </c>
      <c r="W1437">
        <v>18.899999999999999</v>
      </c>
      <c r="X1437">
        <f>VLOOKUP(B1437&amp;"-"&amp;J1437,'EU 27 Population'!$H$1:$K$573,2,FALSE)</f>
        <v>2062322</v>
      </c>
      <c r="Y1437">
        <f>VLOOKUP(B1437&amp;"-"&amp;J1437,'EU 27 Population'!$H$1:$K$573,3,FALSE)</f>
        <v>2049350</v>
      </c>
      <c r="Z1437">
        <f>VLOOKUP(B1437&amp;"-"&amp;J1437,'EU 27 Population'!$H$1:$K$573,4,FALSE)</f>
        <v>4111672</v>
      </c>
      <c r="AA1437">
        <f t="shared" si="184"/>
        <v>4111672</v>
      </c>
    </row>
    <row r="1438" spans="1:27" hidden="1" x14ac:dyDescent="0.25">
      <c r="A1438" t="s">
        <v>2251</v>
      </c>
      <c r="B1438" t="s">
        <v>818</v>
      </c>
      <c r="C1438" t="s">
        <v>12</v>
      </c>
      <c r="D1438" t="str">
        <f t="shared" si="177"/>
        <v>Europe-2006</v>
      </c>
      <c r="E1438" t="str">
        <f t="shared" si="181"/>
        <v>IE-2006</v>
      </c>
      <c r="F1438" t="s">
        <v>92</v>
      </c>
      <c r="G1438" t="str">
        <f t="shared" si="182"/>
        <v>Europe?Ireland</v>
      </c>
      <c r="H1438" t="s">
        <v>819</v>
      </c>
      <c r="I1438">
        <v>0</v>
      </c>
      <c r="J1438">
        <v>2006</v>
      </c>
      <c r="K1438">
        <v>0.47204140700000002</v>
      </c>
      <c r="L1438">
        <v>9.5054696080000003</v>
      </c>
      <c r="M1438">
        <v>16.572902429999999</v>
      </c>
      <c r="N1438">
        <f t="shared" si="178"/>
        <v>16.572902429999999</v>
      </c>
      <c r="O1438">
        <f t="shared" si="183"/>
        <v>697413.58798219077</v>
      </c>
      <c r="P1438">
        <v>41.698119650000002</v>
      </c>
      <c r="Q1438">
        <v>4208156</v>
      </c>
      <c r="R1438">
        <f t="shared" si="179"/>
        <v>17.468734993783784</v>
      </c>
      <c r="S1438">
        <f t="shared" si="180"/>
        <v>15.677069866216215</v>
      </c>
      <c r="T1438" t="s">
        <v>825</v>
      </c>
      <c r="U1438">
        <v>18.5</v>
      </c>
      <c r="V1438">
        <v>19.5</v>
      </c>
      <c r="W1438">
        <v>17.5</v>
      </c>
      <c r="X1438">
        <f>VLOOKUP(B1438&amp;"-"&amp;J1438,'EU 27 Population'!$H$1:$K$573,2,FALSE)</f>
        <v>2104707</v>
      </c>
      <c r="Y1438">
        <f>VLOOKUP(B1438&amp;"-"&amp;J1438,'EU 27 Population'!$H$1:$K$573,3,FALSE)</f>
        <v>2103449</v>
      </c>
      <c r="Z1438">
        <f>VLOOKUP(B1438&amp;"-"&amp;J1438,'EU 27 Population'!$H$1:$K$573,4,FALSE)</f>
        <v>4208156</v>
      </c>
      <c r="AA1438">
        <f t="shared" si="184"/>
        <v>4208156</v>
      </c>
    </row>
    <row r="1439" spans="1:27" hidden="1" x14ac:dyDescent="0.25">
      <c r="A1439" t="s">
        <v>2251</v>
      </c>
      <c r="B1439" t="s">
        <v>818</v>
      </c>
      <c r="C1439" t="s">
        <v>12</v>
      </c>
      <c r="D1439" t="str">
        <f t="shared" si="177"/>
        <v>Europe-2007</v>
      </c>
      <c r="E1439" t="str">
        <f t="shared" si="181"/>
        <v>IE-2007</v>
      </c>
      <c r="F1439" t="s">
        <v>92</v>
      </c>
      <c r="G1439" t="str">
        <f t="shared" si="182"/>
        <v>Europe?Ireland</v>
      </c>
      <c r="H1439" t="s">
        <v>819</v>
      </c>
      <c r="I1439">
        <v>0</v>
      </c>
      <c r="J1439">
        <v>2007</v>
      </c>
      <c r="K1439">
        <v>0.12933309500000001</v>
      </c>
      <c r="L1439">
        <v>8.4573721620000004</v>
      </c>
      <c r="M1439">
        <v>15.666346130000001</v>
      </c>
      <c r="N1439">
        <f t="shared" si="178"/>
        <v>15.666346130000001</v>
      </c>
      <c r="O1439">
        <f t="shared" si="183"/>
        <v>679937.90833043342</v>
      </c>
      <c r="P1439">
        <v>41.129371370000001</v>
      </c>
      <c r="Q1439">
        <v>4340118</v>
      </c>
      <c r="R1439">
        <f t="shared" si="179"/>
        <v>16.850430430523257</v>
      </c>
      <c r="S1439">
        <f t="shared" si="180"/>
        <v>14.573345237209304</v>
      </c>
      <c r="T1439" t="s">
        <v>826</v>
      </c>
      <c r="U1439">
        <v>17.2</v>
      </c>
      <c r="V1439">
        <v>18.5</v>
      </c>
      <c r="W1439">
        <v>16</v>
      </c>
      <c r="X1439">
        <f>VLOOKUP(B1439&amp;"-"&amp;J1439,'EU 27 Population'!$H$1:$K$573,2,FALSE)</f>
        <v>2167328</v>
      </c>
      <c r="Y1439">
        <f>VLOOKUP(B1439&amp;"-"&amp;J1439,'EU 27 Population'!$H$1:$K$573,3,FALSE)</f>
        <v>2172790</v>
      </c>
      <c r="Z1439">
        <f>VLOOKUP(B1439&amp;"-"&amp;J1439,'EU 27 Population'!$H$1:$K$573,4,FALSE)</f>
        <v>4340118</v>
      </c>
      <c r="AA1439">
        <f t="shared" si="184"/>
        <v>4340118</v>
      </c>
    </row>
    <row r="1440" spans="1:27" hidden="1" x14ac:dyDescent="0.25">
      <c r="A1440" t="s">
        <v>2251</v>
      </c>
      <c r="B1440" t="s">
        <v>818</v>
      </c>
      <c r="C1440" t="s">
        <v>12</v>
      </c>
      <c r="D1440" t="str">
        <f t="shared" si="177"/>
        <v>Europe-2008</v>
      </c>
      <c r="E1440" t="str">
        <f t="shared" si="181"/>
        <v>IE-2008</v>
      </c>
      <c r="F1440" t="s">
        <v>92</v>
      </c>
      <c r="G1440" t="str">
        <f t="shared" si="182"/>
        <v>Europe?Ireland</v>
      </c>
      <c r="H1440" t="s">
        <v>819</v>
      </c>
      <c r="I1440">
        <v>0</v>
      </c>
      <c r="J1440">
        <v>2008</v>
      </c>
      <c r="K1440">
        <v>0.32855026999999998</v>
      </c>
      <c r="L1440">
        <v>8.8051129410000009</v>
      </c>
      <c r="M1440">
        <v>15.532087629999999</v>
      </c>
      <c r="N1440">
        <f t="shared" si="178"/>
        <v>15.532087629999999</v>
      </c>
      <c r="O1440">
        <f t="shared" si="183"/>
        <v>692383.96613946953</v>
      </c>
      <c r="P1440">
        <v>39.110354190000002</v>
      </c>
      <c r="Q1440">
        <v>4457765</v>
      </c>
      <c r="R1440">
        <f t="shared" si="179"/>
        <v>16.433950782709676</v>
      </c>
      <c r="S1440">
        <f t="shared" si="180"/>
        <v>14.530017460322581</v>
      </c>
      <c r="T1440" t="s">
        <v>827</v>
      </c>
      <c r="U1440">
        <v>15.5</v>
      </c>
      <c r="V1440">
        <v>16.399999999999999</v>
      </c>
      <c r="W1440">
        <v>14.5</v>
      </c>
      <c r="X1440">
        <f>VLOOKUP(B1440&amp;"-"&amp;J1440,'EU 27 Population'!$H$1:$K$573,2,FALSE)</f>
        <v>2231011</v>
      </c>
      <c r="Y1440">
        <f>VLOOKUP(B1440&amp;"-"&amp;J1440,'EU 27 Population'!$H$1:$K$573,3,FALSE)</f>
        <v>2226754</v>
      </c>
      <c r="Z1440">
        <f>VLOOKUP(B1440&amp;"-"&amp;J1440,'EU 27 Population'!$H$1:$K$573,4,FALSE)</f>
        <v>4457765</v>
      </c>
      <c r="AA1440">
        <f t="shared" si="184"/>
        <v>4457765</v>
      </c>
    </row>
    <row r="1441" spans="1:27" hidden="1" x14ac:dyDescent="0.25">
      <c r="A1441" t="s">
        <v>2251</v>
      </c>
      <c r="B1441" t="s">
        <v>818</v>
      </c>
      <c r="C1441" t="s">
        <v>12</v>
      </c>
      <c r="D1441" t="str">
        <f t="shared" si="177"/>
        <v>Europe-2009</v>
      </c>
      <c r="E1441" t="str">
        <f t="shared" si="181"/>
        <v>IE-2009</v>
      </c>
      <c r="F1441" t="s">
        <v>92</v>
      </c>
      <c r="G1441" t="str">
        <f t="shared" si="182"/>
        <v>Europe?Ireland</v>
      </c>
      <c r="H1441" t="s">
        <v>819</v>
      </c>
      <c r="I1441">
        <v>0</v>
      </c>
      <c r="J1441">
        <v>2009</v>
      </c>
      <c r="K1441">
        <v>0.72606857300000005</v>
      </c>
      <c r="L1441">
        <v>10.26607735</v>
      </c>
      <c r="M1441">
        <v>17.744231299999999</v>
      </c>
      <c r="N1441">
        <f t="shared" si="178"/>
        <v>17.744231299999999</v>
      </c>
      <c r="O1441">
        <f t="shared" si="183"/>
        <v>802273.83349778596</v>
      </c>
      <c r="P1441">
        <v>38.209574660000001</v>
      </c>
      <c r="Q1441">
        <v>4521322</v>
      </c>
      <c r="R1441">
        <f t="shared" si="179"/>
        <v>17.862526175333333</v>
      </c>
      <c r="S1441">
        <f t="shared" si="180"/>
        <v>17.625936424666669</v>
      </c>
      <c r="T1441" t="s">
        <v>828</v>
      </c>
      <c r="U1441">
        <v>15</v>
      </c>
      <c r="V1441">
        <v>15.1</v>
      </c>
      <c r="W1441">
        <v>14.9</v>
      </c>
      <c r="X1441">
        <f>VLOOKUP(B1441&amp;"-"&amp;J1441,'EU 27 Population'!$H$1:$K$573,2,FALSE)</f>
        <v>2268664</v>
      </c>
      <c r="Y1441">
        <f>VLOOKUP(B1441&amp;"-"&amp;J1441,'EU 27 Population'!$H$1:$K$573,3,FALSE)</f>
        <v>2252658</v>
      </c>
      <c r="Z1441">
        <f>VLOOKUP(B1441&amp;"-"&amp;J1441,'EU 27 Population'!$H$1:$K$573,4,FALSE)</f>
        <v>4521322</v>
      </c>
      <c r="AA1441">
        <f t="shared" si="184"/>
        <v>4521322</v>
      </c>
    </row>
    <row r="1442" spans="1:27" hidden="1" x14ac:dyDescent="0.25">
      <c r="A1442" t="s">
        <v>2251</v>
      </c>
      <c r="B1442" t="s">
        <v>818</v>
      </c>
      <c r="C1442" t="s">
        <v>12</v>
      </c>
      <c r="D1442" t="str">
        <f t="shared" si="177"/>
        <v>Europe-2010</v>
      </c>
      <c r="E1442" t="str">
        <f t="shared" si="181"/>
        <v>IE-2010</v>
      </c>
      <c r="F1442" t="s">
        <v>92</v>
      </c>
      <c r="G1442" t="str">
        <f t="shared" si="182"/>
        <v>Europe?Ireland</v>
      </c>
      <c r="H1442" t="s">
        <v>819</v>
      </c>
      <c r="I1442">
        <v>0</v>
      </c>
      <c r="J1442">
        <v>2010</v>
      </c>
      <c r="K1442">
        <v>0.93777744799999996</v>
      </c>
      <c r="L1442">
        <v>10.61447787</v>
      </c>
      <c r="M1442">
        <v>17.89808996</v>
      </c>
      <c r="N1442">
        <f t="shared" si="178"/>
        <v>17.89808996</v>
      </c>
      <c r="O1442">
        <f t="shared" si="183"/>
        <v>814260.71610542876</v>
      </c>
      <c r="P1442">
        <v>37.104181629999999</v>
      </c>
      <c r="Q1442">
        <v>4549428</v>
      </c>
      <c r="R1442">
        <f t="shared" si="179"/>
        <v>18.604593511052631</v>
      </c>
      <c r="S1442">
        <f t="shared" si="180"/>
        <v>17.191586408947369</v>
      </c>
      <c r="T1442" t="s">
        <v>829</v>
      </c>
      <c r="U1442">
        <v>15.2</v>
      </c>
      <c r="V1442">
        <v>15.8</v>
      </c>
      <c r="W1442">
        <v>14.6</v>
      </c>
      <c r="X1442">
        <f>VLOOKUP(B1442&amp;"-"&amp;J1442,'EU 27 Population'!$H$1:$K$573,2,FALSE)</f>
        <v>2288454</v>
      </c>
      <c r="Y1442">
        <f>VLOOKUP(B1442&amp;"-"&amp;J1442,'EU 27 Population'!$H$1:$K$573,3,FALSE)</f>
        <v>2260974</v>
      </c>
      <c r="Z1442">
        <f>VLOOKUP(B1442&amp;"-"&amp;J1442,'EU 27 Population'!$H$1:$K$573,4,FALSE)</f>
        <v>4549428</v>
      </c>
      <c r="AA1442">
        <f t="shared" si="184"/>
        <v>4549428</v>
      </c>
    </row>
    <row r="1443" spans="1:27" hidden="1" x14ac:dyDescent="0.25">
      <c r="A1443" t="s">
        <v>2251</v>
      </c>
      <c r="B1443" t="s">
        <v>818</v>
      </c>
      <c r="C1443" t="s">
        <v>12</v>
      </c>
      <c r="D1443" t="str">
        <f t="shared" si="177"/>
        <v>Europe-2011</v>
      </c>
      <c r="E1443" t="str">
        <f t="shared" si="181"/>
        <v>IE-2011</v>
      </c>
      <c r="F1443" t="s">
        <v>92</v>
      </c>
      <c r="G1443" t="str">
        <f t="shared" si="182"/>
        <v>Europe?Ireland</v>
      </c>
      <c r="H1443" t="s">
        <v>819</v>
      </c>
      <c r="I1443">
        <v>0</v>
      </c>
      <c r="J1443">
        <v>2011</v>
      </c>
      <c r="K1443">
        <v>0.85170701000000004</v>
      </c>
      <c r="L1443">
        <v>11.476877590000001</v>
      </c>
      <c r="M1443">
        <v>17.990134879999999</v>
      </c>
      <c r="N1443">
        <f t="shared" si="178"/>
        <v>17.990134879999999</v>
      </c>
      <c r="O1443">
        <f t="shared" si="183"/>
        <v>822307.65710429277</v>
      </c>
      <c r="P1443">
        <v>35.675531110000001</v>
      </c>
      <c r="Q1443">
        <v>4570881</v>
      </c>
      <c r="R1443">
        <f t="shared" si="179"/>
        <v>17.635066428421055</v>
      </c>
      <c r="S1443">
        <f t="shared" si="180"/>
        <v>18.226847181052634</v>
      </c>
      <c r="T1443" t="s">
        <v>830</v>
      </c>
      <c r="U1443">
        <v>15.2</v>
      </c>
      <c r="V1443">
        <v>14.9</v>
      </c>
      <c r="W1443">
        <v>15.4</v>
      </c>
      <c r="X1443">
        <f>VLOOKUP(B1443&amp;"-"&amp;J1443,'EU 27 Population'!$H$1:$K$573,2,FALSE)</f>
        <v>2301455</v>
      </c>
      <c r="Y1443">
        <f>VLOOKUP(B1443&amp;"-"&amp;J1443,'EU 27 Population'!$H$1:$K$573,3,FALSE)</f>
        <v>2269426</v>
      </c>
      <c r="Z1443">
        <f>VLOOKUP(B1443&amp;"-"&amp;J1443,'EU 27 Population'!$H$1:$K$573,4,FALSE)</f>
        <v>4570881</v>
      </c>
      <c r="AA1443">
        <f t="shared" si="184"/>
        <v>4570881</v>
      </c>
    </row>
    <row r="1444" spans="1:27" hidden="1" x14ac:dyDescent="0.25">
      <c r="A1444" t="s">
        <v>2251</v>
      </c>
      <c r="B1444" t="s">
        <v>818</v>
      </c>
      <c r="C1444" t="s">
        <v>12</v>
      </c>
      <c r="D1444" t="str">
        <f t="shared" si="177"/>
        <v>Europe-2012</v>
      </c>
      <c r="E1444" t="str">
        <f t="shared" si="181"/>
        <v>IE-2012</v>
      </c>
      <c r="F1444" t="s">
        <v>92</v>
      </c>
      <c r="G1444" t="str">
        <f t="shared" si="182"/>
        <v>Europe?Ireland</v>
      </c>
      <c r="H1444" t="s">
        <v>819</v>
      </c>
      <c r="I1444">
        <v>0</v>
      </c>
      <c r="J1444">
        <v>2012</v>
      </c>
      <c r="K1444">
        <v>0.66337782499999998</v>
      </c>
      <c r="L1444">
        <v>11.034072739999999</v>
      </c>
      <c r="M1444">
        <v>19.002094719999999</v>
      </c>
      <c r="N1444">
        <f t="shared" si="178"/>
        <v>19.002094719999999</v>
      </c>
      <c r="O1444">
        <f t="shared" si="183"/>
        <v>872060.6627126463</v>
      </c>
      <c r="P1444">
        <v>35.655792089999998</v>
      </c>
      <c r="Q1444">
        <v>4589287</v>
      </c>
      <c r="R1444">
        <f t="shared" si="179"/>
        <v>19.235249256441715</v>
      </c>
      <c r="S1444">
        <f t="shared" si="180"/>
        <v>18.88551745177914</v>
      </c>
      <c r="T1444" t="s">
        <v>831</v>
      </c>
      <c r="U1444">
        <v>16.3</v>
      </c>
      <c r="V1444">
        <v>16.5</v>
      </c>
      <c r="W1444">
        <v>16.2</v>
      </c>
      <c r="X1444">
        <f>VLOOKUP(B1444&amp;"-"&amp;J1444,'EU 27 Population'!$H$1:$K$573,2,FALSE)</f>
        <v>2315288</v>
      </c>
      <c r="Y1444">
        <f>VLOOKUP(B1444&amp;"-"&amp;J1444,'EU 27 Population'!$H$1:$K$573,3,FALSE)</f>
        <v>2273999</v>
      </c>
      <c r="Z1444">
        <f>VLOOKUP(B1444&amp;"-"&amp;J1444,'EU 27 Population'!$H$1:$K$573,4,FALSE)</f>
        <v>4589287</v>
      </c>
      <c r="AA1444">
        <f t="shared" si="184"/>
        <v>4589287</v>
      </c>
    </row>
    <row r="1445" spans="1:27" hidden="1" x14ac:dyDescent="0.25">
      <c r="A1445" t="s">
        <v>2251</v>
      </c>
      <c r="B1445" t="s">
        <v>818</v>
      </c>
      <c r="C1445" t="s">
        <v>12</v>
      </c>
      <c r="D1445" t="str">
        <f t="shared" si="177"/>
        <v>Europe-2013</v>
      </c>
      <c r="E1445" t="str">
        <f t="shared" si="181"/>
        <v>IE-2013</v>
      </c>
      <c r="F1445" t="s">
        <v>92</v>
      </c>
      <c r="G1445" t="str">
        <f t="shared" si="182"/>
        <v>Europe?Ireland</v>
      </c>
      <c r="H1445" t="s">
        <v>819</v>
      </c>
      <c r="I1445">
        <v>0</v>
      </c>
      <c r="J1445">
        <v>2013</v>
      </c>
      <c r="K1445">
        <v>0.97595196900000003</v>
      </c>
      <c r="L1445">
        <v>11.44545759</v>
      </c>
      <c r="M1445">
        <v>19.041989659999999</v>
      </c>
      <c r="N1445">
        <f t="shared" si="178"/>
        <v>19.041989659999999</v>
      </c>
      <c r="O1445">
        <f t="shared" si="183"/>
        <v>877793.64052885142</v>
      </c>
      <c r="P1445">
        <v>35.718537210000001</v>
      </c>
      <c r="Q1445">
        <v>4609779</v>
      </c>
      <c r="R1445">
        <f t="shared" si="179"/>
        <v>19.041989659999999</v>
      </c>
      <c r="S1445">
        <f t="shared" si="180"/>
        <v>19.041989659999999</v>
      </c>
      <c r="T1445" t="s">
        <v>832</v>
      </c>
      <c r="U1445">
        <v>15.7</v>
      </c>
      <c r="V1445">
        <v>15.7</v>
      </c>
      <c r="W1445">
        <v>15.7</v>
      </c>
      <c r="X1445">
        <f>VLOOKUP(B1445&amp;"-"&amp;J1445,'EU 27 Population'!$H$1:$K$573,2,FALSE)</f>
        <v>2326317</v>
      </c>
      <c r="Y1445">
        <f>VLOOKUP(B1445&amp;"-"&amp;J1445,'EU 27 Population'!$H$1:$K$573,3,FALSE)</f>
        <v>2283462</v>
      </c>
      <c r="Z1445">
        <f>VLOOKUP(B1445&amp;"-"&amp;J1445,'EU 27 Population'!$H$1:$K$573,4,FALSE)</f>
        <v>4609779</v>
      </c>
      <c r="AA1445">
        <f t="shared" si="184"/>
        <v>4609779</v>
      </c>
    </row>
    <row r="1446" spans="1:27" hidden="1" x14ac:dyDescent="0.25">
      <c r="A1446" t="s">
        <v>2251</v>
      </c>
      <c r="B1446" t="s">
        <v>818</v>
      </c>
      <c r="C1446" t="s">
        <v>12</v>
      </c>
      <c r="D1446" t="str">
        <f t="shared" si="177"/>
        <v>Europe-2014</v>
      </c>
      <c r="E1446" t="str">
        <f t="shared" si="181"/>
        <v>IE-2014</v>
      </c>
      <c r="F1446" t="s">
        <v>92</v>
      </c>
      <c r="G1446" t="str">
        <f t="shared" si="182"/>
        <v>Europe?Ireland</v>
      </c>
      <c r="H1446" t="s">
        <v>819</v>
      </c>
      <c r="I1446">
        <v>0</v>
      </c>
      <c r="J1446">
        <v>2014</v>
      </c>
      <c r="K1446">
        <v>0.51654504700000003</v>
      </c>
      <c r="L1446">
        <v>9.4342042119999991</v>
      </c>
      <c r="M1446">
        <v>16.77917411</v>
      </c>
      <c r="N1446">
        <f t="shared" si="178"/>
        <v>16.77917411</v>
      </c>
      <c r="O1446">
        <f t="shared" si="183"/>
        <v>778193.2620441172</v>
      </c>
      <c r="P1446">
        <v>37.513086250000001</v>
      </c>
      <c r="Q1446">
        <v>4637852</v>
      </c>
      <c r="R1446">
        <f t="shared" si="179"/>
        <v>16.978926182738093</v>
      </c>
      <c r="S1446">
        <f t="shared" si="180"/>
        <v>16.479546000892856</v>
      </c>
      <c r="T1446" t="s">
        <v>833</v>
      </c>
      <c r="U1446">
        <v>16.8</v>
      </c>
      <c r="V1446">
        <v>17</v>
      </c>
      <c r="W1446">
        <v>16.5</v>
      </c>
      <c r="X1446">
        <f>VLOOKUP(B1446&amp;"-"&amp;J1446,'EU 27 Population'!$H$1:$K$573,2,FALSE)</f>
        <v>2342002</v>
      </c>
      <c r="Y1446">
        <f>VLOOKUP(B1446&amp;"-"&amp;J1446,'EU 27 Population'!$H$1:$K$573,3,FALSE)</f>
        <v>2295850</v>
      </c>
      <c r="Z1446">
        <f>VLOOKUP(B1446&amp;"-"&amp;J1446,'EU 27 Population'!$H$1:$K$573,4,FALSE)</f>
        <v>4637852</v>
      </c>
      <c r="AA1446">
        <f t="shared" si="184"/>
        <v>4637852</v>
      </c>
    </row>
    <row r="1447" spans="1:27" hidden="1" x14ac:dyDescent="0.25">
      <c r="A1447" t="s">
        <v>2251</v>
      </c>
      <c r="B1447" t="s">
        <v>818</v>
      </c>
      <c r="C1447" t="s">
        <v>12</v>
      </c>
      <c r="D1447" t="str">
        <f t="shared" si="177"/>
        <v>Europe-2015</v>
      </c>
      <c r="E1447" t="str">
        <f t="shared" si="181"/>
        <v>IE-2015</v>
      </c>
      <c r="F1447" t="s">
        <v>92</v>
      </c>
      <c r="G1447" t="str">
        <f t="shared" si="182"/>
        <v>Europe?Ireland</v>
      </c>
      <c r="H1447" t="s">
        <v>819</v>
      </c>
      <c r="I1447">
        <v>0</v>
      </c>
      <c r="J1447">
        <v>2015</v>
      </c>
      <c r="K1447">
        <v>0.48186337699999998</v>
      </c>
      <c r="L1447">
        <v>9.8300425800000006</v>
      </c>
      <c r="M1447">
        <v>16.393105519999999</v>
      </c>
      <c r="N1447">
        <f t="shared" si="178"/>
        <v>16.393105519999999</v>
      </c>
      <c r="O1447">
        <f t="shared" si="183"/>
        <v>766808.32994201034</v>
      </c>
      <c r="P1447">
        <v>39.228738980000003</v>
      </c>
      <c r="Q1447">
        <v>4677627</v>
      </c>
      <c r="R1447">
        <f t="shared" si="179"/>
        <v>16.291913510617285</v>
      </c>
      <c r="S1447">
        <f t="shared" si="180"/>
        <v>16.393105519999999</v>
      </c>
      <c r="T1447" t="s">
        <v>834</v>
      </c>
      <c r="U1447">
        <v>16.2</v>
      </c>
      <c r="V1447">
        <v>16.100000000000001</v>
      </c>
      <c r="W1447">
        <v>16.2</v>
      </c>
      <c r="X1447">
        <f>VLOOKUP(B1447&amp;"-"&amp;J1447,'EU 27 Population'!$H$1:$K$573,2,FALSE)</f>
        <v>2364285</v>
      </c>
      <c r="Y1447">
        <f>VLOOKUP(B1447&amp;"-"&amp;J1447,'EU 27 Population'!$H$1:$K$573,3,FALSE)</f>
        <v>2313342</v>
      </c>
      <c r="Z1447">
        <f>VLOOKUP(B1447&amp;"-"&amp;J1447,'EU 27 Population'!$H$1:$K$573,4,FALSE)</f>
        <v>4677627</v>
      </c>
      <c r="AA1447">
        <f t="shared" si="184"/>
        <v>4677627</v>
      </c>
    </row>
    <row r="1448" spans="1:27" hidden="1" x14ac:dyDescent="0.25">
      <c r="A1448" t="s">
        <v>2251</v>
      </c>
      <c r="B1448" t="s">
        <v>818</v>
      </c>
      <c r="C1448" t="s">
        <v>12</v>
      </c>
      <c r="D1448" t="str">
        <f t="shared" si="177"/>
        <v>Europe-2016</v>
      </c>
      <c r="E1448" t="str">
        <f t="shared" si="181"/>
        <v>IE-2016</v>
      </c>
      <c r="F1448" t="s">
        <v>92</v>
      </c>
      <c r="G1448" t="str">
        <f t="shared" si="182"/>
        <v>Europe?Ireland</v>
      </c>
      <c r="H1448" t="s">
        <v>819</v>
      </c>
      <c r="I1448">
        <v>0</v>
      </c>
      <c r="J1448">
        <v>2016</v>
      </c>
      <c r="K1448">
        <v>0.41779742800000003</v>
      </c>
      <c r="L1448">
        <v>8.8386807469999997</v>
      </c>
      <c r="M1448">
        <v>15.407035</v>
      </c>
      <c r="N1448">
        <f t="shared" si="178"/>
        <v>15.407035</v>
      </c>
      <c r="O1448">
        <f t="shared" si="183"/>
        <v>728180.53822009999</v>
      </c>
      <c r="P1448">
        <v>40.217736479999999</v>
      </c>
      <c r="Q1448">
        <v>4726286</v>
      </c>
      <c r="R1448">
        <f t="shared" si="179"/>
        <v>16.048994791666665</v>
      </c>
      <c r="S1448">
        <f t="shared" si="180"/>
        <v>14.856783749999998</v>
      </c>
      <c r="T1448" t="s">
        <v>835</v>
      </c>
      <c r="U1448">
        <v>16.8</v>
      </c>
      <c r="V1448">
        <v>17.5</v>
      </c>
      <c r="W1448">
        <v>16.2</v>
      </c>
      <c r="X1448">
        <f>VLOOKUP(B1448&amp;"-"&amp;J1448,'EU 27 Population'!$H$1:$K$573,2,FALSE)</f>
        <v>2387145</v>
      </c>
      <c r="Y1448">
        <f>VLOOKUP(B1448&amp;"-"&amp;J1448,'EU 27 Population'!$H$1:$K$573,3,FALSE)</f>
        <v>2339141</v>
      </c>
      <c r="Z1448">
        <f>VLOOKUP(B1448&amp;"-"&amp;J1448,'EU 27 Population'!$H$1:$K$573,4,FALSE)</f>
        <v>4726286</v>
      </c>
      <c r="AA1448">
        <f t="shared" si="184"/>
        <v>4726286</v>
      </c>
    </row>
    <row r="1449" spans="1:27" hidden="1" x14ac:dyDescent="0.25">
      <c r="A1449" t="s">
        <v>2251</v>
      </c>
      <c r="B1449" t="s">
        <v>818</v>
      </c>
      <c r="C1449" t="s">
        <v>12</v>
      </c>
      <c r="D1449" t="str">
        <f t="shared" si="177"/>
        <v>Europe-2017</v>
      </c>
      <c r="E1449" t="str">
        <f t="shared" si="181"/>
        <v>IE-2017</v>
      </c>
      <c r="F1449" t="s">
        <v>92</v>
      </c>
      <c r="G1449" t="str">
        <f t="shared" si="182"/>
        <v>Europe?Ireland</v>
      </c>
      <c r="H1449" t="s">
        <v>819</v>
      </c>
      <c r="I1449">
        <v>0</v>
      </c>
      <c r="J1449">
        <v>2017</v>
      </c>
      <c r="K1449">
        <v>0.335373545</v>
      </c>
      <c r="L1449">
        <v>8.4050232069999993</v>
      </c>
      <c r="M1449">
        <v>14.83395312</v>
      </c>
      <c r="N1449">
        <f t="shared" si="178"/>
        <v>14.83395312</v>
      </c>
      <c r="O1449">
        <f t="shared" si="183"/>
        <v>709713.13130124961</v>
      </c>
      <c r="P1449">
        <v>43.784885690000003</v>
      </c>
      <c r="Q1449">
        <v>4784383</v>
      </c>
      <c r="R1449">
        <f t="shared" si="179"/>
        <v>15.689758107692308</v>
      </c>
      <c r="S1449">
        <f t="shared" si="180"/>
        <v>13.978148132307693</v>
      </c>
      <c r="T1449" t="s">
        <v>836</v>
      </c>
      <c r="U1449">
        <v>15.6</v>
      </c>
      <c r="V1449">
        <v>16.5</v>
      </c>
      <c r="W1449">
        <v>14.7</v>
      </c>
      <c r="X1449">
        <f>VLOOKUP(B1449&amp;"-"&amp;J1449,'EU 27 Population'!$H$1:$K$573,2,FALSE)</f>
        <v>2416465</v>
      </c>
      <c r="Y1449">
        <f>VLOOKUP(B1449&amp;"-"&amp;J1449,'EU 27 Population'!$H$1:$K$573,3,FALSE)</f>
        <v>2367918</v>
      </c>
      <c r="Z1449">
        <f>VLOOKUP(B1449&amp;"-"&amp;J1449,'EU 27 Population'!$H$1:$K$573,4,FALSE)</f>
        <v>4784383</v>
      </c>
      <c r="AA1449">
        <f t="shared" si="184"/>
        <v>4784383</v>
      </c>
    </row>
    <row r="1450" spans="1:27" hidden="1" x14ac:dyDescent="0.25">
      <c r="A1450" t="s">
        <v>2251</v>
      </c>
      <c r="B1450" t="s">
        <v>818</v>
      </c>
      <c r="C1450" t="s">
        <v>12</v>
      </c>
      <c r="D1450" t="str">
        <f t="shared" si="177"/>
        <v>Europe-2018</v>
      </c>
      <c r="E1450" t="str">
        <f t="shared" si="181"/>
        <v>IE-2018</v>
      </c>
      <c r="F1450" t="s">
        <v>92</v>
      </c>
      <c r="G1450" t="str">
        <f t="shared" si="182"/>
        <v>Europe?Ireland</v>
      </c>
      <c r="H1450" t="s">
        <v>819</v>
      </c>
      <c r="I1450">
        <v>0</v>
      </c>
      <c r="J1450">
        <v>2018</v>
      </c>
      <c r="K1450">
        <v>9.8707503000000002E-2</v>
      </c>
      <c r="L1450">
        <v>7.1085112690000001</v>
      </c>
      <c r="M1450">
        <v>13.652551259999999</v>
      </c>
      <c r="N1450">
        <f t="shared" si="178"/>
        <v>13.652551259999999</v>
      </c>
      <c r="O1450">
        <f t="shared" si="183"/>
        <v>659471.74385893915</v>
      </c>
      <c r="P1450">
        <v>44.727562079999998</v>
      </c>
      <c r="Q1450">
        <v>4830392</v>
      </c>
      <c r="R1450">
        <f t="shared" si="179"/>
        <v>14.935341311275167</v>
      </c>
      <c r="S1450">
        <f t="shared" si="180"/>
        <v>12.369761208724832</v>
      </c>
      <c r="T1450" t="s">
        <v>837</v>
      </c>
      <c r="U1450">
        <v>14.9</v>
      </c>
      <c r="V1450">
        <v>16.3</v>
      </c>
      <c r="W1450">
        <v>13.5</v>
      </c>
      <c r="X1450">
        <f>VLOOKUP(B1450&amp;"-"&amp;J1450,'EU 27 Population'!$H$1:$K$573,2,FALSE)</f>
        <v>2438169</v>
      </c>
      <c r="Y1450">
        <f>VLOOKUP(B1450&amp;"-"&amp;J1450,'EU 27 Population'!$H$1:$K$573,3,FALSE)</f>
        <v>2392223</v>
      </c>
      <c r="Z1450">
        <f>VLOOKUP(B1450&amp;"-"&amp;J1450,'EU 27 Population'!$H$1:$K$573,4,FALSE)</f>
        <v>4830392</v>
      </c>
      <c r="AA1450">
        <f t="shared" si="184"/>
        <v>4830392</v>
      </c>
    </row>
    <row r="1451" spans="1:27" hidden="1" x14ac:dyDescent="0.25">
      <c r="A1451" t="s">
        <v>2251</v>
      </c>
      <c r="B1451" t="s">
        <v>818</v>
      </c>
      <c r="C1451" t="s">
        <v>12</v>
      </c>
      <c r="D1451" t="str">
        <f t="shared" si="177"/>
        <v>Europe-2019</v>
      </c>
      <c r="E1451" t="str">
        <f t="shared" si="181"/>
        <v>IE-2019</v>
      </c>
      <c r="F1451" t="s">
        <v>92</v>
      </c>
      <c r="G1451" t="str">
        <f t="shared" si="182"/>
        <v>Europe?Ireland</v>
      </c>
      <c r="H1451" t="s">
        <v>819</v>
      </c>
      <c r="I1451">
        <v>0</v>
      </c>
      <c r="J1451">
        <v>2019</v>
      </c>
      <c r="K1451">
        <v>9.8707503000000002E-2</v>
      </c>
      <c r="L1451">
        <v>7.1085112690000001</v>
      </c>
      <c r="M1451">
        <v>13.652551259999999</v>
      </c>
      <c r="N1451">
        <f t="shared" si="178"/>
        <v>13.652551259999999</v>
      </c>
      <c r="O1451">
        <f t="shared" si="183"/>
        <v>669553.87991342391</v>
      </c>
      <c r="P1451">
        <v>44.727562079999998</v>
      </c>
      <c r="Q1451">
        <v>4904240</v>
      </c>
      <c r="R1451">
        <f t="shared" si="179"/>
        <v>14.935341311275167</v>
      </c>
      <c r="S1451">
        <f t="shared" si="180"/>
        <v>12.369761208724832</v>
      </c>
      <c r="T1451" t="s">
        <v>837</v>
      </c>
      <c r="U1451">
        <v>14.9</v>
      </c>
      <c r="V1451">
        <v>16.3</v>
      </c>
      <c r="W1451">
        <v>13.5</v>
      </c>
      <c r="X1451">
        <f>VLOOKUP(B1451&amp;"-"&amp;J1451,'EU 27 Population'!$H$1:$K$573,2,FALSE)</f>
        <v>2475359</v>
      </c>
      <c r="Y1451">
        <f>VLOOKUP(B1451&amp;"-"&amp;J1451,'EU 27 Population'!$H$1:$K$573,3,FALSE)</f>
        <v>2428881</v>
      </c>
      <c r="Z1451">
        <f>VLOOKUP(B1451&amp;"-"&amp;J1451,'EU 27 Population'!$H$1:$K$573,4,FALSE)</f>
        <v>4904240</v>
      </c>
      <c r="AA1451">
        <f t="shared" si="184"/>
        <v>4904240</v>
      </c>
    </row>
    <row r="1452" spans="1:27" hidden="1" x14ac:dyDescent="0.25">
      <c r="A1452" t="s">
        <v>2251</v>
      </c>
      <c r="B1452" t="s">
        <v>818</v>
      </c>
      <c r="C1452" t="s">
        <v>12</v>
      </c>
      <c r="D1452" t="str">
        <f t="shared" si="177"/>
        <v>Europe-2020</v>
      </c>
      <c r="E1452" t="str">
        <f t="shared" si="181"/>
        <v>IE-2020</v>
      </c>
      <c r="F1452" t="s">
        <v>92</v>
      </c>
      <c r="G1452" t="str">
        <f t="shared" si="182"/>
        <v>Europe?Ireland</v>
      </c>
      <c r="H1452" t="s">
        <v>819</v>
      </c>
      <c r="I1452">
        <v>0</v>
      </c>
      <c r="J1452">
        <v>2020</v>
      </c>
      <c r="K1452">
        <v>9.8707503000000002E-2</v>
      </c>
      <c r="L1452">
        <v>7.1085112690000001</v>
      </c>
      <c r="M1452">
        <v>13.652551259999999</v>
      </c>
      <c r="N1452">
        <f t="shared" si="178"/>
        <v>13.652551259999999</v>
      </c>
      <c r="O1452">
        <f t="shared" si="183"/>
        <v>677772.71577194391</v>
      </c>
      <c r="P1452">
        <v>44.727562079999998</v>
      </c>
      <c r="Q1452">
        <v>4964440</v>
      </c>
      <c r="R1452">
        <f t="shared" si="179"/>
        <v>14.935341311275167</v>
      </c>
      <c r="S1452">
        <f t="shared" si="180"/>
        <v>12.369761208724832</v>
      </c>
      <c r="T1452" t="s">
        <v>837</v>
      </c>
      <c r="U1452">
        <v>14.9</v>
      </c>
      <c r="V1452">
        <v>16.3</v>
      </c>
      <c r="W1452">
        <v>13.5</v>
      </c>
      <c r="X1452">
        <f>VLOOKUP(B1452&amp;"-"&amp;J1452,'EU 27 Population'!$H$1:$K$573,2,FALSE)</f>
        <v>2506783</v>
      </c>
      <c r="Y1452">
        <f>VLOOKUP(B1452&amp;"-"&amp;J1452,'EU 27 Population'!$H$1:$K$573,3,FALSE)</f>
        <v>2457657</v>
      </c>
      <c r="Z1452">
        <f>VLOOKUP(B1452&amp;"-"&amp;J1452,'EU 27 Population'!$H$1:$K$573,4,FALSE)</f>
        <v>4964440</v>
      </c>
      <c r="AA1452">
        <f t="shared" si="184"/>
        <v>4964440</v>
      </c>
    </row>
    <row r="1453" spans="1:27" x14ac:dyDescent="0.25">
      <c r="A1453" t="s">
        <v>2251</v>
      </c>
      <c r="B1453" t="s">
        <v>818</v>
      </c>
      <c r="C1453" t="s">
        <v>12</v>
      </c>
      <c r="D1453" t="str">
        <f t="shared" si="177"/>
        <v>Europe-2021</v>
      </c>
      <c r="E1453" t="str">
        <f t="shared" si="181"/>
        <v>IE-2021</v>
      </c>
      <c r="F1453" t="s">
        <v>92</v>
      </c>
      <c r="G1453" t="str">
        <f t="shared" si="182"/>
        <v>Europe?Ireland</v>
      </c>
      <c r="H1453" t="s">
        <v>819</v>
      </c>
      <c r="I1453">
        <v>0</v>
      </c>
      <c r="J1453">
        <v>2021</v>
      </c>
      <c r="K1453">
        <v>9.8707503000000002E-2</v>
      </c>
      <c r="L1453">
        <v>7.1085112690000001</v>
      </c>
      <c r="M1453">
        <v>13.652551259999999</v>
      </c>
      <c r="N1453">
        <f t="shared" si="178"/>
        <v>13.652551259999999</v>
      </c>
      <c r="O1453">
        <f t="shared" si="183"/>
        <v>683490.9503416823</v>
      </c>
      <c r="P1453">
        <v>44.727562079999998</v>
      </c>
      <c r="Q1453">
        <v>5006324</v>
      </c>
      <c r="R1453">
        <f t="shared" si="179"/>
        <v>14.935341311275167</v>
      </c>
      <c r="S1453">
        <f t="shared" si="180"/>
        <v>12.369761208724832</v>
      </c>
      <c r="T1453" t="s">
        <v>837</v>
      </c>
      <c r="U1453">
        <v>14.9</v>
      </c>
      <c r="V1453">
        <v>16.3</v>
      </c>
      <c r="W1453">
        <v>13.5</v>
      </c>
      <c r="X1453">
        <f>VLOOKUP(B1453&amp;"-"&amp;J1453,'EU 27 Population'!$H$1:$K$573,2,FALSE)</f>
        <v>2528521</v>
      </c>
      <c r="Y1453">
        <f>VLOOKUP(B1453&amp;"-"&amp;J1453,'EU 27 Population'!$H$1:$K$573,3,FALSE)</f>
        <v>2477803</v>
      </c>
      <c r="Z1453">
        <f>VLOOKUP(B1453&amp;"-"&amp;J1453,'EU 27 Population'!$H$1:$K$573,4,FALSE)</f>
        <v>5006324</v>
      </c>
      <c r="AA1453">
        <f t="shared" si="184"/>
        <v>5006324</v>
      </c>
    </row>
    <row r="1454" spans="1:27" hidden="1" x14ac:dyDescent="0.25">
      <c r="A1454" t="s">
        <v>2252</v>
      </c>
      <c r="B1454" t="s">
        <v>838</v>
      </c>
      <c r="C1454" t="s">
        <v>58</v>
      </c>
      <c r="D1454" t="str">
        <f t="shared" si="177"/>
        <v>Asia-2000</v>
      </c>
      <c r="E1454" t="str">
        <f t="shared" si="181"/>
        <v>IL-2000</v>
      </c>
      <c r="F1454" t="s">
        <v>13</v>
      </c>
      <c r="G1454" t="str">
        <f t="shared" si="182"/>
        <v>Asia?Israel</v>
      </c>
      <c r="H1454" t="s">
        <v>839</v>
      </c>
      <c r="I1454">
        <v>0</v>
      </c>
      <c r="J1454">
        <v>2000</v>
      </c>
      <c r="K1454">
        <v>0.48225432299999998</v>
      </c>
      <c r="L1454">
        <v>18.24895733</v>
      </c>
      <c r="M1454">
        <v>25.74410211</v>
      </c>
      <c r="N1454">
        <f t="shared" si="178"/>
        <v>18.24895733</v>
      </c>
      <c r="O1454">
        <f t="shared" si="183"/>
        <v>1175050.3624787</v>
      </c>
      <c r="P1454">
        <v>22.50767286</v>
      </c>
      <c r="Q1454">
        <v>6439000</v>
      </c>
      <c r="R1454" t="e">
        <f t="shared" si="179"/>
        <v>#N/A</v>
      </c>
      <c r="S1454" t="e">
        <f t="shared" si="180"/>
        <v>#N/A</v>
      </c>
      <c r="T1454" t="s">
        <v>840</v>
      </c>
      <c r="U1454" t="e">
        <v>#N/A</v>
      </c>
      <c r="V1454" t="e">
        <v>#N/A</v>
      </c>
      <c r="W1454" t="e">
        <v>#N/A</v>
      </c>
      <c r="X1454" t="e">
        <f>VLOOKUP(B1454&amp;"-"&amp;J1454,'EU 27 Population'!$H$1:$K$573,2,FALSE)</f>
        <v>#N/A</v>
      </c>
      <c r="Y1454" t="e">
        <f>VLOOKUP(B1454&amp;"-"&amp;J1454,'EU 27 Population'!$H$1:$K$573,3,FALSE)</f>
        <v>#N/A</v>
      </c>
      <c r="Z1454" t="e">
        <f>VLOOKUP(B1454&amp;"-"&amp;J1454,'EU 27 Population'!$H$1:$K$573,4,FALSE)</f>
        <v>#N/A</v>
      </c>
      <c r="AA1454">
        <f t="shared" si="184"/>
        <v>6439000</v>
      </c>
    </row>
    <row r="1455" spans="1:27" hidden="1" x14ac:dyDescent="0.25">
      <c r="A1455" t="s">
        <v>2252</v>
      </c>
      <c r="B1455" t="s">
        <v>838</v>
      </c>
      <c r="C1455" t="s">
        <v>58</v>
      </c>
      <c r="D1455" t="str">
        <f t="shared" si="177"/>
        <v>Asia-2001</v>
      </c>
      <c r="E1455" t="str">
        <f t="shared" si="181"/>
        <v>IL-2001</v>
      </c>
      <c r="F1455" t="s">
        <v>13</v>
      </c>
      <c r="G1455" t="str">
        <f t="shared" si="182"/>
        <v>Asia?Israel</v>
      </c>
      <c r="H1455" t="s">
        <v>839</v>
      </c>
      <c r="I1455">
        <v>0</v>
      </c>
      <c r="J1455">
        <v>2001</v>
      </c>
      <c r="K1455">
        <v>0.48225432299999998</v>
      </c>
      <c r="L1455">
        <v>18.24895733</v>
      </c>
      <c r="M1455">
        <v>25.74410211</v>
      </c>
      <c r="N1455">
        <f t="shared" si="178"/>
        <v>18.24895733</v>
      </c>
      <c r="O1455">
        <f t="shared" si="183"/>
        <v>1175050.3624787</v>
      </c>
      <c r="P1455">
        <v>22.50767286</v>
      </c>
      <c r="Q1455">
        <v>6439000</v>
      </c>
      <c r="R1455" t="e">
        <f t="shared" si="179"/>
        <v>#N/A</v>
      </c>
      <c r="S1455" t="e">
        <f t="shared" si="180"/>
        <v>#N/A</v>
      </c>
      <c r="T1455" t="s">
        <v>840</v>
      </c>
      <c r="U1455" t="e">
        <v>#N/A</v>
      </c>
      <c r="V1455" t="e">
        <v>#N/A</v>
      </c>
      <c r="W1455" t="e">
        <v>#N/A</v>
      </c>
      <c r="X1455" t="e">
        <f>VLOOKUP(B1455&amp;"-"&amp;J1455,'EU 27 Population'!$H$1:$K$573,2,FALSE)</f>
        <v>#N/A</v>
      </c>
      <c r="Y1455" t="e">
        <f>VLOOKUP(B1455&amp;"-"&amp;J1455,'EU 27 Population'!$H$1:$K$573,3,FALSE)</f>
        <v>#N/A</v>
      </c>
      <c r="Z1455" t="e">
        <f>VLOOKUP(B1455&amp;"-"&amp;J1455,'EU 27 Population'!$H$1:$K$573,4,FALSE)</f>
        <v>#N/A</v>
      </c>
      <c r="AA1455">
        <f t="shared" si="184"/>
        <v>6439000</v>
      </c>
    </row>
    <row r="1456" spans="1:27" hidden="1" x14ac:dyDescent="0.25">
      <c r="A1456" t="s">
        <v>2252</v>
      </c>
      <c r="B1456" t="s">
        <v>838</v>
      </c>
      <c r="C1456" t="s">
        <v>58</v>
      </c>
      <c r="D1456" t="str">
        <f t="shared" si="177"/>
        <v>Asia-2002</v>
      </c>
      <c r="E1456" t="str">
        <f t="shared" si="181"/>
        <v>IL-2002</v>
      </c>
      <c r="F1456" t="s">
        <v>13</v>
      </c>
      <c r="G1456" t="str">
        <f t="shared" si="182"/>
        <v>Asia?Israel</v>
      </c>
      <c r="H1456" t="s">
        <v>839</v>
      </c>
      <c r="I1456">
        <v>0</v>
      </c>
      <c r="J1456">
        <v>2002</v>
      </c>
      <c r="K1456">
        <v>1.7298710369999999</v>
      </c>
      <c r="L1456">
        <v>19.745372039999999</v>
      </c>
      <c r="M1456">
        <v>26.99886897</v>
      </c>
      <c r="N1456">
        <f t="shared" si="178"/>
        <v>19.745372039999999</v>
      </c>
      <c r="O1456">
        <f t="shared" si="183"/>
        <v>1297270.943028</v>
      </c>
      <c r="P1456">
        <v>20.3611191</v>
      </c>
      <c r="Q1456">
        <v>6570000</v>
      </c>
      <c r="R1456" t="e">
        <f t="shared" si="179"/>
        <v>#N/A</v>
      </c>
      <c r="S1456" t="e">
        <f t="shared" si="180"/>
        <v>#N/A</v>
      </c>
      <c r="T1456" t="s">
        <v>841</v>
      </c>
      <c r="U1456" t="e">
        <v>#N/A</v>
      </c>
      <c r="V1456" t="e">
        <v>#N/A</v>
      </c>
      <c r="W1456" t="e">
        <v>#N/A</v>
      </c>
      <c r="X1456" t="e">
        <f>VLOOKUP(B1456&amp;"-"&amp;J1456,'EU 27 Population'!$H$1:$K$573,2,FALSE)</f>
        <v>#N/A</v>
      </c>
      <c r="Y1456" t="e">
        <f>VLOOKUP(B1456&amp;"-"&amp;J1456,'EU 27 Population'!$H$1:$K$573,3,FALSE)</f>
        <v>#N/A</v>
      </c>
      <c r="Z1456" t="e">
        <f>VLOOKUP(B1456&amp;"-"&amp;J1456,'EU 27 Population'!$H$1:$K$573,4,FALSE)</f>
        <v>#N/A</v>
      </c>
      <c r="AA1456">
        <f t="shared" si="184"/>
        <v>6570000</v>
      </c>
    </row>
    <row r="1457" spans="1:27" hidden="1" x14ac:dyDescent="0.25">
      <c r="A1457" t="s">
        <v>2252</v>
      </c>
      <c r="B1457" t="s">
        <v>838</v>
      </c>
      <c r="C1457" t="s">
        <v>58</v>
      </c>
      <c r="D1457" t="str">
        <f t="shared" si="177"/>
        <v>Asia-2003</v>
      </c>
      <c r="E1457" t="str">
        <f t="shared" si="181"/>
        <v>IL-2003</v>
      </c>
      <c r="F1457" t="s">
        <v>13</v>
      </c>
      <c r="G1457" t="str">
        <f t="shared" si="182"/>
        <v>Asia?Israel</v>
      </c>
      <c r="H1457" t="s">
        <v>839</v>
      </c>
      <c r="I1457">
        <v>0</v>
      </c>
      <c r="J1457">
        <v>2003</v>
      </c>
      <c r="K1457">
        <v>1.99991344</v>
      </c>
      <c r="L1457">
        <v>20.748812180000002</v>
      </c>
      <c r="M1457">
        <v>27.74779882</v>
      </c>
      <c r="N1457">
        <f t="shared" si="178"/>
        <v>20.748812180000002</v>
      </c>
      <c r="O1457">
        <f t="shared" si="183"/>
        <v>1388033.2884054601</v>
      </c>
      <c r="P1457">
        <v>20.70500406</v>
      </c>
      <c r="Q1457">
        <v>6689700</v>
      </c>
      <c r="R1457" t="e">
        <f t="shared" si="179"/>
        <v>#N/A</v>
      </c>
      <c r="S1457" t="e">
        <f t="shared" si="180"/>
        <v>#N/A</v>
      </c>
      <c r="T1457" t="s">
        <v>842</v>
      </c>
      <c r="U1457" t="e">
        <v>#N/A</v>
      </c>
      <c r="V1457" t="e">
        <v>#N/A</v>
      </c>
      <c r="W1457" t="e">
        <v>#N/A</v>
      </c>
      <c r="X1457" t="e">
        <f>VLOOKUP(B1457&amp;"-"&amp;J1457,'EU 27 Population'!$H$1:$K$573,2,FALSE)</f>
        <v>#N/A</v>
      </c>
      <c r="Y1457" t="e">
        <f>VLOOKUP(B1457&amp;"-"&amp;J1457,'EU 27 Population'!$H$1:$K$573,3,FALSE)</f>
        <v>#N/A</v>
      </c>
      <c r="Z1457" t="e">
        <f>VLOOKUP(B1457&amp;"-"&amp;J1457,'EU 27 Population'!$H$1:$K$573,4,FALSE)</f>
        <v>#N/A</v>
      </c>
      <c r="AA1457">
        <f t="shared" si="184"/>
        <v>6689700</v>
      </c>
    </row>
    <row r="1458" spans="1:27" hidden="1" x14ac:dyDescent="0.25">
      <c r="A1458" t="s">
        <v>2252</v>
      </c>
      <c r="B1458" t="s">
        <v>838</v>
      </c>
      <c r="C1458" t="s">
        <v>58</v>
      </c>
      <c r="D1458" t="str">
        <f t="shared" si="177"/>
        <v>Asia-2004</v>
      </c>
      <c r="E1458" t="str">
        <f t="shared" si="181"/>
        <v>IL-2004</v>
      </c>
      <c r="F1458" t="s">
        <v>13</v>
      </c>
      <c r="G1458" t="str">
        <f t="shared" si="182"/>
        <v>Asia?Israel</v>
      </c>
      <c r="H1458" t="s">
        <v>839</v>
      </c>
      <c r="I1458">
        <v>0</v>
      </c>
      <c r="J1458">
        <v>2004</v>
      </c>
      <c r="K1458">
        <v>1.997837345</v>
      </c>
      <c r="L1458">
        <v>22.716672119999998</v>
      </c>
      <c r="M1458">
        <v>28.744194090000001</v>
      </c>
      <c r="N1458">
        <f t="shared" si="178"/>
        <v>22.716672119999998</v>
      </c>
      <c r="O1458">
        <f t="shared" si="183"/>
        <v>1546778.2046507997</v>
      </c>
      <c r="P1458">
        <v>21.572418429999999</v>
      </c>
      <c r="Q1458">
        <v>6809000</v>
      </c>
      <c r="R1458" t="e">
        <f t="shared" si="179"/>
        <v>#N/A</v>
      </c>
      <c r="S1458" t="e">
        <f t="shared" si="180"/>
        <v>#N/A</v>
      </c>
      <c r="T1458" t="s">
        <v>843</v>
      </c>
      <c r="U1458" t="e">
        <v>#N/A</v>
      </c>
      <c r="V1458" t="e">
        <v>#N/A</v>
      </c>
      <c r="W1458" t="e">
        <v>#N/A</v>
      </c>
      <c r="X1458" t="e">
        <f>VLOOKUP(B1458&amp;"-"&amp;J1458,'EU 27 Population'!$H$1:$K$573,2,FALSE)</f>
        <v>#N/A</v>
      </c>
      <c r="Y1458" t="e">
        <f>VLOOKUP(B1458&amp;"-"&amp;J1458,'EU 27 Population'!$H$1:$K$573,3,FALSE)</f>
        <v>#N/A</v>
      </c>
      <c r="Z1458" t="e">
        <f>VLOOKUP(B1458&amp;"-"&amp;J1458,'EU 27 Population'!$H$1:$K$573,4,FALSE)</f>
        <v>#N/A</v>
      </c>
      <c r="AA1458">
        <f t="shared" si="184"/>
        <v>6809000</v>
      </c>
    </row>
    <row r="1459" spans="1:27" hidden="1" x14ac:dyDescent="0.25">
      <c r="A1459" t="s">
        <v>2252</v>
      </c>
      <c r="B1459" t="s">
        <v>838</v>
      </c>
      <c r="C1459" t="s">
        <v>58</v>
      </c>
      <c r="D1459" t="str">
        <f t="shared" si="177"/>
        <v>Asia-2005</v>
      </c>
      <c r="E1459" t="str">
        <f t="shared" si="181"/>
        <v>IL-2005</v>
      </c>
      <c r="F1459" t="s">
        <v>13</v>
      </c>
      <c r="G1459" t="str">
        <f t="shared" si="182"/>
        <v>Asia?Israel</v>
      </c>
      <c r="H1459" t="s">
        <v>839</v>
      </c>
      <c r="I1459">
        <v>0</v>
      </c>
      <c r="J1459">
        <v>2005</v>
      </c>
      <c r="K1459">
        <v>1.4973895129999999</v>
      </c>
      <c r="L1459">
        <v>21.972905999999998</v>
      </c>
      <c r="M1459">
        <v>28.227791450000002</v>
      </c>
      <c r="N1459">
        <f t="shared" si="178"/>
        <v>21.972905999999998</v>
      </c>
      <c r="O1459">
        <f t="shared" si="183"/>
        <v>1522744.3587059998</v>
      </c>
      <c r="P1459">
        <v>22.130304819999999</v>
      </c>
      <c r="Q1459">
        <v>6930100</v>
      </c>
      <c r="R1459" t="e">
        <f t="shared" si="179"/>
        <v>#N/A</v>
      </c>
      <c r="S1459" t="e">
        <f t="shared" si="180"/>
        <v>#N/A</v>
      </c>
      <c r="T1459" t="s">
        <v>844</v>
      </c>
      <c r="U1459" t="e">
        <v>#N/A</v>
      </c>
      <c r="V1459" t="e">
        <v>#N/A</v>
      </c>
      <c r="W1459" t="e">
        <v>#N/A</v>
      </c>
      <c r="X1459" t="e">
        <f>VLOOKUP(B1459&amp;"-"&amp;J1459,'EU 27 Population'!$H$1:$K$573,2,FALSE)</f>
        <v>#N/A</v>
      </c>
      <c r="Y1459" t="e">
        <f>VLOOKUP(B1459&amp;"-"&amp;J1459,'EU 27 Population'!$H$1:$K$573,3,FALSE)</f>
        <v>#N/A</v>
      </c>
      <c r="Z1459" t="e">
        <f>VLOOKUP(B1459&amp;"-"&amp;J1459,'EU 27 Population'!$H$1:$K$573,4,FALSE)</f>
        <v>#N/A</v>
      </c>
      <c r="AA1459">
        <f t="shared" si="184"/>
        <v>6930100</v>
      </c>
    </row>
    <row r="1460" spans="1:27" hidden="1" x14ac:dyDescent="0.25">
      <c r="A1460" t="s">
        <v>2252</v>
      </c>
      <c r="B1460" t="s">
        <v>838</v>
      </c>
      <c r="C1460" t="s">
        <v>58</v>
      </c>
      <c r="D1460" t="str">
        <f t="shared" si="177"/>
        <v>Asia-2006</v>
      </c>
      <c r="E1460" t="str">
        <f t="shared" si="181"/>
        <v>IL-2006</v>
      </c>
      <c r="F1460" t="s">
        <v>13</v>
      </c>
      <c r="G1460" t="str">
        <f t="shared" si="182"/>
        <v>Asia?Israel</v>
      </c>
      <c r="H1460" t="s">
        <v>839</v>
      </c>
      <c r="I1460">
        <v>0</v>
      </c>
      <c r="J1460">
        <v>2006</v>
      </c>
      <c r="K1460">
        <v>1.199398449</v>
      </c>
      <c r="L1460">
        <v>22.23606526</v>
      </c>
      <c r="M1460">
        <v>28.49962502</v>
      </c>
      <c r="N1460">
        <f t="shared" si="178"/>
        <v>22.23606526</v>
      </c>
      <c r="O1460">
        <f t="shared" si="183"/>
        <v>1568465.33524462</v>
      </c>
      <c r="P1460">
        <v>23.005160969999999</v>
      </c>
      <c r="Q1460">
        <v>7053700</v>
      </c>
      <c r="R1460" t="e">
        <f t="shared" si="179"/>
        <v>#N/A</v>
      </c>
      <c r="S1460" t="e">
        <f t="shared" si="180"/>
        <v>#N/A</v>
      </c>
      <c r="T1460" t="s">
        <v>845</v>
      </c>
      <c r="U1460" t="e">
        <v>#N/A</v>
      </c>
      <c r="V1460" t="e">
        <v>#N/A</v>
      </c>
      <c r="W1460" t="e">
        <v>#N/A</v>
      </c>
      <c r="X1460" t="e">
        <f>VLOOKUP(B1460&amp;"-"&amp;J1460,'EU 27 Population'!$H$1:$K$573,2,FALSE)</f>
        <v>#N/A</v>
      </c>
      <c r="Y1460" t="e">
        <f>VLOOKUP(B1460&amp;"-"&amp;J1460,'EU 27 Population'!$H$1:$K$573,3,FALSE)</f>
        <v>#N/A</v>
      </c>
      <c r="Z1460" t="e">
        <f>VLOOKUP(B1460&amp;"-"&amp;J1460,'EU 27 Population'!$H$1:$K$573,4,FALSE)</f>
        <v>#N/A</v>
      </c>
      <c r="AA1460">
        <f t="shared" si="184"/>
        <v>7053700</v>
      </c>
    </row>
    <row r="1461" spans="1:27" hidden="1" x14ac:dyDescent="0.25">
      <c r="A1461" t="s">
        <v>2252</v>
      </c>
      <c r="B1461" t="s">
        <v>838</v>
      </c>
      <c r="C1461" t="s">
        <v>58</v>
      </c>
      <c r="D1461" t="str">
        <f t="shared" si="177"/>
        <v>Asia-2007</v>
      </c>
      <c r="E1461" t="str">
        <f t="shared" si="181"/>
        <v>IL-2007</v>
      </c>
      <c r="F1461" t="s">
        <v>13</v>
      </c>
      <c r="G1461" t="str">
        <f t="shared" si="182"/>
        <v>Asia?Israel</v>
      </c>
      <c r="H1461" t="s">
        <v>839</v>
      </c>
      <c r="I1461">
        <v>0</v>
      </c>
      <c r="J1461">
        <v>2007</v>
      </c>
      <c r="K1461">
        <v>0.98446801500000003</v>
      </c>
      <c r="L1461">
        <v>22.49254973</v>
      </c>
      <c r="M1461">
        <v>28.21945122</v>
      </c>
      <c r="N1461">
        <f t="shared" si="178"/>
        <v>22.49254973</v>
      </c>
      <c r="O1461">
        <f t="shared" si="183"/>
        <v>1614987.5631637301</v>
      </c>
      <c r="P1461">
        <v>24.163293029999998</v>
      </c>
      <c r="Q1461">
        <v>7180100</v>
      </c>
      <c r="R1461" t="e">
        <f t="shared" si="179"/>
        <v>#N/A</v>
      </c>
      <c r="S1461" t="e">
        <f t="shared" si="180"/>
        <v>#N/A</v>
      </c>
      <c r="T1461" t="s">
        <v>846</v>
      </c>
      <c r="U1461" t="e">
        <v>#N/A</v>
      </c>
      <c r="V1461" t="e">
        <v>#N/A</v>
      </c>
      <c r="W1461" t="e">
        <v>#N/A</v>
      </c>
      <c r="X1461" t="e">
        <f>VLOOKUP(B1461&amp;"-"&amp;J1461,'EU 27 Population'!$H$1:$K$573,2,FALSE)</f>
        <v>#N/A</v>
      </c>
      <c r="Y1461" t="e">
        <f>VLOOKUP(B1461&amp;"-"&amp;J1461,'EU 27 Population'!$H$1:$K$573,3,FALSE)</f>
        <v>#N/A</v>
      </c>
      <c r="Z1461" t="e">
        <f>VLOOKUP(B1461&amp;"-"&amp;J1461,'EU 27 Population'!$H$1:$K$573,4,FALSE)</f>
        <v>#N/A</v>
      </c>
      <c r="AA1461">
        <f t="shared" si="184"/>
        <v>7180100</v>
      </c>
    </row>
    <row r="1462" spans="1:27" hidden="1" x14ac:dyDescent="0.25">
      <c r="A1462" t="s">
        <v>2252</v>
      </c>
      <c r="B1462" t="s">
        <v>838</v>
      </c>
      <c r="C1462" t="s">
        <v>58</v>
      </c>
      <c r="D1462" t="str">
        <f t="shared" si="177"/>
        <v>Asia-2008</v>
      </c>
      <c r="E1462" t="str">
        <f t="shared" si="181"/>
        <v>IL-2008</v>
      </c>
      <c r="F1462" t="s">
        <v>13</v>
      </c>
      <c r="G1462" t="str">
        <f t="shared" si="182"/>
        <v>Asia?Israel</v>
      </c>
      <c r="H1462" t="s">
        <v>839</v>
      </c>
      <c r="I1462">
        <v>0</v>
      </c>
      <c r="J1462">
        <v>2008</v>
      </c>
      <c r="K1462">
        <v>1.49970092</v>
      </c>
      <c r="L1462">
        <v>21.499110890000001</v>
      </c>
      <c r="M1462">
        <v>27.990043830000001</v>
      </c>
      <c r="N1462">
        <f t="shared" si="178"/>
        <v>21.499110890000001</v>
      </c>
      <c r="O1462">
        <f t="shared" si="183"/>
        <v>1571327.0167283199</v>
      </c>
      <c r="P1462">
        <v>24.485911720000001</v>
      </c>
      <c r="Q1462">
        <v>7308800</v>
      </c>
      <c r="R1462" t="e">
        <f t="shared" si="179"/>
        <v>#N/A</v>
      </c>
      <c r="S1462" t="e">
        <f t="shared" si="180"/>
        <v>#N/A</v>
      </c>
      <c r="T1462" t="s">
        <v>847</v>
      </c>
      <c r="U1462" t="e">
        <v>#N/A</v>
      </c>
      <c r="V1462" t="e">
        <v>#N/A</v>
      </c>
      <c r="W1462" t="e">
        <v>#N/A</v>
      </c>
      <c r="X1462" t="e">
        <f>VLOOKUP(B1462&amp;"-"&amp;J1462,'EU 27 Population'!$H$1:$K$573,2,FALSE)</f>
        <v>#N/A</v>
      </c>
      <c r="Y1462" t="e">
        <f>VLOOKUP(B1462&amp;"-"&amp;J1462,'EU 27 Population'!$H$1:$K$573,3,FALSE)</f>
        <v>#N/A</v>
      </c>
      <c r="Z1462" t="e">
        <f>VLOOKUP(B1462&amp;"-"&amp;J1462,'EU 27 Population'!$H$1:$K$573,4,FALSE)</f>
        <v>#N/A</v>
      </c>
      <c r="AA1462">
        <f t="shared" si="184"/>
        <v>7308800</v>
      </c>
    </row>
    <row r="1463" spans="1:27" hidden="1" x14ac:dyDescent="0.25">
      <c r="A1463" t="s">
        <v>2252</v>
      </c>
      <c r="B1463" t="s">
        <v>838</v>
      </c>
      <c r="C1463" t="s">
        <v>58</v>
      </c>
      <c r="D1463" t="str">
        <f t="shared" si="177"/>
        <v>Asia-2009</v>
      </c>
      <c r="E1463" t="str">
        <f t="shared" si="181"/>
        <v>IL-2009</v>
      </c>
      <c r="F1463" t="s">
        <v>13</v>
      </c>
      <c r="G1463" t="str">
        <f t="shared" si="182"/>
        <v>Asia?Israel</v>
      </c>
      <c r="H1463" t="s">
        <v>839</v>
      </c>
      <c r="I1463">
        <v>0</v>
      </c>
      <c r="J1463">
        <v>2009</v>
      </c>
      <c r="K1463">
        <v>1.722902274</v>
      </c>
      <c r="L1463">
        <v>23.496302180000001</v>
      </c>
      <c r="M1463">
        <v>29.497339579999998</v>
      </c>
      <c r="N1463">
        <f t="shared" si="178"/>
        <v>23.496302180000001</v>
      </c>
      <c r="O1463">
        <f t="shared" si="183"/>
        <v>1758839.19598608</v>
      </c>
      <c r="P1463">
        <v>24.52122863</v>
      </c>
      <c r="Q1463">
        <v>7485600</v>
      </c>
      <c r="R1463" t="e">
        <f t="shared" si="179"/>
        <v>#N/A</v>
      </c>
      <c r="S1463" t="e">
        <f t="shared" si="180"/>
        <v>#N/A</v>
      </c>
      <c r="T1463" t="s">
        <v>848</v>
      </c>
      <c r="U1463" t="e">
        <v>#N/A</v>
      </c>
      <c r="V1463" t="e">
        <v>#N/A</v>
      </c>
      <c r="W1463" t="e">
        <v>#N/A</v>
      </c>
      <c r="X1463" t="e">
        <f>VLOOKUP(B1463&amp;"-"&amp;J1463,'EU 27 Population'!$H$1:$K$573,2,FALSE)</f>
        <v>#N/A</v>
      </c>
      <c r="Y1463" t="e">
        <f>VLOOKUP(B1463&amp;"-"&amp;J1463,'EU 27 Population'!$H$1:$K$573,3,FALSE)</f>
        <v>#N/A</v>
      </c>
      <c r="Z1463" t="e">
        <f>VLOOKUP(B1463&amp;"-"&amp;J1463,'EU 27 Population'!$H$1:$K$573,4,FALSE)</f>
        <v>#N/A</v>
      </c>
      <c r="AA1463">
        <f t="shared" si="184"/>
        <v>7485600</v>
      </c>
    </row>
    <row r="1464" spans="1:27" hidden="1" x14ac:dyDescent="0.25">
      <c r="A1464" t="s">
        <v>2252</v>
      </c>
      <c r="B1464" t="s">
        <v>838</v>
      </c>
      <c r="C1464" t="s">
        <v>58</v>
      </c>
      <c r="D1464" t="str">
        <f t="shared" si="177"/>
        <v>Asia-2010</v>
      </c>
      <c r="E1464" t="str">
        <f t="shared" si="181"/>
        <v>IL-2010</v>
      </c>
      <c r="F1464" t="s">
        <v>13</v>
      </c>
      <c r="G1464" t="str">
        <f t="shared" si="182"/>
        <v>Asia?Israel</v>
      </c>
      <c r="H1464" t="s">
        <v>839</v>
      </c>
      <c r="I1464">
        <v>0</v>
      </c>
      <c r="J1464">
        <v>2010</v>
      </c>
      <c r="K1464">
        <v>1.2074061519999999</v>
      </c>
      <c r="L1464">
        <v>23.249428999999999</v>
      </c>
      <c r="M1464">
        <v>28.74945379</v>
      </c>
      <c r="N1464">
        <f t="shared" si="178"/>
        <v>23.249428999999999</v>
      </c>
      <c r="O1464">
        <f t="shared" si="183"/>
        <v>1772443.469244</v>
      </c>
      <c r="P1464">
        <v>25.103542050000001</v>
      </c>
      <c r="Q1464">
        <v>7623600</v>
      </c>
      <c r="R1464" t="e">
        <f t="shared" si="179"/>
        <v>#N/A</v>
      </c>
      <c r="S1464" t="e">
        <f t="shared" si="180"/>
        <v>#N/A</v>
      </c>
      <c r="T1464" t="s">
        <v>849</v>
      </c>
      <c r="U1464" t="e">
        <v>#N/A</v>
      </c>
      <c r="V1464" t="e">
        <v>#N/A</v>
      </c>
      <c r="W1464" t="e">
        <v>#N/A</v>
      </c>
      <c r="X1464" t="e">
        <f>VLOOKUP(B1464&amp;"-"&amp;J1464,'EU 27 Population'!$H$1:$K$573,2,FALSE)</f>
        <v>#N/A</v>
      </c>
      <c r="Y1464" t="e">
        <f>VLOOKUP(B1464&amp;"-"&amp;J1464,'EU 27 Population'!$H$1:$K$573,3,FALSE)</f>
        <v>#N/A</v>
      </c>
      <c r="Z1464" t="e">
        <f>VLOOKUP(B1464&amp;"-"&amp;J1464,'EU 27 Population'!$H$1:$K$573,4,FALSE)</f>
        <v>#N/A</v>
      </c>
      <c r="AA1464">
        <f t="shared" si="184"/>
        <v>7623600</v>
      </c>
    </row>
    <row r="1465" spans="1:27" hidden="1" x14ac:dyDescent="0.25">
      <c r="A1465" t="s">
        <v>2252</v>
      </c>
      <c r="B1465" t="s">
        <v>838</v>
      </c>
      <c r="C1465" t="s">
        <v>58</v>
      </c>
      <c r="D1465" t="str">
        <f t="shared" si="177"/>
        <v>Asia-2011</v>
      </c>
      <c r="E1465" t="str">
        <f t="shared" si="181"/>
        <v>IL-2011</v>
      </c>
      <c r="F1465" t="s">
        <v>13</v>
      </c>
      <c r="G1465" t="str">
        <f t="shared" si="182"/>
        <v>Asia?Israel</v>
      </c>
      <c r="H1465" t="s">
        <v>839</v>
      </c>
      <c r="I1465">
        <v>0</v>
      </c>
      <c r="J1465">
        <v>2011</v>
      </c>
      <c r="K1465">
        <v>1.45938247</v>
      </c>
      <c r="L1465">
        <v>21.74980347</v>
      </c>
      <c r="M1465">
        <v>28.743125930000001</v>
      </c>
      <c r="N1465">
        <f t="shared" si="178"/>
        <v>21.74980347</v>
      </c>
      <c r="O1465">
        <f t="shared" si="183"/>
        <v>1689046.2378732602</v>
      </c>
      <c r="P1465">
        <v>25.124343249999999</v>
      </c>
      <c r="Q1465">
        <v>7765800</v>
      </c>
      <c r="R1465" t="e">
        <f t="shared" si="179"/>
        <v>#N/A</v>
      </c>
      <c r="S1465" t="e">
        <f t="shared" si="180"/>
        <v>#N/A</v>
      </c>
      <c r="T1465" t="s">
        <v>850</v>
      </c>
      <c r="U1465" t="e">
        <v>#N/A</v>
      </c>
      <c r="V1465" t="e">
        <v>#N/A</v>
      </c>
      <c r="W1465" t="e">
        <v>#N/A</v>
      </c>
      <c r="X1465" t="e">
        <f>VLOOKUP(B1465&amp;"-"&amp;J1465,'EU 27 Population'!$H$1:$K$573,2,FALSE)</f>
        <v>#N/A</v>
      </c>
      <c r="Y1465" t="e">
        <f>VLOOKUP(B1465&amp;"-"&amp;J1465,'EU 27 Population'!$H$1:$K$573,3,FALSE)</f>
        <v>#N/A</v>
      </c>
      <c r="Z1465" t="e">
        <f>VLOOKUP(B1465&amp;"-"&amp;J1465,'EU 27 Population'!$H$1:$K$573,4,FALSE)</f>
        <v>#N/A</v>
      </c>
      <c r="AA1465">
        <f t="shared" si="184"/>
        <v>7765800</v>
      </c>
    </row>
    <row r="1466" spans="1:27" hidden="1" x14ac:dyDescent="0.25">
      <c r="A1466" t="s">
        <v>2252</v>
      </c>
      <c r="B1466" t="s">
        <v>838</v>
      </c>
      <c r="C1466" t="s">
        <v>58</v>
      </c>
      <c r="D1466" t="str">
        <f t="shared" si="177"/>
        <v>Asia-2012</v>
      </c>
      <c r="E1466" t="str">
        <f t="shared" si="181"/>
        <v>IL-2012</v>
      </c>
      <c r="F1466" t="s">
        <v>13</v>
      </c>
      <c r="G1466" t="str">
        <f t="shared" si="182"/>
        <v>Asia?Israel</v>
      </c>
      <c r="H1466" t="s">
        <v>839</v>
      </c>
      <c r="I1466">
        <v>0</v>
      </c>
      <c r="J1466">
        <v>2012</v>
      </c>
      <c r="K1466">
        <v>1.4983972219999999</v>
      </c>
      <c r="L1466">
        <v>21.744625280000001</v>
      </c>
      <c r="M1466">
        <v>28.23957571</v>
      </c>
      <c r="N1466">
        <f t="shared" si="178"/>
        <v>21.744625280000001</v>
      </c>
      <c r="O1466">
        <f t="shared" si="183"/>
        <v>1720108.5827744002</v>
      </c>
      <c r="P1466">
        <v>26.826652630000002</v>
      </c>
      <c r="Q1466">
        <v>7910500</v>
      </c>
      <c r="R1466" t="e">
        <f t="shared" si="179"/>
        <v>#N/A</v>
      </c>
      <c r="S1466" t="e">
        <f t="shared" si="180"/>
        <v>#N/A</v>
      </c>
      <c r="T1466" t="s">
        <v>851</v>
      </c>
      <c r="U1466" t="e">
        <v>#N/A</v>
      </c>
      <c r="V1466" t="e">
        <v>#N/A</v>
      </c>
      <c r="W1466" t="e">
        <v>#N/A</v>
      </c>
      <c r="X1466" t="e">
        <f>VLOOKUP(B1466&amp;"-"&amp;J1466,'EU 27 Population'!$H$1:$K$573,2,FALSE)</f>
        <v>#N/A</v>
      </c>
      <c r="Y1466" t="e">
        <f>VLOOKUP(B1466&amp;"-"&amp;J1466,'EU 27 Population'!$H$1:$K$573,3,FALSE)</f>
        <v>#N/A</v>
      </c>
      <c r="Z1466" t="e">
        <f>VLOOKUP(B1466&amp;"-"&amp;J1466,'EU 27 Population'!$H$1:$K$573,4,FALSE)</f>
        <v>#N/A</v>
      </c>
      <c r="AA1466">
        <f t="shared" si="184"/>
        <v>7910500</v>
      </c>
    </row>
    <row r="1467" spans="1:27" hidden="1" x14ac:dyDescent="0.25">
      <c r="A1467" t="s">
        <v>2252</v>
      </c>
      <c r="B1467" t="s">
        <v>838</v>
      </c>
      <c r="C1467" t="s">
        <v>58</v>
      </c>
      <c r="D1467" t="str">
        <f t="shared" si="177"/>
        <v>Asia-2013</v>
      </c>
      <c r="E1467" t="str">
        <f t="shared" si="181"/>
        <v>IL-2013</v>
      </c>
      <c r="F1467" t="s">
        <v>13</v>
      </c>
      <c r="G1467" t="str">
        <f t="shared" si="182"/>
        <v>Asia?Israel</v>
      </c>
      <c r="H1467" t="s">
        <v>839</v>
      </c>
      <c r="I1467">
        <v>0</v>
      </c>
      <c r="J1467">
        <v>2013</v>
      </c>
      <c r="K1467">
        <v>0.99876056300000005</v>
      </c>
      <c r="L1467">
        <v>20.49697741</v>
      </c>
      <c r="M1467">
        <v>26.742616600000002</v>
      </c>
      <c r="N1467">
        <f t="shared" si="178"/>
        <v>20.49697741</v>
      </c>
      <c r="O1467">
        <f t="shared" si="183"/>
        <v>1651953.89435895</v>
      </c>
      <c r="P1467">
        <v>28.328750469999999</v>
      </c>
      <c r="Q1467">
        <v>8059500</v>
      </c>
      <c r="R1467" t="e">
        <f t="shared" si="179"/>
        <v>#N/A</v>
      </c>
      <c r="S1467" t="e">
        <f t="shared" si="180"/>
        <v>#N/A</v>
      </c>
      <c r="T1467" t="s">
        <v>852</v>
      </c>
      <c r="U1467" t="e">
        <v>#N/A</v>
      </c>
      <c r="V1467" t="e">
        <v>#N/A</v>
      </c>
      <c r="W1467" t="e">
        <v>#N/A</v>
      </c>
      <c r="X1467" t="e">
        <f>VLOOKUP(B1467&amp;"-"&amp;J1467,'EU 27 Population'!$H$1:$K$573,2,FALSE)</f>
        <v>#N/A</v>
      </c>
      <c r="Y1467" t="e">
        <f>VLOOKUP(B1467&amp;"-"&amp;J1467,'EU 27 Population'!$H$1:$K$573,3,FALSE)</f>
        <v>#N/A</v>
      </c>
      <c r="Z1467" t="e">
        <f>VLOOKUP(B1467&amp;"-"&amp;J1467,'EU 27 Population'!$H$1:$K$573,4,FALSE)</f>
        <v>#N/A</v>
      </c>
      <c r="AA1467">
        <f t="shared" si="184"/>
        <v>8059500</v>
      </c>
    </row>
    <row r="1468" spans="1:27" hidden="1" x14ac:dyDescent="0.25">
      <c r="A1468" t="s">
        <v>2252</v>
      </c>
      <c r="B1468" t="s">
        <v>838</v>
      </c>
      <c r="C1468" t="s">
        <v>58</v>
      </c>
      <c r="D1468" t="str">
        <f t="shared" si="177"/>
        <v>Asia-2014</v>
      </c>
      <c r="E1468" t="str">
        <f t="shared" si="181"/>
        <v>IL-2014</v>
      </c>
      <c r="F1468" t="s">
        <v>13</v>
      </c>
      <c r="G1468" t="str">
        <f t="shared" si="182"/>
        <v>Asia?Israel</v>
      </c>
      <c r="H1468" t="s">
        <v>839</v>
      </c>
      <c r="I1468">
        <v>0</v>
      </c>
      <c r="J1468">
        <v>2014</v>
      </c>
      <c r="K1468">
        <v>1.2479534919999999</v>
      </c>
      <c r="L1468">
        <v>21.242846780000001</v>
      </c>
      <c r="M1468">
        <v>27.480349260000001</v>
      </c>
      <c r="N1468">
        <f t="shared" si="178"/>
        <v>21.242846780000001</v>
      </c>
      <c r="O1468">
        <f t="shared" si="183"/>
        <v>1745248.5629044601</v>
      </c>
      <c r="P1468">
        <v>29.42988107</v>
      </c>
      <c r="Q1468">
        <v>8215700</v>
      </c>
      <c r="R1468" t="e">
        <f t="shared" si="179"/>
        <v>#N/A</v>
      </c>
      <c r="S1468" t="e">
        <f t="shared" si="180"/>
        <v>#N/A</v>
      </c>
      <c r="T1468" t="s">
        <v>853</v>
      </c>
      <c r="U1468" t="e">
        <v>#N/A</v>
      </c>
      <c r="V1468" t="e">
        <v>#N/A</v>
      </c>
      <c r="W1468" t="e">
        <v>#N/A</v>
      </c>
      <c r="X1468" t="e">
        <f>VLOOKUP(B1468&amp;"-"&amp;J1468,'EU 27 Population'!$H$1:$K$573,2,FALSE)</f>
        <v>#N/A</v>
      </c>
      <c r="Y1468" t="e">
        <f>VLOOKUP(B1468&amp;"-"&amp;J1468,'EU 27 Population'!$H$1:$K$573,3,FALSE)</f>
        <v>#N/A</v>
      </c>
      <c r="Z1468" t="e">
        <f>VLOOKUP(B1468&amp;"-"&amp;J1468,'EU 27 Population'!$H$1:$K$573,4,FALSE)</f>
        <v>#N/A</v>
      </c>
      <c r="AA1468">
        <f t="shared" si="184"/>
        <v>8215700</v>
      </c>
    </row>
    <row r="1469" spans="1:27" hidden="1" x14ac:dyDescent="0.25">
      <c r="A1469" t="s">
        <v>2252</v>
      </c>
      <c r="B1469" t="s">
        <v>838</v>
      </c>
      <c r="C1469" t="s">
        <v>58</v>
      </c>
      <c r="D1469" t="str">
        <f t="shared" si="177"/>
        <v>Asia-2015</v>
      </c>
      <c r="E1469" t="str">
        <f t="shared" si="181"/>
        <v>IL-2015</v>
      </c>
      <c r="F1469" t="s">
        <v>13</v>
      </c>
      <c r="G1469" t="str">
        <f t="shared" si="182"/>
        <v>Asia?Israel</v>
      </c>
      <c r="H1469" t="s">
        <v>839</v>
      </c>
      <c r="I1469">
        <v>0</v>
      </c>
      <c r="J1469">
        <v>2015</v>
      </c>
      <c r="K1469">
        <v>0.74896771100000004</v>
      </c>
      <c r="L1469">
        <v>20.479636410000001</v>
      </c>
      <c r="M1469">
        <v>26.246100040000002</v>
      </c>
      <c r="N1469">
        <f t="shared" si="178"/>
        <v>20.479636410000001</v>
      </c>
      <c r="O1469">
        <f t="shared" si="183"/>
        <v>1716214.0107944102</v>
      </c>
      <c r="P1469">
        <v>30.046711250000001</v>
      </c>
      <c r="Q1469">
        <v>8380100</v>
      </c>
      <c r="R1469" t="e">
        <f t="shared" si="179"/>
        <v>#N/A</v>
      </c>
      <c r="S1469" t="e">
        <f t="shared" si="180"/>
        <v>#N/A</v>
      </c>
      <c r="T1469" t="s">
        <v>854</v>
      </c>
      <c r="U1469" t="e">
        <v>#N/A</v>
      </c>
      <c r="V1469" t="e">
        <v>#N/A</v>
      </c>
      <c r="W1469" t="e">
        <v>#N/A</v>
      </c>
      <c r="X1469" t="e">
        <f>VLOOKUP(B1469&amp;"-"&amp;J1469,'EU 27 Population'!$H$1:$K$573,2,FALSE)</f>
        <v>#N/A</v>
      </c>
      <c r="Y1469" t="e">
        <f>VLOOKUP(B1469&amp;"-"&amp;J1469,'EU 27 Population'!$H$1:$K$573,3,FALSE)</f>
        <v>#N/A</v>
      </c>
      <c r="Z1469" t="e">
        <f>VLOOKUP(B1469&amp;"-"&amp;J1469,'EU 27 Population'!$H$1:$K$573,4,FALSE)</f>
        <v>#N/A</v>
      </c>
      <c r="AA1469">
        <f t="shared" si="184"/>
        <v>8380100</v>
      </c>
    </row>
    <row r="1470" spans="1:27" hidden="1" x14ac:dyDescent="0.25">
      <c r="A1470" t="s">
        <v>2252</v>
      </c>
      <c r="B1470" t="s">
        <v>838</v>
      </c>
      <c r="C1470" t="s">
        <v>58</v>
      </c>
      <c r="D1470" t="str">
        <f t="shared" si="177"/>
        <v>Asia-2016</v>
      </c>
      <c r="E1470" t="str">
        <f t="shared" si="181"/>
        <v>IL-2016</v>
      </c>
      <c r="F1470" t="s">
        <v>13</v>
      </c>
      <c r="G1470" t="str">
        <f t="shared" si="182"/>
        <v>Asia?Israel</v>
      </c>
      <c r="H1470" t="s">
        <v>839</v>
      </c>
      <c r="I1470">
        <v>0</v>
      </c>
      <c r="J1470">
        <v>2016</v>
      </c>
      <c r="K1470">
        <v>0.99776826100000005</v>
      </c>
      <c r="L1470">
        <v>21.224958350000001</v>
      </c>
      <c r="M1470">
        <v>27.240786239999998</v>
      </c>
      <c r="N1470">
        <f t="shared" si="178"/>
        <v>21.224958350000001</v>
      </c>
      <c r="O1470">
        <f t="shared" si="183"/>
        <v>1813884.940591</v>
      </c>
      <c r="P1470">
        <v>30.952496750000002</v>
      </c>
      <c r="Q1470">
        <v>8546000</v>
      </c>
      <c r="R1470" t="e">
        <f t="shared" si="179"/>
        <v>#N/A</v>
      </c>
      <c r="S1470" t="e">
        <f t="shared" si="180"/>
        <v>#N/A</v>
      </c>
      <c r="T1470" t="s">
        <v>855</v>
      </c>
      <c r="U1470" t="e">
        <v>#N/A</v>
      </c>
      <c r="V1470" t="e">
        <v>#N/A</v>
      </c>
      <c r="W1470" t="e">
        <v>#N/A</v>
      </c>
      <c r="X1470" t="e">
        <f>VLOOKUP(B1470&amp;"-"&amp;J1470,'EU 27 Population'!$H$1:$K$573,2,FALSE)</f>
        <v>#N/A</v>
      </c>
      <c r="Y1470" t="e">
        <f>VLOOKUP(B1470&amp;"-"&amp;J1470,'EU 27 Population'!$H$1:$K$573,3,FALSE)</f>
        <v>#N/A</v>
      </c>
      <c r="Z1470" t="e">
        <f>VLOOKUP(B1470&amp;"-"&amp;J1470,'EU 27 Population'!$H$1:$K$573,4,FALSE)</f>
        <v>#N/A</v>
      </c>
      <c r="AA1470">
        <f t="shared" si="184"/>
        <v>8546000</v>
      </c>
    </row>
    <row r="1471" spans="1:27" hidden="1" x14ac:dyDescent="0.25">
      <c r="A1471" t="s">
        <v>2252</v>
      </c>
      <c r="B1471" t="s">
        <v>838</v>
      </c>
      <c r="C1471" t="s">
        <v>58</v>
      </c>
      <c r="D1471" t="str">
        <f t="shared" si="177"/>
        <v>Asia-2017</v>
      </c>
      <c r="E1471" t="str">
        <f t="shared" si="181"/>
        <v>IL-2017</v>
      </c>
      <c r="F1471" t="s">
        <v>13</v>
      </c>
      <c r="G1471" t="str">
        <f t="shared" si="182"/>
        <v>Asia?Israel</v>
      </c>
      <c r="H1471" t="s">
        <v>839</v>
      </c>
      <c r="I1471">
        <v>0</v>
      </c>
      <c r="J1471">
        <v>2017</v>
      </c>
      <c r="K1471">
        <v>1.2474853379999999</v>
      </c>
      <c r="L1471">
        <v>20.482399969999999</v>
      </c>
      <c r="M1471">
        <v>25.993594559999998</v>
      </c>
      <c r="N1471">
        <f t="shared" si="178"/>
        <v>20.482399969999999</v>
      </c>
      <c r="O1471">
        <f t="shared" si="183"/>
        <v>1784692.9565860098</v>
      </c>
      <c r="P1471">
        <v>32.571719780000002</v>
      </c>
      <c r="Q1471">
        <v>8713300</v>
      </c>
      <c r="R1471" t="e">
        <f t="shared" si="179"/>
        <v>#N/A</v>
      </c>
      <c r="S1471" t="e">
        <f t="shared" si="180"/>
        <v>#N/A</v>
      </c>
      <c r="T1471" t="s">
        <v>856</v>
      </c>
      <c r="U1471" t="e">
        <v>#N/A</v>
      </c>
      <c r="V1471" t="e">
        <v>#N/A</v>
      </c>
      <c r="W1471" t="e">
        <v>#N/A</v>
      </c>
      <c r="X1471" t="e">
        <f>VLOOKUP(B1471&amp;"-"&amp;J1471,'EU 27 Population'!$H$1:$K$573,2,FALSE)</f>
        <v>#N/A</v>
      </c>
      <c r="Y1471" t="e">
        <f>VLOOKUP(B1471&amp;"-"&amp;J1471,'EU 27 Population'!$H$1:$K$573,3,FALSE)</f>
        <v>#N/A</v>
      </c>
      <c r="Z1471" t="e">
        <f>VLOOKUP(B1471&amp;"-"&amp;J1471,'EU 27 Population'!$H$1:$K$573,4,FALSE)</f>
        <v>#N/A</v>
      </c>
      <c r="AA1471">
        <f t="shared" si="184"/>
        <v>8713300</v>
      </c>
    </row>
    <row r="1472" spans="1:27" hidden="1" x14ac:dyDescent="0.25">
      <c r="A1472" t="s">
        <v>2252</v>
      </c>
      <c r="B1472" t="s">
        <v>838</v>
      </c>
      <c r="C1472" t="s">
        <v>58</v>
      </c>
      <c r="D1472" t="str">
        <f t="shared" si="177"/>
        <v>Asia-2018</v>
      </c>
      <c r="E1472" t="str">
        <f t="shared" si="181"/>
        <v>IL-2018</v>
      </c>
      <c r="F1472" t="s">
        <v>13</v>
      </c>
      <c r="G1472" t="str">
        <f t="shared" si="182"/>
        <v>Asia?Israel</v>
      </c>
      <c r="H1472" t="s">
        <v>839</v>
      </c>
      <c r="I1472">
        <v>0</v>
      </c>
      <c r="J1472">
        <v>2018</v>
      </c>
      <c r="K1472">
        <v>0.99346438299999995</v>
      </c>
      <c r="L1472">
        <v>20.494452410000001</v>
      </c>
      <c r="M1472">
        <v>26.495736140000002</v>
      </c>
      <c r="N1472">
        <f t="shared" si="178"/>
        <v>20.494452410000001</v>
      </c>
      <c r="O1472">
        <f t="shared" si="183"/>
        <v>1820481.21867548</v>
      </c>
      <c r="P1472">
        <v>33.645465739999999</v>
      </c>
      <c r="Q1472">
        <v>8882800</v>
      </c>
      <c r="R1472" t="e">
        <f t="shared" si="179"/>
        <v>#N/A</v>
      </c>
      <c r="S1472" t="e">
        <f t="shared" si="180"/>
        <v>#N/A</v>
      </c>
      <c r="T1472" t="s">
        <v>857</v>
      </c>
      <c r="U1472" t="e">
        <v>#N/A</v>
      </c>
      <c r="V1472" t="e">
        <v>#N/A</v>
      </c>
      <c r="W1472" t="e">
        <v>#N/A</v>
      </c>
      <c r="X1472" t="e">
        <f>VLOOKUP(B1472&amp;"-"&amp;J1472,'EU 27 Population'!$H$1:$K$573,2,FALSE)</f>
        <v>#N/A</v>
      </c>
      <c r="Y1472" t="e">
        <f>VLOOKUP(B1472&amp;"-"&amp;J1472,'EU 27 Population'!$H$1:$K$573,3,FALSE)</f>
        <v>#N/A</v>
      </c>
      <c r="Z1472" t="e">
        <f>VLOOKUP(B1472&amp;"-"&amp;J1472,'EU 27 Population'!$H$1:$K$573,4,FALSE)</f>
        <v>#N/A</v>
      </c>
      <c r="AA1472">
        <f t="shared" si="184"/>
        <v>8882800</v>
      </c>
    </row>
    <row r="1473" spans="1:27" hidden="1" x14ac:dyDescent="0.25">
      <c r="A1473" t="s">
        <v>2252</v>
      </c>
      <c r="B1473" t="s">
        <v>838</v>
      </c>
      <c r="C1473" t="s">
        <v>58</v>
      </c>
      <c r="D1473" t="str">
        <f t="shared" si="177"/>
        <v>Asia-2019</v>
      </c>
      <c r="E1473" t="str">
        <f t="shared" si="181"/>
        <v>IL-2019</v>
      </c>
      <c r="F1473" t="s">
        <v>13</v>
      </c>
      <c r="G1473" t="str">
        <f t="shared" si="182"/>
        <v>Asia?Israel</v>
      </c>
      <c r="H1473" t="s">
        <v>839</v>
      </c>
      <c r="I1473">
        <v>0</v>
      </c>
      <c r="J1473">
        <v>2019</v>
      </c>
      <c r="K1473">
        <v>0.99346438299999995</v>
      </c>
      <c r="L1473">
        <v>20.494452410000001</v>
      </c>
      <c r="M1473">
        <v>26.495736140000002</v>
      </c>
      <c r="N1473">
        <f t="shared" si="178"/>
        <v>20.494452410000001</v>
      </c>
      <c r="O1473">
        <f t="shared" si="183"/>
        <v>1820481.21867548</v>
      </c>
      <c r="P1473">
        <v>33.645465739999999</v>
      </c>
      <c r="Q1473">
        <v>8882800</v>
      </c>
      <c r="R1473" t="e">
        <f t="shared" si="179"/>
        <v>#N/A</v>
      </c>
      <c r="S1473" t="e">
        <f t="shared" si="180"/>
        <v>#N/A</v>
      </c>
      <c r="T1473" t="s">
        <v>857</v>
      </c>
      <c r="U1473" t="e">
        <v>#N/A</v>
      </c>
      <c r="V1473" t="e">
        <v>#N/A</v>
      </c>
      <c r="W1473" t="e">
        <v>#N/A</v>
      </c>
      <c r="X1473" t="e">
        <f>VLOOKUP(B1473&amp;"-"&amp;J1473,'EU 27 Population'!$H$1:$K$573,2,FALSE)</f>
        <v>#N/A</v>
      </c>
      <c r="Y1473" t="e">
        <f>VLOOKUP(B1473&amp;"-"&amp;J1473,'EU 27 Population'!$H$1:$K$573,3,FALSE)</f>
        <v>#N/A</v>
      </c>
      <c r="Z1473" t="e">
        <f>VLOOKUP(B1473&amp;"-"&amp;J1473,'EU 27 Population'!$H$1:$K$573,4,FALSE)</f>
        <v>#N/A</v>
      </c>
      <c r="AA1473">
        <f t="shared" si="184"/>
        <v>8882800</v>
      </c>
    </row>
    <row r="1474" spans="1:27" hidden="1" x14ac:dyDescent="0.25">
      <c r="A1474" t="s">
        <v>2252</v>
      </c>
      <c r="B1474" t="s">
        <v>838</v>
      </c>
      <c r="C1474" t="s">
        <v>58</v>
      </c>
      <c r="D1474" t="str">
        <f t="shared" ref="D1474:D1537" si="185">C1474&amp;"-"&amp;J1474</f>
        <v>Asia-2020</v>
      </c>
      <c r="E1474" t="str">
        <f t="shared" si="181"/>
        <v>IL-2020</v>
      </c>
      <c r="F1474" t="s">
        <v>13</v>
      </c>
      <c r="G1474" t="str">
        <f t="shared" si="182"/>
        <v>Asia?Israel</v>
      </c>
      <c r="H1474" t="s">
        <v>839</v>
      </c>
      <c r="I1474">
        <v>0</v>
      </c>
      <c r="J1474">
        <v>2020</v>
      </c>
      <c r="K1474">
        <v>0.99346438299999995</v>
      </c>
      <c r="L1474">
        <v>20.494452410000001</v>
      </c>
      <c r="M1474">
        <v>26.495736140000002</v>
      </c>
      <c r="N1474">
        <f t="shared" ref="N1474:N1537" si="186">IF(I1474=1,K1474,IF(F1474="EU27",M1474,L1474))</f>
        <v>20.494452410000001</v>
      </c>
      <c r="O1474">
        <f t="shared" si="183"/>
        <v>1820481.21867548</v>
      </c>
      <c r="P1474">
        <v>33.645465739999999</v>
      </c>
      <c r="Q1474">
        <v>8882800</v>
      </c>
      <c r="R1474" t="e">
        <f t="shared" ref="R1474:R1537" si="187">V1474*$N1474/$U1474</f>
        <v>#N/A</v>
      </c>
      <c r="S1474" t="e">
        <f t="shared" ref="S1474:S1537" si="188">W1474*$N1474/$U1474</f>
        <v>#N/A</v>
      </c>
      <c r="T1474" t="s">
        <v>857</v>
      </c>
      <c r="U1474" t="e">
        <v>#N/A</v>
      </c>
      <c r="V1474" t="e">
        <v>#N/A</v>
      </c>
      <c r="W1474" t="e">
        <v>#N/A</v>
      </c>
      <c r="X1474" t="e">
        <f>VLOOKUP(B1474&amp;"-"&amp;J1474,'EU 27 Population'!$H$1:$K$573,2,FALSE)</f>
        <v>#N/A</v>
      </c>
      <c r="Y1474" t="e">
        <f>VLOOKUP(B1474&amp;"-"&amp;J1474,'EU 27 Population'!$H$1:$K$573,3,FALSE)</f>
        <v>#N/A</v>
      </c>
      <c r="Z1474" t="e">
        <f>VLOOKUP(B1474&amp;"-"&amp;J1474,'EU 27 Population'!$H$1:$K$573,4,FALSE)</f>
        <v>#N/A</v>
      </c>
      <c r="AA1474">
        <f t="shared" si="184"/>
        <v>8882800</v>
      </c>
    </row>
    <row r="1475" spans="1:27" hidden="1" x14ac:dyDescent="0.25">
      <c r="A1475" t="s">
        <v>2252</v>
      </c>
      <c r="B1475" t="s">
        <v>838</v>
      </c>
      <c r="C1475" t="s">
        <v>58</v>
      </c>
      <c r="D1475" t="str">
        <f t="shared" si="185"/>
        <v>Asia-2021</v>
      </c>
      <c r="E1475" t="str">
        <f t="shared" ref="E1475:E1538" si="189">B1475&amp;"-"&amp;J1475</f>
        <v>IL-2021</v>
      </c>
      <c r="F1475" t="s">
        <v>13</v>
      </c>
      <c r="G1475" t="str">
        <f t="shared" ref="G1475:G1538" si="190">C1475&amp;"?"&amp;H1475</f>
        <v>Asia?Israel</v>
      </c>
      <c r="H1475" t="s">
        <v>839</v>
      </c>
      <c r="I1475">
        <v>0</v>
      </c>
      <c r="J1475">
        <v>2021</v>
      </c>
      <c r="K1475">
        <v>0.99346438299999995</v>
      </c>
      <c r="L1475">
        <v>20.494452410000001</v>
      </c>
      <c r="M1475">
        <v>26.495736140000002</v>
      </c>
      <c r="N1475">
        <f t="shared" si="186"/>
        <v>20.494452410000001</v>
      </c>
      <c r="O1475">
        <f t="shared" ref="O1475:O1538" si="191">(N1475/100)*Q1475</f>
        <v>1820481.21867548</v>
      </c>
      <c r="P1475">
        <v>33.645465739999999</v>
      </c>
      <c r="Q1475">
        <v>8882800</v>
      </c>
      <c r="R1475" t="e">
        <f t="shared" si="187"/>
        <v>#N/A</v>
      </c>
      <c r="S1475" t="e">
        <f t="shared" si="188"/>
        <v>#N/A</v>
      </c>
      <c r="T1475" t="s">
        <v>857</v>
      </c>
      <c r="U1475" t="e">
        <v>#N/A</v>
      </c>
      <c r="V1475" t="e">
        <v>#N/A</v>
      </c>
      <c r="W1475" t="e">
        <v>#N/A</v>
      </c>
      <c r="X1475" t="e">
        <f>VLOOKUP(B1475&amp;"-"&amp;J1475,'EU 27 Population'!$H$1:$K$573,2,FALSE)</f>
        <v>#N/A</v>
      </c>
      <c r="Y1475" t="e">
        <f>VLOOKUP(B1475&amp;"-"&amp;J1475,'EU 27 Population'!$H$1:$K$573,3,FALSE)</f>
        <v>#N/A</v>
      </c>
      <c r="Z1475" t="e">
        <f>VLOOKUP(B1475&amp;"-"&amp;J1475,'EU 27 Population'!$H$1:$K$573,4,FALSE)</f>
        <v>#N/A</v>
      </c>
      <c r="AA1475">
        <f t="shared" ref="AA1475:AA1538" si="192">IF(ISNA(Z1475),Q1475,Z1475)</f>
        <v>8882800</v>
      </c>
    </row>
    <row r="1476" spans="1:27" hidden="1" x14ac:dyDescent="0.25">
      <c r="A1476" t="s">
        <v>2253</v>
      </c>
      <c r="B1476" t="s">
        <v>858</v>
      </c>
      <c r="C1476" t="s">
        <v>12</v>
      </c>
      <c r="D1476" t="str">
        <f t="shared" si="185"/>
        <v>Europe-2000</v>
      </c>
      <c r="E1476" t="str">
        <f t="shared" si="189"/>
        <v>IT-2000</v>
      </c>
      <c r="F1476" t="s">
        <v>92</v>
      </c>
      <c r="G1476" t="str">
        <f t="shared" si="190"/>
        <v>Europe?Italy</v>
      </c>
      <c r="H1476" t="s">
        <v>859</v>
      </c>
      <c r="I1476">
        <v>0</v>
      </c>
      <c r="J1476">
        <v>2000</v>
      </c>
      <c r="K1476">
        <v>1.7453177099999999</v>
      </c>
      <c r="L1476">
        <v>15.249070590000001</v>
      </c>
      <c r="M1476">
        <v>21.49276425</v>
      </c>
      <c r="N1476">
        <f t="shared" si="186"/>
        <v>21.49276425</v>
      </c>
      <c r="O1476">
        <f t="shared" si="191"/>
        <v>12234438.81611217</v>
      </c>
      <c r="P1476">
        <v>32.723381170000003</v>
      </c>
      <c r="Q1476">
        <v>56923524</v>
      </c>
      <c r="R1476">
        <f t="shared" si="187"/>
        <v>22.686806708333332</v>
      </c>
      <c r="S1476">
        <f t="shared" si="188"/>
        <v>21.49276425</v>
      </c>
      <c r="T1476" t="s">
        <v>860</v>
      </c>
      <c r="U1476">
        <v>18</v>
      </c>
      <c r="V1476">
        <v>19</v>
      </c>
      <c r="W1476">
        <v>18</v>
      </c>
      <c r="X1476">
        <f>VLOOKUP(B1476&amp;"-"&amp;J1476,'EU 27 Population'!$H$1:$K$573,2,FALSE)</f>
        <v>29360536</v>
      </c>
      <c r="Y1476">
        <f>VLOOKUP(B1476&amp;"-"&amp;J1476,'EU 27 Population'!$H$1:$K$573,3,FALSE)</f>
        <v>27562988</v>
      </c>
      <c r="Z1476">
        <f>VLOOKUP(B1476&amp;"-"&amp;J1476,'EU 27 Population'!$H$1:$K$573,4,FALSE)</f>
        <v>56923524</v>
      </c>
      <c r="AA1476">
        <f t="shared" si="192"/>
        <v>56923524</v>
      </c>
    </row>
    <row r="1477" spans="1:27" hidden="1" x14ac:dyDescent="0.25">
      <c r="A1477" t="s">
        <v>2253</v>
      </c>
      <c r="B1477" t="s">
        <v>858</v>
      </c>
      <c r="C1477" t="s">
        <v>12</v>
      </c>
      <c r="D1477" t="str">
        <f t="shared" si="185"/>
        <v>Europe-2001</v>
      </c>
      <c r="E1477" t="str">
        <f t="shared" si="189"/>
        <v>IT-2001</v>
      </c>
      <c r="F1477" t="s">
        <v>92</v>
      </c>
      <c r="G1477" t="str">
        <f t="shared" si="190"/>
        <v>Europe?Italy</v>
      </c>
      <c r="H1477" t="s">
        <v>859</v>
      </c>
      <c r="I1477">
        <v>0</v>
      </c>
      <c r="J1477">
        <v>2001</v>
      </c>
      <c r="K1477">
        <v>1.7453177099999999</v>
      </c>
      <c r="L1477">
        <v>15.249070590000001</v>
      </c>
      <c r="M1477">
        <v>21.49276425</v>
      </c>
      <c r="N1477">
        <f t="shared" si="186"/>
        <v>21.49276425</v>
      </c>
      <c r="O1477">
        <f t="shared" si="191"/>
        <v>12242427.24672861</v>
      </c>
      <c r="P1477">
        <v>32.723381170000003</v>
      </c>
      <c r="Q1477">
        <v>56960692</v>
      </c>
      <c r="R1477">
        <f t="shared" si="187"/>
        <v>22.686806708333332</v>
      </c>
      <c r="S1477">
        <f t="shared" si="188"/>
        <v>21.49276425</v>
      </c>
      <c r="T1477" t="s">
        <v>860</v>
      </c>
      <c r="U1477">
        <v>18</v>
      </c>
      <c r="V1477">
        <v>19</v>
      </c>
      <c r="W1477">
        <v>18</v>
      </c>
      <c r="X1477">
        <f>VLOOKUP(B1477&amp;"-"&amp;J1477,'EU 27 Population'!$H$1:$K$573,2,FALSE)</f>
        <v>29384366</v>
      </c>
      <c r="Y1477">
        <f>VLOOKUP(B1477&amp;"-"&amp;J1477,'EU 27 Population'!$H$1:$K$573,3,FALSE)</f>
        <v>27576326</v>
      </c>
      <c r="Z1477">
        <f>VLOOKUP(B1477&amp;"-"&amp;J1477,'EU 27 Population'!$H$1:$K$573,4,FALSE)</f>
        <v>56960692</v>
      </c>
      <c r="AA1477">
        <f t="shared" si="192"/>
        <v>56960692</v>
      </c>
    </row>
    <row r="1478" spans="1:27" hidden="1" x14ac:dyDescent="0.25">
      <c r="A1478" t="s">
        <v>2253</v>
      </c>
      <c r="B1478" t="s">
        <v>858</v>
      </c>
      <c r="C1478" t="s">
        <v>12</v>
      </c>
      <c r="D1478" t="str">
        <f t="shared" si="185"/>
        <v>Europe-2002</v>
      </c>
      <c r="E1478" t="str">
        <f t="shared" si="189"/>
        <v>IT-2002</v>
      </c>
      <c r="F1478" t="s">
        <v>92</v>
      </c>
      <c r="G1478" t="str">
        <f t="shared" si="190"/>
        <v>Europe?Italy</v>
      </c>
      <c r="H1478" t="s">
        <v>859</v>
      </c>
      <c r="I1478">
        <v>0</v>
      </c>
      <c r="J1478">
        <v>2002</v>
      </c>
      <c r="K1478">
        <v>1.7453177099999999</v>
      </c>
      <c r="L1478">
        <v>15.249070590000001</v>
      </c>
      <c r="M1478">
        <v>21.49276425</v>
      </c>
      <c r="N1478">
        <f t="shared" si="186"/>
        <v>21.49276425</v>
      </c>
      <c r="O1478">
        <f t="shared" si="191"/>
        <v>12248190.531462248</v>
      </c>
      <c r="P1478">
        <v>32.723381170000003</v>
      </c>
      <c r="Q1478">
        <v>56987507</v>
      </c>
      <c r="R1478">
        <f t="shared" si="187"/>
        <v>22.686806708333332</v>
      </c>
      <c r="S1478">
        <f t="shared" si="188"/>
        <v>21.49276425</v>
      </c>
      <c r="T1478" t="s">
        <v>860</v>
      </c>
      <c r="U1478">
        <v>18</v>
      </c>
      <c r="V1478">
        <v>19</v>
      </c>
      <c r="W1478">
        <v>18</v>
      </c>
      <c r="X1478">
        <f>VLOOKUP(B1478&amp;"-"&amp;J1478,'EU 27 Population'!$H$1:$K$573,2,FALSE)</f>
        <v>29402457</v>
      </c>
      <c r="Y1478">
        <f>VLOOKUP(B1478&amp;"-"&amp;J1478,'EU 27 Population'!$H$1:$K$573,3,FALSE)</f>
        <v>27585050</v>
      </c>
      <c r="Z1478">
        <f>VLOOKUP(B1478&amp;"-"&amp;J1478,'EU 27 Population'!$H$1:$K$573,4,FALSE)</f>
        <v>56987507</v>
      </c>
      <c r="AA1478">
        <f t="shared" si="192"/>
        <v>56987507</v>
      </c>
    </row>
    <row r="1479" spans="1:27" hidden="1" x14ac:dyDescent="0.25">
      <c r="A1479" t="s">
        <v>2253</v>
      </c>
      <c r="B1479" t="s">
        <v>858</v>
      </c>
      <c r="C1479" t="s">
        <v>12</v>
      </c>
      <c r="D1479" t="str">
        <f t="shared" si="185"/>
        <v>Europe-2003</v>
      </c>
      <c r="E1479" t="str">
        <f t="shared" si="189"/>
        <v>IT-2003</v>
      </c>
      <c r="F1479" t="s">
        <v>92</v>
      </c>
      <c r="G1479" t="str">
        <f t="shared" si="190"/>
        <v>Europe?Italy</v>
      </c>
      <c r="H1479" t="s">
        <v>859</v>
      </c>
      <c r="I1479">
        <v>0</v>
      </c>
      <c r="J1479">
        <v>2003</v>
      </c>
      <c r="K1479">
        <v>1.113477169</v>
      </c>
      <c r="L1479">
        <v>13.529906799999999</v>
      </c>
      <c r="M1479">
        <v>20.29652849</v>
      </c>
      <c r="N1479">
        <f t="shared" si="186"/>
        <v>20.29652849</v>
      </c>
      <c r="O1479">
        <f t="shared" si="191"/>
        <v>11595509.426771158</v>
      </c>
      <c r="P1479">
        <v>39.871287100000004</v>
      </c>
      <c r="Q1479">
        <v>57130506</v>
      </c>
      <c r="R1479">
        <f t="shared" si="187"/>
        <v>21.692586005185188</v>
      </c>
      <c r="S1479">
        <f t="shared" si="188"/>
        <v>18.793081935185189</v>
      </c>
      <c r="T1479" t="s">
        <v>861</v>
      </c>
      <c r="U1479">
        <v>18.899999999999999</v>
      </c>
      <c r="V1479">
        <v>20.2</v>
      </c>
      <c r="W1479">
        <v>17.5</v>
      </c>
      <c r="X1479">
        <f>VLOOKUP(B1479&amp;"-"&amp;J1479,'EU 27 Population'!$H$1:$K$573,2,FALSE)</f>
        <v>29471857</v>
      </c>
      <c r="Y1479">
        <f>VLOOKUP(B1479&amp;"-"&amp;J1479,'EU 27 Population'!$H$1:$K$573,3,FALSE)</f>
        <v>27658649</v>
      </c>
      <c r="Z1479">
        <f>VLOOKUP(B1479&amp;"-"&amp;J1479,'EU 27 Population'!$H$1:$K$573,4,FALSE)</f>
        <v>57130506</v>
      </c>
      <c r="AA1479">
        <f t="shared" si="192"/>
        <v>57130506</v>
      </c>
    </row>
    <row r="1480" spans="1:27" hidden="1" x14ac:dyDescent="0.25">
      <c r="A1480" t="s">
        <v>2253</v>
      </c>
      <c r="B1480" t="s">
        <v>858</v>
      </c>
      <c r="C1480" t="s">
        <v>12</v>
      </c>
      <c r="D1480" t="str">
        <f t="shared" si="185"/>
        <v>Europe-2004</v>
      </c>
      <c r="E1480" t="str">
        <f t="shared" si="189"/>
        <v>IT-2004</v>
      </c>
      <c r="F1480" t="s">
        <v>92</v>
      </c>
      <c r="G1480" t="str">
        <f t="shared" si="190"/>
        <v>Europe?Italy</v>
      </c>
      <c r="H1480" t="s">
        <v>859</v>
      </c>
      <c r="I1480">
        <v>0</v>
      </c>
      <c r="J1480">
        <v>2004</v>
      </c>
      <c r="K1480">
        <v>0.940604514</v>
      </c>
      <c r="L1480">
        <v>13.330602819999999</v>
      </c>
      <c r="M1480">
        <v>19.981152120000001</v>
      </c>
      <c r="N1480">
        <f t="shared" si="186"/>
        <v>19.981152120000001</v>
      </c>
      <c r="O1480">
        <f t="shared" si="191"/>
        <v>11488343.241763081</v>
      </c>
      <c r="P1480">
        <v>41.24742844</v>
      </c>
      <c r="Q1480">
        <v>57495900</v>
      </c>
      <c r="R1480">
        <f t="shared" si="187"/>
        <v>21.355517080634922</v>
      </c>
      <c r="S1480">
        <f t="shared" si="188"/>
        <v>18.50106677777778</v>
      </c>
      <c r="T1480" t="s">
        <v>862</v>
      </c>
      <c r="U1480">
        <v>18.899999999999999</v>
      </c>
      <c r="V1480">
        <v>20.2</v>
      </c>
      <c r="W1480">
        <v>17.5</v>
      </c>
      <c r="X1480">
        <f>VLOOKUP(B1480&amp;"-"&amp;J1480,'EU 27 Population'!$H$1:$K$573,2,FALSE)</f>
        <v>29650299</v>
      </c>
      <c r="Y1480">
        <f>VLOOKUP(B1480&amp;"-"&amp;J1480,'EU 27 Population'!$H$1:$K$573,3,FALSE)</f>
        <v>27845601</v>
      </c>
      <c r="Z1480">
        <f>VLOOKUP(B1480&amp;"-"&amp;J1480,'EU 27 Population'!$H$1:$K$573,4,FALSE)</f>
        <v>57495900</v>
      </c>
      <c r="AA1480">
        <f t="shared" si="192"/>
        <v>57495900</v>
      </c>
    </row>
    <row r="1481" spans="1:27" hidden="1" x14ac:dyDescent="0.25">
      <c r="A1481" t="s">
        <v>2253</v>
      </c>
      <c r="B1481" t="s">
        <v>858</v>
      </c>
      <c r="C1481" t="s">
        <v>12</v>
      </c>
      <c r="D1481" t="str">
        <f t="shared" si="185"/>
        <v>Europe-2005</v>
      </c>
      <c r="E1481" t="str">
        <f t="shared" si="189"/>
        <v>IT-2005</v>
      </c>
      <c r="F1481" t="s">
        <v>92</v>
      </c>
      <c r="G1481" t="str">
        <f t="shared" si="190"/>
        <v>Europe?Italy</v>
      </c>
      <c r="H1481" t="s">
        <v>859</v>
      </c>
      <c r="I1481">
        <v>0</v>
      </c>
      <c r="J1481">
        <v>2005</v>
      </c>
      <c r="K1481">
        <v>1.036105469</v>
      </c>
      <c r="L1481">
        <v>14.09061004</v>
      </c>
      <c r="M1481">
        <v>20.63614141</v>
      </c>
      <c r="N1481">
        <f t="shared" si="186"/>
        <v>20.63614141</v>
      </c>
      <c r="O1481">
        <f t="shared" si="191"/>
        <v>11943115.869768217</v>
      </c>
      <c r="P1481">
        <v>41.093135359999998</v>
      </c>
      <c r="Q1481">
        <v>57874753</v>
      </c>
      <c r="R1481">
        <f t="shared" si="187"/>
        <v>22.355819860833336</v>
      </c>
      <c r="S1481">
        <f t="shared" si="188"/>
        <v>18.916462959166669</v>
      </c>
      <c r="T1481" t="s">
        <v>863</v>
      </c>
      <c r="U1481">
        <v>19.2</v>
      </c>
      <c r="V1481">
        <v>20.8</v>
      </c>
      <c r="W1481">
        <v>17.600000000000001</v>
      </c>
      <c r="X1481">
        <f>VLOOKUP(B1481&amp;"-"&amp;J1481,'EU 27 Population'!$H$1:$K$573,2,FALSE)</f>
        <v>29830543</v>
      </c>
      <c r="Y1481">
        <f>VLOOKUP(B1481&amp;"-"&amp;J1481,'EU 27 Population'!$H$1:$K$573,3,FALSE)</f>
        <v>28044210</v>
      </c>
      <c r="Z1481">
        <f>VLOOKUP(B1481&amp;"-"&amp;J1481,'EU 27 Population'!$H$1:$K$573,4,FALSE)</f>
        <v>57874753</v>
      </c>
      <c r="AA1481">
        <f t="shared" si="192"/>
        <v>57874753</v>
      </c>
    </row>
    <row r="1482" spans="1:27" hidden="1" x14ac:dyDescent="0.25">
      <c r="A1482" t="s">
        <v>2253</v>
      </c>
      <c r="B1482" t="s">
        <v>858</v>
      </c>
      <c r="C1482" t="s">
        <v>12</v>
      </c>
      <c r="D1482" t="str">
        <f t="shared" si="185"/>
        <v>Europe-2006</v>
      </c>
      <c r="E1482" t="str">
        <f t="shared" si="189"/>
        <v>IT-2006</v>
      </c>
      <c r="F1482" t="s">
        <v>92</v>
      </c>
      <c r="G1482" t="str">
        <f t="shared" si="190"/>
        <v>Europe?Italy</v>
      </c>
      <c r="H1482" t="s">
        <v>859</v>
      </c>
      <c r="I1482">
        <v>0</v>
      </c>
      <c r="J1482">
        <v>2006</v>
      </c>
      <c r="K1482">
        <v>0.94058751200000001</v>
      </c>
      <c r="L1482">
        <v>13.412700839999999</v>
      </c>
      <c r="M1482">
        <v>20.360450050000001</v>
      </c>
      <c r="N1482">
        <f t="shared" si="186"/>
        <v>20.360450050000001</v>
      </c>
      <c r="O1482">
        <f t="shared" si="191"/>
        <v>11822135.288395107</v>
      </c>
      <c r="P1482">
        <v>41.755298529999997</v>
      </c>
      <c r="Q1482">
        <v>58064214</v>
      </c>
      <c r="R1482">
        <f t="shared" si="187"/>
        <v>22.04836300751295</v>
      </c>
      <c r="S1482">
        <f t="shared" si="188"/>
        <v>18.672537092487044</v>
      </c>
      <c r="T1482" t="s">
        <v>864</v>
      </c>
      <c r="U1482">
        <v>19.3</v>
      </c>
      <c r="V1482">
        <v>20.9</v>
      </c>
      <c r="W1482">
        <v>17.7</v>
      </c>
      <c r="X1482">
        <f>VLOOKUP(B1482&amp;"-"&amp;J1482,'EU 27 Population'!$H$1:$K$573,2,FALSE)</f>
        <v>29925637</v>
      </c>
      <c r="Y1482">
        <f>VLOOKUP(B1482&amp;"-"&amp;J1482,'EU 27 Population'!$H$1:$K$573,3,FALSE)</f>
        <v>28138577</v>
      </c>
      <c r="Z1482">
        <f>VLOOKUP(B1482&amp;"-"&amp;J1482,'EU 27 Population'!$H$1:$K$573,4,FALSE)</f>
        <v>58064214</v>
      </c>
      <c r="AA1482">
        <f t="shared" si="192"/>
        <v>58064214</v>
      </c>
    </row>
    <row r="1483" spans="1:27" hidden="1" x14ac:dyDescent="0.25">
      <c r="A1483" t="s">
        <v>2253</v>
      </c>
      <c r="B1483" t="s">
        <v>858</v>
      </c>
      <c r="C1483" t="s">
        <v>12</v>
      </c>
      <c r="D1483" t="str">
        <f t="shared" si="185"/>
        <v>Europe-2007</v>
      </c>
      <c r="E1483" t="str">
        <f t="shared" si="189"/>
        <v>IT-2007</v>
      </c>
      <c r="F1483" t="s">
        <v>92</v>
      </c>
      <c r="G1483" t="str">
        <f t="shared" si="190"/>
        <v>Europe?Italy</v>
      </c>
      <c r="H1483" t="s">
        <v>859</v>
      </c>
      <c r="I1483">
        <v>0</v>
      </c>
      <c r="J1483">
        <v>2007</v>
      </c>
      <c r="K1483">
        <v>1.067525021</v>
      </c>
      <c r="L1483">
        <v>13.24171656</v>
      </c>
      <c r="M1483">
        <v>19.91103949</v>
      </c>
      <c r="N1483">
        <f t="shared" si="186"/>
        <v>19.91103949</v>
      </c>
      <c r="O1483">
        <f t="shared" si="191"/>
        <v>11592952.660396507</v>
      </c>
      <c r="P1483">
        <v>42.63774317</v>
      </c>
      <c r="Q1483">
        <v>58223744</v>
      </c>
      <c r="R1483">
        <f t="shared" si="187"/>
        <v>21.340550017487178</v>
      </c>
      <c r="S1483">
        <f t="shared" si="188"/>
        <v>18.481528962512822</v>
      </c>
      <c r="T1483" t="s">
        <v>865</v>
      </c>
      <c r="U1483">
        <v>19.5</v>
      </c>
      <c r="V1483">
        <v>20.9</v>
      </c>
      <c r="W1483">
        <v>18.100000000000001</v>
      </c>
      <c r="X1483">
        <f>VLOOKUP(B1483&amp;"-"&amp;J1483,'EU 27 Population'!$H$1:$K$573,2,FALSE)</f>
        <v>30011510</v>
      </c>
      <c r="Y1483">
        <f>VLOOKUP(B1483&amp;"-"&amp;J1483,'EU 27 Population'!$H$1:$K$573,3,FALSE)</f>
        <v>28212234</v>
      </c>
      <c r="Z1483">
        <f>VLOOKUP(B1483&amp;"-"&amp;J1483,'EU 27 Population'!$H$1:$K$573,4,FALSE)</f>
        <v>58223744</v>
      </c>
      <c r="AA1483">
        <f t="shared" si="192"/>
        <v>58223744</v>
      </c>
    </row>
    <row r="1484" spans="1:27" hidden="1" x14ac:dyDescent="0.25">
      <c r="A1484" t="s">
        <v>2253</v>
      </c>
      <c r="B1484" t="s">
        <v>858</v>
      </c>
      <c r="C1484" t="s">
        <v>12</v>
      </c>
      <c r="D1484" t="str">
        <f t="shared" si="185"/>
        <v>Europe-2008</v>
      </c>
      <c r="E1484" t="str">
        <f t="shared" si="189"/>
        <v>IT-2008</v>
      </c>
      <c r="F1484" t="s">
        <v>92</v>
      </c>
      <c r="G1484" t="str">
        <f t="shared" si="190"/>
        <v>Europe?Italy</v>
      </c>
      <c r="H1484" t="s">
        <v>859</v>
      </c>
      <c r="I1484">
        <v>0</v>
      </c>
      <c r="J1484">
        <v>2008</v>
      </c>
      <c r="K1484">
        <v>1.047231421</v>
      </c>
      <c r="L1484">
        <v>13.360719449999999</v>
      </c>
      <c r="M1484">
        <v>20.53014791</v>
      </c>
      <c r="N1484">
        <f t="shared" si="186"/>
        <v>20.53014791</v>
      </c>
      <c r="O1484">
        <f t="shared" si="191"/>
        <v>12041521.990967412</v>
      </c>
      <c r="P1484">
        <v>41.566352250000001</v>
      </c>
      <c r="Q1484">
        <v>58652875</v>
      </c>
      <c r="R1484">
        <f t="shared" si="187"/>
        <v>22.159524728253967</v>
      </c>
      <c r="S1484">
        <f t="shared" si="188"/>
        <v>18.90077109174603</v>
      </c>
      <c r="T1484" t="s">
        <v>866</v>
      </c>
      <c r="U1484">
        <v>18.899999999999999</v>
      </c>
      <c r="V1484">
        <v>20.399999999999999</v>
      </c>
      <c r="W1484">
        <v>17.399999999999999</v>
      </c>
      <c r="X1484">
        <f>VLOOKUP(B1484&amp;"-"&amp;J1484,'EU 27 Population'!$H$1:$K$573,2,FALSE)</f>
        <v>30241633</v>
      </c>
      <c r="Y1484">
        <f>VLOOKUP(B1484&amp;"-"&amp;J1484,'EU 27 Population'!$H$1:$K$573,3,FALSE)</f>
        <v>28411242</v>
      </c>
      <c r="Z1484">
        <f>VLOOKUP(B1484&amp;"-"&amp;J1484,'EU 27 Population'!$H$1:$K$573,4,FALSE)</f>
        <v>58652875</v>
      </c>
      <c r="AA1484">
        <f t="shared" si="192"/>
        <v>58652875</v>
      </c>
    </row>
    <row r="1485" spans="1:27" hidden="1" x14ac:dyDescent="0.25">
      <c r="A1485" t="s">
        <v>2253</v>
      </c>
      <c r="B1485" t="s">
        <v>858</v>
      </c>
      <c r="C1485" t="s">
        <v>12</v>
      </c>
      <c r="D1485" t="str">
        <f t="shared" si="185"/>
        <v>Europe-2009</v>
      </c>
      <c r="E1485" t="str">
        <f t="shared" si="189"/>
        <v>IT-2009</v>
      </c>
      <c r="F1485" t="s">
        <v>92</v>
      </c>
      <c r="G1485" t="str">
        <f t="shared" si="190"/>
        <v>Europe?Italy</v>
      </c>
      <c r="H1485" t="s">
        <v>859</v>
      </c>
      <c r="I1485">
        <v>0</v>
      </c>
      <c r="J1485">
        <v>2009</v>
      </c>
      <c r="K1485">
        <v>1.282661702</v>
      </c>
      <c r="L1485">
        <v>13.73107373</v>
      </c>
      <c r="M1485">
        <v>20.23682535</v>
      </c>
      <c r="N1485">
        <f t="shared" si="186"/>
        <v>20.23682535</v>
      </c>
      <c r="O1485">
        <f t="shared" si="191"/>
        <v>11939845.544296551</v>
      </c>
      <c r="P1485">
        <v>41.995657540000003</v>
      </c>
      <c r="Q1485">
        <v>59000586</v>
      </c>
      <c r="R1485">
        <f t="shared" si="187"/>
        <v>21.886566547010869</v>
      </c>
      <c r="S1485">
        <f t="shared" si="188"/>
        <v>18.587084152989132</v>
      </c>
      <c r="T1485" t="s">
        <v>867</v>
      </c>
      <c r="U1485">
        <v>18.399999999999999</v>
      </c>
      <c r="V1485">
        <v>19.899999999999999</v>
      </c>
      <c r="W1485">
        <v>16.899999999999999</v>
      </c>
      <c r="X1485">
        <f>VLOOKUP(B1485&amp;"-"&amp;J1485,'EU 27 Population'!$H$1:$K$573,2,FALSE)</f>
        <v>30430579</v>
      </c>
      <c r="Y1485">
        <f>VLOOKUP(B1485&amp;"-"&amp;J1485,'EU 27 Population'!$H$1:$K$573,3,FALSE)</f>
        <v>28570007</v>
      </c>
      <c r="Z1485">
        <f>VLOOKUP(B1485&amp;"-"&amp;J1485,'EU 27 Population'!$H$1:$K$573,4,FALSE)</f>
        <v>59000586</v>
      </c>
      <c r="AA1485">
        <f t="shared" si="192"/>
        <v>59000586</v>
      </c>
    </row>
    <row r="1486" spans="1:27" hidden="1" x14ac:dyDescent="0.25">
      <c r="A1486" t="s">
        <v>2253</v>
      </c>
      <c r="B1486" t="s">
        <v>858</v>
      </c>
      <c r="C1486" t="s">
        <v>12</v>
      </c>
      <c r="D1486" t="str">
        <f t="shared" si="185"/>
        <v>Europe-2010</v>
      </c>
      <c r="E1486" t="str">
        <f t="shared" si="189"/>
        <v>IT-2010</v>
      </c>
      <c r="F1486" t="s">
        <v>92</v>
      </c>
      <c r="G1486" t="str">
        <f t="shared" si="190"/>
        <v>Europe?Italy</v>
      </c>
      <c r="H1486" t="s">
        <v>859</v>
      </c>
      <c r="I1486">
        <v>0</v>
      </c>
      <c r="J1486">
        <v>2010</v>
      </c>
      <c r="K1486">
        <v>1.6064267720000001</v>
      </c>
      <c r="L1486">
        <v>14.450998520000001</v>
      </c>
      <c r="M1486">
        <v>20.457923090000001</v>
      </c>
      <c r="N1486">
        <f t="shared" si="186"/>
        <v>20.457923090000001</v>
      </c>
      <c r="O1486">
        <f t="shared" si="191"/>
        <v>12109073.931801019</v>
      </c>
      <c r="P1486">
        <v>41.045001720000002</v>
      </c>
      <c r="Q1486">
        <v>59190143</v>
      </c>
      <c r="R1486">
        <f t="shared" si="187"/>
        <v>21.880131647058828</v>
      </c>
      <c r="S1486">
        <f t="shared" si="188"/>
        <v>18.926313874705883</v>
      </c>
      <c r="T1486" t="s">
        <v>868</v>
      </c>
      <c r="U1486">
        <v>18.7</v>
      </c>
      <c r="V1486">
        <v>20</v>
      </c>
      <c r="W1486">
        <v>17.3</v>
      </c>
      <c r="X1486">
        <f>VLOOKUP(B1486&amp;"-"&amp;J1486,'EU 27 Population'!$H$1:$K$573,2,FALSE)</f>
        <v>30540758</v>
      </c>
      <c r="Y1486">
        <f>VLOOKUP(B1486&amp;"-"&amp;J1486,'EU 27 Population'!$H$1:$K$573,3,FALSE)</f>
        <v>28649385</v>
      </c>
      <c r="Z1486">
        <f>VLOOKUP(B1486&amp;"-"&amp;J1486,'EU 27 Population'!$H$1:$K$573,4,FALSE)</f>
        <v>59190143</v>
      </c>
      <c r="AA1486">
        <f t="shared" si="192"/>
        <v>59190143</v>
      </c>
    </row>
    <row r="1487" spans="1:27" hidden="1" x14ac:dyDescent="0.25">
      <c r="A1487" t="s">
        <v>2253</v>
      </c>
      <c r="B1487" t="s">
        <v>858</v>
      </c>
      <c r="C1487" t="s">
        <v>12</v>
      </c>
      <c r="D1487" t="str">
        <f t="shared" si="185"/>
        <v>Europe-2011</v>
      </c>
      <c r="E1487" t="str">
        <f t="shared" si="189"/>
        <v>IT-2011</v>
      </c>
      <c r="F1487" t="s">
        <v>92</v>
      </c>
      <c r="G1487" t="str">
        <f t="shared" si="190"/>
        <v>Europe?Italy</v>
      </c>
      <c r="H1487" t="s">
        <v>859</v>
      </c>
      <c r="I1487">
        <v>0</v>
      </c>
      <c r="J1487">
        <v>2011</v>
      </c>
      <c r="K1487">
        <v>1.491140468</v>
      </c>
      <c r="L1487">
        <v>14.660758749999999</v>
      </c>
      <c r="M1487">
        <v>21.03431372</v>
      </c>
      <c r="N1487">
        <f t="shared" si="186"/>
        <v>21.03431372</v>
      </c>
      <c r="O1487">
        <f t="shared" si="191"/>
        <v>12486955.133505467</v>
      </c>
      <c r="P1487">
        <v>40.202746099999999</v>
      </c>
      <c r="Q1487">
        <v>59364690</v>
      </c>
      <c r="R1487">
        <f t="shared" si="187"/>
        <v>22.415354519797983</v>
      </c>
      <c r="S1487">
        <f t="shared" si="188"/>
        <v>19.54703901252525</v>
      </c>
      <c r="T1487" t="s">
        <v>869</v>
      </c>
      <c r="U1487">
        <v>19.8</v>
      </c>
      <c r="V1487">
        <v>21.1</v>
      </c>
      <c r="W1487">
        <v>18.399999999999999</v>
      </c>
      <c r="X1487">
        <f>VLOOKUP(B1487&amp;"-"&amp;J1487,'EU 27 Population'!$H$1:$K$573,2,FALSE)</f>
        <v>30649434</v>
      </c>
      <c r="Y1487">
        <f>VLOOKUP(B1487&amp;"-"&amp;J1487,'EU 27 Population'!$H$1:$K$573,3,FALSE)</f>
        <v>28715256</v>
      </c>
      <c r="Z1487">
        <f>VLOOKUP(B1487&amp;"-"&amp;J1487,'EU 27 Population'!$H$1:$K$573,4,FALSE)</f>
        <v>59364690</v>
      </c>
      <c r="AA1487">
        <f t="shared" si="192"/>
        <v>59364690</v>
      </c>
    </row>
    <row r="1488" spans="1:27" hidden="1" x14ac:dyDescent="0.25">
      <c r="A1488" t="s">
        <v>2253</v>
      </c>
      <c r="B1488" t="s">
        <v>858</v>
      </c>
      <c r="C1488" t="s">
        <v>12</v>
      </c>
      <c r="D1488" t="str">
        <f t="shared" si="185"/>
        <v>Europe-2012</v>
      </c>
      <c r="E1488" t="str">
        <f t="shared" si="189"/>
        <v>IT-2012</v>
      </c>
      <c r="F1488" t="s">
        <v>92</v>
      </c>
      <c r="G1488" t="str">
        <f t="shared" si="190"/>
        <v>Europe?Italy</v>
      </c>
      <c r="H1488" t="s">
        <v>859</v>
      </c>
      <c r="I1488">
        <v>0</v>
      </c>
      <c r="J1488">
        <v>2012</v>
      </c>
      <c r="K1488">
        <v>1.8247150050000001</v>
      </c>
      <c r="L1488">
        <v>14.238230339999999</v>
      </c>
      <c r="M1488">
        <v>21.233407889999999</v>
      </c>
      <c r="N1488">
        <f t="shared" si="186"/>
        <v>21.233407889999999</v>
      </c>
      <c r="O1488">
        <f t="shared" si="191"/>
        <v>12611414.235340932</v>
      </c>
      <c r="P1488">
        <v>38.427173150000002</v>
      </c>
      <c r="Q1488">
        <v>59394207</v>
      </c>
      <c r="R1488">
        <f t="shared" si="187"/>
        <v>22.648968415999999</v>
      </c>
      <c r="S1488">
        <f t="shared" si="188"/>
        <v>19.708958092769233</v>
      </c>
      <c r="T1488" t="s">
        <v>870</v>
      </c>
      <c r="U1488">
        <v>19.5</v>
      </c>
      <c r="V1488">
        <v>20.8</v>
      </c>
      <c r="W1488">
        <v>18.100000000000001</v>
      </c>
      <c r="X1488">
        <f>VLOOKUP(B1488&amp;"-"&amp;J1488,'EU 27 Population'!$H$1:$K$573,2,FALSE)</f>
        <v>30667608</v>
      </c>
      <c r="Y1488">
        <f>VLOOKUP(B1488&amp;"-"&amp;J1488,'EU 27 Population'!$H$1:$K$573,3,FALSE)</f>
        <v>28726599</v>
      </c>
      <c r="Z1488">
        <f>VLOOKUP(B1488&amp;"-"&amp;J1488,'EU 27 Population'!$H$1:$K$573,4,FALSE)</f>
        <v>59394207</v>
      </c>
      <c r="AA1488">
        <f t="shared" si="192"/>
        <v>59394207</v>
      </c>
    </row>
    <row r="1489" spans="1:27" hidden="1" x14ac:dyDescent="0.25">
      <c r="A1489" t="s">
        <v>2253</v>
      </c>
      <c r="B1489" t="s">
        <v>858</v>
      </c>
      <c r="C1489" t="s">
        <v>12</v>
      </c>
      <c r="D1489" t="str">
        <f t="shared" si="185"/>
        <v>Europe-2013</v>
      </c>
      <c r="E1489" t="str">
        <f t="shared" si="189"/>
        <v>IT-2013</v>
      </c>
      <c r="F1489" t="s">
        <v>92</v>
      </c>
      <c r="G1489" t="str">
        <f t="shared" si="190"/>
        <v>Europe?Italy</v>
      </c>
      <c r="H1489" t="s">
        <v>859</v>
      </c>
      <c r="I1489">
        <v>0</v>
      </c>
      <c r="J1489">
        <v>2013</v>
      </c>
      <c r="K1489">
        <v>2.0461236660000002</v>
      </c>
      <c r="L1489">
        <v>14.832544759999999</v>
      </c>
      <c r="M1489">
        <v>21.376062529999999</v>
      </c>
      <c r="N1489">
        <f t="shared" si="186"/>
        <v>21.376062529999999</v>
      </c>
      <c r="O1489">
        <f t="shared" si="191"/>
        <v>12758351.444692442</v>
      </c>
      <c r="P1489">
        <v>38.169233220000002</v>
      </c>
      <c r="Q1489">
        <v>59685227</v>
      </c>
      <c r="R1489">
        <f t="shared" si="187"/>
        <v>22.483630536735749</v>
      </c>
      <c r="S1489">
        <f t="shared" si="188"/>
        <v>20.268494523264248</v>
      </c>
      <c r="T1489" t="s">
        <v>871</v>
      </c>
      <c r="U1489">
        <v>19.3</v>
      </c>
      <c r="V1489">
        <v>20.3</v>
      </c>
      <c r="W1489">
        <v>18.3</v>
      </c>
      <c r="X1489">
        <f>VLOOKUP(B1489&amp;"-"&amp;J1489,'EU 27 Population'!$H$1:$K$573,2,FALSE)</f>
        <v>30795630</v>
      </c>
      <c r="Y1489">
        <f>VLOOKUP(B1489&amp;"-"&amp;J1489,'EU 27 Population'!$H$1:$K$573,3,FALSE)</f>
        <v>28889597</v>
      </c>
      <c r="Z1489">
        <f>VLOOKUP(B1489&amp;"-"&amp;J1489,'EU 27 Population'!$H$1:$K$573,4,FALSE)</f>
        <v>59685227</v>
      </c>
      <c r="AA1489">
        <f t="shared" si="192"/>
        <v>59685227</v>
      </c>
    </row>
    <row r="1490" spans="1:27" hidden="1" x14ac:dyDescent="0.25">
      <c r="A1490" t="s">
        <v>2253</v>
      </c>
      <c r="B1490" t="s">
        <v>858</v>
      </c>
      <c r="C1490" t="s">
        <v>12</v>
      </c>
      <c r="D1490" t="str">
        <f t="shared" si="185"/>
        <v>Europe-2014</v>
      </c>
      <c r="E1490" t="str">
        <f t="shared" si="189"/>
        <v>IT-2014</v>
      </c>
      <c r="F1490" t="s">
        <v>92</v>
      </c>
      <c r="G1490" t="str">
        <f t="shared" si="190"/>
        <v>Europe?Italy</v>
      </c>
      <c r="H1490" t="s">
        <v>859</v>
      </c>
      <c r="I1490">
        <v>0</v>
      </c>
      <c r="J1490">
        <v>2014</v>
      </c>
      <c r="K1490">
        <v>1.7826526659999999</v>
      </c>
      <c r="L1490">
        <v>15.23646997</v>
      </c>
      <c r="M1490">
        <v>21.593671700000002</v>
      </c>
      <c r="N1490">
        <f t="shared" si="186"/>
        <v>21.593671700000002</v>
      </c>
      <c r="O1490">
        <f t="shared" si="191"/>
        <v>13125209.778420957</v>
      </c>
      <c r="P1490">
        <v>38.351415959999997</v>
      </c>
      <c r="Q1490">
        <v>60782668</v>
      </c>
      <c r="R1490">
        <f t="shared" si="187"/>
        <v>22.81805514690722</v>
      </c>
      <c r="S1490">
        <f t="shared" si="188"/>
        <v>20.480595839175258</v>
      </c>
      <c r="T1490" t="s">
        <v>872</v>
      </c>
      <c r="U1490">
        <v>19.399999999999999</v>
      </c>
      <c r="V1490">
        <v>20.5</v>
      </c>
      <c r="W1490">
        <v>18.399999999999999</v>
      </c>
      <c r="X1490">
        <f>VLOOKUP(B1490&amp;"-"&amp;J1490,'EU 27 Population'!$H$1:$K$573,2,FALSE)</f>
        <v>31298104</v>
      </c>
      <c r="Y1490">
        <f>VLOOKUP(B1490&amp;"-"&amp;J1490,'EU 27 Population'!$H$1:$K$573,3,FALSE)</f>
        <v>29484564</v>
      </c>
      <c r="Z1490">
        <f>VLOOKUP(B1490&amp;"-"&amp;J1490,'EU 27 Population'!$H$1:$K$573,4,FALSE)</f>
        <v>60782668</v>
      </c>
      <c r="AA1490">
        <f t="shared" si="192"/>
        <v>60782668</v>
      </c>
    </row>
    <row r="1491" spans="1:27" hidden="1" x14ac:dyDescent="0.25">
      <c r="A1491" t="s">
        <v>2253</v>
      </c>
      <c r="B1491" t="s">
        <v>858</v>
      </c>
      <c r="C1491" t="s">
        <v>12</v>
      </c>
      <c r="D1491" t="str">
        <f t="shared" si="185"/>
        <v>Europe-2015</v>
      </c>
      <c r="E1491" t="str">
        <f t="shared" si="189"/>
        <v>IT-2015</v>
      </c>
      <c r="F1491" t="s">
        <v>92</v>
      </c>
      <c r="G1491" t="str">
        <f t="shared" si="190"/>
        <v>Europe?Italy</v>
      </c>
      <c r="H1491" t="s">
        <v>859</v>
      </c>
      <c r="I1491">
        <v>0</v>
      </c>
      <c r="J1491">
        <v>2015</v>
      </c>
      <c r="K1491">
        <v>2.555969986</v>
      </c>
      <c r="L1491">
        <v>16.07584525</v>
      </c>
      <c r="M1491">
        <v>22.750431809999998</v>
      </c>
      <c r="N1491">
        <f t="shared" si="186"/>
        <v>22.750431809999998</v>
      </c>
      <c r="O1491">
        <f t="shared" si="191"/>
        <v>13831264.251532177</v>
      </c>
      <c r="P1491">
        <v>39.452458290000003</v>
      </c>
      <c r="Q1491">
        <v>60795612</v>
      </c>
      <c r="R1491">
        <f t="shared" si="187"/>
        <v>23.779345811457286</v>
      </c>
      <c r="S1491">
        <f t="shared" si="188"/>
        <v>21.721517808542714</v>
      </c>
      <c r="T1491" t="s">
        <v>873</v>
      </c>
      <c r="U1491">
        <v>19.899999999999999</v>
      </c>
      <c r="V1491">
        <v>20.8</v>
      </c>
      <c r="W1491">
        <v>19</v>
      </c>
      <c r="X1491">
        <f>VLOOKUP(B1491&amp;"-"&amp;J1491,'EU 27 Population'!$H$1:$K$573,2,FALSE)</f>
        <v>31294022</v>
      </c>
      <c r="Y1491">
        <f>VLOOKUP(B1491&amp;"-"&amp;J1491,'EU 27 Population'!$H$1:$K$573,3,FALSE)</f>
        <v>29501590</v>
      </c>
      <c r="Z1491">
        <f>VLOOKUP(B1491&amp;"-"&amp;J1491,'EU 27 Population'!$H$1:$K$573,4,FALSE)</f>
        <v>60795612</v>
      </c>
      <c r="AA1491">
        <f t="shared" si="192"/>
        <v>60795612</v>
      </c>
    </row>
    <row r="1492" spans="1:27" hidden="1" x14ac:dyDescent="0.25">
      <c r="A1492" t="s">
        <v>2253</v>
      </c>
      <c r="B1492" t="s">
        <v>858</v>
      </c>
      <c r="C1492" t="s">
        <v>12</v>
      </c>
      <c r="D1492" t="str">
        <f t="shared" si="185"/>
        <v>Europe-2016</v>
      </c>
      <c r="E1492" t="str">
        <f t="shared" si="189"/>
        <v>IT-2016</v>
      </c>
      <c r="F1492" t="s">
        <v>92</v>
      </c>
      <c r="G1492" t="str">
        <f t="shared" si="190"/>
        <v>Europe?Italy</v>
      </c>
      <c r="H1492" t="s">
        <v>859</v>
      </c>
      <c r="I1492">
        <v>0</v>
      </c>
      <c r="J1492">
        <v>2016</v>
      </c>
      <c r="K1492">
        <v>2.2515063569999998</v>
      </c>
      <c r="L1492">
        <v>15.69852844</v>
      </c>
      <c r="M1492">
        <v>22.329076619999999</v>
      </c>
      <c r="N1492">
        <f t="shared" si="186"/>
        <v>22.329076619999999</v>
      </c>
      <c r="O1492">
        <f t="shared" si="191"/>
        <v>13546057.364735175</v>
      </c>
      <c r="P1492">
        <v>40.319175389999998</v>
      </c>
      <c r="Q1492">
        <v>60665551</v>
      </c>
      <c r="R1492">
        <f t="shared" si="187"/>
        <v>23.196225226601936</v>
      </c>
      <c r="S1492">
        <f t="shared" si="188"/>
        <v>21.570321589223298</v>
      </c>
      <c r="T1492" t="s">
        <v>874</v>
      </c>
      <c r="U1492">
        <v>20.6</v>
      </c>
      <c r="V1492">
        <v>21.4</v>
      </c>
      <c r="W1492">
        <v>19.899999999999999</v>
      </c>
      <c r="X1492">
        <f>VLOOKUP(B1492&amp;"-"&amp;J1492,'EU 27 Population'!$H$1:$K$573,2,FALSE)</f>
        <v>31209230</v>
      </c>
      <c r="Y1492">
        <f>VLOOKUP(B1492&amp;"-"&amp;J1492,'EU 27 Population'!$H$1:$K$573,3,FALSE)</f>
        <v>29456321</v>
      </c>
      <c r="Z1492">
        <f>VLOOKUP(B1492&amp;"-"&amp;J1492,'EU 27 Population'!$H$1:$K$573,4,FALSE)</f>
        <v>60665551</v>
      </c>
      <c r="AA1492">
        <f t="shared" si="192"/>
        <v>60665551</v>
      </c>
    </row>
    <row r="1493" spans="1:27" hidden="1" x14ac:dyDescent="0.25">
      <c r="A1493" t="s">
        <v>2253</v>
      </c>
      <c r="B1493" t="s">
        <v>858</v>
      </c>
      <c r="C1493" t="s">
        <v>12</v>
      </c>
      <c r="D1493" t="str">
        <f t="shared" si="185"/>
        <v>Europe-2017</v>
      </c>
      <c r="E1493" t="str">
        <f t="shared" si="189"/>
        <v>IT-2017</v>
      </c>
      <c r="F1493" t="s">
        <v>92</v>
      </c>
      <c r="G1493" t="str">
        <f t="shared" si="190"/>
        <v>Europe?Italy</v>
      </c>
      <c r="H1493" t="s">
        <v>859</v>
      </c>
      <c r="I1493">
        <v>0</v>
      </c>
      <c r="J1493">
        <v>2017</v>
      </c>
      <c r="K1493">
        <v>1.827158737</v>
      </c>
      <c r="L1493">
        <v>16.0452315</v>
      </c>
      <c r="M1493">
        <v>22.626579889999999</v>
      </c>
      <c r="N1493">
        <f t="shared" si="186"/>
        <v>22.626579889999999</v>
      </c>
      <c r="O1493">
        <f t="shared" si="191"/>
        <v>13709319.177832609</v>
      </c>
      <c r="P1493">
        <v>40.532335420000003</v>
      </c>
      <c r="Q1493">
        <v>60589445</v>
      </c>
      <c r="R1493">
        <f t="shared" si="187"/>
        <v>23.518267767438424</v>
      </c>
      <c r="S1493">
        <f t="shared" si="188"/>
        <v>21.623431027881768</v>
      </c>
      <c r="T1493" t="s">
        <v>875</v>
      </c>
      <c r="U1493">
        <v>20.3</v>
      </c>
      <c r="V1493">
        <v>21.1</v>
      </c>
      <c r="W1493">
        <v>19.399999999999999</v>
      </c>
      <c r="X1493">
        <f>VLOOKUP(B1493&amp;"-"&amp;J1493,'EU 27 Population'!$H$1:$K$573,2,FALSE)</f>
        <v>31143704</v>
      </c>
      <c r="Y1493">
        <f>VLOOKUP(B1493&amp;"-"&amp;J1493,'EU 27 Population'!$H$1:$K$573,3,FALSE)</f>
        <v>29445741</v>
      </c>
      <c r="Z1493">
        <f>VLOOKUP(B1493&amp;"-"&amp;J1493,'EU 27 Population'!$H$1:$K$573,4,FALSE)</f>
        <v>60589445</v>
      </c>
      <c r="AA1493">
        <f t="shared" si="192"/>
        <v>60589445</v>
      </c>
    </row>
    <row r="1494" spans="1:27" hidden="1" x14ac:dyDescent="0.25">
      <c r="A1494" t="s">
        <v>2253</v>
      </c>
      <c r="B1494" t="s">
        <v>858</v>
      </c>
      <c r="C1494" t="s">
        <v>12</v>
      </c>
      <c r="D1494" t="str">
        <f t="shared" si="185"/>
        <v>Europe-2018</v>
      </c>
      <c r="E1494" t="str">
        <f t="shared" si="189"/>
        <v>IT-2018</v>
      </c>
      <c r="F1494" t="s">
        <v>92</v>
      </c>
      <c r="G1494" t="str">
        <f t="shared" si="190"/>
        <v>Europe?Italy</v>
      </c>
      <c r="H1494" t="s">
        <v>859</v>
      </c>
      <c r="I1494">
        <v>0</v>
      </c>
      <c r="J1494">
        <v>2018</v>
      </c>
      <c r="K1494">
        <v>2.1031826090000001</v>
      </c>
      <c r="L1494">
        <v>15.231092800000001</v>
      </c>
      <c r="M1494">
        <v>21.542705770000001</v>
      </c>
      <c r="N1494">
        <f t="shared" si="186"/>
        <v>21.542705770000001</v>
      </c>
      <c r="O1494">
        <f t="shared" si="191"/>
        <v>13029884.341396242</v>
      </c>
      <c r="P1494">
        <v>40.674943200000001</v>
      </c>
      <c r="Q1494">
        <v>60483973</v>
      </c>
      <c r="R1494">
        <f t="shared" si="187"/>
        <v>22.497801099704432</v>
      </c>
      <c r="S1494">
        <f t="shared" si="188"/>
        <v>20.587610440295563</v>
      </c>
      <c r="T1494" t="s">
        <v>876</v>
      </c>
      <c r="U1494">
        <v>20.3</v>
      </c>
      <c r="V1494">
        <v>21.2</v>
      </c>
      <c r="W1494">
        <v>19.399999999999999</v>
      </c>
      <c r="X1494">
        <f>VLOOKUP(B1494&amp;"-"&amp;J1494,'EU 27 Population'!$H$1:$K$573,2,FALSE)</f>
        <v>31056366</v>
      </c>
      <c r="Y1494">
        <f>VLOOKUP(B1494&amp;"-"&amp;J1494,'EU 27 Population'!$H$1:$K$573,3,FALSE)</f>
        <v>29427607</v>
      </c>
      <c r="Z1494">
        <f>VLOOKUP(B1494&amp;"-"&amp;J1494,'EU 27 Population'!$H$1:$K$573,4,FALSE)</f>
        <v>60483973</v>
      </c>
      <c r="AA1494">
        <f t="shared" si="192"/>
        <v>60483973</v>
      </c>
    </row>
    <row r="1495" spans="1:27" hidden="1" x14ac:dyDescent="0.25">
      <c r="A1495" t="s">
        <v>2253</v>
      </c>
      <c r="B1495" t="s">
        <v>858</v>
      </c>
      <c r="C1495" t="s">
        <v>12</v>
      </c>
      <c r="D1495" t="str">
        <f t="shared" si="185"/>
        <v>Europe-2019</v>
      </c>
      <c r="E1495" t="str">
        <f t="shared" si="189"/>
        <v>IT-2019</v>
      </c>
      <c r="F1495" t="s">
        <v>92</v>
      </c>
      <c r="G1495" t="str">
        <f t="shared" si="190"/>
        <v>Europe?Italy</v>
      </c>
      <c r="H1495" t="s">
        <v>859</v>
      </c>
      <c r="I1495">
        <v>0</v>
      </c>
      <c r="J1495">
        <v>2019</v>
      </c>
      <c r="K1495">
        <v>2.1031826090000001</v>
      </c>
      <c r="L1495">
        <v>15.231092800000001</v>
      </c>
      <c r="M1495">
        <v>21.542705770000001</v>
      </c>
      <c r="N1495">
        <f t="shared" si="186"/>
        <v>21.542705770000001</v>
      </c>
      <c r="O1495">
        <f t="shared" si="191"/>
        <v>12886129.865793033</v>
      </c>
      <c r="P1495">
        <v>40.674943200000001</v>
      </c>
      <c r="Q1495">
        <v>59816673</v>
      </c>
      <c r="R1495">
        <f t="shared" si="187"/>
        <v>22.497801099704432</v>
      </c>
      <c r="S1495">
        <f t="shared" si="188"/>
        <v>20.587610440295563</v>
      </c>
      <c r="T1495" t="s">
        <v>876</v>
      </c>
      <c r="U1495">
        <v>20.3</v>
      </c>
      <c r="V1495">
        <v>21.2</v>
      </c>
      <c r="W1495">
        <v>19.399999999999999</v>
      </c>
      <c r="X1495">
        <f>VLOOKUP(B1495&amp;"-"&amp;J1495,'EU 27 Population'!$H$1:$K$573,2,FALSE)</f>
        <v>30685478</v>
      </c>
      <c r="Y1495">
        <f>VLOOKUP(B1495&amp;"-"&amp;J1495,'EU 27 Population'!$H$1:$K$573,3,FALSE)</f>
        <v>29131195</v>
      </c>
      <c r="Z1495">
        <f>VLOOKUP(B1495&amp;"-"&amp;J1495,'EU 27 Population'!$H$1:$K$573,4,FALSE)</f>
        <v>59816673</v>
      </c>
      <c r="AA1495">
        <f t="shared" si="192"/>
        <v>59816673</v>
      </c>
    </row>
    <row r="1496" spans="1:27" hidden="1" x14ac:dyDescent="0.25">
      <c r="A1496" t="s">
        <v>2253</v>
      </c>
      <c r="B1496" t="s">
        <v>858</v>
      </c>
      <c r="C1496" t="s">
        <v>12</v>
      </c>
      <c r="D1496" t="str">
        <f t="shared" si="185"/>
        <v>Europe-2020</v>
      </c>
      <c r="E1496" t="str">
        <f t="shared" si="189"/>
        <v>IT-2020</v>
      </c>
      <c r="F1496" t="s">
        <v>92</v>
      </c>
      <c r="G1496" t="str">
        <f t="shared" si="190"/>
        <v>Europe?Italy</v>
      </c>
      <c r="H1496" t="s">
        <v>859</v>
      </c>
      <c r="I1496">
        <v>0</v>
      </c>
      <c r="J1496">
        <v>2020</v>
      </c>
      <c r="K1496">
        <v>2.1031826090000001</v>
      </c>
      <c r="L1496">
        <v>15.231092800000001</v>
      </c>
      <c r="M1496">
        <v>21.542705770000001</v>
      </c>
      <c r="N1496">
        <f t="shared" si="186"/>
        <v>21.542705770000001</v>
      </c>
      <c r="O1496">
        <f t="shared" si="191"/>
        <v>12848390.276689857</v>
      </c>
      <c r="P1496">
        <v>40.674943200000001</v>
      </c>
      <c r="Q1496">
        <v>59641488</v>
      </c>
      <c r="R1496">
        <f t="shared" si="187"/>
        <v>22.497801099704432</v>
      </c>
      <c r="S1496">
        <f t="shared" si="188"/>
        <v>20.587610440295563</v>
      </c>
      <c r="T1496" t="s">
        <v>876</v>
      </c>
      <c r="U1496">
        <v>20.3</v>
      </c>
      <c r="V1496">
        <v>21.2</v>
      </c>
      <c r="W1496">
        <v>19.399999999999999</v>
      </c>
      <c r="X1496">
        <f>VLOOKUP(B1496&amp;"-"&amp;J1496,'EU 27 Population'!$H$1:$K$573,2,FALSE)</f>
        <v>30591392</v>
      </c>
      <c r="Y1496">
        <f>VLOOKUP(B1496&amp;"-"&amp;J1496,'EU 27 Population'!$H$1:$K$573,3,FALSE)</f>
        <v>29050096</v>
      </c>
      <c r="Z1496">
        <f>VLOOKUP(B1496&amp;"-"&amp;J1496,'EU 27 Population'!$H$1:$K$573,4,FALSE)</f>
        <v>59641488</v>
      </c>
      <c r="AA1496">
        <f t="shared" si="192"/>
        <v>59641488</v>
      </c>
    </row>
    <row r="1497" spans="1:27" x14ac:dyDescent="0.25">
      <c r="A1497" t="s">
        <v>2253</v>
      </c>
      <c r="B1497" t="s">
        <v>858</v>
      </c>
      <c r="C1497" t="s">
        <v>12</v>
      </c>
      <c r="D1497" t="str">
        <f t="shared" si="185"/>
        <v>Europe-2021</v>
      </c>
      <c r="E1497" t="str">
        <f t="shared" si="189"/>
        <v>IT-2021</v>
      </c>
      <c r="F1497" t="s">
        <v>92</v>
      </c>
      <c r="G1497" t="str">
        <f t="shared" si="190"/>
        <v>Europe?Italy</v>
      </c>
      <c r="H1497" t="s">
        <v>859</v>
      </c>
      <c r="I1497">
        <v>0</v>
      </c>
      <c r="J1497">
        <v>2021</v>
      </c>
      <c r="K1497">
        <v>2.1031826090000001</v>
      </c>
      <c r="L1497">
        <v>15.231092800000001</v>
      </c>
      <c r="M1497">
        <v>21.542705770000001</v>
      </c>
      <c r="N1497">
        <f t="shared" si="186"/>
        <v>21.542705770000001</v>
      </c>
      <c r="O1497">
        <f t="shared" si="191"/>
        <v>12761083.07588049</v>
      </c>
      <c r="P1497">
        <v>40.674943200000001</v>
      </c>
      <c r="Q1497">
        <v>59236213</v>
      </c>
      <c r="R1497">
        <f t="shared" si="187"/>
        <v>22.497801099704432</v>
      </c>
      <c r="S1497">
        <f t="shared" si="188"/>
        <v>20.587610440295563</v>
      </c>
      <c r="T1497" t="s">
        <v>876</v>
      </c>
      <c r="U1497">
        <v>20.3</v>
      </c>
      <c r="V1497">
        <v>21.2</v>
      </c>
      <c r="W1497">
        <v>19.399999999999999</v>
      </c>
      <c r="X1497">
        <f>VLOOKUP(B1497&amp;"-"&amp;J1497,'EU 27 Population'!$H$1:$K$573,2,FALSE)</f>
        <v>30369987</v>
      </c>
      <c r="Y1497">
        <f>VLOOKUP(B1497&amp;"-"&amp;J1497,'EU 27 Population'!$H$1:$K$573,3,FALSE)</f>
        <v>28866226</v>
      </c>
      <c r="Z1497">
        <f>VLOOKUP(B1497&amp;"-"&amp;J1497,'EU 27 Population'!$H$1:$K$573,4,FALSE)</f>
        <v>59236213</v>
      </c>
      <c r="AA1497">
        <f t="shared" si="192"/>
        <v>59236213</v>
      </c>
    </row>
    <row r="1498" spans="1:27" hidden="1" x14ac:dyDescent="0.25">
      <c r="A1498" t="s">
        <v>2254</v>
      </c>
      <c r="B1498" t="s">
        <v>877</v>
      </c>
      <c r="C1498" t="s">
        <v>35</v>
      </c>
      <c r="D1498" t="str">
        <f t="shared" si="185"/>
        <v>Americas-2000</v>
      </c>
      <c r="E1498" t="str">
        <f t="shared" si="189"/>
        <v>JM-2000</v>
      </c>
      <c r="F1498" t="s">
        <v>13</v>
      </c>
      <c r="G1498" t="str">
        <f t="shared" si="190"/>
        <v>Americas?Jamaica</v>
      </c>
      <c r="H1498" t="s">
        <v>878</v>
      </c>
      <c r="I1498">
        <v>0</v>
      </c>
      <c r="J1498">
        <v>2000</v>
      </c>
      <c r="K1498">
        <v>8.8901614920000007</v>
      </c>
      <c r="L1498">
        <v>16.987559409999999</v>
      </c>
      <c r="M1498">
        <v>25.042715179999998</v>
      </c>
      <c r="N1498">
        <f t="shared" si="186"/>
        <v>16.987559409999999</v>
      </c>
      <c r="O1498">
        <f t="shared" si="191"/>
        <v>457448.30444302631</v>
      </c>
      <c r="P1498">
        <v>9.5616610570000002</v>
      </c>
      <c r="Q1498">
        <v>2692843</v>
      </c>
      <c r="R1498" t="e">
        <f t="shared" si="187"/>
        <v>#N/A</v>
      </c>
      <c r="S1498" t="e">
        <f t="shared" si="188"/>
        <v>#N/A</v>
      </c>
      <c r="T1498" t="s">
        <v>879</v>
      </c>
      <c r="U1498" t="e">
        <v>#N/A</v>
      </c>
      <c r="V1498" t="e">
        <v>#N/A</v>
      </c>
      <c r="W1498" t="e">
        <v>#N/A</v>
      </c>
      <c r="X1498" t="e">
        <f>VLOOKUP(B1498&amp;"-"&amp;J1498,'EU 27 Population'!$H$1:$K$573,2,FALSE)</f>
        <v>#N/A</v>
      </c>
      <c r="Y1498" t="e">
        <f>VLOOKUP(B1498&amp;"-"&amp;J1498,'EU 27 Population'!$H$1:$K$573,3,FALSE)</f>
        <v>#N/A</v>
      </c>
      <c r="Z1498" t="e">
        <f>VLOOKUP(B1498&amp;"-"&amp;J1498,'EU 27 Population'!$H$1:$K$573,4,FALSE)</f>
        <v>#N/A</v>
      </c>
      <c r="AA1498">
        <f t="shared" si="192"/>
        <v>2692843</v>
      </c>
    </row>
    <row r="1499" spans="1:27" hidden="1" x14ac:dyDescent="0.25">
      <c r="A1499" t="s">
        <v>2254</v>
      </c>
      <c r="B1499" t="s">
        <v>877</v>
      </c>
      <c r="C1499" t="s">
        <v>35</v>
      </c>
      <c r="D1499" t="str">
        <f t="shared" si="185"/>
        <v>Americas-2001</v>
      </c>
      <c r="E1499" t="str">
        <f t="shared" si="189"/>
        <v>JM-2001</v>
      </c>
      <c r="F1499" t="s">
        <v>13</v>
      </c>
      <c r="G1499" t="str">
        <f t="shared" si="190"/>
        <v>Americas?Jamaica</v>
      </c>
      <c r="H1499" t="s">
        <v>878</v>
      </c>
      <c r="I1499">
        <v>0</v>
      </c>
      <c r="J1499">
        <v>2001</v>
      </c>
      <c r="K1499">
        <v>8.8901614920000007</v>
      </c>
      <c r="L1499">
        <v>16.987559409999999</v>
      </c>
      <c r="M1499">
        <v>25.042715179999998</v>
      </c>
      <c r="N1499">
        <f t="shared" si="186"/>
        <v>16.987559409999999</v>
      </c>
      <c r="O1499">
        <f t="shared" si="191"/>
        <v>457448.30444302631</v>
      </c>
      <c r="P1499">
        <v>9.5616610570000002</v>
      </c>
      <c r="Q1499">
        <v>2692843</v>
      </c>
      <c r="R1499" t="e">
        <f t="shared" si="187"/>
        <v>#N/A</v>
      </c>
      <c r="S1499" t="e">
        <f t="shared" si="188"/>
        <v>#N/A</v>
      </c>
      <c r="T1499" t="s">
        <v>879</v>
      </c>
      <c r="U1499" t="e">
        <v>#N/A</v>
      </c>
      <c r="V1499" t="e">
        <v>#N/A</v>
      </c>
      <c r="W1499" t="e">
        <v>#N/A</v>
      </c>
      <c r="X1499" t="e">
        <f>VLOOKUP(B1499&amp;"-"&amp;J1499,'EU 27 Population'!$H$1:$K$573,2,FALSE)</f>
        <v>#N/A</v>
      </c>
      <c r="Y1499" t="e">
        <f>VLOOKUP(B1499&amp;"-"&amp;J1499,'EU 27 Population'!$H$1:$K$573,3,FALSE)</f>
        <v>#N/A</v>
      </c>
      <c r="Z1499" t="e">
        <f>VLOOKUP(B1499&amp;"-"&amp;J1499,'EU 27 Population'!$H$1:$K$573,4,FALSE)</f>
        <v>#N/A</v>
      </c>
      <c r="AA1499">
        <f t="shared" si="192"/>
        <v>2692843</v>
      </c>
    </row>
    <row r="1500" spans="1:27" hidden="1" x14ac:dyDescent="0.25">
      <c r="A1500" t="s">
        <v>2254</v>
      </c>
      <c r="B1500" t="s">
        <v>877</v>
      </c>
      <c r="C1500" t="s">
        <v>35</v>
      </c>
      <c r="D1500" t="str">
        <f t="shared" si="185"/>
        <v>Americas-2002</v>
      </c>
      <c r="E1500" t="str">
        <f t="shared" si="189"/>
        <v>JM-2002</v>
      </c>
      <c r="F1500" t="s">
        <v>13</v>
      </c>
      <c r="G1500" t="str">
        <f t="shared" si="190"/>
        <v>Americas?Jamaica</v>
      </c>
      <c r="H1500" t="s">
        <v>878</v>
      </c>
      <c r="I1500">
        <v>0</v>
      </c>
      <c r="J1500">
        <v>2002</v>
      </c>
      <c r="K1500">
        <v>8.8901614920000007</v>
      </c>
      <c r="L1500">
        <v>16.987559409999999</v>
      </c>
      <c r="M1500">
        <v>25.042715179999998</v>
      </c>
      <c r="N1500">
        <f t="shared" si="186"/>
        <v>16.987559409999999</v>
      </c>
      <c r="O1500">
        <f t="shared" si="191"/>
        <v>457448.30444302631</v>
      </c>
      <c r="P1500">
        <v>9.5616610570000002</v>
      </c>
      <c r="Q1500">
        <v>2692843</v>
      </c>
      <c r="R1500" t="e">
        <f t="shared" si="187"/>
        <v>#N/A</v>
      </c>
      <c r="S1500" t="e">
        <f t="shared" si="188"/>
        <v>#N/A</v>
      </c>
      <c r="T1500" t="s">
        <v>879</v>
      </c>
      <c r="U1500" t="e">
        <v>#N/A</v>
      </c>
      <c r="V1500" t="e">
        <v>#N/A</v>
      </c>
      <c r="W1500" t="e">
        <v>#N/A</v>
      </c>
      <c r="X1500" t="e">
        <f>VLOOKUP(B1500&amp;"-"&amp;J1500,'EU 27 Population'!$H$1:$K$573,2,FALSE)</f>
        <v>#N/A</v>
      </c>
      <c r="Y1500" t="e">
        <f>VLOOKUP(B1500&amp;"-"&amp;J1500,'EU 27 Population'!$H$1:$K$573,3,FALSE)</f>
        <v>#N/A</v>
      </c>
      <c r="Z1500" t="e">
        <f>VLOOKUP(B1500&amp;"-"&amp;J1500,'EU 27 Population'!$H$1:$K$573,4,FALSE)</f>
        <v>#N/A</v>
      </c>
      <c r="AA1500">
        <f t="shared" si="192"/>
        <v>2692843</v>
      </c>
    </row>
    <row r="1501" spans="1:27" hidden="1" x14ac:dyDescent="0.25">
      <c r="A1501" t="s">
        <v>2254</v>
      </c>
      <c r="B1501" t="s">
        <v>877</v>
      </c>
      <c r="C1501" t="s">
        <v>35</v>
      </c>
      <c r="D1501" t="str">
        <f t="shared" si="185"/>
        <v>Americas-2003</v>
      </c>
      <c r="E1501" t="str">
        <f t="shared" si="189"/>
        <v>JM-2003</v>
      </c>
      <c r="F1501" t="s">
        <v>13</v>
      </c>
      <c r="G1501" t="str">
        <f t="shared" si="190"/>
        <v>Americas?Jamaica</v>
      </c>
      <c r="H1501" t="s">
        <v>878</v>
      </c>
      <c r="I1501">
        <v>0</v>
      </c>
      <c r="J1501">
        <v>2003</v>
      </c>
      <c r="K1501">
        <v>8.8901614920000007</v>
      </c>
      <c r="L1501">
        <v>16.987559409999999</v>
      </c>
      <c r="M1501">
        <v>25.042715179999998</v>
      </c>
      <c r="N1501">
        <f t="shared" si="186"/>
        <v>16.987559409999999</v>
      </c>
      <c r="O1501">
        <f t="shared" si="191"/>
        <v>457448.30444302631</v>
      </c>
      <c r="P1501">
        <v>9.5616610570000002</v>
      </c>
      <c r="Q1501">
        <v>2692843</v>
      </c>
      <c r="R1501" t="e">
        <f t="shared" si="187"/>
        <v>#N/A</v>
      </c>
      <c r="S1501" t="e">
        <f t="shared" si="188"/>
        <v>#N/A</v>
      </c>
      <c r="T1501" t="s">
        <v>879</v>
      </c>
      <c r="U1501" t="e">
        <v>#N/A</v>
      </c>
      <c r="V1501" t="e">
        <v>#N/A</v>
      </c>
      <c r="W1501" t="e">
        <v>#N/A</v>
      </c>
      <c r="X1501" t="e">
        <f>VLOOKUP(B1501&amp;"-"&amp;J1501,'EU 27 Population'!$H$1:$K$573,2,FALSE)</f>
        <v>#N/A</v>
      </c>
      <c r="Y1501" t="e">
        <f>VLOOKUP(B1501&amp;"-"&amp;J1501,'EU 27 Population'!$H$1:$K$573,3,FALSE)</f>
        <v>#N/A</v>
      </c>
      <c r="Z1501" t="e">
        <f>VLOOKUP(B1501&amp;"-"&amp;J1501,'EU 27 Population'!$H$1:$K$573,4,FALSE)</f>
        <v>#N/A</v>
      </c>
      <c r="AA1501">
        <f t="shared" si="192"/>
        <v>2692843</v>
      </c>
    </row>
    <row r="1502" spans="1:27" hidden="1" x14ac:dyDescent="0.25">
      <c r="A1502" t="s">
        <v>2254</v>
      </c>
      <c r="B1502" t="s">
        <v>877</v>
      </c>
      <c r="C1502" t="s">
        <v>35</v>
      </c>
      <c r="D1502" t="str">
        <f t="shared" si="185"/>
        <v>Americas-2004</v>
      </c>
      <c r="E1502" t="str">
        <f t="shared" si="189"/>
        <v>JM-2004</v>
      </c>
      <c r="F1502" t="s">
        <v>13</v>
      </c>
      <c r="G1502" t="str">
        <f t="shared" si="190"/>
        <v>Americas?Jamaica</v>
      </c>
      <c r="H1502" t="s">
        <v>878</v>
      </c>
      <c r="I1502">
        <v>0</v>
      </c>
      <c r="J1502">
        <v>2004</v>
      </c>
      <c r="K1502">
        <v>7.2353691930000004</v>
      </c>
      <c r="L1502">
        <v>15.650070660000001</v>
      </c>
      <c r="M1502">
        <v>22.286589110000001</v>
      </c>
      <c r="N1502">
        <f t="shared" si="186"/>
        <v>15.650070660000001</v>
      </c>
      <c r="O1502">
        <f t="shared" si="191"/>
        <v>426467.08599701221</v>
      </c>
      <c r="P1502">
        <v>9.9534999640000006</v>
      </c>
      <c r="Q1502">
        <v>2725017</v>
      </c>
      <c r="R1502" t="e">
        <f t="shared" si="187"/>
        <v>#N/A</v>
      </c>
      <c r="S1502" t="e">
        <f t="shared" si="188"/>
        <v>#N/A</v>
      </c>
      <c r="T1502" t="s">
        <v>880</v>
      </c>
      <c r="U1502" t="e">
        <v>#N/A</v>
      </c>
      <c r="V1502" t="e">
        <v>#N/A</v>
      </c>
      <c r="W1502" t="e">
        <v>#N/A</v>
      </c>
      <c r="X1502" t="e">
        <f>VLOOKUP(B1502&amp;"-"&amp;J1502,'EU 27 Population'!$H$1:$K$573,2,FALSE)</f>
        <v>#N/A</v>
      </c>
      <c r="Y1502" t="e">
        <f>VLOOKUP(B1502&amp;"-"&amp;J1502,'EU 27 Population'!$H$1:$K$573,3,FALSE)</f>
        <v>#N/A</v>
      </c>
      <c r="Z1502" t="e">
        <f>VLOOKUP(B1502&amp;"-"&amp;J1502,'EU 27 Population'!$H$1:$K$573,4,FALSE)</f>
        <v>#N/A</v>
      </c>
      <c r="AA1502">
        <f t="shared" si="192"/>
        <v>2725017</v>
      </c>
    </row>
    <row r="1503" spans="1:27" hidden="1" x14ac:dyDescent="0.25">
      <c r="A1503" t="s">
        <v>2254</v>
      </c>
      <c r="B1503" t="s">
        <v>877</v>
      </c>
      <c r="C1503" t="s">
        <v>35</v>
      </c>
      <c r="D1503" t="str">
        <f t="shared" si="185"/>
        <v>Americas-2005</v>
      </c>
      <c r="E1503" t="str">
        <f t="shared" si="189"/>
        <v>JM-2005</v>
      </c>
      <c r="F1503" t="s">
        <v>13</v>
      </c>
      <c r="G1503" t="str">
        <f t="shared" si="190"/>
        <v>Americas?Jamaica</v>
      </c>
      <c r="H1503" t="s">
        <v>878</v>
      </c>
      <c r="I1503">
        <v>0</v>
      </c>
      <c r="J1503">
        <v>2005</v>
      </c>
      <c r="K1503">
        <v>7.2353691930000004</v>
      </c>
      <c r="L1503">
        <v>15.650070660000001</v>
      </c>
      <c r="M1503">
        <v>22.286589110000001</v>
      </c>
      <c r="N1503">
        <f t="shared" si="186"/>
        <v>15.650070660000001</v>
      </c>
      <c r="O1503">
        <f t="shared" si="191"/>
        <v>426467.08599701221</v>
      </c>
      <c r="P1503">
        <v>9.9534999640000006</v>
      </c>
      <c r="Q1503">
        <v>2725017</v>
      </c>
      <c r="R1503" t="e">
        <f t="shared" si="187"/>
        <v>#N/A</v>
      </c>
      <c r="S1503" t="e">
        <f t="shared" si="188"/>
        <v>#N/A</v>
      </c>
      <c r="T1503" t="s">
        <v>880</v>
      </c>
      <c r="U1503" t="e">
        <v>#N/A</v>
      </c>
      <c r="V1503" t="e">
        <v>#N/A</v>
      </c>
      <c r="W1503" t="e">
        <v>#N/A</v>
      </c>
      <c r="X1503" t="e">
        <f>VLOOKUP(B1503&amp;"-"&amp;J1503,'EU 27 Population'!$H$1:$K$573,2,FALSE)</f>
        <v>#N/A</v>
      </c>
      <c r="Y1503" t="e">
        <f>VLOOKUP(B1503&amp;"-"&amp;J1503,'EU 27 Population'!$H$1:$K$573,3,FALSE)</f>
        <v>#N/A</v>
      </c>
      <c r="Z1503" t="e">
        <f>VLOOKUP(B1503&amp;"-"&amp;J1503,'EU 27 Population'!$H$1:$K$573,4,FALSE)</f>
        <v>#N/A</v>
      </c>
      <c r="AA1503">
        <f t="shared" si="192"/>
        <v>2725017</v>
      </c>
    </row>
    <row r="1504" spans="1:27" hidden="1" x14ac:dyDescent="0.25">
      <c r="A1504" t="s">
        <v>2254</v>
      </c>
      <c r="B1504" t="s">
        <v>877</v>
      </c>
      <c r="C1504" t="s">
        <v>35</v>
      </c>
      <c r="D1504" t="str">
        <f t="shared" si="185"/>
        <v>Americas-2006</v>
      </c>
      <c r="E1504" t="str">
        <f t="shared" si="189"/>
        <v>JM-2006</v>
      </c>
      <c r="F1504" t="s">
        <v>13</v>
      </c>
      <c r="G1504" t="str">
        <f t="shared" si="190"/>
        <v>Americas?Jamaica</v>
      </c>
      <c r="H1504" t="s">
        <v>878</v>
      </c>
      <c r="I1504">
        <v>0</v>
      </c>
      <c r="J1504">
        <v>2006</v>
      </c>
      <c r="K1504">
        <v>7.2353691930000004</v>
      </c>
      <c r="L1504">
        <v>15.650070660000001</v>
      </c>
      <c r="M1504">
        <v>22.286589110000001</v>
      </c>
      <c r="N1504">
        <f t="shared" si="186"/>
        <v>15.650070660000001</v>
      </c>
      <c r="O1504">
        <f t="shared" si="191"/>
        <v>426467.08599701221</v>
      </c>
      <c r="P1504">
        <v>9.9534999640000006</v>
      </c>
      <c r="Q1504">
        <v>2725017</v>
      </c>
      <c r="R1504" t="e">
        <f t="shared" si="187"/>
        <v>#N/A</v>
      </c>
      <c r="S1504" t="e">
        <f t="shared" si="188"/>
        <v>#N/A</v>
      </c>
      <c r="T1504" t="s">
        <v>880</v>
      </c>
      <c r="U1504" t="e">
        <v>#N/A</v>
      </c>
      <c r="V1504" t="e">
        <v>#N/A</v>
      </c>
      <c r="W1504" t="e">
        <v>#N/A</v>
      </c>
      <c r="X1504" t="e">
        <f>VLOOKUP(B1504&amp;"-"&amp;J1504,'EU 27 Population'!$H$1:$K$573,2,FALSE)</f>
        <v>#N/A</v>
      </c>
      <c r="Y1504" t="e">
        <f>VLOOKUP(B1504&amp;"-"&amp;J1504,'EU 27 Population'!$H$1:$K$573,3,FALSE)</f>
        <v>#N/A</v>
      </c>
      <c r="Z1504" t="e">
        <f>VLOOKUP(B1504&amp;"-"&amp;J1504,'EU 27 Population'!$H$1:$K$573,4,FALSE)</f>
        <v>#N/A</v>
      </c>
      <c r="AA1504">
        <f t="shared" si="192"/>
        <v>2725017</v>
      </c>
    </row>
    <row r="1505" spans="1:27" hidden="1" x14ac:dyDescent="0.25">
      <c r="A1505" t="s">
        <v>2254</v>
      </c>
      <c r="B1505" t="s">
        <v>877</v>
      </c>
      <c r="C1505" t="s">
        <v>35</v>
      </c>
      <c r="D1505" t="str">
        <f t="shared" si="185"/>
        <v>Americas-2007</v>
      </c>
      <c r="E1505" t="str">
        <f t="shared" si="189"/>
        <v>JM-2007</v>
      </c>
      <c r="F1505" t="s">
        <v>13</v>
      </c>
      <c r="G1505" t="str">
        <f t="shared" si="190"/>
        <v>Americas?Jamaica</v>
      </c>
      <c r="H1505" t="s">
        <v>878</v>
      </c>
      <c r="I1505">
        <v>0</v>
      </c>
      <c r="J1505">
        <v>2007</v>
      </c>
      <c r="K1505">
        <v>7.2353691930000004</v>
      </c>
      <c r="L1505">
        <v>15.650070660000001</v>
      </c>
      <c r="M1505">
        <v>22.286589110000001</v>
      </c>
      <c r="N1505">
        <f t="shared" si="186"/>
        <v>15.650070660000001</v>
      </c>
      <c r="O1505">
        <f t="shared" si="191"/>
        <v>426467.08599701221</v>
      </c>
      <c r="P1505">
        <v>9.9534999640000006</v>
      </c>
      <c r="Q1505">
        <v>2725017</v>
      </c>
      <c r="R1505" t="e">
        <f t="shared" si="187"/>
        <v>#N/A</v>
      </c>
      <c r="S1505" t="e">
        <f t="shared" si="188"/>
        <v>#N/A</v>
      </c>
      <c r="T1505" t="s">
        <v>880</v>
      </c>
      <c r="U1505" t="e">
        <v>#N/A</v>
      </c>
      <c r="V1505" t="e">
        <v>#N/A</v>
      </c>
      <c r="W1505" t="e">
        <v>#N/A</v>
      </c>
      <c r="X1505" t="e">
        <f>VLOOKUP(B1505&amp;"-"&amp;J1505,'EU 27 Population'!$H$1:$K$573,2,FALSE)</f>
        <v>#N/A</v>
      </c>
      <c r="Y1505" t="e">
        <f>VLOOKUP(B1505&amp;"-"&amp;J1505,'EU 27 Population'!$H$1:$K$573,3,FALSE)</f>
        <v>#N/A</v>
      </c>
      <c r="Z1505" t="e">
        <f>VLOOKUP(B1505&amp;"-"&amp;J1505,'EU 27 Population'!$H$1:$K$573,4,FALSE)</f>
        <v>#N/A</v>
      </c>
      <c r="AA1505">
        <f t="shared" si="192"/>
        <v>2725017</v>
      </c>
    </row>
    <row r="1506" spans="1:27" hidden="1" x14ac:dyDescent="0.25">
      <c r="A1506" t="s">
        <v>2254</v>
      </c>
      <c r="B1506" t="s">
        <v>877</v>
      </c>
      <c r="C1506" t="s">
        <v>35</v>
      </c>
      <c r="D1506" t="str">
        <f t="shared" si="185"/>
        <v>Americas-2008</v>
      </c>
      <c r="E1506" t="str">
        <f t="shared" si="189"/>
        <v>JM-2008</v>
      </c>
      <c r="F1506" t="s">
        <v>13</v>
      </c>
      <c r="G1506" t="str">
        <f t="shared" si="190"/>
        <v>Americas?Jamaica</v>
      </c>
      <c r="H1506" t="s">
        <v>878</v>
      </c>
      <c r="I1506">
        <v>0</v>
      </c>
      <c r="J1506">
        <v>2008</v>
      </c>
      <c r="K1506">
        <v>7.2353691930000004</v>
      </c>
      <c r="L1506">
        <v>15.650070660000001</v>
      </c>
      <c r="M1506">
        <v>22.286589110000001</v>
      </c>
      <c r="N1506">
        <f t="shared" si="186"/>
        <v>15.650070660000001</v>
      </c>
      <c r="O1506">
        <f t="shared" si="191"/>
        <v>426467.08599701221</v>
      </c>
      <c r="P1506">
        <v>9.9534999640000006</v>
      </c>
      <c r="Q1506">
        <v>2725017</v>
      </c>
      <c r="R1506" t="e">
        <f t="shared" si="187"/>
        <v>#N/A</v>
      </c>
      <c r="S1506" t="e">
        <f t="shared" si="188"/>
        <v>#N/A</v>
      </c>
      <c r="T1506" t="s">
        <v>880</v>
      </c>
      <c r="U1506" t="e">
        <v>#N/A</v>
      </c>
      <c r="V1506" t="e">
        <v>#N/A</v>
      </c>
      <c r="W1506" t="e">
        <v>#N/A</v>
      </c>
      <c r="X1506" t="e">
        <f>VLOOKUP(B1506&amp;"-"&amp;J1506,'EU 27 Population'!$H$1:$K$573,2,FALSE)</f>
        <v>#N/A</v>
      </c>
      <c r="Y1506" t="e">
        <f>VLOOKUP(B1506&amp;"-"&amp;J1506,'EU 27 Population'!$H$1:$K$573,3,FALSE)</f>
        <v>#N/A</v>
      </c>
      <c r="Z1506" t="e">
        <f>VLOOKUP(B1506&amp;"-"&amp;J1506,'EU 27 Population'!$H$1:$K$573,4,FALSE)</f>
        <v>#N/A</v>
      </c>
      <c r="AA1506">
        <f t="shared" si="192"/>
        <v>2725017</v>
      </c>
    </row>
    <row r="1507" spans="1:27" hidden="1" x14ac:dyDescent="0.25">
      <c r="A1507" t="s">
        <v>2254</v>
      </c>
      <c r="B1507" t="s">
        <v>877</v>
      </c>
      <c r="C1507" t="s">
        <v>35</v>
      </c>
      <c r="D1507" t="str">
        <f t="shared" si="185"/>
        <v>Americas-2009</v>
      </c>
      <c r="E1507" t="str">
        <f t="shared" si="189"/>
        <v>JM-2009</v>
      </c>
      <c r="F1507" t="s">
        <v>13</v>
      </c>
      <c r="G1507" t="str">
        <f t="shared" si="190"/>
        <v>Americas?Jamaica</v>
      </c>
      <c r="H1507" t="s">
        <v>878</v>
      </c>
      <c r="I1507">
        <v>0</v>
      </c>
      <c r="J1507">
        <v>2009</v>
      </c>
      <c r="K1507">
        <v>7.2353691930000004</v>
      </c>
      <c r="L1507">
        <v>15.650070660000001</v>
      </c>
      <c r="M1507">
        <v>22.286589110000001</v>
      </c>
      <c r="N1507">
        <f t="shared" si="186"/>
        <v>15.650070660000001</v>
      </c>
      <c r="O1507">
        <f t="shared" si="191"/>
        <v>426467.08599701221</v>
      </c>
      <c r="P1507">
        <v>9.9534999640000006</v>
      </c>
      <c r="Q1507">
        <v>2725017</v>
      </c>
      <c r="R1507" t="e">
        <f t="shared" si="187"/>
        <v>#N/A</v>
      </c>
      <c r="S1507" t="e">
        <f t="shared" si="188"/>
        <v>#N/A</v>
      </c>
      <c r="T1507" t="s">
        <v>880</v>
      </c>
      <c r="U1507" t="e">
        <v>#N/A</v>
      </c>
      <c r="V1507" t="e">
        <v>#N/A</v>
      </c>
      <c r="W1507" t="e">
        <v>#N/A</v>
      </c>
      <c r="X1507" t="e">
        <f>VLOOKUP(B1507&amp;"-"&amp;J1507,'EU 27 Population'!$H$1:$K$573,2,FALSE)</f>
        <v>#N/A</v>
      </c>
      <c r="Y1507" t="e">
        <f>VLOOKUP(B1507&amp;"-"&amp;J1507,'EU 27 Population'!$H$1:$K$573,3,FALSE)</f>
        <v>#N/A</v>
      </c>
      <c r="Z1507" t="e">
        <f>VLOOKUP(B1507&amp;"-"&amp;J1507,'EU 27 Population'!$H$1:$K$573,4,FALSE)</f>
        <v>#N/A</v>
      </c>
      <c r="AA1507">
        <f t="shared" si="192"/>
        <v>2725017</v>
      </c>
    </row>
    <row r="1508" spans="1:27" hidden="1" x14ac:dyDescent="0.25">
      <c r="A1508" t="s">
        <v>2254</v>
      </c>
      <c r="B1508" t="s">
        <v>877</v>
      </c>
      <c r="C1508" t="s">
        <v>35</v>
      </c>
      <c r="D1508" t="str">
        <f t="shared" si="185"/>
        <v>Americas-2010</v>
      </c>
      <c r="E1508" t="str">
        <f t="shared" si="189"/>
        <v>JM-2010</v>
      </c>
      <c r="F1508" t="s">
        <v>13</v>
      </c>
      <c r="G1508" t="str">
        <f t="shared" si="190"/>
        <v>Americas?Jamaica</v>
      </c>
      <c r="H1508" t="s">
        <v>878</v>
      </c>
      <c r="I1508">
        <v>0</v>
      </c>
      <c r="J1508">
        <v>2010</v>
      </c>
      <c r="K1508">
        <v>7.2353691930000004</v>
      </c>
      <c r="L1508">
        <v>15.650070660000001</v>
      </c>
      <c r="M1508">
        <v>22.286589110000001</v>
      </c>
      <c r="N1508">
        <f t="shared" si="186"/>
        <v>15.650070660000001</v>
      </c>
      <c r="O1508">
        <f t="shared" si="191"/>
        <v>426467.08599701221</v>
      </c>
      <c r="P1508">
        <v>9.9534999640000006</v>
      </c>
      <c r="Q1508">
        <v>2725017</v>
      </c>
      <c r="R1508" t="e">
        <f t="shared" si="187"/>
        <v>#N/A</v>
      </c>
      <c r="S1508" t="e">
        <f t="shared" si="188"/>
        <v>#N/A</v>
      </c>
      <c r="T1508" t="s">
        <v>880</v>
      </c>
      <c r="U1508" t="e">
        <v>#N/A</v>
      </c>
      <c r="V1508" t="e">
        <v>#N/A</v>
      </c>
      <c r="W1508" t="e">
        <v>#N/A</v>
      </c>
      <c r="X1508" t="e">
        <f>VLOOKUP(B1508&amp;"-"&amp;J1508,'EU 27 Population'!$H$1:$K$573,2,FALSE)</f>
        <v>#N/A</v>
      </c>
      <c r="Y1508" t="e">
        <f>VLOOKUP(B1508&amp;"-"&amp;J1508,'EU 27 Population'!$H$1:$K$573,3,FALSE)</f>
        <v>#N/A</v>
      </c>
      <c r="Z1508" t="e">
        <f>VLOOKUP(B1508&amp;"-"&amp;J1508,'EU 27 Population'!$H$1:$K$573,4,FALSE)</f>
        <v>#N/A</v>
      </c>
      <c r="AA1508">
        <f t="shared" si="192"/>
        <v>2725017</v>
      </c>
    </row>
    <row r="1509" spans="1:27" hidden="1" x14ac:dyDescent="0.25">
      <c r="A1509" t="s">
        <v>2254</v>
      </c>
      <c r="B1509" t="s">
        <v>877</v>
      </c>
      <c r="C1509" t="s">
        <v>35</v>
      </c>
      <c r="D1509" t="str">
        <f t="shared" si="185"/>
        <v>Americas-2011</v>
      </c>
      <c r="E1509" t="str">
        <f t="shared" si="189"/>
        <v>JM-2011</v>
      </c>
      <c r="F1509" t="s">
        <v>13</v>
      </c>
      <c r="G1509" t="str">
        <f t="shared" si="190"/>
        <v>Americas?Jamaica</v>
      </c>
      <c r="H1509" t="s">
        <v>878</v>
      </c>
      <c r="I1509">
        <v>0</v>
      </c>
      <c r="J1509">
        <v>2011</v>
      </c>
      <c r="K1509">
        <v>7.2353691930000004</v>
      </c>
      <c r="L1509">
        <v>15.650070660000001</v>
      </c>
      <c r="M1509">
        <v>22.286589110000001</v>
      </c>
      <c r="N1509">
        <f t="shared" si="186"/>
        <v>15.650070660000001</v>
      </c>
      <c r="O1509">
        <f t="shared" si="191"/>
        <v>426467.08599701221</v>
      </c>
      <c r="P1509">
        <v>9.9534999640000006</v>
      </c>
      <c r="Q1509">
        <v>2725017</v>
      </c>
      <c r="R1509" t="e">
        <f t="shared" si="187"/>
        <v>#N/A</v>
      </c>
      <c r="S1509" t="e">
        <f t="shared" si="188"/>
        <v>#N/A</v>
      </c>
      <c r="T1509" t="s">
        <v>880</v>
      </c>
      <c r="U1509" t="e">
        <v>#N/A</v>
      </c>
      <c r="V1509" t="e">
        <v>#N/A</v>
      </c>
      <c r="W1509" t="e">
        <v>#N/A</v>
      </c>
      <c r="X1509" t="e">
        <f>VLOOKUP(B1509&amp;"-"&amp;J1509,'EU 27 Population'!$H$1:$K$573,2,FALSE)</f>
        <v>#N/A</v>
      </c>
      <c r="Y1509" t="e">
        <f>VLOOKUP(B1509&amp;"-"&amp;J1509,'EU 27 Population'!$H$1:$K$573,3,FALSE)</f>
        <v>#N/A</v>
      </c>
      <c r="Z1509" t="e">
        <f>VLOOKUP(B1509&amp;"-"&amp;J1509,'EU 27 Population'!$H$1:$K$573,4,FALSE)</f>
        <v>#N/A</v>
      </c>
      <c r="AA1509">
        <f t="shared" si="192"/>
        <v>2725017</v>
      </c>
    </row>
    <row r="1510" spans="1:27" hidden="1" x14ac:dyDescent="0.25">
      <c r="A1510" t="s">
        <v>2254</v>
      </c>
      <c r="B1510" t="s">
        <v>877</v>
      </c>
      <c r="C1510" t="s">
        <v>35</v>
      </c>
      <c r="D1510" t="str">
        <f t="shared" si="185"/>
        <v>Americas-2012</v>
      </c>
      <c r="E1510" t="str">
        <f t="shared" si="189"/>
        <v>JM-2012</v>
      </c>
      <c r="F1510" t="s">
        <v>13</v>
      </c>
      <c r="G1510" t="str">
        <f t="shared" si="190"/>
        <v>Americas?Jamaica</v>
      </c>
      <c r="H1510" t="s">
        <v>878</v>
      </c>
      <c r="I1510">
        <v>0</v>
      </c>
      <c r="J1510">
        <v>2012</v>
      </c>
      <c r="K1510">
        <v>7.2353691930000004</v>
      </c>
      <c r="L1510">
        <v>15.650070660000001</v>
      </c>
      <c r="M1510">
        <v>22.286589110000001</v>
      </c>
      <c r="N1510">
        <f t="shared" si="186"/>
        <v>15.650070660000001</v>
      </c>
      <c r="O1510">
        <f t="shared" si="191"/>
        <v>426467.08599701221</v>
      </c>
      <c r="P1510">
        <v>9.9534999640000006</v>
      </c>
      <c r="Q1510">
        <v>2725017</v>
      </c>
      <c r="R1510" t="e">
        <f t="shared" si="187"/>
        <v>#N/A</v>
      </c>
      <c r="S1510" t="e">
        <f t="shared" si="188"/>
        <v>#N/A</v>
      </c>
      <c r="T1510" t="s">
        <v>880</v>
      </c>
      <c r="U1510" t="e">
        <v>#N/A</v>
      </c>
      <c r="V1510" t="e">
        <v>#N/A</v>
      </c>
      <c r="W1510" t="e">
        <v>#N/A</v>
      </c>
      <c r="X1510" t="e">
        <f>VLOOKUP(B1510&amp;"-"&amp;J1510,'EU 27 Population'!$H$1:$K$573,2,FALSE)</f>
        <v>#N/A</v>
      </c>
      <c r="Y1510" t="e">
        <f>VLOOKUP(B1510&amp;"-"&amp;J1510,'EU 27 Population'!$H$1:$K$573,3,FALSE)</f>
        <v>#N/A</v>
      </c>
      <c r="Z1510" t="e">
        <f>VLOOKUP(B1510&amp;"-"&amp;J1510,'EU 27 Population'!$H$1:$K$573,4,FALSE)</f>
        <v>#N/A</v>
      </c>
      <c r="AA1510">
        <f t="shared" si="192"/>
        <v>2725017</v>
      </c>
    </row>
    <row r="1511" spans="1:27" hidden="1" x14ac:dyDescent="0.25">
      <c r="A1511" t="s">
        <v>2254</v>
      </c>
      <c r="B1511" t="s">
        <v>877</v>
      </c>
      <c r="C1511" t="s">
        <v>35</v>
      </c>
      <c r="D1511" t="str">
        <f t="shared" si="185"/>
        <v>Americas-2013</v>
      </c>
      <c r="E1511" t="str">
        <f t="shared" si="189"/>
        <v>JM-2013</v>
      </c>
      <c r="F1511" t="s">
        <v>13</v>
      </c>
      <c r="G1511" t="str">
        <f t="shared" si="190"/>
        <v>Americas?Jamaica</v>
      </c>
      <c r="H1511" t="s">
        <v>878</v>
      </c>
      <c r="I1511">
        <v>0</v>
      </c>
      <c r="J1511">
        <v>2013</v>
      </c>
      <c r="K1511">
        <v>7.2353691930000004</v>
      </c>
      <c r="L1511">
        <v>15.650070660000001</v>
      </c>
      <c r="M1511">
        <v>22.286589110000001</v>
      </c>
      <c r="N1511">
        <f t="shared" si="186"/>
        <v>15.650070660000001</v>
      </c>
      <c r="O1511">
        <f t="shared" si="191"/>
        <v>426467.08599701221</v>
      </c>
      <c r="P1511">
        <v>9.9534999640000006</v>
      </c>
      <c r="Q1511">
        <v>2725017</v>
      </c>
      <c r="R1511" t="e">
        <f t="shared" si="187"/>
        <v>#N/A</v>
      </c>
      <c r="S1511" t="e">
        <f t="shared" si="188"/>
        <v>#N/A</v>
      </c>
      <c r="T1511" t="s">
        <v>880</v>
      </c>
      <c r="U1511" t="e">
        <v>#N/A</v>
      </c>
      <c r="V1511" t="e">
        <v>#N/A</v>
      </c>
      <c r="W1511" t="e">
        <v>#N/A</v>
      </c>
      <c r="X1511" t="e">
        <f>VLOOKUP(B1511&amp;"-"&amp;J1511,'EU 27 Population'!$H$1:$K$573,2,FALSE)</f>
        <v>#N/A</v>
      </c>
      <c r="Y1511" t="e">
        <f>VLOOKUP(B1511&amp;"-"&amp;J1511,'EU 27 Population'!$H$1:$K$573,3,FALSE)</f>
        <v>#N/A</v>
      </c>
      <c r="Z1511" t="e">
        <f>VLOOKUP(B1511&amp;"-"&amp;J1511,'EU 27 Population'!$H$1:$K$573,4,FALSE)</f>
        <v>#N/A</v>
      </c>
      <c r="AA1511">
        <f t="shared" si="192"/>
        <v>2725017</v>
      </c>
    </row>
    <row r="1512" spans="1:27" hidden="1" x14ac:dyDescent="0.25">
      <c r="A1512" t="s">
        <v>2254</v>
      </c>
      <c r="B1512" t="s">
        <v>877</v>
      </c>
      <c r="C1512" t="s">
        <v>35</v>
      </c>
      <c r="D1512" t="str">
        <f t="shared" si="185"/>
        <v>Americas-2014</v>
      </c>
      <c r="E1512" t="str">
        <f t="shared" si="189"/>
        <v>JM-2014</v>
      </c>
      <c r="F1512" t="s">
        <v>13</v>
      </c>
      <c r="G1512" t="str">
        <f t="shared" si="190"/>
        <v>Americas?Jamaica</v>
      </c>
      <c r="H1512" t="s">
        <v>878</v>
      </c>
      <c r="I1512">
        <v>0</v>
      </c>
      <c r="J1512">
        <v>2014</v>
      </c>
      <c r="K1512">
        <v>7.2353691930000004</v>
      </c>
      <c r="L1512">
        <v>15.650070660000001</v>
      </c>
      <c r="M1512">
        <v>22.286589110000001</v>
      </c>
      <c r="N1512">
        <f t="shared" si="186"/>
        <v>15.650070660000001</v>
      </c>
      <c r="O1512">
        <f t="shared" si="191"/>
        <v>426467.08599701221</v>
      </c>
      <c r="P1512">
        <v>9.9534999640000006</v>
      </c>
      <c r="Q1512">
        <v>2725017</v>
      </c>
      <c r="R1512" t="e">
        <f t="shared" si="187"/>
        <v>#N/A</v>
      </c>
      <c r="S1512" t="e">
        <f t="shared" si="188"/>
        <v>#N/A</v>
      </c>
      <c r="T1512" t="s">
        <v>880</v>
      </c>
      <c r="U1512" t="e">
        <v>#N/A</v>
      </c>
      <c r="V1512" t="e">
        <v>#N/A</v>
      </c>
      <c r="W1512" t="e">
        <v>#N/A</v>
      </c>
      <c r="X1512" t="e">
        <f>VLOOKUP(B1512&amp;"-"&amp;J1512,'EU 27 Population'!$H$1:$K$573,2,FALSE)</f>
        <v>#N/A</v>
      </c>
      <c r="Y1512" t="e">
        <f>VLOOKUP(B1512&amp;"-"&amp;J1512,'EU 27 Population'!$H$1:$K$573,3,FALSE)</f>
        <v>#N/A</v>
      </c>
      <c r="Z1512" t="e">
        <f>VLOOKUP(B1512&amp;"-"&amp;J1512,'EU 27 Population'!$H$1:$K$573,4,FALSE)</f>
        <v>#N/A</v>
      </c>
      <c r="AA1512">
        <f t="shared" si="192"/>
        <v>2725017</v>
      </c>
    </row>
    <row r="1513" spans="1:27" hidden="1" x14ac:dyDescent="0.25">
      <c r="A1513" t="s">
        <v>2254</v>
      </c>
      <c r="B1513" t="s">
        <v>877</v>
      </c>
      <c r="C1513" t="s">
        <v>35</v>
      </c>
      <c r="D1513" t="str">
        <f t="shared" si="185"/>
        <v>Americas-2015</v>
      </c>
      <c r="E1513" t="str">
        <f t="shared" si="189"/>
        <v>JM-2015</v>
      </c>
      <c r="F1513" t="s">
        <v>13</v>
      </c>
      <c r="G1513" t="str">
        <f t="shared" si="190"/>
        <v>Americas?Jamaica</v>
      </c>
      <c r="H1513" t="s">
        <v>878</v>
      </c>
      <c r="I1513">
        <v>0</v>
      </c>
      <c r="J1513">
        <v>2015</v>
      </c>
      <c r="K1513">
        <v>7.2353691930000004</v>
      </c>
      <c r="L1513">
        <v>15.650070660000001</v>
      </c>
      <c r="M1513">
        <v>22.286589110000001</v>
      </c>
      <c r="N1513">
        <f t="shared" si="186"/>
        <v>15.650070660000001</v>
      </c>
      <c r="O1513">
        <f t="shared" si="191"/>
        <v>426467.08599701221</v>
      </c>
      <c r="P1513">
        <v>9.9534999640000006</v>
      </c>
      <c r="Q1513">
        <v>2725017</v>
      </c>
      <c r="R1513" t="e">
        <f t="shared" si="187"/>
        <v>#N/A</v>
      </c>
      <c r="S1513" t="e">
        <f t="shared" si="188"/>
        <v>#N/A</v>
      </c>
      <c r="T1513" t="s">
        <v>880</v>
      </c>
      <c r="U1513" t="e">
        <v>#N/A</v>
      </c>
      <c r="V1513" t="e">
        <v>#N/A</v>
      </c>
      <c r="W1513" t="e">
        <v>#N/A</v>
      </c>
      <c r="X1513" t="e">
        <f>VLOOKUP(B1513&amp;"-"&amp;J1513,'EU 27 Population'!$H$1:$K$573,2,FALSE)</f>
        <v>#N/A</v>
      </c>
      <c r="Y1513" t="e">
        <f>VLOOKUP(B1513&amp;"-"&amp;J1513,'EU 27 Population'!$H$1:$K$573,3,FALSE)</f>
        <v>#N/A</v>
      </c>
      <c r="Z1513" t="e">
        <f>VLOOKUP(B1513&amp;"-"&amp;J1513,'EU 27 Population'!$H$1:$K$573,4,FALSE)</f>
        <v>#N/A</v>
      </c>
      <c r="AA1513">
        <f t="shared" si="192"/>
        <v>2725017</v>
      </c>
    </row>
    <row r="1514" spans="1:27" hidden="1" x14ac:dyDescent="0.25">
      <c r="A1514" t="s">
        <v>2254</v>
      </c>
      <c r="B1514" t="s">
        <v>877</v>
      </c>
      <c r="C1514" t="s">
        <v>35</v>
      </c>
      <c r="D1514" t="str">
        <f t="shared" si="185"/>
        <v>Americas-2016</v>
      </c>
      <c r="E1514" t="str">
        <f t="shared" si="189"/>
        <v>JM-2016</v>
      </c>
      <c r="F1514" t="s">
        <v>13</v>
      </c>
      <c r="G1514" t="str">
        <f t="shared" si="190"/>
        <v>Americas?Jamaica</v>
      </c>
      <c r="H1514" t="s">
        <v>878</v>
      </c>
      <c r="I1514">
        <v>0</v>
      </c>
      <c r="J1514">
        <v>2016</v>
      </c>
      <c r="K1514">
        <v>7.2353691930000004</v>
      </c>
      <c r="L1514">
        <v>15.650070660000001</v>
      </c>
      <c r="M1514">
        <v>22.286589110000001</v>
      </c>
      <c r="N1514">
        <f t="shared" si="186"/>
        <v>15.650070660000001</v>
      </c>
      <c r="O1514">
        <f t="shared" si="191"/>
        <v>426467.08599701221</v>
      </c>
      <c r="P1514">
        <v>9.9534999640000006</v>
      </c>
      <c r="Q1514">
        <v>2725017</v>
      </c>
      <c r="R1514" t="e">
        <f t="shared" si="187"/>
        <v>#N/A</v>
      </c>
      <c r="S1514" t="e">
        <f t="shared" si="188"/>
        <v>#N/A</v>
      </c>
      <c r="T1514" t="s">
        <v>880</v>
      </c>
      <c r="U1514" t="e">
        <v>#N/A</v>
      </c>
      <c r="V1514" t="e">
        <v>#N/A</v>
      </c>
      <c r="W1514" t="e">
        <v>#N/A</v>
      </c>
      <c r="X1514" t="e">
        <f>VLOOKUP(B1514&amp;"-"&amp;J1514,'EU 27 Population'!$H$1:$K$573,2,FALSE)</f>
        <v>#N/A</v>
      </c>
      <c r="Y1514" t="e">
        <f>VLOOKUP(B1514&amp;"-"&amp;J1514,'EU 27 Population'!$H$1:$K$573,3,FALSE)</f>
        <v>#N/A</v>
      </c>
      <c r="Z1514" t="e">
        <f>VLOOKUP(B1514&amp;"-"&amp;J1514,'EU 27 Population'!$H$1:$K$573,4,FALSE)</f>
        <v>#N/A</v>
      </c>
      <c r="AA1514">
        <f t="shared" si="192"/>
        <v>2725017</v>
      </c>
    </row>
    <row r="1515" spans="1:27" hidden="1" x14ac:dyDescent="0.25">
      <c r="A1515" t="s">
        <v>2254</v>
      </c>
      <c r="B1515" t="s">
        <v>877</v>
      </c>
      <c r="C1515" t="s">
        <v>35</v>
      </c>
      <c r="D1515" t="str">
        <f t="shared" si="185"/>
        <v>Americas-2017</v>
      </c>
      <c r="E1515" t="str">
        <f t="shared" si="189"/>
        <v>JM-2017</v>
      </c>
      <c r="F1515" t="s">
        <v>13</v>
      </c>
      <c r="G1515" t="str">
        <f t="shared" si="190"/>
        <v>Americas?Jamaica</v>
      </c>
      <c r="H1515" t="s">
        <v>878</v>
      </c>
      <c r="I1515">
        <v>0</v>
      </c>
      <c r="J1515">
        <v>2017</v>
      </c>
      <c r="K1515">
        <v>7.2353691930000004</v>
      </c>
      <c r="L1515">
        <v>15.650070660000001</v>
      </c>
      <c r="M1515">
        <v>22.286589110000001</v>
      </c>
      <c r="N1515">
        <f t="shared" si="186"/>
        <v>15.650070660000001</v>
      </c>
      <c r="O1515">
        <f t="shared" si="191"/>
        <v>426467.08599701221</v>
      </c>
      <c r="P1515">
        <v>9.9534999640000006</v>
      </c>
      <c r="Q1515">
        <v>2725017</v>
      </c>
      <c r="R1515" t="e">
        <f t="shared" si="187"/>
        <v>#N/A</v>
      </c>
      <c r="S1515" t="e">
        <f t="shared" si="188"/>
        <v>#N/A</v>
      </c>
      <c r="T1515" t="s">
        <v>880</v>
      </c>
      <c r="U1515" t="e">
        <v>#N/A</v>
      </c>
      <c r="V1515" t="e">
        <v>#N/A</v>
      </c>
      <c r="W1515" t="e">
        <v>#N/A</v>
      </c>
      <c r="X1515" t="e">
        <f>VLOOKUP(B1515&amp;"-"&amp;J1515,'EU 27 Population'!$H$1:$K$573,2,FALSE)</f>
        <v>#N/A</v>
      </c>
      <c r="Y1515" t="e">
        <f>VLOOKUP(B1515&amp;"-"&amp;J1515,'EU 27 Population'!$H$1:$K$573,3,FALSE)</f>
        <v>#N/A</v>
      </c>
      <c r="Z1515" t="e">
        <f>VLOOKUP(B1515&amp;"-"&amp;J1515,'EU 27 Population'!$H$1:$K$573,4,FALSE)</f>
        <v>#N/A</v>
      </c>
      <c r="AA1515">
        <f t="shared" si="192"/>
        <v>2725017</v>
      </c>
    </row>
    <row r="1516" spans="1:27" hidden="1" x14ac:dyDescent="0.25">
      <c r="A1516" t="s">
        <v>2254</v>
      </c>
      <c r="B1516" t="s">
        <v>877</v>
      </c>
      <c r="C1516" t="s">
        <v>35</v>
      </c>
      <c r="D1516" t="str">
        <f t="shared" si="185"/>
        <v>Americas-2018</v>
      </c>
      <c r="E1516" t="str">
        <f t="shared" si="189"/>
        <v>JM-2018</v>
      </c>
      <c r="F1516" t="s">
        <v>13</v>
      </c>
      <c r="G1516" t="str">
        <f t="shared" si="190"/>
        <v>Americas?Jamaica</v>
      </c>
      <c r="H1516" t="s">
        <v>878</v>
      </c>
      <c r="I1516">
        <v>0</v>
      </c>
      <c r="J1516">
        <v>2018</v>
      </c>
      <c r="K1516">
        <v>7.2353691930000004</v>
      </c>
      <c r="L1516">
        <v>15.650070660000001</v>
      </c>
      <c r="M1516">
        <v>22.286589110000001</v>
      </c>
      <c r="N1516">
        <f t="shared" si="186"/>
        <v>15.650070660000001</v>
      </c>
      <c r="O1516">
        <f t="shared" si="191"/>
        <v>426467.08599701221</v>
      </c>
      <c r="P1516">
        <v>9.9534999640000006</v>
      </c>
      <c r="Q1516">
        <v>2725017</v>
      </c>
      <c r="R1516" t="e">
        <f t="shared" si="187"/>
        <v>#N/A</v>
      </c>
      <c r="S1516" t="e">
        <f t="shared" si="188"/>
        <v>#N/A</v>
      </c>
      <c r="T1516" t="s">
        <v>880</v>
      </c>
      <c r="U1516" t="e">
        <v>#N/A</v>
      </c>
      <c r="V1516" t="e">
        <v>#N/A</v>
      </c>
      <c r="W1516" t="e">
        <v>#N/A</v>
      </c>
      <c r="X1516" t="e">
        <f>VLOOKUP(B1516&amp;"-"&amp;J1516,'EU 27 Population'!$H$1:$K$573,2,FALSE)</f>
        <v>#N/A</v>
      </c>
      <c r="Y1516" t="e">
        <f>VLOOKUP(B1516&amp;"-"&amp;J1516,'EU 27 Population'!$H$1:$K$573,3,FALSE)</f>
        <v>#N/A</v>
      </c>
      <c r="Z1516" t="e">
        <f>VLOOKUP(B1516&amp;"-"&amp;J1516,'EU 27 Population'!$H$1:$K$573,4,FALSE)</f>
        <v>#N/A</v>
      </c>
      <c r="AA1516">
        <f t="shared" si="192"/>
        <v>2725017</v>
      </c>
    </row>
    <row r="1517" spans="1:27" hidden="1" x14ac:dyDescent="0.25">
      <c r="A1517" t="s">
        <v>2254</v>
      </c>
      <c r="B1517" t="s">
        <v>877</v>
      </c>
      <c r="C1517" t="s">
        <v>35</v>
      </c>
      <c r="D1517" t="str">
        <f t="shared" si="185"/>
        <v>Americas-2019</v>
      </c>
      <c r="E1517" t="str">
        <f t="shared" si="189"/>
        <v>JM-2019</v>
      </c>
      <c r="F1517" t="s">
        <v>13</v>
      </c>
      <c r="G1517" t="str">
        <f t="shared" si="190"/>
        <v>Americas?Jamaica</v>
      </c>
      <c r="H1517" t="s">
        <v>878</v>
      </c>
      <c r="I1517">
        <v>0</v>
      </c>
      <c r="J1517">
        <v>2019</v>
      </c>
      <c r="K1517">
        <v>7.2353691930000004</v>
      </c>
      <c r="L1517">
        <v>15.650070660000001</v>
      </c>
      <c r="M1517">
        <v>22.286589110000001</v>
      </c>
      <c r="N1517">
        <f t="shared" si="186"/>
        <v>15.650070660000001</v>
      </c>
      <c r="O1517">
        <f t="shared" si="191"/>
        <v>426467.08599701221</v>
      </c>
      <c r="P1517">
        <v>9.9534999640000006</v>
      </c>
      <c r="Q1517">
        <v>2725017</v>
      </c>
      <c r="R1517" t="e">
        <f t="shared" si="187"/>
        <v>#N/A</v>
      </c>
      <c r="S1517" t="e">
        <f t="shared" si="188"/>
        <v>#N/A</v>
      </c>
      <c r="T1517" t="s">
        <v>880</v>
      </c>
      <c r="U1517" t="e">
        <v>#N/A</v>
      </c>
      <c r="V1517" t="e">
        <v>#N/A</v>
      </c>
      <c r="W1517" t="e">
        <v>#N/A</v>
      </c>
      <c r="X1517" t="e">
        <f>VLOOKUP(B1517&amp;"-"&amp;J1517,'EU 27 Population'!$H$1:$K$573,2,FALSE)</f>
        <v>#N/A</v>
      </c>
      <c r="Y1517" t="e">
        <f>VLOOKUP(B1517&amp;"-"&amp;J1517,'EU 27 Population'!$H$1:$K$573,3,FALSE)</f>
        <v>#N/A</v>
      </c>
      <c r="Z1517" t="e">
        <f>VLOOKUP(B1517&amp;"-"&amp;J1517,'EU 27 Population'!$H$1:$K$573,4,FALSE)</f>
        <v>#N/A</v>
      </c>
      <c r="AA1517">
        <f t="shared" si="192"/>
        <v>2725017</v>
      </c>
    </row>
    <row r="1518" spans="1:27" hidden="1" x14ac:dyDescent="0.25">
      <c r="A1518" t="s">
        <v>2254</v>
      </c>
      <c r="B1518" t="s">
        <v>877</v>
      </c>
      <c r="C1518" t="s">
        <v>35</v>
      </c>
      <c r="D1518" t="str">
        <f t="shared" si="185"/>
        <v>Americas-2020</v>
      </c>
      <c r="E1518" t="str">
        <f t="shared" si="189"/>
        <v>JM-2020</v>
      </c>
      <c r="F1518" t="s">
        <v>13</v>
      </c>
      <c r="G1518" t="str">
        <f t="shared" si="190"/>
        <v>Americas?Jamaica</v>
      </c>
      <c r="H1518" t="s">
        <v>878</v>
      </c>
      <c r="I1518">
        <v>0</v>
      </c>
      <c r="J1518">
        <v>2020</v>
      </c>
      <c r="K1518">
        <v>7.2353691930000004</v>
      </c>
      <c r="L1518">
        <v>15.650070660000001</v>
      </c>
      <c r="M1518">
        <v>22.286589110000001</v>
      </c>
      <c r="N1518">
        <f t="shared" si="186"/>
        <v>15.650070660000001</v>
      </c>
      <c r="O1518">
        <f t="shared" si="191"/>
        <v>426467.08599701221</v>
      </c>
      <c r="P1518">
        <v>9.9534999640000006</v>
      </c>
      <c r="Q1518">
        <v>2725017</v>
      </c>
      <c r="R1518" t="e">
        <f t="shared" si="187"/>
        <v>#N/A</v>
      </c>
      <c r="S1518" t="e">
        <f t="shared" si="188"/>
        <v>#N/A</v>
      </c>
      <c r="T1518" t="s">
        <v>880</v>
      </c>
      <c r="U1518" t="e">
        <v>#N/A</v>
      </c>
      <c r="V1518" t="e">
        <v>#N/A</v>
      </c>
      <c r="W1518" t="e">
        <v>#N/A</v>
      </c>
      <c r="X1518" t="e">
        <f>VLOOKUP(B1518&amp;"-"&amp;J1518,'EU 27 Population'!$H$1:$K$573,2,FALSE)</f>
        <v>#N/A</v>
      </c>
      <c r="Y1518" t="e">
        <f>VLOOKUP(B1518&amp;"-"&amp;J1518,'EU 27 Population'!$H$1:$K$573,3,FALSE)</f>
        <v>#N/A</v>
      </c>
      <c r="Z1518" t="e">
        <f>VLOOKUP(B1518&amp;"-"&amp;J1518,'EU 27 Population'!$H$1:$K$573,4,FALSE)</f>
        <v>#N/A</v>
      </c>
      <c r="AA1518">
        <f t="shared" si="192"/>
        <v>2725017</v>
      </c>
    </row>
    <row r="1519" spans="1:27" hidden="1" x14ac:dyDescent="0.25">
      <c r="A1519" t="s">
        <v>2254</v>
      </c>
      <c r="B1519" t="s">
        <v>877</v>
      </c>
      <c r="C1519" t="s">
        <v>35</v>
      </c>
      <c r="D1519" t="str">
        <f t="shared" si="185"/>
        <v>Americas-2021</v>
      </c>
      <c r="E1519" t="str">
        <f t="shared" si="189"/>
        <v>JM-2021</v>
      </c>
      <c r="F1519" t="s">
        <v>13</v>
      </c>
      <c r="G1519" t="str">
        <f t="shared" si="190"/>
        <v>Americas?Jamaica</v>
      </c>
      <c r="H1519" t="s">
        <v>878</v>
      </c>
      <c r="I1519">
        <v>0</v>
      </c>
      <c r="J1519">
        <v>2021</v>
      </c>
      <c r="K1519">
        <v>7.2353691930000004</v>
      </c>
      <c r="L1519">
        <v>15.650070660000001</v>
      </c>
      <c r="M1519">
        <v>22.286589110000001</v>
      </c>
      <c r="N1519">
        <f t="shared" si="186"/>
        <v>15.650070660000001</v>
      </c>
      <c r="O1519">
        <f t="shared" si="191"/>
        <v>426467.08599701221</v>
      </c>
      <c r="P1519">
        <v>9.9534999640000006</v>
      </c>
      <c r="Q1519">
        <v>2725017</v>
      </c>
      <c r="R1519" t="e">
        <f t="shared" si="187"/>
        <v>#N/A</v>
      </c>
      <c r="S1519" t="e">
        <f t="shared" si="188"/>
        <v>#N/A</v>
      </c>
      <c r="T1519" t="s">
        <v>880</v>
      </c>
      <c r="U1519" t="e">
        <v>#N/A</v>
      </c>
      <c r="V1519" t="e">
        <v>#N/A</v>
      </c>
      <c r="W1519" t="e">
        <v>#N/A</v>
      </c>
      <c r="X1519" t="e">
        <f>VLOOKUP(B1519&amp;"-"&amp;J1519,'EU 27 Population'!$H$1:$K$573,2,FALSE)</f>
        <v>#N/A</v>
      </c>
      <c r="Y1519" t="e">
        <f>VLOOKUP(B1519&amp;"-"&amp;J1519,'EU 27 Population'!$H$1:$K$573,3,FALSE)</f>
        <v>#N/A</v>
      </c>
      <c r="Z1519" t="e">
        <f>VLOOKUP(B1519&amp;"-"&amp;J1519,'EU 27 Population'!$H$1:$K$573,4,FALSE)</f>
        <v>#N/A</v>
      </c>
      <c r="AA1519">
        <f t="shared" si="192"/>
        <v>2725017</v>
      </c>
    </row>
    <row r="1520" spans="1:27" hidden="1" x14ac:dyDescent="0.25">
      <c r="A1520" t="s">
        <v>2255</v>
      </c>
      <c r="B1520" t="s">
        <v>881</v>
      </c>
      <c r="C1520" t="s">
        <v>58</v>
      </c>
      <c r="D1520" t="str">
        <f t="shared" si="185"/>
        <v>Asia-2000</v>
      </c>
      <c r="E1520" t="str">
        <f t="shared" si="189"/>
        <v>JP-2000</v>
      </c>
      <c r="F1520" t="s">
        <v>13</v>
      </c>
      <c r="G1520" t="str">
        <f t="shared" si="190"/>
        <v>Asia?Japan</v>
      </c>
      <c r="H1520" t="s">
        <v>882</v>
      </c>
      <c r="I1520">
        <v>0</v>
      </c>
      <c r="J1520">
        <v>2000</v>
      </c>
      <c r="K1520">
        <v>0.98372508299999994</v>
      </c>
      <c r="L1520">
        <v>15.734601550000001</v>
      </c>
      <c r="M1520">
        <v>21.995744859999999</v>
      </c>
      <c r="N1520">
        <f t="shared" si="186"/>
        <v>15.734601550000001</v>
      </c>
      <c r="O1520">
        <f t="shared" si="191"/>
        <v>20150202.782976501</v>
      </c>
      <c r="P1520">
        <v>36.594098539999997</v>
      </c>
      <c r="Q1520">
        <v>128063000</v>
      </c>
      <c r="R1520" t="e">
        <f t="shared" si="187"/>
        <v>#N/A</v>
      </c>
      <c r="S1520" t="e">
        <f t="shared" si="188"/>
        <v>#N/A</v>
      </c>
      <c r="T1520" t="s">
        <v>883</v>
      </c>
      <c r="U1520" t="e">
        <v>#N/A</v>
      </c>
      <c r="V1520" t="e">
        <v>#N/A</v>
      </c>
      <c r="W1520" t="e">
        <v>#N/A</v>
      </c>
      <c r="X1520" t="e">
        <f>VLOOKUP(B1520&amp;"-"&amp;J1520,'EU 27 Population'!$H$1:$K$573,2,FALSE)</f>
        <v>#N/A</v>
      </c>
      <c r="Y1520" t="e">
        <f>VLOOKUP(B1520&amp;"-"&amp;J1520,'EU 27 Population'!$H$1:$K$573,3,FALSE)</f>
        <v>#N/A</v>
      </c>
      <c r="Z1520" t="e">
        <f>VLOOKUP(B1520&amp;"-"&amp;J1520,'EU 27 Population'!$H$1:$K$573,4,FALSE)</f>
        <v>#N/A</v>
      </c>
      <c r="AA1520">
        <f t="shared" si="192"/>
        <v>128063000</v>
      </c>
    </row>
    <row r="1521" spans="1:27" hidden="1" x14ac:dyDescent="0.25">
      <c r="A1521" t="s">
        <v>2255</v>
      </c>
      <c r="B1521" t="s">
        <v>881</v>
      </c>
      <c r="C1521" t="s">
        <v>58</v>
      </c>
      <c r="D1521" t="str">
        <f t="shared" si="185"/>
        <v>Asia-2001</v>
      </c>
      <c r="E1521" t="str">
        <f t="shared" si="189"/>
        <v>JP-2001</v>
      </c>
      <c r="F1521" t="s">
        <v>13</v>
      </c>
      <c r="G1521" t="str">
        <f t="shared" si="190"/>
        <v>Asia?Japan</v>
      </c>
      <c r="H1521" t="s">
        <v>882</v>
      </c>
      <c r="I1521">
        <v>0</v>
      </c>
      <c r="J1521">
        <v>2001</v>
      </c>
      <c r="K1521">
        <v>0.98372508299999994</v>
      </c>
      <c r="L1521">
        <v>15.734601550000001</v>
      </c>
      <c r="M1521">
        <v>21.995744859999999</v>
      </c>
      <c r="N1521">
        <f t="shared" si="186"/>
        <v>15.734601550000001</v>
      </c>
      <c r="O1521">
        <f t="shared" si="191"/>
        <v>20150202.782976501</v>
      </c>
      <c r="P1521">
        <v>36.594098539999997</v>
      </c>
      <c r="Q1521">
        <v>128063000</v>
      </c>
      <c r="R1521" t="e">
        <f t="shared" si="187"/>
        <v>#N/A</v>
      </c>
      <c r="S1521" t="e">
        <f t="shared" si="188"/>
        <v>#N/A</v>
      </c>
      <c r="T1521" t="s">
        <v>883</v>
      </c>
      <c r="U1521" t="e">
        <v>#N/A</v>
      </c>
      <c r="V1521" t="e">
        <v>#N/A</v>
      </c>
      <c r="W1521" t="e">
        <v>#N/A</v>
      </c>
      <c r="X1521" t="e">
        <f>VLOOKUP(B1521&amp;"-"&amp;J1521,'EU 27 Population'!$H$1:$K$573,2,FALSE)</f>
        <v>#N/A</v>
      </c>
      <c r="Y1521" t="e">
        <f>VLOOKUP(B1521&amp;"-"&amp;J1521,'EU 27 Population'!$H$1:$K$573,3,FALSE)</f>
        <v>#N/A</v>
      </c>
      <c r="Z1521" t="e">
        <f>VLOOKUP(B1521&amp;"-"&amp;J1521,'EU 27 Population'!$H$1:$K$573,4,FALSE)</f>
        <v>#N/A</v>
      </c>
      <c r="AA1521">
        <f t="shared" si="192"/>
        <v>128063000</v>
      </c>
    </row>
    <row r="1522" spans="1:27" hidden="1" x14ac:dyDescent="0.25">
      <c r="A1522" t="s">
        <v>2255</v>
      </c>
      <c r="B1522" t="s">
        <v>881</v>
      </c>
      <c r="C1522" t="s">
        <v>58</v>
      </c>
      <c r="D1522" t="str">
        <f t="shared" si="185"/>
        <v>Asia-2002</v>
      </c>
      <c r="E1522" t="str">
        <f t="shared" si="189"/>
        <v>JP-2002</v>
      </c>
      <c r="F1522" t="s">
        <v>13</v>
      </c>
      <c r="G1522" t="str">
        <f t="shared" si="190"/>
        <v>Asia?Japan</v>
      </c>
      <c r="H1522" t="s">
        <v>882</v>
      </c>
      <c r="I1522">
        <v>0</v>
      </c>
      <c r="J1522">
        <v>2002</v>
      </c>
      <c r="K1522">
        <v>0.98372508299999994</v>
      </c>
      <c r="L1522">
        <v>15.734601550000001</v>
      </c>
      <c r="M1522">
        <v>21.995744859999999</v>
      </c>
      <c r="N1522">
        <f t="shared" si="186"/>
        <v>15.734601550000001</v>
      </c>
      <c r="O1522">
        <f t="shared" si="191"/>
        <v>20150202.782976501</v>
      </c>
      <c r="P1522">
        <v>36.594098539999997</v>
      </c>
      <c r="Q1522">
        <v>128063000</v>
      </c>
      <c r="R1522" t="e">
        <f t="shared" si="187"/>
        <v>#N/A</v>
      </c>
      <c r="S1522" t="e">
        <f t="shared" si="188"/>
        <v>#N/A</v>
      </c>
      <c r="T1522" t="s">
        <v>883</v>
      </c>
      <c r="U1522" t="e">
        <v>#N/A</v>
      </c>
      <c r="V1522" t="e">
        <v>#N/A</v>
      </c>
      <c r="W1522" t="e">
        <v>#N/A</v>
      </c>
      <c r="X1522" t="e">
        <f>VLOOKUP(B1522&amp;"-"&amp;J1522,'EU 27 Population'!$H$1:$K$573,2,FALSE)</f>
        <v>#N/A</v>
      </c>
      <c r="Y1522" t="e">
        <f>VLOOKUP(B1522&amp;"-"&amp;J1522,'EU 27 Population'!$H$1:$K$573,3,FALSE)</f>
        <v>#N/A</v>
      </c>
      <c r="Z1522" t="e">
        <f>VLOOKUP(B1522&amp;"-"&amp;J1522,'EU 27 Population'!$H$1:$K$573,4,FALSE)</f>
        <v>#N/A</v>
      </c>
      <c r="AA1522">
        <f t="shared" si="192"/>
        <v>128063000</v>
      </c>
    </row>
    <row r="1523" spans="1:27" hidden="1" x14ac:dyDescent="0.25">
      <c r="A1523" t="s">
        <v>2255</v>
      </c>
      <c r="B1523" t="s">
        <v>881</v>
      </c>
      <c r="C1523" t="s">
        <v>58</v>
      </c>
      <c r="D1523" t="str">
        <f t="shared" si="185"/>
        <v>Asia-2003</v>
      </c>
      <c r="E1523" t="str">
        <f t="shared" si="189"/>
        <v>JP-2003</v>
      </c>
      <c r="F1523" t="s">
        <v>13</v>
      </c>
      <c r="G1523" t="str">
        <f t="shared" si="190"/>
        <v>Asia?Japan</v>
      </c>
      <c r="H1523" t="s">
        <v>882</v>
      </c>
      <c r="I1523">
        <v>0</v>
      </c>
      <c r="J1523">
        <v>2003</v>
      </c>
      <c r="K1523">
        <v>0.98372508299999994</v>
      </c>
      <c r="L1523">
        <v>15.734601550000001</v>
      </c>
      <c r="M1523">
        <v>21.995744859999999</v>
      </c>
      <c r="N1523">
        <f t="shared" si="186"/>
        <v>15.734601550000001</v>
      </c>
      <c r="O1523">
        <f t="shared" si="191"/>
        <v>20150202.782976501</v>
      </c>
      <c r="P1523">
        <v>36.594098539999997</v>
      </c>
      <c r="Q1523">
        <v>128063000</v>
      </c>
      <c r="R1523" t="e">
        <f t="shared" si="187"/>
        <v>#N/A</v>
      </c>
      <c r="S1523" t="e">
        <f t="shared" si="188"/>
        <v>#N/A</v>
      </c>
      <c r="T1523" t="s">
        <v>883</v>
      </c>
      <c r="U1523" t="e">
        <v>#N/A</v>
      </c>
      <c r="V1523" t="e">
        <v>#N/A</v>
      </c>
      <c r="W1523" t="e">
        <v>#N/A</v>
      </c>
      <c r="X1523" t="e">
        <f>VLOOKUP(B1523&amp;"-"&amp;J1523,'EU 27 Population'!$H$1:$K$573,2,FALSE)</f>
        <v>#N/A</v>
      </c>
      <c r="Y1523" t="e">
        <f>VLOOKUP(B1523&amp;"-"&amp;J1523,'EU 27 Population'!$H$1:$K$573,3,FALSE)</f>
        <v>#N/A</v>
      </c>
      <c r="Z1523" t="e">
        <f>VLOOKUP(B1523&amp;"-"&amp;J1523,'EU 27 Population'!$H$1:$K$573,4,FALSE)</f>
        <v>#N/A</v>
      </c>
      <c r="AA1523">
        <f t="shared" si="192"/>
        <v>128063000</v>
      </c>
    </row>
    <row r="1524" spans="1:27" hidden="1" x14ac:dyDescent="0.25">
      <c r="A1524" t="s">
        <v>2255</v>
      </c>
      <c r="B1524" t="s">
        <v>881</v>
      </c>
      <c r="C1524" t="s">
        <v>58</v>
      </c>
      <c r="D1524" t="str">
        <f t="shared" si="185"/>
        <v>Asia-2004</v>
      </c>
      <c r="E1524" t="str">
        <f t="shared" si="189"/>
        <v>JP-2004</v>
      </c>
      <c r="F1524" t="s">
        <v>13</v>
      </c>
      <c r="G1524" t="str">
        <f t="shared" si="190"/>
        <v>Asia?Japan</v>
      </c>
      <c r="H1524" t="s">
        <v>882</v>
      </c>
      <c r="I1524">
        <v>0</v>
      </c>
      <c r="J1524">
        <v>2004</v>
      </c>
      <c r="K1524">
        <v>0.98372508299999994</v>
      </c>
      <c r="L1524">
        <v>15.734601550000001</v>
      </c>
      <c r="M1524">
        <v>21.995744859999999</v>
      </c>
      <c r="N1524">
        <f t="shared" si="186"/>
        <v>15.734601550000001</v>
      </c>
      <c r="O1524">
        <f t="shared" si="191"/>
        <v>20150202.782976501</v>
      </c>
      <c r="P1524">
        <v>36.594098539999997</v>
      </c>
      <c r="Q1524">
        <v>128063000</v>
      </c>
      <c r="R1524" t="e">
        <f t="shared" si="187"/>
        <v>#N/A</v>
      </c>
      <c r="S1524" t="e">
        <f t="shared" si="188"/>
        <v>#N/A</v>
      </c>
      <c r="T1524" t="s">
        <v>883</v>
      </c>
      <c r="U1524" t="e">
        <v>#N/A</v>
      </c>
      <c r="V1524" t="e">
        <v>#N/A</v>
      </c>
      <c r="W1524" t="e">
        <v>#N/A</v>
      </c>
      <c r="X1524" t="e">
        <f>VLOOKUP(B1524&amp;"-"&amp;J1524,'EU 27 Population'!$H$1:$K$573,2,FALSE)</f>
        <v>#N/A</v>
      </c>
      <c r="Y1524" t="e">
        <f>VLOOKUP(B1524&amp;"-"&amp;J1524,'EU 27 Population'!$H$1:$K$573,3,FALSE)</f>
        <v>#N/A</v>
      </c>
      <c r="Z1524" t="e">
        <f>VLOOKUP(B1524&amp;"-"&amp;J1524,'EU 27 Population'!$H$1:$K$573,4,FALSE)</f>
        <v>#N/A</v>
      </c>
      <c r="AA1524">
        <f t="shared" si="192"/>
        <v>128063000</v>
      </c>
    </row>
    <row r="1525" spans="1:27" hidden="1" x14ac:dyDescent="0.25">
      <c r="A1525" t="s">
        <v>2255</v>
      </c>
      <c r="B1525" t="s">
        <v>881</v>
      </c>
      <c r="C1525" t="s">
        <v>58</v>
      </c>
      <c r="D1525" t="str">
        <f t="shared" si="185"/>
        <v>Asia-2005</v>
      </c>
      <c r="E1525" t="str">
        <f t="shared" si="189"/>
        <v>JP-2005</v>
      </c>
      <c r="F1525" t="s">
        <v>13</v>
      </c>
      <c r="G1525" t="str">
        <f t="shared" si="190"/>
        <v>Asia?Japan</v>
      </c>
      <c r="H1525" t="s">
        <v>882</v>
      </c>
      <c r="I1525">
        <v>0</v>
      </c>
      <c r="J1525">
        <v>2005</v>
      </c>
      <c r="K1525">
        <v>0.98372508299999994</v>
      </c>
      <c r="L1525">
        <v>15.734601550000001</v>
      </c>
      <c r="M1525">
        <v>21.995744859999999</v>
      </c>
      <c r="N1525">
        <f t="shared" si="186"/>
        <v>15.734601550000001</v>
      </c>
      <c r="O1525">
        <f t="shared" si="191"/>
        <v>20150202.782976501</v>
      </c>
      <c r="P1525">
        <v>36.594098539999997</v>
      </c>
      <c r="Q1525">
        <v>128063000</v>
      </c>
      <c r="R1525" t="e">
        <f t="shared" si="187"/>
        <v>#N/A</v>
      </c>
      <c r="S1525" t="e">
        <f t="shared" si="188"/>
        <v>#N/A</v>
      </c>
      <c r="T1525" t="s">
        <v>883</v>
      </c>
      <c r="U1525" t="e">
        <v>#N/A</v>
      </c>
      <c r="V1525" t="e">
        <v>#N/A</v>
      </c>
      <c r="W1525" t="e">
        <v>#N/A</v>
      </c>
      <c r="X1525" t="e">
        <f>VLOOKUP(B1525&amp;"-"&amp;J1525,'EU 27 Population'!$H$1:$K$573,2,FALSE)</f>
        <v>#N/A</v>
      </c>
      <c r="Y1525" t="e">
        <f>VLOOKUP(B1525&amp;"-"&amp;J1525,'EU 27 Population'!$H$1:$K$573,3,FALSE)</f>
        <v>#N/A</v>
      </c>
      <c r="Z1525" t="e">
        <f>VLOOKUP(B1525&amp;"-"&amp;J1525,'EU 27 Population'!$H$1:$K$573,4,FALSE)</f>
        <v>#N/A</v>
      </c>
      <c r="AA1525">
        <f t="shared" si="192"/>
        <v>128063000</v>
      </c>
    </row>
    <row r="1526" spans="1:27" hidden="1" x14ac:dyDescent="0.25">
      <c r="A1526" t="s">
        <v>2255</v>
      </c>
      <c r="B1526" t="s">
        <v>881</v>
      </c>
      <c r="C1526" t="s">
        <v>58</v>
      </c>
      <c r="D1526" t="str">
        <f t="shared" si="185"/>
        <v>Asia-2006</v>
      </c>
      <c r="E1526" t="str">
        <f t="shared" si="189"/>
        <v>JP-2006</v>
      </c>
      <c r="F1526" t="s">
        <v>13</v>
      </c>
      <c r="G1526" t="str">
        <f t="shared" si="190"/>
        <v>Asia?Japan</v>
      </c>
      <c r="H1526" t="s">
        <v>882</v>
      </c>
      <c r="I1526">
        <v>0</v>
      </c>
      <c r="J1526">
        <v>2006</v>
      </c>
      <c r="K1526">
        <v>0.98372508299999994</v>
      </c>
      <c r="L1526">
        <v>15.734601550000001</v>
      </c>
      <c r="M1526">
        <v>21.995744859999999</v>
      </c>
      <c r="N1526">
        <f t="shared" si="186"/>
        <v>15.734601550000001</v>
      </c>
      <c r="O1526">
        <f t="shared" si="191"/>
        <v>20150202.782976501</v>
      </c>
      <c r="P1526">
        <v>36.594098539999997</v>
      </c>
      <c r="Q1526">
        <v>128063000</v>
      </c>
      <c r="R1526" t="e">
        <f t="shared" si="187"/>
        <v>#N/A</v>
      </c>
      <c r="S1526" t="e">
        <f t="shared" si="188"/>
        <v>#N/A</v>
      </c>
      <c r="T1526" t="s">
        <v>883</v>
      </c>
      <c r="U1526" t="e">
        <v>#N/A</v>
      </c>
      <c r="V1526" t="e">
        <v>#N/A</v>
      </c>
      <c r="W1526" t="e">
        <v>#N/A</v>
      </c>
      <c r="X1526" t="e">
        <f>VLOOKUP(B1526&amp;"-"&amp;J1526,'EU 27 Population'!$H$1:$K$573,2,FALSE)</f>
        <v>#N/A</v>
      </c>
      <c r="Y1526" t="e">
        <f>VLOOKUP(B1526&amp;"-"&amp;J1526,'EU 27 Population'!$H$1:$K$573,3,FALSE)</f>
        <v>#N/A</v>
      </c>
      <c r="Z1526" t="e">
        <f>VLOOKUP(B1526&amp;"-"&amp;J1526,'EU 27 Population'!$H$1:$K$573,4,FALSE)</f>
        <v>#N/A</v>
      </c>
      <c r="AA1526">
        <f t="shared" si="192"/>
        <v>128063000</v>
      </c>
    </row>
    <row r="1527" spans="1:27" hidden="1" x14ac:dyDescent="0.25">
      <c r="A1527" t="s">
        <v>2255</v>
      </c>
      <c r="B1527" t="s">
        <v>881</v>
      </c>
      <c r="C1527" t="s">
        <v>58</v>
      </c>
      <c r="D1527" t="str">
        <f t="shared" si="185"/>
        <v>Asia-2007</v>
      </c>
      <c r="E1527" t="str">
        <f t="shared" si="189"/>
        <v>JP-2007</v>
      </c>
      <c r="F1527" t="s">
        <v>13</v>
      </c>
      <c r="G1527" t="str">
        <f t="shared" si="190"/>
        <v>Asia?Japan</v>
      </c>
      <c r="H1527" t="s">
        <v>882</v>
      </c>
      <c r="I1527">
        <v>0</v>
      </c>
      <c r="J1527">
        <v>2007</v>
      </c>
      <c r="K1527">
        <v>0.98372508299999994</v>
      </c>
      <c r="L1527">
        <v>15.734601550000001</v>
      </c>
      <c r="M1527">
        <v>21.995744859999999</v>
      </c>
      <c r="N1527">
        <f t="shared" si="186"/>
        <v>15.734601550000001</v>
      </c>
      <c r="O1527">
        <f t="shared" si="191"/>
        <v>20150202.782976501</v>
      </c>
      <c r="P1527">
        <v>36.594098539999997</v>
      </c>
      <c r="Q1527">
        <v>128063000</v>
      </c>
      <c r="R1527" t="e">
        <f t="shared" si="187"/>
        <v>#N/A</v>
      </c>
      <c r="S1527" t="e">
        <f t="shared" si="188"/>
        <v>#N/A</v>
      </c>
      <c r="T1527" t="s">
        <v>883</v>
      </c>
      <c r="U1527" t="e">
        <v>#N/A</v>
      </c>
      <c r="V1527" t="e">
        <v>#N/A</v>
      </c>
      <c r="W1527" t="e">
        <v>#N/A</v>
      </c>
      <c r="X1527" t="e">
        <f>VLOOKUP(B1527&amp;"-"&amp;J1527,'EU 27 Population'!$H$1:$K$573,2,FALSE)</f>
        <v>#N/A</v>
      </c>
      <c r="Y1527" t="e">
        <f>VLOOKUP(B1527&amp;"-"&amp;J1527,'EU 27 Population'!$H$1:$K$573,3,FALSE)</f>
        <v>#N/A</v>
      </c>
      <c r="Z1527" t="e">
        <f>VLOOKUP(B1527&amp;"-"&amp;J1527,'EU 27 Population'!$H$1:$K$573,4,FALSE)</f>
        <v>#N/A</v>
      </c>
      <c r="AA1527">
        <f t="shared" si="192"/>
        <v>128063000</v>
      </c>
    </row>
    <row r="1528" spans="1:27" hidden="1" x14ac:dyDescent="0.25">
      <c r="A1528" t="s">
        <v>2255</v>
      </c>
      <c r="B1528" t="s">
        <v>881</v>
      </c>
      <c r="C1528" t="s">
        <v>58</v>
      </c>
      <c r="D1528" t="str">
        <f t="shared" si="185"/>
        <v>Asia-2008</v>
      </c>
      <c r="E1528" t="str">
        <f t="shared" si="189"/>
        <v>JP-2008</v>
      </c>
      <c r="F1528" t="s">
        <v>13</v>
      </c>
      <c r="G1528" t="str">
        <f t="shared" si="190"/>
        <v>Asia?Japan</v>
      </c>
      <c r="H1528" t="s">
        <v>882</v>
      </c>
      <c r="I1528">
        <v>0</v>
      </c>
      <c r="J1528">
        <v>2008</v>
      </c>
      <c r="K1528">
        <v>0.98372508299999994</v>
      </c>
      <c r="L1528">
        <v>15.734601550000001</v>
      </c>
      <c r="M1528">
        <v>21.995744859999999</v>
      </c>
      <c r="N1528">
        <f t="shared" si="186"/>
        <v>15.734601550000001</v>
      </c>
      <c r="O1528">
        <f t="shared" si="191"/>
        <v>20150202.782976501</v>
      </c>
      <c r="P1528">
        <v>36.594098539999997</v>
      </c>
      <c r="Q1528">
        <v>128063000</v>
      </c>
      <c r="R1528" t="e">
        <f t="shared" si="187"/>
        <v>#N/A</v>
      </c>
      <c r="S1528" t="e">
        <f t="shared" si="188"/>
        <v>#N/A</v>
      </c>
      <c r="T1528" t="s">
        <v>883</v>
      </c>
      <c r="U1528" t="e">
        <v>#N/A</v>
      </c>
      <c r="V1528" t="e">
        <v>#N/A</v>
      </c>
      <c r="W1528" t="e">
        <v>#N/A</v>
      </c>
      <c r="X1528" t="e">
        <f>VLOOKUP(B1528&amp;"-"&amp;J1528,'EU 27 Population'!$H$1:$K$573,2,FALSE)</f>
        <v>#N/A</v>
      </c>
      <c r="Y1528" t="e">
        <f>VLOOKUP(B1528&amp;"-"&amp;J1528,'EU 27 Population'!$H$1:$K$573,3,FALSE)</f>
        <v>#N/A</v>
      </c>
      <c r="Z1528" t="e">
        <f>VLOOKUP(B1528&amp;"-"&amp;J1528,'EU 27 Population'!$H$1:$K$573,4,FALSE)</f>
        <v>#N/A</v>
      </c>
      <c r="AA1528">
        <f t="shared" si="192"/>
        <v>128063000</v>
      </c>
    </row>
    <row r="1529" spans="1:27" hidden="1" x14ac:dyDescent="0.25">
      <c r="A1529" t="s">
        <v>2255</v>
      </c>
      <c r="B1529" t="s">
        <v>881</v>
      </c>
      <c r="C1529" t="s">
        <v>58</v>
      </c>
      <c r="D1529" t="str">
        <f t="shared" si="185"/>
        <v>Asia-2009</v>
      </c>
      <c r="E1529" t="str">
        <f t="shared" si="189"/>
        <v>JP-2009</v>
      </c>
      <c r="F1529" t="s">
        <v>13</v>
      </c>
      <c r="G1529" t="str">
        <f t="shared" si="190"/>
        <v>Asia?Japan</v>
      </c>
      <c r="H1529" t="s">
        <v>882</v>
      </c>
      <c r="I1529">
        <v>0</v>
      </c>
      <c r="J1529">
        <v>2009</v>
      </c>
      <c r="K1529">
        <v>0.98372508299999994</v>
      </c>
      <c r="L1529">
        <v>15.734601550000001</v>
      </c>
      <c r="M1529">
        <v>21.995744859999999</v>
      </c>
      <c r="N1529">
        <f t="shared" si="186"/>
        <v>15.734601550000001</v>
      </c>
      <c r="O1529">
        <f t="shared" si="191"/>
        <v>20150202.782976501</v>
      </c>
      <c r="P1529">
        <v>36.594098539999997</v>
      </c>
      <c r="Q1529">
        <v>128063000</v>
      </c>
      <c r="R1529" t="e">
        <f t="shared" si="187"/>
        <v>#N/A</v>
      </c>
      <c r="S1529" t="e">
        <f t="shared" si="188"/>
        <v>#N/A</v>
      </c>
      <c r="T1529" t="s">
        <v>883</v>
      </c>
      <c r="U1529" t="e">
        <v>#N/A</v>
      </c>
      <c r="V1529" t="e">
        <v>#N/A</v>
      </c>
      <c r="W1529" t="e">
        <v>#N/A</v>
      </c>
      <c r="X1529" t="e">
        <f>VLOOKUP(B1529&amp;"-"&amp;J1529,'EU 27 Population'!$H$1:$K$573,2,FALSE)</f>
        <v>#N/A</v>
      </c>
      <c r="Y1529" t="e">
        <f>VLOOKUP(B1529&amp;"-"&amp;J1529,'EU 27 Population'!$H$1:$K$573,3,FALSE)</f>
        <v>#N/A</v>
      </c>
      <c r="Z1529" t="e">
        <f>VLOOKUP(B1529&amp;"-"&amp;J1529,'EU 27 Population'!$H$1:$K$573,4,FALSE)</f>
        <v>#N/A</v>
      </c>
      <c r="AA1529">
        <f t="shared" si="192"/>
        <v>128063000</v>
      </c>
    </row>
    <row r="1530" spans="1:27" hidden="1" x14ac:dyDescent="0.25">
      <c r="A1530" t="s">
        <v>2255</v>
      </c>
      <c r="B1530" t="s">
        <v>881</v>
      </c>
      <c r="C1530" t="s">
        <v>58</v>
      </c>
      <c r="D1530" t="str">
        <f t="shared" si="185"/>
        <v>Asia-2010</v>
      </c>
      <c r="E1530" t="str">
        <f t="shared" si="189"/>
        <v>JP-2010</v>
      </c>
      <c r="F1530" t="s">
        <v>13</v>
      </c>
      <c r="G1530" t="str">
        <f t="shared" si="190"/>
        <v>Asia?Japan</v>
      </c>
      <c r="H1530" t="s">
        <v>882</v>
      </c>
      <c r="I1530">
        <v>0</v>
      </c>
      <c r="J1530">
        <v>2010</v>
      </c>
      <c r="K1530">
        <v>0.24280565000000001</v>
      </c>
      <c r="L1530">
        <v>8.745992931</v>
      </c>
      <c r="M1530">
        <v>15.48790642</v>
      </c>
      <c r="N1530">
        <f t="shared" si="186"/>
        <v>8.745992931</v>
      </c>
      <c r="O1530">
        <f t="shared" si="191"/>
        <v>11200993.146731701</v>
      </c>
      <c r="P1530">
        <v>42.646578560000002</v>
      </c>
      <c r="Q1530">
        <v>128070000</v>
      </c>
      <c r="R1530" t="e">
        <f t="shared" si="187"/>
        <v>#N/A</v>
      </c>
      <c r="S1530" t="e">
        <f t="shared" si="188"/>
        <v>#N/A</v>
      </c>
      <c r="T1530" t="s">
        <v>884</v>
      </c>
      <c r="U1530" t="e">
        <v>#N/A</v>
      </c>
      <c r="V1530" t="e">
        <v>#N/A</v>
      </c>
      <c r="W1530" t="e">
        <v>#N/A</v>
      </c>
      <c r="X1530" t="e">
        <f>VLOOKUP(B1530&amp;"-"&amp;J1530,'EU 27 Population'!$H$1:$K$573,2,FALSE)</f>
        <v>#N/A</v>
      </c>
      <c r="Y1530" t="e">
        <f>VLOOKUP(B1530&amp;"-"&amp;J1530,'EU 27 Population'!$H$1:$K$573,3,FALSE)</f>
        <v>#N/A</v>
      </c>
      <c r="Z1530" t="e">
        <f>VLOOKUP(B1530&amp;"-"&amp;J1530,'EU 27 Population'!$H$1:$K$573,4,FALSE)</f>
        <v>#N/A</v>
      </c>
      <c r="AA1530">
        <f t="shared" si="192"/>
        <v>128070000</v>
      </c>
    </row>
    <row r="1531" spans="1:27" hidden="1" x14ac:dyDescent="0.25">
      <c r="A1531" t="s">
        <v>2255</v>
      </c>
      <c r="B1531" t="s">
        <v>881</v>
      </c>
      <c r="C1531" t="s">
        <v>58</v>
      </c>
      <c r="D1531" t="str">
        <f t="shared" si="185"/>
        <v>Asia-2011</v>
      </c>
      <c r="E1531" t="str">
        <f t="shared" si="189"/>
        <v>JP-2011</v>
      </c>
      <c r="F1531" t="s">
        <v>13</v>
      </c>
      <c r="G1531" t="str">
        <f t="shared" si="190"/>
        <v>Asia?Japan</v>
      </c>
      <c r="H1531" t="s">
        <v>882</v>
      </c>
      <c r="I1531">
        <v>0</v>
      </c>
      <c r="J1531">
        <v>2011</v>
      </c>
      <c r="K1531">
        <v>0.24280565000000001</v>
      </c>
      <c r="L1531">
        <v>8.745992931</v>
      </c>
      <c r="M1531">
        <v>15.48790642</v>
      </c>
      <c r="N1531">
        <f t="shared" si="186"/>
        <v>8.745992931</v>
      </c>
      <c r="O1531">
        <f t="shared" si="191"/>
        <v>11200993.146731701</v>
      </c>
      <c r="P1531">
        <v>42.646578560000002</v>
      </c>
      <c r="Q1531">
        <v>128070000</v>
      </c>
      <c r="R1531" t="e">
        <f t="shared" si="187"/>
        <v>#N/A</v>
      </c>
      <c r="S1531" t="e">
        <f t="shared" si="188"/>
        <v>#N/A</v>
      </c>
      <c r="T1531" t="s">
        <v>884</v>
      </c>
      <c r="U1531" t="e">
        <v>#N/A</v>
      </c>
      <c r="V1531" t="e">
        <v>#N/A</v>
      </c>
      <c r="W1531" t="e">
        <v>#N/A</v>
      </c>
      <c r="X1531" t="e">
        <f>VLOOKUP(B1531&amp;"-"&amp;J1531,'EU 27 Population'!$H$1:$K$573,2,FALSE)</f>
        <v>#N/A</v>
      </c>
      <c r="Y1531" t="e">
        <f>VLOOKUP(B1531&amp;"-"&amp;J1531,'EU 27 Population'!$H$1:$K$573,3,FALSE)</f>
        <v>#N/A</v>
      </c>
      <c r="Z1531" t="e">
        <f>VLOOKUP(B1531&amp;"-"&amp;J1531,'EU 27 Population'!$H$1:$K$573,4,FALSE)</f>
        <v>#N/A</v>
      </c>
      <c r="AA1531">
        <f t="shared" si="192"/>
        <v>128070000</v>
      </c>
    </row>
    <row r="1532" spans="1:27" hidden="1" x14ac:dyDescent="0.25">
      <c r="A1532" t="s">
        <v>2255</v>
      </c>
      <c r="B1532" t="s">
        <v>881</v>
      </c>
      <c r="C1532" t="s">
        <v>58</v>
      </c>
      <c r="D1532" t="str">
        <f t="shared" si="185"/>
        <v>Asia-2012</v>
      </c>
      <c r="E1532" t="str">
        <f t="shared" si="189"/>
        <v>JP-2012</v>
      </c>
      <c r="F1532" t="s">
        <v>13</v>
      </c>
      <c r="G1532" t="str">
        <f t="shared" si="190"/>
        <v>Asia?Japan</v>
      </c>
      <c r="H1532" t="s">
        <v>882</v>
      </c>
      <c r="I1532">
        <v>0</v>
      </c>
      <c r="J1532">
        <v>2012</v>
      </c>
      <c r="K1532">
        <v>0.24280565000000001</v>
      </c>
      <c r="L1532">
        <v>8.745992931</v>
      </c>
      <c r="M1532">
        <v>15.48790642</v>
      </c>
      <c r="N1532">
        <f t="shared" si="186"/>
        <v>8.745992931</v>
      </c>
      <c r="O1532">
        <f t="shared" si="191"/>
        <v>11200993.146731701</v>
      </c>
      <c r="P1532">
        <v>42.646578560000002</v>
      </c>
      <c r="Q1532">
        <v>128070000</v>
      </c>
      <c r="R1532" t="e">
        <f t="shared" si="187"/>
        <v>#N/A</v>
      </c>
      <c r="S1532" t="e">
        <f t="shared" si="188"/>
        <v>#N/A</v>
      </c>
      <c r="T1532" t="s">
        <v>884</v>
      </c>
      <c r="U1532" t="e">
        <v>#N/A</v>
      </c>
      <c r="V1532" t="e">
        <v>#N/A</v>
      </c>
      <c r="W1532" t="e">
        <v>#N/A</v>
      </c>
      <c r="X1532" t="e">
        <f>VLOOKUP(B1532&amp;"-"&amp;J1532,'EU 27 Population'!$H$1:$K$573,2,FALSE)</f>
        <v>#N/A</v>
      </c>
      <c r="Y1532" t="e">
        <f>VLOOKUP(B1532&amp;"-"&amp;J1532,'EU 27 Population'!$H$1:$K$573,3,FALSE)</f>
        <v>#N/A</v>
      </c>
      <c r="Z1532" t="e">
        <f>VLOOKUP(B1532&amp;"-"&amp;J1532,'EU 27 Population'!$H$1:$K$573,4,FALSE)</f>
        <v>#N/A</v>
      </c>
      <c r="AA1532">
        <f t="shared" si="192"/>
        <v>128070000</v>
      </c>
    </row>
    <row r="1533" spans="1:27" hidden="1" x14ac:dyDescent="0.25">
      <c r="A1533" t="s">
        <v>2255</v>
      </c>
      <c r="B1533" t="s">
        <v>881</v>
      </c>
      <c r="C1533" t="s">
        <v>58</v>
      </c>
      <c r="D1533" t="str">
        <f t="shared" si="185"/>
        <v>Asia-2013</v>
      </c>
      <c r="E1533" t="str">
        <f t="shared" si="189"/>
        <v>JP-2013</v>
      </c>
      <c r="F1533" t="s">
        <v>13</v>
      </c>
      <c r="G1533" t="str">
        <f t="shared" si="190"/>
        <v>Asia?Japan</v>
      </c>
      <c r="H1533" t="s">
        <v>882</v>
      </c>
      <c r="I1533">
        <v>0</v>
      </c>
      <c r="J1533">
        <v>2013</v>
      </c>
      <c r="K1533">
        <v>0.943403506</v>
      </c>
      <c r="L1533">
        <v>9.1036675129999995</v>
      </c>
      <c r="M1533">
        <v>16.488840039999999</v>
      </c>
      <c r="N1533">
        <f t="shared" si="186"/>
        <v>9.1036675129999995</v>
      </c>
      <c r="O1533">
        <f t="shared" si="191"/>
        <v>11602169.061942849</v>
      </c>
      <c r="P1533">
        <v>41.492112390000003</v>
      </c>
      <c r="Q1533">
        <v>127445000</v>
      </c>
      <c r="R1533" t="e">
        <f t="shared" si="187"/>
        <v>#N/A</v>
      </c>
      <c r="S1533" t="e">
        <f t="shared" si="188"/>
        <v>#N/A</v>
      </c>
      <c r="T1533" t="s">
        <v>885</v>
      </c>
      <c r="U1533" t="e">
        <v>#N/A</v>
      </c>
      <c r="V1533" t="e">
        <v>#N/A</v>
      </c>
      <c r="W1533" t="e">
        <v>#N/A</v>
      </c>
      <c r="X1533" t="e">
        <f>VLOOKUP(B1533&amp;"-"&amp;J1533,'EU 27 Population'!$H$1:$K$573,2,FALSE)</f>
        <v>#N/A</v>
      </c>
      <c r="Y1533" t="e">
        <f>VLOOKUP(B1533&amp;"-"&amp;J1533,'EU 27 Population'!$H$1:$K$573,3,FALSE)</f>
        <v>#N/A</v>
      </c>
      <c r="Z1533" t="e">
        <f>VLOOKUP(B1533&amp;"-"&amp;J1533,'EU 27 Population'!$H$1:$K$573,4,FALSE)</f>
        <v>#N/A</v>
      </c>
      <c r="AA1533">
        <f t="shared" si="192"/>
        <v>127445000</v>
      </c>
    </row>
    <row r="1534" spans="1:27" hidden="1" x14ac:dyDescent="0.25">
      <c r="A1534" t="s">
        <v>2255</v>
      </c>
      <c r="B1534" t="s">
        <v>881</v>
      </c>
      <c r="C1534" t="s">
        <v>58</v>
      </c>
      <c r="D1534" t="str">
        <f t="shared" si="185"/>
        <v>Asia-2014</v>
      </c>
      <c r="E1534" t="str">
        <f t="shared" si="189"/>
        <v>JP-2014</v>
      </c>
      <c r="F1534" t="s">
        <v>13</v>
      </c>
      <c r="G1534" t="str">
        <f t="shared" si="190"/>
        <v>Asia?Japan</v>
      </c>
      <c r="H1534" t="s">
        <v>882</v>
      </c>
      <c r="I1534">
        <v>0</v>
      </c>
      <c r="J1534">
        <v>2014</v>
      </c>
      <c r="K1534">
        <v>0.943403506</v>
      </c>
      <c r="L1534">
        <v>9.1036675129999995</v>
      </c>
      <c r="M1534">
        <v>16.488840039999999</v>
      </c>
      <c r="N1534">
        <f t="shared" si="186"/>
        <v>9.1036675129999995</v>
      </c>
      <c r="O1534">
        <f t="shared" si="191"/>
        <v>11602169.061942849</v>
      </c>
      <c r="P1534">
        <v>41.492112390000003</v>
      </c>
      <c r="Q1534">
        <v>127445000</v>
      </c>
      <c r="R1534" t="e">
        <f t="shared" si="187"/>
        <v>#N/A</v>
      </c>
      <c r="S1534" t="e">
        <f t="shared" si="188"/>
        <v>#N/A</v>
      </c>
      <c r="T1534" t="s">
        <v>885</v>
      </c>
      <c r="U1534" t="e">
        <v>#N/A</v>
      </c>
      <c r="V1534" t="e">
        <v>#N/A</v>
      </c>
      <c r="W1534" t="e">
        <v>#N/A</v>
      </c>
      <c r="X1534" t="e">
        <f>VLOOKUP(B1534&amp;"-"&amp;J1534,'EU 27 Population'!$H$1:$K$573,2,FALSE)</f>
        <v>#N/A</v>
      </c>
      <c r="Y1534" t="e">
        <f>VLOOKUP(B1534&amp;"-"&amp;J1534,'EU 27 Population'!$H$1:$K$573,3,FALSE)</f>
        <v>#N/A</v>
      </c>
      <c r="Z1534" t="e">
        <f>VLOOKUP(B1534&amp;"-"&amp;J1534,'EU 27 Population'!$H$1:$K$573,4,FALSE)</f>
        <v>#N/A</v>
      </c>
      <c r="AA1534">
        <f t="shared" si="192"/>
        <v>127445000</v>
      </c>
    </row>
    <row r="1535" spans="1:27" hidden="1" x14ac:dyDescent="0.25">
      <c r="A1535" t="s">
        <v>2255</v>
      </c>
      <c r="B1535" t="s">
        <v>881</v>
      </c>
      <c r="C1535" t="s">
        <v>58</v>
      </c>
      <c r="D1535" t="str">
        <f t="shared" si="185"/>
        <v>Asia-2015</v>
      </c>
      <c r="E1535" t="str">
        <f t="shared" si="189"/>
        <v>JP-2015</v>
      </c>
      <c r="F1535" t="s">
        <v>13</v>
      </c>
      <c r="G1535" t="str">
        <f t="shared" si="190"/>
        <v>Asia?Japan</v>
      </c>
      <c r="H1535" t="s">
        <v>882</v>
      </c>
      <c r="I1535">
        <v>0</v>
      </c>
      <c r="J1535">
        <v>2015</v>
      </c>
      <c r="K1535">
        <v>0.943403506</v>
      </c>
      <c r="L1535">
        <v>9.1036675129999995</v>
      </c>
      <c r="M1535">
        <v>16.488840039999999</v>
      </c>
      <c r="N1535">
        <f t="shared" si="186"/>
        <v>9.1036675129999995</v>
      </c>
      <c r="O1535">
        <f t="shared" si="191"/>
        <v>11602169.061942849</v>
      </c>
      <c r="P1535">
        <v>41.492112390000003</v>
      </c>
      <c r="Q1535">
        <v>127445000</v>
      </c>
      <c r="R1535" t="e">
        <f t="shared" si="187"/>
        <v>#N/A</v>
      </c>
      <c r="S1535" t="e">
        <f t="shared" si="188"/>
        <v>#N/A</v>
      </c>
      <c r="T1535" t="s">
        <v>885</v>
      </c>
      <c r="U1535" t="e">
        <v>#N/A</v>
      </c>
      <c r="V1535" t="e">
        <v>#N/A</v>
      </c>
      <c r="W1535" t="e">
        <v>#N/A</v>
      </c>
      <c r="X1535" t="e">
        <f>VLOOKUP(B1535&amp;"-"&amp;J1535,'EU 27 Population'!$H$1:$K$573,2,FALSE)</f>
        <v>#N/A</v>
      </c>
      <c r="Y1535" t="e">
        <f>VLOOKUP(B1535&amp;"-"&amp;J1535,'EU 27 Population'!$H$1:$K$573,3,FALSE)</f>
        <v>#N/A</v>
      </c>
      <c r="Z1535" t="e">
        <f>VLOOKUP(B1535&amp;"-"&amp;J1535,'EU 27 Population'!$H$1:$K$573,4,FALSE)</f>
        <v>#N/A</v>
      </c>
      <c r="AA1535">
        <f t="shared" si="192"/>
        <v>127445000</v>
      </c>
    </row>
    <row r="1536" spans="1:27" hidden="1" x14ac:dyDescent="0.25">
      <c r="A1536" t="s">
        <v>2255</v>
      </c>
      <c r="B1536" t="s">
        <v>881</v>
      </c>
      <c r="C1536" t="s">
        <v>58</v>
      </c>
      <c r="D1536" t="str">
        <f t="shared" si="185"/>
        <v>Asia-2016</v>
      </c>
      <c r="E1536" t="str">
        <f t="shared" si="189"/>
        <v>JP-2016</v>
      </c>
      <c r="F1536" t="s">
        <v>13</v>
      </c>
      <c r="G1536" t="str">
        <f t="shared" si="190"/>
        <v>Asia?Japan</v>
      </c>
      <c r="H1536" t="s">
        <v>882</v>
      </c>
      <c r="I1536">
        <v>0</v>
      </c>
      <c r="J1536">
        <v>2016</v>
      </c>
      <c r="K1536">
        <v>0.943403506</v>
      </c>
      <c r="L1536">
        <v>9.1036675129999995</v>
      </c>
      <c r="M1536">
        <v>16.488840039999999</v>
      </c>
      <c r="N1536">
        <f t="shared" si="186"/>
        <v>9.1036675129999995</v>
      </c>
      <c r="O1536">
        <f t="shared" si="191"/>
        <v>11602169.061942849</v>
      </c>
      <c r="P1536">
        <v>41.492112390000003</v>
      </c>
      <c r="Q1536">
        <v>127445000</v>
      </c>
      <c r="R1536" t="e">
        <f t="shared" si="187"/>
        <v>#N/A</v>
      </c>
      <c r="S1536" t="e">
        <f t="shared" si="188"/>
        <v>#N/A</v>
      </c>
      <c r="T1536" t="s">
        <v>885</v>
      </c>
      <c r="U1536" t="e">
        <v>#N/A</v>
      </c>
      <c r="V1536" t="e">
        <v>#N/A</v>
      </c>
      <c r="W1536" t="e">
        <v>#N/A</v>
      </c>
      <c r="X1536" t="e">
        <f>VLOOKUP(B1536&amp;"-"&amp;J1536,'EU 27 Population'!$H$1:$K$573,2,FALSE)</f>
        <v>#N/A</v>
      </c>
      <c r="Y1536" t="e">
        <f>VLOOKUP(B1536&amp;"-"&amp;J1536,'EU 27 Population'!$H$1:$K$573,3,FALSE)</f>
        <v>#N/A</v>
      </c>
      <c r="Z1536" t="e">
        <f>VLOOKUP(B1536&amp;"-"&amp;J1536,'EU 27 Population'!$H$1:$K$573,4,FALSE)</f>
        <v>#N/A</v>
      </c>
      <c r="AA1536">
        <f t="shared" si="192"/>
        <v>127445000</v>
      </c>
    </row>
    <row r="1537" spans="1:27" hidden="1" x14ac:dyDescent="0.25">
      <c r="A1537" t="s">
        <v>2255</v>
      </c>
      <c r="B1537" t="s">
        <v>881</v>
      </c>
      <c r="C1537" t="s">
        <v>58</v>
      </c>
      <c r="D1537" t="str">
        <f t="shared" si="185"/>
        <v>Asia-2017</v>
      </c>
      <c r="E1537" t="str">
        <f t="shared" si="189"/>
        <v>JP-2017</v>
      </c>
      <c r="F1537" t="s">
        <v>13</v>
      </c>
      <c r="G1537" t="str">
        <f t="shared" si="190"/>
        <v>Asia?Japan</v>
      </c>
      <c r="H1537" t="s">
        <v>882</v>
      </c>
      <c r="I1537">
        <v>0</v>
      </c>
      <c r="J1537">
        <v>2017</v>
      </c>
      <c r="K1537">
        <v>0.943403506</v>
      </c>
      <c r="L1537">
        <v>9.1036675129999995</v>
      </c>
      <c r="M1537">
        <v>16.488840039999999</v>
      </c>
      <c r="N1537">
        <f t="shared" si="186"/>
        <v>9.1036675129999995</v>
      </c>
      <c r="O1537">
        <f t="shared" si="191"/>
        <v>11602169.061942849</v>
      </c>
      <c r="P1537">
        <v>41.492112390000003</v>
      </c>
      <c r="Q1537">
        <v>127445000</v>
      </c>
      <c r="R1537" t="e">
        <f t="shared" si="187"/>
        <v>#N/A</v>
      </c>
      <c r="S1537" t="e">
        <f t="shared" si="188"/>
        <v>#N/A</v>
      </c>
      <c r="T1537" t="s">
        <v>885</v>
      </c>
      <c r="U1537" t="e">
        <v>#N/A</v>
      </c>
      <c r="V1537" t="e">
        <v>#N/A</v>
      </c>
      <c r="W1537" t="e">
        <v>#N/A</v>
      </c>
      <c r="X1537" t="e">
        <f>VLOOKUP(B1537&amp;"-"&amp;J1537,'EU 27 Population'!$H$1:$K$573,2,FALSE)</f>
        <v>#N/A</v>
      </c>
      <c r="Y1537" t="e">
        <f>VLOOKUP(B1537&amp;"-"&amp;J1537,'EU 27 Population'!$H$1:$K$573,3,FALSE)</f>
        <v>#N/A</v>
      </c>
      <c r="Z1537" t="e">
        <f>VLOOKUP(B1537&amp;"-"&amp;J1537,'EU 27 Population'!$H$1:$K$573,4,FALSE)</f>
        <v>#N/A</v>
      </c>
      <c r="AA1537">
        <f t="shared" si="192"/>
        <v>127445000</v>
      </c>
    </row>
    <row r="1538" spans="1:27" hidden="1" x14ac:dyDescent="0.25">
      <c r="A1538" t="s">
        <v>2255</v>
      </c>
      <c r="B1538" t="s">
        <v>881</v>
      </c>
      <c r="C1538" t="s">
        <v>58</v>
      </c>
      <c r="D1538" t="str">
        <f t="shared" ref="D1538:D1601" si="193">C1538&amp;"-"&amp;J1538</f>
        <v>Asia-2018</v>
      </c>
      <c r="E1538" t="str">
        <f t="shared" si="189"/>
        <v>JP-2018</v>
      </c>
      <c r="F1538" t="s">
        <v>13</v>
      </c>
      <c r="G1538" t="str">
        <f t="shared" si="190"/>
        <v>Asia?Japan</v>
      </c>
      <c r="H1538" t="s">
        <v>882</v>
      </c>
      <c r="I1538">
        <v>0</v>
      </c>
      <c r="J1538">
        <v>2018</v>
      </c>
      <c r="K1538">
        <v>0.943403506</v>
      </c>
      <c r="L1538">
        <v>9.1036675129999995</v>
      </c>
      <c r="M1538">
        <v>16.488840039999999</v>
      </c>
      <c r="N1538">
        <f t="shared" ref="N1538:N1601" si="194">IF(I1538=1,K1538,IF(F1538="EU27",M1538,L1538))</f>
        <v>9.1036675129999995</v>
      </c>
      <c r="O1538">
        <f t="shared" si="191"/>
        <v>11602169.061942849</v>
      </c>
      <c r="P1538">
        <v>41.492112390000003</v>
      </c>
      <c r="Q1538">
        <v>127445000</v>
      </c>
      <c r="R1538" t="e">
        <f t="shared" ref="R1538:R1601" si="195">V1538*$N1538/$U1538</f>
        <v>#N/A</v>
      </c>
      <c r="S1538" t="e">
        <f t="shared" ref="S1538:S1601" si="196">W1538*$N1538/$U1538</f>
        <v>#N/A</v>
      </c>
      <c r="T1538" t="s">
        <v>885</v>
      </c>
      <c r="U1538" t="e">
        <v>#N/A</v>
      </c>
      <c r="V1538" t="e">
        <v>#N/A</v>
      </c>
      <c r="W1538" t="e">
        <v>#N/A</v>
      </c>
      <c r="X1538" t="e">
        <f>VLOOKUP(B1538&amp;"-"&amp;J1538,'EU 27 Population'!$H$1:$K$573,2,FALSE)</f>
        <v>#N/A</v>
      </c>
      <c r="Y1538" t="e">
        <f>VLOOKUP(B1538&amp;"-"&amp;J1538,'EU 27 Population'!$H$1:$K$573,3,FALSE)</f>
        <v>#N/A</v>
      </c>
      <c r="Z1538" t="e">
        <f>VLOOKUP(B1538&amp;"-"&amp;J1538,'EU 27 Population'!$H$1:$K$573,4,FALSE)</f>
        <v>#N/A</v>
      </c>
      <c r="AA1538">
        <f t="shared" si="192"/>
        <v>127445000</v>
      </c>
    </row>
    <row r="1539" spans="1:27" hidden="1" x14ac:dyDescent="0.25">
      <c r="A1539" t="s">
        <v>2255</v>
      </c>
      <c r="B1539" t="s">
        <v>881</v>
      </c>
      <c r="C1539" t="s">
        <v>58</v>
      </c>
      <c r="D1539" t="str">
        <f t="shared" si="193"/>
        <v>Asia-2019</v>
      </c>
      <c r="E1539" t="str">
        <f t="shared" ref="E1539:E1602" si="197">B1539&amp;"-"&amp;J1539</f>
        <v>JP-2019</v>
      </c>
      <c r="F1539" t="s">
        <v>13</v>
      </c>
      <c r="G1539" t="str">
        <f t="shared" ref="G1539:G1602" si="198">C1539&amp;"?"&amp;H1539</f>
        <v>Asia?Japan</v>
      </c>
      <c r="H1539" t="s">
        <v>882</v>
      </c>
      <c r="I1539">
        <v>0</v>
      </c>
      <c r="J1539">
        <v>2019</v>
      </c>
      <c r="K1539">
        <v>0.943403506</v>
      </c>
      <c r="L1539">
        <v>9.1036675129999995</v>
      </c>
      <c r="M1539">
        <v>16.488840039999999</v>
      </c>
      <c r="N1539">
        <f t="shared" si="194"/>
        <v>9.1036675129999995</v>
      </c>
      <c r="O1539">
        <f t="shared" ref="O1539:O1602" si="199">(N1539/100)*Q1539</f>
        <v>11602169.061942849</v>
      </c>
      <c r="P1539">
        <v>41.492112390000003</v>
      </c>
      <c r="Q1539">
        <v>127445000</v>
      </c>
      <c r="R1539" t="e">
        <f t="shared" si="195"/>
        <v>#N/A</v>
      </c>
      <c r="S1539" t="e">
        <f t="shared" si="196"/>
        <v>#N/A</v>
      </c>
      <c r="T1539" t="s">
        <v>885</v>
      </c>
      <c r="U1539" t="e">
        <v>#N/A</v>
      </c>
      <c r="V1539" t="e">
        <v>#N/A</v>
      </c>
      <c r="W1539" t="e">
        <v>#N/A</v>
      </c>
      <c r="X1539" t="e">
        <f>VLOOKUP(B1539&amp;"-"&amp;J1539,'EU 27 Population'!$H$1:$K$573,2,FALSE)</f>
        <v>#N/A</v>
      </c>
      <c r="Y1539" t="e">
        <f>VLOOKUP(B1539&amp;"-"&amp;J1539,'EU 27 Population'!$H$1:$K$573,3,FALSE)</f>
        <v>#N/A</v>
      </c>
      <c r="Z1539" t="e">
        <f>VLOOKUP(B1539&amp;"-"&amp;J1539,'EU 27 Population'!$H$1:$K$573,4,FALSE)</f>
        <v>#N/A</v>
      </c>
      <c r="AA1539">
        <f t="shared" ref="AA1539:AA1602" si="200">IF(ISNA(Z1539),Q1539,Z1539)</f>
        <v>127445000</v>
      </c>
    </row>
    <row r="1540" spans="1:27" hidden="1" x14ac:dyDescent="0.25">
      <c r="A1540" t="s">
        <v>2255</v>
      </c>
      <c r="B1540" t="s">
        <v>881</v>
      </c>
      <c r="C1540" t="s">
        <v>58</v>
      </c>
      <c r="D1540" t="str">
        <f t="shared" si="193"/>
        <v>Asia-2020</v>
      </c>
      <c r="E1540" t="str">
        <f t="shared" si="197"/>
        <v>JP-2020</v>
      </c>
      <c r="F1540" t="s">
        <v>13</v>
      </c>
      <c r="G1540" t="str">
        <f t="shared" si="198"/>
        <v>Asia?Japan</v>
      </c>
      <c r="H1540" t="s">
        <v>882</v>
      </c>
      <c r="I1540">
        <v>0</v>
      </c>
      <c r="J1540">
        <v>2020</v>
      </c>
      <c r="K1540">
        <v>0.943403506</v>
      </c>
      <c r="L1540">
        <v>9.1036675129999995</v>
      </c>
      <c r="M1540">
        <v>16.488840039999999</v>
      </c>
      <c r="N1540">
        <f t="shared" si="194"/>
        <v>9.1036675129999995</v>
      </c>
      <c r="O1540">
        <f t="shared" si="199"/>
        <v>11602169.061942849</v>
      </c>
      <c r="P1540">
        <v>41.492112390000003</v>
      </c>
      <c r="Q1540">
        <v>127445000</v>
      </c>
      <c r="R1540" t="e">
        <f t="shared" si="195"/>
        <v>#N/A</v>
      </c>
      <c r="S1540" t="e">
        <f t="shared" si="196"/>
        <v>#N/A</v>
      </c>
      <c r="T1540" t="s">
        <v>885</v>
      </c>
      <c r="U1540" t="e">
        <v>#N/A</v>
      </c>
      <c r="V1540" t="e">
        <v>#N/A</v>
      </c>
      <c r="W1540" t="e">
        <v>#N/A</v>
      </c>
      <c r="X1540" t="e">
        <f>VLOOKUP(B1540&amp;"-"&amp;J1540,'EU 27 Population'!$H$1:$K$573,2,FALSE)</f>
        <v>#N/A</v>
      </c>
      <c r="Y1540" t="e">
        <f>VLOOKUP(B1540&amp;"-"&amp;J1540,'EU 27 Population'!$H$1:$K$573,3,FALSE)</f>
        <v>#N/A</v>
      </c>
      <c r="Z1540" t="e">
        <f>VLOOKUP(B1540&amp;"-"&amp;J1540,'EU 27 Population'!$H$1:$K$573,4,FALSE)</f>
        <v>#N/A</v>
      </c>
      <c r="AA1540">
        <f t="shared" si="200"/>
        <v>127445000</v>
      </c>
    </row>
    <row r="1541" spans="1:27" hidden="1" x14ac:dyDescent="0.25">
      <c r="A1541" t="s">
        <v>2255</v>
      </c>
      <c r="B1541" t="s">
        <v>881</v>
      </c>
      <c r="C1541" t="s">
        <v>58</v>
      </c>
      <c r="D1541" t="str">
        <f t="shared" si="193"/>
        <v>Asia-2021</v>
      </c>
      <c r="E1541" t="str">
        <f t="shared" si="197"/>
        <v>JP-2021</v>
      </c>
      <c r="F1541" t="s">
        <v>13</v>
      </c>
      <c r="G1541" t="str">
        <f t="shared" si="198"/>
        <v>Asia?Japan</v>
      </c>
      <c r="H1541" t="s">
        <v>882</v>
      </c>
      <c r="I1541">
        <v>0</v>
      </c>
      <c r="J1541">
        <v>2021</v>
      </c>
      <c r="K1541">
        <v>0.943403506</v>
      </c>
      <c r="L1541">
        <v>9.1036675129999995</v>
      </c>
      <c r="M1541">
        <v>16.488840039999999</v>
      </c>
      <c r="N1541">
        <f t="shared" si="194"/>
        <v>9.1036675129999995</v>
      </c>
      <c r="O1541">
        <f t="shared" si="199"/>
        <v>11602169.061942849</v>
      </c>
      <c r="P1541">
        <v>41.492112390000003</v>
      </c>
      <c r="Q1541">
        <v>127445000</v>
      </c>
      <c r="R1541" t="e">
        <f t="shared" si="195"/>
        <v>#N/A</v>
      </c>
      <c r="S1541" t="e">
        <f t="shared" si="196"/>
        <v>#N/A</v>
      </c>
      <c r="T1541" t="s">
        <v>885</v>
      </c>
      <c r="U1541" t="e">
        <v>#N/A</v>
      </c>
      <c r="V1541" t="e">
        <v>#N/A</v>
      </c>
      <c r="W1541" t="e">
        <v>#N/A</v>
      </c>
      <c r="X1541" t="e">
        <f>VLOOKUP(B1541&amp;"-"&amp;J1541,'EU 27 Population'!$H$1:$K$573,2,FALSE)</f>
        <v>#N/A</v>
      </c>
      <c r="Y1541" t="e">
        <f>VLOOKUP(B1541&amp;"-"&amp;J1541,'EU 27 Population'!$H$1:$K$573,3,FALSE)</f>
        <v>#N/A</v>
      </c>
      <c r="Z1541" t="e">
        <f>VLOOKUP(B1541&amp;"-"&amp;J1541,'EU 27 Population'!$H$1:$K$573,4,FALSE)</f>
        <v>#N/A</v>
      </c>
      <c r="AA1541">
        <f t="shared" si="200"/>
        <v>127445000</v>
      </c>
    </row>
    <row r="1542" spans="1:27" hidden="1" x14ac:dyDescent="0.25">
      <c r="A1542" t="s">
        <v>2256</v>
      </c>
      <c r="B1542" t="s">
        <v>886</v>
      </c>
      <c r="C1542" t="s">
        <v>58</v>
      </c>
      <c r="D1542" t="str">
        <f t="shared" si="193"/>
        <v>Asia-2000</v>
      </c>
      <c r="E1542" t="str">
        <f t="shared" si="197"/>
        <v>JO-2000</v>
      </c>
      <c r="F1542" t="s">
        <v>13</v>
      </c>
      <c r="G1542" t="str">
        <f t="shared" si="198"/>
        <v>Asia?Jordan</v>
      </c>
      <c r="H1542" t="s">
        <v>887</v>
      </c>
      <c r="I1542">
        <v>0</v>
      </c>
      <c r="J1542">
        <v>2000</v>
      </c>
      <c r="K1542">
        <v>2.6836870620000002</v>
      </c>
      <c r="L1542">
        <v>10.500604920000001</v>
      </c>
      <c r="M1542">
        <v>18.314897739999999</v>
      </c>
      <c r="N1542">
        <f t="shared" si="194"/>
        <v>10.500604920000001</v>
      </c>
      <c r="O1542">
        <f t="shared" si="199"/>
        <v>558371.13670568878</v>
      </c>
      <c r="P1542">
        <v>10.44426889</v>
      </c>
      <c r="Q1542">
        <v>5317514</v>
      </c>
      <c r="R1542" t="e">
        <f t="shared" si="195"/>
        <v>#N/A</v>
      </c>
      <c r="S1542" t="e">
        <f t="shared" si="196"/>
        <v>#N/A</v>
      </c>
      <c r="T1542" t="s">
        <v>888</v>
      </c>
      <c r="U1542" t="e">
        <v>#N/A</v>
      </c>
      <c r="V1542" t="e">
        <v>#N/A</v>
      </c>
      <c r="W1542" t="e">
        <v>#N/A</v>
      </c>
      <c r="X1542" t="e">
        <f>VLOOKUP(B1542&amp;"-"&amp;J1542,'EU 27 Population'!$H$1:$K$573,2,FALSE)</f>
        <v>#N/A</v>
      </c>
      <c r="Y1542" t="e">
        <f>VLOOKUP(B1542&amp;"-"&amp;J1542,'EU 27 Population'!$H$1:$K$573,3,FALSE)</f>
        <v>#N/A</v>
      </c>
      <c r="Z1542" t="e">
        <f>VLOOKUP(B1542&amp;"-"&amp;J1542,'EU 27 Population'!$H$1:$K$573,4,FALSE)</f>
        <v>#N/A</v>
      </c>
      <c r="AA1542">
        <f t="shared" si="200"/>
        <v>5317514</v>
      </c>
    </row>
    <row r="1543" spans="1:27" hidden="1" x14ac:dyDescent="0.25">
      <c r="A1543" t="s">
        <v>2256</v>
      </c>
      <c r="B1543" t="s">
        <v>886</v>
      </c>
      <c r="C1543" t="s">
        <v>58</v>
      </c>
      <c r="D1543" t="str">
        <f t="shared" si="193"/>
        <v>Asia-2001</v>
      </c>
      <c r="E1543" t="str">
        <f t="shared" si="197"/>
        <v>JO-2001</v>
      </c>
      <c r="F1543" t="s">
        <v>13</v>
      </c>
      <c r="G1543" t="str">
        <f t="shared" si="198"/>
        <v>Asia?Jordan</v>
      </c>
      <c r="H1543" t="s">
        <v>887</v>
      </c>
      <c r="I1543">
        <v>0</v>
      </c>
      <c r="J1543">
        <v>2001</v>
      </c>
      <c r="K1543">
        <v>2.6836870620000002</v>
      </c>
      <c r="L1543">
        <v>10.500604920000001</v>
      </c>
      <c r="M1543">
        <v>18.314897739999999</v>
      </c>
      <c r="N1543">
        <f t="shared" si="194"/>
        <v>10.500604920000001</v>
      </c>
      <c r="O1543">
        <f t="shared" si="199"/>
        <v>558371.13670568878</v>
      </c>
      <c r="P1543">
        <v>10.44426889</v>
      </c>
      <c r="Q1543">
        <v>5317514</v>
      </c>
      <c r="R1543" t="e">
        <f t="shared" si="195"/>
        <v>#N/A</v>
      </c>
      <c r="S1543" t="e">
        <f t="shared" si="196"/>
        <v>#N/A</v>
      </c>
      <c r="T1543" t="s">
        <v>888</v>
      </c>
      <c r="U1543" t="e">
        <v>#N/A</v>
      </c>
      <c r="V1543" t="e">
        <v>#N/A</v>
      </c>
      <c r="W1543" t="e">
        <v>#N/A</v>
      </c>
      <c r="X1543" t="e">
        <f>VLOOKUP(B1543&amp;"-"&amp;J1543,'EU 27 Population'!$H$1:$K$573,2,FALSE)</f>
        <v>#N/A</v>
      </c>
      <c r="Y1543" t="e">
        <f>VLOOKUP(B1543&amp;"-"&amp;J1543,'EU 27 Population'!$H$1:$K$573,3,FALSE)</f>
        <v>#N/A</v>
      </c>
      <c r="Z1543" t="e">
        <f>VLOOKUP(B1543&amp;"-"&amp;J1543,'EU 27 Population'!$H$1:$K$573,4,FALSE)</f>
        <v>#N/A</v>
      </c>
      <c r="AA1543">
        <f t="shared" si="200"/>
        <v>5317514</v>
      </c>
    </row>
    <row r="1544" spans="1:27" hidden="1" x14ac:dyDescent="0.25">
      <c r="A1544" t="s">
        <v>2256</v>
      </c>
      <c r="B1544" t="s">
        <v>886</v>
      </c>
      <c r="C1544" t="s">
        <v>58</v>
      </c>
      <c r="D1544" t="str">
        <f t="shared" si="193"/>
        <v>Asia-2002</v>
      </c>
      <c r="E1544" t="str">
        <f t="shared" si="197"/>
        <v>JO-2002</v>
      </c>
      <c r="F1544" t="s">
        <v>13</v>
      </c>
      <c r="G1544" t="str">
        <f t="shared" si="198"/>
        <v>Asia?Jordan</v>
      </c>
      <c r="H1544" t="s">
        <v>887</v>
      </c>
      <c r="I1544">
        <v>0</v>
      </c>
      <c r="J1544">
        <v>2002</v>
      </c>
      <c r="K1544">
        <v>2.6836870620000002</v>
      </c>
      <c r="L1544">
        <v>10.500604920000001</v>
      </c>
      <c r="M1544">
        <v>18.314897739999999</v>
      </c>
      <c r="N1544">
        <f t="shared" si="194"/>
        <v>10.500604920000001</v>
      </c>
      <c r="O1544">
        <f t="shared" si="199"/>
        <v>558371.13670568878</v>
      </c>
      <c r="P1544">
        <v>10.44426889</v>
      </c>
      <c r="Q1544">
        <v>5317514</v>
      </c>
      <c r="R1544" t="e">
        <f t="shared" si="195"/>
        <v>#N/A</v>
      </c>
      <c r="S1544" t="e">
        <f t="shared" si="196"/>
        <v>#N/A</v>
      </c>
      <c r="T1544" t="s">
        <v>888</v>
      </c>
      <c r="U1544" t="e">
        <v>#N/A</v>
      </c>
      <c r="V1544" t="e">
        <v>#N/A</v>
      </c>
      <c r="W1544" t="e">
        <v>#N/A</v>
      </c>
      <c r="X1544" t="e">
        <f>VLOOKUP(B1544&amp;"-"&amp;J1544,'EU 27 Population'!$H$1:$K$573,2,FALSE)</f>
        <v>#N/A</v>
      </c>
      <c r="Y1544" t="e">
        <f>VLOOKUP(B1544&amp;"-"&amp;J1544,'EU 27 Population'!$H$1:$K$573,3,FALSE)</f>
        <v>#N/A</v>
      </c>
      <c r="Z1544" t="e">
        <f>VLOOKUP(B1544&amp;"-"&amp;J1544,'EU 27 Population'!$H$1:$K$573,4,FALSE)</f>
        <v>#N/A</v>
      </c>
      <c r="AA1544">
        <f t="shared" si="200"/>
        <v>5317514</v>
      </c>
    </row>
    <row r="1545" spans="1:27" hidden="1" x14ac:dyDescent="0.25">
      <c r="A1545" t="s">
        <v>2256</v>
      </c>
      <c r="B1545" t="s">
        <v>886</v>
      </c>
      <c r="C1545" t="s">
        <v>58</v>
      </c>
      <c r="D1545" t="str">
        <f t="shared" si="193"/>
        <v>Asia-2003</v>
      </c>
      <c r="E1545" t="str">
        <f t="shared" si="197"/>
        <v>JO-2003</v>
      </c>
      <c r="F1545" t="s">
        <v>13</v>
      </c>
      <c r="G1545" t="str">
        <f t="shared" si="198"/>
        <v>Asia?Jordan</v>
      </c>
      <c r="H1545" t="s">
        <v>887</v>
      </c>
      <c r="I1545">
        <v>0</v>
      </c>
      <c r="J1545">
        <v>2003</v>
      </c>
      <c r="K1545">
        <v>2.6836870620000002</v>
      </c>
      <c r="L1545">
        <v>10.500604920000001</v>
      </c>
      <c r="M1545">
        <v>18.314897739999999</v>
      </c>
      <c r="N1545">
        <f t="shared" si="194"/>
        <v>10.500604920000001</v>
      </c>
      <c r="O1545">
        <f t="shared" si="199"/>
        <v>558371.13670568878</v>
      </c>
      <c r="P1545">
        <v>10.44426889</v>
      </c>
      <c r="Q1545">
        <v>5317514</v>
      </c>
      <c r="R1545" t="e">
        <f t="shared" si="195"/>
        <v>#N/A</v>
      </c>
      <c r="S1545" t="e">
        <f t="shared" si="196"/>
        <v>#N/A</v>
      </c>
      <c r="T1545" t="s">
        <v>888</v>
      </c>
      <c r="U1545" t="e">
        <v>#N/A</v>
      </c>
      <c r="V1545" t="e">
        <v>#N/A</v>
      </c>
      <c r="W1545" t="e">
        <v>#N/A</v>
      </c>
      <c r="X1545" t="e">
        <f>VLOOKUP(B1545&amp;"-"&amp;J1545,'EU 27 Population'!$H$1:$K$573,2,FALSE)</f>
        <v>#N/A</v>
      </c>
      <c r="Y1545" t="e">
        <f>VLOOKUP(B1545&amp;"-"&amp;J1545,'EU 27 Population'!$H$1:$K$573,3,FALSE)</f>
        <v>#N/A</v>
      </c>
      <c r="Z1545" t="e">
        <f>VLOOKUP(B1545&amp;"-"&amp;J1545,'EU 27 Population'!$H$1:$K$573,4,FALSE)</f>
        <v>#N/A</v>
      </c>
      <c r="AA1545">
        <f t="shared" si="200"/>
        <v>5317514</v>
      </c>
    </row>
    <row r="1546" spans="1:27" hidden="1" x14ac:dyDescent="0.25">
      <c r="A1546" t="s">
        <v>2256</v>
      </c>
      <c r="B1546" t="s">
        <v>886</v>
      </c>
      <c r="C1546" t="s">
        <v>58</v>
      </c>
      <c r="D1546" t="str">
        <f t="shared" si="193"/>
        <v>Asia-2004</v>
      </c>
      <c r="E1546" t="str">
        <f t="shared" si="197"/>
        <v>JO-2004</v>
      </c>
      <c r="F1546" t="s">
        <v>13</v>
      </c>
      <c r="G1546" t="str">
        <f t="shared" si="198"/>
        <v>Asia?Jordan</v>
      </c>
      <c r="H1546" t="s">
        <v>887</v>
      </c>
      <c r="I1546">
        <v>0</v>
      </c>
      <c r="J1546">
        <v>2004</v>
      </c>
      <c r="K1546">
        <v>2.6836870620000002</v>
      </c>
      <c r="L1546">
        <v>10.500604920000001</v>
      </c>
      <c r="M1546">
        <v>18.314897739999999</v>
      </c>
      <c r="N1546">
        <f t="shared" si="194"/>
        <v>10.500604920000001</v>
      </c>
      <c r="O1546">
        <f t="shared" si="199"/>
        <v>558371.13670568878</v>
      </c>
      <c r="P1546">
        <v>10.44426889</v>
      </c>
      <c r="Q1546">
        <v>5317514</v>
      </c>
      <c r="R1546" t="e">
        <f t="shared" si="195"/>
        <v>#N/A</v>
      </c>
      <c r="S1546" t="e">
        <f t="shared" si="196"/>
        <v>#N/A</v>
      </c>
      <c r="T1546" t="s">
        <v>888</v>
      </c>
      <c r="U1546" t="e">
        <v>#N/A</v>
      </c>
      <c r="V1546" t="e">
        <v>#N/A</v>
      </c>
      <c r="W1546" t="e">
        <v>#N/A</v>
      </c>
      <c r="X1546" t="e">
        <f>VLOOKUP(B1546&amp;"-"&amp;J1546,'EU 27 Population'!$H$1:$K$573,2,FALSE)</f>
        <v>#N/A</v>
      </c>
      <c r="Y1546" t="e">
        <f>VLOOKUP(B1546&amp;"-"&amp;J1546,'EU 27 Population'!$H$1:$K$573,3,FALSE)</f>
        <v>#N/A</v>
      </c>
      <c r="Z1546" t="e">
        <f>VLOOKUP(B1546&amp;"-"&amp;J1546,'EU 27 Population'!$H$1:$K$573,4,FALSE)</f>
        <v>#N/A</v>
      </c>
      <c r="AA1546">
        <f t="shared" si="200"/>
        <v>5317514</v>
      </c>
    </row>
    <row r="1547" spans="1:27" hidden="1" x14ac:dyDescent="0.25">
      <c r="A1547" t="s">
        <v>2256</v>
      </c>
      <c r="B1547" t="s">
        <v>886</v>
      </c>
      <c r="C1547" t="s">
        <v>58</v>
      </c>
      <c r="D1547" t="str">
        <f t="shared" si="193"/>
        <v>Asia-2005</v>
      </c>
      <c r="E1547" t="str">
        <f t="shared" si="197"/>
        <v>JO-2005</v>
      </c>
      <c r="F1547" t="s">
        <v>13</v>
      </c>
      <c r="G1547" t="str">
        <f t="shared" si="198"/>
        <v>Asia?Jordan</v>
      </c>
      <c r="H1547" t="s">
        <v>887</v>
      </c>
      <c r="I1547">
        <v>0</v>
      </c>
      <c r="J1547">
        <v>2005</v>
      </c>
      <c r="K1547">
        <v>2.6836870620000002</v>
      </c>
      <c r="L1547">
        <v>10.500604920000001</v>
      </c>
      <c r="M1547">
        <v>18.314897739999999</v>
      </c>
      <c r="N1547">
        <f t="shared" si="194"/>
        <v>10.500604920000001</v>
      </c>
      <c r="O1547">
        <f t="shared" si="199"/>
        <v>558371.13670568878</v>
      </c>
      <c r="P1547">
        <v>10.44426889</v>
      </c>
      <c r="Q1547">
        <v>5317514</v>
      </c>
      <c r="R1547" t="e">
        <f t="shared" si="195"/>
        <v>#N/A</v>
      </c>
      <c r="S1547" t="e">
        <f t="shared" si="196"/>
        <v>#N/A</v>
      </c>
      <c r="T1547" t="s">
        <v>888</v>
      </c>
      <c r="U1547" t="e">
        <v>#N/A</v>
      </c>
      <c r="V1547" t="e">
        <v>#N/A</v>
      </c>
      <c r="W1547" t="e">
        <v>#N/A</v>
      </c>
      <c r="X1547" t="e">
        <f>VLOOKUP(B1547&amp;"-"&amp;J1547,'EU 27 Population'!$H$1:$K$573,2,FALSE)</f>
        <v>#N/A</v>
      </c>
      <c r="Y1547" t="e">
        <f>VLOOKUP(B1547&amp;"-"&amp;J1547,'EU 27 Population'!$H$1:$K$573,3,FALSE)</f>
        <v>#N/A</v>
      </c>
      <c r="Z1547" t="e">
        <f>VLOOKUP(B1547&amp;"-"&amp;J1547,'EU 27 Population'!$H$1:$K$573,4,FALSE)</f>
        <v>#N/A</v>
      </c>
      <c r="AA1547">
        <f t="shared" si="200"/>
        <v>5317514</v>
      </c>
    </row>
    <row r="1548" spans="1:27" hidden="1" x14ac:dyDescent="0.25">
      <c r="A1548" t="s">
        <v>2256</v>
      </c>
      <c r="B1548" t="s">
        <v>886</v>
      </c>
      <c r="C1548" t="s">
        <v>58</v>
      </c>
      <c r="D1548" t="str">
        <f t="shared" si="193"/>
        <v>Asia-2006</v>
      </c>
      <c r="E1548" t="str">
        <f t="shared" si="197"/>
        <v>JO-2006</v>
      </c>
      <c r="F1548" t="s">
        <v>13</v>
      </c>
      <c r="G1548" t="str">
        <f t="shared" si="198"/>
        <v>Asia?Jordan</v>
      </c>
      <c r="H1548" t="s">
        <v>887</v>
      </c>
      <c r="I1548">
        <v>0</v>
      </c>
      <c r="J1548">
        <v>2006</v>
      </c>
      <c r="K1548">
        <v>0.86569402900000003</v>
      </c>
      <c r="L1548">
        <v>8.5676588460000005</v>
      </c>
      <c r="M1548">
        <v>15.07586888</v>
      </c>
      <c r="N1548">
        <f t="shared" si="194"/>
        <v>8.5676588460000005</v>
      </c>
      <c r="O1548">
        <f t="shared" si="199"/>
        <v>513335.30655774765</v>
      </c>
      <c r="P1548">
        <v>11.919614790000001</v>
      </c>
      <c r="Q1548">
        <v>5991547</v>
      </c>
      <c r="R1548" t="e">
        <f t="shared" si="195"/>
        <v>#N/A</v>
      </c>
      <c r="S1548" t="e">
        <f t="shared" si="196"/>
        <v>#N/A</v>
      </c>
      <c r="T1548" t="s">
        <v>889</v>
      </c>
      <c r="U1548" t="e">
        <v>#N/A</v>
      </c>
      <c r="V1548" t="e">
        <v>#N/A</v>
      </c>
      <c r="W1548" t="e">
        <v>#N/A</v>
      </c>
      <c r="X1548" t="e">
        <f>VLOOKUP(B1548&amp;"-"&amp;J1548,'EU 27 Population'!$H$1:$K$573,2,FALSE)</f>
        <v>#N/A</v>
      </c>
      <c r="Y1548" t="e">
        <f>VLOOKUP(B1548&amp;"-"&amp;J1548,'EU 27 Population'!$H$1:$K$573,3,FALSE)</f>
        <v>#N/A</v>
      </c>
      <c r="Z1548" t="e">
        <f>VLOOKUP(B1548&amp;"-"&amp;J1548,'EU 27 Population'!$H$1:$K$573,4,FALSE)</f>
        <v>#N/A</v>
      </c>
      <c r="AA1548">
        <f t="shared" si="200"/>
        <v>5991547</v>
      </c>
    </row>
    <row r="1549" spans="1:27" hidden="1" x14ac:dyDescent="0.25">
      <c r="A1549" t="s">
        <v>2256</v>
      </c>
      <c r="B1549" t="s">
        <v>886</v>
      </c>
      <c r="C1549" t="s">
        <v>58</v>
      </c>
      <c r="D1549" t="str">
        <f t="shared" si="193"/>
        <v>Asia-2007</v>
      </c>
      <c r="E1549" t="str">
        <f t="shared" si="197"/>
        <v>JO-2007</v>
      </c>
      <c r="F1549" t="s">
        <v>13</v>
      </c>
      <c r="G1549" t="str">
        <f t="shared" si="198"/>
        <v>Asia?Jordan</v>
      </c>
      <c r="H1549" t="s">
        <v>887</v>
      </c>
      <c r="I1549">
        <v>0</v>
      </c>
      <c r="J1549">
        <v>2007</v>
      </c>
      <c r="K1549">
        <v>0.86569402900000003</v>
      </c>
      <c r="L1549">
        <v>8.5676588460000005</v>
      </c>
      <c r="M1549">
        <v>15.07586888</v>
      </c>
      <c r="N1549">
        <f t="shared" si="194"/>
        <v>8.5676588460000005</v>
      </c>
      <c r="O1549">
        <f t="shared" si="199"/>
        <v>513335.30655774765</v>
      </c>
      <c r="P1549">
        <v>11.919614790000001</v>
      </c>
      <c r="Q1549">
        <v>5991547</v>
      </c>
      <c r="R1549" t="e">
        <f t="shared" si="195"/>
        <v>#N/A</v>
      </c>
      <c r="S1549" t="e">
        <f t="shared" si="196"/>
        <v>#N/A</v>
      </c>
      <c r="T1549" t="s">
        <v>889</v>
      </c>
      <c r="U1549" t="e">
        <v>#N/A</v>
      </c>
      <c r="V1549" t="e">
        <v>#N/A</v>
      </c>
      <c r="W1549" t="e">
        <v>#N/A</v>
      </c>
      <c r="X1549" t="e">
        <f>VLOOKUP(B1549&amp;"-"&amp;J1549,'EU 27 Population'!$H$1:$K$573,2,FALSE)</f>
        <v>#N/A</v>
      </c>
      <c r="Y1549" t="e">
        <f>VLOOKUP(B1549&amp;"-"&amp;J1549,'EU 27 Population'!$H$1:$K$573,3,FALSE)</f>
        <v>#N/A</v>
      </c>
      <c r="Z1549" t="e">
        <f>VLOOKUP(B1549&amp;"-"&amp;J1549,'EU 27 Population'!$H$1:$K$573,4,FALSE)</f>
        <v>#N/A</v>
      </c>
      <c r="AA1549">
        <f t="shared" si="200"/>
        <v>5991547</v>
      </c>
    </row>
    <row r="1550" spans="1:27" hidden="1" x14ac:dyDescent="0.25">
      <c r="A1550" t="s">
        <v>2256</v>
      </c>
      <c r="B1550" t="s">
        <v>886</v>
      </c>
      <c r="C1550" t="s">
        <v>58</v>
      </c>
      <c r="D1550" t="str">
        <f t="shared" si="193"/>
        <v>Asia-2008</v>
      </c>
      <c r="E1550" t="str">
        <f t="shared" si="197"/>
        <v>JO-2008</v>
      </c>
      <c r="F1550" t="s">
        <v>13</v>
      </c>
      <c r="G1550" t="str">
        <f t="shared" si="198"/>
        <v>Asia?Jordan</v>
      </c>
      <c r="H1550" t="s">
        <v>887</v>
      </c>
      <c r="I1550">
        <v>0</v>
      </c>
      <c r="J1550">
        <v>2008</v>
      </c>
      <c r="K1550">
        <v>0.56369615500000003</v>
      </c>
      <c r="L1550">
        <v>6.8024996040000003</v>
      </c>
      <c r="M1550">
        <v>14.676130150000001</v>
      </c>
      <c r="N1550">
        <f t="shared" si="194"/>
        <v>6.8024996040000003</v>
      </c>
      <c r="O1550">
        <f t="shared" si="199"/>
        <v>446004.04986136698</v>
      </c>
      <c r="P1550">
        <v>12.072028510000001</v>
      </c>
      <c r="Q1550">
        <v>6556473</v>
      </c>
      <c r="R1550" t="e">
        <f t="shared" si="195"/>
        <v>#N/A</v>
      </c>
      <c r="S1550" t="e">
        <f t="shared" si="196"/>
        <v>#N/A</v>
      </c>
      <c r="T1550" t="s">
        <v>890</v>
      </c>
      <c r="U1550" t="e">
        <v>#N/A</v>
      </c>
      <c r="V1550" t="e">
        <v>#N/A</v>
      </c>
      <c r="W1550" t="e">
        <v>#N/A</v>
      </c>
      <c r="X1550" t="e">
        <f>VLOOKUP(B1550&amp;"-"&amp;J1550,'EU 27 Population'!$H$1:$K$573,2,FALSE)</f>
        <v>#N/A</v>
      </c>
      <c r="Y1550" t="e">
        <f>VLOOKUP(B1550&amp;"-"&amp;J1550,'EU 27 Population'!$H$1:$K$573,3,FALSE)</f>
        <v>#N/A</v>
      </c>
      <c r="Z1550" t="e">
        <f>VLOOKUP(B1550&amp;"-"&amp;J1550,'EU 27 Population'!$H$1:$K$573,4,FALSE)</f>
        <v>#N/A</v>
      </c>
      <c r="AA1550">
        <f t="shared" si="200"/>
        <v>6556473</v>
      </c>
    </row>
    <row r="1551" spans="1:27" hidden="1" x14ac:dyDescent="0.25">
      <c r="A1551" t="s">
        <v>2256</v>
      </c>
      <c r="B1551" t="s">
        <v>886</v>
      </c>
      <c r="C1551" t="s">
        <v>58</v>
      </c>
      <c r="D1551" t="str">
        <f t="shared" si="193"/>
        <v>Asia-2009</v>
      </c>
      <c r="E1551" t="str">
        <f t="shared" si="197"/>
        <v>JO-2009</v>
      </c>
      <c r="F1551" t="s">
        <v>13</v>
      </c>
      <c r="G1551" t="str">
        <f t="shared" si="198"/>
        <v>Asia?Jordan</v>
      </c>
      <c r="H1551" t="s">
        <v>887</v>
      </c>
      <c r="I1551">
        <v>0</v>
      </c>
      <c r="J1551">
        <v>2009</v>
      </c>
      <c r="K1551">
        <v>0.56369615500000003</v>
      </c>
      <c r="L1551">
        <v>6.8024996040000003</v>
      </c>
      <c r="M1551">
        <v>14.676130150000001</v>
      </c>
      <c r="N1551">
        <f t="shared" si="194"/>
        <v>6.8024996040000003</v>
      </c>
      <c r="O1551">
        <f t="shared" si="199"/>
        <v>446004.04986136698</v>
      </c>
      <c r="P1551">
        <v>12.072028510000001</v>
      </c>
      <c r="Q1551">
        <v>6556473</v>
      </c>
      <c r="R1551" t="e">
        <f t="shared" si="195"/>
        <v>#N/A</v>
      </c>
      <c r="S1551" t="e">
        <f t="shared" si="196"/>
        <v>#N/A</v>
      </c>
      <c r="T1551" t="s">
        <v>890</v>
      </c>
      <c r="U1551" t="e">
        <v>#N/A</v>
      </c>
      <c r="V1551" t="e">
        <v>#N/A</v>
      </c>
      <c r="W1551" t="e">
        <v>#N/A</v>
      </c>
      <c r="X1551" t="e">
        <f>VLOOKUP(B1551&amp;"-"&amp;J1551,'EU 27 Population'!$H$1:$K$573,2,FALSE)</f>
        <v>#N/A</v>
      </c>
      <c r="Y1551" t="e">
        <f>VLOOKUP(B1551&amp;"-"&amp;J1551,'EU 27 Population'!$H$1:$K$573,3,FALSE)</f>
        <v>#N/A</v>
      </c>
      <c r="Z1551" t="e">
        <f>VLOOKUP(B1551&amp;"-"&amp;J1551,'EU 27 Population'!$H$1:$K$573,4,FALSE)</f>
        <v>#N/A</v>
      </c>
      <c r="AA1551">
        <f t="shared" si="200"/>
        <v>6556473</v>
      </c>
    </row>
    <row r="1552" spans="1:27" hidden="1" x14ac:dyDescent="0.25">
      <c r="A1552" t="s">
        <v>2256</v>
      </c>
      <c r="B1552" t="s">
        <v>886</v>
      </c>
      <c r="C1552" t="s">
        <v>58</v>
      </c>
      <c r="D1552" t="str">
        <f t="shared" si="193"/>
        <v>Asia-2010</v>
      </c>
      <c r="E1552" t="str">
        <f t="shared" si="197"/>
        <v>JO-2010</v>
      </c>
      <c r="F1552" t="s">
        <v>13</v>
      </c>
      <c r="G1552" t="str">
        <f t="shared" si="198"/>
        <v>Asia?Jordan</v>
      </c>
      <c r="H1552" t="s">
        <v>887</v>
      </c>
      <c r="I1552">
        <v>0</v>
      </c>
      <c r="J1552">
        <v>2010</v>
      </c>
      <c r="K1552">
        <v>0.38067847900000001</v>
      </c>
      <c r="L1552">
        <v>7.4740419390000001</v>
      </c>
      <c r="M1552">
        <v>14.915021680000001</v>
      </c>
      <c r="N1552">
        <f t="shared" si="194"/>
        <v>7.4740419390000001</v>
      </c>
      <c r="O1552">
        <f t="shared" si="199"/>
        <v>542730.61975767999</v>
      </c>
      <c r="P1552">
        <v>13.39200694</v>
      </c>
      <c r="Q1552">
        <v>7261541</v>
      </c>
      <c r="R1552" t="e">
        <f t="shared" si="195"/>
        <v>#N/A</v>
      </c>
      <c r="S1552" t="e">
        <f t="shared" si="196"/>
        <v>#N/A</v>
      </c>
      <c r="T1552" t="s">
        <v>891</v>
      </c>
      <c r="U1552" t="e">
        <v>#N/A</v>
      </c>
      <c r="V1552" t="e">
        <v>#N/A</v>
      </c>
      <c r="W1552" t="e">
        <v>#N/A</v>
      </c>
      <c r="X1552" t="e">
        <f>VLOOKUP(B1552&amp;"-"&amp;J1552,'EU 27 Population'!$H$1:$K$573,2,FALSE)</f>
        <v>#N/A</v>
      </c>
      <c r="Y1552" t="e">
        <f>VLOOKUP(B1552&amp;"-"&amp;J1552,'EU 27 Population'!$H$1:$K$573,3,FALSE)</f>
        <v>#N/A</v>
      </c>
      <c r="Z1552" t="e">
        <f>VLOOKUP(B1552&amp;"-"&amp;J1552,'EU 27 Population'!$H$1:$K$573,4,FALSE)</f>
        <v>#N/A</v>
      </c>
      <c r="AA1552">
        <f t="shared" si="200"/>
        <v>7261541</v>
      </c>
    </row>
    <row r="1553" spans="1:27" hidden="1" x14ac:dyDescent="0.25">
      <c r="A1553" t="s">
        <v>2256</v>
      </c>
      <c r="B1553" t="s">
        <v>886</v>
      </c>
      <c r="C1553" t="s">
        <v>58</v>
      </c>
      <c r="D1553" t="str">
        <f t="shared" si="193"/>
        <v>Asia-2011</v>
      </c>
      <c r="E1553" t="str">
        <f t="shared" si="197"/>
        <v>JO-2011</v>
      </c>
      <c r="F1553" t="s">
        <v>13</v>
      </c>
      <c r="G1553" t="str">
        <f t="shared" si="198"/>
        <v>Asia?Jordan</v>
      </c>
      <c r="H1553" t="s">
        <v>887</v>
      </c>
      <c r="I1553">
        <v>0</v>
      </c>
      <c r="J1553">
        <v>2011</v>
      </c>
      <c r="K1553">
        <v>0.38067847900000001</v>
      </c>
      <c r="L1553">
        <v>7.4740419390000001</v>
      </c>
      <c r="M1553">
        <v>14.915021680000001</v>
      </c>
      <c r="N1553">
        <f t="shared" si="194"/>
        <v>7.4740419390000001</v>
      </c>
      <c r="O1553">
        <f t="shared" si="199"/>
        <v>542730.61975767999</v>
      </c>
      <c r="P1553">
        <v>13.39200694</v>
      </c>
      <c r="Q1553">
        <v>7261541</v>
      </c>
      <c r="R1553" t="e">
        <f t="shared" si="195"/>
        <v>#N/A</v>
      </c>
      <c r="S1553" t="e">
        <f t="shared" si="196"/>
        <v>#N/A</v>
      </c>
      <c r="T1553" t="s">
        <v>891</v>
      </c>
      <c r="U1553" t="e">
        <v>#N/A</v>
      </c>
      <c r="V1553" t="e">
        <v>#N/A</v>
      </c>
      <c r="W1553" t="e">
        <v>#N/A</v>
      </c>
      <c r="X1553" t="e">
        <f>VLOOKUP(B1553&amp;"-"&amp;J1553,'EU 27 Population'!$H$1:$K$573,2,FALSE)</f>
        <v>#N/A</v>
      </c>
      <c r="Y1553" t="e">
        <f>VLOOKUP(B1553&amp;"-"&amp;J1553,'EU 27 Population'!$H$1:$K$573,3,FALSE)</f>
        <v>#N/A</v>
      </c>
      <c r="Z1553" t="e">
        <f>VLOOKUP(B1553&amp;"-"&amp;J1553,'EU 27 Population'!$H$1:$K$573,4,FALSE)</f>
        <v>#N/A</v>
      </c>
      <c r="AA1553">
        <f t="shared" si="200"/>
        <v>7261541</v>
      </c>
    </row>
    <row r="1554" spans="1:27" hidden="1" x14ac:dyDescent="0.25">
      <c r="A1554" t="s">
        <v>2256</v>
      </c>
      <c r="B1554" t="s">
        <v>886</v>
      </c>
      <c r="C1554" t="s">
        <v>58</v>
      </c>
      <c r="D1554" t="str">
        <f t="shared" si="193"/>
        <v>Asia-2012</v>
      </c>
      <c r="E1554" t="str">
        <f t="shared" si="197"/>
        <v>JO-2012</v>
      </c>
      <c r="F1554" t="s">
        <v>13</v>
      </c>
      <c r="G1554" t="str">
        <f t="shared" si="198"/>
        <v>Asia?Jordan</v>
      </c>
      <c r="H1554" t="s">
        <v>887</v>
      </c>
      <c r="I1554">
        <v>0</v>
      </c>
      <c r="J1554">
        <v>2012</v>
      </c>
      <c r="K1554">
        <v>0.38067847900000001</v>
      </c>
      <c r="L1554">
        <v>7.4740419390000001</v>
      </c>
      <c r="M1554">
        <v>14.915021680000001</v>
      </c>
      <c r="N1554">
        <f t="shared" si="194"/>
        <v>7.4740419390000001</v>
      </c>
      <c r="O1554">
        <f t="shared" si="199"/>
        <v>542730.61975767999</v>
      </c>
      <c r="P1554">
        <v>13.39200694</v>
      </c>
      <c r="Q1554">
        <v>7261541</v>
      </c>
      <c r="R1554" t="e">
        <f t="shared" si="195"/>
        <v>#N/A</v>
      </c>
      <c r="S1554" t="e">
        <f t="shared" si="196"/>
        <v>#N/A</v>
      </c>
      <c r="T1554" t="s">
        <v>891</v>
      </c>
      <c r="U1554" t="e">
        <v>#N/A</v>
      </c>
      <c r="V1554" t="e">
        <v>#N/A</v>
      </c>
      <c r="W1554" t="e">
        <v>#N/A</v>
      </c>
      <c r="X1554" t="e">
        <f>VLOOKUP(B1554&amp;"-"&amp;J1554,'EU 27 Population'!$H$1:$K$573,2,FALSE)</f>
        <v>#N/A</v>
      </c>
      <c r="Y1554" t="e">
        <f>VLOOKUP(B1554&amp;"-"&amp;J1554,'EU 27 Population'!$H$1:$K$573,3,FALSE)</f>
        <v>#N/A</v>
      </c>
      <c r="Z1554" t="e">
        <f>VLOOKUP(B1554&amp;"-"&amp;J1554,'EU 27 Population'!$H$1:$K$573,4,FALSE)</f>
        <v>#N/A</v>
      </c>
      <c r="AA1554">
        <f t="shared" si="200"/>
        <v>7261541</v>
      </c>
    </row>
    <row r="1555" spans="1:27" hidden="1" x14ac:dyDescent="0.25">
      <c r="A1555" t="s">
        <v>2256</v>
      </c>
      <c r="B1555" t="s">
        <v>886</v>
      </c>
      <c r="C1555" t="s">
        <v>58</v>
      </c>
      <c r="D1555" t="str">
        <f t="shared" si="193"/>
        <v>Asia-2013</v>
      </c>
      <c r="E1555" t="str">
        <f t="shared" si="197"/>
        <v>JO-2013</v>
      </c>
      <c r="F1555" t="s">
        <v>13</v>
      </c>
      <c r="G1555" t="str">
        <f t="shared" si="198"/>
        <v>Asia?Jordan</v>
      </c>
      <c r="H1555" t="s">
        <v>887</v>
      </c>
      <c r="I1555">
        <v>0</v>
      </c>
      <c r="J1555">
        <v>2013</v>
      </c>
      <c r="K1555">
        <v>0.38067847900000001</v>
      </c>
      <c r="L1555">
        <v>7.4740419390000001</v>
      </c>
      <c r="M1555">
        <v>14.915021680000001</v>
      </c>
      <c r="N1555">
        <f t="shared" si="194"/>
        <v>7.4740419390000001</v>
      </c>
      <c r="O1555">
        <f t="shared" si="199"/>
        <v>542730.61975767999</v>
      </c>
      <c r="P1555">
        <v>13.39200694</v>
      </c>
      <c r="Q1555">
        <v>7261541</v>
      </c>
      <c r="R1555" t="e">
        <f t="shared" si="195"/>
        <v>#N/A</v>
      </c>
      <c r="S1555" t="e">
        <f t="shared" si="196"/>
        <v>#N/A</v>
      </c>
      <c r="T1555" t="s">
        <v>891</v>
      </c>
      <c r="U1555" t="e">
        <v>#N/A</v>
      </c>
      <c r="V1555" t="e">
        <v>#N/A</v>
      </c>
      <c r="W1555" t="e">
        <v>#N/A</v>
      </c>
      <c r="X1555" t="e">
        <f>VLOOKUP(B1555&amp;"-"&amp;J1555,'EU 27 Population'!$H$1:$K$573,2,FALSE)</f>
        <v>#N/A</v>
      </c>
      <c r="Y1555" t="e">
        <f>VLOOKUP(B1555&amp;"-"&amp;J1555,'EU 27 Population'!$H$1:$K$573,3,FALSE)</f>
        <v>#N/A</v>
      </c>
      <c r="Z1555" t="e">
        <f>VLOOKUP(B1555&amp;"-"&amp;J1555,'EU 27 Population'!$H$1:$K$573,4,FALSE)</f>
        <v>#N/A</v>
      </c>
      <c r="AA1555">
        <f t="shared" si="200"/>
        <v>7261541</v>
      </c>
    </row>
    <row r="1556" spans="1:27" hidden="1" x14ac:dyDescent="0.25">
      <c r="A1556" t="s">
        <v>2256</v>
      </c>
      <c r="B1556" t="s">
        <v>886</v>
      </c>
      <c r="C1556" t="s">
        <v>58</v>
      </c>
      <c r="D1556" t="str">
        <f t="shared" si="193"/>
        <v>Asia-2014</v>
      </c>
      <c r="E1556" t="str">
        <f t="shared" si="197"/>
        <v>JO-2014</v>
      </c>
      <c r="F1556" t="s">
        <v>13</v>
      </c>
      <c r="G1556" t="str">
        <f t="shared" si="198"/>
        <v>Asia?Jordan</v>
      </c>
      <c r="H1556" t="s">
        <v>887</v>
      </c>
      <c r="I1556">
        <v>0</v>
      </c>
      <c r="J1556">
        <v>2014</v>
      </c>
      <c r="K1556">
        <v>0.38067847900000001</v>
      </c>
      <c r="L1556">
        <v>7.4740419390000001</v>
      </c>
      <c r="M1556">
        <v>14.915021680000001</v>
      </c>
      <c r="N1556">
        <f t="shared" si="194"/>
        <v>7.4740419390000001</v>
      </c>
      <c r="O1556">
        <f t="shared" si="199"/>
        <v>542730.61975767999</v>
      </c>
      <c r="P1556">
        <v>13.39200694</v>
      </c>
      <c r="Q1556">
        <v>7261541</v>
      </c>
      <c r="R1556" t="e">
        <f t="shared" si="195"/>
        <v>#N/A</v>
      </c>
      <c r="S1556" t="e">
        <f t="shared" si="196"/>
        <v>#N/A</v>
      </c>
      <c r="T1556" t="s">
        <v>891</v>
      </c>
      <c r="U1556" t="e">
        <v>#N/A</v>
      </c>
      <c r="V1556" t="e">
        <v>#N/A</v>
      </c>
      <c r="W1556" t="e">
        <v>#N/A</v>
      </c>
      <c r="X1556" t="e">
        <f>VLOOKUP(B1556&amp;"-"&amp;J1556,'EU 27 Population'!$H$1:$K$573,2,FALSE)</f>
        <v>#N/A</v>
      </c>
      <c r="Y1556" t="e">
        <f>VLOOKUP(B1556&amp;"-"&amp;J1556,'EU 27 Population'!$H$1:$K$573,3,FALSE)</f>
        <v>#N/A</v>
      </c>
      <c r="Z1556" t="e">
        <f>VLOOKUP(B1556&amp;"-"&amp;J1556,'EU 27 Population'!$H$1:$K$573,4,FALSE)</f>
        <v>#N/A</v>
      </c>
      <c r="AA1556">
        <f t="shared" si="200"/>
        <v>7261541</v>
      </c>
    </row>
    <row r="1557" spans="1:27" hidden="1" x14ac:dyDescent="0.25">
      <c r="A1557" t="s">
        <v>2256</v>
      </c>
      <c r="B1557" t="s">
        <v>886</v>
      </c>
      <c r="C1557" t="s">
        <v>58</v>
      </c>
      <c r="D1557" t="str">
        <f t="shared" si="193"/>
        <v>Asia-2015</v>
      </c>
      <c r="E1557" t="str">
        <f t="shared" si="197"/>
        <v>JO-2015</v>
      </c>
      <c r="F1557" t="s">
        <v>13</v>
      </c>
      <c r="G1557" t="str">
        <f t="shared" si="198"/>
        <v>Asia?Jordan</v>
      </c>
      <c r="H1557" t="s">
        <v>887</v>
      </c>
      <c r="I1557">
        <v>0</v>
      </c>
      <c r="J1557">
        <v>2015</v>
      </c>
      <c r="K1557">
        <v>0.38067847900000001</v>
      </c>
      <c r="L1557">
        <v>7.4740419390000001</v>
      </c>
      <c r="M1557">
        <v>14.915021680000001</v>
      </c>
      <c r="N1557">
        <f t="shared" si="194"/>
        <v>7.4740419390000001</v>
      </c>
      <c r="O1557">
        <f t="shared" si="199"/>
        <v>542730.61975767999</v>
      </c>
      <c r="P1557">
        <v>13.39200694</v>
      </c>
      <c r="Q1557">
        <v>7261541</v>
      </c>
      <c r="R1557" t="e">
        <f t="shared" si="195"/>
        <v>#N/A</v>
      </c>
      <c r="S1557" t="e">
        <f t="shared" si="196"/>
        <v>#N/A</v>
      </c>
      <c r="T1557" t="s">
        <v>891</v>
      </c>
      <c r="U1557" t="e">
        <v>#N/A</v>
      </c>
      <c r="V1557" t="e">
        <v>#N/A</v>
      </c>
      <c r="W1557" t="e">
        <v>#N/A</v>
      </c>
      <c r="X1557" t="e">
        <f>VLOOKUP(B1557&amp;"-"&amp;J1557,'EU 27 Population'!$H$1:$K$573,2,FALSE)</f>
        <v>#N/A</v>
      </c>
      <c r="Y1557" t="e">
        <f>VLOOKUP(B1557&amp;"-"&amp;J1557,'EU 27 Population'!$H$1:$K$573,3,FALSE)</f>
        <v>#N/A</v>
      </c>
      <c r="Z1557" t="e">
        <f>VLOOKUP(B1557&amp;"-"&amp;J1557,'EU 27 Population'!$H$1:$K$573,4,FALSE)</f>
        <v>#N/A</v>
      </c>
      <c r="AA1557">
        <f t="shared" si="200"/>
        <v>7261541</v>
      </c>
    </row>
    <row r="1558" spans="1:27" hidden="1" x14ac:dyDescent="0.25">
      <c r="A1558" t="s">
        <v>2256</v>
      </c>
      <c r="B1558" t="s">
        <v>886</v>
      </c>
      <c r="C1558" t="s">
        <v>58</v>
      </c>
      <c r="D1558" t="str">
        <f t="shared" si="193"/>
        <v>Asia-2016</v>
      </c>
      <c r="E1558" t="str">
        <f t="shared" si="197"/>
        <v>JO-2016</v>
      </c>
      <c r="F1558" t="s">
        <v>13</v>
      </c>
      <c r="G1558" t="str">
        <f t="shared" si="198"/>
        <v>Asia?Jordan</v>
      </c>
      <c r="H1558" t="s">
        <v>887</v>
      </c>
      <c r="I1558">
        <v>0</v>
      </c>
      <c r="J1558">
        <v>2016</v>
      </c>
      <c r="K1558">
        <v>0.38067847900000001</v>
      </c>
      <c r="L1558">
        <v>7.4740419390000001</v>
      </c>
      <c r="M1558">
        <v>14.915021680000001</v>
      </c>
      <c r="N1558">
        <f t="shared" si="194"/>
        <v>7.4740419390000001</v>
      </c>
      <c r="O1558">
        <f t="shared" si="199"/>
        <v>542730.61975767999</v>
      </c>
      <c r="P1558">
        <v>13.39200694</v>
      </c>
      <c r="Q1558">
        <v>7261541</v>
      </c>
      <c r="R1558" t="e">
        <f t="shared" si="195"/>
        <v>#N/A</v>
      </c>
      <c r="S1558" t="e">
        <f t="shared" si="196"/>
        <v>#N/A</v>
      </c>
      <c r="T1558" t="s">
        <v>891</v>
      </c>
      <c r="U1558" t="e">
        <v>#N/A</v>
      </c>
      <c r="V1558" t="e">
        <v>#N/A</v>
      </c>
      <c r="W1558" t="e">
        <v>#N/A</v>
      </c>
      <c r="X1558" t="e">
        <f>VLOOKUP(B1558&amp;"-"&amp;J1558,'EU 27 Population'!$H$1:$K$573,2,FALSE)</f>
        <v>#N/A</v>
      </c>
      <c r="Y1558" t="e">
        <f>VLOOKUP(B1558&amp;"-"&amp;J1558,'EU 27 Population'!$H$1:$K$573,3,FALSE)</f>
        <v>#N/A</v>
      </c>
      <c r="Z1558" t="e">
        <f>VLOOKUP(B1558&amp;"-"&amp;J1558,'EU 27 Population'!$H$1:$K$573,4,FALSE)</f>
        <v>#N/A</v>
      </c>
      <c r="AA1558">
        <f t="shared" si="200"/>
        <v>7261541</v>
      </c>
    </row>
    <row r="1559" spans="1:27" hidden="1" x14ac:dyDescent="0.25">
      <c r="A1559" t="s">
        <v>2256</v>
      </c>
      <c r="B1559" t="s">
        <v>886</v>
      </c>
      <c r="C1559" t="s">
        <v>58</v>
      </c>
      <c r="D1559" t="str">
        <f t="shared" si="193"/>
        <v>Asia-2017</v>
      </c>
      <c r="E1559" t="str">
        <f t="shared" si="197"/>
        <v>JO-2017</v>
      </c>
      <c r="F1559" t="s">
        <v>13</v>
      </c>
      <c r="G1559" t="str">
        <f t="shared" si="198"/>
        <v>Asia?Jordan</v>
      </c>
      <c r="H1559" t="s">
        <v>887</v>
      </c>
      <c r="I1559">
        <v>0</v>
      </c>
      <c r="J1559">
        <v>2017</v>
      </c>
      <c r="K1559">
        <v>0.38067847900000001</v>
      </c>
      <c r="L1559">
        <v>7.4740419390000001</v>
      </c>
      <c r="M1559">
        <v>14.915021680000001</v>
      </c>
      <c r="N1559">
        <f t="shared" si="194"/>
        <v>7.4740419390000001</v>
      </c>
      <c r="O1559">
        <f t="shared" si="199"/>
        <v>542730.61975767999</v>
      </c>
      <c r="P1559">
        <v>13.39200694</v>
      </c>
      <c r="Q1559">
        <v>7261541</v>
      </c>
      <c r="R1559" t="e">
        <f t="shared" si="195"/>
        <v>#N/A</v>
      </c>
      <c r="S1559" t="e">
        <f t="shared" si="196"/>
        <v>#N/A</v>
      </c>
      <c r="T1559" t="s">
        <v>891</v>
      </c>
      <c r="U1559" t="e">
        <v>#N/A</v>
      </c>
      <c r="V1559" t="e">
        <v>#N/A</v>
      </c>
      <c r="W1559" t="e">
        <v>#N/A</v>
      </c>
      <c r="X1559" t="e">
        <f>VLOOKUP(B1559&amp;"-"&amp;J1559,'EU 27 Population'!$H$1:$K$573,2,FALSE)</f>
        <v>#N/A</v>
      </c>
      <c r="Y1559" t="e">
        <f>VLOOKUP(B1559&amp;"-"&amp;J1559,'EU 27 Population'!$H$1:$K$573,3,FALSE)</f>
        <v>#N/A</v>
      </c>
      <c r="Z1559" t="e">
        <f>VLOOKUP(B1559&amp;"-"&amp;J1559,'EU 27 Population'!$H$1:$K$573,4,FALSE)</f>
        <v>#N/A</v>
      </c>
      <c r="AA1559">
        <f t="shared" si="200"/>
        <v>7261541</v>
      </c>
    </row>
    <row r="1560" spans="1:27" hidden="1" x14ac:dyDescent="0.25">
      <c r="A1560" t="s">
        <v>2256</v>
      </c>
      <c r="B1560" t="s">
        <v>886</v>
      </c>
      <c r="C1560" t="s">
        <v>58</v>
      </c>
      <c r="D1560" t="str">
        <f t="shared" si="193"/>
        <v>Asia-2018</v>
      </c>
      <c r="E1560" t="str">
        <f t="shared" si="197"/>
        <v>JO-2018</v>
      </c>
      <c r="F1560" t="s">
        <v>13</v>
      </c>
      <c r="G1560" t="str">
        <f t="shared" si="198"/>
        <v>Asia?Jordan</v>
      </c>
      <c r="H1560" t="s">
        <v>887</v>
      </c>
      <c r="I1560">
        <v>0</v>
      </c>
      <c r="J1560">
        <v>2018</v>
      </c>
      <c r="K1560">
        <v>0.38067847900000001</v>
      </c>
      <c r="L1560">
        <v>7.4740419390000001</v>
      </c>
      <c r="M1560">
        <v>14.915021680000001</v>
      </c>
      <c r="N1560">
        <f t="shared" si="194"/>
        <v>7.4740419390000001</v>
      </c>
      <c r="O1560">
        <f t="shared" si="199"/>
        <v>542730.61975767999</v>
      </c>
      <c r="P1560">
        <v>13.39200694</v>
      </c>
      <c r="Q1560">
        <v>7261541</v>
      </c>
      <c r="R1560" t="e">
        <f t="shared" si="195"/>
        <v>#N/A</v>
      </c>
      <c r="S1560" t="e">
        <f t="shared" si="196"/>
        <v>#N/A</v>
      </c>
      <c r="T1560" t="s">
        <v>891</v>
      </c>
      <c r="U1560" t="e">
        <v>#N/A</v>
      </c>
      <c r="V1560" t="e">
        <v>#N/A</v>
      </c>
      <c r="W1560" t="e">
        <v>#N/A</v>
      </c>
      <c r="X1560" t="e">
        <f>VLOOKUP(B1560&amp;"-"&amp;J1560,'EU 27 Population'!$H$1:$K$573,2,FALSE)</f>
        <v>#N/A</v>
      </c>
      <c r="Y1560" t="e">
        <f>VLOOKUP(B1560&amp;"-"&amp;J1560,'EU 27 Population'!$H$1:$K$573,3,FALSE)</f>
        <v>#N/A</v>
      </c>
      <c r="Z1560" t="e">
        <f>VLOOKUP(B1560&amp;"-"&amp;J1560,'EU 27 Population'!$H$1:$K$573,4,FALSE)</f>
        <v>#N/A</v>
      </c>
      <c r="AA1560">
        <f t="shared" si="200"/>
        <v>7261541</v>
      </c>
    </row>
    <row r="1561" spans="1:27" hidden="1" x14ac:dyDescent="0.25">
      <c r="A1561" t="s">
        <v>2256</v>
      </c>
      <c r="B1561" t="s">
        <v>886</v>
      </c>
      <c r="C1561" t="s">
        <v>58</v>
      </c>
      <c r="D1561" t="str">
        <f t="shared" si="193"/>
        <v>Asia-2019</v>
      </c>
      <c r="E1561" t="str">
        <f t="shared" si="197"/>
        <v>JO-2019</v>
      </c>
      <c r="F1561" t="s">
        <v>13</v>
      </c>
      <c r="G1561" t="str">
        <f t="shared" si="198"/>
        <v>Asia?Jordan</v>
      </c>
      <c r="H1561" t="s">
        <v>887</v>
      </c>
      <c r="I1561">
        <v>0</v>
      </c>
      <c r="J1561">
        <v>2019</v>
      </c>
      <c r="K1561">
        <v>0.38067847900000001</v>
      </c>
      <c r="L1561">
        <v>7.4740419390000001</v>
      </c>
      <c r="M1561">
        <v>14.915021680000001</v>
      </c>
      <c r="N1561">
        <f t="shared" si="194"/>
        <v>7.4740419390000001</v>
      </c>
      <c r="O1561">
        <f t="shared" si="199"/>
        <v>542730.61975767999</v>
      </c>
      <c r="P1561">
        <v>13.39200694</v>
      </c>
      <c r="Q1561">
        <v>7261541</v>
      </c>
      <c r="R1561" t="e">
        <f t="shared" si="195"/>
        <v>#N/A</v>
      </c>
      <c r="S1561" t="e">
        <f t="shared" si="196"/>
        <v>#N/A</v>
      </c>
      <c r="T1561" t="s">
        <v>891</v>
      </c>
      <c r="U1561" t="e">
        <v>#N/A</v>
      </c>
      <c r="V1561" t="e">
        <v>#N/A</v>
      </c>
      <c r="W1561" t="e">
        <v>#N/A</v>
      </c>
      <c r="X1561" t="e">
        <f>VLOOKUP(B1561&amp;"-"&amp;J1561,'EU 27 Population'!$H$1:$K$573,2,FALSE)</f>
        <v>#N/A</v>
      </c>
      <c r="Y1561" t="e">
        <f>VLOOKUP(B1561&amp;"-"&amp;J1561,'EU 27 Population'!$H$1:$K$573,3,FALSE)</f>
        <v>#N/A</v>
      </c>
      <c r="Z1561" t="e">
        <f>VLOOKUP(B1561&amp;"-"&amp;J1561,'EU 27 Population'!$H$1:$K$573,4,FALSE)</f>
        <v>#N/A</v>
      </c>
      <c r="AA1561">
        <f t="shared" si="200"/>
        <v>7261541</v>
      </c>
    </row>
    <row r="1562" spans="1:27" hidden="1" x14ac:dyDescent="0.25">
      <c r="A1562" t="s">
        <v>2256</v>
      </c>
      <c r="B1562" t="s">
        <v>886</v>
      </c>
      <c r="C1562" t="s">
        <v>58</v>
      </c>
      <c r="D1562" t="str">
        <f t="shared" si="193"/>
        <v>Asia-2020</v>
      </c>
      <c r="E1562" t="str">
        <f t="shared" si="197"/>
        <v>JO-2020</v>
      </c>
      <c r="F1562" t="s">
        <v>13</v>
      </c>
      <c r="G1562" t="str">
        <f t="shared" si="198"/>
        <v>Asia?Jordan</v>
      </c>
      <c r="H1562" t="s">
        <v>887</v>
      </c>
      <c r="I1562">
        <v>0</v>
      </c>
      <c r="J1562">
        <v>2020</v>
      </c>
      <c r="K1562">
        <v>0.38067847900000001</v>
      </c>
      <c r="L1562">
        <v>7.4740419390000001</v>
      </c>
      <c r="M1562">
        <v>14.915021680000001</v>
      </c>
      <c r="N1562">
        <f t="shared" si="194"/>
        <v>7.4740419390000001</v>
      </c>
      <c r="O1562">
        <f t="shared" si="199"/>
        <v>542730.61975767999</v>
      </c>
      <c r="P1562">
        <v>13.39200694</v>
      </c>
      <c r="Q1562">
        <v>7261541</v>
      </c>
      <c r="R1562" t="e">
        <f t="shared" si="195"/>
        <v>#N/A</v>
      </c>
      <c r="S1562" t="e">
        <f t="shared" si="196"/>
        <v>#N/A</v>
      </c>
      <c r="T1562" t="s">
        <v>891</v>
      </c>
      <c r="U1562" t="e">
        <v>#N/A</v>
      </c>
      <c r="V1562" t="e">
        <v>#N/A</v>
      </c>
      <c r="W1562" t="e">
        <v>#N/A</v>
      </c>
      <c r="X1562" t="e">
        <f>VLOOKUP(B1562&amp;"-"&amp;J1562,'EU 27 Population'!$H$1:$K$573,2,FALSE)</f>
        <v>#N/A</v>
      </c>
      <c r="Y1562" t="e">
        <f>VLOOKUP(B1562&amp;"-"&amp;J1562,'EU 27 Population'!$H$1:$K$573,3,FALSE)</f>
        <v>#N/A</v>
      </c>
      <c r="Z1562" t="e">
        <f>VLOOKUP(B1562&amp;"-"&amp;J1562,'EU 27 Population'!$H$1:$K$573,4,FALSE)</f>
        <v>#N/A</v>
      </c>
      <c r="AA1562">
        <f t="shared" si="200"/>
        <v>7261541</v>
      </c>
    </row>
    <row r="1563" spans="1:27" hidden="1" x14ac:dyDescent="0.25">
      <c r="A1563" t="s">
        <v>2256</v>
      </c>
      <c r="B1563" t="s">
        <v>886</v>
      </c>
      <c r="C1563" t="s">
        <v>58</v>
      </c>
      <c r="D1563" t="str">
        <f t="shared" si="193"/>
        <v>Asia-2021</v>
      </c>
      <c r="E1563" t="str">
        <f t="shared" si="197"/>
        <v>JO-2021</v>
      </c>
      <c r="F1563" t="s">
        <v>13</v>
      </c>
      <c r="G1563" t="str">
        <f t="shared" si="198"/>
        <v>Asia?Jordan</v>
      </c>
      <c r="H1563" t="s">
        <v>887</v>
      </c>
      <c r="I1563">
        <v>0</v>
      </c>
      <c r="J1563">
        <v>2021</v>
      </c>
      <c r="K1563">
        <v>0.38067847900000001</v>
      </c>
      <c r="L1563">
        <v>7.4740419390000001</v>
      </c>
      <c r="M1563">
        <v>14.915021680000001</v>
      </c>
      <c r="N1563">
        <f t="shared" si="194"/>
        <v>7.4740419390000001</v>
      </c>
      <c r="O1563">
        <f t="shared" si="199"/>
        <v>542730.61975767999</v>
      </c>
      <c r="P1563">
        <v>13.39200694</v>
      </c>
      <c r="Q1563">
        <v>7261541</v>
      </c>
      <c r="R1563" t="e">
        <f t="shared" si="195"/>
        <v>#N/A</v>
      </c>
      <c r="S1563" t="e">
        <f t="shared" si="196"/>
        <v>#N/A</v>
      </c>
      <c r="T1563" t="s">
        <v>891</v>
      </c>
      <c r="U1563" t="e">
        <v>#N/A</v>
      </c>
      <c r="V1563" t="e">
        <v>#N/A</v>
      </c>
      <c r="W1563" t="e">
        <v>#N/A</v>
      </c>
      <c r="X1563" t="e">
        <f>VLOOKUP(B1563&amp;"-"&amp;J1563,'EU 27 Population'!$H$1:$K$573,2,FALSE)</f>
        <v>#N/A</v>
      </c>
      <c r="Y1563" t="e">
        <f>VLOOKUP(B1563&amp;"-"&amp;J1563,'EU 27 Population'!$H$1:$K$573,3,FALSE)</f>
        <v>#N/A</v>
      </c>
      <c r="Z1563" t="e">
        <f>VLOOKUP(B1563&amp;"-"&amp;J1563,'EU 27 Population'!$H$1:$K$573,4,FALSE)</f>
        <v>#N/A</v>
      </c>
      <c r="AA1563">
        <f t="shared" si="200"/>
        <v>7261541</v>
      </c>
    </row>
    <row r="1564" spans="1:27" hidden="1" x14ac:dyDescent="0.25">
      <c r="A1564" t="s">
        <v>2257</v>
      </c>
      <c r="B1564" t="s">
        <v>892</v>
      </c>
      <c r="C1564" t="s">
        <v>58</v>
      </c>
      <c r="D1564" t="str">
        <f t="shared" si="193"/>
        <v>Asia-2000</v>
      </c>
      <c r="E1564" t="str">
        <f t="shared" si="197"/>
        <v>KZ-2000</v>
      </c>
      <c r="F1564" t="s">
        <v>13</v>
      </c>
      <c r="G1564" t="str">
        <f t="shared" si="198"/>
        <v>Asia?Kazakhstan</v>
      </c>
      <c r="H1564" t="s">
        <v>893</v>
      </c>
      <c r="I1564">
        <v>0</v>
      </c>
      <c r="J1564">
        <v>2000</v>
      </c>
      <c r="K1564">
        <v>37.6060643</v>
      </c>
      <c r="L1564">
        <v>14.143291960000001</v>
      </c>
      <c r="M1564">
        <v>21.619506860000001</v>
      </c>
      <c r="N1564">
        <f t="shared" si="194"/>
        <v>14.143291960000001</v>
      </c>
      <c r="O1564">
        <f t="shared" si="199"/>
        <v>2101457.6994448663</v>
      </c>
      <c r="P1564">
        <v>4.4853563899999997</v>
      </c>
      <c r="Q1564">
        <v>14858335</v>
      </c>
      <c r="R1564" t="e">
        <f t="shared" si="195"/>
        <v>#N/A</v>
      </c>
      <c r="S1564" t="e">
        <f t="shared" si="196"/>
        <v>#N/A</v>
      </c>
      <c r="T1564" t="s">
        <v>894</v>
      </c>
      <c r="U1564" t="e">
        <v>#N/A</v>
      </c>
      <c r="V1564" t="e">
        <v>#N/A</v>
      </c>
      <c r="W1564" t="e">
        <v>#N/A</v>
      </c>
      <c r="X1564" t="e">
        <f>VLOOKUP(B1564&amp;"-"&amp;J1564,'EU 27 Population'!$H$1:$K$573,2,FALSE)</f>
        <v>#N/A</v>
      </c>
      <c r="Y1564" t="e">
        <f>VLOOKUP(B1564&amp;"-"&amp;J1564,'EU 27 Population'!$H$1:$K$573,3,FALSE)</f>
        <v>#N/A</v>
      </c>
      <c r="Z1564" t="e">
        <f>VLOOKUP(B1564&amp;"-"&amp;J1564,'EU 27 Population'!$H$1:$K$573,4,FALSE)</f>
        <v>#N/A</v>
      </c>
      <c r="AA1564">
        <f t="shared" si="200"/>
        <v>14858335</v>
      </c>
    </row>
    <row r="1565" spans="1:27" hidden="1" x14ac:dyDescent="0.25">
      <c r="A1565" t="s">
        <v>2257</v>
      </c>
      <c r="B1565" t="s">
        <v>892</v>
      </c>
      <c r="C1565" t="s">
        <v>58</v>
      </c>
      <c r="D1565" t="str">
        <f t="shared" si="193"/>
        <v>Asia-2001</v>
      </c>
      <c r="E1565" t="str">
        <f t="shared" si="197"/>
        <v>KZ-2001</v>
      </c>
      <c r="F1565" t="s">
        <v>13</v>
      </c>
      <c r="G1565" t="str">
        <f t="shared" si="198"/>
        <v>Asia?Kazakhstan</v>
      </c>
      <c r="H1565" t="s">
        <v>893</v>
      </c>
      <c r="I1565">
        <v>0</v>
      </c>
      <c r="J1565">
        <v>2001</v>
      </c>
      <c r="K1565">
        <v>37.6060643</v>
      </c>
      <c r="L1565">
        <v>14.143291960000001</v>
      </c>
      <c r="M1565">
        <v>21.619506860000001</v>
      </c>
      <c r="N1565">
        <f t="shared" si="194"/>
        <v>14.143291960000001</v>
      </c>
      <c r="O1565">
        <f t="shared" si="199"/>
        <v>2101457.6994448663</v>
      </c>
      <c r="P1565">
        <v>4.4853563899999997</v>
      </c>
      <c r="Q1565">
        <v>14858335</v>
      </c>
      <c r="R1565" t="e">
        <f t="shared" si="195"/>
        <v>#N/A</v>
      </c>
      <c r="S1565" t="e">
        <f t="shared" si="196"/>
        <v>#N/A</v>
      </c>
      <c r="T1565" t="s">
        <v>894</v>
      </c>
      <c r="U1565" t="e">
        <v>#N/A</v>
      </c>
      <c r="V1565" t="e">
        <v>#N/A</v>
      </c>
      <c r="W1565" t="e">
        <v>#N/A</v>
      </c>
      <c r="X1565" t="e">
        <f>VLOOKUP(B1565&amp;"-"&amp;J1565,'EU 27 Population'!$H$1:$K$573,2,FALSE)</f>
        <v>#N/A</v>
      </c>
      <c r="Y1565" t="e">
        <f>VLOOKUP(B1565&amp;"-"&amp;J1565,'EU 27 Population'!$H$1:$K$573,3,FALSE)</f>
        <v>#N/A</v>
      </c>
      <c r="Z1565" t="e">
        <f>VLOOKUP(B1565&amp;"-"&amp;J1565,'EU 27 Population'!$H$1:$K$573,4,FALSE)</f>
        <v>#N/A</v>
      </c>
      <c r="AA1565">
        <f t="shared" si="200"/>
        <v>14858335</v>
      </c>
    </row>
    <row r="1566" spans="1:27" hidden="1" x14ac:dyDescent="0.25">
      <c r="A1566" t="s">
        <v>2257</v>
      </c>
      <c r="B1566" t="s">
        <v>892</v>
      </c>
      <c r="C1566" t="s">
        <v>58</v>
      </c>
      <c r="D1566" t="str">
        <f t="shared" si="193"/>
        <v>Asia-2002</v>
      </c>
      <c r="E1566" t="str">
        <f t="shared" si="197"/>
        <v>KZ-2002</v>
      </c>
      <c r="F1566" t="s">
        <v>13</v>
      </c>
      <c r="G1566" t="str">
        <f t="shared" si="198"/>
        <v>Asia?Kazakhstan</v>
      </c>
      <c r="H1566" t="s">
        <v>893</v>
      </c>
      <c r="I1566">
        <v>0</v>
      </c>
      <c r="J1566">
        <v>2002</v>
      </c>
      <c r="K1566">
        <v>33.393813129999998</v>
      </c>
      <c r="L1566">
        <v>11.96697378</v>
      </c>
      <c r="M1566">
        <v>19.43594358</v>
      </c>
      <c r="N1566">
        <f t="shared" si="194"/>
        <v>11.96697378</v>
      </c>
      <c r="O1566">
        <f t="shared" si="199"/>
        <v>1778166.4111438342</v>
      </c>
      <c r="P1566">
        <v>4.7352546889999996</v>
      </c>
      <c r="Q1566">
        <v>14858948</v>
      </c>
      <c r="R1566" t="e">
        <f t="shared" si="195"/>
        <v>#N/A</v>
      </c>
      <c r="S1566" t="e">
        <f t="shared" si="196"/>
        <v>#N/A</v>
      </c>
      <c r="T1566" t="s">
        <v>895</v>
      </c>
      <c r="U1566" t="e">
        <v>#N/A</v>
      </c>
      <c r="V1566" t="e">
        <v>#N/A</v>
      </c>
      <c r="W1566" t="e">
        <v>#N/A</v>
      </c>
      <c r="X1566" t="e">
        <f>VLOOKUP(B1566&amp;"-"&amp;J1566,'EU 27 Population'!$H$1:$K$573,2,FALSE)</f>
        <v>#N/A</v>
      </c>
      <c r="Y1566" t="e">
        <f>VLOOKUP(B1566&amp;"-"&amp;J1566,'EU 27 Population'!$H$1:$K$573,3,FALSE)</f>
        <v>#N/A</v>
      </c>
      <c r="Z1566" t="e">
        <f>VLOOKUP(B1566&amp;"-"&amp;J1566,'EU 27 Population'!$H$1:$K$573,4,FALSE)</f>
        <v>#N/A</v>
      </c>
      <c r="AA1566">
        <f t="shared" si="200"/>
        <v>14858948</v>
      </c>
    </row>
    <row r="1567" spans="1:27" hidden="1" x14ac:dyDescent="0.25">
      <c r="A1567" t="s">
        <v>2257</v>
      </c>
      <c r="B1567" t="s">
        <v>892</v>
      </c>
      <c r="C1567" t="s">
        <v>58</v>
      </c>
      <c r="D1567" t="str">
        <f t="shared" si="193"/>
        <v>Asia-2003</v>
      </c>
      <c r="E1567" t="str">
        <f t="shared" si="197"/>
        <v>KZ-2003</v>
      </c>
      <c r="F1567" t="s">
        <v>13</v>
      </c>
      <c r="G1567" t="str">
        <f t="shared" si="198"/>
        <v>Asia?Kazakhstan</v>
      </c>
      <c r="H1567" t="s">
        <v>893</v>
      </c>
      <c r="I1567">
        <v>0</v>
      </c>
      <c r="J1567">
        <v>2003</v>
      </c>
      <c r="K1567">
        <v>27.96178505</v>
      </c>
      <c r="L1567">
        <v>11.67116828</v>
      </c>
      <c r="M1567">
        <v>19.171530229999998</v>
      </c>
      <c r="N1567">
        <f t="shared" si="194"/>
        <v>11.67116828</v>
      </c>
      <c r="O1567">
        <f t="shared" si="199"/>
        <v>1740056.6963871731</v>
      </c>
      <c r="P1567">
        <v>5.1858824869999998</v>
      </c>
      <c r="Q1567">
        <v>14909019</v>
      </c>
      <c r="R1567" t="e">
        <f t="shared" si="195"/>
        <v>#N/A</v>
      </c>
      <c r="S1567" t="e">
        <f t="shared" si="196"/>
        <v>#N/A</v>
      </c>
      <c r="T1567" t="s">
        <v>896</v>
      </c>
      <c r="U1567" t="e">
        <v>#N/A</v>
      </c>
      <c r="V1567" t="e">
        <v>#N/A</v>
      </c>
      <c r="W1567" t="e">
        <v>#N/A</v>
      </c>
      <c r="X1567" t="e">
        <f>VLOOKUP(B1567&amp;"-"&amp;J1567,'EU 27 Population'!$H$1:$K$573,2,FALSE)</f>
        <v>#N/A</v>
      </c>
      <c r="Y1567" t="e">
        <f>VLOOKUP(B1567&amp;"-"&amp;J1567,'EU 27 Population'!$H$1:$K$573,3,FALSE)</f>
        <v>#N/A</v>
      </c>
      <c r="Z1567" t="e">
        <f>VLOOKUP(B1567&amp;"-"&amp;J1567,'EU 27 Population'!$H$1:$K$573,4,FALSE)</f>
        <v>#N/A</v>
      </c>
      <c r="AA1567">
        <f t="shared" si="200"/>
        <v>14909019</v>
      </c>
    </row>
    <row r="1568" spans="1:27" hidden="1" x14ac:dyDescent="0.25">
      <c r="A1568" t="s">
        <v>2257</v>
      </c>
      <c r="B1568" t="s">
        <v>892</v>
      </c>
      <c r="C1568" t="s">
        <v>58</v>
      </c>
      <c r="D1568" t="str">
        <f t="shared" si="193"/>
        <v>Asia-2004</v>
      </c>
      <c r="E1568" t="str">
        <f t="shared" si="197"/>
        <v>KZ-2004</v>
      </c>
      <c r="F1568" t="s">
        <v>13</v>
      </c>
      <c r="G1568" t="str">
        <f t="shared" si="198"/>
        <v>Asia?Kazakhstan</v>
      </c>
      <c r="H1568" t="s">
        <v>893</v>
      </c>
      <c r="I1568">
        <v>0</v>
      </c>
      <c r="J1568">
        <v>2004</v>
      </c>
      <c r="K1568">
        <v>21.596947530000001</v>
      </c>
      <c r="L1568">
        <v>9.1294129470000005</v>
      </c>
      <c r="M1568">
        <v>16.651347179999998</v>
      </c>
      <c r="N1568">
        <f t="shared" si="194"/>
        <v>9.1294129470000005</v>
      </c>
      <c r="O1568">
        <f t="shared" si="199"/>
        <v>1370597.3050270386</v>
      </c>
      <c r="P1568">
        <v>5.5620232170000001</v>
      </c>
      <c r="Q1568">
        <v>15012984</v>
      </c>
      <c r="R1568" t="e">
        <f t="shared" si="195"/>
        <v>#N/A</v>
      </c>
      <c r="S1568" t="e">
        <f t="shared" si="196"/>
        <v>#N/A</v>
      </c>
      <c r="T1568" t="s">
        <v>897</v>
      </c>
      <c r="U1568" t="e">
        <v>#N/A</v>
      </c>
      <c r="V1568" t="e">
        <v>#N/A</v>
      </c>
      <c r="W1568" t="e">
        <v>#N/A</v>
      </c>
      <c r="X1568" t="e">
        <f>VLOOKUP(B1568&amp;"-"&amp;J1568,'EU 27 Population'!$H$1:$K$573,2,FALSE)</f>
        <v>#N/A</v>
      </c>
      <c r="Y1568" t="e">
        <f>VLOOKUP(B1568&amp;"-"&amp;J1568,'EU 27 Population'!$H$1:$K$573,3,FALSE)</f>
        <v>#N/A</v>
      </c>
      <c r="Z1568" t="e">
        <f>VLOOKUP(B1568&amp;"-"&amp;J1568,'EU 27 Population'!$H$1:$K$573,4,FALSE)</f>
        <v>#N/A</v>
      </c>
      <c r="AA1568">
        <f t="shared" si="200"/>
        <v>15012984</v>
      </c>
    </row>
    <row r="1569" spans="1:27" hidden="1" x14ac:dyDescent="0.25">
      <c r="A1569" t="s">
        <v>2257</v>
      </c>
      <c r="B1569" t="s">
        <v>892</v>
      </c>
      <c r="C1569" t="s">
        <v>58</v>
      </c>
      <c r="D1569" t="str">
        <f t="shared" si="193"/>
        <v>Asia-2005</v>
      </c>
      <c r="E1569" t="str">
        <f t="shared" si="197"/>
        <v>KZ-2005</v>
      </c>
      <c r="F1569" t="s">
        <v>13</v>
      </c>
      <c r="G1569" t="str">
        <f t="shared" si="198"/>
        <v>Asia?Kazakhstan</v>
      </c>
      <c r="H1569" t="s">
        <v>893</v>
      </c>
      <c r="I1569">
        <v>0</v>
      </c>
      <c r="J1569">
        <v>2005</v>
      </c>
      <c r="K1569">
        <v>28.44194289</v>
      </c>
      <c r="L1569">
        <v>16.400855320000002</v>
      </c>
      <c r="M1569">
        <v>24.133147879999999</v>
      </c>
      <c r="N1569">
        <f t="shared" si="194"/>
        <v>16.400855320000002</v>
      </c>
      <c r="O1569">
        <f t="shared" si="199"/>
        <v>2484242.3115684432</v>
      </c>
      <c r="P1569">
        <v>5.5366678519999999</v>
      </c>
      <c r="Q1569">
        <v>15147029</v>
      </c>
      <c r="R1569" t="e">
        <f t="shared" si="195"/>
        <v>#N/A</v>
      </c>
      <c r="S1569" t="e">
        <f t="shared" si="196"/>
        <v>#N/A</v>
      </c>
      <c r="T1569" t="s">
        <v>898</v>
      </c>
      <c r="U1569" t="e">
        <v>#N/A</v>
      </c>
      <c r="V1569" t="e">
        <v>#N/A</v>
      </c>
      <c r="W1569" t="e">
        <v>#N/A</v>
      </c>
      <c r="X1569" t="e">
        <f>VLOOKUP(B1569&amp;"-"&amp;J1569,'EU 27 Population'!$H$1:$K$573,2,FALSE)</f>
        <v>#N/A</v>
      </c>
      <c r="Y1569" t="e">
        <f>VLOOKUP(B1569&amp;"-"&amp;J1569,'EU 27 Population'!$H$1:$K$573,3,FALSE)</f>
        <v>#N/A</v>
      </c>
      <c r="Z1569" t="e">
        <f>VLOOKUP(B1569&amp;"-"&amp;J1569,'EU 27 Population'!$H$1:$K$573,4,FALSE)</f>
        <v>#N/A</v>
      </c>
      <c r="AA1569">
        <f t="shared" si="200"/>
        <v>15147029</v>
      </c>
    </row>
    <row r="1570" spans="1:27" hidden="1" x14ac:dyDescent="0.25">
      <c r="A1570" t="s">
        <v>2257</v>
      </c>
      <c r="B1570" t="s">
        <v>892</v>
      </c>
      <c r="C1570" t="s">
        <v>58</v>
      </c>
      <c r="D1570" t="str">
        <f t="shared" si="193"/>
        <v>Asia-2006</v>
      </c>
      <c r="E1570" t="str">
        <f t="shared" si="197"/>
        <v>KZ-2006</v>
      </c>
      <c r="F1570" t="s">
        <v>13</v>
      </c>
      <c r="G1570" t="str">
        <f t="shared" si="198"/>
        <v>Asia?Kazakhstan</v>
      </c>
      <c r="H1570" t="s">
        <v>893</v>
      </c>
      <c r="I1570">
        <v>0</v>
      </c>
      <c r="J1570">
        <v>2006</v>
      </c>
      <c r="K1570">
        <v>8.4174675469999993</v>
      </c>
      <c r="L1570">
        <v>6.3887935359999997</v>
      </c>
      <c r="M1570">
        <v>12.42752671</v>
      </c>
      <c r="N1570">
        <f t="shared" si="194"/>
        <v>6.3887935359999997</v>
      </c>
      <c r="O1570">
        <f t="shared" si="199"/>
        <v>978001.94496538548</v>
      </c>
      <c r="P1570">
        <v>6.7938689779999999</v>
      </c>
      <c r="Q1570">
        <v>15308085</v>
      </c>
      <c r="R1570" t="e">
        <f t="shared" si="195"/>
        <v>#N/A</v>
      </c>
      <c r="S1570" t="e">
        <f t="shared" si="196"/>
        <v>#N/A</v>
      </c>
      <c r="T1570" t="s">
        <v>899</v>
      </c>
      <c r="U1570" t="e">
        <v>#N/A</v>
      </c>
      <c r="V1570" t="e">
        <v>#N/A</v>
      </c>
      <c r="W1570" t="e">
        <v>#N/A</v>
      </c>
      <c r="X1570" t="e">
        <f>VLOOKUP(B1570&amp;"-"&amp;J1570,'EU 27 Population'!$H$1:$K$573,2,FALSE)</f>
        <v>#N/A</v>
      </c>
      <c r="Y1570" t="e">
        <f>VLOOKUP(B1570&amp;"-"&amp;J1570,'EU 27 Population'!$H$1:$K$573,3,FALSE)</f>
        <v>#N/A</v>
      </c>
      <c r="Z1570" t="e">
        <f>VLOOKUP(B1570&amp;"-"&amp;J1570,'EU 27 Population'!$H$1:$K$573,4,FALSE)</f>
        <v>#N/A</v>
      </c>
      <c r="AA1570">
        <f t="shared" si="200"/>
        <v>15308085</v>
      </c>
    </row>
    <row r="1571" spans="1:27" hidden="1" x14ac:dyDescent="0.25">
      <c r="A1571" t="s">
        <v>2257</v>
      </c>
      <c r="B1571" t="s">
        <v>892</v>
      </c>
      <c r="C1571" t="s">
        <v>58</v>
      </c>
      <c r="D1571" t="str">
        <f t="shared" si="193"/>
        <v>Asia-2007</v>
      </c>
      <c r="E1571" t="str">
        <f t="shared" si="197"/>
        <v>KZ-2007</v>
      </c>
      <c r="F1571" t="s">
        <v>13</v>
      </c>
      <c r="G1571" t="str">
        <f t="shared" si="198"/>
        <v>Asia?Kazakhstan</v>
      </c>
      <c r="H1571" t="s">
        <v>893</v>
      </c>
      <c r="I1571">
        <v>0</v>
      </c>
      <c r="J1571">
        <v>2007</v>
      </c>
      <c r="K1571">
        <v>4.4645001710000001</v>
      </c>
      <c r="L1571">
        <v>6.4369021430000002</v>
      </c>
      <c r="M1571">
        <v>13.278875510000001</v>
      </c>
      <c r="N1571">
        <f t="shared" si="194"/>
        <v>6.4369021430000002</v>
      </c>
      <c r="O1571">
        <f t="shared" si="199"/>
        <v>996702.28667423467</v>
      </c>
      <c r="P1571">
        <v>7.927813166</v>
      </c>
      <c r="Q1571">
        <v>15484192</v>
      </c>
      <c r="R1571" t="e">
        <f t="shared" si="195"/>
        <v>#N/A</v>
      </c>
      <c r="S1571" t="e">
        <f t="shared" si="196"/>
        <v>#N/A</v>
      </c>
      <c r="T1571" t="s">
        <v>900</v>
      </c>
      <c r="U1571" t="e">
        <v>#N/A</v>
      </c>
      <c r="V1571" t="e">
        <v>#N/A</v>
      </c>
      <c r="W1571" t="e">
        <v>#N/A</v>
      </c>
      <c r="X1571" t="e">
        <f>VLOOKUP(B1571&amp;"-"&amp;J1571,'EU 27 Population'!$H$1:$K$573,2,FALSE)</f>
        <v>#N/A</v>
      </c>
      <c r="Y1571" t="e">
        <f>VLOOKUP(B1571&amp;"-"&amp;J1571,'EU 27 Population'!$H$1:$K$573,3,FALSE)</f>
        <v>#N/A</v>
      </c>
      <c r="Z1571" t="e">
        <f>VLOOKUP(B1571&amp;"-"&amp;J1571,'EU 27 Population'!$H$1:$K$573,4,FALSE)</f>
        <v>#N/A</v>
      </c>
      <c r="AA1571">
        <f t="shared" si="200"/>
        <v>15484192</v>
      </c>
    </row>
    <row r="1572" spans="1:27" hidden="1" x14ac:dyDescent="0.25">
      <c r="A1572" t="s">
        <v>2257</v>
      </c>
      <c r="B1572" t="s">
        <v>892</v>
      </c>
      <c r="C1572" t="s">
        <v>58</v>
      </c>
      <c r="D1572" t="str">
        <f t="shared" si="193"/>
        <v>Asia-2008</v>
      </c>
      <c r="E1572" t="str">
        <f t="shared" si="197"/>
        <v>KZ-2008</v>
      </c>
      <c r="F1572" t="s">
        <v>13</v>
      </c>
      <c r="G1572" t="str">
        <f t="shared" si="198"/>
        <v>Asia?Kazakhstan</v>
      </c>
      <c r="H1572" t="s">
        <v>893</v>
      </c>
      <c r="I1572">
        <v>0</v>
      </c>
      <c r="J1572">
        <v>2008</v>
      </c>
      <c r="K1572">
        <v>3.368065079</v>
      </c>
      <c r="L1572">
        <v>5.2445721020000002</v>
      </c>
      <c r="M1572">
        <v>11.052745740000001</v>
      </c>
      <c r="N1572">
        <f t="shared" si="194"/>
        <v>5.2445721020000002</v>
      </c>
      <c r="O1572">
        <f t="shared" si="199"/>
        <v>827432.88889783679</v>
      </c>
      <c r="P1572">
        <v>7.9525172270000004</v>
      </c>
      <c r="Q1572">
        <v>15776938</v>
      </c>
      <c r="R1572" t="e">
        <f t="shared" si="195"/>
        <v>#N/A</v>
      </c>
      <c r="S1572" t="e">
        <f t="shared" si="196"/>
        <v>#N/A</v>
      </c>
      <c r="T1572" t="s">
        <v>901</v>
      </c>
      <c r="U1572" t="e">
        <v>#N/A</v>
      </c>
      <c r="V1572" t="e">
        <v>#N/A</v>
      </c>
      <c r="W1572" t="e">
        <v>#N/A</v>
      </c>
      <c r="X1572" t="e">
        <f>VLOOKUP(B1572&amp;"-"&amp;J1572,'EU 27 Population'!$H$1:$K$573,2,FALSE)</f>
        <v>#N/A</v>
      </c>
      <c r="Y1572" t="e">
        <f>VLOOKUP(B1572&amp;"-"&amp;J1572,'EU 27 Population'!$H$1:$K$573,3,FALSE)</f>
        <v>#N/A</v>
      </c>
      <c r="Z1572" t="e">
        <f>VLOOKUP(B1572&amp;"-"&amp;J1572,'EU 27 Population'!$H$1:$K$573,4,FALSE)</f>
        <v>#N/A</v>
      </c>
      <c r="AA1572">
        <f t="shared" si="200"/>
        <v>15776938</v>
      </c>
    </row>
    <row r="1573" spans="1:27" hidden="1" x14ac:dyDescent="0.25">
      <c r="A1573" t="s">
        <v>2257</v>
      </c>
      <c r="B1573" t="s">
        <v>892</v>
      </c>
      <c r="C1573" t="s">
        <v>58</v>
      </c>
      <c r="D1573" t="str">
        <f t="shared" si="193"/>
        <v>Asia-2009</v>
      </c>
      <c r="E1573" t="str">
        <f t="shared" si="197"/>
        <v>KZ-2009</v>
      </c>
      <c r="F1573" t="s">
        <v>13</v>
      </c>
      <c r="G1573" t="str">
        <f t="shared" si="198"/>
        <v>Asia?Kazakhstan</v>
      </c>
      <c r="H1573" t="s">
        <v>893</v>
      </c>
      <c r="I1573">
        <v>0</v>
      </c>
      <c r="J1573">
        <v>2009</v>
      </c>
      <c r="K1573">
        <v>3.992289719</v>
      </c>
      <c r="L1573">
        <v>5.8007741340000001</v>
      </c>
      <c r="M1573">
        <v>11.97906044</v>
      </c>
      <c r="N1573">
        <f t="shared" si="194"/>
        <v>5.8007741340000001</v>
      </c>
      <c r="O1573">
        <f t="shared" si="199"/>
        <v>933508.25600666145</v>
      </c>
      <c r="P1573">
        <v>7.9519961930000003</v>
      </c>
      <c r="Q1573">
        <v>16092822</v>
      </c>
      <c r="R1573" t="e">
        <f t="shared" si="195"/>
        <v>#N/A</v>
      </c>
      <c r="S1573" t="e">
        <f t="shared" si="196"/>
        <v>#N/A</v>
      </c>
      <c r="T1573" t="s">
        <v>902</v>
      </c>
      <c r="U1573" t="e">
        <v>#N/A</v>
      </c>
      <c r="V1573" t="e">
        <v>#N/A</v>
      </c>
      <c r="W1573" t="e">
        <v>#N/A</v>
      </c>
      <c r="X1573" t="e">
        <f>VLOOKUP(B1573&amp;"-"&amp;J1573,'EU 27 Population'!$H$1:$K$573,2,FALSE)</f>
        <v>#N/A</v>
      </c>
      <c r="Y1573" t="e">
        <f>VLOOKUP(B1573&amp;"-"&amp;J1573,'EU 27 Population'!$H$1:$K$573,3,FALSE)</f>
        <v>#N/A</v>
      </c>
      <c r="Z1573" t="e">
        <f>VLOOKUP(B1573&amp;"-"&amp;J1573,'EU 27 Population'!$H$1:$K$573,4,FALSE)</f>
        <v>#N/A</v>
      </c>
      <c r="AA1573">
        <f t="shared" si="200"/>
        <v>16092822</v>
      </c>
    </row>
    <row r="1574" spans="1:27" hidden="1" x14ac:dyDescent="0.25">
      <c r="A1574" t="s">
        <v>2257</v>
      </c>
      <c r="B1574" t="s">
        <v>892</v>
      </c>
      <c r="C1574" t="s">
        <v>58</v>
      </c>
      <c r="D1574" t="str">
        <f t="shared" si="193"/>
        <v>Asia-2010</v>
      </c>
      <c r="E1574" t="str">
        <f t="shared" si="197"/>
        <v>KZ-2010</v>
      </c>
      <c r="F1574" t="s">
        <v>13</v>
      </c>
      <c r="G1574" t="str">
        <f t="shared" si="198"/>
        <v>Asia?Kazakhstan</v>
      </c>
      <c r="H1574" t="s">
        <v>893</v>
      </c>
      <c r="I1574">
        <v>0</v>
      </c>
      <c r="J1574">
        <v>2010</v>
      </c>
      <c r="K1574">
        <v>2.865972314</v>
      </c>
      <c r="L1574">
        <v>5.0552558860000003</v>
      </c>
      <c r="M1574">
        <v>10.84090853</v>
      </c>
      <c r="N1574">
        <f t="shared" si="194"/>
        <v>5.0552558860000003</v>
      </c>
      <c r="O1574">
        <f t="shared" si="199"/>
        <v>825112.39498538605</v>
      </c>
      <c r="P1574">
        <v>8.4307373539999997</v>
      </c>
      <c r="Q1574">
        <v>16321872</v>
      </c>
      <c r="R1574" t="e">
        <f t="shared" si="195"/>
        <v>#N/A</v>
      </c>
      <c r="S1574" t="e">
        <f t="shared" si="196"/>
        <v>#N/A</v>
      </c>
      <c r="T1574" t="s">
        <v>903</v>
      </c>
      <c r="U1574" t="e">
        <v>#N/A</v>
      </c>
      <c r="V1574" t="e">
        <v>#N/A</v>
      </c>
      <c r="W1574" t="e">
        <v>#N/A</v>
      </c>
      <c r="X1574" t="e">
        <f>VLOOKUP(B1574&amp;"-"&amp;J1574,'EU 27 Population'!$H$1:$K$573,2,FALSE)</f>
        <v>#N/A</v>
      </c>
      <c r="Y1574" t="e">
        <f>VLOOKUP(B1574&amp;"-"&amp;J1574,'EU 27 Population'!$H$1:$K$573,3,FALSE)</f>
        <v>#N/A</v>
      </c>
      <c r="Z1574" t="e">
        <f>VLOOKUP(B1574&amp;"-"&amp;J1574,'EU 27 Population'!$H$1:$K$573,4,FALSE)</f>
        <v>#N/A</v>
      </c>
      <c r="AA1574">
        <f t="shared" si="200"/>
        <v>16321872</v>
      </c>
    </row>
    <row r="1575" spans="1:27" hidden="1" x14ac:dyDescent="0.25">
      <c r="A1575" t="s">
        <v>2257</v>
      </c>
      <c r="B1575" t="s">
        <v>892</v>
      </c>
      <c r="C1575" t="s">
        <v>58</v>
      </c>
      <c r="D1575" t="str">
        <f t="shared" si="193"/>
        <v>Asia-2011</v>
      </c>
      <c r="E1575" t="str">
        <f t="shared" si="197"/>
        <v>KZ-2011</v>
      </c>
      <c r="F1575" t="s">
        <v>13</v>
      </c>
      <c r="G1575" t="str">
        <f t="shared" si="198"/>
        <v>Asia?Kazakhstan</v>
      </c>
      <c r="H1575" t="s">
        <v>893</v>
      </c>
      <c r="I1575">
        <v>0</v>
      </c>
      <c r="J1575">
        <v>2011</v>
      </c>
      <c r="K1575">
        <v>1.0665477640000001</v>
      </c>
      <c r="L1575">
        <v>4.8715060000000001</v>
      </c>
      <c r="M1575">
        <v>11.73120643</v>
      </c>
      <c r="N1575">
        <f t="shared" si="194"/>
        <v>4.8715060000000001</v>
      </c>
      <c r="O1575">
        <f t="shared" si="199"/>
        <v>806585.08886212006</v>
      </c>
      <c r="P1575">
        <v>10.044237620000001</v>
      </c>
      <c r="Q1575">
        <v>16557202</v>
      </c>
      <c r="R1575" t="e">
        <f t="shared" si="195"/>
        <v>#N/A</v>
      </c>
      <c r="S1575" t="e">
        <f t="shared" si="196"/>
        <v>#N/A</v>
      </c>
      <c r="T1575" t="s">
        <v>904</v>
      </c>
      <c r="U1575" t="e">
        <v>#N/A</v>
      </c>
      <c r="V1575" t="e">
        <v>#N/A</v>
      </c>
      <c r="W1575" t="e">
        <v>#N/A</v>
      </c>
      <c r="X1575" t="e">
        <f>VLOOKUP(B1575&amp;"-"&amp;J1575,'EU 27 Population'!$H$1:$K$573,2,FALSE)</f>
        <v>#N/A</v>
      </c>
      <c r="Y1575" t="e">
        <f>VLOOKUP(B1575&amp;"-"&amp;J1575,'EU 27 Population'!$H$1:$K$573,3,FALSE)</f>
        <v>#N/A</v>
      </c>
      <c r="Z1575" t="e">
        <f>VLOOKUP(B1575&amp;"-"&amp;J1575,'EU 27 Population'!$H$1:$K$573,4,FALSE)</f>
        <v>#N/A</v>
      </c>
      <c r="AA1575">
        <f t="shared" si="200"/>
        <v>16557202</v>
      </c>
    </row>
    <row r="1576" spans="1:27" hidden="1" x14ac:dyDescent="0.25">
      <c r="A1576" t="s">
        <v>2257</v>
      </c>
      <c r="B1576" t="s">
        <v>892</v>
      </c>
      <c r="C1576" t="s">
        <v>58</v>
      </c>
      <c r="D1576" t="str">
        <f t="shared" si="193"/>
        <v>Asia-2012</v>
      </c>
      <c r="E1576" t="str">
        <f t="shared" si="197"/>
        <v>KZ-2012</v>
      </c>
      <c r="F1576" t="s">
        <v>13</v>
      </c>
      <c r="G1576" t="str">
        <f t="shared" si="198"/>
        <v>Asia?Kazakhstan</v>
      </c>
      <c r="H1576" t="s">
        <v>893</v>
      </c>
      <c r="I1576">
        <v>0</v>
      </c>
      <c r="J1576">
        <v>2012</v>
      </c>
      <c r="K1576">
        <v>0.90491553300000005</v>
      </c>
      <c r="L1576">
        <v>5.0992062980000004</v>
      </c>
      <c r="M1576">
        <v>12.597398439999999</v>
      </c>
      <c r="N1576">
        <f t="shared" si="194"/>
        <v>5.0992062980000004</v>
      </c>
      <c r="O1576">
        <f t="shared" si="199"/>
        <v>856263.31084582827</v>
      </c>
      <c r="P1576">
        <v>10.232968140000001</v>
      </c>
      <c r="Q1576">
        <v>16792090</v>
      </c>
      <c r="R1576" t="e">
        <f t="shared" si="195"/>
        <v>#N/A</v>
      </c>
      <c r="S1576" t="e">
        <f t="shared" si="196"/>
        <v>#N/A</v>
      </c>
      <c r="T1576" t="s">
        <v>905</v>
      </c>
      <c r="U1576" t="e">
        <v>#N/A</v>
      </c>
      <c r="V1576" t="e">
        <v>#N/A</v>
      </c>
      <c r="W1576" t="e">
        <v>#N/A</v>
      </c>
      <c r="X1576" t="e">
        <f>VLOOKUP(B1576&amp;"-"&amp;J1576,'EU 27 Population'!$H$1:$K$573,2,FALSE)</f>
        <v>#N/A</v>
      </c>
      <c r="Y1576" t="e">
        <f>VLOOKUP(B1576&amp;"-"&amp;J1576,'EU 27 Population'!$H$1:$K$573,3,FALSE)</f>
        <v>#N/A</v>
      </c>
      <c r="Z1576" t="e">
        <f>VLOOKUP(B1576&amp;"-"&amp;J1576,'EU 27 Population'!$H$1:$K$573,4,FALSE)</f>
        <v>#N/A</v>
      </c>
      <c r="AA1576">
        <f t="shared" si="200"/>
        <v>16792090</v>
      </c>
    </row>
    <row r="1577" spans="1:27" hidden="1" x14ac:dyDescent="0.25">
      <c r="A1577" t="s">
        <v>2257</v>
      </c>
      <c r="B1577" t="s">
        <v>892</v>
      </c>
      <c r="C1577" t="s">
        <v>58</v>
      </c>
      <c r="D1577" t="str">
        <f t="shared" si="193"/>
        <v>Asia-2013</v>
      </c>
      <c r="E1577" t="str">
        <f t="shared" si="197"/>
        <v>KZ-2013</v>
      </c>
      <c r="F1577" t="s">
        <v>13</v>
      </c>
      <c r="G1577" t="str">
        <f t="shared" si="198"/>
        <v>Asia?Kazakhstan</v>
      </c>
      <c r="H1577" t="s">
        <v>893</v>
      </c>
      <c r="I1577">
        <v>0</v>
      </c>
      <c r="J1577">
        <v>2013</v>
      </c>
      <c r="K1577">
        <v>0.449400674</v>
      </c>
      <c r="L1577">
        <v>4.3304847329999996</v>
      </c>
      <c r="M1577">
        <v>10.6705755</v>
      </c>
      <c r="N1577">
        <f t="shared" si="194"/>
        <v>4.3304847329999996</v>
      </c>
      <c r="O1577">
        <f t="shared" si="199"/>
        <v>737721.93523742876</v>
      </c>
      <c r="P1577">
        <v>10.821952509999999</v>
      </c>
      <c r="Q1577">
        <v>17035551</v>
      </c>
      <c r="R1577" t="e">
        <f t="shared" si="195"/>
        <v>#N/A</v>
      </c>
      <c r="S1577" t="e">
        <f t="shared" si="196"/>
        <v>#N/A</v>
      </c>
      <c r="T1577" t="s">
        <v>906</v>
      </c>
      <c r="U1577" t="e">
        <v>#N/A</v>
      </c>
      <c r="V1577" t="e">
        <v>#N/A</v>
      </c>
      <c r="W1577" t="e">
        <v>#N/A</v>
      </c>
      <c r="X1577" t="e">
        <f>VLOOKUP(B1577&amp;"-"&amp;J1577,'EU 27 Population'!$H$1:$K$573,2,FALSE)</f>
        <v>#N/A</v>
      </c>
      <c r="Y1577" t="e">
        <f>VLOOKUP(B1577&amp;"-"&amp;J1577,'EU 27 Population'!$H$1:$K$573,3,FALSE)</f>
        <v>#N/A</v>
      </c>
      <c r="Z1577" t="e">
        <f>VLOOKUP(B1577&amp;"-"&amp;J1577,'EU 27 Population'!$H$1:$K$573,4,FALSE)</f>
        <v>#N/A</v>
      </c>
      <c r="AA1577">
        <f t="shared" si="200"/>
        <v>17035551</v>
      </c>
    </row>
    <row r="1578" spans="1:27" hidden="1" x14ac:dyDescent="0.25">
      <c r="A1578" t="s">
        <v>2257</v>
      </c>
      <c r="B1578" t="s">
        <v>892</v>
      </c>
      <c r="C1578" t="s">
        <v>58</v>
      </c>
      <c r="D1578" t="str">
        <f t="shared" si="193"/>
        <v>Asia-2014</v>
      </c>
      <c r="E1578" t="str">
        <f t="shared" si="197"/>
        <v>KZ-2014</v>
      </c>
      <c r="F1578" t="s">
        <v>13</v>
      </c>
      <c r="G1578" t="str">
        <f t="shared" si="198"/>
        <v>Asia?Kazakhstan</v>
      </c>
      <c r="H1578" t="s">
        <v>893</v>
      </c>
      <c r="I1578">
        <v>0</v>
      </c>
      <c r="J1578">
        <v>2014</v>
      </c>
      <c r="K1578">
        <v>0.50717969600000001</v>
      </c>
      <c r="L1578">
        <v>4.2894816740000001</v>
      </c>
      <c r="M1578">
        <v>10.53113403</v>
      </c>
      <c r="N1578">
        <f t="shared" si="194"/>
        <v>4.2894816740000001</v>
      </c>
      <c r="O1578">
        <f t="shared" si="199"/>
        <v>741577.8168238909</v>
      </c>
      <c r="P1578">
        <v>10.570000200000001</v>
      </c>
      <c r="Q1578">
        <v>17288285</v>
      </c>
      <c r="R1578" t="e">
        <f t="shared" si="195"/>
        <v>#N/A</v>
      </c>
      <c r="S1578" t="e">
        <f t="shared" si="196"/>
        <v>#N/A</v>
      </c>
      <c r="T1578" t="s">
        <v>907</v>
      </c>
      <c r="U1578" t="e">
        <v>#N/A</v>
      </c>
      <c r="V1578" t="e">
        <v>#N/A</v>
      </c>
      <c r="W1578" t="e">
        <v>#N/A</v>
      </c>
      <c r="X1578" t="e">
        <f>VLOOKUP(B1578&amp;"-"&amp;J1578,'EU 27 Population'!$H$1:$K$573,2,FALSE)</f>
        <v>#N/A</v>
      </c>
      <c r="Y1578" t="e">
        <f>VLOOKUP(B1578&amp;"-"&amp;J1578,'EU 27 Population'!$H$1:$K$573,3,FALSE)</f>
        <v>#N/A</v>
      </c>
      <c r="Z1578" t="e">
        <f>VLOOKUP(B1578&amp;"-"&amp;J1578,'EU 27 Population'!$H$1:$K$573,4,FALSE)</f>
        <v>#N/A</v>
      </c>
      <c r="AA1578">
        <f t="shared" si="200"/>
        <v>17288285</v>
      </c>
    </row>
    <row r="1579" spans="1:27" hidden="1" x14ac:dyDescent="0.25">
      <c r="A1579" t="s">
        <v>2257</v>
      </c>
      <c r="B1579" t="s">
        <v>892</v>
      </c>
      <c r="C1579" t="s">
        <v>58</v>
      </c>
      <c r="D1579" t="str">
        <f t="shared" si="193"/>
        <v>Asia-2015</v>
      </c>
      <c r="E1579" t="str">
        <f t="shared" si="197"/>
        <v>KZ-2015</v>
      </c>
      <c r="F1579" t="s">
        <v>13</v>
      </c>
      <c r="G1579" t="str">
        <f t="shared" si="198"/>
        <v>Asia?Kazakhstan</v>
      </c>
      <c r="H1579" t="s">
        <v>893</v>
      </c>
      <c r="I1579">
        <v>0</v>
      </c>
      <c r="J1579">
        <v>2015</v>
      </c>
      <c r="K1579">
        <v>0.66953042100000004</v>
      </c>
      <c r="L1579">
        <v>3.7031338260000002</v>
      </c>
      <c r="M1579">
        <v>10.04772683</v>
      </c>
      <c r="N1579">
        <f t="shared" si="194"/>
        <v>3.7031338260000002</v>
      </c>
      <c r="O1579">
        <f t="shared" si="199"/>
        <v>649633.58301555761</v>
      </c>
      <c r="P1579">
        <v>10.061601039999999</v>
      </c>
      <c r="Q1579">
        <v>17542806</v>
      </c>
      <c r="R1579" t="e">
        <f t="shared" si="195"/>
        <v>#N/A</v>
      </c>
      <c r="S1579" t="e">
        <f t="shared" si="196"/>
        <v>#N/A</v>
      </c>
      <c r="T1579" t="s">
        <v>908</v>
      </c>
      <c r="U1579" t="e">
        <v>#N/A</v>
      </c>
      <c r="V1579" t="e">
        <v>#N/A</v>
      </c>
      <c r="W1579" t="e">
        <v>#N/A</v>
      </c>
      <c r="X1579" t="e">
        <f>VLOOKUP(B1579&amp;"-"&amp;J1579,'EU 27 Population'!$H$1:$K$573,2,FALSE)</f>
        <v>#N/A</v>
      </c>
      <c r="Y1579" t="e">
        <f>VLOOKUP(B1579&amp;"-"&amp;J1579,'EU 27 Population'!$H$1:$K$573,3,FALSE)</f>
        <v>#N/A</v>
      </c>
      <c r="Z1579" t="e">
        <f>VLOOKUP(B1579&amp;"-"&amp;J1579,'EU 27 Population'!$H$1:$K$573,4,FALSE)</f>
        <v>#N/A</v>
      </c>
      <c r="AA1579">
        <f t="shared" si="200"/>
        <v>17542806</v>
      </c>
    </row>
    <row r="1580" spans="1:27" hidden="1" x14ac:dyDescent="0.25">
      <c r="A1580" t="s">
        <v>2257</v>
      </c>
      <c r="B1580" t="s">
        <v>892</v>
      </c>
      <c r="C1580" t="s">
        <v>58</v>
      </c>
      <c r="D1580" t="str">
        <f t="shared" si="193"/>
        <v>Asia-2016</v>
      </c>
      <c r="E1580" t="str">
        <f t="shared" si="197"/>
        <v>KZ-2016</v>
      </c>
      <c r="F1580" t="s">
        <v>13</v>
      </c>
      <c r="G1580" t="str">
        <f t="shared" si="198"/>
        <v>Asia?Kazakhstan</v>
      </c>
      <c r="H1580" t="s">
        <v>893</v>
      </c>
      <c r="I1580">
        <v>0</v>
      </c>
      <c r="J1580">
        <v>2016</v>
      </c>
      <c r="K1580">
        <v>1.258807003</v>
      </c>
      <c r="L1580">
        <v>4.5499863109999996</v>
      </c>
      <c r="M1580">
        <v>10.841770240000001</v>
      </c>
      <c r="N1580">
        <f t="shared" si="194"/>
        <v>4.5499863109999996</v>
      </c>
      <c r="O1580">
        <f t="shared" si="199"/>
        <v>809627.06667181104</v>
      </c>
      <c r="P1580">
        <v>9.2910818939999995</v>
      </c>
      <c r="Q1580">
        <v>17794055</v>
      </c>
      <c r="R1580" t="e">
        <f t="shared" si="195"/>
        <v>#N/A</v>
      </c>
      <c r="S1580" t="e">
        <f t="shared" si="196"/>
        <v>#N/A</v>
      </c>
      <c r="T1580" t="s">
        <v>909</v>
      </c>
      <c r="U1580" t="e">
        <v>#N/A</v>
      </c>
      <c r="V1580" t="e">
        <v>#N/A</v>
      </c>
      <c r="W1580" t="e">
        <v>#N/A</v>
      </c>
      <c r="X1580" t="e">
        <f>VLOOKUP(B1580&amp;"-"&amp;J1580,'EU 27 Population'!$H$1:$K$573,2,FALSE)</f>
        <v>#N/A</v>
      </c>
      <c r="Y1580" t="e">
        <f>VLOOKUP(B1580&amp;"-"&amp;J1580,'EU 27 Population'!$H$1:$K$573,3,FALSE)</f>
        <v>#N/A</v>
      </c>
      <c r="Z1580" t="e">
        <f>VLOOKUP(B1580&amp;"-"&amp;J1580,'EU 27 Population'!$H$1:$K$573,4,FALSE)</f>
        <v>#N/A</v>
      </c>
      <c r="AA1580">
        <f t="shared" si="200"/>
        <v>17794055</v>
      </c>
    </row>
    <row r="1581" spans="1:27" hidden="1" x14ac:dyDescent="0.25">
      <c r="A1581" t="s">
        <v>2257</v>
      </c>
      <c r="B1581" t="s">
        <v>892</v>
      </c>
      <c r="C1581" t="s">
        <v>58</v>
      </c>
      <c r="D1581" t="str">
        <f t="shared" si="193"/>
        <v>Asia-2017</v>
      </c>
      <c r="E1581" t="str">
        <f t="shared" si="197"/>
        <v>KZ-2017</v>
      </c>
      <c r="F1581" t="s">
        <v>13</v>
      </c>
      <c r="G1581" t="str">
        <f t="shared" si="198"/>
        <v>Asia?Kazakhstan</v>
      </c>
      <c r="H1581" t="s">
        <v>893</v>
      </c>
      <c r="I1581">
        <v>0</v>
      </c>
      <c r="J1581">
        <v>2017</v>
      </c>
      <c r="K1581">
        <v>0.72574968100000004</v>
      </c>
      <c r="L1581">
        <v>3.9562442959999999</v>
      </c>
      <c r="M1581">
        <v>10.27604919</v>
      </c>
      <c r="N1581">
        <f t="shared" si="194"/>
        <v>3.9562442959999999</v>
      </c>
      <c r="O1581">
        <f t="shared" si="199"/>
        <v>713618.484125257</v>
      </c>
      <c r="P1581">
        <v>9.9040965050000001</v>
      </c>
      <c r="Q1581">
        <v>18037776</v>
      </c>
      <c r="R1581" t="e">
        <f t="shared" si="195"/>
        <v>#N/A</v>
      </c>
      <c r="S1581" t="e">
        <f t="shared" si="196"/>
        <v>#N/A</v>
      </c>
      <c r="T1581" t="s">
        <v>910</v>
      </c>
      <c r="U1581" t="e">
        <v>#N/A</v>
      </c>
      <c r="V1581" t="e">
        <v>#N/A</v>
      </c>
      <c r="W1581" t="e">
        <v>#N/A</v>
      </c>
      <c r="X1581" t="e">
        <f>VLOOKUP(B1581&amp;"-"&amp;J1581,'EU 27 Population'!$H$1:$K$573,2,FALSE)</f>
        <v>#N/A</v>
      </c>
      <c r="Y1581" t="e">
        <f>VLOOKUP(B1581&amp;"-"&amp;J1581,'EU 27 Population'!$H$1:$K$573,3,FALSE)</f>
        <v>#N/A</v>
      </c>
      <c r="Z1581" t="e">
        <f>VLOOKUP(B1581&amp;"-"&amp;J1581,'EU 27 Population'!$H$1:$K$573,4,FALSE)</f>
        <v>#N/A</v>
      </c>
      <c r="AA1581">
        <f t="shared" si="200"/>
        <v>18037776</v>
      </c>
    </row>
    <row r="1582" spans="1:27" hidden="1" x14ac:dyDescent="0.25">
      <c r="A1582" t="s">
        <v>2257</v>
      </c>
      <c r="B1582" t="s">
        <v>892</v>
      </c>
      <c r="C1582" t="s">
        <v>58</v>
      </c>
      <c r="D1582" t="str">
        <f t="shared" si="193"/>
        <v>Asia-2018</v>
      </c>
      <c r="E1582" t="str">
        <f t="shared" si="197"/>
        <v>KZ-2018</v>
      </c>
      <c r="F1582" t="s">
        <v>13</v>
      </c>
      <c r="G1582" t="str">
        <f t="shared" si="198"/>
        <v>Asia?Kazakhstan</v>
      </c>
      <c r="H1582" t="s">
        <v>893</v>
      </c>
      <c r="I1582">
        <v>0</v>
      </c>
      <c r="J1582">
        <v>2018</v>
      </c>
      <c r="K1582">
        <v>0.47622635899999999</v>
      </c>
      <c r="L1582">
        <v>3.763738531</v>
      </c>
      <c r="M1582">
        <v>9.3834561799999996</v>
      </c>
      <c r="N1582">
        <f t="shared" si="194"/>
        <v>3.763738531</v>
      </c>
      <c r="O1582">
        <f t="shared" si="199"/>
        <v>687877.86602372013</v>
      </c>
      <c r="P1582">
        <v>10.41767381</v>
      </c>
      <c r="Q1582">
        <v>18276452</v>
      </c>
      <c r="R1582" t="e">
        <f t="shared" si="195"/>
        <v>#N/A</v>
      </c>
      <c r="S1582" t="e">
        <f t="shared" si="196"/>
        <v>#N/A</v>
      </c>
      <c r="T1582" t="s">
        <v>911</v>
      </c>
      <c r="U1582" t="e">
        <v>#N/A</v>
      </c>
      <c r="V1582" t="e">
        <v>#N/A</v>
      </c>
      <c r="W1582" t="e">
        <v>#N/A</v>
      </c>
      <c r="X1582" t="e">
        <f>VLOOKUP(B1582&amp;"-"&amp;J1582,'EU 27 Population'!$H$1:$K$573,2,FALSE)</f>
        <v>#N/A</v>
      </c>
      <c r="Y1582" t="e">
        <f>VLOOKUP(B1582&amp;"-"&amp;J1582,'EU 27 Population'!$H$1:$K$573,3,FALSE)</f>
        <v>#N/A</v>
      </c>
      <c r="Z1582" t="e">
        <f>VLOOKUP(B1582&amp;"-"&amp;J1582,'EU 27 Population'!$H$1:$K$573,4,FALSE)</f>
        <v>#N/A</v>
      </c>
      <c r="AA1582">
        <f t="shared" si="200"/>
        <v>18276452</v>
      </c>
    </row>
    <row r="1583" spans="1:27" hidden="1" x14ac:dyDescent="0.25">
      <c r="A1583" t="s">
        <v>2257</v>
      </c>
      <c r="B1583" t="s">
        <v>892</v>
      </c>
      <c r="C1583" t="s">
        <v>58</v>
      </c>
      <c r="D1583" t="str">
        <f t="shared" si="193"/>
        <v>Asia-2019</v>
      </c>
      <c r="E1583" t="str">
        <f t="shared" si="197"/>
        <v>KZ-2019</v>
      </c>
      <c r="F1583" t="s">
        <v>13</v>
      </c>
      <c r="G1583" t="str">
        <f t="shared" si="198"/>
        <v>Asia?Kazakhstan</v>
      </c>
      <c r="H1583" t="s">
        <v>893</v>
      </c>
      <c r="I1583">
        <v>0</v>
      </c>
      <c r="J1583">
        <v>2019</v>
      </c>
      <c r="K1583">
        <v>0.47622635899999999</v>
      </c>
      <c r="L1583">
        <v>3.763738531</v>
      </c>
      <c r="M1583">
        <v>9.3834561799999996</v>
      </c>
      <c r="N1583">
        <f t="shared" si="194"/>
        <v>3.763738531</v>
      </c>
      <c r="O1583">
        <f t="shared" si="199"/>
        <v>687877.86602372013</v>
      </c>
      <c r="P1583">
        <v>10.41767381</v>
      </c>
      <c r="Q1583">
        <v>18276452</v>
      </c>
      <c r="R1583" t="e">
        <f t="shared" si="195"/>
        <v>#N/A</v>
      </c>
      <c r="S1583" t="e">
        <f t="shared" si="196"/>
        <v>#N/A</v>
      </c>
      <c r="T1583" t="s">
        <v>911</v>
      </c>
      <c r="U1583" t="e">
        <v>#N/A</v>
      </c>
      <c r="V1583" t="e">
        <v>#N/A</v>
      </c>
      <c r="W1583" t="e">
        <v>#N/A</v>
      </c>
      <c r="X1583" t="e">
        <f>VLOOKUP(B1583&amp;"-"&amp;J1583,'EU 27 Population'!$H$1:$K$573,2,FALSE)</f>
        <v>#N/A</v>
      </c>
      <c r="Y1583" t="e">
        <f>VLOOKUP(B1583&amp;"-"&amp;J1583,'EU 27 Population'!$H$1:$K$573,3,FALSE)</f>
        <v>#N/A</v>
      </c>
      <c r="Z1583" t="e">
        <f>VLOOKUP(B1583&amp;"-"&amp;J1583,'EU 27 Population'!$H$1:$K$573,4,FALSE)</f>
        <v>#N/A</v>
      </c>
      <c r="AA1583">
        <f t="shared" si="200"/>
        <v>18276452</v>
      </c>
    </row>
    <row r="1584" spans="1:27" hidden="1" x14ac:dyDescent="0.25">
      <c r="A1584" t="s">
        <v>2257</v>
      </c>
      <c r="B1584" t="s">
        <v>892</v>
      </c>
      <c r="C1584" t="s">
        <v>58</v>
      </c>
      <c r="D1584" t="str">
        <f t="shared" si="193"/>
        <v>Asia-2020</v>
      </c>
      <c r="E1584" t="str">
        <f t="shared" si="197"/>
        <v>KZ-2020</v>
      </c>
      <c r="F1584" t="s">
        <v>13</v>
      </c>
      <c r="G1584" t="str">
        <f t="shared" si="198"/>
        <v>Asia?Kazakhstan</v>
      </c>
      <c r="H1584" t="s">
        <v>893</v>
      </c>
      <c r="I1584">
        <v>0</v>
      </c>
      <c r="J1584">
        <v>2020</v>
      </c>
      <c r="K1584">
        <v>0.47622635899999999</v>
      </c>
      <c r="L1584">
        <v>3.763738531</v>
      </c>
      <c r="M1584">
        <v>9.3834561799999996</v>
      </c>
      <c r="N1584">
        <f t="shared" si="194"/>
        <v>3.763738531</v>
      </c>
      <c r="O1584">
        <f t="shared" si="199"/>
        <v>687877.86602372013</v>
      </c>
      <c r="P1584">
        <v>10.41767381</v>
      </c>
      <c r="Q1584">
        <v>18276452</v>
      </c>
      <c r="R1584" t="e">
        <f t="shared" si="195"/>
        <v>#N/A</v>
      </c>
      <c r="S1584" t="e">
        <f t="shared" si="196"/>
        <v>#N/A</v>
      </c>
      <c r="T1584" t="s">
        <v>911</v>
      </c>
      <c r="U1584" t="e">
        <v>#N/A</v>
      </c>
      <c r="V1584" t="e">
        <v>#N/A</v>
      </c>
      <c r="W1584" t="e">
        <v>#N/A</v>
      </c>
      <c r="X1584" t="e">
        <f>VLOOKUP(B1584&amp;"-"&amp;J1584,'EU 27 Population'!$H$1:$K$573,2,FALSE)</f>
        <v>#N/A</v>
      </c>
      <c r="Y1584" t="e">
        <f>VLOOKUP(B1584&amp;"-"&amp;J1584,'EU 27 Population'!$H$1:$K$573,3,FALSE)</f>
        <v>#N/A</v>
      </c>
      <c r="Z1584" t="e">
        <f>VLOOKUP(B1584&amp;"-"&amp;J1584,'EU 27 Population'!$H$1:$K$573,4,FALSE)</f>
        <v>#N/A</v>
      </c>
      <c r="AA1584">
        <f t="shared" si="200"/>
        <v>18276452</v>
      </c>
    </row>
    <row r="1585" spans="1:27" hidden="1" x14ac:dyDescent="0.25">
      <c r="A1585" t="s">
        <v>2257</v>
      </c>
      <c r="B1585" t="s">
        <v>892</v>
      </c>
      <c r="C1585" t="s">
        <v>58</v>
      </c>
      <c r="D1585" t="str">
        <f t="shared" si="193"/>
        <v>Asia-2021</v>
      </c>
      <c r="E1585" t="str">
        <f t="shared" si="197"/>
        <v>KZ-2021</v>
      </c>
      <c r="F1585" t="s">
        <v>13</v>
      </c>
      <c r="G1585" t="str">
        <f t="shared" si="198"/>
        <v>Asia?Kazakhstan</v>
      </c>
      <c r="H1585" t="s">
        <v>893</v>
      </c>
      <c r="I1585">
        <v>0</v>
      </c>
      <c r="J1585">
        <v>2021</v>
      </c>
      <c r="K1585">
        <v>0.47622635899999999</v>
      </c>
      <c r="L1585">
        <v>3.763738531</v>
      </c>
      <c r="M1585">
        <v>9.3834561799999996</v>
      </c>
      <c r="N1585">
        <f t="shared" si="194"/>
        <v>3.763738531</v>
      </c>
      <c r="O1585">
        <f t="shared" si="199"/>
        <v>687877.86602372013</v>
      </c>
      <c r="P1585">
        <v>10.41767381</v>
      </c>
      <c r="Q1585">
        <v>18276452</v>
      </c>
      <c r="R1585" t="e">
        <f t="shared" si="195"/>
        <v>#N/A</v>
      </c>
      <c r="S1585" t="e">
        <f t="shared" si="196"/>
        <v>#N/A</v>
      </c>
      <c r="T1585" t="s">
        <v>911</v>
      </c>
      <c r="U1585" t="e">
        <v>#N/A</v>
      </c>
      <c r="V1585" t="e">
        <v>#N/A</v>
      </c>
      <c r="W1585" t="e">
        <v>#N/A</v>
      </c>
      <c r="X1585" t="e">
        <f>VLOOKUP(B1585&amp;"-"&amp;J1585,'EU 27 Population'!$H$1:$K$573,2,FALSE)</f>
        <v>#N/A</v>
      </c>
      <c r="Y1585" t="e">
        <f>VLOOKUP(B1585&amp;"-"&amp;J1585,'EU 27 Population'!$H$1:$K$573,3,FALSE)</f>
        <v>#N/A</v>
      </c>
      <c r="Z1585" t="e">
        <f>VLOOKUP(B1585&amp;"-"&amp;J1585,'EU 27 Population'!$H$1:$K$573,4,FALSE)</f>
        <v>#N/A</v>
      </c>
      <c r="AA1585">
        <f t="shared" si="200"/>
        <v>18276452</v>
      </c>
    </row>
    <row r="1586" spans="1:27" hidden="1" x14ac:dyDescent="0.25">
      <c r="A1586" t="s">
        <v>2258</v>
      </c>
      <c r="B1586" t="s">
        <v>912</v>
      </c>
      <c r="C1586" t="s">
        <v>26</v>
      </c>
      <c r="D1586" t="str">
        <f t="shared" si="193"/>
        <v>Africa-2000</v>
      </c>
      <c r="E1586" t="str">
        <f t="shared" si="197"/>
        <v>KE-2000</v>
      </c>
      <c r="F1586" t="s">
        <v>13</v>
      </c>
      <c r="G1586" t="str">
        <f t="shared" si="198"/>
        <v>Africa?Kenya</v>
      </c>
      <c r="H1586" t="s">
        <v>913</v>
      </c>
      <c r="I1586">
        <v>0</v>
      </c>
      <c r="J1586">
        <v>2000</v>
      </c>
      <c r="K1586">
        <v>64.399658590000001</v>
      </c>
      <c r="L1586">
        <v>16.84951148</v>
      </c>
      <c r="M1586">
        <v>23.91489331</v>
      </c>
      <c r="N1586">
        <f t="shared" si="194"/>
        <v>16.84951148</v>
      </c>
      <c r="O1586">
        <f t="shared" si="199"/>
        <v>6171116.2245531762</v>
      </c>
      <c r="P1586">
        <v>2.7581789140000001</v>
      </c>
      <c r="Q1586">
        <v>36624897</v>
      </c>
      <c r="R1586" t="e">
        <f t="shared" si="195"/>
        <v>#N/A</v>
      </c>
      <c r="S1586" t="e">
        <f t="shared" si="196"/>
        <v>#N/A</v>
      </c>
      <c r="T1586" t="s">
        <v>914</v>
      </c>
      <c r="U1586" t="e">
        <v>#N/A</v>
      </c>
      <c r="V1586" t="e">
        <v>#N/A</v>
      </c>
      <c r="W1586" t="e">
        <v>#N/A</v>
      </c>
      <c r="X1586" t="e">
        <f>VLOOKUP(B1586&amp;"-"&amp;J1586,'EU 27 Population'!$H$1:$K$573,2,FALSE)</f>
        <v>#N/A</v>
      </c>
      <c r="Y1586" t="e">
        <f>VLOOKUP(B1586&amp;"-"&amp;J1586,'EU 27 Population'!$H$1:$K$573,3,FALSE)</f>
        <v>#N/A</v>
      </c>
      <c r="Z1586" t="e">
        <f>VLOOKUP(B1586&amp;"-"&amp;J1586,'EU 27 Population'!$H$1:$K$573,4,FALSE)</f>
        <v>#N/A</v>
      </c>
      <c r="AA1586">
        <f t="shared" si="200"/>
        <v>36624897</v>
      </c>
    </row>
    <row r="1587" spans="1:27" hidden="1" x14ac:dyDescent="0.25">
      <c r="A1587" t="s">
        <v>2258</v>
      </c>
      <c r="B1587" t="s">
        <v>912</v>
      </c>
      <c r="C1587" t="s">
        <v>26</v>
      </c>
      <c r="D1587" t="str">
        <f t="shared" si="193"/>
        <v>Africa-2001</v>
      </c>
      <c r="E1587" t="str">
        <f t="shared" si="197"/>
        <v>KE-2001</v>
      </c>
      <c r="F1587" t="s">
        <v>13</v>
      </c>
      <c r="G1587" t="str">
        <f t="shared" si="198"/>
        <v>Africa?Kenya</v>
      </c>
      <c r="H1587" t="s">
        <v>913</v>
      </c>
      <c r="I1587">
        <v>0</v>
      </c>
      <c r="J1587">
        <v>2001</v>
      </c>
      <c r="K1587">
        <v>64.399658590000001</v>
      </c>
      <c r="L1587">
        <v>16.84951148</v>
      </c>
      <c r="M1587">
        <v>23.91489331</v>
      </c>
      <c r="N1587">
        <f t="shared" si="194"/>
        <v>16.84951148</v>
      </c>
      <c r="O1587">
        <f t="shared" si="199"/>
        <v>6171116.2245531762</v>
      </c>
      <c r="P1587">
        <v>2.7581789140000001</v>
      </c>
      <c r="Q1587">
        <v>36624897</v>
      </c>
      <c r="R1587" t="e">
        <f t="shared" si="195"/>
        <v>#N/A</v>
      </c>
      <c r="S1587" t="e">
        <f t="shared" si="196"/>
        <v>#N/A</v>
      </c>
      <c r="T1587" t="s">
        <v>914</v>
      </c>
      <c r="U1587" t="e">
        <v>#N/A</v>
      </c>
      <c r="V1587" t="e">
        <v>#N/A</v>
      </c>
      <c r="W1587" t="e">
        <v>#N/A</v>
      </c>
      <c r="X1587" t="e">
        <f>VLOOKUP(B1587&amp;"-"&amp;J1587,'EU 27 Population'!$H$1:$K$573,2,FALSE)</f>
        <v>#N/A</v>
      </c>
      <c r="Y1587" t="e">
        <f>VLOOKUP(B1587&amp;"-"&amp;J1587,'EU 27 Population'!$H$1:$K$573,3,FALSE)</f>
        <v>#N/A</v>
      </c>
      <c r="Z1587" t="e">
        <f>VLOOKUP(B1587&amp;"-"&amp;J1587,'EU 27 Population'!$H$1:$K$573,4,FALSE)</f>
        <v>#N/A</v>
      </c>
      <c r="AA1587">
        <f t="shared" si="200"/>
        <v>36624897</v>
      </c>
    </row>
    <row r="1588" spans="1:27" hidden="1" x14ac:dyDescent="0.25">
      <c r="A1588" t="s">
        <v>2258</v>
      </c>
      <c r="B1588" t="s">
        <v>912</v>
      </c>
      <c r="C1588" t="s">
        <v>26</v>
      </c>
      <c r="D1588" t="str">
        <f t="shared" si="193"/>
        <v>Africa-2002</v>
      </c>
      <c r="E1588" t="str">
        <f t="shared" si="197"/>
        <v>KE-2002</v>
      </c>
      <c r="F1588" t="s">
        <v>13</v>
      </c>
      <c r="G1588" t="str">
        <f t="shared" si="198"/>
        <v>Africa?Kenya</v>
      </c>
      <c r="H1588" t="s">
        <v>913</v>
      </c>
      <c r="I1588">
        <v>0</v>
      </c>
      <c r="J1588">
        <v>2002</v>
      </c>
      <c r="K1588">
        <v>64.399658590000001</v>
      </c>
      <c r="L1588">
        <v>16.84951148</v>
      </c>
      <c r="M1588">
        <v>23.91489331</v>
      </c>
      <c r="N1588">
        <f t="shared" si="194"/>
        <v>16.84951148</v>
      </c>
      <c r="O1588">
        <f t="shared" si="199"/>
        <v>6171116.2245531762</v>
      </c>
      <c r="P1588">
        <v>2.7581789140000001</v>
      </c>
      <c r="Q1588">
        <v>36624897</v>
      </c>
      <c r="R1588" t="e">
        <f t="shared" si="195"/>
        <v>#N/A</v>
      </c>
      <c r="S1588" t="e">
        <f t="shared" si="196"/>
        <v>#N/A</v>
      </c>
      <c r="T1588" t="s">
        <v>914</v>
      </c>
      <c r="U1588" t="e">
        <v>#N/A</v>
      </c>
      <c r="V1588" t="e">
        <v>#N/A</v>
      </c>
      <c r="W1588" t="e">
        <v>#N/A</v>
      </c>
      <c r="X1588" t="e">
        <f>VLOOKUP(B1588&amp;"-"&amp;J1588,'EU 27 Population'!$H$1:$K$573,2,FALSE)</f>
        <v>#N/A</v>
      </c>
      <c r="Y1588" t="e">
        <f>VLOOKUP(B1588&amp;"-"&amp;J1588,'EU 27 Population'!$H$1:$K$573,3,FALSE)</f>
        <v>#N/A</v>
      </c>
      <c r="Z1588" t="e">
        <f>VLOOKUP(B1588&amp;"-"&amp;J1588,'EU 27 Population'!$H$1:$K$573,4,FALSE)</f>
        <v>#N/A</v>
      </c>
      <c r="AA1588">
        <f t="shared" si="200"/>
        <v>36624897</v>
      </c>
    </row>
    <row r="1589" spans="1:27" hidden="1" x14ac:dyDescent="0.25">
      <c r="A1589" t="s">
        <v>2258</v>
      </c>
      <c r="B1589" t="s">
        <v>912</v>
      </c>
      <c r="C1589" t="s">
        <v>26</v>
      </c>
      <c r="D1589" t="str">
        <f t="shared" si="193"/>
        <v>Africa-2003</v>
      </c>
      <c r="E1589" t="str">
        <f t="shared" si="197"/>
        <v>KE-2003</v>
      </c>
      <c r="F1589" t="s">
        <v>13</v>
      </c>
      <c r="G1589" t="str">
        <f t="shared" si="198"/>
        <v>Africa?Kenya</v>
      </c>
      <c r="H1589" t="s">
        <v>913</v>
      </c>
      <c r="I1589">
        <v>0</v>
      </c>
      <c r="J1589">
        <v>2003</v>
      </c>
      <c r="K1589">
        <v>64.399658590000001</v>
      </c>
      <c r="L1589">
        <v>16.84951148</v>
      </c>
      <c r="M1589">
        <v>23.91489331</v>
      </c>
      <c r="N1589">
        <f t="shared" si="194"/>
        <v>16.84951148</v>
      </c>
      <c r="O1589">
        <f t="shared" si="199"/>
        <v>6171116.2245531762</v>
      </c>
      <c r="P1589">
        <v>2.7581789140000001</v>
      </c>
      <c r="Q1589">
        <v>36624897</v>
      </c>
      <c r="R1589" t="e">
        <f t="shared" si="195"/>
        <v>#N/A</v>
      </c>
      <c r="S1589" t="e">
        <f t="shared" si="196"/>
        <v>#N/A</v>
      </c>
      <c r="T1589" t="s">
        <v>914</v>
      </c>
      <c r="U1589" t="e">
        <v>#N/A</v>
      </c>
      <c r="V1589" t="e">
        <v>#N/A</v>
      </c>
      <c r="W1589" t="e">
        <v>#N/A</v>
      </c>
      <c r="X1589" t="e">
        <f>VLOOKUP(B1589&amp;"-"&amp;J1589,'EU 27 Population'!$H$1:$K$573,2,FALSE)</f>
        <v>#N/A</v>
      </c>
      <c r="Y1589" t="e">
        <f>VLOOKUP(B1589&amp;"-"&amp;J1589,'EU 27 Population'!$H$1:$K$573,3,FALSE)</f>
        <v>#N/A</v>
      </c>
      <c r="Z1589" t="e">
        <f>VLOOKUP(B1589&amp;"-"&amp;J1589,'EU 27 Population'!$H$1:$K$573,4,FALSE)</f>
        <v>#N/A</v>
      </c>
      <c r="AA1589">
        <f t="shared" si="200"/>
        <v>36624897</v>
      </c>
    </row>
    <row r="1590" spans="1:27" hidden="1" x14ac:dyDescent="0.25">
      <c r="A1590" t="s">
        <v>2258</v>
      </c>
      <c r="B1590" t="s">
        <v>912</v>
      </c>
      <c r="C1590" t="s">
        <v>26</v>
      </c>
      <c r="D1590" t="str">
        <f t="shared" si="193"/>
        <v>Africa-2004</v>
      </c>
      <c r="E1590" t="str">
        <f t="shared" si="197"/>
        <v>KE-2004</v>
      </c>
      <c r="F1590" t="s">
        <v>13</v>
      </c>
      <c r="G1590" t="str">
        <f t="shared" si="198"/>
        <v>Africa?Kenya</v>
      </c>
      <c r="H1590" t="s">
        <v>913</v>
      </c>
      <c r="I1590">
        <v>0</v>
      </c>
      <c r="J1590">
        <v>2004</v>
      </c>
      <c r="K1590">
        <v>64.399658590000001</v>
      </c>
      <c r="L1590">
        <v>16.84951148</v>
      </c>
      <c r="M1590">
        <v>23.91489331</v>
      </c>
      <c r="N1590">
        <f t="shared" si="194"/>
        <v>16.84951148</v>
      </c>
      <c r="O1590">
        <f t="shared" si="199"/>
        <v>6171116.2245531762</v>
      </c>
      <c r="P1590">
        <v>2.7581789140000001</v>
      </c>
      <c r="Q1590">
        <v>36624897</v>
      </c>
      <c r="R1590" t="e">
        <f t="shared" si="195"/>
        <v>#N/A</v>
      </c>
      <c r="S1590" t="e">
        <f t="shared" si="196"/>
        <v>#N/A</v>
      </c>
      <c r="T1590" t="s">
        <v>914</v>
      </c>
      <c r="U1590" t="e">
        <v>#N/A</v>
      </c>
      <c r="V1590" t="e">
        <v>#N/A</v>
      </c>
      <c r="W1590" t="e">
        <v>#N/A</v>
      </c>
      <c r="X1590" t="e">
        <f>VLOOKUP(B1590&amp;"-"&amp;J1590,'EU 27 Population'!$H$1:$K$573,2,FALSE)</f>
        <v>#N/A</v>
      </c>
      <c r="Y1590" t="e">
        <f>VLOOKUP(B1590&amp;"-"&amp;J1590,'EU 27 Population'!$H$1:$K$573,3,FALSE)</f>
        <v>#N/A</v>
      </c>
      <c r="Z1590" t="e">
        <f>VLOOKUP(B1590&amp;"-"&amp;J1590,'EU 27 Population'!$H$1:$K$573,4,FALSE)</f>
        <v>#N/A</v>
      </c>
      <c r="AA1590">
        <f t="shared" si="200"/>
        <v>36624897</v>
      </c>
    </row>
    <row r="1591" spans="1:27" hidden="1" x14ac:dyDescent="0.25">
      <c r="A1591" t="s">
        <v>2258</v>
      </c>
      <c r="B1591" t="s">
        <v>912</v>
      </c>
      <c r="C1591" t="s">
        <v>26</v>
      </c>
      <c r="D1591" t="str">
        <f t="shared" si="193"/>
        <v>Africa-2005</v>
      </c>
      <c r="E1591" t="str">
        <f t="shared" si="197"/>
        <v>KE-2005</v>
      </c>
      <c r="F1591" t="s">
        <v>13</v>
      </c>
      <c r="G1591" t="str">
        <f t="shared" si="198"/>
        <v>Africa?Kenya</v>
      </c>
      <c r="H1591" t="s">
        <v>913</v>
      </c>
      <c r="I1591">
        <v>0</v>
      </c>
      <c r="J1591">
        <v>2005</v>
      </c>
      <c r="K1591">
        <v>64.399658590000001</v>
      </c>
      <c r="L1591">
        <v>16.84951148</v>
      </c>
      <c r="M1591">
        <v>23.91489331</v>
      </c>
      <c r="N1591">
        <f t="shared" si="194"/>
        <v>16.84951148</v>
      </c>
      <c r="O1591">
        <f t="shared" si="199"/>
        <v>6171116.2245531762</v>
      </c>
      <c r="P1591">
        <v>2.7581789140000001</v>
      </c>
      <c r="Q1591">
        <v>36624897</v>
      </c>
      <c r="R1591" t="e">
        <f t="shared" si="195"/>
        <v>#N/A</v>
      </c>
      <c r="S1591" t="e">
        <f t="shared" si="196"/>
        <v>#N/A</v>
      </c>
      <c r="T1591" t="s">
        <v>914</v>
      </c>
      <c r="U1591" t="e">
        <v>#N/A</v>
      </c>
      <c r="V1591" t="e">
        <v>#N/A</v>
      </c>
      <c r="W1591" t="e">
        <v>#N/A</v>
      </c>
      <c r="X1591" t="e">
        <f>VLOOKUP(B1591&amp;"-"&amp;J1591,'EU 27 Population'!$H$1:$K$573,2,FALSE)</f>
        <v>#N/A</v>
      </c>
      <c r="Y1591" t="e">
        <f>VLOOKUP(B1591&amp;"-"&amp;J1591,'EU 27 Population'!$H$1:$K$573,3,FALSE)</f>
        <v>#N/A</v>
      </c>
      <c r="Z1591" t="e">
        <f>VLOOKUP(B1591&amp;"-"&amp;J1591,'EU 27 Population'!$H$1:$K$573,4,FALSE)</f>
        <v>#N/A</v>
      </c>
      <c r="AA1591">
        <f t="shared" si="200"/>
        <v>36624897</v>
      </c>
    </row>
    <row r="1592" spans="1:27" hidden="1" x14ac:dyDescent="0.25">
      <c r="A1592" t="s">
        <v>2258</v>
      </c>
      <c r="B1592" t="s">
        <v>912</v>
      </c>
      <c r="C1592" t="s">
        <v>26</v>
      </c>
      <c r="D1592" t="str">
        <f t="shared" si="193"/>
        <v>Africa-2006</v>
      </c>
      <c r="E1592" t="str">
        <f t="shared" si="197"/>
        <v>KE-2006</v>
      </c>
      <c r="F1592" t="s">
        <v>13</v>
      </c>
      <c r="G1592" t="str">
        <f t="shared" si="198"/>
        <v>Africa?Kenya</v>
      </c>
      <c r="H1592" t="s">
        <v>913</v>
      </c>
      <c r="I1592">
        <v>0</v>
      </c>
      <c r="J1592">
        <v>2006</v>
      </c>
      <c r="K1592">
        <v>64.399658590000001</v>
      </c>
      <c r="L1592">
        <v>16.84951148</v>
      </c>
      <c r="M1592">
        <v>23.91489331</v>
      </c>
      <c r="N1592">
        <f t="shared" si="194"/>
        <v>16.84951148</v>
      </c>
      <c r="O1592">
        <f t="shared" si="199"/>
        <v>6171116.2245531762</v>
      </c>
      <c r="P1592">
        <v>2.7581789140000001</v>
      </c>
      <c r="Q1592">
        <v>36624897</v>
      </c>
      <c r="R1592" t="e">
        <f t="shared" si="195"/>
        <v>#N/A</v>
      </c>
      <c r="S1592" t="e">
        <f t="shared" si="196"/>
        <v>#N/A</v>
      </c>
      <c r="T1592" t="s">
        <v>914</v>
      </c>
      <c r="U1592" t="e">
        <v>#N/A</v>
      </c>
      <c r="V1592" t="e">
        <v>#N/A</v>
      </c>
      <c r="W1592" t="e">
        <v>#N/A</v>
      </c>
      <c r="X1592" t="e">
        <f>VLOOKUP(B1592&amp;"-"&amp;J1592,'EU 27 Population'!$H$1:$K$573,2,FALSE)</f>
        <v>#N/A</v>
      </c>
      <c r="Y1592" t="e">
        <f>VLOOKUP(B1592&amp;"-"&amp;J1592,'EU 27 Population'!$H$1:$K$573,3,FALSE)</f>
        <v>#N/A</v>
      </c>
      <c r="Z1592" t="e">
        <f>VLOOKUP(B1592&amp;"-"&amp;J1592,'EU 27 Population'!$H$1:$K$573,4,FALSE)</f>
        <v>#N/A</v>
      </c>
      <c r="AA1592">
        <f t="shared" si="200"/>
        <v>36624897</v>
      </c>
    </row>
    <row r="1593" spans="1:27" hidden="1" x14ac:dyDescent="0.25">
      <c r="A1593" t="s">
        <v>2258</v>
      </c>
      <c r="B1593" t="s">
        <v>912</v>
      </c>
      <c r="C1593" t="s">
        <v>26</v>
      </c>
      <c r="D1593" t="str">
        <f t="shared" si="193"/>
        <v>Africa-2007</v>
      </c>
      <c r="E1593" t="str">
        <f t="shared" si="197"/>
        <v>KE-2007</v>
      </c>
      <c r="F1593" t="s">
        <v>13</v>
      </c>
      <c r="G1593" t="str">
        <f t="shared" si="198"/>
        <v>Africa?Kenya</v>
      </c>
      <c r="H1593" t="s">
        <v>913</v>
      </c>
      <c r="I1593">
        <v>0</v>
      </c>
      <c r="J1593">
        <v>2007</v>
      </c>
      <c r="K1593">
        <v>64.399658590000001</v>
      </c>
      <c r="L1593">
        <v>16.84951148</v>
      </c>
      <c r="M1593">
        <v>23.91489331</v>
      </c>
      <c r="N1593">
        <f t="shared" si="194"/>
        <v>16.84951148</v>
      </c>
      <c r="O1593">
        <f t="shared" si="199"/>
        <v>6171116.2245531762</v>
      </c>
      <c r="P1593">
        <v>2.7581789140000001</v>
      </c>
      <c r="Q1593">
        <v>36624897</v>
      </c>
      <c r="R1593" t="e">
        <f t="shared" si="195"/>
        <v>#N/A</v>
      </c>
      <c r="S1593" t="e">
        <f t="shared" si="196"/>
        <v>#N/A</v>
      </c>
      <c r="T1593" t="s">
        <v>914</v>
      </c>
      <c r="U1593" t="e">
        <v>#N/A</v>
      </c>
      <c r="V1593" t="e">
        <v>#N/A</v>
      </c>
      <c r="W1593" t="e">
        <v>#N/A</v>
      </c>
      <c r="X1593" t="e">
        <f>VLOOKUP(B1593&amp;"-"&amp;J1593,'EU 27 Population'!$H$1:$K$573,2,FALSE)</f>
        <v>#N/A</v>
      </c>
      <c r="Y1593" t="e">
        <f>VLOOKUP(B1593&amp;"-"&amp;J1593,'EU 27 Population'!$H$1:$K$573,3,FALSE)</f>
        <v>#N/A</v>
      </c>
      <c r="Z1593" t="e">
        <f>VLOOKUP(B1593&amp;"-"&amp;J1593,'EU 27 Population'!$H$1:$K$573,4,FALSE)</f>
        <v>#N/A</v>
      </c>
      <c r="AA1593">
        <f t="shared" si="200"/>
        <v>36624897</v>
      </c>
    </row>
    <row r="1594" spans="1:27" hidden="1" x14ac:dyDescent="0.25">
      <c r="A1594" t="s">
        <v>2258</v>
      </c>
      <c r="B1594" t="s">
        <v>912</v>
      </c>
      <c r="C1594" t="s">
        <v>26</v>
      </c>
      <c r="D1594" t="str">
        <f t="shared" si="193"/>
        <v>Africa-2008</v>
      </c>
      <c r="E1594" t="str">
        <f t="shared" si="197"/>
        <v>KE-2008</v>
      </c>
      <c r="F1594" t="s">
        <v>13</v>
      </c>
      <c r="G1594" t="str">
        <f t="shared" si="198"/>
        <v>Africa?Kenya</v>
      </c>
      <c r="H1594" t="s">
        <v>913</v>
      </c>
      <c r="I1594">
        <v>0</v>
      </c>
      <c r="J1594">
        <v>2008</v>
      </c>
      <c r="K1594">
        <v>64.399658590000001</v>
      </c>
      <c r="L1594">
        <v>16.84951148</v>
      </c>
      <c r="M1594">
        <v>23.91489331</v>
      </c>
      <c r="N1594">
        <f t="shared" si="194"/>
        <v>16.84951148</v>
      </c>
      <c r="O1594">
        <f t="shared" si="199"/>
        <v>6171116.2245531762</v>
      </c>
      <c r="P1594">
        <v>2.7581789140000001</v>
      </c>
      <c r="Q1594">
        <v>36624897</v>
      </c>
      <c r="R1594" t="e">
        <f t="shared" si="195"/>
        <v>#N/A</v>
      </c>
      <c r="S1594" t="e">
        <f t="shared" si="196"/>
        <v>#N/A</v>
      </c>
      <c r="T1594" t="s">
        <v>914</v>
      </c>
      <c r="U1594" t="e">
        <v>#N/A</v>
      </c>
      <c r="V1594" t="e">
        <v>#N/A</v>
      </c>
      <c r="W1594" t="e">
        <v>#N/A</v>
      </c>
      <c r="X1594" t="e">
        <f>VLOOKUP(B1594&amp;"-"&amp;J1594,'EU 27 Population'!$H$1:$K$573,2,FALSE)</f>
        <v>#N/A</v>
      </c>
      <c r="Y1594" t="e">
        <f>VLOOKUP(B1594&amp;"-"&amp;J1594,'EU 27 Population'!$H$1:$K$573,3,FALSE)</f>
        <v>#N/A</v>
      </c>
      <c r="Z1594" t="e">
        <f>VLOOKUP(B1594&amp;"-"&amp;J1594,'EU 27 Population'!$H$1:$K$573,4,FALSE)</f>
        <v>#N/A</v>
      </c>
      <c r="AA1594">
        <f t="shared" si="200"/>
        <v>36624897</v>
      </c>
    </row>
    <row r="1595" spans="1:27" hidden="1" x14ac:dyDescent="0.25">
      <c r="A1595" t="s">
        <v>2258</v>
      </c>
      <c r="B1595" t="s">
        <v>912</v>
      </c>
      <c r="C1595" t="s">
        <v>26</v>
      </c>
      <c r="D1595" t="str">
        <f t="shared" si="193"/>
        <v>Africa-2009</v>
      </c>
      <c r="E1595" t="str">
        <f t="shared" si="197"/>
        <v>KE-2009</v>
      </c>
      <c r="F1595" t="s">
        <v>13</v>
      </c>
      <c r="G1595" t="str">
        <f t="shared" si="198"/>
        <v>Africa?Kenya</v>
      </c>
      <c r="H1595" t="s">
        <v>913</v>
      </c>
      <c r="I1595">
        <v>0</v>
      </c>
      <c r="J1595">
        <v>2009</v>
      </c>
      <c r="K1595">
        <v>64.399658590000001</v>
      </c>
      <c r="L1595">
        <v>16.84951148</v>
      </c>
      <c r="M1595">
        <v>23.91489331</v>
      </c>
      <c r="N1595">
        <f t="shared" si="194"/>
        <v>16.84951148</v>
      </c>
      <c r="O1595">
        <f t="shared" si="199"/>
        <v>6171116.2245531762</v>
      </c>
      <c r="P1595">
        <v>2.7581789140000001</v>
      </c>
      <c r="Q1595">
        <v>36624897</v>
      </c>
      <c r="R1595" t="e">
        <f t="shared" si="195"/>
        <v>#N/A</v>
      </c>
      <c r="S1595" t="e">
        <f t="shared" si="196"/>
        <v>#N/A</v>
      </c>
      <c r="T1595" t="s">
        <v>914</v>
      </c>
      <c r="U1595" t="e">
        <v>#N/A</v>
      </c>
      <c r="V1595" t="e">
        <v>#N/A</v>
      </c>
      <c r="W1595" t="e">
        <v>#N/A</v>
      </c>
      <c r="X1595" t="e">
        <f>VLOOKUP(B1595&amp;"-"&amp;J1595,'EU 27 Population'!$H$1:$K$573,2,FALSE)</f>
        <v>#N/A</v>
      </c>
      <c r="Y1595" t="e">
        <f>VLOOKUP(B1595&amp;"-"&amp;J1595,'EU 27 Population'!$H$1:$K$573,3,FALSE)</f>
        <v>#N/A</v>
      </c>
      <c r="Z1595" t="e">
        <f>VLOOKUP(B1595&amp;"-"&amp;J1595,'EU 27 Population'!$H$1:$K$573,4,FALSE)</f>
        <v>#N/A</v>
      </c>
      <c r="AA1595">
        <f t="shared" si="200"/>
        <v>36624897</v>
      </c>
    </row>
    <row r="1596" spans="1:27" hidden="1" x14ac:dyDescent="0.25">
      <c r="A1596" t="s">
        <v>2258</v>
      </c>
      <c r="B1596" t="s">
        <v>912</v>
      </c>
      <c r="C1596" t="s">
        <v>26</v>
      </c>
      <c r="D1596" t="str">
        <f t="shared" si="193"/>
        <v>Africa-2010</v>
      </c>
      <c r="E1596" t="str">
        <f t="shared" si="197"/>
        <v>KE-2010</v>
      </c>
      <c r="F1596" t="s">
        <v>13</v>
      </c>
      <c r="G1596" t="str">
        <f t="shared" si="198"/>
        <v>Africa?Kenya</v>
      </c>
      <c r="H1596" t="s">
        <v>913</v>
      </c>
      <c r="I1596">
        <v>0</v>
      </c>
      <c r="J1596">
        <v>2010</v>
      </c>
      <c r="K1596">
        <v>64.399658590000001</v>
      </c>
      <c r="L1596">
        <v>16.84951148</v>
      </c>
      <c r="M1596">
        <v>23.91489331</v>
      </c>
      <c r="N1596">
        <f t="shared" si="194"/>
        <v>16.84951148</v>
      </c>
      <c r="O1596">
        <f t="shared" si="199"/>
        <v>6171116.2245531762</v>
      </c>
      <c r="P1596">
        <v>2.7581789140000001</v>
      </c>
      <c r="Q1596">
        <v>36624897</v>
      </c>
      <c r="R1596" t="e">
        <f t="shared" si="195"/>
        <v>#N/A</v>
      </c>
      <c r="S1596" t="e">
        <f t="shared" si="196"/>
        <v>#N/A</v>
      </c>
      <c r="T1596" t="s">
        <v>914</v>
      </c>
      <c r="U1596" t="e">
        <v>#N/A</v>
      </c>
      <c r="V1596" t="e">
        <v>#N/A</v>
      </c>
      <c r="W1596" t="e">
        <v>#N/A</v>
      </c>
      <c r="X1596" t="e">
        <f>VLOOKUP(B1596&amp;"-"&amp;J1596,'EU 27 Population'!$H$1:$K$573,2,FALSE)</f>
        <v>#N/A</v>
      </c>
      <c r="Y1596" t="e">
        <f>VLOOKUP(B1596&amp;"-"&amp;J1596,'EU 27 Population'!$H$1:$K$573,3,FALSE)</f>
        <v>#N/A</v>
      </c>
      <c r="Z1596" t="e">
        <f>VLOOKUP(B1596&amp;"-"&amp;J1596,'EU 27 Population'!$H$1:$K$573,4,FALSE)</f>
        <v>#N/A</v>
      </c>
      <c r="AA1596">
        <f t="shared" si="200"/>
        <v>36624897</v>
      </c>
    </row>
    <row r="1597" spans="1:27" hidden="1" x14ac:dyDescent="0.25">
      <c r="A1597" t="s">
        <v>2258</v>
      </c>
      <c r="B1597" t="s">
        <v>912</v>
      </c>
      <c r="C1597" t="s">
        <v>26</v>
      </c>
      <c r="D1597" t="str">
        <f t="shared" si="193"/>
        <v>Africa-2011</v>
      </c>
      <c r="E1597" t="str">
        <f t="shared" si="197"/>
        <v>KE-2011</v>
      </c>
      <c r="F1597" t="s">
        <v>13</v>
      </c>
      <c r="G1597" t="str">
        <f t="shared" si="198"/>
        <v>Africa?Kenya</v>
      </c>
      <c r="H1597" t="s">
        <v>913</v>
      </c>
      <c r="I1597">
        <v>0</v>
      </c>
      <c r="J1597">
        <v>2011</v>
      </c>
      <c r="K1597">
        <v>64.399658590000001</v>
      </c>
      <c r="L1597">
        <v>16.84951148</v>
      </c>
      <c r="M1597">
        <v>23.91489331</v>
      </c>
      <c r="N1597">
        <f t="shared" si="194"/>
        <v>16.84951148</v>
      </c>
      <c r="O1597">
        <f t="shared" si="199"/>
        <v>6171116.2245531762</v>
      </c>
      <c r="P1597">
        <v>2.7581789140000001</v>
      </c>
      <c r="Q1597">
        <v>36624897</v>
      </c>
      <c r="R1597" t="e">
        <f t="shared" si="195"/>
        <v>#N/A</v>
      </c>
      <c r="S1597" t="e">
        <f t="shared" si="196"/>
        <v>#N/A</v>
      </c>
      <c r="T1597" t="s">
        <v>914</v>
      </c>
      <c r="U1597" t="e">
        <v>#N/A</v>
      </c>
      <c r="V1597" t="e">
        <v>#N/A</v>
      </c>
      <c r="W1597" t="e">
        <v>#N/A</v>
      </c>
      <c r="X1597" t="e">
        <f>VLOOKUP(B1597&amp;"-"&amp;J1597,'EU 27 Population'!$H$1:$K$573,2,FALSE)</f>
        <v>#N/A</v>
      </c>
      <c r="Y1597" t="e">
        <f>VLOOKUP(B1597&amp;"-"&amp;J1597,'EU 27 Population'!$H$1:$K$573,3,FALSE)</f>
        <v>#N/A</v>
      </c>
      <c r="Z1597" t="e">
        <f>VLOOKUP(B1597&amp;"-"&amp;J1597,'EU 27 Population'!$H$1:$K$573,4,FALSE)</f>
        <v>#N/A</v>
      </c>
      <c r="AA1597">
        <f t="shared" si="200"/>
        <v>36624897</v>
      </c>
    </row>
    <row r="1598" spans="1:27" hidden="1" x14ac:dyDescent="0.25">
      <c r="A1598" t="s">
        <v>2258</v>
      </c>
      <c r="B1598" t="s">
        <v>912</v>
      </c>
      <c r="C1598" t="s">
        <v>26</v>
      </c>
      <c r="D1598" t="str">
        <f t="shared" si="193"/>
        <v>Africa-2012</v>
      </c>
      <c r="E1598" t="str">
        <f t="shared" si="197"/>
        <v>KE-2012</v>
      </c>
      <c r="F1598" t="s">
        <v>13</v>
      </c>
      <c r="G1598" t="str">
        <f t="shared" si="198"/>
        <v>Africa?Kenya</v>
      </c>
      <c r="H1598" t="s">
        <v>913</v>
      </c>
      <c r="I1598">
        <v>0</v>
      </c>
      <c r="J1598">
        <v>2012</v>
      </c>
      <c r="K1598">
        <v>64.399658590000001</v>
      </c>
      <c r="L1598">
        <v>16.84951148</v>
      </c>
      <c r="M1598">
        <v>23.91489331</v>
      </c>
      <c r="N1598">
        <f t="shared" si="194"/>
        <v>16.84951148</v>
      </c>
      <c r="O1598">
        <f t="shared" si="199"/>
        <v>6171116.2245531762</v>
      </c>
      <c r="P1598">
        <v>2.7581789140000001</v>
      </c>
      <c r="Q1598">
        <v>36624897</v>
      </c>
      <c r="R1598" t="e">
        <f t="shared" si="195"/>
        <v>#N/A</v>
      </c>
      <c r="S1598" t="e">
        <f t="shared" si="196"/>
        <v>#N/A</v>
      </c>
      <c r="T1598" t="s">
        <v>914</v>
      </c>
      <c r="U1598" t="e">
        <v>#N/A</v>
      </c>
      <c r="V1598" t="e">
        <v>#N/A</v>
      </c>
      <c r="W1598" t="e">
        <v>#N/A</v>
      </c>
      <c r="X1598" t="e">
        <f>VLOOKUP(B1598&amp;"-"&amp;J1598,'EU 27 Population'!$H$1:$K$573,2,FALSE)</f>
        <v>#N/A</v>
      </c>
      <c r="Y1598" t="e">
        <f>VLOOKUP(B1598&amp;"-"&amp;J1598,'EU 27 Population'!$H$1:$K$573,3,FALSE)</f>
        <v>#N/A</v>
      </c>
      <c r="Z1598" t="e">
        <f>VLOOKUP(B1598&amp;"-"&amp;J1598,'EU 27 Population'!$H$1:$K$573,4,FALSE)</f>
        <v>#N/A</v>
      </c>
      <c r="AA1598">
        <f t="shared" si="200"/>
        <v>36624897</v>
      </c>
    </row>
    <row r="1599" spans="1:27" hidden="1" x14ac:dyDescent="0.25">
      <c r="A1599" t="s">
        <v>2258</v>
      </c>
      <c r="B1599" t="s">
        <v>912</v>
      </c>
      <c r="C1599" t="s">
        <v>26</v>
      </c>
      <c r="D1599" t="str">
        <f t="shared" si="193"/>
        <v>Africa-2013</v>
      </c>
      <c r="E1599" t="str">
        <f t="shared" si="197"/>
        <v>KE-2013</v>
      </c>
      <c r="F1599" t="s">
        <v>13</v>
      </c>
      <c r="G1599" t="str">
        <f t="shared" si="198"/>
        <v>Africa?Kenya</v>
      </c>
      <c r="H1599" t="s">
        <v>913</v>
      </c>
      <c r="I1599">
        <v>0</v>
      </c>
      <c r="J1599">
        <v>2013</v>
      </c>
      <c r="K1599">
        <v>64.399658590000001</v>
      </c>
      <c r="L1599">
        <v>16.84951148</v>
      </c>
      <c r="M1599">
        <v>23.91489331</v>
      </c>
      <c r="N1599">
        <f t="shared" si="194"/>
        <v>16.84951148</v>
      </c>
      <c r="O1599">
        <f t="shared" si="199"/>
        <v>6171116.2245531762</v>
      </c>
      <c r="P1599">
        <v>2.7581789140000001</v>
      </c>
      <c r="Q1599">
        <v>36624897</v>
      </c>
      <c r="R1599" t="e">
        <f t="shared" si="195"/>
        <v>#N/A</v>
      </c>
      <c r="S1599" t="e">
        <f t="shared" si="196"/>
        <v>#N/A</v>
      </c>
      <c r="T1599" t="s">
        <v>914</v>
      </c>
      <c r="U1599" t="e">
        <v>#N/A</v>
      </c>
      <c r="V1599" t="e">
        <v>#N/A</v>
      </c>
      <c r="W1599" t="e">
        <v>#N/A</v>
      </c>
      <c r="X1599" t="e">
        <f>VLOOKUP(B1599&amp;"-"&amp;J1599,'EU 27 Population'!$H$1:$K$573,2,FALSE)</f>
        <v>#N/A</v>
      </c>
      <c r="Y1599" t="e">
        <f>VLOOKUP(B1599&amp;"-"&amp;J1599,'EU 27 Population'!$H$1:$K$573,3,FALSE)</f>
        <v>#N/A</v>
      </c>
      <c r="Z1599" t="e">
        <f>VLOOKUP(B1599&amp;"-"&amp;J1599,'EU 27 Population'!$H$1:$K$573,4,FALSE)</f>
        <v>#N/A</v>
      </c>
      <c r="AA1599">
        <f t="shared" si="200"/>
        <v>36624897</v>
      </c>
    </row>
    <row r="1600" spans="1:27" hidden="1" x14ac:dyDescent="0.25">
      <c r="A1600" t="s">
        <v>2258</v>
      </c>
      <c r="B1600" t="s">
        <v>912</v>
      </c>
      <c r="C1600" t="s">
        <v>26</v>
      </c>
      <c r="D1600" t="str">
        <f t="shared" si="193"/>
        <v>Africa-2014</v>
      </c>
      <c r="E1600" t="str">
        <f t="shared" si="197"/>
        <v>KE-2014</v>
      </c>
      <c r="F1600" t="s">
        <v>13</v>
      </c>
      <c r="G1600" t="str">
        <f t="shared" si="198"/>
        <v>Africa?Kenya</v>
      </c>
      <c r="H1600" t="s">
        <v>913</v>
      </c>
      <c r="I1600">
        <v>0</v>
      </c>
      <c r="J1600">
        <v>2014</v>
      </c>
      <c r="K1600">
        <v>64.399658590000001</v>
      </c>
      <c r="L1600">
        <v>16.84951148</v>
      </c>
      <c r="M1600">
        <v>23.91489331</v>
      </c>
      <c r="N1600">
        <f t="shared" si="194"/>
        <v>16.84951148</v>
      </c>
      <c r="O1600">
        <f t="shared" si="199"/>
        <v>6171116.2245531762</v>
      </c>
      <c r="P1600">
        <v>2.7581789140000001</v>
      </c>
      <c r="Q1600">
        <v>36624897</v>
      </c>
      <c r="R1600" t="e">
        <f t="shared" si="195"/>
        <v>#N/A</v>
      </c>
      <c r="S1600" t="e">
        <f t="shared" si="196"/>
        <v>#N/A</v>
      </c>
      <c r="T1600" t="s">
        <v>914</v>
      </c>
      <c r="U1600" t="e">
        <v>#N/A</v>
      </c>
      <c r="V1600" t="e">
        <v>#N/A</v>
      </c>
      <c r="W1600" t="e">
        <v>#N/A</v>
      </c>
      <c r="X1600" t="e">
        <f>VLOOKUP(B1600&amp;"-"&amp;J1600,'EU 27 Population'!$H$1:$K$573,2,FALSE)</f>
        <v>#N/A</v>
      </c>
      <c r="Y1600" t="e">
        <f>VLOOKUP(B1600&amp;"-"&amp;J1600,'EU 27 Population'!$H$1:$K$573,3,FALSE)</f>
        <v>#N/A</v>
      </c>
      <c r="Z1600" t="e">
        <f>VLOOKUP(B1600&amp;"-"&amp;J1600,'EU 27 Population'!$H$1:$K$573,4,FALSE)</f>
        <v>#N/A</v>
      </c>
      <c r="AA1600">
        <f t="shared" si="200"/>
        <v>36624897</v>
      </c>
    </row>
    <row r="1601" spans="1:27" hidden="1" x14ac:dyDescent="0.25">
      <c r="A1601" t="s">
        <v>2258</v>
      </c>
      <c r="B1601" t="s">
        <v>912</v>
      </c>
      <c r="C1601" t="s">
        <v>26</v>
      </c>
      <c r="D1601" t="str">
        <f t="shared" si="193"/>
        <v>Africa-2015</v>
      </c>
      <c r="E1601" t="str">
        <f t="shared" si="197"/>
        <v>KE-2015</v>
      </c>
      <c r="F1601" t="s">
        <v>13</v>
      </c>
      <c r="G1601" t="str">
        <f t="shared" si="198"/>
        <v>Africa?Kenya</v>
      </c>
      <c r="H1601" t="s">
        <v>913</v>
      </c>
      <c r="I1601">
        <v>0</v>
      </c>
      <c r="J1601">
        <v>2015</v>
      </c>
      <c r="K1601">
        <v>59.57287153</v>
      </c>
      <c r="L1601">
        <v>13.955348089999999</v>
      </c>
      <c r="M1601">
        <v>21.837277149999998</v>
      </c>
      <c r="N1601">
        <f t="shared" si="194"/>
        <v>13.955348089999999</v>
      </c>
      <c r="O1601">
        <f t="shared" si="199"/>
        <v>6681588.8671602253</v>
      </c>
      <c r="P1601">
        <v>3.0985743069999998</v>
      </c>
      <c r="Q1601">
        <v>47878339</v>
      </c>
      <c r="R1601" t="e">
        <f t="shared" si="195"/>
        <v>#N/A</v>
      </c>
      <c r="S1601" t="e">
        <f t="shared" si="196"/>
        <v>#N/A</v>
      </c>
      <c r="T1601" t="s">
        <v>915</v>
      </c>
      <c r="U1601" t="e">
        <v>#N/A</v>
      </c>
      <c r="V1601" t="e">
        <v>#N/A</v>
      </c>
      <c r="W1601" t="e">
        <v>#N/A</v>
      </c>
      <c r="X1601" t="e">
        <f>VLOOKUP(B1601&amp;"-"&amp;J1601,'EU 27 Population'!$H$1:$K$573,2,FALSE)</f>
        <v>#N/A</v>
      </c>
      <c r="Y1601" t="e">
        <f>VLOOKUP(B1601&amp;"-"&amp;J1601,'EU 27 Population'!$H$1:$K$573,3,FALSE)</f>
        <v>#N/A</v>
      </c>
      <c r="Z1601" t="e">
        <f>VLOOKUP(B1601&amp;"-"&amp;J1601,'EU 27 Population'!$H$1:$K$573,4,FALSE)</f>
        <v>#N/A</v>
      </c>
      <c r="AA1601">
        <f t="shared" si="200"/>
        <v>47878339</v>
      </c>
    </row>
    <row r="1602" spans="1:27" hidden="1" x14ac:dyDescent="0.25">
      <c r="A1602" t="s">
        <v>2258</v>
      </c>
      <c r="B1602" t="s">
        <v>912</v>
      </c>
      <c r="C1602" t="s">
        <v>26</v>
      </c>
      <c r="D1602" t="str">
        <f t="shared" ref="D1602:D1665" si="201">C1602&amp;"-"&amp;J1602</f>
        <v>Africa-2016</v>
      </c>
      <c r="E1602" t="str">
        <f t="shared" si="197"/>
        <v>KE-2016</v>
      </c>
      <c r="F1602" t="s">
        <v>13</v>
      </c>
      <c r="G1602" t="str">
        <f t="shared" si="198"/>
        <v>Africa?Kenya</v>
      </c>
      <c r="H1602" t="s">
        <v>913</v>
      </c>
      <c r="I1602">
        <v>0</v>
      </c>
      <c r="J1602">
        <v>2016</v>
      </c>
      <c r="K1602">
        <v>59.57287153</v>
      </c>
      <c r="L1602">
        <v>13.955348089999999</v>
      </c>
      <c r="M1602">
        <v>21.837277149999998</v>
      </c>
      <c r="N1602">
        <f t="shared" ref="N1602:N1665" si="202">IF(I1602=1,K1602,IF(F1602="EU27",M1602,L1602))</f>
        <v>13.955348089999999</v>
      </c>
      <c r="O1602">
        <f t="shared" si="199"/>
        <v>6681588.8671602253</v>
      </c>
      <c r="P1602">
        <v>3.0985743069999998</v>
      </c>
      <c r="Q1602">
        <v>47878339</v>
      </c>
      <c r="R1602" t="e">
        <f t="shared" ref="R1602:R1665" si="203">V1602*$N1602/$U1602</f>
        <v>#N/A</v>
      </c>
      <c r="S1602" t="e">
        <f t="shared" ref="S1602:S1665" si="204">W1602*$N1602/$U1602</f>
        <v>#N/A</v>
      </c>
      <c r="T1602" t="s">
        <v>915</v>
      </c>
      <c r="U1602" t="e">
        <v>#N/A</v>
      </c>
      <c r="V1602" t="e">
        <v>#N/A</v>
      </c>
      <c r="W1602" t="e">
        <v>#N/A</v>
      </c>
      <c r="X1602" t="e">
        <f>VLOOKUP(B1602&amp;"-"&amp;J1602,'EU 27 Population'!$H$1:$K$573,2,FALSE)</f>
        <v>#N/A</v>
      </c>
      <c r="Y1602" t="e">
        <f>VLOOKUP(B1602&amp;"-"&amp;J1602,'EU 27 Population'!$H$1:$K$573,3,FALSE)</f>
        <v>#N/A</v>
      </c>
      <c r="Z1602" t="e">
        <f>VLOOKUP(B1602&amp;"-"&amp;J1602,'EU 27 Population'!$H$1:$K$573,4,FALSE)</f>
        <v>#N/A</v>
      </c>
      <c r="AA1602">
        <f t="shared" si="200"/>
        <v>47878339</v>
      </c>
    </row>
    <row r="1603" spans="1:27" hidden="1" x14ac:dyDescent="0.25">
      <c r="A1603" t="s">
        <v>2258</v>
      </c>
      <c r="B1603" t="s">
        <v>912</v>
      </c>
      <c r="C1603" t="s">
        <v>26</v>
      </c>
      <c r="D1603" t="str">
        <f t="shared" si="201"/>
        <v>Africa-2017</v>
      </c>
      <c r="E1603" t="str">
        <f t="shared" ref="E1603:E1666" si="205">B1603&amp;"-"&amp;J1603</f>
        <v>KE-2017</v>
      </c>
      <c r="F1603" t="s">
        <v>13</v>
      </c>
      <c r="G1603" t="str">
        <f t="shared" ref="G1603:G1666" si="206">C1603&amp;"?"&amp;H1603</f>
        <v>Africa?Kenya</v>
      </c>
      <c r="H1603" t="s">
        <v>913</v>
      </c>
      <c r="I1603">
        <v>0</v>
      </c>
      <c r="J1603">
        <v>2017</v>
      </c>
      <c r="K1603">
        <v>59.57287153</v>
      </c>
      <c r="L1603">
        <v>13.955348089999999</v>
      </c>
      <c r="M1603">
        <v>21.837277149999998</v>
      </c>
      <c r="N1603">
        <f t="shared" si="202"/>
        <v>13.955348089999999</v>
      </c>
      <c r="O1603">
        <f t="shared" ref="O1603:O1666" si="207">(N1603/100)*Q1603</f>
        <v>6681588.8671602253</v>
      </c>
      <c r="P1603">
        <v>3.0985743069999998</v>
      </c>
      <c r="Q1603">
        <v>47878339</v>
      </c>
      <c r="R1603" t="e">
        <f t="shared" si="203"/>
        <v>#N/A</v>
      </c>
      <c r="S1603" t="e">
        <f t="shared" si="204"/>
        <v>#N/A</v>
      </c>
      <c r="T1603" t="s">
        <v>915</v>
      </c>
      <c r="U1603" t="e">
        <v>#N/A</v>
      </c>
      <c r="V1603" t="e">
        <v>#N/A</v>
      </c>
      <c r="W1603" t="e">
        <v>#N/A</v>
      </c>
      <c r="X1603" t="e">
        <f>VLOOKUP(B1603&amp;"-"&amp;J1603,'EU 27 Population'!$H$1:$K$573,2,FALSE)</f>
        <v>#N/A</v>
      </c>
      <c r="Y1603" t="e">
        <f>VLOOKUP(B1603&amp;"-"&amp;J1603,'EU 27 Population'!$H$1:$K$573,3,FALSE)</f>
        <v>#N/A</v>
      </c>
      <c r="Z1603" t="e">
        <f>VLOOKUP(B1603&amp;"-"&amp;J1603,'EU 27 Population'!$H$1:$K$573,4,FALSE)</f>
        <v>#N/A</v>
      </c>
      <c r="AA1603">
        <f t="shared" ref="AA1603:AA1666" si="208">IF(ISNA(Z1603),Q1603,Z1603)</f>
        <v>47878339</v>
      </c>
    </row>
    <row r="1604" spans="1:27" hidden="1" x14ac:dyDescent="0.25">
      <c r="A1604" t="s">
        <v>2258</v>
      </c>
      <c r="B1604" t="s">
        <v>912</v>
      </c>
      <c r="C1604" t="s">
        <v>26</v>
      </c>
      <c r="D1604" t="str">
        <f t="shared" si="201"/>
        <v>Africa-2018</v>
      </c>
      <c r="E1604" t="str">
        <f t="shared" si="205"/>
        <v>KE-2018</v>
      </c>
      <c r="F1604" t="s">
        <v>13</v>
      </c>
      <c r="G1604" t="str">
        <f t="shared" si="206"/>
        <v>Africa?Kenya</v>
      </c>
      <c r="H1604" t="s">
        <v>913</v>
      </c>
      <c r="I1604">
        <v>0</v>
      </c>
      <c r="J1604">
        <v>2018</v>
      </c>
      <c r="K1604">
        <v>59.57287153</v>
      </c>
      <c r="L1604">
        <v>13.955348089999999</v>
      </c>
      <c r="M1604">
        <v>21.837277149999998</v>
      </c>
      <c r="N1604">
        <f t="shared" si="202"/>
        <v>13.955348089999999</v>
      </c>
      <c r="O1604">
        <f t="shared" si="207"/>
        <v>6681588.8671602253</v>
      </c>
      <c r="P1604">
        <v>3.0985743069999998</v>
      </c>
      <c r="Q1604">
        <v>47878339</v>
      </c>
      <c r="R1604" t="e">
        <f t="shared" si="203"/>
        <v>#N/A</v>
      </c>
      <c r="S1604" t="e">
        <f t="shared" si="204"/>
        <v>#N/A</v>
      </c>
      <c r="T1604" t="s">
        <v>915</v>
      </c>
      <c r="U1604" t="e">
        <v>#N/A</v>
      </c>
      <c r="V1604" t="e">
        <v>#N/A</v>
      </c>
      <c r="W1604" t="e">
        <v>#N/A</v>
      </c>
      <c r="X1604" t="e">
        <f>VLOOKUP(B1604&amp;"-"&amp;J1604,'EU 27 Population'!$H$1:$K$573,2,FALSE)</f>
        <v>#N/A</v>
      </c>
      <c r="Y1604" t="e">
        <f>VLOOKUP(B1604&amp;"-"&amp;J1604,'EU 27 Population'!$H$1:$K$573,3,FALSE)</f>
        <v>#N/A</v>
      </c>
      <c r="Z1604" t="e">
        <f>VLOOKUP(B1604&amp;"-"&amp;J1604,'EU 27 Population'!$H$1:$K$573,4,FALSE)</f>
        <v>#N/A</v>
      </c>
      <c r="AA1604">
        <f t="shared" si="208"/>
        <v>47878339</v>
      </c>
    </row>
    <row r="1605" spans="1:27" hidden="1" x14ac:dyDescent="0.25">
      <c r="A1605" t="s">
        <v>2258</v>
      </c>
      <c r="B1605" t="s">
        <v>912</v>
      </c>
      <c r="C1605" t="s">
        <v>26</v>
      </c>
      <c r="D1605" t="str">
        <f t="shared" si="201"/>
        <v>Africa-2019</v>
      </c>
      <c r="E1605" t="str">
        <f t="shared" si="205"/>
        <v>KE-2019</v>
      </c>
      <c r="F1605" t="s">
        <v>13</v>
      </c>
      <c r="G1605" t="str">
        <f t="shared" si="206"/>
        <v>Africa?Kenya</v>
      </c>
      <c r="H1605" t="s">
        <v>913</v>
      </c>
      <c r="I1605">
        <v>0</v>
      </c>
      <c r="J1605">
        <v>2019</v>
      </c>
      <c r="K1605">
        <v>59.57287153</v>
      </c>
      <c r="L1605">
        <v>13.955348089999999</v>
      </c>
      <c r="M1605">
        <v>21.837277149999998</v>
      </c>
      <c r="N1605">
        <f t="shared" si="202"/>
        <v>13.955348089999999</v>
      </c>
      <c r="O1605">
        <f t="shared" si="207"/>
        <v>6681588.8671602253</v>
      </c>
      <c r="P1605">
        <v>3.0985743069999998</v>
      </c>
      <c r="Q1605">
        <v>47878339</v>
      </c>
      <c r="R1605" t="e">
        <f t="shared" si="203"/>
        <v>#N/A</v>
      </c>
      <c r="S1605" t="e">
        <f t="shared" si="204"/>
        <v>#N/A</v>
      </c>
      <c r="T1605" t="s">
        <v>915</v>
      </c>
      <c r="U1605" t="e">
        <v>#N/A</v>
      </c>
      <c r="V1605" t="e">
        <v>#N/A</v>
      </c>
      <c r="W1605" t="e">
        <v>#N/A</v>
      </c>
      <c r="X1605" t="e">
        <f>VLOOKUP(B1605&amp;"-"&amp;J1605,'EU 27 Population'!$H$1:$K$573,2,FALSE)</f>
        <v>#N/A</v>
      </c>
      <c r="Y1605" t="e">
        <f>VLOOKUP(B1605&amp;"-"&amp;J1605,'EU 27 Population'!$H$1:$K$573,3,FALSE)</f>
        <v>#N/A</v>
      </c>
      <c r="Z1605" t="e">
        <f>VLOOKUP(B1605&amp;"-"&amp;J1605,'EU 27 Population'!$H$1:$K$573,4,FALSE)</f>
        <v>#N/A</v>
      </c>
      <c r="AA1605">
        <f t="shared" si="208"/>
        <v>47878339</v>
      </c>
    </row>
    <row r="1606" spans="1:27" hidden="1" x14ac:dyDescent="0.25">
      <c r="A1606" t="s">
        <v>2258</v>
      </c>
      <c r="B1606" t="s">
        <v>912</v>
      </c>
      <c r="C1606" t="s">
        <v>26</v>
      </c>
      <c r="D1606" t="str">
        <f t="shared" si="201"/>
        <v>Africa-2020</v>
      </c>
      <c r="E1606" t="str">
        <f t="shared" si="205"/>
        <v>KE-2020</v>
      </c>
      <c r="F1606" t="s">
        <v>13</v>
      </c>
      <c r="G1606" t="str">
        <f t="shared" si="206"/>
        <v>Africa?Kenya</v>
      </c>
      <c r="H1606" t="s">
        <v>913</v>
      </c>
      <c r="I1606">
        <v>0</v>
      </c>
      <c r="J1606">
        <v>2020</v>
      </c>
      <c r="K1606">
        <v>59.57287153</v>
      </c>
      <c r="L1606">
        <v>13.955348089999999</v>
      </c>
      <c r="M1606">
        <v>21.837277149999998</v>
      </c>
      <c r="N1606">
        <f t="shared" si="202"/>
        <v>13.955348089999999</v>
      </c>
      <c r="O1606">
        <f t="shared" si="207"/>
        <v>6681588.8671602253</v>
      </c>
      <c r="P1606">
        <v>3.0985743069999998</v>
      </c>
      <c r="Q1606">
        <v>47878339</v>
      </c>
      <c r="R1606" t="e">
        <f t="shared" si="203"/>
        <v>#N/A</v>
      </c>
      <c r="S1606" t="e">
        <f t="shared" si="204"/>
        <v>#N/A</v>
      </c>
      <c r="T1606" t="s">
        <v>915</v>
      </c>
      <c r="U1606" t="e">
        <v>#N/A</v>
      </c>
      <c r="V1606" t="e">
        <v>#N/A</v>
      </c>
      <c r="W1606" t="e">
        <v>#N/A</v>
      </c>
      <c r="X1606" t="e">
        <f>VLOOKUP(B1606&amp;"-"&amp;J1606,'EU 27 Population'!$H$1:$K$573,2,FALSE)</f>
        <v>#N/A</v>
      </c>
      <c r="Y1606" t="e">
        <f>VLOOKUP(B1606&amp;"-"&amp;J1606,'EU 27 Population'!$H$1:$K$573,3,FALSE)</f>
        <v>#N/A</v>
      </c>
      <c r="Z1606" t="e">
        <f>VLOOKUP(B1606&amp;"-"&amp;J1606,'EU 27 Population'!$H$1:$K$573,4,FALSE)</f>
        <v>#N/A</v>
      </c>
      <c r="AA1606">
        <f t="shared" si="208"/>
        <v>47878339</v>
      </c>
    </row>
    <row r="1607" spans="1:27" hidden="1" x14ac:dyDescent="0.25">
      <c r="A1607" t="s">
        <v>2258</v>
      </c>
      <c r="B1607" t="s">
        <v>912</v>
      </c>
      <c r="C1607" t="s">
        <v>26</v>
      </c>
      <c r="D1607" t="str">
        <f t="shared" si="201"/>
        <v>Africa-2021</v>
      </c>
      <c r="E1607" t="str">
        <f t="shared" si="205"/>
        <v>KE-2021</v>
      </c>
      <c r="F1607" t="s">
        <v>13</v>
      </c>
      <c r="G1607" t="str">
        <f t="shared" si="206"/>
        <v>Africa?Kenya</v>
      </c>
      <c r="H1607" t="s">
        <v>913</v>
      </c>
      <c r="I1607">
        <v>0</v>
      </c>
      <c r="J1607">
        <v>2021</v>
      </c>
      <c r="K1607">
        <v>59.57287153</v>
      </c>
      <c r="L1607">
        <v>13.955348089999999</v>
      </c>
      <c r="M1607">
        <v>21.837277149999998</v>
      </c>
      <c r="N1607">
        <f t="shared" si="202"/>
        <v>13.955348089999999</v>
      </c>
      <c r="O1607">
        <f t="shared" si="207"/>
        <v>6681588.8671602253</v>
      </c>
      <c r="P1607">
        <v>3.0985743069999998</v>
      </c>
      <c r="Q1607">
        <v>47878339</v>
      </c>
      <c r="R1607" t="e">
        <f t="shared" si="203"/>
        <v>#N/A</v>
      </c>
      <c r="S1607" t="e">
        <f t="shared" si="204"/>
        <v>#N/A</v>
      </c>
      <c r="T1607" t="s">
        <v>915</v>
      </c>
      <c r="U1607" t="e">
        <v>#N/A</v>
      </c>
      <c r="V1607" t="e">
        <v>#N/A</v>
      </c>
      <c r="W1607" t="e">
        <v>#N/A</v>
      </c>
      <c r="X1607" t="e">
        <f>VLOOKUP(B1607&amp;"-"&amp;J1607,'EU 27 Population'!$H$1:$K$573,2,FALSE)</f>
        <v>#N/A</v>
      </c>
      <c r="Y1607" t="e">
        <f>VLOOKUP(B1607&amp;"-"&amp;J1607,'EU 27 Population'!$H$1:$K$573,3,FALSE)</f>
        <v>#N/A</v>
      </c>
      <c r="Z1607" t="e">
        <f>VLOOKUP(B1607&amp;"-"&amp;J1607,'EU 27 Population'!$H$1:$K$573,4,FALSE)</f>
        <v>#N/A</v>
      </c>
      <c r="AA1607">
        <f t="shared" si="208"/>
        <v>47878339</v>
      </c>
    </row>
    <row r="1608" spans="1:27" hidden="1" x14ac:dyDescent="0.25">
      <c r="A1608" t="s">
        <v>2259</v>
      </c>
      <c r="B1608" t="s">
        <v>916</v>
      </c>
      <c r="C1608" t="s">
        <v>81</v>
      </c>
      <c r="D1608" t="str">
        <f t="shared" si="201"/>
        <v>Oceania-2000</v>
      </c>
      <c r="E1608" t="str">
        <f t="shared" si="205"/>
        <v>KI-2000</v>
      </c>
      <c r="F1608" t="s">
        <v>13</v>
      </c>
      <c r="G1608" t="str">
        <f t="shared" si="206"/>
        <v>Oceania?Kiribati</v>
      </c>
      <c r="H1608" t="s">
        <v>917</v>
      </c>
      <c r="I1608">
        <v>1</v>
      </c>
      <c r="J1608">
        <v>2000</v>
      </c>
      <c r="K1608">
        <v>37.802414020000001</v>
      </c>
      <c r="L1608">
        <v>14.114051030000001</v>
      </c>
      <c r="M1608">
        <v>20.7680659</v>
      </c>
      <c r="N1608">
        <f t="shared" si="202"/>
        <v>37.802414020000001</v>
      </c>
      <c r="O1608">
        <f t="shared" si="207"/>
        <v>35663.175410608201</v>
      </c>
      <c r="P1608">
        <v>4.4459059879999998</v>
      </c>
      <c r="Q1608">
        <v>94341</v>
      </c>
      <c r="R1608" t="e">
        <f t="shared" si="203"/>
        <v>#N/A</v>
      </c>
      <c r="S1608" t="e">
        <f t="shared" si="204"/>
        <v>#N/A</v>
      </c>
      <c r="T1608" t="s">
        <v>918</v>
      </c>
      <c r="U1608" t="e">
        <v>#N/A</v>
      </c>
      <c r="V1608" t="e">
        <v>#N/A</v>
      </c>
      <c r="W1608" t="e">
        <v>#N/A</v>
      </c>
      <c r="X1608" t="e">
        <f>VLOOKUP(B1608&amp;"-"&amp;J1608,'EU 27 Population'!$H$1:$K$573,2,FALSE)</f>
        <v>#N/A</v>
      </c>
      <c r="Y1608" t="e">
        <f>VLOOKUP(B1608&amp;"-"&amp;J1608,'EU 27 Population'!$H$1:$K$573,3,FALSE)</f>
        <v>#N/A</v>
      </c>
      <c r="Z1608" t="e">
        <f>VLOOKUP(B1608&amp;"-"&amp;J1608,'EU 27 Population'!$H$1:$K$573,4,FALSE)</f>
        <v>#N/A</v>
      </c>
      <c r="AA1608">
        <f t="shared" si="208"/>
        <v>94341</v>
      </c>
    </row>
    <row r="1609" spans="1:27" hidden="1" x14ac:dyDescent="0.25">
      <c r="A1609" t="s">
        <v>2259</v>
      </c>
      <c r="B1609" t="s">
        <v>916</v>
      </c>
      <c r="C1609" t="s">
        <v>81</v>
      </c>
      <c r="D1609" t="str">
        <f t="shared" si="201"/>
        <v>Oceania-2001</v>
      </c>
      <c r="E1609" t="str">
        <f t="shared" si="205"/>
        <v>KI-2001</v>
      </c>
      <c r="F1609" t="s">
        <v>13</v>
      </c>
      <c r="G1609" t="str">
        <f t="shared" si="206"/>
        <v>Oceania?Kiribati</v>
      </c>
      <c r="H1609" t="s">
        <v>917</v>
      </c>
      <c r="I1609">
        <v>1</v>
      </c>
      <c r="J1609">
        <v>2001</v>
      </c>
      <c r="K1609">
        <v>37.802414020000001</v>
      </c>
      <c r="L1609">
        <v>14.114051030000001</v>
      </c>
      <c r="M1609">
        <v>20.7680659</v>
      </c>
      <c r="N1609">
        <f t="shared" si="202"/>
        <v>37.802414020000001</v>
      </c>
      <c r="O1609">
        <f t="shared" si="207"/>
        <v>35663.175410608201</v>
      </c>
      <c r="P1609">
        <v>4.4459059879999998</v>
      </c>
      <c r="Q1609">
        <v>94341</v>
      </c>
      <c r="R1609" t="e">
        <f t="shared" si="203"/>
        <v>#N/A</v>
      </c>
      <c r="S1609" t="e">
        <f t="shared" si="204"/>
        <v>#N/A</v>
      </c>
      <c r="T1609" t="s">
        <v>918</v>
      </c>
      <c r="U1609" t="e">
        <v>#N/A</v>
      </c>
      <c r="V1609" t="e">
        <v>#N/A</v>
      </c>
      <c r="W1609" t="e">
        <v>#N/A</v>
      </c>
      <c r="X1609" t="e">
        <f>VLOOKUP(B1609&amp;"-"&amp;J1609,'EU 27 Population'!$H$1:$K$573,2,FALSE)</f>
        <v>#N/A</v>
      </c>
      <c r="Y1609" t="e">
        <f>VLOOKUP(B1609&amp;"-"&amp;J1609,'EU 27 Population'!$H$1:$K$573,3,FALSE)</f>
        <v>#N/A</v>
      </c>
      <c r="Z1609" t="e">
        <f>VLOOKUP(B1609&amp;"-"&amp;J1609,'EU 27 Population'!$H$1:$K$573,4,FALSE)</f>
        <v>#N/A</v>
      </c>
      <c r="AA1609">
        <f t="shared" si="208"/>
        <v>94341</v>
      </c>
    </row>
    <row r="1610" spans="1:27" hidden="1" x14ac:dyDescent="0.25">
      <c r="A1610" t="s">
        <v>2259</v>
      </c>
      <c r="B1610" t="s">
        <v>916</v>
      </c>
      <c r="C1610" t="s">
        <v>81</v>
      </c>
      <c r="D1610" t="str">
        <f t="shared" si="201"/>
        <v>Oceania-2002</v>
      </c>
      <c r="E1610" t="str">
        <f t="shared" si="205"/>
        <v>KI-2002</v>
      </c>
      <c r="F1610" t="s">
        <v>13</v>
      </c>
      <c r="G1610" t="str">
        <f t="shared" si="206"/>
        <v>Oceania?Kiribati</v>
      </c>
      <c r="H1610" t="s">
        <v>917</v>
      </c>
      <c r="I1610">
        <v>1</v>
      </c>
      <c r="J1610">
        <v>2002</v>
      </c>
      <c r="K1610">
        <v>37.802414020000001</v>
      </c>
      <c r="L1610">
        <v>14.114051030000001</v>
      </c>
      <c r="M1610">
        <v>20.7680659</v>
      </c>
      <c r="N1610">
        <f t="shared" si="202"/>
        <v>37.802414020000001</v>
      </c>
      <c r="O1610">
        <f t="shared" si="207"/>
        <v>35663.175410608201</v>
      </c>
      <c r="P1610">
        <v>4.4459059879999998</v>
      </c>
      <c r="Q1610">
        <v>94341</v>
      </c>
      <c r="R1610" t="e">
        <f t="shared" si="203"/>
        <v>#N/A</v>
      </c>
      <c r="S1610" t="e">
        <f t="shared" si="204"/>
        <v>#N/A</v>
      </c>
      <c r="T1610" t="s">
        <v>918</v>
      </c>
      <c r="U1610" t="e">
        <v>#N/A</v>
      </c>
      <c r="V1610" t="e">
        <v>#N/A</v>
      </c>
      <c r="W1610" t="e">
        <v>#N/A</v>
      </c>
      <c r="X1610" t="e">
        <f>VLOOKUP(B1610&amp;"-"&amp;J1610,'EU 27 Population'!$H$1:$K$573,2,FALSE)</f>
        <v>#N/A</v>
      </c>
      <c r="Y1610" t="e">
        <f>VLOOKUP(B1610&amp;"-"&amp;J1610,'EU 27 Population'!$H$1:$K$573,3,FALSE)</f>
        <v>#N/A</v>
      </c>
      <c r="Z1610" t="e">
        <f>VLOOKUP(B1610&amp;"-"&amp;J1610,'EU 27 Population'!$H$1:$K$573,4,FALSE)</f>
        <v>#N/A</v>
      </c>
      <c r="AA1610">
        <f t="shared" si="208"/>
        <v>94341</v>
      </c>
    </row>
    <row r="1611" spans="1:27" hidden="1" x14ac:dyDescent="0.25">
      <c r="A1611" t="s">
        <v>2259</v>
      </c>
      <c r="B1611" t="s">
        <v>916</v>
      </c>
      <c r="C1611" t="s">
        <v>81</v>
      </c>
      <c r="D1611" t="str">
        <f t="shared" si="201"/>
        <v>Oceania-2003</v>
      </c>
      <c r="E1611" t="str">
        <f t="shared" si="205"/>
        <v>KI-2003</v>
      </c>
      <c r="F1611" t="s">
        <v>13</v>
      </c>
      <c r="G1611" t="str">
        <f t="shared" si="206"/>
        <v>Oceania?Kiribati</v>
      </c>
      <c r="H1611" t="s">
        <v>917</v>
      </c>
      <c r="I1611">
        <v>1</v>
      </c>
      <c r="J1611">
        <v>2003</v>
      </c>
      <c r="K1611">
        <v>37.802414020000001</v>
      </c>
      <c r="L1611">
        <v>14.114051030000001</v>
      </c>
      <c r="M1611">
        <v>20.7680659</v>
      </c>
      <c r="N1611">
        <f t="shared" si="202"/>
        <v>37.802414020000001</v>
      </c>
      <c r="O1611">
        <f t="shared" si="207"/>
        <v>35663.175410608201</v>
      </c>
      <c r="P1611">
        <v>4.4459059879999998</v>
      </c>
      <c r="Q1611">
        <v>94341</v>
      </c>
      <c r="R1611" t="e">
        <f t="shared" si="203"/>
        <v>#N/A</v>
      </c>
      <c r="S1611" t="e">
        <f t="shared" si="204"/>
        <v>#N/A</v>
      </c>
      <c r="T1611" t="s">
        <v>918</v>
      </c>
      <c r="U1611" t="e">
        <v>#N/A</v>
      </c>
      <c r="V1611" t="e">
        <v>#N/A</v>
      </c>
      <c r="W1611" t="e">
        <v>#N/A</v>
      </c>
      <c r="X1611" t="e">
        <f>VLOOKUP(B1611&amp;"-"&amp;J1611,'EU 27 Population'!$H$1:$K$573,2,FALSE)</f>
        <v>#N/A</v>
      </c>
      <c r="Y1611" t="e">
        <f>VLOOKUP(B1611&amp;"-"&amp;J1611,'EU 27 Population'!$H$1:$K$573,3,FALSE)</f>
        <v>#N/A</v>
      </c>
      <c r="Z1611" t="e">
        <f>VLOOKUP(B1611&amp;"-"&amp;J1611,'EU 27 Population'!$H$1:$K$573,4,FALSE)</f>
        <v>#N/A</v>
      </c>
      <c r="AA1611">
        <f t="shared" si="208"/>
        <v>94341</v>
      </c>
    </row>
    <row r="1612" spans="1:27" hidden="1" x14ac:dyDescent="0.25">
      <c r="A1612" t="s">
        <v>2259</v>
      </c>
      <c r="B1612" t="s">
        <v>916</v>
      </c>
      <c r="C1612" t="s">
        <v>81</v>
      </c>
      <c r="D1612" t="str">
        <f t="shared" si="201"/>
        <v>Oceania-2004</v>
      </c>
      <c r="E1612" t="str">
        <f t="shared" si="205"/>
        <v>KI-2004</v>
      </c>
      <c r="F1612" t="s">
        <v>13</v>
      </c>
      <c r="G1612" t="str">
        <f t="shared" si="206"/>
        <v>Oceania?Kiribati</v>
      </c>
      <c r="H1612" t="s">
        <v>917</v>
      </c>
      <c r="I1612">
        <v>1</v>
      </c>
      <c r="J1612">
        <v>2004</v>
      </c>
      <c r="K1612">
        <v>37.802414020000001</v>
      </c>
      <c r="L1612">
        <v>14.114051030000001</v>
      </c>
      <c r="M1612">
        <v>20.7680659</v>
      </c>
      <c r="N1612">
        <f t="shared" si="202"/>
        <v>37.802414020000001</v>
      </c>
      <c r="O1612">
        <f t="shared" si="207"/>
        <v>35663.175410608201</v>
      </c>
      <c r="P1612">
        <v>4.4459059879999998</v>
      </c>
      <c r="Q1612">
        <v>94341</v>
      </c>
      <c r="R1612" t="e">
        <f t="shared" si="203"/>
        <v>#N/A</v>
      </c>
      <c r="S1612" t="e">
        <f t="shared" si="204"/>
        <v>#N/A</v>
      </c>
      <c r="T1612" t="s">
        <v>918</v>
      </c>
      <c r="U1612" t="e">
        <v>#N/A</v>
      </c>
      <c r="V1612" t="e">
        <v>#N/A</v>
      </c>
      <c r="W1612" t="e">
        <v>#N/A</v>
      </c>
      <c r="X1612" t="e">
        <f>VLOOKUP(B1612&amp;"-"&amp;J1612,'EU 27 Population'!$H$1:$K$573,2,FALSE)</f>
        <v>#N/A</v>
      </c>
      <c r="Y1612" t="e">
        <f>VLOOKUP(B1612&amp;"-"&amp;J1612,'EU 27 Population'!$H$1:$K$573,3,FALSE)</f>
        <v>#N/A</v>
      </c>
      <c r="Z1612" t="e">
        <f>VLOOKUP(B1612&amp;"-"&amp;J1612,'EU 27 Population'!$H$1:$K$573,4,FALSE)</f>
        <v>#N/A</v>
      </c>
      <c r="AA1612">
        <f t="shared" si="208"/>
        <v>94341</v>
      </c>
    </row>
    <row r="1613" spans="1:27" hidden="1" x14ac:dyDescent="0.25">
      <c r="A1613" t="s">
        <v>2259</v>
      </c>
      <c r="B1613" t="s">
        <v>916</v>
      </c>
      <c r="C1613" t="s">
        <v>81</v>
      </c>
      <c r="D1613" t="str">
        <f t="shared" si="201"/>
        <v>Oceania-2005</v>
      </c>
      <c r="E1613" t="str">
        <f t="shared" si="205"/>
        <v>KI-2005</v>
      </c>
      <c r="F1613" t="s">
        <v>13</v>
      </c>
      <c r="G1613" t="str">
        <f t="shared" si="206"/>
        <v>Oceania?Kiribati</v>
      </c>
      <c r="H1613" t="s">
        <v>917</v>
      </c>
      <c r="I1613">
        <v>1</v>
      </c>
      <c r="J1613">
        <v>2005</v>
      </c>
      <c r="K1613">
        <v>37.802414020000001</v>
      </c>
      <c r="L1613">
        <v>14.114051030000001</v>
      </c>
      <c r="M1613">
        <v>20.7680659</v>
      </c>
      <c r="N1613">
        <f t="shared" si="202"/>
        <v>37.802414020000001</v>
      </c>
      <c r="O1613">
        <f t="shared" si="207"/>
        <v>35663.175410608201</v>
      </c>
      <c r="P1613">
        <v>4.4459059879999998</v>
      </c>
      <c r="Q1613">
        <v>94341</v>
      </c>
      <c r="R1613" t="e">
        <f t="shared" si="203"/>
        <v>#N/A</v>
      </c>
      <c r="S1613" t="e">
        <f t="shared" si="204"/>
        <v>#N/A</v>
      </c>
      <c r="T1613" t="s">
        <v>918</v>
      </c>
      <c r="U1613" t="e">
        <v>#N/A</v>
      </c>
      <c r="V1613" t="e">
        <v>#N/A</v>
      </c>
      <c r="W1613" t="e">
        <v>#N/A</v>
      </c>
      <c r="X1613" t="e">
        <f>VLOOKUP(B1613&amp;"-"&amp;J1613,'EU 27 Population'!$H$1:$K$573,2,FALSE)</f>
        <v>#N/A</v>
      </c>
      <c r="Y1613" t="e">
        <f>VLOOKUP(B1613&amp;"-"&amp;J1613,'EU 27 Population'!$H$1:$K$573,3,FALSE)</f>
        <v>#N/A</v>
      </c>
      <c r="Z1613" t="e">
        <f>VLOOKUP(B1613&amp;"-"&amp;J1613,'EU 27 Population'!$H$1:$K$573,4,FALSE)</f>
        <v>#N/A</v>
      </c>
      <c r="AA1613">
        <f t="shared" si="208"/>
        <v>94341</v>
      </c>
    </row>
    <row r="1614" spans="1:27" hidden="1" x14ac:dyDescent="0.25">
      <c r="A1614" t="s">
        <v>2259</v>
      </c>
      <c r="B1614" t="s">
        <v>916</v>
      </c>
      <c r="C1614" t="s">
        <v>81</v>
      </c>
      <c r="D1614" t="str">
        <f t="shared" si="201"/>
        <v>Oceania-2006</v>
      </c>
      <c r="E1614" t="str">
        <f t="shared" si="205"/>
        <v>KI-2006</v>
      </c>
      <c r="F1614" t="s">
        <v>13</v>
      </c>
      <c r="G1614" t="str">
        <f t="shared" si="206"/>
        <v>Oceania?Kiribati</v>
      </c>
      <c r="H1614" t="s">
        <v>917</v>
      </c>
      <c r="I1614">
        <v>1</v>
      </c>
      <c r="J1614">
        <v>2006</v>
      </c>
      <c r="K1614">
        <v>37.802414020000001</v>
      </c>
      <c r="L1614">
        <v>14.114051030000001</v>
      </c>
      <c r="M1614">
        <v>20.7680659</v>
      </c>
      <c r="N1614">
        <f t="shared" si="202"/>
        <v>37.802414020000001</v>
      </c>
      <c r="O1614">
        <f t="shared" si="207"/>
        <v>35663.175410608201</v>
      </c>
      <c r="P1614">
        <v>4.4459059879999998</v>
      </c>
      <c r="Q1614">
        <v>94341</v>
      </c>
      <c r="R1614" t="e">
        <f t="shared" si="203"/>
        <v>#N/A</v>
      </c>
      <c r="S1614" t="e">
        <f t="shared" si="204"/>
        <v>#N/A</v>
      </c>
      <c r="T1614" t="s">
        <v>918</v>
      </c>
      <c r="U1614" t="e">
        <v>#N/A</v>
      </c>
      <c r="V1614" t="e">
        <v>#N/A</v>
      </c>
      <c r="W1614" t="e">
        <v>#N/A</v>
      </c>
      <c r="X1614" t="e">
        <f>VLOOKUP(B1614&amp;"-"&amp;J1614,'EU 27 Population'!$H$1:$K$573,2,FALSE)</f>
        <v>#N/A</v>
      </c>
      <c r="Y1614" t="e">
        <f>VLOOKUP(B1614&amp;"-"&amp;J1614,'EU 27 Population'!$H$1:$K$573,3,FALSE)</f>
        <v>#N/A</v>
      </c>
      <c r="Z1614" t="e">
        <f>VLOOKUP(B1614&amp;"-"&amp;J1614,'EU 27 Population'!$H$1:$K$573,4,FALSE)</f>
        <v>#N/A</v>
      </c>
      <c r="AA1614">
        <f t="shared" si="208"/>
        <v>94341</v>
      </c>
    </row>
    <row r="1615" spans="1:27" hidden="1" x14ac:dyDescent="0.25">
      <c r="A1615" t="s">
        <v>2259</v>
      </c>
      <c r="B1615" t="s">
        <v>916</v>
      </c>
      <c r="C1615" t="s">
        <v>81</v>
      </c>
      <c r="D1615" t="str">
        <f t="shared" si="201"/>
        <v>Oceania-2007</v>
      </c>
      <c r="E1615" t="str">
        <f t="shared" si="205"/>
        <v>KI-2007</v>
      </c>
      <c r="F1615" t="s">
        <v>13</v>
      </c>
      <c r="G1615" t="str">
        <f t="shared" si="206"/>
        <v>Oceania?Kiribati</v>
      </c>
      <c r="H1615" t="s">
        <v>917</v>
      </c>
      <c r="I1615">
        <v>1</v>
      </c>
      <c r="J1615">
        <v>2007</v>
      </c>
      <c r="K1615">
        <v>37.802414020000001</v>
      </c>
      <c r="L1615">
        <v>14.114051030000001</v>
      </c>
      <c r="M1615">
        <v>20.7680659</v>
      </c>
      <c r="N1615">
        <f t="shared" si="202"/>
        <v>37.802414020000001</v>
      </c>
      <c r="O1615">
        <f t="shared" si="207"/>
        <v>35663.175410608201</v>
      </c>
      <c r="P1615">
        <v>4.4459059879999998</v>
      </c>
      <c r="Q1615">
        <v>94341</v>
      </c>
      <c r="R1615" t="e">
        <f t="shared" si="203"/>
        <v>#N/A</v>
      </c>
      <c r="S1615" t="e">
        <f t="shared" si="204"/>
        <v>#N/A</v>
      </c>
      <c r="T1615" t="s">
        <v>918</v>
      </c>
      <c r="U1615" t="e">
        <v>#N/A</v>
      </c>
      <c r="V1615" t="e">
        <v>#N/A</v>
      </c>
      <c r="W1615" t="e">
        <v>#N/A</v>
      </c>
      <c r="X1615" t="e">
        <f>VLOOKUP(B1615&amp;"-"&amp;J1615,'EU 27 Population'!$H$1:$K$573,2,FALSE)</f>
        <v>#N/A</v>
      </c>
      <c r="Y1615" t="e">
        <f>VLOOKUP(B1615&amp;"-"&amp;J1615,'EU 27 Population'!$H$1:$K$573,3,FALSE)</f>
        <v>#N/A</v>
      </c>
      <c r="Z1615" t="e">
        <f>VLOOKUP(B1615&amp;"-"&amp;J1615,'EU 27 Population'!$H$1:$K$573,4,FALSE)</f>
        <v>#N/A</v>
      </c>
      <c r="AA1615">
        <f t="shared" si="208"/>
        <v>94341</v>
      </c>
    </row>
    <row r="1616" spans="1:27" hidden="1" x14ac:dyDescent="0.25">
      <c r="A1616" t="s">
        <v>2259</v>
      </c>
      <c r="B1616" t="s">
        <v>916</v>
      </c>
      <c r="C1616" t="s">
        <v>81</v>
      </c>
      <c r="D1616" t="str">
        <f t="shared" si="201"/>
        <v>Oceania-2008</v>
      </c>
      <c r="E1616" t="str">
        <f t="shared" si="205"/>
        <v>KI-2008</v>
      </c>
      <c r="F1616" t="s">
        <v>13</v>
      </c>
      <c r="G1616" t="str">
        <f t="shared" si="206"/>
        <v>Oceania?Kiribati</v>
      </c>
      <c r="H1616" t="s">
        <v>917</v>
      </c>
      <c r="I1616">
        <v>1</v>
      </c>
      <c r="J1616">
        <v>2008</v>
      </c>
      <c r="K1616">
        <v>37.802414020000001</v>
      </c>
      <c r="L1616">
        <v>14.114051030000001</v>
      </c>
      <c r="M1616">
        <v>20.7680659</v>
      </c>
      <c r="N1616">
        <f t="shared" si="202"/>
        <v>37.802414020000001</v>
      </c>
      <c r="O1616">
        <f t="shared" si="207"/>
        <v>35663.175410608201</v>
      </c>
      <c r="P1616">
        <v>4.4459059879999998</v>
      </c>
      <c r="Q1616">
        <v>94341</v>
      </c>
      <c r="R1616" t="e">
        <f t="shared" si="203"/>
        <v>#N/A</v>
      </c>
      <c r="S1616" t="e">
        <f t="shared" si="204"/>
        <v>#N/A</v>
      </c>
      <c r="T1616" t="s">
        <v>918</v>
      </c>
      <c r="U1616" t="e">
        <v>#N/A</v>
      </c>
      <c r="V1616" t="e">
        <v>#N/A</v>
      </c>
      <c r="W1616" t="e">
        <v>#N/A</v>
      </c>
      <c r="X1616" t="e">
        <f>VLOOKUP(B1616&amp;"-"&amp;J1616,'EU 27 Population'!$H$1:$K$573,2,FALSE)</f>
        <v>#N/A</v>
      </c>
      <c r="Y1616" t="e">
        <f>VLOOKUP(B1616&amp;"-"&amp;J1616,'EU 27 Population'!$H$1:$K$573,3,FALSE)</f>
        <v>#N/A</v>
      </c>
      <c r="Z1616" t="e">
        <f>VLOOKUP(B1616&amp;"-"&amp;J1616,'EU 27 Population'!$H$1:$K$573,4,FALSE)</f>
        <v>#N/A</v>
      </c>
      <c r="AA1616">
        <f t="shared" si="208"/>
        <v>94341</v>
      </c>
    </row>
    <row r="1617" spans="1:27" hidden="1" x14ac:dyDescent="0.25">
      <c r="A1617" t="s">
        <v>2259</v>
      </c>
      <c r="B1617" t="s">
        <v>916</v>
      </c>
      <c r="C1617" t="s">
        <v>81</v>
      </c>
      <c r="D1617" t="str">
        <f t="shared" si="201"/>
        <v>Oceania-2009</v>
      </c>
      <c r="E1617" t="str">
        <f t="shared" si="205"/>
        <v>KI-2009</v>
      </c>
      <c r="F1617" t="s">
        <v>13</v>
      </c>
      <c r="G1617" t="str">
        <f t="shared" si="206"/>
        <v>Oceania?Kiribati</v>
      </c>
      <c r="H1617" t="s">
        <v>917</v>
      </c>
      <c r="I1617">
        <v>1</v>
      </c>
      <c r="J1617">
        <v>2009</v>
      </c>
      <c r="K1617">
        <v>37.802414020000001</v>
      </c>
      <c r="L1617">
        <v>14.114051030000001</v>
      </c>
      <c r="M1617">
        <v>20.7680659</v>
      </c>
      <c r="N1617">
        <f t="shared" si="202"/>
        <v>37.802414020000001</v>
      </c>
      <c r="O1617">
        <f t="shared" si="207"/>
        <v>35663.175410608201</v>
      </c>
      <c r="P1617">
        <v>4.4459059879999998</v>
      </c>
      <c r="Q1617">
        <v>94341</v>
      </c>
      <c r="R1617" t="e">
        <f t="shared" si="203"/>
        <v>#N/A</v>
      </c>
      <c r="S1617" t="e">
        <f t="shared" si="204"/>
        <v>#N/A</v>
      </c>
      <c r="T1617" t="s">
        <v>918</v>
      </c>
      <c r="U1617" t="e">
        <v>#N/A</v>
      </c>
      <c r="V1617" t="e">
        <v>#N/A</v>
      </c>
      <c r="W1617" t="e">
        <v>#N/A</v>
      </c>
      <c r="X1617" t="e">
        <f>VLOOKUP(B1617&amp;"-"&amp;J1617,'EU 27 Population'!$H$1:$K$573,2,FALSE)</f>
        <v>#N/A</v>
      </c>
      <c r="Y1617" t="e">
        <f>VLOOKUP(B1617&amp;"-"&amp;J1617,'EU 27 Population'!$H$1:$K$573,3,FALSE)</f>
        <v>#N/A</v>
      </c>
      <c r="Z1617" t="e">
        <f>VLOOKUP(B1617&amp;"-"&amp;J1617,'EU 27 Population'!$H$1:$K$573,4,FALSE)</f>
        <v>#N/A</v>
      </c>
      <c r="AA1617">
        <f t="shared" si="208"/>
        <v>94341</v>
      </c>
    </row>
    <row r="1618" spans="1:27" hidden="1" x14ac:dyDescent="0.25">
      <c r="A1618" t="s">
        <v>2259</v>
      </c>
      <c r="B1618" t="s">
        <v>916</v>
      </c>
      <c r="C1618" t="s">
        <v>81</v>
      </c>
      <c r="D1618" t="str">
        <f t="shared" si="201"/>
        <v>Oceania-2010</v>
      </c>
      <c r="E1618" t="str">
        <f t="shared" si="205"/>
        <v>KI-2010</v>
      </c>
      <c r="F1618" t="s">
        <v>13</v>
      </c>
      <c r="G1618" t="str">
        <f t="shared" si="206"/>
        <v>Oceania?Kiribati</v>
      </c>
      <c r="H1618" t="s">
        <v>917</v>
      </c>
      <c r="I1618">
        <v>1</v>
      </c>
      <c r="J1618">
        <v>2010</v>
      </c>
      <c r="K1618">
        <v>37.802414020000001</v>
      </c>
      <c r="L1618">
        <v>14.114051030000001</v>
      </c>
      <c r="M1618">
        <v>20.7680659</v>
      </c>
      <c r="N1618">
        <f t="shared" si="202"/>
        <v>37.802414020000001</v>
      </c>
      <c r="O1618">
        <f t="shared" si="207"/>
        <v>35663.175410608201</v>
      </c>
      <c r="P1618">
        <v>4.4459059879999998</v>
      </c>
      <c r="Q1618">
        <v>94341</v>
      </c>
      <c r="R1618" t="e">
        <f t="shared" si="203"/>
        <v>#N/A</v>
      </c>
      <c r="S1618" t="e">
        <f t="shared" si="204"/>
        <v>#N/A</v>
      </c>
      <c r="T1618" t="s">
        <v>918</v>
      </c>
      <c r="U1618" t="e">
        <v>#N/A</v>
      </c>
      <c r="V1618" t="e">
        <v>#N/A</v>
      </c>
      <c r="W1618" t="e">
        <v>#N/A</v>
      </c>
      <c r="X1618" t="e">
        <f>VLOOKUP(B1618&amp;"-"&amp;J1618,'EU 27 Population'!$H$1:$K$573,2,FALSE)</f>
        <v>#N/A</v>
      </c>
      <c r="Y1618" t="e">
        <f>VLOOKUP(B1618&amp;"-"&amp;J1618,'EU 27 Population'!$H$1:$K$573,3,FALSE)</f>
        <v>#N/A</v>
      </c>
      <c r="Z1618" t="e">
        <f>VLOOKUP(B1618&amp;"-"&amp;J1618,'EU 27 Population'!$H$1:$K$573,4,FALSE)</f>
        <v>#N/A</v>
      </c>
      <c r="AA1618">
        <f t="shared" si="208"/>
        <v>94341</v>
      </c>
    </row>
    <row r="1619" spans="1:27" hidden="1" x14ac:dyDescent="0.25">
      <c r="A1619" t="s">
        <v>2259</v>
      </c>
      <c r="B1619" t="s">
        <v>916</v>
      </c>
      <c r="C1619" t="s">
        <v>81</v>
      </c>
      <c r="D1619" t="str">
        <f t="shared" si="201"/>
        <v>Oceania-2011</v>
      </c>
      <c r="E1619" t="str">
        <f t="shared" si="205"/>
        <v>KI-2011</v>
      </c>
      <c r="F1619" t="s">
        <v>13</v>
      </c>
      <c r="G1619" t="str">
        <f t="shared" si="206"/>
        <v>Oceania?Kiribati</v>
      </c>
      <c r="H1619" t="s">
        <v>917</v>
      </c>
      <c r="I1619">
        <v>1</v>
      </c>
      <c r="J1619">
        <v>2011</v>
      </c>
      <c r="K1619">
        <v>37.802414020000001</v>
      </c>
      <c r="L1619">
        <v>14.114051030000001</v>
      </c>
      <c r="M1619">
        <v>20.7680659</v>
      </c>
      <c r="N1619">
        <f t="shared" si="202"/>
        <v>37.802414020000001</v>
      </c>
      <c r="O1619">
        <f t="shared" si="207"/>
        <v>35663.175410608201</v>
      </c>
      <c r="P1619">
        <v>4.4459059879999998</v>
      </c>
      <c r="Q1619">
        <v>94341</v>
      </c>
      <c r="R1619" t="e">
        <f t="shared" si="203"/>
        <v>#N/A</v>
      </c>
      <c r="S1619" t="e">
        <f t="shared" si="204"/>
        <v>#N/A</v>
      </c>
      <c r="T1619" t="s">
        <v>918</v>
      </c>
      <c r="U1619" t="e">
        <v>#N/A</v>
      </c>
      <c r="V1619" t="e">
        <v>#N/A</v>
      </c>
      <c r="W1619" t="e">
        <v>#N/A</v>
      </c>
      <c r="X1619" t="e">
        <f>VLOOKUP(B1619&amp;"-"&amp;J1619,'EU 27 Population'!$H$1:$K$573,2,FALSE)</f>
        <v>#N/A</v>
      </c>
      <c r="Y1619" t="e">
        <f>VLOOKUP(B1619&amp;"-"&amp;J1619,'EU 27 Population'!$H$1:$K$573,3,FALSE)</f>
        <v>#N/A</v>
      </c>
      <c r="Z1619" t="e">
        <f>VLOOKUP(B1619&amp;"-"&amp;J1619,'EU 27 Population'!$H$1:$K$573,4,FALSE)</f>
        <v>#N/A</v>
      </c>
      <c r="AA1619">
        <f t="shared" si="208"/>
        <v>94341</v>
      </c>
    </row>
    <row r="1620" spans="1:27" hidden="1" x14ac:dyDescent="0.25">
      <c r="A1620" t="s">
        <v>2259</v>
      </c>
      <c r="B1620" t="s">
        <v>916</v>
      </c>
      <c r="C1620" t="s">
        <v>81</v>
      </c>
      <c r="D1620" t="str">
        <f t="shared" si="201"/>
        <v>Oceania-2012</v>
      </c>
      <c r="E1620" t="str">
        <f t="shared" si="205"/>
        <v>KI-2012</v>
      </c>
      <c r="F1620" t="s">
        <v>13</v>
      </c>
      <c r="G1620" t="str">
        <f t="shared" si="206"/>
        <v>Oceania?Kiribati</v>
      </c>
      <c r="H1620" t="s">
        <v>917</v>
      </c>
      <c r="I1620">
        <v>1</v>
      </c>
      <c r="J1620">
        <v>2012</v>
      </c>
      <c r="K1620">
        <v>37.802414020000001</v>
      </c>
      <c r="L1620">
        <v>14.114051030000001</v>
      </c>
      <c r="M1620">
        <v>20.7680659</v>
      </c>
      <c r="N1620">
        <f t="shared" si="202"/>
        <v>37.802414020000001</v>
      </c>
      <c r="O1620">
        <f t="shared" si="207"/>
        <v>35663.175410608201</v>
      </c>
      <c r="P1620">
        <v>4.4459059879999998</v>
      </c>
      <c r="Q1620">
        <v>94341</v>
      </c>
      <c r="R1620" t="e">
        <f t="shared" si="203"/>
        <v>#N/A</v>
      </c>
      <c r="S1620" t="e">
        <f t="shared" si="204"/>
        <v>#N/A</v>
      </c>
      <c r="T1620" t="s">
        <v>918</v>
      </c>
      <c r="U1620" t="e">
        <v>#N/A</v>
      </c>
      <c r="V1620" t="e">
        <v>#N/A</v>
      </c>
      <c r="W1620" t="e">
        <v>#N/A</v>
      </c>
      <c r="X1620" t="e">
        <f>VLOOKUP(B1620&amp;"-"&amp;J1620,'EU 27 Population'!$H$1:$K$573,2,FALSE)</f>
        <v>#N/A</v>
      </c>
      <c r="Y1620" t="e">
        <f>VLOOKUP(B1620&amp;"-"&amp;J1620,'EU 27 Population'!$H$1:$K$573,3,FALSE)</f>
        <v>#N/A</v>
      </c>
      <c r="Z1620" t="e">
        <f>VLOOKUP(B1620&amp;"-"&amp;J1620,'EU 27 Population'!$H$1:$K$573,4,FALSE)</f>
        <v>#N/A</v>
      </c>
      <c r="AA1620">
        <f t="shared" si="208"/>
        <v>94341</v>
      </c>
    </row>
    <row r="1621" spans="1:27" hidden="1" x14ac:dyDescent="0.25">
      <c r="A1621" t="s">
        <v>2259</v>
      </c>
      <c r="B1621" t="s">
        <v>916</v>
      </c>
      <c r="C1621" t="s">
        <v>81</v>
      </c>
      <c r="D1621" t="str">
        <f t="shared" si="201"/>
        <v>Oceania-2013</v>
      </c>
      <c r="E1621" t="str">
        <f t="shared" si="205"/>
        <v>KI-2013</v>
      </c>
      <c r="F1621" t="s">
        <v>13</v>
      </c>
      <c r="G1621" t="str">
        <f t="shared" si="206"/>
        <v>Oceania?Kiribati</v>
      </c>
      <c r="H1621" t="s">
        <v>917</v>
      </c>
      <c r="I1621">
        <v>1</v>
      </c>
      <c r="J1621">
        <v>2013</v>
      </c>
      <c r="K1621">
        <v>37.802414020000001</v>
      </c>
      <c r="L1621">
        <v>14.114051030000001</v>
      </c>
      <c r="M1621">
        <v>20.7680659</v>
      </c>
      <c r="N1621">
        <f t="shared" si="202"/>
        <v>37.802414020000001</v>
      </c>
      <c r="O1621">
        <f t="shared" si="207"/>
        <v>35663.175410608201</v>
      </c>
      <c r="P1621">
        <v>4.4459059879999998</v>
      </c>
      <c r="Q1621">
        <v>94341</v>
      </c>
      <c r="R1621" t="e">
        <f t="shared" si="203"/>
        <v>#N/A</v>
      </c>
      <c r="S1621" t="e">
        <f t="shared" si="204"/>
        <v>#N/A</v>
      </c>
      <c r="T1621" t="s">
        <v>918</v>
      </c>
      <c r="U1621" t="e">
        <v>#N/A</v>
      </c>
      <c r="V1621" t="e">
        <v>#N/A</v>
      </c>
      <c r="W1621" t="e">
        <v>#N/A</v>
      </c>
      <c r="X1621" t="e">
        <f>VLOOKUP(B1621&amp;"-"&amp;J1621,'EU 27 Population'!$H$1:$K$573,2,FALSE)</f>
        <v>#N/A</v>
      </c>
      <c r="Y1621" t="e">
        <f>VLOOKUP(B1621&amp;"-"&amp;J1621,'EU 27 Population'!$H$1:$K$573,3,FALSE)</f>
        <v>#N/A</v>
      </c>
      <c r="Z1621" t="e">
        <f>VLOOKUP(B1621&amp;"-"&amp;J1621,'EU 27 Population'!$H$1:$K$573,4,FALSE)</f>
        <v>#N/A</v>
      </c>
      <c r="AA1621">
        <f t="shared" si="208"/>
        <v>94341</v>
      </c>
    </row>
    <row r="1622" spans="1:27" hidden="1" x14ac:dyDescent="0.25">
      <c r="A1622" t="s">
        <v>2259</v>
      </c>
      <c r="B1622" t="s">
        <v>916</v>
      </c>
      <c r="C1622" t="s">
        <v>81</v>
      </c>
      <c r="D1622" t="str">
        <f t="shared" si="201"/>
        <v>Oceania-2014</v>
      </c>
      <c r="E1622" t="str">
        <f t="shared" si="205"/>
        <v>KI-2014</v>
      </c>
      <c r="F1622" t="s">
        <v>13</v>
      </c>
      <c r="G1622" t="str">
        <f t="shared" si="206"/>
        <v>Oceania?Kiribati</v>
      </c>
      <c r="H1622" t="s">
        <v>917</v>
      </c>
      <c r="I1622">
        <v>1</v>
      </c>
      <c r="J1622">
        <v>2014</v>
      </c>
      <c r="K1622">
        <v>37.802414020000001</v>
      </c>
      <c r="L1622">
        <v>14.114051030000001</v>
      </c>
      <c r="M1622">
        <v>20.7680659</v>
      </c>
      <c r="N1622">
        <f t="shared" si="202"/>
        <v>37.802414020000001</v>
      </c>
      <c r="O1622">
        <f t="shared" si="207"/>
        <v>35663.175410608201</v>
      </c>
      <c r="P1622">
        <v>4.4459059879999998</v>
      </c>
      <c r="Q1622">
        <v>94341</v>
      </c>
      <c r="R1622" t="e">
        <f t="shared" si="203"/>
        <v>#N/A</v>
      </c>
      <c r="S1622" t="e">
        <f t="shared" si="204"/>
        <v>#N/A</v>
      </c>
      <c r="T1622" t="s">
        <v>918</v>
      </c>
      <c r="U1622" t="e">
        <v>#N/A</v>
      </c>
      <c r="V1622" t="e">
        <v>#N/A</v>
      </c>
      <c r="W1622" t="e">
        <v>#N/A</v>
      </c>
      <c r="X1622" t="e">
        <f>VLOOKUP(B1622&amp;"-"&amp;J1622,'EU 27 Population'!$H$1:$K$573,2,FALSE)</f>
        <v>#N/A</v>
      </c>
      <c r="Y1622" t="e">
        <f>VLOOKUP(B1622&amp;"-"&amp;J1622,'EU 27 Population'!$H$1:$K$573,3,FALSE)</f>
        <v>#N/A</v>
      </c>
      <c r="Z1622" t="e">
        <f>VLOOKUP(B1622&amp;"-"&amp;J1622,'EU 27 Population'!$H$1:$K$573,4,FALSE)</f>
        <v>#N/A</v>
      </c>
      <c r="AA1622">
        <f t="shared" si="208"/>
        <v>94341</v>
      </c>
    </row>
    <row r="1623" spans="1:27" hidden="1" x14ac:dyDescent="0.25">
      <c r="A1623" t="s">
        <v>2259</v>
      </c>
      <c r="B1623" t="s">
        <v>916</v>
      </c>
      <c r="C1623" t="s">
        <v>81</v>
      </c>
      <c r="D1623" t="str">
        <f t="shared" si="201"/>
        <v>Oceania-2015</v>
      </c>
      <c r="E1623" t="str">
        <f t="shared" si="205"/>
        <v>KI-2015</v>
      </c>
      <c r="F1623" t="s">
        <v>13</v>
      </c>
      <c r="G1623" t="str">
        <f t="shared" si="206"/>
        <v>Oceania?Kiribati</v>
      </c>
      <c r="H1623" t="s">
        <v>917</v>
      </c>
      <c r="I1623">
        <v>1</v>
      </c>
      <c r="J1623">
        <v>2015</v>
      </c>
      <c r="K1623">
        <v>37.802414020000001</v>
      </c>
      <c r="L1623">
        <v>14.114051030000001</v>
      </c>
      <c r="M1623">
        <v>20.7680659</v>
      </c>
      <c r="N1623">
        <f t="shared" si="202"/>
        <v>37.802414020000001</v>
      </c>
      <c r="O1623">
        <f t="shared" si="207"/>
        <v>35663.175410608201</v>
      </c>
      <c r="P1623">
        <v>4.4459059879999998</v>
      </c>
      <c r="Q1623">
        <v>94341</v>
      </c>
      <c r="R1623" t="e">
        <f t="shared" si="203"/>
        <v>#N/A</v>
      </c>
      <c r="S1623" t="e">
        <f t="shared" si="204"/>
        <v>#N/A</v>
      </c>
      <c r="T1623" t="s">
        <v>918</v>
      </c>
      <c r="U1623" t="e">
        <v>#N/A</v>
      </c>
      <c r="V1623" t="e">
        <v>#N/A</v>
      </c>
      <c r="W1623" t="e">
        <v>#N/A</v>
      </c>
      <c r="X1623" t="e">
        <f>VLOOKUP(B1623&amp;"-"&amp;J1623,'EU 27 Population'!$H$1:$K$573,2,FALSE)</f>
        <v>#N/A</v>
      </c>
      <c r="Y1623" t="e">
        <f>VLOOKUP(B1623&amp;"-"&amp;J1623,'EU 27 Population'!$H$1:$K$573,3,FALSE)</f>
        <v>#N/A</v>
      </c>
      <c r="Z1623" t="e">
        <f>VLOOKUP(B1623&amp;"-"&amp;J1623,'EU 27 Population'!$H$1:$K$573,4,FALSE)</f>
        <v>#N/A</v>
      </c>
      <c r="AA1623">
        <f t="shared" si="208"/>
        <v>94341</v>
      </c>
    </row>
    <row r="1624" spans="1:27" hidden="1" x14ac:dyDescent="0.25">
      <c r="A1624" t="s">
        <v>2259</v>
      </c>
      <c r="B1624" t="s">
        <v>916</v>
      </c>
      <c r="C1624" t="s">
        <v>81</v>
      </c>
      <c r="D1624" t="str">
        <f t="shared" si="201"/>
        <v>Oceania-2016</v>
      </c>
      <c r="E1624" t="str">
        <f t="shared" si="205"/>
        <v>KI-2016</v>
      </c>
      <c r="F1624" t="s">
        <v>13</v>
      </c>
      <c r="G1624" t="str">
        <f t="shared" si="206"/>
        <v>Oceania?Kiribati</v>
      </c>
      <c r="H1624" t="s">
        <v>917</v>
      </c>
      <c r="I1624">
        <v>1</v>
      </c>
      <c r="J1624">
        <v>2016</v>
      </c>
      <c r="K1624">
        <v>37.802414020000001</v>
      </c>
      <c r="L1624">
        <v>14.114051030000001</v>
      </c>
      <c r="M1624">
        <v>20.7680659</v>
      </c>
      <c r="N1624">
        <f t="shared" si="202"/>
        <v>37.802414020000001</v>
      </c>
      <c r="O1624">
        <f t="shared" si="207"/>
        <v>35663.175410608201</v>
      </c>
      <c r="P1624">
        <v>4.4459059879999998</v>
      </c>
      <c r="Q1624">
        <v>94341</v>
      </c>
      <c r="R1624" t="e">
        <f t="shared" si="203"/>
        <v>#N/A</v>
      </c>
      <c r="S1624" t="e">
        <f t="shared" si="204"/>
        <v>#N/A</v>
      </c>
      <c r="T1624" t="s">
        <v>918</v>
      </c>
      <c r="U1624" t="e">
        <v>#N/A</v>
      </c>
      <c r="V1624" t="e">
        <v>#N/A</v>
      </c>
      <c r="W1624" t="e">
        <v>#N/A</v>
      </c>
      <c r="X1624" t="e">
        <f>VLOOKUP(B1624&amp;"-"&amp;J1624,'EU 27 Population'!$H$1:$K$573,2,FALSE)</f>
        <v>#N/A</v>
      </c>
      <c r="Y1624" t="e">
        <f>VLOOKUP(B1624&amp;"-"&amp;J1624,'EU 27 Population'!$H$1:$K$573,3,FALSE)</f>
        <v>#N/A</v>
      </c>
      <c r="Z1624" t="e">
        <f>VLOOKUP(B1624&amp;"-"&amp;J1624,'EU 27 Population'!$H$1:$K$573,4,FALSE)</f>
        <v>#N/A</v>
      </c>
      <c r="AA1624">
        <f t="shared" si="208"/>
        <v>94341</v>
      </c>
    </row>
    <row r="1625" spans="1:27" hidden="1" x14ac:dyDescent="0.25">
      <c r="A1625" t="s">
        <v>2259</v>
      </c>
      <c r="B1625" t="s">
        <v>916</v>
      </c>
      <c r="C1625" t="s">
        <v>81</v>
      </c>
      <c r="D1625" t="str">
        <f t="shared" si="201"/>
        <v>Oceania-2017</v>
      </c>
      <c r="E1625" t="str">
        <f t="shared" si="205"/>
        <v>KI-2017</v>
      </c>
      <c r="F1625" t="s">
        <v>13</v>
      </c>
      <c r="G1625" t="str">
        <f t="shared" si="206"/>
        <v>Oceania?Kiribati</v>
      </c>
      <c r="H1625" t="s">
        <v>917</v>
      </c>
      <c r="I1625">
        <v>1</v>
      </c>
      <c r="J1625">
        <v>2017</v>
      </c>
      <c r="K1625">
        <v>37.802414020000001</v>
      </c>
      <c r="L1625">
        <v>14.114051030000001</v>
      </c>
      <c r="M1625">
        <v>20.7680659</v>
      </c>
      <c r="N1625">
        <f t="shared" si="202"/>
        <v>37.802414020000001</v>
      </c>
      <c r="O1625">
        <f t="shared" si="207"/>
        <v>35663.175410608201</v>
      </c>
      <c r="P1625">
        <v>4.4459059879999998</v>
      </c>
      <c r="Q1625">
        <v>94341</v>
      </c>
      <c r="R1625" t="e">
        <f t="shared" si="203"/>
        <v>#N/A</v>
      </c>
      <c r="S1625" t="e">
        <f t="shared" si="204"/>
        <v>#N/A</v>
      </c>
      <c r="T1625" t="s">
        <v>918</v>
      </c>
      <c r="U1625" t="e">
        <v>#N/A</v>
      </c>
      <c r="V1625" t="e">
        <v>#N/A</v>
      </c>
      <c r="W1625" t="e">
        <v>#N/A</v>
      </c>
      <c r="X1625" t="e">
        <f>VLOOKUP(B1625&amp;"-"&amp;J1625,'EU 27 Population'!$H$1:$K$573,2,FALSE)</f>
        <v>#N/A</v>
      </c>
      <c r="Y1625" t="e">
        <f>VLOOKUP(B1625&amp;"-"&amp;J1625,'EU 27 Population'!$H$1:$K$573,3,FALSE)</f>
        <v>#N/A</v>
      </c>
      <c r="Z1625" t="e">
        <f>VLOOKUP(B1625&amp;"-"&amp;J1625,'EU 27 Population'!$H$1:$K$573,4,FALSE)</f>
        <v>#N/A</v>
      </c>
      <c r="AA1625">
        <f t="shared" si="208"/>
        <v>94341</v>
      </c>
    </row>
    <row r="1626" spans="1:27" hidden="1" x14ac:dyDescent="0.25">
      <c r="A1626" t="s">
        <v>2259</v>
      </c>
      <c r="B1626" t="s">
        <v>916</v>
      </c>
      <c r="C1626" t="s">
        <v>81</v>
      </c>
      <c r="D1626" t="str">
        <f t="shared" si="201"/>
        <v>Oceania-2018</v>
      </c>
      <c r="E1626" t="str">
        <f t="shared" si="205"/>
        <v>KI-2018</v>
      </c>
      <c r="F1626" t="s">
        <v>13</v>
      </c>
      <c r="G1626" t="str">
        <f t="shared" si="206"/>
        <v>Oceania?Kiribati</v>
      </c>
      <c r="H1626" t="s">
        <v>917</v>
      </c>
      <c r="I1626">
        <v>1</v>
      </c>
      <c r="J1626">
        <v>2018</v>
      </c>
      <c r="K1626">
        <v>37.802414020000001</v>
      </c>
      <c r="L1626">
        <v>14.114051030000001</v>
      </c>
      <c r="M1626">
        <v>20.7680659</v>
      </c>
      <c r="N1626">
        <f t="shared" si="202"/>
        <v>37.802414020000001</v>
      </c>
      <c r="O1626">
        <f t="shared" si="207"/>
        <v>35663.175410608201</v>
      </c>
      <c r="P1626">
        <v>4.4459059879999998</v>
      </c>
      <c r="Q1626">
        <v>94341</v>
      </c>
      <c r="R1626" t="e">
        <f t="shared" si="203"/>
        <v>#N/A</v>
      </c>
      <c r="S1626" t="e">
        <f t="shared" si="204"/>
        <v>#N/A</v>
      </c>
      <c r="T1626" t="s">
        <v>918</v>
      </c>
      <c r="U1626" t="e">
        <v>#N/A</v>
      </c>
      <c r="V1626" t="e">
        <v>#N/A</v>
      </c>
      <c r="W1626" t="e">
        <v>#N/A</v>
      </c>
      <c r="X1626" t="e">
        <f>VLOOKUP(B1626&amp;"-"&amp;J1626,'EU 27 Population'!$H$1:$K$573,2,FALSE)</f>
        <v>#N/A</v>
      </c>
      <c r="Y1626" t="e">
        <f>VLOOKUP(B1626&amp;"-"&amp;J1626,'EU 27 Population'!$H$1:$K$573,3,FALSE)</f>
        <v>#N/A</v>
      </c>
      <c r="Z1626" t="e">
        <f>VLOOKUP(B1626&amp;"-"&amp;J1626,'EU 27 Population'!$H$1:$K$573,4,FALSE)</f>
        <v>#N/A</v>
      </c>
      <c r="AA1626">
        <f t="shared" si="208"/>
        <v>94341</v>
      </c>
    </row>
    <row r="1627" spans="1:27" hidden="1" x14ac:dyDescent="0.25">
      <c r="A1627" t="s">
        <v>2259</v>
      </c>
      <c r="B1627" t="s">
        <v>916</v>
      </c>
      <c r="C1627" t="s">
        <v>81</v>
      </c>
      <c r="D1627" t="str">
        <f t="shared" si="201"/>
        <v>Oceania-2019</v>
      </c>
      <c r="E1627" t="str">
        <f t="shared" si="205"/>
        <v>KI-2019</v>
      </c>
      <c r="F1627" t="s">
        <v>13</v>
      </c>
      <c r="G1627" t="str">
        <f t="shared" si="206"/>
        <v>Oceania?Kiribati</v>
      </c>
      <c r="H1627" t="s">
        <v>917</v>
      </c>
      <c r="I1627">
        <v>1</v>
      </c>
      <c r="J1627">
        <v>2019</v>
      </c>
      <c r="K1627">
        <v>19.42143042</v>
      </c>
      <c r="L1627">
        <v>5.6705142100000003</v>
      </c>
      <c r="M1627">
        <v>12.19752461</v>
      </c>
      <c r="N1627">
        <f t="shared" si="202"/>
        <v>19.42143042</v>
      </c>
      <c r="O1627">
        <f t="shared" si="207"/>
        <v>22841.155888353598</v>
      </c>
      <c r="P1627">
        <v>5.3401608679999999</v>
      </c>
      <c r="Q1627">
        <v>117608</v>
      </c>
      <c r="R1627" t="e">
        <f t="shared" si="203"/>
        <v>#N/A</v>
      </c>
      <c r="S1627" t="e">
        <f t="shared" si="204"/>
        <v>#N/A</v>
      </c>
      <c r="T1627" t="s">
        <v>919</v>
      </c>
      <c r="U1627" t="e">
        <v>#N/A</v>
      </c>
      <c r="V1627" t="e">
        <v>#N/A</v>
      </c>
      <c r="W1627" t="e">
        <v>#N/A</v>
      </c>
      <c r="X1627" t="e">
        <f>VLOOKUP(B1627&amp;"-"&amp;J1627,'EU 27 Population'!$H$1:$K$573,2,FALSE)</f>
        <v>#N/A</v>
      </c>
      <c r="Y1627" t="e">
        <f>VLOOKUP(B1627&amp;"-"&amp;J1627,'EU 27 Population'!$H$1:$K$573,3,FALSE)</f>
        <v>#N/A</v>
      </c>
      <c r="Z1627" t="e">
        <f>VLOOKUP(B1627&amp;"-"&amp;J1627,'EU 27 Population'!$H$1:$K$573,4,FALSE)</f>
        <v>#N/A</v>
      </c>
      <c r="AA1627">
        <f t="shared" si="208"/>
        <v>117608</v>
      </c>
    </row>
    <row r="1628" spans="1:27" hidden="1" x14ac:dyDescent="0.25">
      <c r="A1628" t="s">
        <v>2259</v>
      </c>
      <c r="B1628" t="s">
        <v>916</v>
      </c>
      <c r="C1628" t="s">
        <v>81</v>
      </c>
      <c r="D1628" t="str">
        <f t="shared" si="201"/>
        <v>Oceania-2020</v>
      </c>
      <c r="E1628" t="str">
        <f t="shared" si="205"/>
        <v>KI-2020</v>
      </c>
      <c r="F1628" t="s">
        <v>13</v>
      </c>
      <c r="G1628" t="str">
        <f t="shared" si="206"/>
        <v>Oceania?Kiribati</v>
      </c>
      <c r="H1628" t="s">
        <v>917</v>
      </c>
      <c r="I1628">
        <v>1</v>
      </c>
      <c r="J1628">
        <v>2020</v>
      </c>
      <c r="K1628">
        <v>19.42143042</v>
      </c>
      <c r="L1628">
        <v>5.6705142100000003</v>
      </c>
      <c r="M1628">
        <v>12.19752461</v>
      </c>
      <c r="N1628">
        <f t="shared" si="202"/>
        <v>19.42143042</v>
      </c>
      <c r="O1628">
        <f t="shared" si="207"/>
        <v>22841.155888353598</v>
      </c>
      <c r="P1628">
        <v>5.3401608679999999</v>
      </c>
      <c r="Q1628">
        <v>117608</v>
      </c>
      <c r="R1628" t="e">
        <f t="shared" si="203"/>
        <v>#N/A</v>
      </c>
      <c r="S1628" t="e">
        <f t="shared" si="204"/>
        <v>#N/A</v>
      </c>
      <c r="T1628" t="s">
        <v>919</v>
      </c>
      <c r="U1628" t="e">
        <v>#N/A</v>
      </c>
      <c r="V1628" t="e">
        <v>#N/A</v>
      </c>
      <c r="W1628" t="e">
        <v>#N/A</v>
      </c>
      <c r="X1628" t="e">
        <f>VLOOKUP(B1628&amp;"-"&amp;J1628,'EU 27 Population'!$H$1:$K$573,2,FALSE)</f>
        <v>#N/A</v>
      </c>
      <c r="Y1628" t="e">
        <f>VLOOKUP(B1628&amp;"-"&amp;J1628,'EU 27 Population'!$H$1:$K$573,3,FALSE)</f>
        <v>#N/A</v>
      </c>
      <c r="Z1628" t="e">
        <f>VLOOKUP(B1628&amp;"-"&amp;J1628,'EU 27 Population'!$H$1:$K$573,4,FALSE)</f>
        <v>#N/A</v>
      </c>
      <c r="AA1628">
        <f t="shared" si="208"/>
        <v>117608</v>
      </c>
    </row>
    <row r="1629" spans="1:27" hidden="1" x14ac:dyDescent="0.25">
      <c r="A1629" t="s">
        <v>2259</v>
      </c>
      <c r="B1629" t="s">
        <v>916</v>
      </c>
      <c r="C1629" t="s">
        <v>81</v>
      </c>
      <c r="D1629" t="str">
        <f t="shared" si="201"/>
        <v>Oceania-2021</v>
      </c>
      <c r="E1629" t="str">
        <f t="shared" si="205"/>
        <v>KI-2021</v>
      </c>
      <c r="F1629" t="s">
        <v>13</v>
      </c>
      <c r="G1629" t="str">
        <f t="shared" si="206"/>
        <v>Oceania?Kiribati</v>
      </c>
      <c r="H1629" t="s">
        <v>917</v>
      </c>
      <c r="I1629">
        <v>1</v>
      </c>
      <c r="J1629">
        <v>2021</v>
      </c>
      <c r="K1629">
        <v>19.42143042</v>
      </c>
      <c r="L1629">
        <v>5.6705142100000003</v>
      </c>
      <c r="M1629">
        <v>12.19752461</v>
      </c>
      <c r="N1629">
        <f t="shared" si="202"/>
        <v>19.42143042</v>
      </c>
      <c r="O1629">
        <f t="shared" si="207"/>
        <v>22841.155888353598</v>
      </c>
      <c r="P1629">
        <v>5.3401608679999999</v>
      </c>
      <c r="Q1629">
        <v>117608</v>
      </c>
      <c r="R1629" t="e">
        <f t="shared" si="203"/>
        <v>#N/A</v>
      </c>
      <c r="S1629" t="e">
        <f t="shared" si="204"/>
        <v>#N/A</v>
      </c>
      <c r="T1629" t="s">
        <v>919</v>
      </c>
      <c r="U1629" t="e">
        <v>#N/A</v>
      </c>
      <c r="V1629" t="e">
        <v>#N/A</v>
      </c>
      <c r="W1629" t="e">
        <v>#N/A</v>
      </c>
      <c r="X1629" t="e">
        <f>VLOOKUP(B1629&amp;"-"&amp;J1629,'EU 27 Population'!$H$1:$K$573,2,FALSE)</f>
        <v>#N/A</v>
      </c>
      <c r="Y1629" t="e">
        <f>VLOOKUP(B1629&amp;"-"&amp;J1629,'EU 27 Population'!$H$1:$K$573,3,FALSE)</f>
        <v>#N/A</v>
      </c>
      <c r="Z1629" t="e">
        <f>VLOOKUP(B1629&amp;"-"&amp;J1629,'EU 27 Population'!$H$1:$K$573,4,FALSE)</f>
        <v>#N/A</v>
      </c>
      <c r="AA1629">
        <f t="shared" si="208"/>
        <v>117608</v>
      </c>
    </row>
    <row r="1630" spans="1:27" hidden="1" x14ac:dyDescent="0.25">
      <c r="A1630" s="9" t="s">
        <v>2348</v>
      </c>
      <c r="B1630" t="s">
        <v>920</v>
      </c>
      <c r="C1630" t="s">
        <v>12</v>
      </c>
      <c r="D1630" t="str">
        <f t="shared" si="201"/>
        <v>Europe-2000</v>
      </c>
      <c r="E1630" t="str">
        <f t="shared" si="205"/>
        <v>XK-2000</v>
      </c>
      <c r="F1630" t="s">
        <v>13</v>
      </c>
      <c r="G1630" t="str">
        <f t="shared" si="206"/>
        <v>Europe?Kosovo</v>
      </c>
      <c r="H1630" t="s">
        <v>921</v>
      </c>
      <c r="I1630">
        <v>0</v>
      </c>
      <c r="J1630">
        <v>2000</v>
      </c>
      <c r="K1630">
        <v>21.756925429999999</v>
      </c>
      <c r="L1630">
        <v>6.6811856250000003</v>
      </c>
      <c r="M1630">
        <v>13.8137744</v>
      </c>
      <c r="N1630">
        <f t="shared" si="202"/>
        <v>6.6811856250000003</v>
      </c>
      <c r="O1630">
        <f t="shared" si="207"/>
        <v>113811.72551876251</v>
      </c>
      <c r="P1630">
        <v>5.3623348460000004</v>
      </c>
      <c r="Q1630">
        <v>1703466</v>
      </c>
      <c r="R1630" t="e">
        <f t="shared" si="203"/>
        <v>#N/A</v>
      </c>
      <c r="S1630" t="e">
        <f t="shared" si="204"/>
        <v>#N/A</v>
      </c>
      <c r="T1630" t="s">
        <v>922</v>
      </c>
      <c r="U1630" t="e">
        <v>#N/A</v>
      </c>
      <c r="V1630" t="e">
        <v>#N/A</v>
      </c>
      <c r="W1630" t="e">
        <v>#N/A</v>
      </c>
      <c r="X1630" t="e">
        <f>VLOOKUP(B1630&amp;"-"&amp;J1630,'EU 27 Population'!$H$1:$K$573,2,FALSE)</f>
        <v>#N/A</v>
      </c>
      <c r="Y1630" t="e">
        <f>VLOOKUP(B1630&amp;"-"&amp;J1630,'EU 27 Population'!$H$1:$K$573,3,FALSE)</f>
        <v>#N/A</v>
      </c>
      <c r="Z1630" t="e">
        <f>VLOOKUP(B1630&amp;"-"&amp;J1630,'EU 27 Population'!$H$1:$K$573,4,FALSE)</f>
        <v>#N/A</v>
      </c>
      <c r="AA1630">
        <f t="shared" si="208"/>
        <v>1703466</v>
      </c>
    </row>
    <row r="1631" spans="1:27" hidden="1" x14ac:dyDescent="0.25">
      <c r="A1631" s="9" t="s">
        <v>2348</v>
      </c>
      <c r="B1631" t="s">
        <v>920</v>
      </c>
      <c r="C1631" t="s">
        <v>12</v>
      </c>
      <c r="D1631" t="str">
        <f t="shared" si="201"/>
        <v>Europe-2001</v>
      </c>
      <c r="E1631" t="str">
        <f t="shared" si="205"/>
        <v>XK-2001</v>
      </c>
      <c r="F1631" t="s">
        <v>13</v>
      </c>
      <c r="G1631" t="str">
        <f t="shared" si="206"/>
        <v>Europe?Kosovo</v>
      </c>
      <c r="H1631" t="s">
        <v>921</v>
      </c>
      <c r="I1631">
        <v>0</v>
      </c>
      <c r="J1631">
        <v>2001</v>
      </c>
      <c r="K1631">
        <v>21.756925429999999</v>
      </c>
      <c r="L1631">
        <v>6.6811856250000003</v>
      </c>
      <c r="M1631">
        <v>13.8137744</v>
      </c>
      <c r="N1631">
        <f t="shared" si="202"/>
        <v>6.6811856250000003</v>
      </c>
      <c r="O1631">
        <f t="shared" si="207"/>
        <v>113811.72551876251</v>
      </c>
      <c r="P1631">
        <v>5.3623348460000004</v>
      </c>
      <c r="Q1631">
        <v>1703466</v>
      </c>
      <c r="R1631" t="e">
        <f t="shared" si="203"/>
        <v>#N/A</v>
      </c>
      <c r="S1631" t="e">
        <f t="shared" si="204"/>
        <v>#N/A</v>
      </c>
      <c r="T1631" t="s">
        <v>922</v>
      </c>
      <c r="U1631" t="e">
        <v>#N/A</v>
      </c>
      <c r="V1631" t="e">
        <v>#N/A</v>
      </c>
      <c r="W1631" t="e">
        <v>#N/A</v>
      </c>
      <c r="X1631" t="e">
        <f>VLOOKUP(B1631&amp;"-"&amp;J1631,'EU 27 Population'!$H$1:$K$573,2,FALSE)</f>
        <v>#N/A</v>
      </c>
      <c r="Y1631" t="e">
        <f>VLOOKUP(B1631&amp;"-"&amp;J1631,'EU 27 Population'!$H$1:$K$573,3,FALSE)</f>
        <v>#N/A</v>
      </c>
      <c r="Z1631" t="e">
        <f>VLOOKUP(B1631&amp;"-"&amp;J1631,'EU 27 Population'!$H$1:$K$573,4,FALSE)</f>
        <v>#N/A</v>
      </c>
      <c r="AA1631">
        <f t="shared" si="208"/>
        <v>1703466</v>
      </c>
    </row>
    <row r="1632" spans="1:27" hidden="1" x14ac:dyDescent="0.25">
      <c r="A1632" s="9" t="s">
        <v>2348</v>
      </c>
      <c r="B1632" t="s">
        <v>920</v>
      </c>
      <c r="C1632" t="s">
        <v>12</v>
      </c>
      <c r="D1632" t="str">
        <f t="shared" si="201"/>
        <v>Europe-2002</v>
      </c>
      <c r="E1632" t="str">
        <f t="shared" si="205"/>
        <v>XK-2002</v>
      </c>
      <c r="F1632" t="s">
        <v>13</v>
      </c>
      <c r="G1632" t="str">
        <f t="shared" si="206"/>
        <v>Europe?Kosovo</v>
      </c>
      <c r="H1632" t="s">
        <v>921</v>
      </c>
      <c r="I1632">
        <v>0</v>
      </c>
      <c r="J1632">
        <v>2002</v>
      </c>
      <c r="K1632">
        <v>21.756925429999999</v>
      </c>
      <c r="L1632">
        <v>6.6811856250000003</v>
      </c>
      <c r="M1632">
        <v>13.8137744</v>
      </c>
      <c r="N1632">
        <f t="shared" si="202"/>
        <v>6.6811856250000003</v>
      </c>
      <c r="O1632">
        <f t="shared" si="207"/>
        <v>113811.72551876251</v>
      </c>
      <c r="P1632">
        <v>5.3623348460000004</v>
      </c>
      <c r="Q1632">
        <v>1703466</v>
      </c>
      <c r="R1632" t="e">
        <f t="shared" si="203"/>
        <v>#N/A</v>
      </c>
      <c r="S1632" t="e">
        <f t="shared" si="204"/>
        <v>#N/A</v>
      </c>
      <c r="T1632" t="s">
        <v>922</v>
      </c>
      <c r="U1632" t="e">
        <v>#N/A</v>
      </c>
      <c r="V1632" t="e">
        <v>#N/A</v>
      </c>
      <c r="W1632" t="e">
        <v>#N/A</v>
      </c>
      <c r="X1632" t="e">
        <f>VLOOKUP(B1632&amp;"-"&amp;J1632,'EU 27 Population'!$H$1:$K$573,2,FALSE)</f>
        <v>#N/A</v>
      </c>
      <c r="Y1632" t="e">
        <f>VLOOKUP(B1632&amp;"-"&amp;J1632,'EU 27 Population'!$H$1:$K$573,3,FALSE)</f>
        <v>#N/A</v>
      </c>
      <c r="Z1632" t="e">
        <f>VLOOKUP(B1632&amp;"-"&amp;J1632,'EU 27 Population'!$H$1:$K$573,4,FALSE)</f>
        <v>#N/A</v>
      </c>
      <c r="AA1632">
        <f t="shared" si="208"/>
        <v>1703466</v>
      </c>
    </row>
    <row r="1633" spans="1:27" hidden="1" x14ac:dyDescent="0.25">
      <c r="A1633" s="9" t="s">
        <v>2348</v>
      </c>
      <c r="B1633" t="s">
        <v>920</v>
      </c>
      <c r="C1633" t="s">
        <v>12</v>
      </c>
      <c r="D1633" t="str">
        <f t="shared" si="201"/>
        <v>Europe-2003</v>
      </c>
      <c r="E1633" t="str">
        <f t="shared" si="205"/>
        <v>XK-2003</v>
      </c>
      <c r="F1633" t="s">
        <v>13</v>
      </c>
      <c r="G1633" t="str">
        <f t="shared" si="206"/>
        <v>Europe?Kosovo</v>
      </c>
      <c r="H1633" t="s">
        <v>921</v>
      </c>
      <c r="I1633">
        <v>0</v>
      </c>
      <c r="J1633">
        <v>2003</v>
      </c>
      <c r="K1633">
        <v>21.756925429999999</v>
      </c>
      <c r="L1633">
        <v>6.6811856250000003</v>
      </c>
      <c r="M1633">
        <v>13.8137744</v>
      </c>
      <c r="N1633">
        <f t="shared" si="202"/>
        <v>6.6811856250000003</v>
      </c>
      <c r="O1633">
        <f t="shared" si="207"/>
        <v>113811.72551876251</v>
      </c>
      <c r="P1633">
        <v>5.3623348460000004</v>
      </c>
      <c r="Q1633">
        <v>1703466</v>
      </c>
      <c r="R1633" t="e">
        <f t="shared" si="203"/>
        <v>#N/A</v>
      </c>
      <c r="S1633" t="e">
        <f t="shared" si="204"/>
        <v>#N/A</v>
      </c>
      <c r="T1633" t="s">
        <v>922</v>
      </c>
      <c r="U1633" t="e">
        <v>#N/A</v>
      </c>
      <c r="V1633" t="e">
        <v>#N/A</v>
      </c>
      <c r="W1633" t="e">
        <v>#N/A</v>
      </c>
      <c r="X1633" t="e">
        <f>VLOOKUP(B1633&amp;"-"&amp;J1633,'EU 27 Population'!$H$1:$K$573,2,FALSE)</f>
        <v>#N/A</v>
      </c>
      <c r="Y1633" t="e">
        <f>VLOOKUP(B1633&amp;"-"&amp;J1633,'EU 27 Population'!$H$1:$K$573,3,FALSE)</f>
        <v>#N/A</v>
      </c>
      <c r="Z1633" t="e">
        <f>VLOOKUP(B1633&amp;"-"&amp;J1633,'EU 27 Population'!$H$1:$K$573,4,FALSE)</f>
        <v>#N/A</v>
      </c>
      <c r="AA1633">
        <f t="shared" si="208"/>
        <v>1703466</v>
      </c>
    </row>
    <row r="1634" spans="1:27" hidden="1" x14ac:dyDescent="0.25">
      <c r="A1634" s="9" t="s">
        <v>2348</v>
      </c>
      <c r="B1634" t="s">
        <v>920</v>
      </c>
      <c r="C1634" t="s">
        <v>12</v>
      </c>
      <c r="D1634" t="str">
        <f t="shared" si="201"/>
        <v>Europe-2004</v>
      </c>
      <c r="E1634" t="str">
        <f t="shared" si="205"/>
        <v>XK-2004</v>
      </c>
      <c r="F1634" t="s">
        <v>13</v>
      </c>
      <c r="G1634" t="str">
        <f t="shared" si="206"/>
        <v>Europe?Kosovo</v>
      </c>
      <c r="H1634" t="s">
        <v>921</v>
      </c>
      <c r="I1634">
        <v>0</v>
      </c>
      <c r="J1634">
        <v>2004</v>
      </c>
      <c r="K1634">
        <v>21.756925429999999</v>
      </c>
      <c r="L1634">
        <v>6.6811856250000003</v>
      </c>
      <c r="M1634">
        <v>13.8137744</v>
      </c>
      <c r="N1634">
        <f t="shared" si="202"/>
        <v>6.6811856250000003</v>
      </c>
      <c r="O1634">
        <f t="shared" si="207"/>
        <v>113811.72551876251</v>
      </c>
      <c r="P1634">
        <v>5.3623348460000004</v>
      </c>
      <c r="Q1634">
        <v>1703466</v>
      </c>
      <c r="R1634" t="e">
        <f t="shared" si="203"/>
        <v>#N/A</v>
      </c>
      <c r="S1634" t="e">
        <f t="shared" si="204"/>
        <v>#N/A</v>
      </c>
      <c r="T1634" t="s">
        <v>922</v>
      </c>
      <c r="U1634" t="e">
        <v>#N/A</v>
      </c>
      <c r="V1634" t="e">
        <v>#N/A</v>
      </c>
      <c r="W1634" t="e">
        <v>#N/A</v>
      </c>
      <c r="X1634" t="e">
        <f>VLOOKUP(B1634&amp;"-"&amp;J1634,'EU 27 Population'!$H$1:$K$573,2,FALSE)</f>
        <v>#N/A</v>
      </c>
      <c r="Y1634" t="e">
        <f>VLOOKUP(B1634&amp;"-"&amp;J1634,'EU 27 Population'!$H$1:$K$573,3,FALSE)</f>
        <v>#N/A</v>
      </c>
      <c r="Z1634" t="e">
        <f>VLOOKUP(B1634&amp;"-"&amp;J1634,'EU 27 Population'!$H$1:$K$573,4,FALSE)</f>
        <v>#N/A</v>
      </c>
      <c r="AA1634">
        <f t="shared" si="208"/>
        <v>1703466</v>
      </c>
    </row>
    <row r="1635" spans="1:27" hidden="1" x14ac:dyDescent="0.25">
      <c r="A1635" s="9" t="s">
        <v>2348</v>
      </c>
      <c r="B1635" t="s">
        <v>920</v>
      </c>
      <c r="C1635" t="s">
        <v>12</v>
      </c>
      <c r="D1635" t="str">
        <f t="shared" si="201"/>
        <v>Europe-2005</v>
      </c>
      <c r="E1635" t="str">
        <f t="shared" si="205"/>
        <v>XK-2005</v>
      </c>
      <c r="F1635" t="s">
        <v>13</v>
      </c>
      <c r="G1635" t="str">
        <f t="shared" si="206"/>
        <v>Europe?Kosovo</v>
      </c>
      <c r="H1635" t="s">
        <v>921</v>
      </c>
      <c r="I1635">
        <v>0</v>
      </c>
      <c r="J1635">
        <v>2005</v>
      </c>
      <c r="K1635">
        <v>22.431341530000001</v>
      </c>
      <c r="L1635">
        <v>9.3880005010000005</v>
      </c>
      <c r="M1635">
        <v>16.246931180000001</v>
      </c>
      <c r="N1635">
        <f t="shared" si="202"/>
        <v>9.3880005010000005</v>
      </c>
      <c r="O1635">
        <f t="shared" si="207"/>
        <v>160138.63494595781</v>
      </c>
      <c r="P1635">
        <v>5.3725726109999998</v>
      </c>
      <c r="Q1635">
        <v>1705780</v>
      </c>
      <c r="R1635" t="e">
        <f t="shared" si="203"/>
        <v>#N/A</v>
      </c>
      <c r="S1635" t="e">
        <f t="shared" si="204"/>
        <v>#N/A</v>
      </c>
      <c r="T1635" t="s">
        <v>923</v>
      </c>
      <c r="U1635" t="e">
        <v>#N/A</v>
      </c>
      <c r="V1635" t="e">
        <v>#N/A</v>
      </c>
      <c r="W1635" t="e">
        <v>#N/A</v>
      </c>
      <c r="X1635" t="e">
        <f>VLOOKUP(B1635&amp;"-"&amp;J1635,'EU 27 Population'!$H$1:$K$573,2,FALSE)</f>
        <v>#N/A</v>
      </c>
      <c r="Y1635" t="e">
        <f>VLOOKUP(B1635&amp;"-"&amp;J1635,'EU 27 Population'!$H$1:$K$573,3,FALSE)</f>
        <v>#N/A</v>
      </c>
      <c r="Z1635" t="e">
        <f>VLOOKUP(B1635&amp;"-"&amp;J1635,'EU 27 Population'!$H$1:$K$573,4,FALSE)</f>
        <v>#N/A</v>
      </c>
      <c r="AA1635">
        <f t="shared" si="208"/>
        <v>1705780</v>
      </c>
    </row>
    <row r="1636" spans="1:27" hidden="1" x14ac:dyDescent="0.25">
      <c r="A1636" s="9" t="s">
        <v>2348</v>
      </c>
      <c r="B1636" t="s">
        <v>920</v>
      </c>
      <c r="C1636" t="s">
        <v>12</v>
      </c>
      <c r="D1636" t="str">
        <f t="shared" si="201"/>
        <v>Europe-2006</v>
      </c>
      <c r="E1636" t="str">
        <f t="shared" si="205"/>
        <v>XK-2006</v>
      </c>
      <c r="F1636" t="s">
        <v>13</v>
      </c>
      <c r="G1636" t="str">
        <f t="shared" si="206"/>
        <v>Europe?Kosovo</v>
      </c>
      <c r="H1636" t="s">
        <v>921</v>
      </c>
      <c r="I1636">
        <v>0</v>
      </c>
      <c r="J1636">
        <v>2006</v>
      </c>
      <c r="K1636">
        <v>22.31867218</v>
      </c>
      <c r="L1636">
        <v>8.5551759930000006</v>
      </c>
      <c r="M1636">
        <v>15.10995883</v>
      </c>
      <c r="N1636">
        <f t="shared" si="202"/>
        <v>8.5551759930000006</v>
      </c>
      <c r="O1636">
        <f t="shared" si="207"/>
        <v>147109.33106299251</v>
      </c>
      <c r="P1636">
        <v>5.3352760860000004</v>
      </c>
      <c r="Q1636">
        <v>1719536</v>
      </c>
      <c r="R1636" t="e">
        <f t="shared" si="203"/>
        <v>#N/A</v>
      </c>
      <c r="S1636" t="e">
        <f t="shared" si="204"/>
        <v>#N/A</v>
      </c>
      <c r="T1636" t="s">
        <v>924</v>
      </c>
      <c r="U1636" t="e">
        <v>#N/A</v>
      </c>
      <c r="V1636" t="e">
        <v>#N/A</v>
      </c>
      <c r="W1636" t="e">
        <v>#N/A</v>
      </c>
      <c r="X1636" t="e">
        <f>VLOOKUP(B1636&amp;"-"&amp;J1636,'EU 27 Population'!$H$1:$K$573,2,FALSE)</f>
        <v>#N/A</v>
      </c>
      <c r="Y1636" t="e">
        <f>VLOOKUP(B1636&amp;"-"&amp;J1636,'EU 27 Population'!$H$1:$K$573,3,FALSE)</f>
        <v>#N/A</v>
      </c>
      <c r="Z1636" t="e">
        <f>VLOOKUP(B1636&amp;"-"&amp;J1636,'EU 27 Population'!$H$1:$K$573,4,FALSE)</f>
        <v>#N/A</v>
      </c>
      <c r="AA1636">
        <f t="shared" si="208"/>
        <v>1719536</v>
      </c>
    </row>
    <row r="1637" spans="1:27" hidden="1" x14ac:dyDescent="0.25">
      <c r="A1637" s="9" t="s">
        <v>2348</v>
      </c>
      <c r="B1637" t="s">
        <v>920</v>
      </c>
      <c r="C1637" t="s">
        <v>12</v>
      </c>
      <c r="D1637" t="str">
        <f t="shared" si="201"/>
        <v>Europe-2007</v>
      </c>
      <c r="E1637" t="str">
        <f t="shared" si="205"/>
        <v>XK-2007</v>
      </c>
      <c r="F1637" t="s">
        <v>13</v>
      </c>
      <c r="G1637" t="str">
        <f t="shared" si="206"/>
        <v>Europe?Kosovo</v>
      </c>
      <c r="H1637" t="s">
        <v>921</v>
      </c>
      <c r="I1637">
        <v>0</v>
      </c>
      <c r="J1637">
        <v>2007</v>
      </c>
      <c r="K1637">
        <v>22.31867218</v>
      </c>
      <c r="L1637">
        <v>8.5551759930000006</v>
      </c>
      <c r="M1637">
        <v>15.10995883</v>
      </c>
      <c r="N1637">
        <f t="shared" si="202"/>
        <v>8.5551759930000006</v>
      </c>
      <c r="O1637">
        <f t="shared" si="207"/>
        <v>147109.33106299251</v>
      </c>
      <c r="P1637">
        <v>5.3352760860000004</v>
      </c>
      <c r="Q1637">
        <v>1719536</v>
      </c>
      <c r="R1637" t="e">
        <f t="shared" si="203"/>
        <v>#N/A</v>
      </c>
      <c r="S1637" t="e">
        <f t="shared" si="204"/>
        <v>#N/A</v>
      </c>
      <c r="T1637" t="s">
        <v>924</v>
      </c>
      <c r="U1637" t="e">
        <v>#N/A</v>
      </c>
      <c r="V1637" t="e">
        <v>#N/A</v>
      </c>
      <c r="W1637" t="e">
        <v>#N/A</v>
      </c>
      <c r="X1637" t="e">
        <f>VLOOKUP(B1637&amp;"-"&amp;J1637,'EU 27 Population'!$H$1:$K$573,2,FALSE)</f>
        <v>#N/A</v>
      </c>
      <c r="Y1637" t="e">
        <f>VLOOKUP(B1637&amp;"-"&amp;J1637,'EU 27 Population'!$H$1:$K$573,3,FALSE)</f>
        <v>#N/A</v>
      </c>
      <c r="Z1637" t="e">
        <f>VLOOKUP(B1637&amp;"-"&amp;J1637,'EU 27 Population'!$H$1:$K$573,4,FALSE)</f>
        <v>#N/A</v>
      </c>
      <c r="AA1637">
        <f t="shared" si="208"/>
        <v>1719536</v>
      </c>
    </row>
    <row r="1638" spans="1:27" hidden="1" x14ac:dyDescent="0.25">
      <c r="A1638" s="9" t="s">
        <v>2348</v>
      </c>
      <c r="B1638" t="s">
        <v>920</v>
      </c>
      <c r="C1638" t="s">
        <v>12</v>
      </c>
      <c r="D1638" t="str">
        <f t="shared" si="201"/>
        <v>Europe-2008</v>
      </c>
      <c r="E1638" t="str">
        <f t="shared" si="205"/>
        <v>XK-2008</v>
      </c>
      <c r="F1638" t="s">
        <v>13</v>
      </c>
      <c r="G1638" t="str">
        <f t="shared" si="206"/>
        <v>Europe?Kosovo</v>
      </c>
      <c r="H1638" t="s">
        <v>921</v>
      </c>
      <c r="I1638">
        <v>0</v>
      </c>
      <c r="J1638">
        <v>2008</v>
      </c>
      <c r="K1638">
        <v>22.31867218</v>
      </c>
      <c r="L1638">
        <v>8.5551759930000006</v>
      </c>
      <c r="M1638">
        <v>15.10995883</v>
      </c>
      <c r="N1638">
        <f t="shared" si="202"/>
        <v>8.5551759930000006</v>
      </c>
      <c r="O1638">
        <f t="shared" si="207"/>
        <v>147109.33106299251</v>
      </c>
      <c r="P1638">
        <v>5.3352760860000004</v>
      </c>
      <c r="Q1638">
        <v>1719536</v>
      </c>
      <c r="R1638" t="e">
        <f t="shared" si="203"/>
        <v>#N/A</v>
      </c>
      <c r="S1638" t="e">
        <f t="shared" si="204"/>
        <v>#N/A</v>
      </c>
      <c r="T1638" t="s">
        <v>924</v>
      </c>
      <c r="U1638" t="e">
        <v>#N/A</v>
      </c>
      <c r="V1638" t="e">
        <v>#N/A</v>
      </c>
      <c r="W1638" t="e">
        <v>#N/A</v>
      </c>
      <c r="X1638" t="e">
        <f>VLOOKUP(B1638&amp;"-"&amp;J1638,'EU 27 Population'!$H$1:$K$573,2,FALSE)</f>
        <v>#N/A</v>
      </c>
      <c r="Y1638" t="e">
        <f>VLOOKUP(B1638&amp;"-"&amp;J1638,'EU 27 Population'!$H$1:$K$573,3,FALSE)</f>
        <v>#N/A</v>
      </c>
      <c r="Z1638" t="e">
        <f>VLOOKUP(B1638&amp;"-"&amp;J1638,'EU 27 Population'!$H$1:$K$573,4,FALSE)</f>
        <v>#N/A</v>
      </c>
      <c r="AA1638">
        <f t="shared" si="208"/>
        <v>1719536</v>
      </c>
    </row>
    <row r="1639" spans="1:27" hidden="1" x14ac:dyDescent="0.25">
      <c r="A1639" s="9" t="s">
        <v>2348</v>
      </c>
      <c r="B1639" t="s">
        <v>920</v>
      </c>
      <c r="C1639" t="s">
        <v>12</v>
      </c>
      <c r="D1639" t="str">
        <f t="shared" si="201"/>
        <v>Europe-2009</v>
      </c>
      <c r="E1639" t="str">
        <f t="shared" si="205"/>
        <v>XK-2009</v>
      </c>
      <c r="F1639" t="s">
        <v>13</v>
      </c>
      <c r="G1639" t="str">
        <f t="shared" si="206"/>
        <v>Europe?Kosovo</v>
      </c>
      <c r="H1639" t="s">
        <v>921</v>
      </c>
      <c r="I1639">
        <v>0</v>
      </c>
      <c r="J1639">
        <v>2009</v>
      </c>
      <c r="K1639">
        <v>17.437886899999999</v>
      </c>
      <c r="L1639">
        <v>10.42053619</v>
      </c>
      <c r="M1639">
        <v>17.533919010000002</v>
      </c>
      <c r="N1639">
        <f t="shared" si="202"/>
        <v>10.42053619</v>
      </c>
      <c r="O1639">
        <f t="shared" si="207"/>
        <v>183555.03564744061</v>
      </c>
      <c r="P1639">
        <v>6.0977015229999996</v>
      </c>
      <c r="Q1639">
        <v>1761474</v>
      </c>
      <c r="R1639" t="e">
        <f t="shared" si="203"/>
        <v>#N/A</v>
      </c>
      <c r="S1639" t="e">
        <f t="shared" si="204"/>
        <v>#N/A</v>
      </c>
      <c r="T1639" t="s">
        <v>925</v>
      </c>
      <c r="U1639" t="e">
        <v>#N/A</v>
      </c>
      <c r="V1639" t="e">
        <v>#N/A</v>
      </c>
      <c r="W1639" t="e">
        <v>#N/A</v>
      </c>
      <c r="X1639" t="e">
        <f>VLOOKUP(B1639&amp;"-"&amp;J1639,'EU 27 Population'!$H$1:$K$573,2,FALSE)</f>
        <v>#N/A</v>
      </c>
      <c r="Y1639" t="e">
        <f>VLOOKUP(B1639&amp;"-"&amp;J1639,'EU 27 Population'!$H$1:$K$573,3,FALSE)</f>
        <v>#N/A</v>
      </c>
      <c r="Z1639" t="e">
        <f>VLOOKUP(B1639&amp;"-"&amp;J1639,'EU 27 Population'!$H$1:$K$573,4,FALSE)</f>
        <v>#N/A</v>
      </c>
      <c r="AA1639">
        <f t="shared" si="208"/>
        <v>1761474</v>
      </c>
    </row>
    <row r="1640" spans="1:27" hidden="1" x14ac:dyDescent="0.25">
      <c r="A1640" s="9" t="s">
        <v>2348</v>
      </c>
      <c r="B1640" t="s">
        <v>920</v>
      </c>
      <c r="C1640" t="s">
        <v>12</v>
      </c>
      <c r="D1640" t="str">
        <f t="shared" si="201"/>
        <v>Europe-2010</v>
      </c>
      <c r="E1640" t="str">
        <f t="shared" si="205"/>
        <v>XK-2010</v>
      </c>
      <c r="F1640" t="s">
        <v>13</v>
      </c>
      <c r="G1640" t="str">
        <f t="shared" si="206"/>
        <v>Europe?Kosovo</v>
      </c>
      <c r="H1640" t="s">
        <v>921</v>
      </c>
      <c r="I1640">
        <v>0</v>
      </c>
      <c r="J1640">
        <v>2010</v>
      </c>
      <c r="K1640">
        <v>17.89623366</v>
      </c>
      <c r="L1640">
        <v>9.4462187390000008</v>
      </c>
      <c r="M1640">
        <v>17.521033889999998</v>
      </c>
      <c r="N1640">
        <f t="shared" si="202"/>
        <v>9.4462187390000008</v>
      </c>
      <c r="O1640">
        <f t="shared" si="207"/>
        <v>167734.6169046752</v>
      </c>
      <c r="P1640">
        <v>6.038163258</v>
      </c>
      <c r="Q1640">
        <v>1775680</v>
      </c>
      <c r="R1640" t="e">
        <f t="shared" si="203"/>
        <v>#N/A</v>
      </c>
      <c r="S1640" t="e">
        <f t="shared" si="204"/>
        <v>#N/A</v>
      </c>
      <c r="T1640" t="s">
        <v>926</v>
      </c>
      <c r="U1640" t="e">
        <v>#N/A</v>
      </c>
      <c r="V1640" t="e">
        <v>#N/A</v>
      </c>
      <c r="W1640" t="e">
        <v>#N/A</v>
      </c>
      <c r="X1640" t="e">
        <f>VLOOKUP(B1640&amp;"-"&amp;J1640,'EU 27 Population'!$H$1:$K$573,2,FALSE)</f>
        <v>#N/A</v>
      </c>
      <c r="Y1640" t="e">
        <f>VLOOKUP(B1640&amp;"-"&amp;J1640,'EU 27 Population'!$H$1:$K$573,3,FALSE)</f>
        <v>#N/A</v>
      </c>
      <c r="Z1640" t="e">
        <f>VLOOKUP(B1640&amp;"-"&amp;J1640,'EU 27 Population'!$H$1:$K$573,4,FALSE)</f>
        <v>#N/A</v>
      </c>
      <c r="AA1640">
        <f t="shared" si="208"/>
        <v>1775680</v>
      </c>
    </row>
    <row r="1641" spans="1:27" hidden="1" x14ac:dyDescent="0.25">
      <c r="A1641" s="9" t="s">
        <v>2348</v>
      </c>
      <c r="B1641" t="s">
        <v>920</v>
      </c>
      <c r="C1641" t="s">
        <v>12</v>
      </c>
      <c r="D1641" t="str">
        <f t="shared" si="201"/>
        <v>Europe-2011</v>
      </c>
      <c r="E1641" t="str">
        <f t="shared" si="205"/>
        <v>XK-2011</v>
      </c>
      <c r="F1641" t="s">
        <v>13</v>
      </c>
      <c r="G1641" t="str">
        <f t="shared" si="206"/>
        <v>Europe?Kosovo</v>
      </c>
      <c r="H1641" t="s">
        <v>921</v>
      </c>
      <c r="I1641">
        <v>0</v>
      </c>
      <c r="J1641">
        <v>2011</v>
      </c>
      <c r="K1641">
        <v>12.29350017</v>
      </c>
      <c r="L1641">
        <v>7.4595399850000002</v>
      </c>
      <c r="M1641">
        <v>13.4999009</v>
      </c>
      <c r="N1641">
        <f t="shared" si="202"/>
        <v>7.4595399850000002</v>
      </c>
      <c r="O1641">
        <f t="shared" si="207"/>
        <v>133600.36113135002</v>
      </c>
      <c r="P1641">
        <v>6.2575501899999999</v>
      </c>
      <c r="Q1641">
        <v>1791000</v>
      </c>
      <c r="R1641" t="e">
        <f t="shared" si="203"/>
        <v>#N/A</v>
      </c>
      <c r="S1641" t="e">
        <f t="shared" si="204"/>
        <v>#N/A</v>
      </c>
      <c r="T1641" t="s">
        <v>927</v>
      </c>
      <c r="U1641" t="e">
        <v>#N/A</v>
      </c>
      <c r="V1641" t="e">
        <v>#N/A</v>
      </c>
      <c r="W1641" t="e">
        <v>#N/A</v>
      </c>
      <c r="X1641" t="e">
        <f>VLOOKUP(B1641&amp;"-"&amp;J1641,'EU 27 Population'!$H$1:$K$573,2,FALSE)</f>
        <v>#N/A</v>
      </c>
      <c r="Y1641" t="e">
        <f>VLOOKUP(B1641&amp;"-"&amp;J1641,'EU 27 Population'!$H$1:$K$573,3,FALSE)</f>
        <v>#N/A</v>
      </c>
      <c r="Z1641" t="e">
        <f>VLOOKUP(B1641&amp;"-"&amp;J1641,'EU 27 Population'!$H$1:$K$573,4,FALSE)</f>
        <v>#N/A</v>
      </c>
      <c r="AA1641">
        <f t="shared" si="208"/>
        <v>1791000</v>
      </c>
    </row>
    <row r="1642" spans="1:27" hidden="1" x14ac:dyDescent="0.25">
      <c r="A1642" s="9" t="s">
        <v>2348</v>
      </c>
      <c r="B1642" t="s">
        <v>920</v>
      </c>
      <c r="C1642" t="s">
        <v>12</v>
      </c>
      <c r="D1642" t="str">
        <f t="shared" si="201"/>
        <v>Europe-2012</v>
      </c>
      <c r="E1642" t="str">
        <f t="shared" si="205"/>
        <v>XK-2012</v>
      </c>
      <c r="F1642" t="s">
        <v>13</v>
      </c>
      <c r="G1642" t="str">
        <f t="shared" si="206"/>
        <v>Europe?Kosovo</v>
      </c>
      <c r="H1642" t="s">
        <v>921</v>
      </c>
      <c r="I1642">
        <v>0</v>
      </c>
      <c r="J1642">
        <v>2012</v>
      </c>
      <c r="K1642">
        <v>7.0264128269999997</v>
      </c>
      <c r="L1642">
        <v>7.9277837629999999</v>
      </c>
      <c r="M1642">
        <v>14.69572445</v>
      </c>
      <c r="N1642">
        <f t="shared" si="202"/>
        <v>7.9277837629999999</v>
      </c>
      <c r="O1642">
        <f t="shared" si="207"/>
        <v>143263.45604819877</v>
      </c>
      <c r="P1642">
        <v>7.5167618960000002</v>
      </c>
      <c r="Q1642">
        <v>1807106</v>
      </c>
      <c r="R1642" t="e">
        <f t="shared" si="203"/>
        <v>#N/A</v>
      </c>
      <c r="S1642" t="e">
        <f t="shared" si="204"/>
        <v>#N/A</v>
      </c>
      <c r="T1642" t="s">
        <v>928</v>
      </c>
      <c r="U1642" t="e">
        <v>#N/A</v>
      </c>
      <c r="V1642" t="e">
        <v>#N/A</v>
      </c>
      <c r="W1642" t="e">
        <v>#N/A</v>
      </c>
      <c r="X1642" t="e">
        <f>VLOOKUP(B1642&amp;"-"&amp;J1642,'EU 27 Population'!$H$1:$K$573,2,FALSE)</f>
        <v>#N/A</v>
      </c>
      <c r="Y1642" t="e">
        <f>VLOOKUP(B1642&amp;"-"&amp;J1642,'EU 27 Population'!$H$1:$K$573,3,FALSE)</f>
        <v>#N/A</v>
      </c>
      <c r="Z1642" t="e">
        <f>VLOOKUP(B1642&amp;"-"&amp;J1642,'EU 27 Population'!$H$1:$K$573,4,FALSE)</f>
        <v>#N/A</v>
      </c>
      <c r="AA1642">
        <f t="shared" si="208"/>
        <v>1807106</v>
      </c>
    </row>
    <row r="1643" spans="1:27" hidden="1" x14ac:dyDescent="0.25">
      <c r="A1643" s="9" t="s">
        <v>2348</v>
      </c>
      <c r="B1643" t="s">
        <v>920</v>
      </c>
      <c r="C1643" t="s">
        <v>12</v>
      </c>
      <c r="D1643" t="str">
        <f t="shared" si="201"/>
        <v>Europe-2013</v>
      </c>
      <c r="E1643" t="str">
        <f t="shared" si="205"/>
        <v>XK-2013</v>
      </c>
      <c r="F1643" t="s">
        <v>13</v>
      </c>
      <c r="G1643" t="str">
        <f t="shared" si="206"/>
        <v>Europe?Kosovo</v>
      </c>
      <c r="H1643" t="s">
        <v>921</v>
      </c>
      <c r="I1643">
        <v>0</v>
      </c>
      <c r="J1643">
        <v>2013</v>
      </c>
      <c r="K1643">
        <v>4.7214721510000004</v>
      </c>
      <c r="L1643">
        <v>5.7446989129999997</v>
      </c>
      <c r="M1643">
        <v>11.35841316</v>
      </c>
      <c r="N1643">
        <f t="shared" si="202"/>
        <v>5.7446989129999997</v>
      </c>
      <c r="O1643">
        <f t="shared" si="207"/>
        <v>104445.34753606821</v>
      </c>
      <c r="P1643">
        <v>7.6935123389999998</v>
      </c>
      <c r="Q1643">
        <v>1818117</v>
      </c>
      <c r="R1643" t="e">
        <f t="shared" si="203"/>
        <v>#N/A</v>
      </c>
      <c r="S1643" t="e">
        <f t="shared" si="204"/>
        <v>#N/A</v>
      </c>
      <c r="T1643" t="s">
        <v>929</v>
      </c>
      <c r="U1643" t="e">
        <v>#N/A</v>
      </c>
      <c r="V1643" t="e">
        <v>#N/A</v>
      </c>
      <c r="W1643" t="e">
        <v>#N/A</v>
      </c>
      <c r="X1643" t="e">
        <f>VLOOKUP(B1643&amp;"-"&amp;J1643,'EU 27 Population'!$H$1:$K$573,2,FALSE)</f>
        <v>#N/A</v>
      </c>
      <c r="Y1643" t="e">
        <f>VLOOKUP(B1643&amp;"-"&amp;J1643,'EU 27 Population'!$H$1:$K$573,3,FALSE)</f>
        <v>#N/A</v>
      </c>
      <c r="Z1643" t="e">
        <f>VLOOKUP(B1643&amp;"-"&amp;J1643,'EU 27 Population'!$H$1:$K$573,4,FALSE)</f>
        <v>#N/A</v>
      </c>
      <c r="AA1643">
        <f t="shared" si="208"/>
        <v>1818117</v>
      </c>
    </row>
    <row r="1644" spans="1:27" hidden="1" x14ac:dyDescent="0.25">
      <c r="A1644" s="9" t="s">
        <v>2348</v>
      </c>
      <c r="B1644" t="s">
        <v>920</v>
      </c>
      <c r="C1644" t="s">
        <v>12</v>
      </c>
      <c r="D1644" t="str">
        <f t="shared" si="201"/>
        <v>Europe-2014</v>
      </c>
      <c r="E1644" t="str">
        <f t="shared" si="205"/>
        <v>XK-2014</v>
      </c>
      <c r="F1644" t="s">
        <v>13</v>
      </c>
      <c r="G1644" t="str">
        <f t="shared" si="206"/>
        <v>Europe?Kosovo</v>
      </c>
      <c r="H1644" t="s">
        <v>921</v>
      </c>
      <c r="I1644">
        <v>0</v>
      </c>
      <c r="J1644">
        <v>2014</v>
      </c>
      <c r="K1644">
        <v>6.1796693180000002</v>
      </c>
      <c r="L1644">
        <v>8.2343045200000002</v>
      </c>
      <c r="M1644">
        <v>14.378418160000001</v>
      </c>
      <c r="N1644">
        <f t="shared" si="202"/>
        <v>8.2343045200000002</v>
      </c>
      <c r="O1644">
        <f t="shared" si="207"/>
        <v>149269.08439024922</v>
      </c>
      <c r="P1644">
        <v>7.7957094529999997</v>
      </c>
      <c r="Q1644">
        <v>1812771</v>
      </c>
      <c r="R1644" t="e">
        <f t="shared" si="203"/>
        <v>#N/A</v>
      </c>
      <c r="S1644" t="e">
        <f t="shared" si="204"/>
        <v>#N/A</v>
      </c>
      <c r="T1644" t="s">
        <v>930</v>
      </c>
      <c r="U1644" t="e">
        <v>#N/A</v>
      </c>
      <c r="V1644" t="e">
        <v>#N/A</v>
      </c>
      <c r="W1644" t="e">
        <v>#N/A</v>
      </c>
      <c r="X1644" t="e">
        <f>VLOOKUP(B1644&amp;"-"&amp;J1644,'EU 27 Population'!$H$1:$K$573,2,FALSE)</f>
        <v>#N/A</v>
      </c>
      <c r="Y1644" t="e">
        <f>VLOOKUP(B1644&amp;"-"&amp;J1644,'EU 27 Population'!$H$1:$K$573,3,FALSE)</f>
        <v>#N/A</v>
      </c>
      <c r="Z1644" t="e">
        <f>VLOOKUP(B1644&amp;"-"&amp;J1644,'EU 27 Population'!$H$1:$K$573,4,FALSE)</f>
        <v>#N/A</v>
      </c>
      <c r="AA1644">
        <f t="shared" si="208"/>
        <v>1812771</v>
      </c>
    </row>
    <row r="1645" spans="1:27" hidden="1" x14ac:dyDescent="0.25">
      <c r="A1645" s="9" t="s">
        <v>2348</v>
      </c>
      <c r="B1645" t="s">
        <v>920</v>
      </c>
      <c r="C1645" t="s">
        <v>12</v>
      </c>
      <c r="D1645" t="str">
        <f t="shared" si="201"/>
        <v>Europe-2015</v>
      </c>
      <c r="E1645" t="str">
        <f t="shared" si="205"/>
        <v>XK-2015</v>
      </c>
      <c r="F1645" t="s">
        <v>13</v>
      </c>
      <c r="G1645" t="str">
        <f t="shared" si="206"/>
        <v>Europe?Kosovo</v>
      </c>
      <c r="H1645" t="s">
        <v>921</v>
      </c>
      <c r="I1645">
        <v>0</v>
      </c>
      <c r="J1645">
        <v>2015</v>
      </c>
      <c r="K1645">
        <v>3.8252188230000002</v>
      </c>
      <c r="L1645">
        <v>5.8903551429999998</v>
      </c>
      <c r="M1645">
        <v>11.876181949999999</v>
      </c>
      <c r="N1645">
        <f t="shared" si="202"/>
        <v>5.8903551429999998</v>
      </c>
      <c r="O1645">
        <f t="shared" si="207"/>
        <v>105331.09505292028</v>
      </c>
      <c r="P1645">
        <v>7.9893938650000003</v>
      </c>
      <c r="Q1645">
        <v>1788196</v>
      </c>
      <c r="R1645" t="e">
        <f t="shared" si="203"/>
        <v>#N/A</v>
      </c>
      <c r="S1645" t="e">
        <f t="shared" si="204"/>
        <v>#N/A</v>
      </c>
      <c r="T1645" t="s">
        <v>931</v>
      </c>
      <c r="U1645" t="e">
        <v>#N/A</v>
      </c>
      <c r="V1645" t="e">
        <v>#N/A</v>
      </c>
      <c r="W1645" t="e">
        <v>#N/A</v>
      </c>
      <c r="X1645" t="e">
        <f>VLOOKUP(B1645&amp;"-"&amp;J1645,'EU 27 Population'!$H$1:$K$573,2,FALSE)</f>
        <v>#N/A</v>
      </c>
      <c r="Y1645" t="e">
        <f>VLOOKUP(B1645&amp;"-"&amp;J1645,'EU 27 Population'!$H$1:$K$573,3,FALSE)</f>
        <v>#N/A</v>
      </c>
      <c r="Z1645" t="e">
        <f>VLOOKUP(B1645&amp;"-"&amp;J1645,'EU 27 Population'!$H$1:$K$573,4,FALSE)</f>
        <v>#N/A</v>
      </c>
      <c r="AA1645">
        <f t="shared" si="208"/>
        <v>1788196</v>
      </c>
    </row>
    <row r="1646" spans="1:27" hidden="1" x14ac:dyDescent="0.25">
      <c r="A1646" s="9" t="s">
        <v>2348</v>
      </c>
      <c r="B1646" t="s">
        <v>920</v>
      </c>
      <c r="C1646" t="s">
        <v>12</v>
      </c>
      <c r="D1646" t="str">
        <f t="shared" si="201"/>
        <v>Europe-2016</v>
      </c>
      <c r="E1646" t="str">
        <f t="shared" si="205"/>
        <v>XK-2016</v>
      </c>
      <c r="F1646" t="s">
        <v>13</v>
      </c>
      <c r="G1646" t="str">
        <f t="shared" si="206"/>
        <v>Europe?Kosovo</v>
      </c>
      <c r="H1646" t="s">
        <v>921</v>
      </c>
      <c r="I1646">
        <v>0</v>
      </c>
      <c r="J1646">
        <v>2016</v>
      </c>
      <c r="K1646">
        <v>4.7010304119999997</v>
      </c>
      <c r="L1646">
        <v>6.9512992630000001</v>
      </c>
      <c r="M1646">
        <v>12.475956500000001</v>
      </c>
      <c r="N1646">
        <f t="shared" si="202"/>
        <v>6.9512992630000001</v>
      </c>
      <c r="O1646">
        <f t="shared" si="207"/>
        <v>123563.30664040492</v>
      </c>
      <c r="P1646">
        <v>8.1756375049999992</v>
      </c>
      <c r="Q1646">
        <v>1777557</v>
      </c>
      <c r="R1646" t="e">
        <f t="shared" si="203"/>
        <v>#N/A</v>
      </c>
      <c r="S1646" t="e">
        <f t="shared" si="204"/>
        <v>#N/A</v>
      </c>
      <c r="T1646" t="s">
        <v>932</v>
      </c>
      <c r="U1646" t="e">
        <v>#N/A</v>
      </c>
      <c r="V1646" t="e">
        <v>#N/A</v>
      </c>
      <c r="W1646" t="e">
        <v>#N/A</v>
      </c>
      <c r="X1646" t="e">
        <f>VLOOKUP(B1646&amp;"-"&amp;J1646,'EU 27 Population'!$H$1:$K$573,2,FALSE)</f>
        <v>#N/A</v>
      </c>
      <c r="Y1646" t="e">
        <f>VLOOKUP(B1646&amp;"-"&amp;J1646,'EU 27 Population'!$H$1:$K$573,3,FALSE)</f>
        <v>#N/A</v>
      </c>
      <c r="Z1646" t="e">
        <f>VLOOKUP(B1646&amp;"-"&amp;J1646,'EU 27 Population'!$H$1:$K$573,4,FALSE)</f>
        <v>#N/A</v>
      </c>
      <c r="AA1646">
        <f t="shared" si="208"/>
        <v>1777557</v>
      </c>
    </row>
    <row r="1647" spans="1:27" hidden="1" x14ac:dyDescent="0.25">
      <c r="A1647" s="9" t="s">
        <v>2348</v>
      </c>
      <c r="B1647" t="s">
        <v>920</v>
      </c>
      <c r="C1647" t="s">
        <v>12</v>
      </c>
      <c r="D1647" t="str">
        <f t="shared" si="201"/>
        <v>Europe-2017</v>
      </c>
      <c r="E1647" t="str">
        <f t="shared" si="205"/>
        <v>XK-2017</v>
      </c>
      <c r="F1647" t="s">
        <v>13</v>
      </c>
      <c r="G1647" t="str">
        <f t="shared" si="206"/>
        <v>Europe?Kosovo</v>
      </c>
      <c r="H1647" t="s">
        <v>921</v>
      </c>
      <c r="I1647">
        <v>0</v>
      </c>
      <c r="J1647">
        <v>2017</v>
      </c>
      <c r="K1647">
        <v>4.1583419660000001</v>
      </c>
      <c r="L1647">
        <v>6.7037192770000003</v>
      </c>
      <c r="M1647">
        <v>12.286146179999999</v>
      </c>
      <c r="N1647">
        <f t="shared" si="202"/>
        <v>6.7037192770000003</v>
      </c>
      <c r="O1647">
        <f t="shared" si="207"/>
        <v>120063.81336264832</v>
      </c>
      <c r="P1647">
        <v>8.1088231210000004</v>
      </c>
      <c r="Q1647">
        <v>1791003</v>
      </c>
      <c r="R1647" t="e">
        <f t="shared" si="203"/>
        <v>#N/A</v>
      </c>
      <c r="S1647" t="e">
        <f t="shared" si="204"/>
        <v>#N/A</v>
      </c>
      <c r="T1647" t="s">
        <v>933</v>
      </c>
      <c r="U1647" t="e">
        <v>#N/A</v>
      </c>
      <c r="V1647" t="e">
        <v>#N/A</v>
      </c>
      <c r="W1647" t="e">
        <v>#N/A</v>
      </c>
      <c r="X1647" t="e">
        <f>VLOOKUP(B1647&amp;"-"&amp;J1647,'EU 27 Population'!$H$1:$K$573,2,FALSE)</f>
        <v>#N/A</v>
      </c>
      <c r="Y1647" t="e">
        <f>VLOOKUP(B1647&amp;"-"&amp;J1647,'EU 27 Population'!$H$1:$K$573,3,FALSE)</f>
        <v>#N/A</v>
      </c>
      <c r="Z1647" t="e">
        <f>VLOOKUP(B1647&amp;"-"&amp;J1647,'EU 27 Population'!$H$1:$K$573,4,FALSE)</f>
        <v>#N/A</v>
      </c>
      <c r="AA1647">
        <f t="shared" si="208"/>
        <v>1791003</v>
      </c>
    </row>
    <row r="1648" spans="1:27" hidden="1" x14ac:dyDescent="0.25">
      <c r="A1648" s="9" t="s">
        <v>2348</v>
      </c>
      <c r="B1648" t="s">
        <v>920</v>
      </c>
      <c r="C1648" t="s">
        <v>12</v>
      </c>
      <c r="D1648" t="str">
        <f t="shared" si="201"/>
        <v>Europe-2018</v>
      </c>
      <c r="E1648" t="str">
        <f t="shared" si="205"/>
        <v>XK-2018</v>
      </c>
      <c r="F1648" t="s">
        <v>13</v>
      </c>
      <c r="G1648" t="str">
        <f t="shared" si="206"/>
        <v>Europe?Kosovo</v>
      </c>
      <c r="H1648" t="s">
        <v>921</v>
      </c>
      <c r="I1648">
        <v>0</v>
      </c>
      <c r="J1648">
        <v>2018</v>
      </c>
      <c r="K1648">
        <v>4.1583419660000001</v>
      </c>
      <c r="L1648">
        <v>6.7037192770000003</v>
      </c>
      <c r="M1648">
        <v>12.286146179999999</v>
      </c>
      <c r="N1648">
        <f t="shared" si="202"/>
        <v>6.7037192770000003</v>
      </c>
      <c r="O1648">
        <f t="shared" si="207"/>
        <v>120063.81336264832</v>
      </c>
      <c r="P1648">
        <v>8.1088231210000004</v>
      </c>
      <c r="Q1648">
        <v>1791003</v>
      </c>
      <c r="R1648" t="e">
        <f t="shared" si="203"/>
        <v>#N/A</v>
      </c>
      <c r="S1648" t="e">
        <f t="shared" si="204"/>
        <v>#N/A</v>
      </c>
      <c r="T1648" t="s">
        <v>933</v>
      </c>
      <c r="U1648" t="e">
        <v>#N/A</v>
      </c>
      <c r="V1648" t="e">
        <v>#N/A</v>
      </c>
      <c r="W1648" t="e">
        <v>#N/A</v>
      </c>
      <c r="X1648" t="e">
        <f>VLOOKUP(B1648&amp;"-"&amp;J1648,'EU 27 Population'!$H$1:$K$573,2,FALSE)</f>
        <v>#N/A</v>
      </c>
      <c r="Y1648" t="e">
        <f>VLOOKUP(B1648&amp;"-"&amp;J1648,'EU 27 Population'!$H$1:$K$573,3,FALSE)</f>
        <v>#N/A</v>
      </c>
      <c r="Z1648" t="e">
        <f>VLOOKUP(B1648&amp;"-"&amp;J1648,'EU 27 Population'!$H$1:$K$573,4,FALSE)</f>
        <v>#N/A</v>
      </c>
      <c r="AA1648">
        <f t="shared" si="208"/>
        <v>1791003</v>
      </c>
    </row>
    <row r="1649" spans="1:27" hidden="1" x14ac:dyDescent="0.25">
      <c r="A1649" s="9" t="s">
        <v>2348</v>
      </c>
      <c r="B1649" t="s">
        <v>920</v>
      </c>
      <c r="C1649" t="s">
        <v>12</v>
      </c>
      <c r="D1649" t="str">
        <f t="shared" si="201"/>
        <v>Europe-2019</v>
      </c>
      <c r="E1649" t="str">
        <f t="shared" si="205"/>
        <v>XK-2019</v>
      </c>
      <c r="F1649" t="s">
        <v>13</v>
      </c>
      <c r="G1649" t="str">
        <f t="shared" si="206"/>
        <v>Europe?Kosovo</v>
      </c>
      <c r="H1649" t="s">
        <v>921</v>
      </c>
      <c r="I1649">
        <v>0</v>
      </c>
      <c r="J1649">
        <v>2019</v>
      </c>
      <c r="K1649">
        <v>4.1583419660000001</v>
      </c>
      <c r="L1649">
        <v>6.7037192770000003</v>
      </c>
      <c r="M1649">
        <v>12.286146179999999</v>
      </c>
      <c r="N1649">
        <f t="shared" si="202"/>
        <v>6.7037192770000003</v>
      </c>
      <c r="O1649">
        <f t="shared" si="207"/>
        <v>120063.81336264832</v>
      </c>
      <c r="P1649">
        <v>8.1088231210000004</v>
      </c>
      <c r="Q1649">
        <v>1791003</v>
      </c>
      <c r="R1649" t="e">
        <f t="shared" si="203"/>
        <v>#N/A</v>
      </c>
      <c r="S1649" t="e">
        <f t="shared" si="204"/>
        <v>#N/A</v>
      </c>
      <c r="T1649" t="s">
        <v>933</v>
      </c>
      <c r="U1649" t="e">
        <v>#N/A</v>
      </c>
      <c r="V1649" t="e">
        <v>#N/A</v>
      </c>
      <c r="W1649" t="e">
        <v>#N/A</v>
      </c>
      <c r="X1649" t="e">
        <f>VLOOKUP(B1649&amp;"-"&amp;J1649,'EU 27 Population'!$H$1:$K$573,2,FALSE)</f>
        <v>#N/A</v>
      </c>
      <c r="Y1649" t="e">
        <f>VLOOKUP(B1649&amp;"-"&amp;J1649,'EU 27 Population'!$H$1:$K$573,3,FALSE)</f>
        <v>#N/A</v>
      </c>
      <c r="Z1649" t="e">
        <f>VLOOKUP(B1649&amp;"-"&amp;J1649,'EU 27 Population'!$H$1:$K$573,4,FALSE)</f>
        <v>#N/A</v>
      </c>
      <c r="AA1649">
        <f t="shared" si="208"/>
        <v>1791003</v>
      </c>
    </row>
    <row r="1650" spans="1:27" hidden="1" x14ac:dyDescent="0.25">
      <c r="A1650" s="9" t="s">
        <v>2348</v>
      </c>
      <c r="B1650" t="s">
        <v>920</v>
      </c>
      <c r="C1650" t="s">
        <v>12</v>
      </c>
      <c r="D1650" t="str">
        <f t="shared" si="201"/>
        <v>Europe-2020</v>
      </c>
      <c r="E1650" t="str">
        <f t="shared" si="205"/>
        <v>XK-2020</v>
      </c>
      <c r="F1650" t="s">
        <v>13</v>
      </c>
      <c r="G1650" t="str">
        <f t="shared" si="206"/>
        <v>Europe?Kosovo</v>
      </c>
      <c r="H1650" t="s">
        <v>921</v>
      </c>
      <c r="I1650">
        <v>0</v>
      </c>
      <c r="J1650">
        <v>2020</v>
      </c>
      <c r="K1650">
        <v>4.1583419660000001</v>
      </c>
      <c r="L1650">
        <v>6.7037192770000003</v>
      </c>
      <c r="M1650">
        <v>12.286146179999999</v>
      </c>
      <c r="N1650">
        <f t="shared" si="202"/>
        <v>6.7037192770000003</v>
      </c>
      <c r="O1650">
        <f t="shared" si="207"/>
        <v>120063.81336264832</v>
      </c>
      <c r="P1650">
        <v>8.1088231210000004</v>
      </c>
      <c r="Q1650">
        <v>1791003</v>
      </c>
      <c r="R1650" t="e">
        <f t="shared" si="203"/>
        <v>#N/A</v>
      </c>
      <c r="S1650" t="e">
        <f t="shared" si="204"/>
        <v>#N/A</v>
      </c>
      <c r="T1650" t="s">
        <v>933</v>
      </c>
      <c r="U1650" t="e">
        <v>#N/A</v>
      </c>
      <c r="V1650" t="e">
        <v>#N/A</v>
      </c>
      <c r="W1650" t="e">
        <v>#N/A</v>
      </c>
      <c r="X1650" t="e">
        <f>VLOOKUP(B1650&amp;"-"&amp;J1650,'EU 27 Population'!$H$1:$K$573,2,FALSE)</f>
        <v>#N/A</v>
      </c>
      <c r="Y1650" t="e">
        <f>VLOOKUP(B1650&amp;"-"&amp;J1650,'EU 27 Population'!$H$1:$K$573,3,FALSE)</f>
        <v>#N/A</v>
      </c>
      <c r="Z1650" t="e">
        <f>VLOOKUP(B1650&amp;"-"&amp;J1650,'EU 27 Population'!$H$1:$K$573,4,FALSE)</f>
        <v>#N/A</v>
      </c>
      <c r="AA1650">
        <f t="shared" si="208"/>
        <v>1791003</v>
      </c>
    </row>
    <row r="1651" spans="1:27" hidden="1" x14ac:dyDescent="0.25">
      <c r="A1651" s="9" t="s">
        <v>2348</v>
      </c>
      <c r="B1651" t="s">
        <v>920</v>
      </c>
      <c r="C1651" t="s">
        <v>12</v>
      </c>
      <c r="D1651" t="str">
        <f t="shared" si="201"/>
        <v>Europe-2021</v>
      </c>
      <c r="E1651" t="str">
        <f t="shared" si="205"/>
        <v>XK-2021</v>
      </c>
      <c r="F1651" t="s">
        <v>13</v>
      </c>
      <c r="G1651" t="str">
        <f t="shared" si="206"/>
        <v>Europe?Kosovo</v>
      </c>
      <c r="H1651" t="s">
        <v>921</v>
      </c>
      <c r="I1651">
        <v>0</v>
      </c>
      <c r="J1651">
        <v>2021</v>
      </c>
      <c r="K1651">
        <v>4.1583419660000001</v>
      </c>
      <c r="L1651">
        <v>6.7037192770000003</v>
      </c>
      <c r="M1651">
        <v>12.286146179999999</v>
      </c>
      <c r="N1651">
        <f t="shared" si="202"/>
        <v>6.7037192770000003</v>
      </c>
      <c r="O1651">
        <f t="shared" si="207"/>
        <v>120063.81336264832</v>
      </c>
      <c r="P1651">
        <v>8.1088231210000004</v>
      </c>
      <c r="Q1651">
        <v>1791003</v>
      </c>
      <c r="R1651" t="e">
        <f t="shared" si="203"/>
        <v>#N/A</v>
      </c>
      <c r="S1651" t="e">
        <f t="shared" si="204"/>
        <v>#N/A</v>
      </c>
      <c r="T1651" t="s">
        <v>933</v>
      </c>
      <c r="U1651" t="e">
        <v>#N/A</v>
      </c>
      <c r="V1651" t="e">
        <v>#N/A</v>
      </c>
      <c r="W1651" t="e">
        <v>#N/A</v>
      </c>
      <c r="X1651" t="e">
        <f>VLOOKUP(B1651&amp;"-"&amp;J1651,'EU 27 Population'!$H$1:$K$573,2,FALSE)</f>
        <v>#N/A</v>
      </c>
      <c r="Y1651" t="e">
        <f>VLOOKUP(B1651&amp;"-"&amp;J1651,'EU 27 Population'!$H$1:$K$573,3,FALSE)</f>
        <v>#N/A</v>
      </c>
      <c r="Z1651" t="e">
        <f>VLOOKUP(B1651&amp;"-"&amp;J1651,'EU 27 Population'!$H$1:$K$573,4,FALSE)</f>
        <v>#N/A</v>
      </c>
      <c r="AA1651">
        <f t="shared" si="208"/>
        <v>1791003</v>
      </c>
    </row>
    <row r="1652" spans="1:27" hidden="1" x14ac:dyDescent="0.25">
      <c r="A1652" t="s">
        <v>2260</v>
      </c>
      <c r="B1652" t="s">
        <v>934</v>
      </c>
      <c r="C1652" t="s">
        <v>58</v>
      </c>
      <c r="D1652" t="str">
        <f t="shared" si="201"/>
        <v>Asia-2000</v>
      </c>
      <c r="E1652" t="str">
        <f t="shared" si="205"/>
        <v>KG-2000</v>
      </c>
      <c r="F1652" t="s">
        <v>13</v>
      </c>
      <c r="G1652" t="str">
        <f t="shared" si="206"/>
        <v>Asia?Kyrgyzstan</v>
      </c>
      <c r="H1652" t="s">
        <v>935</v>
      </c>
      <c r="I1652">
        <v>0</v>
      </c>
      <c r="J1652">
        <v>2000</v>
      </c>
      <c r="K1652">
        <v>75.678045170000004</v>
      </c>
      <c r="L1652">
        <v>6.7591238420000002</v>
      </c>
      <c r="M1652">
        <v>14.000390660000001</v>
      </c>
      <c r="N1652">
        <f t="shared" si="202"/>
        <v>6.7591238420000002</v>
      </c>
      <c r="O1652">
        <f t="shared" si="207"/>
        <v>331088.92227652803</v>
      </c>
      <c r="P1652">
        <v>2.4644766580000002</v>
      </c>
      <c r="Q1652">
        <v>4898400</v>
      </c>
      <c r="R1652" t="e">
        <f t="shared" si="203"/>
        <v>#N/A</v>
      </c>
      <c r="S1652" t="e">
        <f t="shared" si="204"/>
        <v>#N/A</v>
      </c>
      <c r="T1652" t="s">
        <v>936</v>
      </c>
      <c r="U1652" t="e">
        <v>#N/A</v>
      </c>
      <c r="V1652" t="e">
        <v>#N/A</v>
      </c>
      <c r="W1652" t="e">
        <v>#N/A</v>
      </c>
      <c r="X1652" t="e">
        <f>VLOOKUP(B1652&amp;"-"&amp;J1652,'EU 27 Population'!$H$1:$K$573,2,FALSE)</f>
        <v>#N/A</v>
      </c>
      <c r="Y1652" t="e">
        <f>VLOOKUP(B1652&amp;"-"&amp;J1652,'EU 27 Population'!$H$1:$K$573,3,FALSE)</f>
        <v>#N/A</v>
      </c>
      <c r="Z1652" t="e">
        <f>VLOOKUP(B1652&amp;"-"&amp;J1652,'EU 27 Population'!$H$1:$K$573,4,FALSE)</f>
        <v>#N/A</v>
      </c>
      <c r="AA1652">
        <f t="shared" si="208"/>
        <v>4898400</v>
      </c>
    </row>
    <row r="1653" spans="1:27" hidden="1" x14ac:dyDescent="0.25">
      <c r="A1653" t="s">
        <v>2260</v>
      </c>
      <c r="B1653" t="s">
        <v>934</v>
      </c>
      <c r="C1653" t="s">
        <v>58</v>
      </c>
      <c r="D1653" t="str">
        <f t="shared" si="201"/>
        <v>Asia-2001</v>
      </c>
      <c r="E1653" t="str">
        <f t="shared" si="205"/>
        <v>KG-2001</v>
      </c>
      <c r="F1653" t="s">
        <v>13</v>
      </c>
      <c r="G1653" t="str">
        <f t="shared" si="206"/>
        <v>Asia?Kyrgyzstan</v>
      </c>
      <c r="H1653" t="s">
        <v>935</v>
      </c>
      <c r="I1653">
        <v>0</v>
      </c>
      <c r="J1653">
        <v>2001</v>
      </c>
      <c r="K1653">
        <v>71.539400520000001</v>
      </c>
      <c r="L1653">
        <v>7.1737329570000004</v>
      </c>
      <c r="M1653">
        <v>13.777945409999999</v>
      </c>
      <c r="N1653">
        <f t="shared" si="202"/>
        <v>7.1737329570000004</v>
      </c>
      <c r="O1653">
        <f t="shared" si="207"/>
        <v>354748.26845660707</v>
      </c>
      <c r="P1653">
        <v>2.6541982879999999</v>
      </c>
      <c r="Q1653">
        <v>4945100</v>
      </c>
      <c r="R1653" t="e">
        <f t="shared" si="203"/>
        <v>#N/A</v>
      </c>
      <c r="S1653" t="e">
        <f t="shared" si="204"/>
        <v>#N/A</v>
      </c>
      <c r="T1653" t="s">
        <v>937</v>
      </c>
      <c r="U1653" t="e">
        <v>#N/A</v>
      </c>
      <c r="V1653" t="e">
        <v>#N/A</v>
      </c>
      <c r="W1653" t="e">
        <v>#N/A</v>
      </c>
      <c r="X1653" t="e">
        <f>VLOOKUP(B1653&amp;"-"&amp;J1653,'EU 27 Population'!$H$1:$K$573,2,FALSE)</f>
        <v>#N/A</v>
      </c>
      <c r="Y1653" t="e">
        <f>VLOOKUP(B1653&amp;"-"&amp;J1653,'EU 27 Population'!$H$1:$K$573,3,FALSE)</f>
        <v>#N/A</v>
      </c>
      <c r="Z1653" t="e">
        <f>VLOOKUP(B1653&amp;"-"&amp;J1653,'EU 27 Population'!$H$1:$K$573,4,FALSE)</f>
        <v>#N/A</v>
      </c>
      <c r="AA1653">
        <f t="shared" si="208"/>
        <v>4945100</v>
      </c>
    </row>
    <row r="1654" spans="1:27" hidden="1" x14ac:dyDescent="0.25">
      <c r="A1654" t="s">
        <v>2260</v>
      </c>
      <c r="B1654" t="s">
        <v>934</v>
      </c>
      <c r="C1654" t="s">
        <v>58</v>
      </c>
      <c r="D1654" t="str">
        <f t="shared" si="201"/>
        <v>Asia-2002</v>
      </c>
      <c r="E1654" t="str">
        <f t="shared" si="205"/>
        <v>KG-2002</v>
      </c>
      <c r="F1654" t="s">
        <v>13</v>
      </c>
      <c r="G1654" t="str">
        <f t="shared" si="206"/>
        <v>Asia?Kyrgyzstan</v>
      </c>
      <c r="H1654" t="s">
        <v>935</v>
      </c>
      <c r="I1654">
        <v>0</v>
      </c>
      <c r="J1654">
        <v>2002</v>
      </c>
      <c r="K1654">
        <v>69.688552459999997</v>
      </c>
      <c r="L1654">
        <v>7.470827592</v>
      </c>
      <c r="M1654">
        <v>14.193977719999999</v>
      </c>
      <c r="N1654">
        <f t="shared" si="202"/>
        <v>7.470827592</v>
      </c>
      <c r="O1654">
        <f t="shared" si="207"/>
        <v>372846.592633944</v>
      </c>
      <c r="P1654">
        <v>2.7058235879999999</v>
      </c>
      <c r="Q1654">
        <v>4990700</v>
      </c>
      <c r="R1654" t="e">
        <f t="shared" si="203"/>
        <v>#N/A</v>
      </c>
      <c r="S1654" t="e">
        <f t="shared" si="204"/>
        <v>#N/A</v>
      </c>
      <c r="T1654" t="s">
        <v>938</v>
      </c>
      <c r="U1654" t="e">
        <v>#N/A</v>
      </c>
      <c r="V1654" t="e">
        <v>#N/A</v>
      </c>
      <c r="W1654" t="e">
        <v>#N/A</v>
      </c>
      <c r="X1654" t="e">
        <f>VLOOKUP(B1654&amp;"-"&amp;J1654,'EU 27 Population'!$H$1:$K$573,2,FALSE)</f>
        <v>#N/A</v>
      </c>
      <c r="Y1654" t="e">
        <f>VLOOKUP(B1654&amp;"-"&amp;J1654,'EU 27 Population'!$H$1:$K$573,3,FALSE)</f>
        <v>#N/A</v>
      </c>
      <c r="Z1654" t="e">
        <f>VLOOKUP(B1654&amp;"-"&amp;J1654,'EU 27 Population'!$H$1:$K$573,4,FALSE)</f>
        <v>#N/A</v>
      </c>
      <c r="AA1654">
        <f t="shared" si="208"/>
        <v>4990700</v>
      </c>
    </row>
    <row r="1655" spans="1:27" hidden="1" x14ac:dyDescent="0.25">
      <c r="A1655" t="s">
        <v>2260</v>
      </c>
      <c r="B1655" t="s">
        <v>934</v>
      </c>
      <c r="C1655" t="s">
        <v>58</v>
      </c>
      <c r="D1655" t="str">
        <f t="shared" si="201"/>
        <v>Asia-2003</v>
      </c>
      <c r="E1655" t="str">
        <f t="shared" si="205"/>
        <v>KG-2003</v>
      </c>
      <c r="F1655" t="s">
        <v>13</v>
      </c>
      <c r="G1655" t="str">
        <f t="shared" si="206"/>
        <v>Asia?Kyrgyzstan</v>
      </c>
      <c r="H1655" t="s">
        <v>935</v>
      </c>
      <c r="I1655">
        <v>0</v>
      </c>
      <c r="J1655">
        <v>2003</v>
      </c>
      <c r="K1655">
        <v>67.535319430000001</v>
      </c>
      <c r="L1655">
        <v>5.6548881379999996</v>
      </c>
      <c r="M1655">
        <v>12.02179548</v>
      </c>
      <c r="N1655">
        <f t="shared" si="202"/>
        <v>5.6548881379999996</v>
      </c>
      <c r="O1655">
        <f t="shared" si="207"/>
        <v>285192.973463754</v>
      </c>
      <c r="P1655">
        <v>2.8788076029999998</v>
      </c>
      <c r="Q1655">
        <v>5043300</v>
      </c>
      <c r="R1655" t="e">
        <f t="shared" si="203"/>
        <v>#N/A</v>
      </c>
      <c r="S1655" t="e">
        <f t="shared" si="204"/>
        <v>#N/A</v>
      </c>
      <c r="T1655" t="s">
        <v>939</v>
      </c>
      <c r="U1655" t="e">
        <v>#N/A</v>
      </c>
      <c r="V1655" t="e">
        <v>#N/A</v>
      </c>
      <c r="W1655" t="e">
        <v>#N/A</v>
      </c>
      <c r="X1655" t="e">
        <f>VLOOKUP(B1655&amp;"-"&amp;J1655,'EU 27 Population'!$H$1:$K$573,2,FALSE)</f>
        <v>#N/A</v>
      </c>
      <c r="Y1655" t="e">
        <f>VLOOKUP(B1655&amp;"-"&amp;J1655,'EU 27 Population'!$H$1:$K$573,3,FALSE)</f>
        <v>#N/A</v>
      </c>
      <c r="Z1655" t="e">
        <f>VLOOKUP(B1655&amp;"-"&amp;J1655,'EU 27 Population'!$H$1:$K$573,4,FALSE)</f>
        <v>#N/A</v>
      </c>
      <c r="AA1655">
        <f t="shared" si="208"/>
        <v>5043300</v>
      </c>
    </row>
    <row r="1656" spans="1:27" hidden="1" x14ac:dyDescent="0.25">
      <c r="A1656" t="s">
        <v>2260</v>
      </c>
      <c r="B1656" t="s">
        <v>934</v>
      </c>
      <c r="C1656" t="s">
        <v>58</v>
      </c>
      <c r="D1656" t="str">
        <f t="shared" si="201"/>
        <v>Asia-2004</v>
      </c>
      <c r="E1656" t="str">
        <f t="shared" si="205"/>
        <v>KG-2004</v>
      </c>
      <c r="F1656" t="s">
        <v>13</v>
      </c>
      <c r="G1656" t="str">
        <f t="shared" si="206"/>
        <v>Asia?Kyrgyzstan</v>
      </c>
      <c r="H1656" t="s">
        <v>935</v>
      </c>
      <c r="I1656">
        <v>0</v>
      </c>
      <c r="J1656">
        <v>2004</v>
      </c>
      <c r="K1656">
        <v>44.228374449999997</v>
      </c>
      <c r="L1656">
        <v>8.1789368759999999</v>
      </c>
      <c r="M1656">
        <v>16.891052559999999</v>
      </c>
      <c r="N1656">
        <f t="shared" si="202"/>
        <v>8.1789368759999999</v>
      </c>
      <c r="O1656">
        <f t="shared" si="207"/>
        <v>417510.19070917199</v>
      </c>
      <c r="P1656">
        <v>3.9683305600000001</v>
      </c>
      <c r="Q1656">
        <v>5104700</v>
      </c>
      <c r="R1656" t="e">
        <f t="shared" si="203"/>
        <v>#N/A</v>
      </c>
      <c r="S1656" t="e">
        <f t="shared" si="204"/>
        <v>#N/A</v>
      </c>
      <c r="T1656" t="s">
        <v>940</v>
      </c>
      <c r="U1656" t="e">
        <v>#N/A</v>
      </c>
      <c r="V1656" t="e">
        <v>#N/A</v>
      </c>
      <c r="W1656" t="e">
        <v>#N/A</v>
      </c>
      <c r="X1656" t="e">
        <f>VLOOKUP(B1656&amp;"-"&amp;J1656,'EU 27 Population'!$H$1:$K$573,2,FALSE)</f>
        <v>#N/A</v>
      </c>
      <c r="Y1656" t="e">
        <f>VLOOKUP(B1656&amp;"-"&amp;J1656,'EU 27 Population'!$H$1:$K$573,3,FALSE)</f>
        <v>#N/A</v>
      </c>
      <c r="Z1656" t="e">
        <f>VLOOKUP(B1656&amp;"-"&amp;J1656,'EU 27 Population'!$H$1:$K$573,4,FALSE)</f>
        <v>#N/A</v>
      </c>
      <c r="AA1656">
        <f t="shared" si="208"/>
        <v>5104700</v>
      </c>
    </row>
    <row r="1657" spans="1:27" hidden="1" x14ac:dyDescent="0.25">
      <c r="A1657" t="s">
        <v>2260</v>
      </c>
      <c r="B1657" t="s">
        <v>934</v>
      </c>
      <c r="C1657" t="s">
        <v>58</v>
      </c>
      <c r="D1657" t="str">
        <f t="shared" si="201"/>
        <v>Asia-2005</v>
      </c>
      <c r="E1657" t="str">
        <f t="shared" si="205"/>
        <v>KG-2005</v>
      </c>
      <c r="F1657" t="s">
        <v>13</v>
      </c>
      <c r="G1657" t="str">
        <f t="shared" si="206"/>
        <v>Asia?Kyrgyzstan</v>
      </c>
      <c r="H1657" t="s">
        <v>935</v>
      </c>
      <c r="I1657">
        <v>0</v>
      </c>
      <c r="J1657">
        <v>2005</v>
      </c>
      <c r="K1657">
        <v>49.702509489999997</v>
      </c>
      <c r="L1657">
        <v>7.1106516790000001</v>
      </c>
      <c r="M1657">
        <v>14.63960683</v>
      </c>
      <c r="N1657">
        <f t="shared" si="202"/>
        <v>7.1106516790000001</v>
      </c>
      <c r="O1657">
        <f t="shared" si="207"/>
        <v>367094.50358005404</v>
      </c>
      <c r="P1657">
        <v>3.6605716039999998</v>
      </c>
      <c r="Q1657">
        <v>5162600</v>
      </c>
      <c r="R1657" t="e">
        <f t="shared" si="203"/>
        <v>#N/A</v>
      </c>
      <c r="S1657" t="e">
        <f t="shared" si="204"/>
        <v>#N/A</v>
      </c>
      <c r="T1657" t="s">
        <v>941</v>
      </c>
      <c r="U1657" t="e">
        <v>#N/A</v>
      </c>
      <c r="V1657" t="e">
        <v>#N/A</v>
      </c>
      <c r="W1657" t="e">
        <v>#N/A</v>
      </c>
      <c r="X1657" t="e">
        <f>VLOOKUP(B1657&amp;"-"&amp;J1657,'EU 27 Population'!$H$1:$K$573,2,FALSE)</f>
        <v>#N/A</v>
      </c>
      <c r="Y1657" t="e">
        <f>VLOOKUP(B1657&amp;"-"&amp;J1657,'EU 27 Population'!$H$1:$K$573,3,FALSE)</f>
        <v>#N/A</v>
      </c>
      <c r="Z1657" t="e">
        <f>VLOOKUP(B1657&amp;"-"&amp;J1657,'EU 27 Population'!$H$1:$K$573,4,FALSE)</f>
        <v>#N/A</v>
      </c>
      <c r="AA1657">
        <f t="shared" si="208"/>
        <v>5162600</v>
      </c>
    </row>
    <row r="1658" spans="1:27" hidden="1" x14ac:dyDescent="0.25">
      <c r="A1658" t="s">
        <v>2260</v>
      </c>
      <c r="B1658" t="s">
        <v>934</v>
      </c>
      <c r="C1658" t="s">
        <v>58</v>
      </c>
      <c r="D1658" t="str">
        <f t="shared" si="201"/>
        <v>Asia-2006</v>
      </c>
      <c r="E1658" t="str">
        <f t="shared" si="205"/>
        <v>KG-2006</v>
      </c>
      <c r="F1658" t="s">
        <v>13</v>
      </c>
      <c r="G1658" t="str">
        <f t="shared" si="206"/>
        <v>Asia?Kyrgyzstan</v>
      </c>
      <c r="H1658" t="s">
        <v>935</v>
      </c>
      <c r="I1658">
        <v>0</v>
      </c>
      <c r="J1658">
        <v>2006</v>
      </c>
      <c r="K1658">
        <v>36.991315360000002</v>
      </c>
      <c r="L1658">
        <v>10.10830554</v>
      </c>
      <c r="M1658">
        <v>18.224418419999999</v>
      </c>
      <c r="N1658">
        <f t="shared" si="202"/>
        <v>10.10830554</v>
      </c>
      <c r="O1658">
        <f t="shared" si="207"/>
        <v>527491.81629936001</v>
      </c>
      <c r="P1658">
        <v>4.4951756779999998</v>
      </c>
      <c r="Q1658">
        <v>5218400</v>
      </c>
      <c r="R1658" t="e">
        <f t="shared" si="203"/>
        <v>#N/A</v>
      </c>
      <c r="S1658" t="e">
        <f t="shared" si="204"/>
        <v>#N/A</v>
      </c>
      <c r="T1658" t="s">
        <v>942</v>
      </c>
      <c r="U1658" t="e">
        <v>#N/A</v>
      </c>
      <c r="V1658" t="e">
        <v>#N/A</v>
      </c>
      <c r="W1658" t="e">
        <v>#N/A</v>
      </c>
      <c r="X1658" t="e">
        <f>VLOOKUP(B1658&amp;"-"&amp;J1658,'EU 27 Population'!$H$1:$K$573,2,FALSE)</f>
        <v>#N/A</v>
      </c>
      <c r="Y1658" t="e">
        <f>VLOOKUP(B1658&amp;"-"&amp;J1658,'EU 27 Population'!$H$1:$K$573,3,FALSE)</f>
        <v>#N/A</v>
      </c>
      <c r="Z1658" t="e">
        <f>VLOOKUP(B1658&amp;"-"&amp;J1658,'EU 27 Population'!$H$1:$K$573,4,FALSE)</f>
        <v>#N/A</v>
      </c>
      <c r="AA1658">
        <f t="shared" si="208"/>
        <v>5218400</v>
      </c>
    </row>
    <row r="1659" spans="1:27" hidden="1" x14ac:dyDescent="0.25">
      <c r="A1659" t="s">
        <v>2260</v>
      </c>
      <c r="B1659" t="s">
        <v>934</v>
      </c>
      <c r="C1659" t="s">
        <v>58</v>
      </c>
      <c r="D1659" t="str">
        <f t="shared" si="201"/>
        <v>Asia-2007</v>
      </c>
      <c r="E1659" t="str">
        <f t="shared" si="205"/>
        <v>KG-2007</v>
      </c>
      <c r="F1659" t="s">
        <v>13</v>
      </c>
      <c r="G1659" t="str">
        <f t="shared" si="206"/>
        <v>Asia?Kyrgyzstan</v>
      </c>
      <c r="H1659" t="s">
        <v>935</v>
      </c>
      <c r="I1659">
        <v>0</v>
      </c>
      <c r="J1659">
        <v>2007</v>
      </c>
      <c r="K1659">
        <v>33.60964405</v>
      </c>
      <c r="L1659">
        <v>10.675405550000001</v>
      </c>
      <c r="M1659">
        <v>17.97772827</v>
      </c>
      <c r="N1659">
        <f t="shared" si="202"/>
        <v>10.675405550000001</v>
      </c>
      <c r="O1659">
        <f t="shared" si="207"/>
        <v>562423.06599619996</v>
      </c>
      <c r="P1659">
        <v>4.5806075010000002</v>
      </c>
      <c r="Q1659">
        <v>5268400</v>
      </c>
      <c r="R1659" t="e">
        <f t="shared" si="203"/>
        <v>#N/A</v>
      </c>
      <c r="S1659" t="e">
        <f t="shared" si="204"/>
        <v>#N/A</v>
      </c>
      <c r="T1659" t="s">
        <v>943</v>
      </c>
      <c r="U1659" t="e">
        <v>#N/A</v>
      </c>
      <c r="V1659" t="e">
        <v>#N/A</v>
      </c>
      <c r="W1659" t="e">
        <v>#N/A</v>
      </c>
      <c r="X1659" t="e">
        <f>VLOOKUP(B1659&amp;"-"&amp;J1659,'EU 27 Population'!$H$1:$K$573,2,FALSE)</f>
        <v>#N/A</v>
      </c>
      <c r="Y1659" t="e">
        <f>VLOOKUP(B1659&amp;"-"&amp;J1659,'EU 27 Population'!$H$1:$K$573,3,FALSE)</f>
        <v>#N/A</v>
      </c>
      <c r="Z1659" t="e">
        <f>VLOOKUP(B1659&amp;"-"&amp;J1659,'EU 27 Population'!$H$1:$K$573,4,FALSE)</f>
        <v>#N/A</v>
      </c>
      <c r="AA1659">
        <f t="shared" si="208"/>
        <v>5268400</v>
      </c>
    </row>
    <row r="1660" spans="1:27" hidden="1" x14ac:dyDescent="0.25">
      <c r="A1660" t="s">
        <v>2260</v>
      </c>
      <c r="B1660" t="s">
        <v>934</v>
      </c>
      <c r="C1660" t="s">
        <v>58</v>
      </c>
      <c r="D1660" t="str">
        <f t="shared" si="201"/>
        <v>Asia-2008</v>
      </c>
      <c r="E1660" t="str">
        <f t="shared" si="205"/>
        <v>KG-2008</v>
      </c>
      <c r="F1660" t="s">
        <v>13</v>
      </c>
      <c r="G1660" t="str">
        <f t="shared" si="206"/>
        <v>Asia?Kyrgyzstan</v>
      </c>
      <c r="H1660" t="s">
        <v>935</v>
      </c>
      <c r="I1660">
        <v>0</v>
      </c>
      <c r="J1660">
        <v>2008</v>
      </c>
      <c r="K1660">
        <v>22.739787289999999</v>
      </c>
      <c r="L1660">
        <v>8.9076401319999992</v>
      </c>
      <c r="M1660">
        <v>15.94234808</v>
      </c>
      <c r="N1660">
        <f t="shared" si="202"/>
        <v>8.9076401319999992</v>
      </c>
      <c r="O1660">
        <f t="shared" si="207"/>
        <v>473770.655700684</v>
      </c>
      <c r="P1660">
        <v>5.4080368349999999</v>
      </c>
      <c r="Q1660">
        <v>5318700</v>
      </c>
      <c r="R1660" t="e">
        <f t="shared" si="203"/>
        <v>#N/A</v>
      </c>
      <c r="S1660" t="e">
        <f t="shared" si="204"/>
        <v>#N/A</v>
      </c>
      <c r="T1660" t="s">
        <v>944</v>
      </c>
      <c r="U1660" t="e">
        <v>#N/A</v>
      </c>
      <c r="V1660" t="e">
        <v>#N/A</v>
      </c>
      <c r="W1660" t="e">
        <v>#N/A</v>
      </c>
      <c r="X1660" t="e">
        <f>VLOOKUP(B1660&amp;"-"&amp;J1660,'EU 27 Population'!$H$1:$K$573,2,FALSE)</f>
        <v>#N/A</v>
      </c>
      <c r="Y1660" t="e">
        <f>VLOOKUP(B1660&amp;"-"&amp;J1660,'EU 27 Population'!$H$1:$K$573,3,FALSE)</f>
        <v>#N/A</v>
      </c>
      <c r="Z1660" t="e">
        <f>VLOOKUP(B1660&amp;"-"&amp;J1660,'EU 27 Population'!$H$1:$K$573,4,FALSE)</f>
        <v>#N/A</v>
      </c>
      <c r="AA1660">
        <f t="shared" si="208"/>
        <v>5318700</v>
      </c>
    </row>
    <row r="1661" spans="1:27" hidden="1" x14ac:dyDescent="0.25">
      <c r="A1661" t="s">
        <v>2260</v>
      </c>
      <c r="B1661" t="s">
        <v>934</v>
      </c>
      <c r="C1661" t="s">
        <v>58</v>
      </c>
      <c r="D1661" t="str">
        <f t="shared" si="201"/>
        <v>Asia-2009</v>
      </c>
      <c r="E1661" t="str">
        <f t="shared" si="205"/>
        <v>KG-2009</v>
      </c>
      <c r="F1661" t="s">
        <v>13</v>
      </c>
      <c r="G1661" t="str">
        <f t="shared" si="206"/>
        <v>Asia?Kyrgyzstan</v>
      </c>
      <c r="H1661" t="s">
        <v>935</v>
      </c>
      <c r="I1661">
        <v>0</v>
      </c>
      <c r="J1661">
        <v>2009</v>
      </c>
      <c r="K1661">
        <v>18.652481640000001</v>
      </c>
      <c r="L1661">
        <v>5.5831307150000002</v>
      </c>
      <c r="M1661">
        <v>12.51213918</v>
      </c>
      <c r="N1661">
        <f t="shared" si="202"/>
        <v>5.5831307150000002</v>
      </c>
      <c r="O1661">
        <f t="shared" si="207"/>
        <v>300556.67578059499</v>
      </c>
      <c r="P1661">
        <v>5.4575909200000003</v>
      </c>
      <c r="Q1661">
        <v>5383300</v>
      </c>
      <c r="R1661" t="e">
        <f t="shared" si="203"/>
        <v>#N/A</v>
      </c>
      <c r="S1661" t="e">
        <f t="shared" si="204"/>
        <v>#N/A</v>
      </c>
      <c r="T1661" t="s">
        <v>945</v>
      </c>
      <c r="U1661" t="e">
        <v>#N/A</v>
      </c>
      <c r="V1661" t="e">
        <v>#N/A</v>
      </c>
      <c r="W1661" t="e">
        <v>#N/A</v>
      </c>
      <c r="X1661" t="e">
        <f>VLOOKUP(B1661&amp;"-"&amp;J1661,'EU 27 Population'!$H$1:$K$573,2,FALSE)</f>
        <v>#N/A</v>
      </c>
      <c r="Y1661" t="e">
        <f>VLOOKUP(B1661&amp;"-"&amp;J1661,'EU 27 Population'!$H$1:$K$573,3,FALSE)</f>
        <v>#N/A</v>
      </c>
      <c r="Z1661" t="e">
        <f>VLOOKUP(B1661&amp;"-"&amp;J1661,'EU 27 Population'!$H$1:$K$573,4,FALSE)</f>
        <v>#N/A</v>
      </c>
      <c r="AA1661">
        <f t="shared" si="208"/>
        <v>5383300</v>
      </c>
    </row>
    <row r="1662" spans="1:27" hidden="1" x14ac:dyDescent="0.25">
      <c r="A1662" t="s">
        <v>2260</v>
      </c>
      <c r="B1662" t="s">
        <v>934</v>
      </c>
      <c r="C1662" t="s">
        <v>58</v>
      </c>
      <c r="D1662" t="str">
        <f t="shared" si="201"/>
        <v>Asia-2010</v>
      </c>
      <c r="E1662" t="str">
        <f t="shared" si="205"/>
        <v>KG-2010</v>
      </c>
      <c r="F1662" t="s">
        <v>13</v>
      </c>
      <c r="G1662" t="str">
        <f t="shared" si="206"/>
        <v>Asia?Kyrgyzstan</v>
      </c>
      <c r="H1662" t="s">
        <v>935</v>
      </c>
      <c r="I1662">
        <v>0</v>
      </c>
      <c r="J1662">
        <v>2010</v>
      </c>
      <c r="K1662">
        <v>21.374583479999998</v>
      </c>
      <c r="L1662">
        <v>7.615954103</v>
      </c>
      <c r="M1662">
        <v>13.72995862</v>
      </c>
      <c r="N1662">
        <f t="shared" si="202"/>
        <v>7.615954103</v>
      </c>
      <c r="O1662">
        <f t="shared" si="207"/>
        <v>414909.56357733702</v>
      </c>
      <c r="P1662">
        <v>5.2682760479999997</v>
      </c>
      <c r="Q1662">
        <v>5447900</v>
      </c>
      <c r="R1662" t="e">
        <f t="shared" si="203"/>
        <v>#N/A</v>
      </c>
      <c r="S1662" t="e">
        <f t="shared" si="204"/>
        <v>#N/A</v>
      </c>
      <c r="T1662" t="s">
        <v>946</v>
      </c>
      <c r="U1662" t="e">
        <v>#N/A</v>
      </c>
      <c r="V1662" t="e">
        <v>#N/A</v>
      </c>
      <c r="W1662" t="e">
        <v>#N/A</v>
      </c>
      <c r="X1662" t="e">
        <f>VLOOKUP(B1662&amp;"-"&amp;J1662,'EU 27 Population'!$H$1:$K$573,2,FALSE)</f>
        <v>#N/A</v>
      </c>
      <c r="Y1662" t="e">
        <f>VLOOKUP(B1662&amp;"-"&amp;J1662,'EU 27 Population'!$H$1:$K$573,3,FALSE)</f>
        <v>#N/A</v>
      </c>
      <c r="Z1662" t="e">
        <f>VLOOKUP(B1662&amp;"-"&amp;J1662,'EU 27 Population'!$H$1:$K$573,4,FALSE)</f>
        <v>#N/A</v>
      </c>
      <c r="AA1662">
        <f t="shared" si="208"/>
        <v>5447900</v>
      </c>
    </row>
    <row r="1663" spans="1:27" hidden="1" x14ac:dyDescent="0.25">
      <c r="A1663" t="s">
        <v>2260</v>
      </c>
      <c r="B1663" t="s">
        <v>934</v>
      </c>
      <c r="C1663" t="s">
        <v>58</v>
      </c>
      <c r="D1663" t="str">
        <f t="shared" si="201"/>
        <v>Asia-2011</v>
      </c>
      <c r="E1663" t="str">
        <f t="shared" si="205"/>
        <v>KG-2011</v>
      </c>
      <c r="F1663" t="s">
        <v>13</v>
      </c>
      <c r="G1663" t="str">
        <f t="shared" si="206"/>
        <v>Asia?Kyrgyzstan</v>
      </c>
      <c r="H1663" t="s">
        <v>935</v>
      </c>
      <c r="I1663">
        <v>0</v>
      </c>
      <c r="J1663">
        <v>2011</v>
      </c>
      <c r="K1663">
        <v>19.299617179999998</v>
      </c>
      <c r="L1663">
        <v>4.8218127659999999</v>
      </c>
      <c r="M1663">
        <v>11.694018870000001</v>
      </c>
      <c r="N1663">
        <f t="shared" si="202"/>
        <v>4.8218127659999999</v>
      </c>
      <c r="O1663">
        <f t="shared" si="207"/>
        <v>265903.68679383601</v>
      </c>
      <c r="P1663">
        <v>5.3378064030000001</v>
      </c>
      <c r="Q1663">
        <v>5514600</v>
      </c>
      <c r="R1663" t="e">
        <f t="shared" si="203"/>
        <v>#N/A</v>
      </c>
      <c r="S1663" t="e">
        <f t="shared" si="204"/>
        <v>#N/A</v>
      </c>
      <c r="T1663" t="s">
        <v>947</v>
      </c>
      <c r="U1663" t="e">
        <v>#N/A</v>
      </c>
      <c r="V1663" t="e">
        <v>#N/A</v>
      </c>
      <c r="W1663" t="e">
        <v>#N/A</v>
      </c>
      <c r="X1663" t="e">
        <f>VLOOKUP(B1663&amp;"-"&amp;J1663,'EU 27 Population'!$H$1:$K$573,2,FALSE)</f>
        <v>#N/A</v>
      </c>
      <c r="Y1663" t="e">
        <f>VLOOKUP(B1663&amp;"-"&amp;J1663,'EU 27 Population'!$H$1:$K$573,3,FALSE)</f>
        <v>#N/A</v>
      </c>
      <c r="Z1663" t="e">
        <f>VLOOKUP(B1663&amp;"-"&amp;J1663,'EU 27 Population'!$H$1:$K$573,4,FALSE)</f>
        <v>#N/A</v>
      </c>
      <c r="AA1663">
        <f t="shared" si="208"/>
        <v>5514600</v>
      </c>
    </row>
    <row r="1664" spans="1:27" hidden="1" x14ac:dyDescent="0.25">
      <c r="A1664" t="s">
        <v>2260</v>
      </c>
      <c r="B1664" t="s">
        <v>934</v>
      </c>
      <c r="C1664" t="s">
        <v>58</v>
      </c>
      <c r="D1664" t="str">
        <f t="shared" si="201"/>
        <v>Asia-2012</v>
      </c>
      <c r="E1664" t="str">
        <f t="shared" si="205"/>
        <v>KG-2012</v>
      </c>
      <c r="F1664" t="s">
        <v>13</v>
      </c>
      <c r="G1664" t="str">
        <f t="shared" si="206"/>
        <v>Asia?Kyrgyzstan</v>
      </c>
      <c r="H1664" t="s">
        <v>935</v>
      </c>
      <c r="I1664">
        <v>0</v>
      </c>
      <c r="J1664">
        <v>2012</v>
      </c>
      <c r="K1664">
        <v>19.995128909999998</v>
      </c>
      <c r="L1664">
        <v>5.2683318989999997</v>
      </c>
      <c r="M1664">
        <v>10.964119869999999</v>
      </c>
      <c r="N1664">
        <f t="shared" si="202"/>
        <v>5.2683318989999997</v>
      </c>
      <c r="O1664">
        <f t="shared" si="207"/>
        <v>295405.90624072799</v>
      </c>
      <c r="P1664">
        <v>5.1979043579999997</v>
      </c>
      <c r="Q1664">
        <v>5607200</v>
      </c>
      <c r="R1664" t="e">
        <f t="shared" si="203"/>
        <v>#N/A</v>
      </c>
      <c r="S1664" t="e">
        <f t="shared" si="204"/>
        <v>#N/A</v>
      </c>
      <c r="T1664" t="s">
        <v>948</v>
      </c>
      <c r="U1664" t="e">
        <v>#N/A</v>
      </c>
      <c r="V1664" t="e">
        <v>#N/A</v>
      </c>
      <c r="W1664" t="e">
        <v>#N/A</v>
      </c>
      <c r="X1664" t="e">
        <f>VLOOKUP(B1664&amp;"-"&amp;J1664,'EU 27 Population'!$H$1:$K$573,2,FALSE)</f>
        <v>#N/A</v>
      </c>
      <c r="Y1664" t="e">
        <f>VLOOKUP(B1664&amp;"-"&amp;J1664,'EU 27 Population'!$H$1:$K$573,3,FALSE)</f>
        <v>#N/A</v>
      </c>
      <c r="Z1664" t="e">
        <f>VLOOKUP(B1664&amp;"-"&amp;J1664,'EU 27 Population'!$H$1:$K$573,4,FALSE)</f>
        <v>#N/A</v>
      </c>
      <c r="AA1664">
        <f t="shared" si="208"/>
        <v>5607200</v>
      </c>
    </row>
    <row r="1665" spans="1:27" hidden="1" x14ac:dyDescent="0.25">
      <c r="A1665" t="s">
        <v>2260</v>
      </c>
      <c r="B1665" t="s">
        <v>934</v>
      </c>
      <c r="C1665" t="s">
        <v>58</v>
      </c>
      <c r="D1665" t="str">
        <f t="shared" si="201"/>
        <v>Asia-2013</v>
      </c>
      <c r="E1665" t="str">
        <f t="shared" si="205"/>
        <v>KG-2013</v>
      </c>
      <c r="F1665" t="s">
        <v>13</v>
      </c>
      <c r="G1665" t="str">
        <f t="shared" si="206"/>
        <v>Asia?Kyrgyzstan</v>
      </c>
      <c r="H1665" t="s">
        <v>935</v>
      </c>
      <c r="I1665">
        <v>0</v>
      </c>
      <c r="J1665">
        <v>2013</v>
      </c>
      <c r="K1665">
        <v>24.112552600000001</v>
      </c>
      <c r="L1665">
        <v>5.3411290410000003</v>
      </c>
      <c r="M1665">
        <v>12.29643224</v>
      </c>
      <c r="N1665">
        <f t="shared" si="202"/>
        <v>5.3411290410000003</v>
      </c>
      <c r="O1665">
        <f t="shared" si="207"/>
        <v>305491.21662903606</v>
      </c>
      <c r="P1665">
        <v>5.0050035959999999</v>
      </c>
      <c r="Q1665">
        <v>5719600</v>
      </c>
      <c r="R1665" t="e">
        <f t="shared" si="203"/>
        <v>#N/A</v>
      </c>
      <c r="S1665" t="e">
        <f t="shared" si="204"/>
        <v>#N/A</v>
      </c>
      <c r="T1665" t="s">
        <v>949</v>
      </c>
      <c r="U1665" t="e">
        <v>#N/A</v>
      </c>
      <c r="V1665" t="e">
        <v>#N/A</v>
      </c>
      <c r="W1665" t="e">
        <v>#N/A</v>
      </c>
      <c r="X1665" t="e">
        <f>VLOOKUP(B1665&amp;"-"&amp;J1665,'EU 27 Population'!$H$1:$K$573,2,FALSE)</f>
        <v>#N/A</v>
      </c>
      <c r="Y1665" t="e">
        <f>VLOOKUP(B1665&amp;"-"&amp;J1665,'EU 27 Population'!$H$1:$K$573,3,FALSE)</f>
        <v>#N/A</v>
      </c>
      <c r="Z1665" t="e">
        <f>VLOOKUP(B1665&amp;"-"&amp;J1665,'EU 27 Population'!$H$1:$K$573,4,FALSE)</f>
        <v>#N/A</v>
      </c>
      <c r="AA1665">
        <f t="shared" si="208"/>
        <v>5719600</v>
      </c>
    </row>
    <row r="1666" spans="1:27" hidden="1" x14ac:dyDescent="0.25">
      <c r="A1666" t="s">
        <v>2260</v>
      </c>
      <c r="B1666" t="s">
        <v>934</v>
      </c>
      <c r="C1666" t="s">
        <v>58</v>
      </c>
      <c r="D1666" t="str">
        <f t="shared" ref="D1666:D1729" si="209">C1666&amp;"-"&amp;J1666</f>
        <v>Asia-2014</v>
      </c>
      <c r="E1666" t="str">
        <f t="shared" si="205"/>
        <v>KG-2014</v>
      </c>
      <c r="F1666" t="s">
        <v>13</v>
      </c>
      <c r="G1666" t="str">
        <f t="shared" si="206"/>
        <v>Asia?Kyrgyzstan</v>
      </c>
      <c r="H1666" t="s">
        <v>935</v>
      </c>
      <c r="I1666">
        <v>0</v>
      </c>
      <c r="J1666">
        <v>2014</v>
      </c>
      <c r="K1666">
        <v>17.601947689999999</v>
      </c>
      <c r="L1666">
        <v>3.407131336</v>
      </c>
      <c r="M1666">
        <v>9.6140746430000004</v>
      </c>
      <c r="N1666">
        <f t="shared" ref="N1666:N1729" si="210">IF(I1666=1,K1666,IF(F1666="EU27",M1666,L1666))</f>
        <v>3.407131336</v>
      </c>
      <c r="O1666">
        <f t="shared" si="207"/>
        <v>198823.14911227999</v>
      </c>
      <c r="P1666">
        <v>5.2985846380000003</v>
      </c>
      <c r="Q1666">
        <v>5835500</v>
      </c>
      <c r="R1666" t="e">
        <f t="shared" ref="R1666:R1729" si="211">V1666*$N1666/$U1666</f>
        <v>#N/A</v>
      </c>
      <c r="S1666" t="e">
        <f t="shared" ref="S1666:S1729" si="212">W1666*$N1666/$U1666</f>
        <v>#N/A</v>
      </c>
      <c r="T1666" t="s">
        <v>950</v>
      </c>
      <c r="U1666" t="e">
        <v>#N/A</v>
      </c>
      <c r="V1666" t="e">
        <v>#N/A</v>
      </c>
      <c r="W1666" t="e">
        <v>#N/A</v>
      </c>
      <c r="X1666" t="e">
        <f>VLOOKUP(B1666&amp;"-"&amp;J1666,'EU 27 Population'!$H$1:$K$573,2,FALSE)</f>
        <v>#N/A</v>
      </c>
      <c r="Y1666" t="e">
        <f>VLOOKUP(B1666&amp;"-"&amp;J1666,'EU 27 Population'!$H$1:$K$573,3,FALSE)</f>
        <v>#N/A</v>
      </c>
      <c r="Z1666" t="e">
        <f>VLOOKUP(B1666&amp;"-"&amp;J1666,'EU 27 Population'!$H$1:$K$573,4,FALSE)</f>
        <v>#N/A</v>
      </c>
      <c r="AA1666">
        <f t="shared" si="208"/>
        <v>5835500</v>
      </c>
    </row>
    <row r="1667" spans="1:27" hidden="1" x14ac:dyDescent="0.25">
      <c r="A1667" t="s">
        <v>2260</v>
      </c>
      <c r="B1667" t="s">
        <v>934</v>
      </c>
      <c r="C1667" t="s">
        <v>58</v>
      </c>
      <c r="D1667" t="str">
        <f t="shared" si="209"/>
        <v>Asia-2015</v>
      </c>
      <c r="E1667" t="str">
        <f t="shared" ref="E1667:E1730" si="213">B1667&amp;"-"&amp;J1667</f>
        <v>KG-2015</v>
      </c>
      <c r="F1667" t="s">
        <v>13</v>
      </c>
      <c r="G1667" t="str">
        <f t="shared" ref="G1667:G1730" si="214">C1667&amp;"?"&amp;H1667</f>
        <v>Asia?Kyrgyzstan</v>
      </c>
      <c r="H1667" t="s">
        <v>935</v>
      </c>
      <c r="I1667">
        <v>0</v>
      </c>
      <c r="J1667">
        <v>2015</v>
      </c>
      <c r="K1667">
        <v>21.07988916</v>
      </c>
      <c r="L1667">
        <v>4.4631122039999997</v>
      </c>
      <c r="M1667">
        <v>10.66876304</v>
      </c>
      <c r="N1667">
        <f t="shared" si="210"/>
        <v>4.4631122039999997</v>
      </c>
      <c r="O1667">
        <f t="shared" ref="O1667:O1730" si="215">(N1667/100)*Q1667</f>
        <v>265863.13088007597</v>
      </c>
      <c r="P1667">
        <v>5.093955062</v>
      </c>
      <c r="Q1667">
        <v>5956900</v>
      </c>
      <c r="R1667" t="e">
        <f t="shared" si="211"/>
        <v>#N/A</v>
      </c>
      <c r="S1667" t="e">
        <f t="shared" si="212"/>
        <v>#N/A</v>
      </c>
      <c r="T1667" t="s">
        <v>951</v>
      </c>
      <c r="U1667" t="e">
        <v>#N/A</v>
      </c>
      <c r="V1667" t="e">
        <v>#N/A</v>
      </c>
      <c r="W1667" t="e">
        <v>#N/A</v>
      </c>
      <c r="X1667" t="e">
        <f>VLOOKUP(B1667&amp;"-"&amp;J1667,'EU 27 Population'!$H$1:$K$573,2,FALSE)</f>
        <v>#N/A</v>
      </c>
      <c r="Y1667" t="e">
        <f>VLOOKUP(B1667&amp;"-"&amp;J1667,'EU 27 Population'!$H$1:$K$573,3,FALSE)</f>
        <v>#N/A</v>
      </c>
      <c r="Z1667" t="e">
        <f>VLOOKUP(B1667&amp;"-"&amp;J1667,'EU 27 Population'!$H$1:$K$573,4,FALSE)</f>
        <v>#N/A</v>
      </c>
      <c r="AA1667">
        <f t="shared" ref="AA1667:AA1730" si="216">IF(ISNA(Z1667),Q1667,Z1667)</f>
        <v>5956900</v>
      </c>
    </row>
    <row r="1668" spans="1:27" hidden="1" x14ac:dyDescent="0.25">
      <c r="A1668" t="s">
        <v>2260</v>
      </c>
      <c r="B1668" t="s">
        <v>934</v>
      </c>
      <c r="C1668" t="s">
        <v>58</v>
      </c>
      <c r="D1668" t="str">
        <f t="shared" si="209"/>
        <v>Asia-2016</v>
      </c>
      <c r="E1668" t="str">
        <f t="shared" si="213"/>
        <v>KG-2016</v>
      </c>
      <c r="F1668" t="s">
        <v>13</v>
      </c>
      <c r="G1668" t="str">
        <f t="shared" si="214"/>
        <v>Asia?Kyrgyzstan</v>
      </c>
      <c r="H1668" t="s">
        <v>935</v>
      </c>
      <c r="I1668">
        <v>0</v>
      </c>
      <c r="J1668">
        <v>2016</v>
      </c>
      <c r="K1668">
        <v>17.01551959</v>
      </c>
      <c r="L1668">
        <v>3.5603840080000002</v>
      </c>
      <c r="M1668">
        <v>9.335272625</v>
      </c>
      <c r="N1668">
        <f t="shared" si="210"/>
        <v>3.5603840080000002</v>
      </c>
      <c r="O1668">
        <f t="shared" si="215"/>
        <v>216453.54576636004</v>
      </c>
      <c r="P1668">
        <v>5.3058918430000004</v>
      </c>
      <c r="Q1668">
        <v>6079500</v>
      </c>
      <c r="R1668" t="e">
        <f t="shared" si="211"/>
        <v>#N/A</v>
      </c>
      <c r="S1668" t="e">
        <f t="shared" si="212"/>
        <v>#N/A</v>
      </c>
      <c r="T1668" t="s">
        <v>952</v>
      </c>
      <c r="U1668" t="e">
        <v>#N/A</v>
      </c>
      <c r="V1668" t="e">
        <v>#N/A</v>
      </c>
      <c r="W1668" t="e">
        <v>#N/A</v>
      </c>
      <c r="X1668" t="e">
        <f>VLOOKUP(B1668&amp;"-"&amp;J1668,'EU 27 Population'!$H$1:$K$573,2,FALSE)</f>
        <v>#N/A</v>
      </c>
      <c r="Y1668" t="e">
        <f>VLOOKUP(B1668&amp;"-"&amp;J1668,'EU 27 Population'!$H$1:$K$573,3,FALSE)</f>
        <v>#N/A</v>
      </c>
      <c r="Z1668" t="e">
        <f>VLOOKUP(B1668&amp;"-"&amp;J1668,'EU 27 Population'!$H$1:$K$573,4,FALSE)</f>
        <v>#N/A</v>
      </c>
      <c r="AA1668">
        <f t="shared" si="216"/>
        <v>6079500</v>
      </c>
    </row>
    <row r="1669" spans="1:27" hidden="1" x14ac:dyDescent="0.25">
      <c r="A1669" t="s">
        <v>2260</v>
      </c>
      <c r="B1669" t="s">
        <v>934</v>
      </c>
      <c r="C1669" t="s">
        <v>58</v>
      </c>
      <c r="D1669" t="str">
        <f t="shared" si="209"/>
        <v>Asia-2017</v>
      </c>
      <c r="E1669" t="str">
        <f t="shared" si="213"/>
        <v>KG-2017</v>
      </c>
      <c r="F1669" t="s">
        <v>13</v>
      </c>
      <c r="G1669" t="str">
        <f t="shared" si="214"/>
        <v>Asia?Kyrgyzstan</v>
      </c>
      <c r="H1669" t="s">
        <v>935</v>
      </c>
      <c r="I1669">
        <v>0</v>
      </c>
      <c r="J1669">
        <v>2017</v>
      </c>
      <c r="K1669">
        <v>17.344506240000001</v>
      </c>
      <c r="L1669">
        <v>3.7856130299999999</v>
      </c>
      <c r="M1669">
        <v>9.7415956700000006</v>
      </c>
      <c r="N1669">
        <f t="shared" si="210"/>
        <v>3.7856130299999999</v>
      </c>
      <c r="O1669">
        <f t="shared" si="215"/>
        <v>234639.86682545999</v>
      </c>
      <c r="P1669">
        <v>5.3345276630000003</v>
      </c>
      <c r="Q1669">
        <v>6198200</v>
      </c>
      <c r="R1669" t="e">
        <f t="shared" si="211"/>
        <v>#N/A</v>
      </c>
      <c r="S1669" t="e">
        <f t="shared" si="212"/>
        <v>#N/A</v>
      </c>
      <c r="T1669" t="s">
        <v>953</v>
      </c>
      <c r="U1669" t="e">
        <v>#N/A</v>
      </c>
      <c r="V1669" t="e">
        <v>#N/A</v>
      </c>
      <c r="W1669" t="e">
        <v>#N/A</v>
      </c>
      <c r="X1669" t="e">
        <f>VLOOKUP(B1669&amp;"-"&amp;J1669,'EU 27 Population'!$H$1:$K$573,2,FALSE)</f>
        <v>#N/A</v>
      </c>
      <c r="Y1669" t="e">
        <f>VLOOKUP(B1669&amp;"-"&amp;J1669,'EU 27 Population'!$H$1:$K$573,3,FALSE)</f>
        <v>#N/A</v>
      </c>
      <c r="Z1669" t="e">
        <f>VLOOKUP(B1669&amp;"-"&amp;J1669,'EU 27 Population'!$H$1:$K$573,4,FALSE)</f>
        <v>#N/A</v>
      </c>
      <c r="AA1669">
        <f t="shared" si="216"/>
        <v>6198200</v>
      </c>
    </row>
    <row r="1670" spans="1:27" hidden="1" x14ac:dyDescent="0.25">
      <c r="A1670" t="s">
        <v>2260</v>
      </c>
      <c r="B1670" t="s">
        <v>934</v>
      </c>
      <c r="C1670" t="s">
        <v>58</v>
      </c>
      <c r="D1670" t="str">
        <f t="shared" si="209"/>
        <v>Asia-2018</v>
      </c>
      <c r="E1670" t="str">
        <f t="shared" si="213"/>
        <v>KG-2018</v>
      </c>
      <c r="F1670" t="s">
        <v>13</v>
      </c>
      <c r="G1670" t="str">
        <f t="shared" si="214"/>
        <v>Asia?Kyrgyzstan</v>
      </c>
      <c r="H1670" t="s">
        <v>935</v>
      </c>
      <c r="I1670">
        <v>0</v>
      </c>
      <c r="J1670">
        <v>2018</v>
      </c>
      <c r="K1670">
        <v>13.215023349999999</v>
      </c>
      <c r="L1670">
        <v>3.7874547440000002</v>
      </c>
      <c r="M1670">
        <v>9.6766457300000006</v>
      </c>
      <c r="N1670">
        <f t="shared" si="210"/>
        <v>3.7874547440000002</v>
      </c>
      <c r="O1670">
        <f t="shared" si="215"/>
        <v>239473.18855363203</v>
      </c>
      <c r="P1670">
        <v>5.6691880379999997</v>
      </c>
      <c r="Q1670">
        <v>6322800</v>
      </c>
      <c r="R1670" t="e">
        <f t="shared" si="211"/>
        <v>#N/A</v>
      </c>
      <c r="S1670" t="e">
        <f t="shared" si="212"/>
        <v>#N/A</v>
      </c>
      <c r="T1670" t="s">
        <v>954</v>
      </c>
      <c r="U1670" t="e">
        <v>#N/A</v>
      </c>
      <c r="V1670" t="e">
        <v>#N/A</v>
      </c>
      <c r="W1670" t="e">
        <v>#N/A</v>
      </c>
      <c r="X1670" t="e">
        <f>VLOOKUP(B1670&amp;"-"&amp;J1670,'EU 27 Population'!$H$1:$K$573,2,FALSE)</f>
        <v>#N/A</v>
      </c>
      <c r="Y1670" t="e">
        <f>VLOOKUP(B1670&amp;"-"&amp;J1670,'EU 27 Population'!$H$1:$K$573,3,FALSE)</f>
        <v>#N/A</v>
      </c>
      <c r="Z1670" t="e">
        <f>VLOOKUP(B1670&amp;"-"&amp;J1670,'EU 27 Population'!$H$1:$K$573,4,FALSE)</f>
        <v>#N/A</v>
      </c>
      <c r="AA1670">
        <f t="shared" si="216"/>
        <v>6322800</v>
      </c>
    </row>
    <row r="1671" spans="1:27" hidden="1" x14ac:dyDescent="0.25">
      <c r="A1671" t="s">
        <v>2260</v>
      </c>
      <c r="B1671" t="s">
        <v>934</v>
      </c>
      <c r="C1671" t="s">
        <v>58</v>
      </c>
      <c r="D1671" t="str">
        <f t="shared" si="209"/>
        <v>Asia-2019</v>
      </c>
      <c r="E1671" t="str">
        <f t="shared" si="213"/>
        <v>KG-2019</v>
      </c>
      <c r="F1671" t="s">
        <v>13</v>
      </c>
      <c r="G1671" t="str">
        <f t="shared" si="214"/>
        <v>Asia?Kyrgyzstan</v>
      </c>
      <c r="H1671" t="s">
        <v>935</v>
      </c>
      <c r="I1671">
        <v>0</v>
      </c>
      <c r="J1671">
        <v>2019</v>
      </c>
      <c r="K1671">
        <v>11.68072518</v>
      </c>
      <c r="L1671">
        <v>3.8435113379999999</v>
      </c>
      <c r="M1671">
        <v>9.7233641019999997</v>
      </c>
      <c r="N1671">
        <f t="shared" si="210"/>
        <v>3.8435113379999999</v>
      </c>
      <c r="O1671">
        <f t="shared" si="215"/>
        <v>248144.77900395598</v>
      </c>
      <c r="P1671">
        <v>5.8372314129999996</v>
      </c>
      <c r="Q1671">
        <v>6456200</v>
      </c>
      <c r="R1671" t="e">
        <f t="shared" si="211"/>
        <v>#N/A</v>
      </c>
      <c r="S1671" t="e">
        <f t="shared" si="212"/>
        <v>#N/A</v>
      </c>
      <c r="T1671" t="s">
        <v>955</v>
      </c>
      <c r="U1671" t="e">
        <v>#N/A</v>
      </c>
      <c r="V1671" t="e">
        <v>#N/A</v>
      </c>
      <c r="W1671" t="e">
        <v>#N/A</v>
      </c>
      <c r="X1671" t="e">
        <f>VLOOKUP(B1671&amp;"-"&amp;J1671,'EU 27 Population'!$H$1:$K$573,2,FALSE)</f>
        <v>#N/A</v>
      </c>
      <c r="Y1671" t="e">
        <f>VLOOKUP(B1671&amp;"-"&amp;J1671,'EU 27 Population'!$H$1:$K$573,3,FALSE)</f>
        <v>#N/A</v>
      </c>
      <c r="Z1671" t="e">
        <f>VLOOKUP(B1671&amp;"-"&amp;J1671,'EU 27 Population'!$H$1:$K$573,4,FALSE)</f>
        <v>#N/A</v>
      </c>
      <c r="AA1671">
        <f t="shared" si="216"/>
        <v>6456200</v>
      </c>
    </row>
    <row r="1672" spans="1:27" hidden="1" x14ac:dyDescent="0.25">
      <c r="A1672" t="s">
        <v>2260</v>
      </c>
      <c r="B1672" t="s">
        <v>934</v>
      </c>
      <c r="C1672" t="s">
        <v>58</v>
      </c>
      <c r="D1672" t="str">
        <f t="shared" si="209"/>
        <v>Asia-2020</v>
      </c>
      <c r="E1672" t="str">
        <f t="shared" si="213"/>
        <v>KG-2020</v>
      </c>
      <c r="F1672" t="s">
        <v>13</v>
      </c>
      <c r="G1672" t="str">
        <f t="shared" si="214"/>
        <v>Asia?Kyrgyzstan</v>
      </c>
      <c r="H1672" t="s">
        <v>935</v>
      </c>
      <c r="I1672">
        <v>0</v>
      </c>
      <c r="J1672">
        <v>2020</v>
      </c>
      <c r="K1672">
        <v>18.714238699999999</v>
      </c>
      <c r="L1672">
        <v>4.9711179169999999</v>
      </c>
      <c r="M1672">
        <v>12.288076930000001</v>
      </c>
      <c r="N1672">
        <f t="shared" si="210"/>
        <v>4.9711179169999999</v>
      </c>
      <c r="O1672">
        <f t="shared" si="215"/>
        <v>327676.20861697203</v>
      </c>
      <c r="P1672">
        <v>5.4330744519999996</v>
      </c>
      <c r="Q1672">
        <v>6591600</v>
      </c>
      <c r="R1672" t="e">
        <f t="shared" si="211"/>
        <v>#N/A</v>
      </c>
      <c r="S1672" t="e">
        <f t="shared" si="212"/>
        <v>#N/A</v>
      </c>
      <c r="T1672" t="s">
        <v>956</v>
      </c>
      <c r="U1672" t="e">
        <v>#N/A</v>
      </c>
      <c r="V1672" t="e">
        <v>#N/A</v>
      </c>
      <c r="W1672" t="e">
        <v>#N/A</v>
      </c>
      <c r="X1672" t="e">
        <f>VLOOKUP(B1672&amp;"-"&amp;J1672,'EU 27 Population'!$H$1:$K$573,2,FALSE)</f>
        <v>#N/A</v>
      </c>
      <c r="Y1672" t="e">
        <f>VLOOKUP(B1672&amp;"-"&amp;J1672,'EU 27 Population'!$H$1:$K$573,3,FALSE)</f>
        <v>#N/A</v>
      </c>
      <c r="Z1672" t="e">
        <f>VLOOKUP(B1672&amp;"-"&amp;J1672,'EU 27 Population'!$H$1:$K$573,4,FALSE)</f>
        <v>#N/A</v>
      </c>
      <c r="AA1672">
        <f t="shared" si="216"/>
        <v>6591600</v>
      </c>
    </row>
    <row r="1673" spans="1:27" hidden="1" x14ac:dyDescent="0.25">
      <c r="A1673" t="s">
        <v>2260</v>
      </c>
      <c r="B1673" t="s">
        <v>934</v>
      </c>
      <c r="C1673" t="s">
        <v>58</v>
      </c>
      <c r="D1673" t="str">
        <f t="shared" si="209"/>
        <v>Asia-2021</v>
      </c>
      <c r="E1673" t="str">
        <f t="shared" si="213"/>
        <v>KG-2021</v>
      </c>
      <c r="F1673" t="s">
        <v>13</v>
      </c>
      <c r="G1673" t="str">
        <f t="shared" si="214"/>
        <v>Asia?Kyrgyzstan</v>
      </c>
      <c r="H1673" t="s">
        <v>935</v>
      </c>
      <c r="I1673">
        <v>0</v>
      </c>
      <c r="J1673">
        <v>2021</v>
      </c>
      <c r="K1673">
        <v>18.714238699999999</v>
      </c>
      <c r="L1673">
        <v>4.9711179169999999</v>
      </c>
      <c r="M1673">
        <v>12.288076930000001</v>
      </c>
      <c r="N1673">
        <f t="shared" si="210"/>
        <v>4.9711179169999999</v>
      </c>
      <c r="O1673">
        <f t="shared" si="215"/>
        <v>327676.20861697203</v>
      </c>
      <c r="P1673">
        <v>5.4330744519999996</v>
      </c>
      <c r="Q1673">
        <v>6591600</v>
      </c>
      <c r="R1673" t="e">
        <f t="shared" si="211"/>
        <v>#N/A</v>
      </c>
      <c r="S1673" t="e">
        <f t="shared" si="212"/>
        <v>#N/A</v>
      </c>
      <c r="T1673" t="s">
        <v>956</v>
      </c>
      <c r="U1673" t="e">
        <v>#N/A</v>
      </c>
      <c r="V1673" t="e">
        <v>#N/A</v>
      </c>
      <c r="W1673" t="e">
        <v>#N/A</v>
      </c>
      <c r="X1673" t="e">
        <f>VLOOKUP(B1673&amp;"-"&amp;J1673,'EU 27 Population'!$H$1:$K$573,2,FALSE)</f>
        <v>#N/A</v>
      </c>
      <c r="Y1673" t="e">
        <f>VLOOKUP(B1673&amp;"-"&amp;J1673,'EU 27 Population'!$H$1:$K$573,3,FALSE)</f>
        <v>#N/A</v>
      </c>
      <c r="Z1673" t="e">
        <f>VLOOKUP(B1673&amp;"-"&amp;J1673,'EU 27 Population'!$H$1:$K$573,4,FALSE)</f>
        <v>#N/A</v>
      </c>
      <c r="AA1673">
        <f t="shared" si="216"/>
        <v>6591600</v>
      </c>
    </row>
    <row r="1674" spans="1:27" hidden="1" x14ac:dyDescent="0.25">
      <c r="A1674" t="s">
        <v>2261</v>
      </c>
      <c r="B1674" t="s">
        <v>957</v>
      </c>
      <c r="C1674" t="s">
        <v>58</v>
      </c>
      <c r="D1674" t="str">
        <f t="shared" si="209"/>
        <v>Asia-2000</v>
      </c>
      <c r="E1674" t="str">
        <f t="shared" si="213"/>
        <v>LA-2000</v>
      </c>
      <c r="F1674" t="s">
        <v>13</v>
      </c>
      <c r="G1674" t="str">
        <f t="shared" si="214"/>
        <v>Asia?Laos</v>
      </c>
      <c r="H1674" t="s">
        <v>958</v>
      </c>
      <c r="I1674">
        <v>1</v>
      </c>
      <c r="J1674">
        <v>2000</v>
      </c>
      <c r="K1674">
        <v>65.336735970000007</v>
      </c>
      <c r="L1674">
        <v>6.4753166240000004</v>
      </c>
      <c r="M1674">
        <v>13.64188573</v>
      </c>
      <c r="N1674">
        <f t="shared" si="210"/>
        <v>65.336735970000007</v>
      </c>
      <c r="O1674">
        <f t="shared" si="215"/>
        <v>3589108.2885699463</v>
      </c>
      <c r="P1674">
        <v>2.9675641189999999</v>
      </c>
      <c r="Q1674">
        <v>5493247</v>
      </c>
      <c r="R1674" t="e">
        <f t="shared" si="211"/>
        <v>#N/A</v>
      </c>
      <c r="S1674" t="e">
        <f t="shared" si="212"/>
        <v>#N/A</v>
      </c>
      <c r="T1674" t="s">
        <v>959</v>
      </c>
      <c r="U1674" t="e">
        <v>#N/A</v>
      </c>
      <c r="V1674" t="e">
        <v>#N/A</v>
      </c>
      <c r="W1674" t="e">
        <v>#N/A</v>
      </c>
      <c r="X1674" t="e">
        <f>VLOOKUP(B1674&amp;"-"&amp;J1674,'EU 27 Population'!$H$1:$K$573,2,FALSE)</f>
        <v>#N/A</v>
      </c>
      <c r="Y1674" t="e">
        <f>VLOOKUP(B1674&amp;"-"&amp;J1674,'EU 27 Population'!$H$1:$K$573,3,FALSE)</f>
        <v>#N/A</v>
      </c>
      <c r="Z1674" t="e">
        <f>VLOOKUP(B1674&amp;"-"&amp;J1674,'EU 27 Population'!$H$1:$K$573,4,FALSE)</f>
        <v>#N/A</v>
      </c>
      <c r="AA1674">
        <f t="shared" si="216"/>
        <v>5493247</v>
      </c>
    </row>
    <row r="1675" spans="1:27" hidden="1" x14ac:dyDescent="0.25">
      <c r="A1675" t="s">
        <v>2261</v>
      </c>
      <c r="B1675" t="s">
        <v>957</v>
      </c>
      <c r="C1675" t="s">
        <v>58</v>
      </c>
      <c r="D1675" t="str">
        <f t="shared" si="209"/>
        <v>Asia-2001</v>
      </c>
      <c r="E1675" t="str">
        <f t="shared" si="213"/>
        <v>LA-2001</v>
      </c>
      <c r="F1675" t="s">
        <v>13</v>
      </c>
      <c r="G1675" t="str">
        <f t="shared" si="214"/>
        <v>Asia?Laos</v>
      </c>
      <c r="H1675" t="s">
        <v>958</v>
      </c>
      <c r="I1675">
        <v>1</v>
      </c>
      <c r="J1675">
        <v>2001</v>
      </c>
      <c r="K1675">
        <v>65.336735970000007</v>
      </c>
      <c r="L1675">
        <v>6.4753166240000004</v>
      </c>
      <c r="M1675">
        <v>13.64188573</v>
      </c>
      <c r="N1675">
        <f t="shared" si="210"/>
        <v>65.336735970000007</v>
      </c>
      <c r="O1675">
        <f t="shared" si="215"/>
        <v>3589108.2885699463</v>
      </c>
      <c r="P1675">
        <v>2.9675641189999999</v>
      </c>
      <c r="Q1675">
        <v>5493247</v>
      </c>
      <c r="R1675" t="e">
        <f t="shared" si="211"/>
        <v>#N/A</v>
      </c>
      <c r="S1675" t="e">
        <f t="shared" si="212"/>
        <v>#N/A</v>
      </c>
      <c r="T1675" t="s">
        <v>959</v>
      </c>
      <c r="U1675" t="e">
        <v>#N/A</v>
      </c>
      <c r="V1675" t="e">
        <v>#N/A</v>
      </c>
      <c r="W1675" t="e">
        <v>#N/A</v>
      </c>
      <c r="X1675" t="e">
        <f>VLOOKUP(B1675&amp;"-"&amp;J1675,'EU 27 Population'!$H$1:$K$573,2,FALSE)</f>
        <v>#N/A</v>
      </c>
      <c r="Y1675" t="e">
        <f>VLOOKUP(B1675&amp;"-"&amp;J1675,'EU 27 Population'!$H$1:$K$573,3,FALSE)</f>
        <v>#N/A</v>
      </c>
      <c r="Z1675" t="e">
        <f>VLOOKUP(B1675&amp;"-"&amp;J1675,'EU 27 Population'!$H$1:$K$573,4,FALSE)</f>
        <v>#N/A</v>
      </c>
      <c r="AA1675">
        <f t="shared" si="216"/>
        <v>5493247</v>
      </c>
    </row>
    <row r="1676" spans="1:27" hidden="1" x14ac:dyDescent="0.25">
      <c r="A1676" t="s">
        <v>2261</v>
      </c>
      <c r="B1676" t="s">
        <v>957</v>
      </c>
      <c r="C1676" t="s">
        <v>58</v>
      </c>
      <c r="D1676" t="str">
        <f t="shared" si="209"/>
        <v>Asia-2002</v>
      </c>
      <c r="E1676" t="str">
        <f t="shared" si="213"/>
        <v>LA-2002</v>
      </c>
      <c r="F1676" t="s">
        <v>13</v>
      </c>
      <c r="G1676" t="str">
        <f t="shared" si="214"/>
        <v>Asia?Laos</v>
      </c>
      <c r="H1676" t="s">
        <v>958</v>
      </c>
      <c r="I1676">
        <v>1</v>
      </c>
      <c r="J1676">
        <v>2002</v>
      </c>
      <c r="K1676">
        <v>65.336735970000007</v>
      </c>
      <c r="L1676">
        <v>6.4753166240000004</v>
      </c>
      <c r="M1676">
        <v>13.64188573</v>
      </c>
      <c r="N1676">
        <f t="shared" si="210"/>
        <v>65.336735970000007</v>
      </c>
      <c r="O1676">
        <f t="shared" si="215"/>
        <v>3589108.2885699463</v>
      </c>
      <c r="P1676">
        <v>2.9675641189999999</v>
      </c>
      <c r="Q1676">
        <v>5493247</v>
      </c>
      <c r="R1676" t="e">
        <f t="shared" si="211"/>
        <v>#N/A</v>
      </c>
      <c r="S1676" t="e">
        <f t="shared" si="212"/>
        <v>#N/A</v>
      </c>
      <c r="T1676" t="s">
        <v>959</v>
      </c>
      <c r="U1676" t="e">
        <v>#N/A</v>
      </c>
      <c r="V1676" t="e">
        <v>#N/A</v>
      </c>
      <c r="W1676" t="e">
        <v>#N/A</v>
      </c>
      <c r="X1676" t="e">
        <f>VLOOKUP(B1676&amp;"-"&amp;J1676,'EU 27 Population'!$H$1:$K$573,2,FALSE)</f>
        <v>#N/A</v>
      </c>
      <c r="Y1676" t="e">
        <f>VLOOKUP(B1676&amp;"-"&amp;J1676,'EU 27 Population'!$H$1:$K$573,3,FALSE)</f>
        <v>#N/A</v>
      </c>
      <c r="Z1676" t="e">
        <f>VLOOKUP(B1676&amp;"-"&amp;J1676,'EU 27 Population'!$H$1:$K$573,4,FALSE)</f>
        <v>#N/A</v>
      </c>
      <c r="AA1676">
        <f t="shared" si="216"/>
        <v>5493247</v>
      </c>
    </row>
    <row r="1677" spans="1:27" hidden="1" x14ac:dyDescent="0.25">
      <c r="A1677" t="s">
        <v>2261</v>
      </c>
      <c r="B1677" t="s">
        <v>957</v>
      </c>
      <c r="C1677" t="s">
        <v>58</v>
      </c>
      <c r="D1677" t="str">
        <f t="shared" si="209"/>
        <v>Asia-2003</v>
      </c>
      <c r="E1677" t="str">
        <f t="shared" si="213"/>
        <v>LA-2003</v>
      </c>
      <c r="F1677" t="s">
        <v>13</v>
      </c>
      <c r="G1677" t="str">
        <f t="shared" si="214"/>
        <v>Asia?Laos</v>
      </c>
      <c r="H1677" t="s">
        <v>958</v>
      </c>
      <c r="I1677">
        <v>1</v>
      </c>
      <c r="J1677">
        <v>2003</v>
      </c>
      <c r="K1677">
        <v>65.336735970000007</v>
      </c>
      <c r="L1677">
        <v>6.4753166240000004</v>
      </c>
      <c r="M1677">
        <v>13.64188573</v>
      </c>
      <c r="N1677">
        <f t="shared" si="210"/>
        <v>65.336735970000007</v>
      </c>
      <c r="O1677">
        <f t="shared" si="215"/>
        <v>3589108.2885699463</v>
      </c>
      <c r="P1677">
        <v>2.9675641189999999</v>
      </c>
      <c r="Q1677">
        <v>5493247</v>
      </c>
      <c r="R1677" t="e">
        <f t="shared" si="211"/>
        <v>#N/A</v>
      </c>
      <c r="S1677" t="e">
        <f t="shared" si="212"/>
        <v>#N/A</v>
      </c>
      <c r="T1677" t="s">
        <v>959</v>
      </c>
      <c r="U1677" t="e">
        <v>#N/A</v>
      </c>
      <c r="V1677" t="e">
        <v>#N/A</v>
      </c>
      <c r="W1677" t="e">
        <v>#N/A</v>
      </c>
      <c r="X1677" t="e">
        <f>VLOOKUP(B1677&amp;"-"&amp;J1677,'EU 27 Population'!$H$1:$K$573,2,FALSE)</f>
        <v>#N/A</v>
      </c>
      <c r="Y1677" t="e">
        <f>VLOOKUP(B1677&amp;"-"&amp;J1677,'EU 27 Population'!$H$1:$K$573,3,FALSE)</f>
        <v>#N/A</v>
      </c>
      <c r="Z1677" t="e">
        <f>VLOOKUP(B1677&amp;"-"&amp;J1677,'EU 27 Population'!$H$1:$K$573,4,FALSE)</f>
        <v>#N/A</v>
      </c>
      <c r="AA1677">
        <f t="shared" si="216"/>
        <v>5493247</v>
      </c>
    </row>
    <row r="1678" spans="1:27" hidden="1" x14ac:dyDescent="0.25">
      <c r="A1678" t="s">
        <v>2261</v>
      </c>
      <c r="B1678" t="s">
        <v>957</v>
      </c>
      <c r="C1678" t="s">
        <v>58</v>
      </c>
      <c r="D1678" t="str">
        <f t="shared" si="209"/>
        <v>Asia-2004</v>
      </c>
      <c r="E1678" t="str">
        <f t="shared" si="213"/>
        <v>LA-2004</v>
      </c>
      <c r="F1678" t="s">
        <v>13</v>
      </c>
      <c r="G1678" t="str">
        <f t="shared" si="214"/>
        <v>Asia?Laos</v>
      </c>
      <c r="H1678" t="s">
        <v>958</v>
      </c>
      <c r="I1678">
        <v>1</v>
      </c>
      <c r="J1678">
        <v>2004</v>
      </c>
      <c r="K1678">
        <v>65.336735970000007</v>
      </c>
      <c r="L1678">
        <v>6.4753166240000004</v>
      </c>
      <c r="M1678">
        <v>13.64188573</v>
      </c>
      <c r="N1678">
        <f t="shared" si="210"/>
        <v>65.336735970000007</v>
      </c>
      <c r="O1678">
        <f t="shared" si="215"/>
        <v>3589108.2885699463</v>
      </c>
      <c r="P1678">
        <v>2.9675641189999999</v>
      </c>
      <c r="Q1678">
        <v>5493247</v>
      </c>
      <c r="R1678" t="e">
        <f t="shared" si="211"/>
        <v>#N/A</v>
      </c>
      <c r="S1678" t="e">
        <f t="shared" si="212"/>
        <v>#N/A</v>
      </c>
      <c r="T1678" t="s">
        <v>959</v>
      </c>
      <c r="U1678" t="e">
        <v>#N/A</v>
      </c>
      <c r="V1678" t="e">
        <v>#N/A</v>
      </c>
      <c r="W1678" t="e">
        <v>#N/A</v>
      </c>
      <c r="X1678" t="e">
        <f>VLOOKUP(B1678&amp;"-"&amp;J1678,'EU 27 Population'!$H$1:$K$573,2,FALSE)</f>
        <v>#N/A</v>
      </c>
      <c r="Y1678" t="e">
        <f>VLOOKUP(B1678&amp;"-"&amp;J1678,'EU 27 Population'!$H$1:$K$573,3,FALSE)</f>
        <v>#N/A</v>
      </c>
      <c r="Z1678" t="e">
        <f>VLOOKUP(B1678&amp;"-"&amp;J1678,'EU 27 Population'!$H$1:$K$573,4,FALSE)</f>
        <v>#N/A</v>
      </c>
      <c r="AA1678">
        <f t="shared" si="216"/>
        <v>5493247</v>
      </c>
    </row>
    <row r="1679" spans="1:27" hidden="1" x14ac:dyDescent="0.25">
      <c r="A1679" t="s">
        <v>2261</v>
      </c>
      <c r="B1679" t="s">
        <v>957</v>
      </c>
      <c r="C1679" t="s">
        <v>58</v>
      </c>
      <c r="D1679" t="str">
        <f t="shared" si="209"/>
        <v>Asia-2005</v>
      </c>
      <c r="E1679" t="str">
        <f t="shared" si="213"/>
        <v>LA-2005</v>
      </c>
      <c r="F1679" t="s">
        <v>13</v>
      </c>
      <c r="G1679" t="str">
        <f t="shared" si="214"/>
        <v>Asia?Laos</v>
      </c>
      <c r="H1679" t="s">
        <v>958</v>
      </c>
      <c r="I1679">
        <v>1</v>
      </c>
      <c r="J1679">
        <v>2005</v>
      </c>
      <c r="K1679">
        <v>65.336735970000007</v>
      </c>
      <c r="L1679">
        <v>6.4753166240000004</v>
      </c>
      <c r="M1679">
        <v>13.64188573</v>
      </c>
      <c r="N1679">
        <f t="shared" si="210"/>
        <v>65.336735970000007</v>
      </c>
      <c r="O1679">
        <f t="shared" si="215"/>
        <v>3589108.2885699463</v>
      </c>
      <c r="P1679">
        <v>2.9675641189999999</v>
      </c>
      <c r="Q1679">
        <v>5493247</v>
      </c>
      <c r="R1679" t="e">
        <f t="shared" si="211"/>
        <v>#N/A</v>
      </c>
      <c r="S1679" t="e">
        <f t="shared" si="212"/>
        <v>#N/A</v>
      </c>
      <c r="T1679" t="s">
        <v>959</v>
      </c>
      <c r="U1679" t="e">
        <v>#N/A</v>
      </c>
      <c r="V1679" t="e">
        <v>#N/A</v>
      </c>
      <c r="W1679" t="e">
        <v>#N/A</v>
      </c>
      <c r="X1679" t="e">
        <f>VLOOKUP(B1679&amp;"-"&amp;J1679,'EU 27 Population'!$H$1:$K$573,2,FALSE)</f>
        <v>#N/A</v>
      </c>
      <c r="Y1679" t="e">
        <f>VLOOKUP(B1679&amp;"-"&amp;J1679,'EU 27 Population'!$H$1:$K$573,3,FALSE)</f>
        <v>#N/A</v>
      </c>
      <c r="Z1679" t="e">
        <f>VLOOKUP(B1679&amp;"-"&amp;J1679,'EU 27 Population'!$H$1:$K$573,4,FALSE)</f>
        <v>#N/A</v>
      </c>
      <c r="AA1679">
        <f t="shared" si="216"/>
        <v>5493247</v>
      </c>
    </row>
    <row r="1680" spans="1:27" hidden="1" x14ac:dyDescent="0.25">
      <c r="A1680" t="s">
        <v>2261</v>
      </c>
      <c r="B1680" t="s">
        <v>957</v>
      </c>
      <c r="C1680" t="s">
        <v>58</v>
      </c>
      <c r="D1680" t="str">
        <f t="shared" si="209"/>
        <v>Asia-2006</v>
      </c>
      <c r="E1680" t="str">
        <f t="shared" si="213"/>
        <v>LA-2006</v>
      </c>
      <c r="F1680" t="s">
        <v>13</v>
      </c>
      <c r="G1680" t="str">
        <f t="shared" si="214"/>
        <v>Asia?Laos</v>
      </c>
      <c r="H1680" t="s">
        <v>958</v>
      </c>
      <c r="I1680">
        <v>1</v>
      </c>
      <c r="J1680">
        <v>2006</v>
      </c>
      <c r="K1680">
        <v>65.336735970000007</v>
      </c>
      <c r="L1680">
        <v>6.4753166240000004</v>
      </c>
      <c r="M1680">
        <v>13.64188573</v>
      </c>
      <c r="N1680">
        <f t="shared" si="210"/>
        <v>65.336735970000007</v>
      </c>
      <c r="O1680">
        <f t="shared" si="215"/>
        <v>3589108.2885699463</v>
      </c>
      <c r="P1680">
        <v>2.9675641189999999</v>
      </c>
      <c r="Q1680">
        <v>5493247</v>
      </c>
      <c r="R1680" t="e">
        <f t="shared" si="211"/>
        <v>#N/A</v>
      </c>
      <c r="S1680" t="e">
        <f t="shared" si="212"/>
        <v>#N/A</v>
      </c>
      <c r="T1680" t="s">
        <v>959</v>
      </c>
      <c r="U1680" t="e">
        <v>#N/A</v>
      </c>
      <c r="V1680" t="e">
        <v>#N/A</v>
      </c>
      <c r="W1680" t="e">
        <v>#N/A</v>
      </c>
      <c r="X1680" t="e">
        <f>VLOOKUP(B1680&amp;"-"&amp;J1680,'EU 27 Population'!$H$1:$K$573,2,FALSE)</f>
        <v>#N/A</v>
      </c>
      <c r="Y1680" t="e">
        <f>VLOOKUP(B1680&amp;"-"&amp;J1680,'EU 27 Population'!$H$1:$K$573,3,FALSE)</f>
        <v>#N/A</v>
      </c>
      <c r="Z1680" t="e">
        <f>VLOOKUP(B1680&amp;"-"&amp;J1680,'EU 27 Population'!$H$1:$K$573,4,FALSE)</f>
        <v>#N/A</v>
      </c>
      <c r="AA1680">
        <f t="shared" si="216"/>
        <v>5493247</v>
      </c>
    </row>
    <row r="1681" spans="1:27" hidden="1" x14ac:dyDescent="0.25">
      <c r="A1681" t="s">
        <v>2261</v>
      </c>
      <c r="B1681" t="s">
        <v>957</v>
      </c>
      <c r="C1681" t="s">
        <v>58</v>
      </c>
      <c r="D1681" t="str">
        <f t="shared" si="209"/>
        <v>Asia-2007</v>
      </c>
      <c r="E1681" t="str">
        <f t="shared" si="213"/>
        <v>LA-2007</v>
      </c>
      <c r="F1681" t="s">
        <v>13</v>
      </c>
      <c r="G1681" t="str">
        <f t="shared" si="214"/>
        <v>Asia?Laos</v>
      </c>
      <c r="H1681" t="s">
        <v>958</v>
      </c>
      <c r="I1681">
        <v>1</v>
      </c>
      <c r="J1681">
        <v>2007</v>
      </c>
      <c r="K1681">
        <v>58.473469790000003</v>
      </c>
      <c r="L1681">
        <v>7.3514516399999996</v>
      </c>
      <c r="M1681">
        <v>14.402446449999999</v>
      </c>
      <c r="N1681">
        <f t="shared" si="210"/>
        <v>58.473469790000003</v>
      </c>
      <c r="O1681">
        <f t="shared" si="215"/>
        <v>3476218.5422806051</v>
      </c>
      <c r="P1681">
        <v>3.2503566689999999</v>
      </c>
      <c r="Q1681">
        <v>5944950</v>
      </c>
      <c r="R1681" t="e">
        <f t="shared" si="211"/>
        <v>#N/A</v>
      </c>
      <c r="S1681" t="e">
        <f t="shared" si="212"/>
        <v>#N/A</v>
      </c>
      <c r="T1681" t="s">
        <v>960</v>
      </c>
      <c r="U1681" t="e">
        <v>#N/A</v>
      </c>
      <c r="V1681" t="e">
        <v>#N/A</v>
      </c>
      <c r="W1681" t="e">
        <v>#N/A</v>
      </c>
      <c r="X1681" t="e">
        <f>VLOOKUP(B1681&amp;"-"&amp;J1681,'EU 27 Population'!$H$1:$K$573,2,FALSE)</f>
        <v>#N/A</v>
      </c>
      <c r="Y1681" t="e">
        <f>VLOOKUP(B1681&amp;"-"&amp;J1681,'EU 27 Population'!$H$1:$K$573,3,FALSE)</f>
        <v>#N/A</v>
      </c>
      <c r="Z1681" t="e">
        <f>VLOOKUP(B1681&amp;"-"&amp;J1681,'EU 27 Population'!$H$1:$K$573,4,FALSE)</f>
        <v>#N/A</v>
      </c>
      <c r="AA1681">
        <f t="shared" si="216"/>
        <v>5944950</v>
      </c>
    </row>
    <row r="1682" spans="1:27" hidden="1" x14ac:dyDescent="0.25">
      <c r="A1682" t="s">
        <v>2261</v>
      </c>
      <c r="B1682" t="s">
        <v>957</v>
      </c>
      <c r="C1682" t="s">
        <v>58</v>
      </c>
      <c r="D1682" t="str">
        <f t="shared" si="209"/>
        <v>Asia-2008</v>
      </c>
      <c r="E1682" t="str">
        <f t="shared" si="213"/>
        <v>LA-2008</v>
      </c>
      <c r="F1682" t="s">
        <v>13</v>
      </c>
      <c r="G1682" t="str">
        <f t="shared" si="214"/>
        <v>Asia?Laos</v>
      </c>
      <c r="H1682" t="s">
        <v>958</v>
      </c>
      <c r="I1682">
        <v>1</v>
      </c>
      <c r="J1682">
        <v>2008</v>
      </c>
      <c r="K1682">
        <v>58.473469790000003</v>
      </c>
      <c r="L1682">
        <v>7.3514516399999996</v>
      </c>
      <c r="M1682">
        <v>14.402446449999999</v>
      </c>
      <c r="N1682">
        <f t="shared" si="210"/>
        <v>58.473469790000003</v>
      </c>
      <c r="O1682">
        <f t="shared" si="215"/>
        <v>3476218.5422806051</v>
      </c>
      <c r="P1682">
        <v>3.2503566689999999</v>
      </c>
      <c r="Q1682">
        <v>5944950</v>
      </c>
      <c r="R1682" t="e">
        <f t="shared" si="211"/>
        <v>#N/A</v>
      </c>
      <c r="S1682" t="e">
        <f t="shared" si="212"/>
        <v>#N/A</v>
      </c>
      <c r="T1682" t="s">
        <v>960</v>
      </c>
      <c r="U1682" t="e">
        <v>#N/A</v>
      </c>
      <c r="V1682" t="e">
        <v>#N/A</v>
      </c>
      <c r="W1682" t="e">
        <v>#N/A</v>
      </c>
      <c r="X1682" t="e">
        <f>VLOOKUP(B1682&amp;"-"&amp;J1682,'EU 27 Population'!$H$1:$K$573,2,FALSE)</f>
        <v>#N/A</v>
      </c>
      <c r="Y1682" t="e">
        <f>VLOOKUP(B1682&amp;"-"&amp;J1682,'EU 27 Population'!$H$1:$K$573,3,FALSE)</f>
        <v>#N/A</v>
      </c>
      <c r="Z1682" t="e">
        <f>VLOOKUP(B1682&amp;"-"&amp;J1682,'EU 27 Population'!$H$1:$K$573,4,FALSE)</f>
        <v>#N/A</v>
      </c>
      <c r="AA1682">
        <f t="shared" si="216"/>
        <v>5944950</v>
      </c>
    </row>
    <row r="1683" spans="1:27" hidden="1" x14ac:dyDescent="0.25">
      <c r="A1683" t="s">
        <v>2261</v>
      </c>
      <c r="B1683" t="s">
        <v>957</v>
      </c>
      <c r="C1683" t="s">
        <v>58</v>
      </c>
      <c r="D1683" t="str">
        <f t="shared" si="209"/>
        <v>Asia-2009</v>
      </c>
      <c r="E1683" t="str">
        <f t="shared" si="213"/>
        <v>LA-2009</v>
      </c>
      <c r="F1683" t="s">
        <v>13</v>
      </c>
      <c r="G1683" t="str">
        <f t="shared" si="214"/>
        <v>Asia?Laos</v>
      </c>
      <c r="H1683" t="s">
        <v>958</v>
      </c>
      <c r="I1683">
        <v>1</v>
      </c>
      <c r="J1683">
        <v>2009</v>
      </c>
      <c r="K1683">
        <v>58.473469790000003</v>
      </c>
      <c r="L1683">
        <v>7.3514516399999996</v>
      </c>
      <c r="M1683">
        <v>14.402446449999999</v>
      </c>
      <c r="N1683">
        <f t="shared" si="210"/>
        <v>58.473469790000003</v>
      </c>
      <c r="O1683">
        <f t="shared" si="215"/>
        <v>3476218.5422806051</v>
      </c>
      <c r="P1683">
        <v>3.2503566689999999</v>
      </c>
      <c r="Q1683">
        <v>5944950</v>
      </c>
      <c r="R1683" t="e">
        <f t="shared" si="211"/>
        <v>#N/A</v>
      </c>
      <c r="S1683" t="e">
        <f t="shared" si="212"/>
        <v>#N/A</v>
      </c>
      <c r="T1683" t="s">
        <v>960</v>
      </c>
      <c r="U1683" t="e">
        <v>#N/A</v>
      </c>
      <c r="V1683" t="e">
        <v>#N/A</v>
      </c>
      <c r="W1683" t="e">
        <v>#N/A</v>
      </c>
      <c r="X1683" t="e">
        <f>VLOOKUP(B1683&amp;"-"&amp;J1683,'EU 27 Population'!$H$1:$K$573,2,FALSE)</f>
        <v>#N/A</v>
      </c>
      <c r="Y1683" t="e">
        <f>VLOOKUP(B1683&amp;"-"&amp;J1683,'EU 27 Population'!$H$1:$K$573,3,FALSE)</f>
        <v>#N/A</v>
      </c>
      <c r="Z1683" t="e">
        <f>VLOOKUP(B1683&amp;"-"&amp;J1683,'EU 27 Population'!$H$1:$K$573,4,FALSE)</f>
        <v>#N/A</v>
      </c>
      <c r="AA1683">
        <f t="shared" si="216"/>
        <v>5944950</v>
      </c>
    </row>
    <row r="1684" spans="1:27" hidden="1" x14ac:dyDescent="0.25">
      <c r="A1684" t="s">
        <v>2261</v>
      </c>
      <c r="B1684" t="s">
        <v>957</v>
      </c>
      <c r="C1684" t="s">
        <v>58</v>
      </c>
      <c r="D1684" t="str">
        <f t="shared" si="209"/>
        <v>Asia-2010</v>
      </c>
      <c r="E1684" t="str">
        <f t="shared" si="213"/>
        <v>LA-2010</v>
      </c>
      <c r="F1684" t="s">
        <v>13</v>
      </c>
      <c r="G1684" t="str">
        <f t="shared" si="214"/>
        <v>Asia?Laos</v>
      </c>
      <c r="H1684" t="s">
        <v>958</v>
      </c>
      <c r="I1684">
        <v>1</v>
      </c>
      <c r="J1684">
        <v>2010</v>
      </c>
      <c r="K1684">
        <v>58.473469790000003</v>
      </c>
      <c r="L1684">
        <v>7.3514516399999996</v>
      </c>
      <c r="M1684">
        <v>14.402446449999999</v>
      </c>
      <c r="N1684">
        <f t="shared" si="210"/>
        <v>58.473469790000003</v>
      </c>
      <c r="O1684">
        <f t="shared" si="215"/>
        <v>3476218.5422806051</v>
      </c>
      <c r="P1684">
        <v>3.2503566689999999</v>
      </c>
      <c r="Q1684">
        <v>5944950</v>
      </c>
      <c r="R1684" t="e">
        <f t="shared" si="211"/>
        <v>#N/A</v>
      </c>
      <c r="S1684" t="e">
        <f t="shared" si="212"/>
        <v>#N/A</v>
      </c>
      <c r="T1684" t="s">
        <v>960</v>
      </c>
      <c r="U1684" t="e">
        <v>#N/A</v>
      </c>
      <c r="V1684" t="e">
        <v>#N/A</v>
      </c>
      <c r="W1684" t="e">
        <v>#N/A</v>
      </c>
      <c r="X1684" t="e">
        <f>VLOOKUP(B1684&amp;"-"&amp;J1684,'EU 27 Population'!$H$1:$K$573,2,FALSE)</f>
        <v>#N/A</v>
      </c>
      <c r="Y1684" t="e">
        <f>VLOOKUP(B1684&amp;"-"&amp;J1684,'EU 27 Population'!$H$1:$K$573,3,FALSE)</f>
        <v>#N/A</v>
      </c>
      <c r="Z1684" t="e">
        <f>VLOOKUP(B1684&amp;"-"&amp;J1684,'EU 27 Population'!$H$1:$K$573,4,FALSE)</f>
        <v>#N/A</v>
      </c>
      <c r="AA1684">
        <f t="shared" si="216"/>
        <v>5944950</v>
      </c>
    </row>
    <row r="1685" spans="1:27" hidden="1" x14ac:dyDescent="0.25">
      <c r="A1685" t="s">
        <v>2261</v>
      </c>
      <c r="B1685" t="s">
        <v>957</v>
      </c>
      <c r="C1685" t="s">
        <v>58</v>
      </c>
      <c r="D1685" t="str">
        <f t="shared" si="209"/>
        <v>Asia-2011</v>
      </c>
      <c r="E1685" t="str">
        <f t="shared" si="213"/>
        <v>LA-2011</v>
      </c>
      <c r="F1685" t="s">
        <v>13</v>
      </c>
      <c r="G1685" t="str">
        <f t="shared" si="214"/>
        <v>Asia?Laos</v>
      </c>
      <c r="H1685" t="s">
        <v>958</v>
      </c>
      <c r="I1685">
        <v>1</v>
      </c>
      <c r="J1685">
        <v>2011</v>
      </c>
      <c r="K1685">
        <v>58.473469790000003</v>
      </c>
      <c r="L1685">
        <v>7.3514516399999996</v>
      </c>
      <c r="M1685">
        <v>14.402446449999999</v>
      </c>
      <c r="N1685">
        <f t="shared" si="210"/>
        <v>58.473469790000003</v>
      </c>
      <c r="O1685">
        <f t="shared" si="215"/>
        <v>3476218.5422806051</v>
      </c>
      <c r="P1685">
        <v>3.2503566689999999</v>
      </c>
      <c r="Q1685">
        <v>5944950</v>
      </c>
      <c r="R1685" t="e">
        <f t="shared" si="211"/>
        <v>#N/A</v>
      </c>
      <c r="S1685" t="e">
        <f t="shared" si="212"/>
        <v>#N/A</v>
      </c>
      <c r="T1685" t="s">
        <v>960</v>
      </c>
      <c r="U1685" t="e">
        <v>#N/A</v>
      </c>
      <c r="V1685" t="e">
        <v>#N/A</v>
      </c>
      <c r="W1685" t="e">
        <v>#N/A</v>
      </c>
      <c r="X1685" t="e">
        <f>VLOOKUP(B1685&amp;"-"&amp;J1685,'EU 27 Population'!$H$1:$K$573,2,FALSE)</f>
        <v>#N/A</v>
      </c>
      <c r="Y1685" t="e">
        <f>VLOOKUP(B1685&amp;"-"&amp;J1685,'EU 27 Population'!$H$1:$K$573,3,FALSE)</f>
        <v>#N/A</v>
      </c>
      <c r="Z1685" t="e">
        <f>VLOOKUP(B1685&amp;"-"&amp;J1685,'EU 27 Population'!$H$1:$K$573,4,FALSE)</f>
        <v>#N/A</v>
      </c>
      <c r="AA1685">
        <f t="shared" si="216"/>
        <v>5944950</v>
      </c>
    </row>
    <row r="1686" spans="1:27" hidden="1" x14ac:dyDescent="0.25">
      <c r="A1686" t="s">
        <v>2261</v>
      </c>
      <c r="B1686" t="s">
        <v>957</v>
      </c>
      <c r="C1686" t="s">
        <v>58</v>
      </c>
      <c r="D1686" t="str">
        <f t="shared" si="209"/>
        <v>Asia-2012</v>
      </c>
      <c r="E1686" t="str">
        <f t="shared" si="213"/>
        <v>LA-2012</v>
      </c>
      <c r="F1686" t="s">
        <v>13</v>
      </c>
      <c r="G1686" t="str">
        <f t="shared" si="214"/>
        <v>Asia?Laos</v>
      </c>
      <c r="H1686" t="s">
        <v>958</v>
      </c>
      <c r="I1686">
        <v>1</v>
      </c>
      <c r="J1686">
        <v>2012</v>
      </c>
      <c r="K1686">
        <v>40.494765000000001</v>
      </c>
      <c r="L1686">
        <v>9.6625655009999996</v>
      </c>
      <c r="M1686">
        <v>16.926707390000001</v>
      </c>
      <c r="N1686">
        <f t="shared" si="210"/>
        <v>40.494765000000001</v>
      </c>
      <c r="O1686">
        <f t="shared" si="215"/>
        <v>2609696.06401155</v>
      </c>
      <c r="P1686">
        <v>4.1624614050000002</v>
      </c>
      <c r="Q1686">
        <v>6444527</v>
      </c>
      <c r="R1686" t="e">
        <f t="shared" si="211"/>
        <v>#N/A</v>
      </c>
      <c r="S1686" t="e">
        <f t="shared" si="212"/>
        <v>#N/A</v>
      </c>
      <c r="T1686" t="s">
        <v>961</v>
      </c>
      <c r="U1686" t="e">
        <v>#N/A</v>
      </c>
      <c r="V1686" t="e">
        <v>#N/A</v>
      </c>
      <c r="W1686" t="e">
        <v>#N/A</v>
      </c>
      <c r="X1686" t="e">
        <f>VLOOKUP(B1686&amp;"-"&amp;J1686,'EU 27 Population'!$H$1:$K$573,2,FALSE)</f>
        <v>#N/A</v>
      </c>
      <c r="Y1686" t="e">
        <f>VLOOKUP(B1686&amp;"-"&amp;J1686,'EU 27 Population'!$H$1:$K$573,3,FALSE)</f>
        <v>#N/A</v>
      </c>
      <c r="Z1686" t="e">
        <f>VLOOKUP(B1686&amp;"-"&amp;J1686,'EU 27 Population'!$H$1:$K$573,4,FALSE)</f>
        <v>#N/A</v>
      </c>
      <c r="AA1686">
        <f t="shared" si="216"/>
        <v>6444527</v>
      </c>
    </row>
    <row r="1687" spans="1:27" hidden="1" x14ac:dyDescent="0.25">
      <c r="A1687" t="s">
        <v>2261</v>
      </c>
      <c r="B1687" t="s">
        <v>957</v>
      </c>
      <c r="C1687" t="s">
        <v>58</v>
      </c>
      <c r="D1687" t="str">
        <f t="shared" si="209"/>
        <v>Asia-2013</v>
      </c>
      <c r="E1687" t="str">
        <f t="shared" si="213"/>
        <v>LA-2013</v>
      </c>
      <c r="F1687" t="s">
        <v>13</v>
      </c>
      <c r="G1687" t="str">
        <f t="shared" si="214"/>
        <v>Asia?Laos</v>
      </c>
      <c r="H1687" t="s">
        <v>958</v>
      </c>
      <c r="I1687">
        <v>1</v>
      </c>
      <c r="J1687">
        <v>2013</v>
      </c>
      <c r="K1687">
        <v>40.494765000000001</v>
      </c>
      <c r="L1687">
        <v>9.6625655009999996</v>
      </c>
      <c r="M1687">
        <v>16.926707390000001</v>
      </c>
      <c r="N1687">
        <f t="shared" si="210"/>
        <v>40.494765000000001</v>
      </c>
      <c r="O1687">
        <f t="shared" si="215"/>
        <v>2609696.06401155</v>
      </c>
      <c r="P1687">
        <v>4.1624614050000002</v>
      </c>
      <c r="Q1687">
        <v>6444527</v>
      </c>
      <c r="R1687" t="e">
        <f t="shared" si="211"/>
        <v>#N/A</v>
      </c>
      <c r="S1687" t="e">
        <f t="shared" si="212"/>
        <v>#N/A</v>
      </c>
      <c r="T1687" t="s">
        <v>961</v>
      </c>
      <c r="U1687" t="e">
        <v>#N/A</v>
      </c>
      <c r="V1687" t="e">
        <v>#N/A</v>
      </c>
      <c r="W1687" t="e">
        <v>#N/A</v>
      </c>
      <c r="X1687" t="e">
        <f>VLOOKUP(B1687&amp;"-"&amp;J1687,'EU 27 Population'!$H$1:$K$573,2,FALSE)</f>
        <v>#N/A</v>
      </c>
      <c r="Y1687" t="e">
        <f>VLOOKUP(B1687&amp;"-"&amp;J1687,'EU 27 Population'!$H$1:$K$573,3,FALSE)</f>
        <v>#N/A</v>
      </c>
      <c r="Z1687" t="e">
        <f>VLOOKUP(B1687&amp;"-"&amp;J1687,'EU 27 Population'!$H$1:$K$573,4,FALSE)</f>
        <v>#N/A</v>
      </c>
      <c r="AA1687">
        <f t="shared" si="216"/>
        <v>6444527</v>
      </c>
    </row>
    <row r="1688" spans="1:27" hidden="1" x14ac:dyDescent="0.25">
      <c r="A1688" t="s">
        <v>2261</v>
      </c>
      <c r="B1688" t="s">
        <v>957</v>
      </c>
      <c r="C1688" t="s">
        <v>58</v>
      </c>
      <c r="D1688" t="str">
        <f t="shared" si="209"/>
        <v>Asia-2014</v>
      </c>
      <c r="E1688" t="str">
        <f t="shared" si="213"/>
        <v>LA-2014</v>
      </c>
      <c r="F1688" t="s">
        <v>13</v>
      </c>
      <c r="G1688" t="str">
        <f t="shared" si="214"/>
        <v>Asia?Laos</v>
      </c>
      <c r="H1688" t="s">
        <v>958</v>
      </c>
      <c r="I1688">
        <v>1</v>
      </c>
      <c r="J1688">
        <v>2014</v>
      </c>
      <c r="K1688">
        <v>40.494765000000001</v>
      </c>
      <c r="L1688">
        <v>9.6625655009999996</v>
      </c>
      <c r="M1688">
        <v>16.926707390000001</v>
      </c>
      <c r="N1688">
        <f t="shared" si="210"/>
        <v>40.494765000000001</v>
      </c>
      <c r="O1688">
        <f t="shared" si="215"/>
        <v>2609696.06401155</v>
      </c>
      <c r="P1688">
        <v>4.1624614050000002</v>
      </c>
      <c r="Q1688">
        <v>6444527</v>
      </c>
      <c r="R1688" t="e">
        <f t="shared" si="211"/>
        <v>#N/A</v>
      </c>
      <c r="S1688" t="e">
        <f t="shared" si="212"/>
        <v>#N/A</v>
      </c>
      <c r="T1688" t="s">
        <v>961</v>
      </c>
      <c r="U1688" t="e">
        <v>#N/A</v>
      </c>
      <c r="V1688" t="e">
        <v>#N/A</v>
      </c>
      <c r="W1688" t="e">
        <v>#N/A</v>
      </c>
      <c r="X1688" t="e">
        <f>VLOOKUP(B1688&amp;"-"&amp;J1688,'EU 27 Population'!$H$1:$K$573,2,FALSE)</f>
        <v>#N/A</v>
      </c>
      <c r="Y1688" t="e">
        <f>VLOOKUP(B1688&amp;"-"&amp;J1688,'EU 27 Population'!$H$1:$K$573,3,FALSE)</f>
        <v>#N/A</v>
      </c>
      <c r="Z1688" t="e">
        <f>VLOOKUP(B1688&amp;"-"&amp;J1688,'EU 27 Population'!$H$1:$K$573,4,FALSE)</f>
        <v>#N/A</v>
      </c>
      <c r="AA1688">
        <f t="shared" si="216"/>
        <v>6444527</v>
      </c>
    </row>
    <row r="1689" spans="1:27" hidden="1" x14ac:dyDescent="0.25">
      <c r="A1689" t="s">
        <v>2261</v>
      </c>
      <c r="B1689" t="s">
        <v>957</v>
      </c>
      <c r="C1689" t="s">
        <v>58</v>
      </c>
      <c r="D1689" t="str">
        <f t="shared" si="209"/>
        <v>Asia-2015</v>
      </c>
      <c r="E1689" t="str">
        <f t="shared" si="213"/>
        <v>LA-2015</v>
      </c>
      <c r="F1689" t="s">
        <v>13</v>
      </c>
      <c r="G1689" t="str">
        <f t="shared" si="214"/>
        <v>Asia?Laos</v>
      </c>
      <c r="H1689" t="s">
        <v>958</v>
      </c>
      <c r="I1689">
        <v>1</v>
      </c>
      <c r="J1689">
        <v>2015</v>
      </c>
      <c r="K1689">
        <v>40.494765000000001</v>
      </c>
      <c r="L1689">
        <v>9.6625655009999996</v>
      </c>
      <c r="M1689">
        <v>16.926707390000001</v>
      </c>
      <c r="N1689">
        <f t="shared" si="210"/>
        <v>40.494765000000001</v>
      </c>
      <c r="O1689">
        <f t="shared" si="215"/>
        <v>2609696.06401155</v>
      </c>
      <c r="P1689">
        <v>4.1624614050000002</v>
      </c>
      <c r="Q1689">
        <v>6444527</v>
      </c>
      <c r="R1689" t="e">
        <f t="shared" si="211"/>
        <v>#N/A</v>
      </c>
      <c r="S1689" t="e">
        <f t="shared" si="212"/>
        <v>#N/A</v>
      </c>
      <c r="T1689" t="s">
        <v>961</v>
      </c>
      <c r="U1689" t="e">
        <v>#N/A</v>
      </c>
      <c r="V1689" t="e">
        <v>#N/A</v>
      </c>
      <c r="W1689" t="e">
        <v>#N/A</v>
      </c>
      <c r="X1689" t="e">
        <f>VLOOKUP(B1689&amp;"-"&amp;J1689,'EU 27 Population'!$H$1:$K$573,2,FALSE)</f>
        <v>#N/A</v>
      </c>
      <c r="Y1689" t="e">
        <f>VLOOKUP(B1689&amp;"-"&amp;J1689,'EU 27 Population'!$H$1:$K$573,3,FALSE)</f>
        <v>#N/A</v>
      </c>
      <c r="Z1689" t="e">
        <f>VLOOKUP(B1689&amp;"-"&amp;J1689,'EU 27 Population'!$H$1:$K$573,4,FALSE)</f>
        <v>#N/A</v>
      </c>
      <c r="AA1689">
        <f t="shared" si="216"/>
        <v>6444527</v>
      </c>
    </row>
    <row r="1690" spans="1:27" hidden="1" x14ac:dyDescent="0.25">
      <c r="A1690" t="s">
        <v>2261</v>
      </c>
      <c r="B1690" t="s">
        <v>957</v>
      </c>
      <c r="C1690" t="s">
        <v>58</v>
      </c>
      <c r="D1690" t="str">
        <f t="shared" si="209"/>
        <v>Asia-2016</v>
      </c>
      <c r="E1690" t="str">
        <f t="shared" si="213"/>
        <v>LA-2016</v>
      </c>
      <c r="F1690" t="s">
        <v>13</v>
      </c>
      <c r="G1690" t="str">
        <f t="shared" si="214"/>
        <v>Asia?Laos</v>
      </c>
      <c r="H1690" t="s">
        <v>958</v>
      </c>
      <c r="I1690">
        <v>1</v>
      </c>
      <c r="J1690">
        <v>2016</v>
      </c>
      <c r="K1690">
        <v>40.494765000000001</v>
      </c>
      <c r="L1690">
        <v>9.6625655009999996</v>
      </c>
      <c r="M1690">
        <v>16.926707390000001</v>
      </c>
      <c r="N1690">
        <f t="shared" si="210"/>
        <v>40.494765000000001</v>
      </c>
      <c r="O1690">
        <f t="shared" si="215"/>
        <v>2609696.06401155</v>
      </c>
      <c r="P1690">
        <v>4.1624614050000002</v>
      </c>
      <c r="Q1690">
        <v>6444527</v>
      </c>
      <c r="R1690" t="e">
        <f t="shared" si="211"/>
        <v>#N/A</v>
      </c>
      <c r="S1690" t="e">
        <f t="shared" si="212"/>
        <v>#N/A</v>
      </c>
      <c r="T1690" t="s">
        <v>961</v>
      </c>
      <c r="U1690" t="e">
        <v>#N/A</v>
      </c>
      <c r="V1690" t="e">
        <v>#N/A</v>
      </c>
      <c r="W1690" t="e">
        <v>#N/A</v>
      </c>
      <c r="X1690" t="e">
        <f>VLOOKUP(B1690&amp;"-"&amp;J1690,'EU 27 Population'!$H$1:$K$573,2,FALSE)</f>
        <v>#N/A</v>
      </c>
      <c r="Y1690" t="e">
        <f>VLOOKUP(B1690&amp;"-"&amp;J1690,'EU 27 Population'!$H$1:$K$573,3,FALSE)</f>
        <v>#N/A</v>
      </c>
      <c r="Z1690" t="e">
        <f>VLOOKUP(B1690&amp;"-"&amp;J1690,'EU 27 Population'!$H$1:$K$573,4,FALSE)</f>
        <v>#N/A</v>
      </c>
      <c r="AA1690">
        <f t="shared" si="216"/>
        <v>6444527</v>
      </c>
    </row>
    <row r="1691" spans="1:27" hidden="1" x14ac:dyDescent="0.25">
      <c r="A1691" t="s">
        <v>2261</v>
      </c>
      <c r="B1691" t="s">
        <v>957</v>
      </c>
      <c r="C1691" t="s">
        <v>58</v>
      </c>
      <c r="D1691" t="str">
        <f t="shared" si="209"/>
        <v>Asia-2017</v>
      </c>
      <c r="E1691" t="str">
        <f t="shared" si="213"/>
        <v>LA-2017</v>
      </c>
      <c r="F1691" t="s">
        <v>13</v>
      </c>
      <c r="G1691" t="str">
        <f t="shared" si="214"/>
        <v>Asia?Laos</v>
      </c>
      <c r="H1691" t="s">
        <v>958</v>
      </c>
      <c r="I1691">
        <v>1</v>
      </c>
      <c r="J1691">
        <v>2017</v>
      </c>
      <c r="K1691">
        <v>40.494765000000001</v>
      </c>
      <c r="L1691">
        <v>9.6625655009999996</v>
      </c>
      <c r="M1691">
        <v>16.926707390000001</v>
      </c>
      <c r="N1691">
        <f t="shared" si="210"/>
        <v>40.494765000000001</v>
      </c>
      <c r="O1691">
        <f t="shared" si="215"/>
        <v>2609696.06401155</v>
      </c>
      <c r="P1691">
        <v>4.1624614050000002</v>
      </c>
      <c r="Q1691">
        <v>6444527</v>
      </c>
      <c r="R1691" t="e">
        <f t="shared" si="211"/>
        <v>#N/A</v>
      </c>
      <c r="S1691" t="e">
        <f t="shared" si="212"/>
        <v>#N/A</v>
      </c>
      <c r="T1691" t="s">
        <v>961</v>
      </c>
      <c r="U1691" t="e">
        <v>#N/A</v>
      </c>
      <c r="V1691" t="e">
        <v>#N/A</v>
      </c>
      <c r="W1691" t="e">
        <v>#N/A</v>
      </c>
      <c r="X1691" t="e">
        <f>VLOOKUP(B1691&amp;"-"&amp;J1691,'EU 27 Population'!$H$1:$K$573,2,FALSE)</f>
        <v>#N/A</v>
      </c>
      <c r="Y1691" t="e">
        <f>VLOOKUP(B1691&amp;"-"&amp;J1691,'EU 27 Population'!$H$1:$K$573,3,FALSE)</f>
        <v>#N/A</v>
      </c>
      <c r="Z1691" t="e">
        <f>VLOOKUP(B1691&amp;"-"&amp;J1691,'EU 27 Population'!$H$1:$K$573,4,FALSE)</f>
        <v>#N/A</v>
      </c>
      <c r="AA1691">
        <f t="shared" si="216"/>
        <v>6444527</v>
      </c>
    </row>
    <row r="1692" spans="1:27" hidden="1" x14ac:dyDescent="0.25">
      <c r="A1692" t="s">
        <v>2261</v>
      </c>
      <c r="B1692" t="s">
        <v>957</v>
      </c>
      <c r="C1692" t="s">
        <v>58</v>
      </c>
      <c r="D1692" t="str">
        <f t="shared" si="209"/>
        <v>Asia-2018</v>
      </c>
      <c r="E1692" t="str">
        <f t="shared" si="213"/>
        <v>LA-2018</v>
      </c>
      <c r="F1692" t="s">
        <v>13</v>
      </c>
      <c r="G1692" t="str">
        <f t="shared" si="214"/>
        <v>Asia?Laos</v>
      </c>
      <c r="H1692" t="s">
        <v>958</v>
      </c>
      <c r="I1692">
        <v>1</v>
      </c>
      <c r="J1692">
        <v>2018</v>
      </c>
      <c r="K1692">
        <v>32.466476460000003</v>
      </c>
      <c r="L1692">
        <v>10.2783902</v>
      </c>
      <c r="M1692">
        <v>18.433045530000001</v>
      </c>
      <c r="N1692">
        <f t="shared" si="210"/>
        <v>32.466476460000003</v>
      </c>
      <c r="O1692">
        <f t="shared" si="215"/>
        <v>2292619.5858933711</v>
      </c>
      <c r="P1692">
        <v>4.7573844789999997</v>
      </c>
      <c r="Q1692">
        <v>7061498</v>
      </c>
      <c r="R1692" t="e">
        <f t="shared" si="211"/>
        <v>#N/A</v>
      </c>
      <c r="S1692" t="e">
        <f t="shared" si="212"/>
        <v>#N/A</v>
      </c>
      <c r="T1692" t="s">
        <v>962</v>
      </c>
      <c r="U1692" t="e">
        <v>#N/A</v>
      </c>
      <c r="V1692" t="e">
        <v>#N/A</v>
      </c>
      <c r="W1692" t="e">
        <v>#N/A</v>
      </c>
      <c r="X1692" t="e">
        <f>VLOOKUP(B1692&amp;"-"&amp;J1692,'EU 27 Population'!$H$1:$K$573,2,FALSE)</f>
        <v>#N/A</v>
      </c>
      <c r="Y1692" t="e">
        <f>VLOOKUP(B1692&amp;"-"&amp;J1692,'EU 27 Population'!$H$1:$K$573,3,FALSE)</f>
        <v>#N/A</v>
      </c>
      <c r="Z1692" t="e">
        <f>VLOOKUP(B1692&amp;"-"&amp;J1692,'EU 27 Population'!$H$1:$K$573,4,FALSE)</f>
        <v>#N/A</v>
      </c>
      <c r="AA1692">
        <f t="shared" si="216"/>
        <v>7061498</v>
      </c>
    </row>
    <row r="1693" spans="1:27" hidden="1" x14ac:dyDescent="0.25">
      <c r="A1693" t="s">
        <v>2261</v>
      </c>
      <c r="B1693" t="s">
        <v>957</v>
      </c>
      <c r="C1693" t="s">
        <v>58</v>
      </c>
      <c r="D1693" t="str">
        <f t="shared" si="209"/>
        <v>Asia-2019</v>
      </c>
      <c r="E1693" t="str">
        <f t="shared" si="213"/>
        <v>LA-2019</v>
      </c>
      <c r="F1693" t="s">
        <v>13</v>
      </c>
      <c r="G1693" t="str">
        <f t="shared" si="214"/>
        <v>Asia?Laos</v>
      </c>
      <c r="H1693" t="s">
        <v>958</v>
      </c>
      <c r="I1693">
        <v>1</v>
      </c>
      <c r="J1693">
        <v>2019</v>
      </c>
      <c r="K1693">
        <v>32.466476460000003</v>
      </c>
      <c r="L1693">
        <v>10.2783902</v>
      </c>
      <c r="M1693">
        <v>18.433045530000001</v>
      </c>
      <c r="N1693">
        <f t="shared" si="210"/>
        <v>32.466476460000003</v>
      </c>
      <c r="O1693">
        <f t="shared" si="215"/>
        <v>2292619.5858933711</v>
      </c>
      <c r="P1693">
        <v>4.7573844789999997</v>
      </c>
      <c r="Q1693">
        <v>7061498</v>
      </c>
      <c r="R1693" t="e">
        <f t="shared" si="211"/>
        <v>#N/A</v>
      </c>
      <c r="S1693" t="e">
        <f t="shared" si="212"/>
        <v>#N/A</v>
      </c>
      <c r="T1693" t="s">
        <v>962</v>
      </c>
      <c r="U1693" t="e">
        <v>#N/A</v>
      </c>
      <c r="V1693" t="e">
        <v>#N/A</v>
      </c>
      <c r="W1693" t="e">
        <v>#N/A</v>
      </c>
      <c r="X1693" t="e">
        <f>VLOOKUP(B1693&amp;"-"&amp;J1693,'EU 27 Population'!$H$1:$K$573,2,FALSE)</f>
        <v>#N/A</v>
      </c>
      <c r="Y1693" t="e">
        <f>VLOOKUP(B1693&amp;"-"&amp;J1693,'EU 27 Population'!$H$1:$K$573,3,FALSE)</f>
        <v>#N/A</v>
      </c>
      <c r="Z1693" t="e">
        <f>VLOOKUP(B1693&amp;"-"&amp;J1693,'EU 27 Population'!$H$1:$K$573,4,FALSE)</f>
        <v>#N/A</v>
      </c>
      <c r="AA1693">
        <f t="shared" si="216"/>
        <v>7061498</v>
      </c>
    </row>
    <row r="1694" spans="1:27" hidden="1" x14ac:dyDescent="0.25">
      <c r="A1694" t="s">
        <v>2261</v>
      </c>
      <c r="B1694" t="s">
        <v>957</v>
      </c>
      <c r="C1694" t="s">
        <v>58</v>
      </c>
      <c r="D1694" t="str">
        <f t="shared" si="209"/>
        <v>Asia-2020</v>
      </c>
      <c r="E1694" t="str">
        <f t="shared" si="213"/>
        <v>LA-2020</v>
      </c>
      <c r="F1694" t="s">
        <v>13</v>
      </c>
      <c r="G1694" t="str">
        <f t="shared" si="214"/>
        <v>Asia?Laos</v>
      </c>
      <c r="H1694" t="s">
        <v>958</v>
      </c>
      <c r="I1694">
        <v>1</v>
      </c>
      <c r="J1694">
        <v>2020</v>
      </c>
      <c r="K1694">
        <v>32.466476460000003</v>
      </c>
      <c r="L1694">
        <v>10.2783902</v>
      </c>
      <c r="M1694">
        <v>18.433045530000001</v>
      </c>
      <c r="N1694">
        <f t="shared" si="210"/>
        <v>32.466476460000003</v>
      </c>
      <c r="O1694">
        <f t="shared" si="215"/>
        <v>2292619.5858933711</v>
      </c>
      <c r="P1694">
        <v>4.7573844789999997</v>
      </c>
      <c r="Q1694">
        <v>7061498</v>
      </c>
      <c r="R1694" t="e">
        <f t="shared" si="211"/>
        <v>#N/A</v>
      </c>
      <c r="S1694" t="e">
        <f t="shared" si="212"/>
        <v>#N/A</v>
      </c>
      <c r="T1694" t="s">
        <v>962</v>
      </c>
      <c r="U1694" t="e">
        <v>#N/A</v>
      </c>
      <c r="V1694" t="e">
        <v>#N/A</v>
      </c>
      <c r="W1694" t="e">
        <v>#N/A</v>
      </c>
      <c r="X1694" t="e">
        <f>VLOOKUP(B1694&amp;"-"&amp;J1694,'EU 27 Population'!$H$1:$K$573,2,FALSE)</f>
        <v>#N/A</v>
      </c>
      <c r="Y1694" t="e">
        <f>VLOOKUP(B1694&amp;"-"&amp;J1694,'EU 27 Population'!$H$1:$K$573,3,FALSE)</f>
        <v>#N/A</v>
      </c>
      <c r="Z1694" t="e">
        <f>VLOOKUP(B1694&amp;"-"&amp;J1694,'EU 27 Population'!$H$1:$K$573,4,FALSE)</f>
        <v>#N/A</v>
      </c>
      <c r="AA1694">
        <f t="shared" si="216"/>
        <v>7061498</v>
      </c>
    </row>
    <row r="1695" spans="1:27" hidden="1" x14ac:dyDescent="0.25">
      <c r="A1695" t="s">
        <v>2261</v>
      </c>
      <c r="B1695" t="s">
        <v>957</v>
      </c>
      <c r="C1695" t="s">
        <v>58</v>
      </c>
      <c r="D1695" t="str">
        <f t="shared" si="209"/>
        <v>Asia-2021</v>
      </c>
      <c r="E1695" t="str">
        <f t="shared" si="213"/>
        <v>LA-2021</v>
      </c>
      <c r="F1695" t="s">
        <v>13</v>
      </c>
      <c r="G1695" t="str">
        <f t="shared" si="214"/>
        <v>Asia?Laos</v>
      </c>
      <c r="H1695" t="s">
        <v>958</v>
      </c>
      <c r="I1695">
        <v>1</v>
      </c>
      <c r="J1695">
        <v>2021</v>
      </c>
      <c r="K1695">
        <v>32.466476460000003</v>
      </c>
      <c r="L1695">
        <v>10.2783902</v>
      </c>
      <c r="M1695">
        <v>18.433045530000001</v>
      </c>
      <c r="N1695">
        <f t="shared" si="210"/>
        <v>32.466476460000003</v>
      </c>
      <c r="O1695">
        <f t="shared" si="215"/>
        <v>2292619.5858933711</v>
      </c>
      <c r="P1695">
        <v>4.7573844789999997</v>
      </c>
      <c r="Q1695">
        <v>7061498</v>
      </c>
      <c r="R1695" t="e">
        <f t="shared" si="211"/>
        <v>#N/A</v>
      </c>
      <c r="S1695" t="e">
        <f t="shared" si="212"/>
        <v>#N/A</v>
      </c>
      <c r="T1695" t="s">
        <v>962</v>
      </c>
      <c r="U1695" t="e">
        <v>#N/A</v>
      </c>
      <c r="V1695" t="e">
        <v>#N/A</v>
      </c>
      <c r="W1695" t="e">
        <v>#N/A</v>
      </c>
      <c r="X1695" t="e">
        <f>VLOOKUP(B1695&amp;"-"&amp;J1695,'EU 27 Population'!$H$1:$K$573,2,FALSE)</f>
        <v>#N/A</v>
      </c>
      <c r="Y1695" t="e">
        <f>VLOOKUP(B1695&amp;"-"&amp;J1695,'EU 27 Population'!$H$1:$K$573,3,FALSE)</f>
        <v>#N/A</v>
      </c>
      <c r="Z1695" t="e">
        <f>VLOOKUP(B1695&amp;"-"&amp;J1695,'EU 27 Population'!$H$1:$K$573,4,FALSE)</f>
        <v>#N/A</v>
      </c>
      <c r="AA1695">
        <f t="shared" si="216"/>
        <v>7061498</v>
      </c>
    </row>
    <row r="1696" spans="1:27" hidden="1" x14ac:dyDescent="0.25">
      <c r="A1696" t="s">
        <v>2262</v>
      </c>
      <c r="B1696" t="s">
        <v>963</v>
      </c>
      <c r="C1696" t="s">
        <v>12</v>
      </c>
      <c r="D1696" t="str">
        <f t="shared" si="209"/>
        <v>Europe-2000</v>
      </c>
      <c r="E1696" t="str">
        <f t="shared" si="213"/>
        <v>LV-2000</v>
      </c>
      <c r="F1696" t="s">
        <v>92</v>
      </c>
      <c r="G1696" t="str">
        <f t="shared" si="214"/>
        <v>Europe?Latvia</v>
      </c>
      <c r="H1696" t="s">
        <v>964</v>
      </c>
      <c r="I1696">
        <v>0</v>
      </c>
      <c r="J1696">
        <v>2000</v>
      </c>
      <c r="K1696">
        <v>3.6500155670000001</v>
      </c>
      <c r="L1696">
        <v>12.627012880000001</v>
      </c>
      <c r="M1696">
        <v>19.21175375</v>
      </c>
      <c r="N1696">
        <f t="shared" si="210"/>
        <v>19.21175375</v>
      </c>
      <c r="O1696">
        <f t="shared" si="215"/>
        <v>457569.2208268125</v>
      </c>
      <c r="P1696">
        <v>11.12730425</v>
      </c>
      <c r="Q1696">
        <v>2381715</v>
      </c>
      <c r="R1696">
        <f t="shared" si="211"/>
        <v>20.103020676546393</v>
      </c>
      <c r="S1696">
        <f t="shared" si="212"/>
        <v>18.32048682345361</v>
      </c>
      <c r="T1696" t="s">
        <v>965</v>
      </c>
      <c r="U1696">
        <v>19.399999999999999</v>
      </c>
      <c r="V1696">
        <v>20.3</v>
      </c>
      <c r="W1696">
        <v>18.5</v>
      </c>
      <c r="X1696">
        <f>VLOOKUP(B1696&amp;"-"&amp;J1696,'EU 27 Population'!$H$1:$K$573,2,FALSE)</f>
        <v>1284827</v>
      </c>
      <c r="Y1696">
        <f>VLOOKUP(B1696&amp;"-"&amp;J1696,'EU 27 Population'!$H$1:$K$573,3,FALSE)</f>
        <v>1096888</v>
      </c>
      <c r="Z1696">
        <f>VLOOKUP(B1696&amp;"-"&amp;J1696,'EU 27 Population'!$H$1:$K$573,4,FALSE)</f>
        <v>2381715</v>
      </c>
      <c r="AA1696">
        <f t="shared" si="216"/>
        <v>2381715</v>
      </c>
    </row>
    <row r="1697" spans="1:27" hidden="1" x14ac:dyDescent="0.25">
      <c r="A1697" t="s">
        <v>2262</v>
      </c>
      <c r="B1697" t="s">
        <v>963</v>
      </c>
      <c r="C1697" t="s">
        <v>12</v>
      </c>
      <c r="D1697" t="str">
        <f t="shared" si="209"/>
        <v>Europe-2001</v>
      </c>
      <c r="E1697" t="str">
        <f t="shared" si="213"/>
        <v>LV-2001</v>
      </c>
      <c r="F1697" t="s">
        <v>92</v>
      </c>
      <c r="G1697" t="str">
        <f t="shared" si="214"/>
        <v>Europe?Latvia</v>
      </c>
      <c r="H1697" t="s">
        <v>964</v>
      </c>
      <c r="I1697">
        <v>0</v>
      </c>
      <c r="J1697">
        <v>2001</v>
      </c>
      <c r="K1697">
        <v>3.6500155670000001</v>
      </c>
      <c r="L1697">
        <v>12.627012880000001</v>
      </c>
      <c r="M1697">
        <v>19.21175375</v>
      </c>
      <c r="N1697">
        <f t="shared" si="210"/>
        <v>19.21175375</v>
      </c>
      <c r="O1697">
        <f t="shared" si="215"/>
        <v>452126.33887189999</v>
      </c>
      <c r="P1697">
        <v>11.12730425</v>
      </c>
      <c r="Q1697">
        <v>2353384</v>
      </c>
      <c r="R1697">
        <f t="shared" si="211"/>
        <v>20.103020676546393</v>
      </c>
      <c r="S1697">
        <f t="shared" si="212"/>
        <v>18.32048682345361</v>
      </c>
      <c r="T1697" t="s">
        <v>965</v>
      </c>
      <c r="U1697">
        <v>19.399999999999999</v>
      </c>
      <c r="V1697">
        <v>20.3</v>
      </c>
      <c r="W1697">
        <v>18.5</v>
      </c>
      <c r="X1697">
        <f>VLOOKUP(B1697&amp;"-"&amp;J1697,'EU 27 Population'!$H$1:$K$573,2,FALSE)</f>
        <v>1270420</v>
      </c>
      <c r="Y1697">
        <f>VLOOKUP(B1697&amp;"-"&amp;J1697,'EU 27 Population'!$H$1:$K$573,3,FALSE)</f>
        <v>1082964</v>
      </c>
      <c r="Z1697">
        <f>VLOOKUP(B1697&amp;"-"&amp;J1697,'EU 27 Population'!$H$1:$K$573,4,FALSE)</f>
        <v>2353384</v>
      </c>
      <c r="AA1697">
        <f t="shared" si="216"/>
        <v>2353384</v>
      </c>
    </row>
    <row r="1698" spans="1:27" hidden="1" x14ac:dyDescent="0.25">
      <c r="A1698" t="s">
        <v>2262</v>
      </c>
      <c r="B1698" t="s">
        <v>963</v>
      </c>
      <c r="C1698" t="s">
        <v>12</v>
      </c>
      <c r="D1698" t="str">
        <f t="shared" si="209"/>
        <v>Europe-2002</v>
      </c>
      <c r="E1698" t="str">
        <f t="shared" si="213"/>
        <v>LV-2002</v>
      </c>
      <c r="F1698" t="s">
        <v>92</v>
      </c>
      <c r="G1698" t="str">
        <f t="shared" si="214"/>
        <v>Europe?Latvia</v>
      </c>
      <c r="H1698" t="s">
        <v>964</v>
      </c>
      <c r="I1698">
        <v>0</v>
      </c>
      <c r="J1698">
        <v>2002</v>
      </c>
      <c r="K1698">
        <v>3.6500155670000001</v>
      </c>
      <c r="L1698">
        <v>12.627012880000001</v>
      </c>
      <c r="M1698">
        <v>19.21175375</v>
      </c>
      <c r="N1698">
        <f t="shared" si="210"/>
        <v>19.21175375</v>
      </c>
      <c r="O1698">
        <f t="shared" si="215"/>
        <v>445896.35136584996</v>
      </c>
      <c r="P1698">
        <v>11.12730425</v>
      </c>
      <c r="Q1698">
        <v>2320956</v>
      </c>
      <c r="R1698">
        <f t="shared" si="211"/>
        <v>20.103020676546393</v>
      </c>
      <c r="S1698">
        <f t="shared" si="212"/>
        <v>18.32048682345361</v>
      </c>
      <c r="T1698" t="s">
        <v>965</v>
      </c>
      <c r="U1698">
        <v>19.399999999999999</v>
      </c>
      <c r="V1698">
        <v>20.3</v>
      </c>
      <c r="W1698">
        <v>18.5</v>
      </c>
      <c r="X1698">
        <f>VLOOKUP(B1698&amp;"-"&amp;J1698,'EU 27 Population'!$H$1:$K$573,2,FALSE)</f>
        <v>1254708</v>
      </c>
      <c r="Y1698">
        <f>VLOOKUP(B1698&amp;"-"&amp;J1698,'EU 27 Population'!$H$1:$K$573,3,FALSE)</f>
        <v>1066248</v>
      </c>
      <c r="Z1698">
        <f>VLOOKUP(B1698&amp;"-"&amp;J1698,'EU 27 Population'!$H$1:$K$573,4,FALSE)</f>
        <v>2320956</v>
      </c>
      <c r="AA1698">
        <f t="shared" si="216"/>
        <v>2320956</v>
      </c>
    </row>
    <row r="1699" spans="1:27" hidden="1" x14ac:dyDescent="0.25">
      <c r="A1699" t="s">
        <v>2262</v>
      </c>
      <c r="B1699" t="s">
        <v>963</v>
      </c>
      <c r="C1699" t="s">
        <v>12</v>
      </c>
      <c r="D1699" t="str">
        <f t="shared" si="209"/>
        <v>Europe-2003</v>
      </c>
      <c r="E1699" t="str">
        <f t="shared" si="213"/>
        <v>LV-2003</v>
      </c>
      <c r="F1699" t="s">
        <v>92</v>
      </c>
      <c r="G1699" t="str">
        <f t="shared" si="214"/>
        <v>Europe?Latvia</v>
      </c>
      <c r="H1699" t="s">
        <v>964</v>
      </c>
      <c r="I1699">
        <v>0</v>
      </c>
      <c r="J1699">
        <v>2003</v>
      </c>
      <c r="K1699">
        <v>3.3801718470000002</v>
      </c>
      <c r="L1699">
        <v>11.23037343</v>
      </c>
      <c r="M1699">
        <v>17.936986279999999</v>
      </c>
      <c r="N1699">
        <f t="shared" si="210"/>
        <v>17.936986279999999</v>
      </c>
      <c r="O1699">
        <f t="shared" si="215"/>
        <v>412441.26882369199</v>
      </c>
      <c r="P1699">
        <v>12.073253469999999</v>
      </c>
      <c r="Q1699">
        <v>2299390</v>
      </c>
      <c r="R1699">
        <f t="shared" si="211"/>
        <v>18.769114509484535</v>
      </c>
      <c r="S1699">
        <f t="shared" si="212"/>
        <v>17.104858050515464</v>
      </c>
      <c r="T1699" t="s">
        <v>966</v>
      </c>
      <c r="U1699">
        <v>19.399999999999999</v>
      </c>
      <c r="V1699">
        <v>20.3</v>
      </c>
      <c r="W1699">
        <v>18.5</v>
      </c>
      <c r="X1699">
        <f>VLOOKUP(B1699&amp;"-"&amp;J1699,'EU 27 Population'!$H$1:$K$573,2,FALSE)</f>
        <v>1244563</v>
      </c>
      <c r="Y1699">
        <f>VLOOKUP(B1699&amp;"-"&amp;J1699,'EU 27 Population'!$H$1:$K$573,3,FALSE)</f>
        <v>1054827</v>
      </c>
      <c r="Z1699">
        <f>VLOOKUP(B1699&amp;"-"&amp;J1699,'EU 27 Population'!$H$1:$K$573,4,FALSE)</f>
        <v>2299390</v>
      </c>
      <c r="AA1699">
        <f t="shared" si="216"/>
        <v>2299390</v>
      </c>
    </row>
    <row r="1700" spans="1:27" hidden="1" x14ac:dyDescent="0.25">
      <c r="A1700" t="s">
        <v>2262</v>
      </c>
      <c r="B1700" t="s">
        <v>963</v>
      </c>
      <c r="C1700" t="s">
        <v>12</v>
      </c>
      <c r="D1700" t="str">
        <f t="shared" si="209"/>
        <v>Europe-2004</v>
      </c>
      <c r="E1700" t="str">
        <f t="shared" si="213"/>
        <v>LV-2004</v>
      </c>
      <c r="F1700" t="s">
        <v>92</v>
      </c>
      <c r="G1700" t="str">
        <f t="shared" si="214"/>
        <v>Europe?Latvia</v>
      </c>
      <c r="H1700" t="s">
        <v>964</v>
      </c>
      <c r="I1700">
        <v>0</v>
      </c>
      <c r="J1700">
        <v>2004</v>
      </c>
      <c r="K1700">
        <v>2.396224643</v>
      </c>
      <c r="L1700">
        <v>13.201950289999999</v>
      </c>
      <c r="M1700">
        <v>19.91442704</v>
      </c>
      <c r="N1700">
        <f t="shared" si="210"/>
        <v>19.91442704</v>
      </c>
      <c r="O1700">
        <f t="shared" si="215"/>
        <v>453355.91445100796</v>
      </c>
      <c r="P1700">
        <v>12.72261099</v>
      </c>
      <c r="Q1700">
        <v>2276520</v>
      </c>
      <c r="R1700">
        <f t="shared" si="211"/>
        <v>20.838292211958763</v>
      </c>
      <c r="S1700">
        <f t="shared" si="212"/>
        <v>18.99056186804124</v>
      </c>
      <c r="T1700" t="s">
        <v>967</v>
      </c>
      <c r="U1700">
        <v>19.399999999999999</v>
      </c>
      <c r="V1700">
        <v>20.3</v>
      </c>
      <c r="W1700">
        <v>18.5</v>
      </c>
      <c r="X1700">
        <f>VLOOKUP(B1700&amp;"-"&amp;J1700,'EU 27 Population'!$H$1:$K$573,2,FALSE)</f>
        <v>1232055</v>
      </c>
      <c r="Y1700">
        <f>VLOOKUP(B1700&amp;"-"&amp;J1700,'EU 27 Population'!$H$1:$K$573,3,FALSE)</f>
        <v>1044465</v>
      </c>
      <c r="Z1700">
        <f>VLOOKUP(B1700&amp;"-"&amp;J1700,'EU 27 Population'!$H$1:$K$573,4,FALSE)</f>
        <v>2276520</v>
      </c>
      <c r="AA1700">
        <f t="shared" si="216"/>
        <v>2276520</v>
      </c>
    </row>
    <row r="1701" spans="1:27" hidden="1" x14ac:dyDescent="0.25">
      <c r="A1701" t="s">
        <v>2262</v>
      </c>
      <c r="B1701" t="s">
        <v>963</v>
      </c>
      <c r="C1701" t="s">
        <v>12</v>
      </c>
      <c r="D1701" t="str">
        <f t="shared" si="209"/>
        <v>Europe-2005</v>
      </c>
      <c r="E1701" t="str">
        <f t="shared" si="213"/>
        <v>LV-2005</v>
      </c>
      <c r="F1701" t="s">
        <v>92</v>
      </c>
      <c r="G1701" t="str">
        <f t="shared" si="214"/>
        <v>Europe?Latvia</v>
      </c>
      <c r="H1701" t="s">
        <v>964</v>
      </c>
      <c r="I1701">
        <v>0</v>
      </c>
      <c r="J1701">
        <v>2005</v>
      </c>
      <c r="K1701">
        <v>5.1731577619999998</v>
      </c>
      <c r="L1701">
        <v>14.088108650000001</v>
      </c>
      <c r="M1701">
        <v>19.258473909999999</v>
      </c>
      <c r="N1701">
        <f t="shared" si="210"/>
        <v>19.258473909999999</v>
      </c>
      <c r="O1701">
        <f t="shared" si="215"/>
        <v>433262.50958700839</v>
      </c>
      <c r="P1701">
        <v>12.079129869999999</v>
      </c>
      <c r="Q1701">
        <v>2249724</v>
      </c>
      <c r="R1701">
        <f t="shared" si="211"/>
        <v>20.151908266649485</v>
      </c>
      <c r="S1701">
        <f t="shared" si="212"/>
        <v>18.365039553350517</v>
      </c>
      <c r="T1701" t="s">
        <v>968</v>
      </c>
      <c r="U1701">
        <v>19.399999999999999</v>
      </c>
      <c r="V1701">
        <v>20.3</v>
      </c>
      <c r="W1701">
        <v>18.5</v>
      </c>
      <c r="X1701">
        <f>VLOOKUP(B1701&amp;"-"&amp;J1701,'EU 27 Population'!$H$1:$K$573,2,FALSE)</f>
        <v>1217615</v>
      </c>
      <c r="Y1701">
        <f>VLOOKUP(B1701&amp;"-"&amp;J1701,'EU 27 Population'!$H$1:$K$573,3,FALSE)</f>
        <v>1032109</v>
      </c>
      <c r="Z1701">
        <f>VLOOKUP(B1701&amp;"-"&amp;J1701,'EU 27 Population'!$H$1:$K$573,4,FALSE)</f>
        <v>2249724</v>
      </c>
      <c r="AA1701">
        <f t="shared" si="216"/>
        <v>2249724</v>
      </c>
    </row>
    <row r="1702" spans="1:27" hidden="1" x14ac:dyDescent="0.25">
      <c r="A1702" t="s">
        <v>2262</v>
      </c>
      <c r="B1702" t="s">
        <v>963</v>
      </c>
      <c r="C1702" t="s">
        <v>12</v>
      </c>
      <c r="D1702" t="str">
        <f t="shared" si="209"/>
        <v>Europe-2006</v>
      </c>
      <c r="E1702" t="str">
        <f t="shared" si="213"/>
        <v>LV-2006</v>
      </c>
      <c r="F1702" t="s">
        <v>92</v>
      </c>
      <c r="G1702" t="str">
        <f t="shared" si="214"/>
        <v>Europe?Latvia</v>
      </c>
      <c r="H1702" t="s">
        <v>964</v>
      </c>
      <c r="I1702">
        <v>0</v>
      </c>
      <c r="J1702">
        <v>2006</v>
      </c>
      <c r="K1702">
        <v>2.7278241840000002</v>
      </c>
      <c r="L1702">
        <v>11.06818421</v>
      </c>
      <c r="M1702">
        <v>17.14609819</v>
      </c>
      <c r="N1702">
        <f t="shared" si="210"/>
        <v>17.14609819</v>
      </c>
      <c r="O1702">
        <f t="shared" si="215"/>
        <v>381993.46358948061</v>
      </c>
      <c r="P1702">
        <v>15.004923659999999</v>
      </c>
      <c r="Q1702">
        <v>2227874</v>
      </c>
      <c r="R1702">
        <f t="shared" si="211"/>
        <v>18.751264829063828</v>
      </c>
      <c r="S1702">
        <f t="shared" si="212"/>
        <v>15.249083071106382</v>
      </c>
      <c r="T1702" t="s">
        <v>969</v>
      </c>
      <c r="U1702">
        <v>23.5</v>
      </c>
      <c r="V1702">
        <v>25.7</v>
      </c>
      <c r="W1702">
        <v>20.9</v>
      </c>
      <c r="X1702">
        <f>VLOOKUP(B1702&amp;"-"&amp;J1702,'EU 27 Population'!$H$1:$K$573,2,FALSE)</f>
        <v>1205816</v>
      </c>
      <c r="Y1702">
        <f>VLOOKUP(B1702&amp;"-"&amp;J1702,'EU 27 Population'!$H$1:$K$573,3,FALSE)</f>
        <v>1022058</v>
      </c>
      <c r="Z1702">
        <f>VLOOKUP(B1702&amp;"-"&amp;J1702,'EU 27 Population'!$H$1:$K$573,4,FALSE)</f>
        <v>2227874</v>
      </c>
      <c r="AA1702">
        <f t="shared" si="216"/>
        <v>2227874</v>
      </c>
    </row>
    <row r="1703" spans="1:27" hidden="1" x14ac:dyDescent="0.25">
      <c r="A1703" t="s">
        <v>2262</v>
      </c>
      <c r="B1703" t="s">
        <v>963</v>
      </c>
      <c r="C1703" t="s">
        <v>12</v>
      </c>
      <c r="D1703" t="str">
        <f t="shared" si="209"/>
        <v>Europe-2007</v>
      </c>
      <c r="E1703" t="str">
        <f t="shared" si="213"/>
        <v>LV-2007</v>
      </c>
      <c r="F1703" t="s">
        <v>92</v>
      </c>
      <c r="G1703" t="str">
        <f t="shared" si="214"/>
        <v>Europe?Latvia</v>
      </c>
      <c r="H1703" t="s">
        <v>964</v>
      </c>
      <c r="I1703">
        <v>0</v>
      </c>
      <c r="J1703">
        <v>2007</v>
      </c>
      <c r="K1703">
        <v>0.82943318200000005</v>
      </c>
      <c r="L1703">
        <v>12.64951188</v>
      </c>
      <c r="M1703">
        <v>19.683373880000001</v>
      </c>
      <c r="N1703">
        <f t="shared" si="210"/>
        <v>19.683373880000001</v>
      </c>
      <c r="O1703">
        <f t="shared" si="215"/>
        <v>434774.23561099207</v>
      </c>
      <c r="P1703">
        <v>17.581903270000002</v>
      </c>
      <c r="Q1703">
        <v>2208840</v>
      </c>
      <c r="R1703">
        <f t="shared" si="211"/>
        <v>21.725988150566039</v>
      </c>
      <c r="S1703">
        <f t="shared" si="212"/>
        <v>17.362221299811324</v>
      </c>
      <c r="T1703" t="s">
        <v>970</v>
      </c>
      <c r="U1703">
        <v>21.2</v>
      </c>
      <c r="V1703">
        <v>23.4</v>
      </c>
      <c r="W1703">
        <v>18.7</v>
      </c>
      <c r="X1703">
        <f>VLOOKUP(B1703&amp;"-"&amp;J1703,'EU 27 Population'!$H$1:$K$573,2,FALSE)</f>
        <v>1195049</v>
      </c>
      <c r="Y1703">
        <f>VLOOKUP(B1703&amp;"-"&amp;J1703,'EU 27 Population'!$H$1:$K$573,3,FALSE)</f>
        <v>1013791</v>
      </c>
      <c r="Z1703">
        <f>VLOOKUP(B1703&amp;"-"&amp;J1703,'EU 27 Population'!$H$1:$K$573,4,FALSE)</f>
        <v>2208840</v>
      </c>
      <c r="AA1703">
        <f t="shared" si="216"/>
        <v>2208840</v>
      </c>
    </row>
    <row r="1704" spans="1:27" hidden="1" x14ac:dyDescent="0.25">
      <c r="A1704" t="s">
        <v>2262</v>
      </c>
      <c r="B1704" t="s">
        <v>963</v>
      </c>
      <c r="C1704" t="s">
        <v>12</v>
      </c>
      <c r="D1704" t="str">
        <f t="shared" si="209"/>
        <v>Europe-2008</v>
      </c>
      <c r="E1704" t="str">
        <f t="shared" si="213"/>
        <v>LV-2008</v>
      </c>
      <c r="F1704" t="s">
        <v>92</v>
      </c>
      <c r="G1704" t="str">
        <f t="shared" si="214"/>
        <v>Europe?Latvia</v>
      </c>
      <c r="H1704" t="s">
        <v>964</v>
      </c>
      <c r="I1704">
        <v>0</v>
      </c>
      <c r="J1704">
        <v>2008</v>
      </c>
      <c r="K1704">
        <v>0.81619295400000003</v>
      </c>
      <c r="L1704">
        <v>14.00107043</v>
      </c>
      <c r="M1704">
        <v>21.570675690000002</v>
      </c>
      <c r="N1704">
        <f t="shared" si="210"/>
        <v>21.570675690000002</v>
      </c>
      <c r="O1704">
        <f t="shared" si="215"/>
        <v>472788.22684098902</v>
      </c>
      <c r="P1704">
        <v>17.950785499999999</v>
      </c>
      <c r="Q1704">
        <v>2191810</v>
      </c>
      <c r="R1704">
        <f t="shared" si="211"/>
        <v>23.40293385671815</v>
      </c>
      <c r="S1704">
        <f t="shared" si="212"/>
        <v>19.405279674787646</v>
      </c>
      <c r="T1704" t="s">
        <v>971</v>
      </c>
      <c r="U1704">
        <v>25.9</v>
      </c>
      <c r="V1704">
        <v>28.1</v>
      </c>
      <c r="W1704">
        <v>23.3</v>
      </c>
      <c r="X1704">
        <f>VLOOKUP(B1704&amp;"-"&amp;J1704,'EU 27 Population'!$H$1:$K$573,2,FALSE)</f>
        <v>1184769</v>
      </c>
      <c r="Y1704">
        <f>VLOOKUP(B1704&amp;"-"&amp;J1704,'EU 27 Population'!$H$1:$K$573,3,FALSE)</f>
        <v>1007041</v>
      </c>
      <c r="Z1704">
        <f>VLOOKUP(B1704&amp;"-"&amp;J1704,'EU 27 Population'!$H$1:$K$573,4,FALSE)</f>
        <v>2191810</v>
      </c>
      <c r="AA1704">
        <f t="shared" si="216"/>
        <v>2191810</v>
      </c>
    </row>
    <row r="1705" spans="1:27" hidden="1" x14ac:dyDescent="0.25">
      <c r="A1705" t="s">
        <v>2262</v>
      </c>
      <c r="B1705" t="s">
        <v>963</v>
      </c>
      <c r="C1705" t="s">
        <v>12</v>
      </c>
      <c r="D1705" t="str">
        <f t="shared" si="209"/>
        <v>Europe-2009</v>
      </c>
      <c r="E1705" t="str">
        <f t="shared" si="213"/>
        <v>LV-2009</v>
      </c>
      <c r="F1705" t="s">
        <v>92</v>
      </c>
      <c r="G1705" t="str">
        <f t="shared" si="214"/>
        <v>Europe?Latvia</v>
      </c>
      <c r="H1705" t="s">
        <v>964</v>
      </c>
      <c r="I1705">
        <v>0</v>
      </c>
      <c r="J1705">
        <v>2009</v>
      </c>
      <c r="K1705">
        <v>1.5180962140000001</v>
      </c>
      <c r="L1705">
        <v>13.452238980000001</v>
      </c>
      <c r="M1705">
        <v>20.36381145</v>
      </c>
      <c r="N1705">
        <f t="shared" si="210"/>
        <v>20.36381145</v>
      </c>
      <c r="O1705">
        <f t="shared" si="215"/>
        <v>440435.43773649301</v>
      </c>
      <c r="P1705">
        <v>14.649475900000001</v>
      </c>
      <c r="Q1705">
        <v>2162834</v>
      </c>
      <c r="R1705">
        <f t="shared" si="211"/>
        <v>21.597981840909089</v>
      </c>
      <c r="S1705">
        <f t="shared" si="212"/>
        <v>18.821098461363636</v>
      </c>
      <c r="T1705" t="s">
        <v>972</v>
      </c>
      <c r="U1705">
        <v>26.4</v>
      </c>
      <c r="V1705">
        <v>28</v>
      </c>
      <c r="W1705">
        <v>24.4</v>
      </c>
      <c r="X1705">
        <f>VLOOKUP(B1705&amp;"-"&amp;J1705,'EU 27 Population'!$H$1:$K$573,2,FALSE)</f>
        <v>1170186</v>
      </c>
      <c r="Y1705">
        <f>VLOOKUP(B1705&amp;"-"&amp;J1705,'EU 27 Population'!$H$1:$K$573,3,FALSE)</f>
        <v>992648</v>
      </c>
      <c r="Z1705">
        <f>VLOOKUP(B1705&amp;"-"&amp;J1705,'EU 27 Population'!$H$1:$K$573,4,FALSE)</f>
        <v>2162834</v>
      </c>
      <c r="AA1705">
        <f t="shared" si="216"/>
        <v>2162834</v>
      </c>
    </row>
    <row r="1706" spans="1:27" hidden="1" x14ac:dyDescent="0.25">
      <c r="A1706" t="s">
        <v>2262</v>
      </c>
      <c r="B1706" t="s">
        <v>963</v>
      </c>
      <c r="C1706" t="s">
        <v>12</v>
      </c>
      <c r="D1706" t="str">
        <f t="shared" si="209"/>
        <v>Europe-2010</v>
      </c>
      <c r="E1706" t="str">
        <f t="shared" si="213"/>
        <v>LV-2010</v>
      </c>
      <c r="F1706" t="s">
        <v>92</v>
      </c>
      <c r="G1706" t="str">
        <f t="shared" si="214"/>
        <v>Europe?Latvia</v>
      </c>
      <c r="H1706" t="s">
        <v>964</v>
      </c>
      <c r="I1706">
        <v>0</v>
      </c>
      <c r="J1706">
        <v>2010</v>
      </c>
      <c r="K1706">
        <v>3.8340238910000002</v>
      </c>
      <c r="L1706">
        <v>16.106675930000002</v>
      </c>
      <c r="M1706">
        <v>22.449509089999999</v>
      </c>
      <c r="N1706">
        <f t="shared" si="210"/>
        <v>22.449509089999999</v>
      </c>
      <c r="O1706">
        <f t="shared" si="215"/>
        <v>476042.73823381361</v>
      </c>
      <c r="P1706">
        <v>15.985071830000001</v>
      </c>
      <c r="Q1706">
        <v>2120504</v>
      </c>
      <c r="R1706">
        <f t="shared" si="211"/>
        <v>21.912439494545453</v>
      </c>
      <c r="S1706">
        <f t="shared" si="212"/>
        <v>22.986578685454543</v>
      </c>
      <c r="T1706" t="s">
        <v>973</v>
      </c>
      <c r="U1706">
        <v>20.9</v>
      </c>
      <c r="V1706">
        <v>20.399999999999999</v>
      </c>
      <c r="W1706">
        <v>21.4</v>
      </c>
      <c r="X1706">
        <f>VLOOKUP(B1706&amp;"-"&amp;J1706,'EU 27 Population'!$H$1:$K$573,2,FALSE)</f>
        <v>1149573</v>
      </c>
      <c r="Y1706">
        <f>VLOOKUP(B1706&amp;"-"&amp;J1706,'EU 27 Population'!$H$1:$K$573,3,FALSE)</f>
        <v>970931</v>
      </c>
      <c r="Z1706">
        <f>VLOOKUP(B1706&amp;"-"&amp;J1706,'EU 27 Population'!$H$1:$K$573,4,FALSE)</f>
        <v>2120504</v>
      </c>
      <c r="AA1706">
        <f t="shared" si="216"/>
        <v>2120504</v>
      </c>
    </row>
    <row r="1707" spans="1:27" hidden="1" x14ac:dyDescent="0.25">
      <c r="A1707" t="s">
        <v>2262</v>
      </c>
      <c r="B1707" t="s">
        <v>963</v>
      </c>
      <c r="C1707" t="s">
        <v>12</v>
      </c>
      <c r="D1707" t="str">
        <f t="shared" si="209"/>
        <v>Europe-2011</v>
      </c>
      <c r="E1707" t="str">
        <f t="shared" si="213"/>
        <v>LV-2011</v>
      </c>
      <c r="F1707" t="s">
        <v>92</v>
      </c>
      <c r="G1707" t="str">
        <f t="shared" si="214"/>
        <v>Europe?Latvia</v>
      </c>
      <c r="H1707" t="s">
        <v>964</v>
      </c>
      <c r="I1707">
        <v>0</v>
      </c>
      <c r="J1707">
        <v>2011</v>
      </c>
      <c r="K1707">
        <v>3.0677963799999999</v>
      </c>
      <c r="L1707">
        <v>14.597797570000001</v>
      </c>
      <c r="M1707">
        <v>20.521059510000001</v>
      </c>
      <c r="N1707">
        <f t="shared" si="210"/>
        <v>20.521059510000001</v>
      </c>
      <c r="O1707">
        <f t="shared" si="215"/>
        <v>425730.92664743552</v>
      </c>
      <c r="P1707">
        <v>15.57547243</v>
      </c>
      <c r="Q1707">
        <v>2074605</v>
      </c>
      <c r="R1707">
        <f t="shared" si="211"/>
        <v>19.765020475421053</v>
      </c>
      <c r="S1707">
        <f t="shared" si="212"/>
        <v>21.385104120947371</v>
      </c>
      <c r="T1707" t="s">
        <v>974</v>
      </c>
      <c r="U1707">
        <v>19</v>
      </c>
      <c r="V1707">
        <v>18.3</v>
      </c>
      <c r="W1707">
        <v>19.8</v>
      </c>
      <c r="X1707">
        <f>VLOOKUP(B1707&amp;"-"&amp;J1707,'EU 27 Population'!$H$1:$K$573,2,FALSE)</f>
        <v>1126666</v>
      </c>
      <c r="Y1707">
        <f>VLOOKUP(B1707&amp;"-"&amp;J1707,'EU 27 Population'!$H$1:$K$573,3,FALSE)</f>
        <v>947939</v>
      </c>
      <c r="Z1707">
        <f>VLOOKUP(B1707&amp;"-"&amp;J1707,'EU 27 Population'!$H$1:$K$573,4,FALSE)</f>
        <v>2074605</v>
      </c>
      <c r="AA1707">
        <f t="shared" si="216"/>
        <v>2074605</v>
      </c>
    </row>
    <row r="1708" spans="1:27" hidden="1" x14ac:dyDescent="0.25">
      <c r="A1708" t="s">
        <v>2262</v>
      </c>
      <c r="B1708" t="s">
        <v>963</v>
      </c>
      <c r="C1708" t="s">
        <v>12</v>
      </c>
      <c r="D1708" t="str">
        <f t="shared" si="209"/>
        <v>Europe-2012</v>
      </c>
      <c r="E1708" t="str">
        <f t="shared" si="213"/>
        <v>LV-2012</v>
      </c>
      <c r="F1708" t="s">
        <v>92</v>
      </c>
      <c r="G1708" t="str">
        <f t="shared" si="214"/>
        <v>Europe?Latvia</v>
      </c>
      <c r="H1708" t="s">
        <v>964</v>
      </c>
      <c r="I1708">
        <v>0</v>
      </c>
      <c r="J1708">
        <v>2012</v>
      </c>
      <c r="K1708">
        <v>2.7602365660000001</v>
      </c>
      <c r="L1708">
        <v>14.268148010000001</v>
      </c>
      <c r="M1708">
        <v>20.138172610000002</v>
      </c>
      <c r="N1708">
        <f t="shared" si="210"/>
        <v>20.138172610000002</v>
      </c>
      <c r="O1708">
        <f t="shared" si="215"/>
        <v>411787.97149171936</v>
      </c>
      <c r="P1708">
        <v>16.08111332</v>
      </c>
      <c r="Q1708">
        <v>2044813</v>
      </c>
      <c r="R1708">
        <f t="shared" si="211"/>
        <v>20.03328629432292</v>
      </c>
      <c r="S1708">
        <f t="shared" si="212"/>
        <v>20.243058925677087</v>
      </c>
      <c r="T1708" t="s">
        <v>975</v>
      </c>
      <c r="U1708">
        <v>19.2</v>
      </c>
      <c r="V1708">
        <v>19.100000000000001</v>
      </c>
      <c r="W1708">
        <v>19.3</v>
      </c>
      <c r="X1708">
        <f>VLOOKUP(B1708&amp;"-"&amp;J1708,'EU 27 Population'!$H$1:$K$573,2,FALSE)</f>
        <v>1110001</v>
      </c>
      <c r="Y1708">
        <f>VLOOKUP(B1708&amp;"-"&amp;J1708,'EU 27 Population'!$H$1:$K$573,3,FALSE)</f>
        <v>934812</v>
      </c>
      <c r="Z1708">
        <f>VLOOKUP(B1708&amp;"-"&amp;J1708,'EU 27 Population'!$H$1:$K$573,4,FALSE)</f>
        <v>2044813</v>
      </c>
      <c r="AA1708">
        <f t="shared" si="216"/>
        <v>2044813</v>
      </c>
    </row>
    <row r="1709" spans="1:27" hidden="1" x14ac:dyDescent="0.25">
      <c r="A1709" t="s">
        <v>2262</v>
      </c>
      <c r="B1709" t="s">
        <v>963</v>
      </c>
      <c r="C1709" t="s">
        <v>12</v>
      </c>
      <c r="D1709" t="str">
        <f t="shared" si="209"/>
        <v>Europe-2013</v>
      </c>
      <c r="E1709" t="str">
        <f t="shared" si="213"/>
        <v>LV-2013</v>
      </c>
      <c r="F1709" t="s">
        <v>92</v>
      </c>
      <c r="G1709" t="str">
        <f t="shared" si="214"/>
        <v>Europe?Latvia</v>
      </c>
      <c r="H1709" t="s">
        <v>964</v>
      </c>
      <c r="I1709">
        <v>0</v>
      </c>
      <c r="J1709">
        <v>2013</v>
      </c>
      <c r="K1709">
        <v>2.4909414829999998</v>
      </c>
      <c r="L1709">
        <v>13.754655789999999</v>
      </c>
      <c r="M1709">
        <v>18.453720260000001</v>
      </c>
      <c r="N1709">
        <f t="shared" si="210"/>
        <v>18.453720260000001</v>
      </c>
      <c r="O1709">
        <f t="shared" si="215"/>
        <v>373471.004051945</v>
      </c>
      <c r="P1709">
        <v>17.358717469999998</v>
      </c>
      <c r="Q1709">
        <v>2023825</v>
      </c>
      <c r="R1709">
        <f t="shared" si="211"/>
        <v>18.834209337525778</v>
      </c>
      <c r="S1709">
        <f t="shared" si="212"/>
        <v>17.978108913092782</v>
      </c>
      <c r="T1709" t="s">
        <v>976</v>
      </c>
      <c r="U1709">
        <v>19.399999999999999</v>
      </c>
      <c r="V1709">
        <v>19.8</v>
      </c>
      <c r="W1709">
        <v>18.899999999999999</v>
      </c>
      <c r="X1709">
        <f>VLOOKUP(B1709&amp;"-"&amp;J1709,'EU 27 Population'!$H$1:$K$573,2,FALSE)</f>
        <v>1097245</v>
      </c>
      <c r="Y1709">
        <f>VLOOKUP(B1709&amp;"-"&amp;J1709,'EU 27 Population'!$H$1:$K$573,3,FALSE)</f>
        <v>926580</v>
      </c>
      <c r="Z1709">
        <f>VLOOKUP(B1709&amp;"-"&amp;J1709,'EU 27 Population'!$H$1:$K$573,4,FALSE)</f>
        <v>2023825</v>
      </c>
      <c r="AA1709">
        <f t="shared" si="216"/>
        <v>2023825</v>
      </c>
    </row>
    <row r="1710" spans="1:27" hidden="1" x14ac:dyDescent="0.25">
      <c r="A1710" t="s">
        <v>2262</v>
      </c>
      <c r="B1710" t="s">
        <v>963</v>
      </c>
      <c r="C1710" t="s">
        <v>12</v>
      </c>
      <c r="D1710" t="str">
        <f t="shared" si="209"/>
        <v>Europe-2014</v>
      </c>
      <c r="E1710" t="str">
        <f t="shared" si="213"/>
        <v>LV-2014</v>
      </c>
      <c r="F1710" t="s">
        <v>92</v>
      </c>
      <c r="G1710" t="str">
        <f t="shared" si="214"/>
        <v>Europe?Latvia</v>
      </c>
      <c r="H1710" t="s">
        <v>964</v>
      </c>
      <c r="I1710">
        <v>0</v>
      </c>
      <c r="J1710">
        <v>2014</v>
      </c>
      <c r="K1710">
        <v>1.9461993360000001</v>
      </c>
      <c r="L1710">
        <v>13.28983114</v>
      </c>
      <c r="M1710">
        <v>18.227479120000002</v>
      </c>
      <c r="N1710">
        <f t="shared" si="210"/>
        <v>18.227479120000002</v>
      </c>
      <c r="O1710">
        <f t="shared" si="215"/>
        <v>364817.16179348162</v>
      </c>
      <c r="P1710">
        <v>19.21211216</v>
      </c>
      <c r="Q1710">
        <v>2001468</v>
      </c>
      <c r="R1710">
        <f t="shared" si="211"/>
        <v>19.345201896226417</v>
      </c>
      <c r="S1710">
        <f t="shared" si="212"/>
        <v>16.765841643396229</v>
      </c>
      <c r="T1710" t="s">
        <v>977</v>
      </c>
      <c r="U1710">
        <v>21.2</v>
      </c>
      <c r="V1710">
        <v>22.5</v>
      </c>
      <c r="W1710">
        <v>19.5</v>
      </c>
      <c r="X1710">
        <f>VLOOKUP(B1710&amp;"-"&amp;J1710,'EU 27 Population'!$H$1:$K$573,2,FALSE)</f>
        <v>1084423</v>
      </c>
      <c r="Y1710">
        <f>VLOOKUP(B1710&amp;"-"&amp;J1710,'EU 27 Population'!$H$1:$K$573,3,FALSE)</f>
        <v>917045</v>
      </c>
      <c r="Z1710">
        <f>VLOOKUP(B1710&amp;"-"&amp;J1710,'EU 27 Population'!$H$1:$K$573,4,FALSE)</f>
        <v>2001468</v>
      </c>
      <c r="AA1710">
        <f t="shared" si="216"/>
        <v>2001468</v>
      </c>
    </row>
    <row r="1711" spans="1:27" hidden="1" x14ac:dyDescent="0.25">
      <c r="A1711" t="s">
        <v>2262</v>
      </c>
      <c r="B1711" t="s">
        <v>963</v>
      </c>
      <c r="C1711" t="s">
        <v>12</v>
      </c>
      <c r="D1711" t="str">
        <f t="shared" si="209"/>
        <v>Europe-2015</v>
      </c>
      <c r="E1711" t="str">
        <f t="shared" si="213"/>
        <v>LV-2015</v>
      </c>
      <c r="F1711" t="s">
        <v>92</v>
      </c>
      <c r="G1711" t="str">
        <f t="shared" si="214"/>
        <v>Europe?Latvia</v>
      </c>
      <c r="H1711" t="s">
        <v>964</v>
      </c>
      <c r="I1711">
        <v>0</v>
      </c>
      <c r="J1711">
        <v>2015</v>
      </c>
      <c r="K1711">
        <v>1.6442464889999999</v>
      </c>
      <c r="L1711">
        <v>11.72653742</v>
      </c>
      <c r="M1711">
        <v>17.127682100000001</v>
      </c>
      <c r="N1711">
        <f t="shared" si="210"/>
        <v>17.127682100000001</v>
      </c>
      <c r="O1711">
        <f t="shared" si="215"/>
        <v>340172.20908081607</v>
      </c>
      <c r="P1711">
        <v>20.933341819999999</v>
      </c>
      <c r="Q1711">
        <v>1986096</v>
      </c>
      <c r="R1711">
        <f t="shared" si="211"/>
        <v>18.878511825777778</v>
      </c>
      <c r="S1711">
        <f t="shared" si="212"/>
        <v>14.996237216444445</v>
      </c>
      <c r="T1711" t="s">
        <v>978</v>
      </c>
      <c r="U1711">
        <v>22.5</v>
      </c>
      <c r="V1711">
        <v>24.8</v>
      </c>
      <c r="W1711">
        <v>19.7</v>
      </c>
      <c r="X1711">
        <f>VLOOKUP(B1711&amp;"-"&amp;J1711,'EU 27 Population'!$H$1:$K$573,2,FALSE)</f>
        <v>1074889</v>
      </c>
      <c r="Y1711">
        <f>VLOOKUP(B1711&amp;"-"&amp;J1711,'EU 27 Population'!$H$1:$K$573,3,FALSE)</f>
        <v>911207</v>
      </c>
      <c r="Z1711">
        <f>VLOOKUP(B1711&amp;"-"&amp;J1711,'EU 27 Population'!$H$1:$K$573,4,FALSE)</f>
        <v>1986096</v>
      </c>
      <c r="AA1711">
        <f t="shared" si="216"/>
        <v>1986096</v>
      </c>
    </row>
    <row r="1712" spans="1:27" hidden="1" x14ac:dyDescent="0.25">
      <c r="A1712" t="s">
        <v>2262</v>
      </c>
      <c r="B1712" t="s">
        <v>963</v>
      </c>
      <c r="C1712" t="s">
        <v>12</v>
      </c>
      <c r="D1712" t="str">
        <f t="shared" si="209"/>
        <v>Europe-2016</v>
      </c>
      <c r="E1712" t="str">
        <f t="shared" si="213"/>
        <v>LV-2016</v>
      </c>
      <c r="F1712" t="s">
        <v>92</v>
      </c>
      <c r="G1712" t="str">
        <f t="shared" si="214"/>
        <v>Europe?Latvia</v>
      </c>
      <c r="H1712" t="s">
        <v>964</v>
      </c>
      <c r="I1712">
        <v>0</v>
      </c>
      <c r="J1712">
        <v>2016</v>
      </c>
      <c r="K1712">
        <v>1.473303679</v>
      </c>
      <c r="L1712">
        <v>12.54560231</v>
      </c>
      <c r="M1712">
        <v>18.828195480000002</v>
      </c>
      <c r="N1712">
        <f t="shared" si="210"/>
        <v>18.828195480000002</v>
      </c>
      <c r="O1712">
        <f t="shared" si="215"/>
        <v>370719.07287714363</v>
      </c>
      <c r="P1712">
        <v>22.118914780000001</v>
      </c>
      <c r="Q1712">
        <v>1968957</v>
      </c>
      <c r="R1712">
        <f t="shared" si="211"/>
        <v>20.641920732660552</v>
      </c>
      <c r="S1712">
        <f t="shared" si="212"/>
        <v>16.755366619816513</v>
      </c>
      <c r="T1712" t="s">
        <v>979</v>
      </c>
      <c r="U1712">
        <v>21.8</v>
      </c>
      <c r="V1712">
        <v>23.9</v>
      </c>
      <c r="W1712">
        <v>19.399999999999999</v>
      </c>
      <c r="X1712">
        <f>VLOOKUP(B1712&amp;"-"&amp;J1712,'EU 27 Population'!$H$1:$K$573,2,FALSE)</f>
        <v>1064658</v>
      </c>
      <c r="Y1712">
        <f>VLOOKUP(B1712&amp;"-"&amp;J1712,'EU 27 Population'!$H$1:$K$573,3,FALSE)</f>
        <v>904299</v>
      </c>
      <c r="Z1712">
        <f>VLOOKUP(B1712&amp;"-"&amp;J1712,'EU 27 Population'!$H$1:$K$573,4,FALSE)</f>
        <v>1968957</v>
      </c>
      <c r="AA1712">
        <f t="shared" si="216"/>
        <v>1968957</v>
      </c>
    </row>
    <row r="1713" spans="1:27" hidden="1" x14ac:dyDescent="0.25">
      <c r="A1713" t="s">
        <v>2262</v>
      </c>
      <c r="B1713" t="s">
        <v>963</v>
      </c>
      <c r="C1713" t="s">
        <v>12</v>
      </c>
      <c r="D1713" t="str">
        <f t="shared" si="209"/>
        <v>Europe-2017</v>
      </c>
      <c r="E1713" t="str">
        <f t="shared" si="213"/>
        <v>LV-2017</v>
      </c>
      <c r="F1713" t="s">
        <v>92</v>
      </c>
      <c r="G1713" t="str">
        <f t="shared" si="214"/>
        <v>Europe?Latvia</v>
      </c>
      <c r="H1713" t="s">
        <v>964</v>
      </c>
      <c r="I1713">
        <v>0</v>
      </c>
      <c r="J1713">
        <v>2017</v>
      </c>
      <c r="K1713">
        <v>1.537331298</v>
      </c>
      <c r="L1713">
        <v>12.771897299999999</v>
      </c>
      <c r="M1713">
        <v>19.042222110000001</v>
      </c>
      <c r="N1713">
        <f t="shared" si="210"/>
        <v>19.042222110000001</v>
      </c>
      <c r="O1713">
        <f t="shared" si="215"/>
        <v>371345.4201226476</v>
      </c>
      <c r="P1713">
        <v>23.859627790000001</v>
      </c>
      <c r="Q1713">
        <v>1950116</v>
      </c>
      <c r="R1713">
        <f t="shared" si="211"/>
        <v>21.196319633755657</v>
      </c>
      <c r="S1713">
        <f t="shared" si="212"/>
        <v>16.457305081493214</v>
      </c>
      <c r="T1713" t="s">
        <v>980</v>
      </c>
      <c r="U1713">
        <v>22.1</v>
      </c>
      <c r="V1713">
        <v>24.6</v>
      </c>
      <c r="W1713">
        <v>19.100000000000001</v>
      </c>
      <c r="X1713">
        <f>VLOOKUP(B1713&amp;"-"&amp;J1713,'EU 27 Population'!$H$1:$K$573,2,FALSE)</f>
        <v>1054433</v>
      </c>
      <c r="Y1713">
        <f>VLOOKUP(B1713&amp;"-"&amp;J1713,'EU 27 Population'!$H$1:$K$573,3,FALSE)</f>
        <v>895683</v>
      </c>
      <c r="Z1713">
        <f>VLOOKUP(B1713&amp;"-"&amp;J1713,'EU 27 Population'!$H$1:$K$573,4,FALSE)</f>
        <v>1950116</v>
      </c>
      <c r="AA1713">
        <f t="shared" si="216"/>
        <v>1950116</v>
      </c>
    </row>
    <row r="1714" spans="1:27" hidden="1" x14ac:dyDescent="0.25">
      <c r="A1714" t="s">
        <v>2262</v>
      </c>
      <c r="B1714" t="s">
        <v>963</v>
      </c>
      <c r="C1714" t="s">
        <v>12</v>
      </c>
      <c r="D1714" t="str">
        <f t="shared" si="209"/>
        <v>Europe-2018</v>
      </c>
      <c r="E1714" t="str">
        <f t="shared" si="213"/>
        <v>LV-2018</v>
      </c>
      <c r="F1714" t="s">
        <v>92</v>
      </c>
      <c r="G1714" t="str">
        <f t="shared" si="214"/>
        <v>Europe?Latvia</v>
      </c>
      <c r="H1714" t="s">
        <v>964</v>
      </c>
      <c r="I1714">
        <v>0</v>
      </c>
      <c r="J1714">
        <v>2018</v>
      </c>
      <c r="K1714">
        <v>0.94425398599999999</v>
      </c>
      <c r="L1714">
        <v>11.86984921</v>
      </c>
      <c r="M1714">
        <v>18.746952360000002</v>
      </c>
      <c r="N1714">
        <f t="shared" si="210"/>
        <v>18.746952360000002</v>
      </c>
      <c r="O1714">
        <f t="shared" si="215"/>
        <v>362637.10959184443</v>
      </c>
      <c r="P1714">
        <v>25.691932170000001</v>
      </c>
      <c r="Q1714">
        <v>1934379</v>
      </c>
      <c r="R1714">
        <f t="shared" si="211"/>
        <v>20.758427935107299</v>
      </c>
      <c r="S1714">
        <f t="shared" si="212"/>
        <v>16.413640692875536</v>
      </c>
      <c r="T1714" t="s">
        <v>981</v>
      </c>
      <c r="U1714">
        <v>23.3</v>
      </c>
      <c r="V1714">
        <v>25.8</v>
      </c>
      <c r="W1714">
        <v>20.399999999999999</v>
      </c>
      <c r="X1714">
        <f>VLOOKUP(B1714&amp;"-"&amp;J1714,'EU 27 Population'!$H$1:$K$573,2,FALSE)</f>
        <v>1044738</v>
      </c>
      <c r="Y1714">
        <f>VLOOKUP(B1714&amp;"-"&amp;J1714,'EU 27 Population'!$H$1:$K$573,3,FALSE)</f>
        <v>889641</v>
      </c>
      <c r="Z1714">
        <f>VLOOKUP(B1714&amp;"-"&amp;J1714,'EU 27 Population'!$H$1:$K$573,4,FALSE)</f>
        <v>1934379</v>
      </c>
      <c r="AA1714">
        <f t="shared" si="216"/>
        <v>1934379</v>
      </c>
    </row>
    <row r="1715" spans="1:27" hidden="1" x14ac:dyDescent="0.25">
      <c r="A1715" t="s">
        <v>2262</v>
      </c>
      <c r="B1715" t="s">
        <v>963</v>
      </c>
      <c r="C1715" t="s">
        <v>12</v>
      </c>
      <c r="D1715" t="str">
        <f t="shared" si="209"/>
        <v>Europe-2019</v>
      </c>
      <c r="E1715" t="str">
        <f t="shared" si="213"/>
        <v>LV-2019</v>
      </c>
      <c r="F1715" t="s">
        <v>92</v>
      </c>
      <c r="G1715" t="str">
        <f t="shared" si="214"/>
        <v>Europe?Latvia</v>
      </c>
      <c r="H1715" t="s">
        <v>964</v>
      </c>
      <c r="I1715">
        <v>0</v>
      </c>
      <c r="J1715">
        <v>2019</v>
      </c>
      <c r="K1715">
        <v>0.80725165700000001</v>
      </c>
      <c r="L1715">
        <v>11.845701930000001</v>
      </c>
      <c r="M1715">
        <v>17.778477609999999</v>
      </c>
      <c r="N1715">
        <f t="shared" si="210"/>
        <v>17.778477609999999</v>
      </c>
      <c r="O1715">
        <f t="shared" si="215"/>
        <v>341341.08099916478</v>
      </c>
      <c r="P1715">
        <v>26.937067689999999</v>
      </c>
      <c r="Q1715">
        <v>1919968</v>
      </c>
      <c r="R1715">
        <f t="shared" si="211"/>
        <v>19.486453624934502</v>
      </c>
      <c r="S1715">
        <f t="shared" si="212"/>
        <v>15.75996050144105</v>
      </c>
      <c r="T1715" t="s">
        <v>982</v>
      </c>
      <c r="U1715">
        <v>22.9</v>
      </c>
      <c r="V1715">
        <v>25.1</v>
      </c>
      <c r="W1715">
        <v>20.3</v>
      </c>
      <c r="X1715">
        <f>VLOOKUP(B1715&amp;"-"&amp;J1715,'EU 27 Population'!$H$1:$K$573,2,FALSE)</f>
        <v>1035059</v>
      </c>
      <c r="Y1715">
        <f>VLOOKUP(B1715&amp;"-"&amp;J1715,'EU 27 Population'!$H$1:$K$573,3,FALSE)</f>
        <v>884909</v>
      </c>
      <c r="Z1715">
        <f>VLOOKUP(B1715&amp;"-"&amp;J1715,'EU 27 Population'!$H$1:$K$573,4,FALSE)</f>
        <v>1919968</v>
      </c>
      <c r="AA1715">
        <f t="shared" si="216"/>
        <v>1919968</v>
      </c>
    </row>
    <row r="1716" spans="1:27" hidden="1" x14ac:dyDescent="0.25">
      <c r="A1716" t="s">
        <v>2262</v>
      </c>
      <c r="B1716" t="s">
        <v>963</v>
      </c>
      <c r="C1716" t="s">
        <v>12</v>
      </c>
      <c r="D1716" t="str">
        <f t="shared" si="209"/>
        <v>Europe-2020</v>
      </c>
      <c r="E1716" t="str">
        <f t="shared" si="213"/>
        <v>LV-2020</v>
      </c>
      <c r="F1716" t="s">
        <v>92</v>
      </c>
      <c r="G1716" t="str">
        <f t="shared" si="214"/>
        <v>Europe?Latvia</v>
      </c>
      <c r="H1716" t="s">
        <v>964</v>
      </c>
      <c r="I1716">
        <v>0</v>
      </c>
      <c r="J1716">
        <v>2020</v>
      </c>
      <c r="K1716">
        <v>0.80725165700000001</v>
      </c>
      <c r="L1716">
        <v>11.845701930000001</v>
      </c>
      <c r="M1716">
        <v>17.778477609999999</v>
      </c>
      <c r="N1716">
        <f t="shared" si="210"/>
        <v>17.778477609999999</v>
      </c>
      <c r="O1716">
        <f t="shared" si="215"/>
        <v>339155.57274656749</v>
      </c>
      <c r="P1716">
        <v>26.937067689999999</v>
      </c>
      <c r="Q1716">
        <v>1907675</v>
      </c>
      <c r="R1716">
        <f t="shared" si="211"/>
        <v>19.486453624934502</v>
      </c>
      <c r="S1716">
        <f t="shared" si="212"/>
        <v>15.75996050144105</v>
      </c>
      <c r="T1716" t="s">
        <v>982</v>
      </c>
      <c r="U1716">
        <v>22.9</v>
      </c>
      <c r="V1716">
        <v>25.1</v>
      </c>
      <c r="W1716">
        <v>20.3</v>
      </c>
      <c r="X1716">
        <f>VLOOKUP(B1716&amp;"-"&amp;J1716,'EU 27 Population'!$H$1:$K$573,2,FALSE)</f>
        <v>1026719</v>
      </c>
      <c r="Y1716">
        <f>VLOOKUP(B1716&amp;"-"&amp;J1716,'EU 27 Population'!$H$1:$K$573,3,FALSE)</f>
        <v>880956</v>
      </c>
      <c r="Z1716">
        <f>VLOOKUP(B1716&amp;"-"&amp;J1716,'EU 27 Population'!$H$1:$K$573,4,FALSE)</f>
        <v>1907675</v>
      </c>
      <c r="AA1716">
        <f t="shared" si="216"/>
        <v>1907675</v>
      </c>
    </row>
    <row r="1717" spans="1:27" x14ac:dyDescent="0.25">
      <c r="A1717" t="s">
        <v>2262</v>
      </c>
      <c r="B1717" t="s">
        <v>963</v>
      </c>
      <c r="C1717" t="s">
        <v>12</v>
      </c>
      <c r="D1717" t="str">
        <f t="shared" si="209"/>
        <v>Europe-2021</v>
      </c>
      <c r="E1717" t="str">
        <f t="shared" si="213"/>
        <v>LV-2021</v>
      </c>
      <c r="F1717" t="s">
        <v>92</v>
      </c>
      <c r="G1717" t="str">
        <f t="shared" si="214"/>
        <v>Europe?Latvia</v>
      </c>
      <c r="H1717" t="s">
        <v>964</v>
      </c>
      <c r="I1717">
        <v>0</v>
      </c>
      <c r="J1717">
        <v>2021</v>
      </c>
      <c r="K1717">
        <v>0.80725165700000001</v>
      </c>
      <c r="L1717">
        <v>11.845701930000001</v>
      </c>
      <c r="M1717">
        <v>17.778477609999999</v>
      </c>
      <c r="N1717">
        <f t="shared" si="210"/>
        <v>17.778477609999999</v>
      </c>
      <c r="O1717">
        <f t="shared" si="215"/>
        <v>336586.22716237028</v>
      </c>
      <c r="P1717">
        <v>26.937067689999999</v>
      </c>
      <c r="Q1717">
        <v>1893223</v>
      </c>
      <c r="R1717">
        <f t="shared" si="211"/>
        <v>19.486453624934502</v>
      </c>
      <c r="S1717">
        <f t="shared" si="212"/>
        <v>15.75996050144105</v>
      </c>
      <c r="T1717" t="s">
        <v>982</v>
      </c>
      <c r="U1717">
        <v>22.9</v>
      </c>
      <c r="V1717">
        <v>25.1</v>
      </c>
      <c r="W1717">
        <v>20.3</v>
      </c>
      <c r="X1717">
        <f>VLOOKUP(B1717&amp;"-"&amp;J1717,'EU 27 Population'!$H$1:$K$573,2,FALSE)</f>
        <v>1017998</v>
      </c>
      <c r="Y1717">
        <f>VLOOKUP(B1717&amp;"-"&amp;J1717,'EU 27 Population'!$H$1:$K$573,3,FALSE)</f>
        <v>875225</v>
      </c>
      <c r="Z1717">
        <f>VLOOKUP(B1717&amp;"-"&amp;J1717,'EU 27 Population'!$H$1:$K$573,4,FALSE)</f>
        <v>1893223</v>
      </c>
      <c r="AA1717">
        <f t="shared" si="216"/>
        <v>1893223</v>
      </c>
    </row>
    <row r="1718" spans="1:27" hidden="1" x14ac:dyDescent="0.25">
      <c r="A1718" t="s">
        <v>2263</v>
      </c>
      <c r="B1718" t="s">
        <v>983</v>
      </c>
      <c r="C1718" t="s">
        <v>58</v>
      </c>
      <c r="D1718" t="str">
        <f t="shared" si="209"/>
        <v>Asia-2000</v>
      </c>
      <c r="E1718" t="str">
        <f t="shared" si="213"/>
        <v>LB-2000</v>
      </c>
      <c r="F1718" t="s">
        <v>13</v>
      </c>
      <c r="G1718" t="str">
        <f t="shared" si="214"/>
        <v>Asia?Lebanon</v>
      </c>
      <c r="H1718" t="s">
        <v>984</v>
      </c>
      <c r="I1718">
        <v>0</v>
      </c>
      <c r="J1718">
        <v>2000</v>
      </c>
      <c r="K1718">
        <v>6.1129757999999999E-2</v>
      </c>
      <c r="L1718">
        <v>10.72479371</v>
      </c>
      <c r="M1718">
        <v>18.011001010000001</v>
      </c>
      <c r="N1718">
        <f t="shared" si="210"/>
        <v>10.72479371</v>
      </c>
      <c r="O1718">
        <f t="shared" si="215"/>
        <v>557906.12824881612</v>
      </c>
      <c r="P1718">
        <v>26.116679080000001</v>
      </c>
      <c r="Q1718">
        <v>5202022</v>
      </c>
      <c r="R1718" t="e">
        <f t="shared" si="211"/>
        <v>#N/A</v>
      </c>
      <c r="S1718" t="e">
        <f t="shared" si="212"/>
        <v>#N/A</v>
      </c>
      <c r="T1718" t="s">
        <v>985</v>
      </c>
      <c r="U1718" t="e">
        <v>#N/A</v>
      </c>
      <c r="V1718" t="e">
        <v>#N/A</v>
      </c>
      <c r="W1718" t="e">
        <v>#N/A</v>
      </c>
      <c r="X1718" t="e">
        <f>VLOOKUP(B1718&amp;"-"&amp;J1718,'EU 27 Population'!$H$1:$K$573,2,FALSE)</f>
        <v>#N/A</v>
      </c>
      <c r="Y1718" t="e">
        <f>VLOOKUP(B1718&amp;"-"&amp;J1718,'EU 27 Population'!$H$1:$K$573,3,FALSE)</f>
        <v>#N/A</v>
      </c>
      <c r="Z1718" t="e">
        <f>VLOOKUP(B1718&amp;"-"&amp;J1718,'EU 27 Population'!$H$1:$K$573,4,FALSE)</f>
        <v>#N/A</v>
      </c>
      <c r="AA1718">
        <f t="shared" si="216"/>
        <v>5202022</v>
      </c>
    </row>
    <row r="1719" spans="1:27" hidden="1" x14ac:dyDescent="0.25">
      <c r="A1719" t="s">
        <v>2263</v>
      </c>
      <c r="B1719" t="s">
        <v>983</v>
      </c>
      <c r="C1719" t="s">
        <v>58</v>
      </c>
      <c r="D1719" t="str">
        <f t="shared" si="209"/>
        <v>Asia-2001</v>
      </c>
      <c r="E1719" t="str">
        <f t="shared" si="213"/>
        <v>LB-2001</v>
      </c>
      <c r="F1719" t="s">
        <v>13</v>
      </c>
      <c r="G1719" t="str">
        <f t="shared" si="214"/>
        <v>Asia?Lebanon</v>
      </c>
      <c r="H1719" t="s">
        <v>984</v>
      </c>
      <c r="I1719">
        <v>0</v>
      </c>
      <c r="J1719">
        <v>2001</v>
      </c>
      <c r="K1719">
        <v>6.1129757999999999E-2</v>
      </c>
      <c r="L1719">
        <v>10.72479371</v>
      </c>
      <c r="M1719">
        <v>18.011001010000001</v>
      </c>
      <c r="N1719">
        <f t="shared" si="210"/>
        <v>10.72479371</v>
      </c>
      <c r="O1719">
        <f t="shared" si="215"/>
        <v>557906.12824881612</v>
      </c>
      <c r="P1719">
        <v>26.116679080000001</v>
      </c>
      <c r="Q1719">
        <v>5202022</v>
      </c>
      <c r="R1719" t="e">
        <f t="shared" si="211"/>
        <v>#N/A</v>
      </c>
      <c r="S1719" t="e">
        <f t="shared" si="212"/>
        <v>#N/A</v>
      </c>
      <c r="T1719" t="s">
        <v>985</v>
      </c>
      <c r="U1719" t="e">
        <v>#N/A</v>
      </c>
      <c r="V1719" t="e">
        <v>#N/A</v>
      </c>
      <c r="W1719" t="e">
        <v>#N/A</v>
      </c>
      <c r="X1719" t="e">
        <f>VLOOKUP(B1719&amp;"-"&amp;J1719,'EU 27 Population'!$H$1:$K$573,2,FALSE)</f>
        <v>#N/A</v>
      </c>
      <c r="Y1719" t="e">
        <f>VLOOKUP(B1719&amp;"-"&amp;J1719,'EU 27 Population'!$H$1:$K$573,3,FALSE)</f>
        <v>#N/A</v>
      </c>
      <c r="Z1719" t="e">
        <f>VLOOKUP(B1719&amp;"-"&amp;J1719,'EU 27 Population'!$H$1:$K$573,4,FALSE)</f>
        <v>#N/A</v>
      </c>
      <c r="AA1719">
        <f t="shared" si="216"/>
        <v>5202022</v>
      </c>
    </row>
    <row r="1720" spans="1:27" hidden="1" x14ac:dyDescent="0.25">
      <c r="A1720" t="s">
        <v>2263</v>
      </c>
      <c r="B1720" t="s">
        <v>983</v>
      </c>
      <c r="C1720" t="s">
        <v>58</v>
      </c>
      <c r="D1720" t="str">
        <f t="shared" si="209"/>
        <v>Asia-2002</v>
      </c>
      <c r="E1720" t="str">
        <f t="shared" si="213"/>
        <v>LB-2002</v>
      </c>
      <c r="F1720" t="s">
        <v>13</v>
      </c>
      <c r="G1720" t="str">
        <f t="shared" si="214"/>
        <v>Asia?Lebanon</v>
      </c>
      <c r="H1720" t="s">
        <v>984</v>
      </c>
      <c r="I1720">
        <v>0</v>
      </c>
      <c r="J1720">
        <v>2002</v>
      </c>
      <c r="K1720">
        <v>6.1129757999999999E-2</v>
      </c>
      <c r="L1720">
        <v>10.72479371</v>
      </c>
      <c r="M1720">
        <v>18.011001010000001</v>
      </c>
      <c r="N1720">
        <f t="shared" si="210"/>
        <v>10.72479371</v>
      </c>
      <c r="O1720">
        <f t="shared" si="215"/>
        <v>557906.12824881612</v>
      </c>
      <c r="P1720">
        <v>26.116679080000001</v>
      </c>
      <c r="Q1720">
        <v>5202022</v>
      </c>
      <c r="R1720" t="e">
        <f t="shared" si="211"/>
        <v>#N/A</v>
      </c>
      <c r="S1720" t="e">
        <f t="shared" si="212"/>
        <v>#N/A</v>
      </c>
      <c r="T1720" t="s">
        <v>985</v>
      </c>
      <c r="U1720" t="e">
        <v>#N/A</v>
      </c>
      <c r="V1720" t="e">
        <v>#N/A</v>
      </c>
      <c r="W1720" t="e">
        <v>#N/A</v>
      </c>
      <c r="X1720" t="e">
        <f>VLOOKUP(B1720&amp;"-"&amp;J1720,'EU 27 Population'!$H$1:$K$573,2,FALSE)</f>
        <v>#N/A</v>
      </c>
      <c r="Y1720" t="e">
        <f>VLOOKUP(B1720&amp;"-"&amp;J1720,'EU 27 Population'!$H$1:$K$573,3,FALSE)</f>
        <v>#N/A</v>
      </c>
      <c r="Z1720" t="e">
        <f>VLOOKUP(B1720&amp;"-"&amp;J1720,'EU 27 Population'!$H$1:$K$573,4,FALSE)</f>
        <v>#N/A</v>
      </c>
      <c r="AA1720">
        <f t="shared" si="216"/>
        <v>5202022</v>
      </c>
    </row>
    <row r="1721" spans="1:27" hidden="1" x14ac:dyDescent="0.25">
      <c r="A1721" t="s">
        <v>2263</v>
      </c>
      <c r="B1721" t="s">
        <v>983</v>
      </c>
      <c r="C1721" t="s">
        <v>58</v>
      </c>
      <c r="D1721" t="str">
        <f t="shared" si="209"/>
        <v>Asia-2003</v>
      </c>
      <c r="E1721" t="str">
        <f t="shared" si="213"/>
        <v>LB-2003</v>
      </c>
      <c r="F1721" t="s">
        <v>13</v>
      </c>
      <c r="G1721" t="str">
        <f t="shared" si="214"/>
        <v>Asia?Lebanon</v>
      </c>
      <c r="H1721" t="s">
        <v>984</v>
      </c>
      <c r="I1721">
        <v>0</v>
      </c>
      <c r="J1721">
        <v>2003</v>
      </c>
      <c r="K1721">
        <v>6.1129757999999999E-2</v>
      </c>
      <c r="L1721">
        <v>10.72479371</v>
      </c>
      <c r="M1721">
        <v>18.011001010000001</v>
      </c>
      <c r="N1721">
        <f t="shared" si="210"/>
        <v>10.72479371</v>
      </c>
      <c r="O1721">
        <f t="shared" si="215"/>
        <v>557906.12824881612</v>
      </c>
      <c r="P1721">
        <v>26.116679080000001</v>
      </c>
      <c r="Q1721">
        <v>5202022</v>
      </c>
      <c r="R1721" t="e">
        <f t="shared" si="211"/>
        <v>#N/A</v>
      </c>
      <c r="S1721" t="e">
        <f t="shared" si="212"/>
        <v>#N/A</v>
      </c>
      <c r="T1721" t="s">
        <v>985</v>
      </c>
      <c r="U1721" t="e">
        <v>#N/A</v>
      </c>
      <c r="V1721" t="e">
        <v>#N/A</v>
      </c>
      <c r="W1721" t="e">
        <v>#N/A</v>
      </c>
      <c r="X1721" t="e">
        <f>VLOOKUP(B1721&amp;"-"&amp;J1721,'EU 27 Population'!$H$1:$K$573,2,FALSE)</f>
        <v>#N/A</v>
      </c>
      <c r="Y1721" t="e">
        <f>VLOOKUP(B1721&amp;"-"&amp;J1721,'EU 27 Population'!$H$1:$K$573,3,FALSE)</f>
        <v>#N/A</v>
      </c>
      <c r="Z1721" t="e">
        <f>VLOOKUP(B1721&amp;"-"&amp;J1721,'EU 27 Population'!$H$1:$K$573,4,FALSE)</f>
        <v>#N/A</v>
      </c>
      <c r="AA1721">
        <f t="shared" si="216"/>
        <v>5202022</v>
      </c>
    </row>
    <row r="1722" spans="1:27" hidden="1" x14ac:dyDescent="0.25">
      <c r="A1722" t="s">
        <v>2263</v>
      </c>
      <c r="B1722" t="s">
        <v>983</v>
      </c>
      <c r="C1722" t="s">
        <v>58</v>
      </c>
      <c r="D1722" t="str">
        <f t="shared" si="209"/>
        <v>Asia-2004</v>
      </c>
      <c r="E1722" t="str">
        <f t="shared" si="213"/>
        <v>LB-2004</v>
      </c>
      <c r="F1722" t="s">
        <v>13</v>
      </c>
      <c r="G1722" t="str">
        <f t="shared" si="214"/>
        <v>Asia?Lebanon</v>
      </c>
      <c r="H1722" t="s">
        <v>984</v>
      </c>
      <c r="I1722">
        <v>0</v>
      </c>
      <c r="J1722">
        <v>2004</v>
      </c>
      <c r="K1722">
        <v>6.1129757999999999E-2</v>
      </c>
      <c r="L1722">
        <v>10.72479371</v>
      </c>
      <c r="M1722">
        <v>18.011001010000001</v>
      </c>
      <c r="N1722">
        <f t="shared" si="210"/>
        <v>10.72479371</v>
      </c>
      <c r="O1722">
        <f t="shared" si="215"/>
        <v>557906.12824881612</v>
      </c>
      <c r="P1722">
        <v>26.116679080000001</v>
      </c>
      <c r="Q1722">
        <v>5202022</v>
      </c>
      <c r="R1722" t="e">
        <f t="shared" si="211"/>
        <v>#N/A</v>
      </c>
      <c r="S1722" t="e">
        <f t="shared" si="212"/>
        <v>#N/A</v>
      </c>
      <c r="T1722" t="s">
        <v>985</v>
      </c>
      <c r="U1722" t="e">
        <v>#N/A</v>
      </c>
      <c r="V1722" t="e">
        <v>#N/A</v>
      </c>
      <c r="W1722" t="e">
        <v>#N/A</v>
      </c>
      <c r="X1722" t="e">
        <f>VLOOKUP(B1722&amp;"-"&amp;J1722,'EU 27 Population'!$H$1:$K$573,2,FALSE)</f>
        <v>#N/A</v>
      </c>
      <c r="Y1722" t="e">
        <f>VLOOKUP(B1722&amp;"-"&amp;J1722,'EU 27 Population'!$H$1:$K$573,3,FALSE)</f>
        <v>#N/A</v>
      </c>
      <c r="Z1722" t="e">
        <f>VLOOKUP(B1722&amp;"-"&amp;J1722,'EU 27 Population'!$H$1:$K$573,4,FALSE)</f>
        <v>#N/A</v>
      </c>
      <c r="AA1722">
        <f t="shared" si="216"/>
        <v>5202022</v>
      </c>
    </row>
    <row r="1723" spans="1:27" hidden="1" x14ac:dyDescent="0.25">
      <c r="A1723" t="s">
        <v>2263</v>
      </c>
      <c r="B1723" t="s">
        <v>983</v>
      </c>
      <c r="C1723" t="s">
        <v>58</v>
      </c>
      <c r="D1723" t="str">
        <f t="shared" si="209"/>
        <v>Asia-2005</v>
      </c>
      <c r="E1723" t="str">
        <f t="shared" si="213"/>
        <v>LB-2005</v>
      </c>
      <c r="F1723" t="s">
        <v>13</v>
      </c>
      <c r="G1723" t="str">
        <f t="shared" si="214"/>
        <v>Asia?Lebanon</v>
      </c>
      <c r="H1723" t="s">
        <v>984</v>
      </c>
      <c r="I1723">
        <v>0</v>
      </c>
      <c r="J1723">
        <v>2005</v>
      </c>
      <c r="K1723">
        <v>6.1129757999999999E-2</v>
      </c>
      <c r="L1723">
        <v>10.72479371</v>
      </c>
      <c r="M1723">
        <v>18.011001010000001</v>
      </c>
      <c r="N1723">
        <f t="shared" si="210"/>
        <v>10.72479371</v>
      </c>
      <c r="O1723">
        <f t="shared" si="215"/>
        <v>557906.12824881612</v>
      </c>
      <c r="P1723">
        <v>26.116679080000001</v>
      </c>
      <c r="Q1723">
        <v>5202022</v>
      </c>
      <c r="R1723" t="e">
        <f t="shared" si="211"/>
        <v>#N/A</v>
      </c>
      <c r="S1723" t="e">
        <f t="shared" si="212"/>
        <v>#N/A</v>
      </c>
      <c r="T1723" t="s">
        <v>985</v>
      </c>
      <c r="U1723" t="e">
        <v>#N/A</v>
      </c>
      <c r="V1723" t="e">
        <v>#N/A</v>
      </c>
      <c r="W1723" t="e">
        <v>#N/A</v>
      </c>
      <c r="X1723" t="e">
        <f>VLOOKUP(B1723&amp;"-"&amp;J1723,'EU 27 Population'!$H$1:$K$573,2,FALSE)</f>
        <v>#N/A</v>
      </c>
      <c r="Y1723" t="e">
        <f>VLOOKUP(B1723&amp;"-"&amp;J1723,'EU 27 Population'!$H$1:$K$573,3,FALSE)</f>
        <v>#N/A</v>
      </c>
      <c r="Z1723" t="e">
        <f>VLOOKUP(B1723&amp;"-"&amp;J1723,'EU 27 Population'!$H$1:$K$573,4,FALSE)</f>
        <v>#N/A</v>
      </c>
      <c r="AA1723">
        <f t="shared" si="216"/>
        <v>5202022</v>
      </c>
    </row>
    <row r="1724" spans="1:27" hidden="1" x14ac:dyDescent="0.25">
      <c r="A1724" t="s">
        <v>2263</v>
      </c>
      <c r="B1724" t="s">
        <v>983</v>
      </c>
      <c r="C1724" t="s">
        <v>58</v>
      </c>
      <c r="D1724" t="str">
        <f t="shared" si="209"/>
        <v>Asia-2006</v>
      </c>
      <c r="E1724" t="str">
        <f t="shared" si="213"/>
        <v>LB-2006</v>
      </c>
      <c r="F1724" t="s">
        <v>13</v>
      </c>
      <c r="G1724" t="str">
        <f t="shared" si="214"/>
        <v>Asia?Lebanon</v>
      </c>
      <c r="H1724" t="s">
        <v>984</v>
      </c>
      <c r="I1724">
        <v>0</v>
      </c>
      <c r="J1724">
        <v>2006</v>
      </c>
      <c r="K1724">
        <v>6.1129757999999999E-2</v>
      </c>
      <c r="L1724">
        <v>10.72479371</v>
      </c>
      <c r="M1724">
        <v>18.011001010000001</v>
      </c>
      <c r="N1724">
        <f t="shared" si="210"/>
        <v>10.72479371</v>
      </c>
      <c r="O1724">
        <f t="shared" si="215"/>
        <v>557906.12824881612</v>
      </c>
      <c r="P1724">
        <v>26.116679080000001</v>
      </c>
      <c r="Q1724">
        <v>5202022</v>
      </c>
      <c r="R1724" t="e">
        <f t="shared" si="211"/>
        <v>#N/A</v>
      </c>
      <c r="S1724" t="e">
        <f t="shared" si="212"/>
        <v>#N/A</v>
      </c>
      <c r="T1724" t="s">
        <v>985</v>
      </c>
      <c r="U1724" t="e">
        <v>#N/A</v>
      </c>
      <c r="V1724" t="e">
        <v>#N/A</v>
      </c>
      <c r="W1724" t="e">
        <v>#N/A</v>
      </c>
      <c r="X1724" t="e">
        <f>VLOOKUP(B1724&amp;"-"&amp;J1724,'EU 27 Population'!$H$1:$K$573,2,FALSE)</f>
        <v>#N/A</v>
      </c>
      <c r="Y1724" t="e">
        <f>VLOOKUP(B1724&amp;"-"&amp;J1724,'EU 27 Population'!$H$1:$K$573,3,FALSE)</f>
        <v>#N/A</v>
      </c>
      <c r="Z1724" t="e">
        <f>VLOOKUP(B1724&amp;"-"&amp;J1724,'EU 27 Population'!$H$1:$K$573,4,FALSE)</f>
        <v>#N/A</v>
      </c>
      <c r="AA1724">
        <f t="shared" si="216"/>
        <v>5202022</v>
      </c>
    </row>
    <row r="1725" spans="1:27" hidden="1" x14ac:dyDescent="0.25">
      <c r="A1725" t="s">
        <v>2263</v>
      </c>
      <c r="B1725" t="s">
        <v>983</v>
      </c>
      <c r="C1725" t="s">
        <v>58</v>
      </c>
      <c r="D1725" t="str">
        <f t="shared" si="209"/>
        <v>Asia-2007</v>
      </c>
      <c r="E1725" t="str">
        <f t="shared" si="213"/>
        <v>LB-2007</v>
      </c>
      <c r="F1725" t="s">
        <v>13</v>
      </c>
      <c r="G1725" t="str">
        <f t="shared" si="214"/>
        <v>Asia?Lebanon</v>
      </c>
      <c r="H1725" t="s">
        <v>984</v>
      </c>
      <c r="I1725">
        <v>0</v>
      </c>
      <c r="J1725">
        <v>2007</v>
      </c>
      <c r="K1725">
        <v>6.1129757999999999E-2</v>
      </c>
      <c r="L1725">
        <v>10.72479371</v>
      </c>
      <c r="M1725">
        <v>18.011001010000001</v>
      </c>
      <c r="N1725">
        <f t="shared" si="210"/>
        <v>10.72479371</v>
      </c>
      <c r="O1725">
        <f t="shared" si="215"/>
        <v>557906.12824881612</v>
      </c>
      <c r="P1725">
        <v>26.116679080000001</v>
      </c>
      <c r="Q1725">
        <v>5202022</v>
      </c>
      <c r="R1725" t="e">
        <f t="shared" si="211"/>
        <v>#N/A</v>
      </c>
      <c r="S1725" t="e">
        <f t="shared" si="212"/>
        <v>#N/A</v>
      </c>
      <c r="T1725" t="s">
        <v>985</v>
      </c>
      <c r="U1725" t="e">
        <v>#N/A</v>
      </c>
      <c r="V1725" t="e">
        <v>#N/A</v>
      </c>
      <c r="W1725" t="e">
        <v>#N/A</v>
      </c>
      <c r="X1725" t="e">
        <f>VLOOKUP(B1725&amp;"-"&amp;J1725,'EU 27 Population'!$H$1:$K$573,2,FALSE)</f>
        <v>#N/A</v>
      </c>
      <c r="Y1725" t="e">
        <f>VLOOKUP(B1725&amp;"-"&amp;J1725,'EU 27 Population'!$H$1:$K$573,3,FALSE)</f>
        <v>#N/A</v>
      </c>
      <c r="Z1725" t="e">
        <f>VLOOKUP(B1725&amp;"-"&amp;J1725,'EU 27 Population'!$H$1:$K$573,4,FALSE)</f>
        <v>#N/A</v>
      </c>
      <c r="AA1725">
        <f t="shared" si="216"/>
        <v>5202022</v>
      </c>
    </row>
    <row r="1726" spans="1:27" hidden="1" x14ac:dyDescent="0.25">
      <c r="A1726" t="s">
        <v>2263</v>
      </c>
      <c r="B1726" t="s">
        <v>983</v>
      </c>
      <c r="C1726" t="s">
        <v>58</v>
      </c>
      <c r="D1726" t="str">
        <f t="shared" si="209"/>
        <v>Asia-2008</v>
      </c>
      <c r="E1726" t="str">
        <f t="shared" si="213"/>
        <v>LB-2008</v>
      </c>
      <c r="F1726" t="s">
        <v>13</v>
      </c>
      <c r="G1726" t="str">
        <f t="shared" si="214"/>
        <v>Asia?Lebanon</v>
      </c>
      <c r="H1726" t="s">
        <v>984</v>
      </c>
      <c r="I1726">
        <v>0</v>
      </c>
      <c r="J1726">
        <v>2008</v>
      </c>
      <c r="K1726">
        <v>6.1129757999999999E-2</v>
      </c>
      <c r="L1726">
        <v>10.72479371</v>
      </c>
      <c r="M1726">
        <v>18.011001010000001</v>
      </c>
      <c r="N1726">
        <f t="shared" si="210"/>
        <v>10.72479371</v>
      </c>
      <c r="O1726">
        <f t="shared" si="215"/>
        <v>557906.12824881612</v>
      </c>
      <c r="P1726">
        <v>26.116679080000001</v>
      </c>
      <c r="Q1726">
        <v>5202022</v>
      </c>
      <c r="R1726" t="e">
        <f t="shared" si="211"/>
        <v>#N/A</v>
      </c>
      <c r="S1726" t="e">
        <f t="shared" si="212"/>
        <v>#N/A</v>
      </c>
      <c r="T1726" t="s">
        <v>985</v>
      </c>
      <c r="U1726" t="e">
        <v>#N/A</v>
      </c>
      <c r="V1726" t="e">
        <v>#N/A</v>
      </c>
      <c r="W1726" t="e">
        <v>#N/A</v>
      </c>
      <c r="X1726" t="e">
        <f>VLOOKUP(B1726&amp;"-"&amp;J1726,'EU 27 Population'!$H$1:$K$573,2,FALSE)</f>
        <v>#N/A</v>
      </c>
      <c r="Y1726" t="e">
        <f>VLOOKUP(B1726&amp;"-"&amp;J1726,'EU 27 Population'!$H$1:$K$573,3,FALSE)</f>
        <v>#N/A</v>
      </c>
      <c r="Z1726" t="e">
        <f>VLOOKUP(B1726&amp;"-"&amp;J1726,'EU 27 Population'!$H$1:$K$573,4,FALSE)</f>
        <v>#N/A</v>
      </c>
      <c r="AA1726">
        <f t="shared" si="216"/>
        <v>5202022</v>
      </c>
    </row>
    <row r="1727" spans="1:27" hidden="1" x14ac:dyDescent="0.25">
      <c r="A1727" t="s">
        <v>2263</v>
      </c>
      <c r="B1727" t="s">
        <v>983</v>
      </c>
      <c r="C1727" t="s">
        <v>58</v>
      </c>
      <c r="D1727" t="str">
        <f t="shared" si="209"/>
        <v>Asia-2009</v>
      </c>
      <c r="E1727" t="str">
        <f t="shared" si="213"/>
        <v>LB-2009</v>
      </c>
      <c r="F1727" t="s">
        <v>13</v>
      </c>
      <c r="G1727" t="str">
        <f t="shared" si="214"/>
        <v>Asia?Lebanon</v>
      </c>
      <c r="H1727" t="s">
        <v>984</v>
      </c>
      <c r="I1727">
        <v>0</v>
      </c>
      <c r="J1727">
        <v>2009</v>
      </c>
      <c r="K1727">
        <v>6.1129757999999999E-2</v>
      </c>
      <c r="L1727">
        <v>10.72479371</v>
      </c>
      <c r="M1727">
        <v>18.011001010000001</v>
      </c>
      <c r="N1727">
        <f t="shared" si="210"/>
        <v>10.72479371</v>
      </c>
      <c r="O1727">
        <f t="shared" si="215"/>
        <v>557906.12824881612</v>
      </c>
      <c r="P1727">
        <v>26.116679080000001</v>
      </c>
      <c r="Q1727">
        <v>5202022</v>
      </c>
      <c r="R1727" t="e">
        <f t="shared" si="211"/>
        <v>#N/A</v>
      </c>
      <c r="S1727" t="e">
        <f t="shared" si="212"/>
        <v>#N/A</v>
      </c>
      <c r="T1727" t="s">
        <v>985</v>
      </c>
      <c r="U1727" t="e">
        <v>#N/A</v>
      </c>
      <c r="V1727" t="e">
        <v>#N/A</v>
      </c>
      <c r="W1727" t="e">
        <v>#N/A</v>
      </c>
      <c r="X1727" t="e">
        <f>VLOOKUP(B1727&amp;"-"&amp;J1727,'EU 27 Population'!$H$1:$K$573,2,FALSE)</f>
        <v>#N/A</v>
      </c>
      <c r="Y1727" t="e">
        <f>VLOOKUP(B1727&amp;"-"&amp;J1727,'EU 27 Population'!$H$1:$K$573,3,FALSE)</f>
        <v>#N/A</v>
      </c>
      <c r="Z1727" t="e">
        <f>VLOOKUP(B1727&amp;"-"&amp;J1727,'EU 27 Population'!$H$1:$K$573,4,FALSE)</f>
        <v>#N/A</v>
      </c>
      <c r="AA1727">
        <f t="shared" si="216"/>
        <v>5202022</v>
      </c>
    </row>
    <row r="1728" spans="1:27" hidden="1" x14ac:dyDescent="0.25">
      <c r="A1728" t="s">
        <v>2263</v>
      </c>
      <c r="B1728" t="s">
        <v>983</v>
      </c>
      <c r="C1728" t="s">
        <v>58</v>
      </c>
      <c r="D1728" t="str">
        <f t="shared" si="209"/>
        <v>Asia-2010</v>
      </c>
      <c r="E1728" t="str">
        <f t="shared" si="213"/>
        <v>LB-2010</v>
      </c>
      <c r="F1728" t="s">
        <v>13</v>
      </c>
      <c r="G1728" t="str">
        <f t="shared" si="214"/>
        <v>Asia?Lebanon</v>
      </c>
      <c r="H1728" t="s">
        <v>984</v>
      </c>
      <c r="I1728">
        <v>0</v>
      </c>
      <c r="J1728">
        <v>2010</v>
      </c>
      <c r="K1728">
        <v>6.1129757999999999E-2</v>
      </c>
      <c r="L1728">
        <v>10.72479371</v>
      </c>
      <c r="M1728">
        <v>18.011001010000001</v>
      </c>
      <c r="N1728">
        <f t="shared" si="210"/>
        <v>10.72479371</v>
      </c>
      <c r="O1728">
        <f t="shared" si="215"/>
        <v>557906.12824881612</v>
      </c>
      <c r="P1728">
        <v>26.116679080000001</v>
      </c>
      <c r="Q1728">
        <v>5202022</v>
      </c>
      <c r="R1728" t="e">
        <f t="shared" si="211"/>
        <v>#N/A</v>
      </c>
      <c r="S1728" t="e">
        <f t="shared" si="212"/>
        <v>#N/A</v>
      </c>
      <c r="T1728" t="s">
        <v>985</v>
      </c>
      <c r="U1728" t="e">
        <v>#N/A</v>
      </c>
      <c r="V1728" t="e">
        <v>#N/A</v>
      </c>
      <c r="W1728" t="e">
        <v>#N/A</v>
      </c>
      <c r="X1728" t="e">
        <f>VLOOKUP(B1728&amp;"-"&amp;J1728,'EU 27 Population'!$H$1:$K$573,2,FALSE)</f>
        <v>#N/A</v>
      </c>
      <c r="Y1728" t="e">
        <f>VLOOKUP(B1728&amp;"-"&amp;J1728,'EU 27 Population'!$H$1:$K$573,3,FALSE)</f>
        <v>#N/A</v>
      </c>
      <c r="Z1728" t="e">
        <f>VLOOKUP(B1728&amp;"-"&amp;J1728,'EU 27 Population'!$H$1:$K$573,4,FALSE)</f>
        <v>#N/A</v>
      </c>
      <c r="AA1728">
        <f t="shared" si="216"/>
        <v>5202022</v>
      </c>
    </row>
    <row r="1729" spans="1:27" hidden="1" x14ac:dyDescent="0.25">
      <c r="A1729" t="s">
        <v>2263</v>
      </c>
      <c r="B1729" t="s">
        <v>983</v>
      </c>
      <c r="C1729" t="s">
        <v>58</v>
      </c>
      <c r="D1729" t="str">
        <f t="shared" si="209"/>
        <v>Asia-2011</v>
      </c>
      <c r="E1729" t="str">
        <f t="shared" si="213"/>
        <v>LB-2011</v>
      </c>
      <c r="F1729" t="s">
        <v>13</v>
      </c>
      <c r="G1729" t="str">
        <f t="shared" si="214"/>
        <v>Asia?Lebanon</v>
      </c>
      <c r="H1729" t="s">
        <v>984</v>
      </c>
      <c r="I1729">
        <v>0</v>
      </c>
      <c r="J1729">
        <v>2011</v>
      </c>
      <c r="K1729">
        <v>6.1129757999999999E-2</v>
      </c>
      <c r="L1729">
        <v>10.72479371</v>
      </c>
      <c r="M1729">
        <v>18.011001010000001</v>
      </c>
      <c r="N1729">
        <f t="shared" si="210"/>
        <v>10.72479371</v>
      </c>
      <c r="O1729">
        <f t="shared" si="215"/>
        <v>557906.12824881612</v>
      </c>
      <c r="P1729">
        <v>26.116679080000001</v>
      </c>
      <c r="Q1729">
        <v>5202022</v>
      </c>
      <c r="R1729" t="e">
        <f t="shared" si="211"/>
        <v>#N/A</v>
      </c>
      <c r="S1729" t="e">
        <f t="shared" si="212"/>
        <v>#N/A</v>
      </c>
      <c r="T1729" t="s">
        <v>985</v>
      </c>
      <c r="U1729" t="e">
        <v>#N/A</v>
      </c>
      <c r="V1729" t="e">
        <v>#N/A</v>
      </c>
      <c r="W1729" t="e">
        <v>#N/A</v>
      </c>
      <c r="X1729" t="e">
        <f>VLOOKUP(B1729&amp;"-"&amp;J1729,'EU 27 Population'!$H$1:$K$573,2,FALSE)</f>
        <v>#N/A</v>
      </c>
      <c r="Y1729" t="e">
        <f>VLOOKUP(B1729&amp;"-"&amp;J1729,'EU 27 Population'!$H$1:$K$573,3,FALSE)</f>
        <v>#N/A</v>
      </c>
      <c r="Z1729" t="e">
        <f>VLOOKUP(B1729&amp;"-"&amp;J1729,'EU 27 Population'!$H$1:$K$573,4,FALSE)</f>
        <v>#N/A</v>
      </c>
      <c r="AA1729">
        <f t="shared" si="216"/>
        <v>5202022</v>
      </c>
    </row>
    <row r="1730" spans="1:27" hidden="1" x14ac:dyDescent="0.25">
      <c r="A1730" t="s">
        <v>2263</v>
      </c>
      <c r="B1730" t="s">
        <v>983</v>
      </c>
      <c r="C1730" t="s">
        <v>58</v>
      </c>
      <c r="D1730" t="str">
        <f t="shared" ref="D1730:D1793" si="217">C1730&amp;"-"&amp;J1730</f>
        <v>Asia-2012</v>
      </c>
      <c r="E1730" t="str">
        <f t="shared" si="213"/>
        <v>LB-2012</v>
      </c>
      <c r="F1730" t="s">
        <v>13</v>
      </c>
      <c r="G1730" t="str">
        <f t="shared" si="214"/>
        <v>Asia?Lebanon</v>
      </c>
      <c r="H1730" t="s">
        <v>984</v>
      </c>
      <c r="I1730">
        <v>0</v>
      </c>
      <c r="J1730">
        <v>2012</v>
      </c>
      <c r="K1730">
        <v>6.1129757999999999E-2</v>
      </c>
      <c r="L1730">
        <v>10.72479371</v>
      </c>
      <c r="M1730">
        <v>18.011001010000001</v>
      </c>
      <c r="N1730">
        <f t="shared" ref="N1730:N1793" si="218">IF(I1730=1,K1730,IF(F1730="EU27",M1730,L1730))</f>
        <v>10.72479371</v>
      </c>
      <c r="O1730">
        <f t="shared" si="215"/>
        <v>557906.12824881612</v>
      </c>
      <c r="P1730">
        <v>26.116679080000001</v>
      </c>
      <c r="Q1730">
        <v>5202022</v>
      </c>
      <c r="R1730" t="e">
        <f t="shared" ref="R1730:R1793" si="219">V1730*$N1730/$U1730</f>
        <v>#N/A</v>
      </c>
      <c r="S1730" t="e">
        <f t="shared" ref="S1730:S1793" si="220">W1730*$N1730/$U1730</f>
        <v>#N/A</v>
      </c>
      <c r="T1730" t="s">
        <v>985</v>
      </c>
      <c r="U1730" t="e">
        <v>#N/A</v>
      </c>
      <c r="V1730" t="e">
        <v>#N/A</v>
      </c>
      <c r="W1730" t="e">
        <v>#N/A</v>
      </c>
      <c r="X1730" t="e">
        <f>VLOOKUP(B1730&amp;"-"&amp;J1730,'EU 27 Population'!$H$1:$K$573,2,FALSE)</f>
        <v>#N/A</v>
      </c>
      <c r="Y1730" t="e">
        <f>VLOOKUP(B1730&amp;"-"&amp;J1730,'EU 27 Population'!$H$1:$K$573,3,FALSE)</f>
        <v>#N/A</v>
      </c>
      <c r="Z1730" t="e">
        <f>VLOOKUP(B1730&amp;"-"&amp;J1730,'EU 27 Population'!$H$1:$K$573,4,FALSE)</f>
        <v>#N/A</v>
      </c>
      <c r="AA1730">
        <f t="shared" si="216"/>
        <v>5202022</v>
      </c>
    </row>
    <row r="1731" spans="1:27" hidden="1" x14ac:dyDescent="0.25">
      <c r="A1731" t="s">
        <v>2263</v>
      </c>
      <c r="B1731" t="s">
        <v>983</v>
      </c>
      <c r="C1731" t="s">
        <v>58</v>
      </c>
      <c r="D1731" t="str">
        <f t="shared" si="217"/>
        <v>Asia-2013</v>
      </c>
      <c r="E1731" t="str">
        <f t="shared" ref="E1731:E1794" si="221">B1731&amp;"-"&amp;J1731</f>
        <v>LB-2013</v>
      </c>
      <c r="F1731" t="s">
        <v>13</v>
      </c>
      <c r="G1731" t="str">
        <f t="shared" ref="G1731:G1794" si="222">C1731&amp;"?"&amp;H1731</f>
        <v>Asia?Lebanon</v>
      </c>
      <c r="H1731" t="s">
        <v>984</v>
      </c>
      <c r="I1731">
        <v>0</v>
      </c>
      <c r="J1731">
        <v>2013</v>
      </c>
      <c r="K1731">
        <v>6.1129757999999999E-2</v>
      </c>
      <c r="L1731">
        <v>10.72479371</v>
      </c>
      <c r="M1731">
        <v>18.011001010000001</v>
      </c>
      <c r="N1731">
        <f t="shared" si="218"/>
        <v>10.72479371</v>
      </c>
      <c r="O1731">
        <f t="shared" ref="O1731:O1794" si="223">(N1731/100)*Q1731</f>
        <v>557906.12824881612</v>
      </c>
      <c r="P1731">
        <v>26.116679080000001</v>
      </c>
      <c r="Q1731">
        <v>5202022</v>
      </c>
      <c r="R1731" t="e">
        <f t="shared" si="219"/>
        <v>#N/A</v>
      </c>
      <c r="S1731" t="e">
        <f t="shared" si="220"/>
        <v>#N/A</v>
      </c>
      <c r="T1731" t="s">
        <v>985</v>
      </c>
      <c r="U1731" t="e">
        <v>#N/A</v>
      </c>
      <c r="V1731" t="e">
        <v>#N/A</v>
      </c>
      <c r="W1731" t="e">
        <v>#N/A</v>
      </c>
      <c r="X1731" t="e">
        <f>VLOOKUP(B1731&amp;"-"&amp;J1731,'EU 27 Population'!$H$1:$K$573,2,FALSE)</f>
        <v>#N/A</v>
      </c>
      <c r="Y1731" t="e">
        <f>VLOOKUP(B1731&amp;"-"&amp;J1731,'EU 27 Population'!$H$1:$K$573,3,FALSE)</f>
        <v>#N/A</v>
      </c>
      <c r="Z1731" t="e">
        <f>VLOOKUP(B1731&amp;"-"&amp;J1731,'EU 27 Population'!$H$1:$K$573,4,FALSE)</f>
        <v>#N/A</v>
      </c>
      <c r="AA1731">
        <f t="shared" ref="AA1731:AA1794" si="224">IF(ISNA(Z1731),Q1731,Z1731)</f>
        <v>5202022</v>
      </c>
    </row>
    <row r="1732" spans="1:27" hidden="1" x14ac:dyDescent="0.25">
      <c r="A1732" t="s">
        <v>2263</v>
      </c>
      <c r="B1732" t="s">
        <v>983</v>
      </c>
      <c r="C1732" t="s">
        <v>58</v>
      </c>
      <c r="D1732" t="str">
        <f t="shared" si="217"/>
        <v>Asia-2014</v>
      </c>
      <c r="E1732" t="str">
        <f t="shared" si="221"/>
        <v>LB-2014</v>
      </c>
      <c r="F1732" t="s">
        <v>13</v>
      </c>
      <c r="G1732" t="str">
        <f t="shared" si="222"/>
        <v>Asia?Lebanon</v>
      </c>
      <c r="H1732" t="s">
        <v>984</v>
      </c>
      <c r="I1732">
        <v>0</v>
      </c>
      <c r="J1732">
        <v>2014</v>
      </c>
      <c r="K1732">
        <v>6.1129757999999999E-2</v>
      </c>
      <c r="L1732">
        <v>10.72479371</v>
      </c>
      <c r="M1732">
        <v>18.011001010000001</v>
      </c>
      <c r="N1732">
        <f t="shared" si="218"/>
        <v>10.72479371</v>
      </c>
      <c r="O1732">
        <f t="shared" si="223"/>
        <v>557906.12824881612</v>
      </c>
      <c r="P1732">
        <v>26.116679080000001</v>
      </c>
      <c r="Q1732">
        <v>5202022</v>
      </c>
      <c r="R1732" t="e">
        <f t="shared" si="219"/>
        <v>#N/A</v>
      </c>
      <c r="S1732" t="e">
        <f t="shared" si="220"/>
        <v>#N/A</v>
      </c>
      <c r="T1732" t="s">
        <v>985</v>
      </c>
      <c r="U1732" t="e">
        <v>#N/A</v>
      </c>
      <c r="V1732" t="e">
        <v>#N/A</v>
      </c>
      <c r="W1732" t="e">
        <v>#N/A</v>
      </c>
      <c r="X1732" t="e">
        <f>VLOOKUP(B1732&amp;"-"&amp;J1732,'EU 27 Population'!$H$1:$K$573,2,FALSE)</f>
        <v>#N/A</v>
      </c>
      <c r="Y1732" t="e">
        <f>VLOOKUP(B1732&amp;"-"&amp;J1732,'EU 27 Population'!$H$1:$K$573,3,FALSE)</f>
        <v>#N/A</v>
      </c>
      <c r="Z1732" t="e">
        <f>VLOOKUP(B1732&amp;"-"&amp;J1732,'EU 27 Population'!$H$1:$K$573,4,FALSE)</f>
        <v>#N/A</v>
      </c>
      <c r="AA1732">
        <f t="shared" si="224"/>
        <v>5202022</v>
      </c>
    </row>
    <row r="1733" spans="1:27" hidden="1" x14ac:dyDescent="0.25">
      <c r="A1733" t="s">
        <v>2263</v>
      </c>
      <c r="B1733" t="s">
        <v>983</v>
      </c>
      <c r="C1733" t="s">
        <v>58</v>
      </c>
      <c r="D1733" t="str">
        <f t="shared" si="217"/>
        <v>Asia-2015</v>
      </c>
      <c r="E1733" t="str">
        <f t="shared" si="221"/>
        <v>LB-2015</v>
      </c>
      <c r="F1733" t="s">
        <v>13</v>
      </c>
      <c r="G1733" t="str">
        <f t="shared" si="222"/>
        <v>Asia?Lebanon</v>
      </c>
      <c r="H1733" t="s">
        <v>984</v>
      </c>
      <c r="I1733">
        <v>0</v>
      </c>
      <c r="J1733">
        <v>2015</v>
      </c>
      <c r="K1733">
        <v>6.1129757999999999E-2</v>
      </c>
      <c r="L1733">
        <v>10.72479371</v>
      </c>
      <c r="M1733">
        <v>18.011001010000001</v>
      </c>
      <c r="N1733">
        <f t="shared" si="218"/>
        <v>10.72479371</v>
      </c>
      <c r="O1733">
        <f t="shared" si="223"/>
        <v>557906.12824881612</v>
      </c>
      <c r="P1733">
        <v>26.116679080000001</v>
      </c>
      <c r="Q1733">
        <v>5202022</v>
      </c>
      <c r="R1733" t="e">
        <f t="shared" si="219"/>
        <v>#N/A</v>
      </c>
      <c r="S1733" t="e">
        <f t="shared" si="220"/>
        <v>#N/A</v>
      </c>
      <c r="T1733" t="s">
        <v>985</v>
      </c>
      <c r="U1733" t="e">
        <v>#N/A</v>
      </c>
      <c r="V1733" t="e">
        <v>#N/A</v>
      </c>
      <c r="W1733" t="e">
        <v>#N/A</v>
      </c>
      <c r="X1733" t="e">
        <f>VLOOKUP(B1733&amp;"-"&amp;J1733,'EU 27 Population'!$H$1:$K$573,2,FALSE)</f>
        <v>#N/A</v>
      </c>
      <c r="Y1733" t="e">
        <f>VLOOKUP(B1733&amp;"-"&amp;J1733,'EU 27 Population'!$H$1:$K$573,3,FALSE)</f>
        <v>#N/A</v>
      </c>
      <c r="Z1733" t="e">
        <f>VLOOKUP(B1733&amp;"-"&amp;J1733,'EU 27 Population'!$H$1:$K$573,4,FALSE)</f>
        <v>#N/A</v>
      </c>
      <c r="AA1733">
        <f t="shared" si="224"/>
        <v>5202022</v>
      </c>
    </row>
    <row r="1734" spans="1:27" hidden="1" x14ac:dyDescent="0.25">
      <c r="A1734" t="s">
        <v>2263</v>
      </c>
      <c r="B1734" t="s">
        <v>983</v>
      </c>
      <c r="C1734" t="s">
        <v>58</v>
      </c>
      <c r="D1734" t="str">
        <f t="shared" si="217"/>
        <v>Asia-2016</v>
      </c>
      <c r="E1734" t="str">
        <f t="shared" si="221"/>
        <v>LB-2016</v>
      </c>
      <c r="F1734" t="s">
        <v>13</v>
      </c>
      <c r="G1734" t="str">
        <f t="shared" si="222"/>
        <v>Asia?Lebanon</v>
      </c>
      <c r="H1734" t="s">
        <v>984</v>
      </c>
      <c r="I1734">
        <v>0</v>
      </c>
      <c r="J1734">
        <v>2016</v>
      </c>
      <c r="K1734">
        <v>6.1129757999999999E-2</v>
      </c>
      <c r="L1734">
        <v>10.72479371</v>
      </c>
      <c r="M1734">
        <v>18.011001010000001</v>
      </c>
      <c r="N1734">
        <f t="shared" si="218"/>
        <v>10.72479371</v>
      </c>
      <c r="O1734">
        <f t="shared" si="223"/>
        <v>557906.12824881612</v>
      </c>
      <c r="P1734">
        <v>26.116679080000001</v>
      </c>
      <c r="Q1734">
        <v>5202022</v>
      </c>
      <c r="R1734" t="e">
        <f t="shared" si="219"/>
        <v>#N/A</v>
      </c>
      <c r="S1734" t="e">
        <f t="shared" si="220"/>
        <v>#N/A</v>
      </c>
      <c r="T1734" t="s">
        <v>985</v>
      </c>
      <c r="U1734" t="e">
        <v>#N/A</v>
      </c>
      <c r="V1734" t="e">
        <v>#N/A</v>
      </c>
      <c r="W1734" t="e">
        <v>#N/A</v>
      </c>
      <c r="X1734" t="e">
        <f>VLOOKUP(B1734&amp;"-"&amp;J1734,'EU 27 Population'!$H$1:$K$573,2,FALSE)</f>
        <v>#N/A</v>
      </c>
      <c r="Y1734" t="e">
        <f>VLOOKUP(B1734&amp;"-"&amp;J1734,'EU 27 Population'!$H$1:$K$573,3,FALSE)</f>
        <v>#N/A</v>
      </c>
      <c r="Z1734" t="e">
        <f>VLOOKUP(B1734&amp;"-"&amp;J1734,'EU 27 Population'!$H$1:$K$573,4,FALSE)</f>
        <v>#N/A</v>
      </c>
      <c r="AA1734">
        <f t="shared" si="224"/>
        <v>5202022</v>
      </c>
    </row>
    <row r="1735" spans="1:27" hidden="1" x14ac:dyDescent="0.25">
      <c r="A1735" t="s">
        <v>2263</v>
      </c>
      <c r="B1735" t="s">
        <v>983</v>
      </c>
      <c r="C1735" t="s">
        <v>58</v>
      </c>
      <c r="D1735" t="str">
        <f t="shared" si="217"/>
        <v>Asia-2017</v>
      </c>
      <c r="E1735" t="str">
        <f t="shared" si="221"/>
        <v>LB-2017</v>
      </c>
      <c r="F1735" t="s">
        <v>13</v>
      </c>
      <c r="G1735" t="str">
        <f t="shared" si="222"/>
        <v>Asia?Lebanon</v>
      </c>
      <c r="H1735" t="s">
        <v>984</v>
      </c>
      <c r="I1735">
        <v>0</v>
      </c>
      <c r="J1735">
        <v>2017</v>
      </c>
      <c r="K1735">
        <v>6.1129757999999999E-2</v>
      </c>
      <c r="L1735">
        <v>10.72479371</v>
      </c>
      <c r="M1735">
        <v>18.011001010000001</v>
      </c>
      <c r="N1735">
        <f t="shared" si="218"/>
        <v>10.72479371</v>
      </c>
      <c r="O1735">
        <f t="shared" si="223"/>
        <v>557906.12824881612</v>
      </c>
      <c r="P1735">
        <v>26.116679080000001</v>
      </c>
      <c r="Q1735">
        <v>5202022</v>
      </c>
      <c r="R1735" t="e">
        <f t="shared" si="219"/>
        <v>#N/A</v>
      </c>
      <c r="S1735" t="e">
        <f t="shared" si="220"/>
        <v>#N/A</v>
      </c>
      <c r="T1735" t="s">
        <v>985</v>
      </c>
      <c r="U1735" t="e">
        <v>#N/A</v>
      </c>
      <c r="V1735" t="e">
        <v>#N/A</v>
      </c>
      <c r="W1735" t="e">
        <v>#N/A</v>
      </c>
      <c r="X1735" t="e">
        <f>VLOOKUP(B1735&amp;"-"&amp;J1735,'EU 27 Population'!$H$1:$K$573,2,FALSE)</f>
        <v>#N/A</v>
      </c>
      <c r="Y1735" t="e">
        <f>VLOOKUP(B1735&amp;"-"&amp;J1735,'EU 27 Population'!$H$1:$K$573,3,FALSE)</f>
        <v>#N/A</v>
      </c>
      <c r="Z1735" t="e">
        <f>VLOOKUP(B1735&amp;"-"&amp;J1735,'EU 27 Population'!$H$1:$K$573,4,FALSE)</f>
        <v>#N/A</v>
      </c>
      <c r="AA1735">
        <f t="shared" si="224"/>
        <v>5202022</v>
      </c>
    </row>
    <row r="1736" spans="1:27" hidden="1" x14ac:dyDescent="0.25">
      <c r="A1736" t="s">
        <v>2263</v>
      </c>
      <c r="B1736" t="s">
        <v>983</v>
      </c>
      <c r="C1736" t="s">
        <v>58</v>
      </c>
      <c r="D1736" t="str">
        <f t="shared" si="217"/>
        <v>Asia-2018</v>
      </c>
      <c r="E1736" t="str">
        <f t="shared" si="221"/>
        <v>LB-2018</v>
      </c>
      <c r="F1736" t="s">
        <v>13</v>
      </c>
      <c r="G1736" t="str">
        <f t="shared" si="222"/>
        <v>Asia?Lebanon</v>
      </c>
      <c r="H1736" t="s">
        <v>984</v>
      </c>
      <c r="I1736">
        <v>0</v>
      </c>
      <c r="J1736">
        <v>2018</v>
      </c>
      <c r="K1736">
        <v>6.1129757999999999E-2</v>
      </c>
      <c r="L1736">
        <v>10.72479371</v>
      </c>
      <c r="M1736">
        <v>18.011001010000001</v>
      </c>
      <c r="N1736">
        <f t="shared" si="218"/>
        <v>10.72479371</v>
      </c>
      <c r="O1736">
        <f t="shared" si="223"/>
        <v>557906.12824881612</v>
      </c>
      <c r="P1736">
        <v>26.116679080000001</v>
      </c>
      <c r="Q1736">
        <v>5202022</v>
      </c>
      <c r="R1736" t="e">
        <f t="shared" si="219"/>
        <v>#N/A</v>
      </c>
      <c r="S1736" t="e">
        <f t="shared" si="220"/>
        <v>#N/A</v>
      </c>
      <c r="T1736" t="s">
        <v>985</v>
      </c>
      <c r="U1736" t="e">
        <v>#N/A</v>
      </c>
      <c r="V1736" t="e">
        <v>#N/A</v>
      </c>
      <c r="W1736" t="e">
        <v>#N/A</v>
      </c>
      <c r="X1736" t="e">
        <f>VLOOKUP(B1736&amp;"-"&amp;J1736,'EU 27 Population'!$H$1:$K$573,2,FALSE)</f>
        <v>#N/A</v>
      </c>
      <c r="Y1736" t="e">
        <f>VLOOKUP(B1736&amp;"-"&amp;J1736,'EU 27 Population'!$H$1:$K$573,3,FALSE)</f>
        <v>#N/A</v>
      </c>
      <c r="Z1736" t="e">
        <f>VLOOKUP(B1736&amp;"-"&amp;J1736,'EU 27 Population'!$H$1:$K$573,4,FALSE)</f>
        <v>#N/A</v>
      </c>
      <c r="AA1736">
        <f t="shared" si="224"/>
        <v>5202022</v>
      </c>
    </row>
    <row r="1737" spans="1:27" hidden="1" x14ac:dyDescent="0.25">
      <c r="A1737" t="s">
        <v>2263</v>
      </c>
      <c r="B1737" t="s">
        <v>983</v>
      </c>
      <c r="C1737" t="s">
        <v>58</v>
      </c>
      <c r="D1737" t="str">
        <f t="shared" si="217"/>
        <v>Asia-2019</v>
      </c>
      <c r="E1737" t="str">
        <f t="shared" si="221"/>
        <v>LB-2019</v>
      </c>
      <c r="F1737" t="s">
        <v>13</v>
      </c>
      <c r="G1737" t="str">
        <f t="shared" si="222"/>
        <v>Asia?Lebanon</v>
      </c>
      <c r="H1737" t="s">
        <v>984</v>
      </c>
      <c r="I1737">
        <v>0</v>
      </c>
      <c r="J1737">
        <v>2019</v>
      </c>
      <c r="K1737">
        <v>6.1129757999999999E-2</v>
      </c>
      <c r="L1737">
        <v>10.72479371</v>
      </c>
      <c r="M1737">
        <v>18.011001010000001</v>
      </c>
      <c r="N1737">
        <f t="shared" si="218"/>
        <v>10.72479371</v>
      </c>
      <c r="O1737">
        <f t="shared" si="223"/>
        <v>557906.12824881612</v>
      </c>
      <c r="P1737">
        <v>26.116679080000001</v>
      </c>
      <c r="Q1737">
        <v>5202022</v>
      </c>
      <c r="R1737" t="e">
        <f t="shared" si="219"/>
        <v>#N/A</v>
      </c>
      <c r="S1737" t="e">
        <f t="shared" si="220"/>
        <v>#N/A</v>
      </c>
      <c r="T1737" t="s">
        <v>985</v>
      </c>
      <c r="U1737" t="e">
        <v>#N/A</v>
      </c>
      <c r="V1737" t="e">
        <v>#N/A</v>
      </c>
      <c r="W1737" t="e">
        <v>#N/A</v>
      </c>
      <c r="X1737" t="e">
        <f>VLOOKUP(B1737&amp;"-"&amp;J1737,'EU 27 Population'!$H$1:$K$573,2,FALSE)</f>
        <v>#N/A</v>
      </c>
      <c r="Y1737" t="e">
        <f>VLOOKUP(B1737&amp;"-"&amp;J1737,'EU 27 Population'!$H$1:$K$573,3,FALSE)</f>
        <v>#N/A</v>
      </c>
      <c r="Z1737" t="e">
        <f>VLOOKUP(B1737&amp;"-"&amp;J1737,'EU 27 Population'!$H$1:$K$573,4,FALSE)</f>
        <v>#N/A</v>
      </c>
      <c r="AA1737">
        <f t="shared" si="224"/>
        <v>5202022</v>
      </c>
    </row>
    <row r="1738" spans="1:27" hidden="1" x14ac:dyDescent="0.25">
      <c r="A1738" t="s">
        <v>2263</v>
      </c>
      <c r="B1738" t="s">
        <v>983</v>
      </c>
      <c r="C1738" t="s">
        <v>58</v>
      </c>
      <c r="D1738" t="str">
        <f t="shared" si="217"/>
        <v>Asia-2020</v>
      </c>
      <c r="E1738" t="str">
        <f t="shared" si="221"/>
        <v>LB-2020</v>
      </c>
      <c r="F1738" t="s">
        <v>13</v>
      </c>
      <c r="G1738" t="str">
        <f t="shared" si="222"/>
        <v>Asia?Lebanon</v>
      </c>
      <c r="H1738" t="s">
        <v>984</v>
      </c>
      <c r="I1738">
        <v>0</v>
      </c>
      <c r="J1738">
        <v>2020</v>
      </c>
      <c r="K1738">
        <v>6.1129757999999999E-2</v>
      </c>
      <c r="L1738">
        <v>10.72479371</v>
      </c>
      <c r="M1738">
        <v>18.011001010000001</v>
      </c>
      <c r="N1738">
        <f t="shared" si="218"/>
        <v>10.72479371</v>
      </c>
      <c r="O1738">
        <f t="shared" si="223"/>
        <v>557906.12824881612</v>
      </c>
      <c r="P1738">
        <v>26.116679080000001</v>
      </c>
      <c r="Q1738">
        <v>5202022</v>
      </c>
      <c r="R1738" t="e">
        <f t="shared" si="219"/>
        <v>#N/A</v>
      </c>
      <c r="S1738" t="e">
        <f t="shared" si="220"/>
        <v>#N/A</v>
      </c>
      <c r="T1738" t="s">
        <v>985</v>
      </c>
      <c r="U1738" t="e">
        <v>#N/A</v>
      </c>
      <c r="V1738" t="e">
        <v>#N/A</v>
      </c>
      <c r="W1738" t="e">
        <v>#N/A</v>
      </c>
      <c r="X1738" t="e">
        <f>VLOOKUP(B1738&amp;"-"&amp;J1738,'EU 27 Population'!$H$1:$K$573,2,FALSE)</f>
        <v>#N/A</v>
      </c>
      <c r="Y1738" t="e">
        <f>VLOOKUP(B1738&amp;"-"&amp;J1738,'EU 27 Population'!$H$1:$K$573,3,FALSE)</f>
        <v>#N/A</v>
      </c>
      <c r="Z1738" t="e">
        <f>VLOOKUP(B1738&amp;"-"&amp;J1738,'EU 27 Population'!$H$1:$K$573,4,FALSE)</f>
        <v>#N/A</v>
      </c>
      <c r="AA1738">
        <f t="shared" si="224"/>
        <v>5202022</v>
      </c>
    </row>
    <row r="1739" spans="1:27" hidden="1" x14ac:dyDescent="0.25">
      <c r="A1739" t="s">
        <v>2263</v>
      </c>
      <c r="B1739" t="s">
        <v>983</v>
      </c>
      <c r="C1739" t="s">
        <v>58</v>
      </c>
      <c r="D1739" t="str">
        <f t="shared" si="217"/>
        <v>Asia-2021</v>
      </c>
      <c r="E1739" t="str">
        <f t="shared" si="221"/>
        <v>LB-2021</v>
      </c>
      <c r="F1739" t="s">
        <v>13</v>
      </c>
      <c r="G1739" t="str">
        <f t="shared" si="222"/>
        <v>Asia?Lebanon</v>
      </c>
      <c r="H1739" t="s">
        <v>984</v>
      </c>
      <c r="I1739">
        <v>0</v>
      </c>
      <c r="J1739">
        <v>2021</v>
      </c>
      <c r="K1739">
        <v>6.1129757999999999E-2</v>
      </c>
      <c r="L1739">
        <v>10.72479371</v>
      </c>
      <c r="M1739">
        <v>18.011001010000001</v>
      </c>
      <c r="N1739">
        <f t="shared" si="218"/>
        <v>10.72479371</v>
      </c>
      <c r="O1739">
        <f t="shared" si="223"/>
        <v>557906.12824881612</v>
      </c>
      <c r="P1739">
        <v>26.116679080000001</v>
      </c>
      <c r="Q1739">
        <v>5202022</v>
      </c>
      <c r="R1739" t="e">
        <f t="shared" si="219"/>
        <v>#N/A</v>
      </c>
      <c r="S1739" t="e">
        <f t="shared" si="220"/>
        <v>#N/A</v>
      </c>
      <c r="T1739" t="s">
        <v>985</v>
      </c>
      <c r="U1739" t="e">
        <v>#N/A</v>
      </c>
      <c r="V1739" t="e">
        <v>#N/A</v>
      </c>
      <c r="W1739" t="e">
        <v>#N/A</v>
      </c>
      <c r="X1739" t="e">
        <f>VLOOKUP(B1739&amp;"-"&amp;J1739,'EU 27 Population'!$H$1:$K$573,2,FALSE)</f>
        <v>#N/A</v>
      </c>
      <c r="Y1739" t="e">
        <f>VLOOKUP(B1739&amp;"-"&amp;J1739,'EU 27 Population'!$H$1:$K$573,3,FALSE)</f>
        <v>#N/A</v>
      </c>
      <c r="Z1739" t="e">
        <f>VLOOKUP(B1739&amp;"-"&amp;J1739,'EU 27 Population'!$H$1:$K$573,4,FALSE)</f>
        <v>#N/A</v>
      </c>
      <c r="AA1739">
        <f t="shared" si="224"/>
        <v>5202022</v>
      </c>
    </row>
    <row r="1740" spans="1:27" hidden="1" x14ac:dyDescent="0.25">
      <c r="A1740" t="s">
        <v>2264</v>
      </c>
      <c r="B1740" t="s">
        <v>986</v>
      </c>
      <c r="C1740" t="s">
        <v>26</v>
      </c>
      <c r="D1740" t="str">
        <f t="shared" si="217"/>
        <v>Africa-2000</v>
      </c>
      <c r="E1740" t="str">
        <f t="shared" si="221"/>
        <v>LS-2000</v>
      </c>
      <c r="F1740" t="s">
        <v>13</v>
      </c>
      <c r="G1740" t="str">
        <f t="shared" si="222"/>
        <v>Africa?Lesotho</v>
      </c>
      <c r="H1740" t="s">
        <v>987</v>
      </c>
      <c r="I1740">
        <v>1</v>
      </c>
      <c r="J1740">
        <v>2000</v>
      </c>
      <c r="K1740">
        <v>84.209540570000001</v>
      </c>
      <c r="L1740">
        <v>24.720515649999999</v>
      </c>
      <c r="M1740">
        <v>31.377331770000001</v>
      </c>
      <c r="N1740">
        <f t="shared" si="218"/>
        <v>84.209540570000001</v>
      </c>
      <c r="O1740">
        <f t="shared" si="223"/>
        <v>1709312.2015428424</v>
      </c>
      <c r="P1740">
        <v>1.434564129</v>
      </c>
      <c r="Q1740">
        <v>2029832</v>
      </c>
      <c r="R1740" t="e">
        <f t="shared" si="219"/>
        <v>#N/A</v>
      </c>
      <c r="S1740" t="e">
        <f t="shared" si="220"/>
        <v>#N/A</v>
      </c>
      <c r="T1740" t="s">
        <v>988</v>
      </c>
      <c r="U1740" t="e">
        <v>#N/A</v>
      </c>
      <c r="V1740" t="e">
        <v>#N/A</v>
      </c>
      <c r="W1740" t="e">
        <v>#N/A</v>
      </c>
      <c r="X1740" t="e">
        <f>VLOOKUP(B1740&amp;"-"&amp;J1740,'EU 27 Population'!$H$1:$K$573,2,FALSE)</f>
        <v>#N/A</v>
      </c>
      <c r="Y1740" t="e">
        <f>VLOOKUP(B1740&amp;"-"&amp;J1740,'EU 27 Population'!$H$1:$K$573,3,FALSE)</f>
        <v>#N/A</v>
      </c>
      <c r="Z1740" t="e">
        <f>VLOOKUP(B1740&amp;"-"&amp;J1740,'EU 27 Population'!$H$1:$K$573,4,FALSE)</f>
        <v>#N/A</v>
      </c>
      <c r="AA1740">
        <f t="shared" si="224"/>
        <v>2029832</v>
      </c>
    </row>
    <row r="1741" spans="1:27" hidden="1" x14ac:dyDescent="0.25">
      <c r="A1741" t="s">
        <v>2264</v>
      </c>
      <c r="B1741" t="s">
        <v>986</v>
      </c>
      <c r="C1741" t="s">
        <v>26</v>
      </c>
      <c r="D1741" t="str">
        <f t="shared" si="217"/>
        <v>Africa-2001</v>
      </c>
      <c r="E1741" t="str">
        <f t="shared" si="221"/>
        <v>LS-2001</v>
      </c>
      <c r="F1741" t="s">
        <v>13</v>
      </c>
      <c r="G1741" t="str">
        <f t="shared" si="222"/>
        <v>Africa?Lesotho</v>
      </c>
      <c r="H1741" t="s">
        <v>987</v>
      </c>
      <c r="I1741">
        <v>1</v>
      </c>
      <c r="J1741">
        <v>2001</v>
      </c>
      <c r="K1741">
        <v>84.209540570000001</v>
      </c>
      <c r="L1741">
        <v>24.720515649999999</v>
      </c>
      <c r="M1741">
        <v>31.377331770000001</v>
      </c>
      <c r="N1741">
        <f t="shared" si="218"/>
        <v>84.209540570000001</v>
      </c>
      <c r="O1741">
        <f t="shared" si="223"/>
        <v>1709312.2015428424</v>
      </c>
      <c r="P1741">
        <v>1.434564129</v>
      </c>
      <c r="Q1741">
        <v>2029832</v>
      </c>
      <c r="R1741" t="e">
        <f t="shared" si="219"/>
        <v>#N/A</v>
      </c>
      <c r="S1741" t="e">
        <f t="shared" si="220"/>
        <v>#N/A</v>
      </c>
      <c r="T1741" t="s">
        <v>988</v>
      </c>
      <c r="U1741" t="e">
        <v>#N/A</v>
      </c>
      <c r="V1741" t="e">
        <v>#N/A</v>
      </c>
      <c r="W1741" t="e">
        <v>#N/A</v>
      </c>
      <c r="X1741" t="e">
        <f>VLOOKUP(B1741&amp;"-"&amp;J1741,'EU 27 Population'!$H$1:$K$573,2,FALSE)</f>
        <v>#N/A</v>
      </c>
      <c r="Y1741" t="e">
        <f>VLOOKUP(B1741&amp;"-"&amp;J1741,'EU 27 Population'!$H$1:$K$573,3,FALSE)</f>
        <v>#N/A</v>
      </c>
      <c r="Z1741" t="e">
        <f>VLOOKUP(B1741&amp;"-"&amp;J1741,'EU 27 Population'!$H$1:$K$573,4,FALSE)</f>
        <v>#N/A</v>
      </c>
      <c r="AA1741">
        <f t="shared" si="224"/>
        <v>2029832</v>
      </c>
    </row>
    <row r="1742" spans="1:27" hidden="1" x14ac:dyDescent="0.25">
      <c r="A1742" t="s">
        <v>2264</v>
      </c>
      <c r="B1742" t="s">
        <v>986</v>
      </c>
      <c r="C1742" t="s">
        <v>26</v>
      </c>
      <c r="D1742" t="str">
        <f t="shared" si="217"/>
        <v>Africa-2002</v>
      </c>
      <c r="E1742" t="str">
        <f t="shared" si="221"/>
        <v>LS-2002</v>
      </c>
      <c r="F1742" t="s">
        <v>13</v>
      </c>
      <c r="G1742" t="str">
        <f t="shared" si="222"/>
        <v>Africa?Lesotho</v>
      </c>
      <c r="H1742" t="s">
        <v>987</v>
      </c>
      <c r="I1742">
        <v>1</v>
      </c>
      <c r="J1742">
        <v>2002</v>
      </c>
      <c r="K1742">
        <v>84.209540570000001</v>
      </c>
      <c r="L1742">
        <v>24.720515649999999</v>
      </c>
      <c r="M1742">
        <v>31.377331770000001</v>
      </c>
      <c r="N1742">
        <f t="shared" si="218"/>
        <v>84.209540570000001</v>
      </c>
      <c r="O1742">
        <f t="shared" si="223"/>
        <v>1709312.2015428424</v>
      </c>
      <c r="P1742">
        <v>1.434564129</v>
      </c>
      <c r="Q1742">
        <v>2029832</v>
      </c>
      <c r="R1742" t="e">
        <f t="shared" si="219"/>
        <v>#N/A</v>
      </c>
      <c r="S1742" t="e">
        <f t="shared" si="220"/>
        <v>#N/A</v>
      </c>
      <c r="T1742" t="s">
        <v>988</v>
      </c>
      <c r="U1742" t="e">
        <v>#N/A</v>
      </c>
      <c r="V1742" t="e">
        <v>#N/A</v>
      </c>
      <c r="W1742" t="e">
        <v>#N/A</v>
      </c>
      <c r="X1742" t="e">
        <f>VLOOKUP(B1742&amp;"-"&amp;J1742,'EU 27 Population'!$H$1:$K$573,2,FALSE)</f>
        <v>#N/A</v>
      </c>
      <c r="Y1742" t="e">
        <f>VLOOKUP(B1742&amp;"-"&amp;J1742,'EU 27 Population'!$H$1:$K$573,3,FALSE)</f>
        <v>#N/A</v>
      </c>
      <c r="Z1742" t="e">
        <f>VLOOKUP(B1742&amp;"-"&amp;J1742,'EU 27 Population'!$H$1:$K$573,4,FALSE)</f>
        <v>#N/A</v>
      </c>
      <c r="AA1742">
        <f t="shared" si="224"/>
        <v>2029832</v>
      </c>
    </row>
    <row r="1743" spans="1:27" hidden="1" x14ac:dyDescent="0.25">
      <c r="A1743" t="s">
        <v>2264</v>
      </c>
      <c r="B1743" t="s">
        <v>986</v>
      </c>
      <c r="C1743" t="s">
        <v>26</v>
      </c>
      <c r="D1743" t="str">
        <f t="shared" si="217"/>
        <v>Africa-2003</v>
      </c>
      <c r="E1743" t="str">
        <f t="shared" si="221"/>
        <v>LS-2003</v>
      </c>
      <c r="F1743" t="s">
        <v>13</v>
      </c>
      <c r="G1743" t="str">
        <f t="shared" si="222"/>
        <v>Africa?Lesotho</v>
      </c>
      <c r="H1743" t="s">
        <v>987</v>
      </c>
      <c r="I1743">
        <v>1</v>
      </c>
      <c r="J1743">
        <v>2003</v>
      </c>
      <c r="K1743">
        <v>84.209540570000001</v>
      </c>
      <c r="L1743">
        <v>24.720515649999999</v>
      </c>
      <c r="M1743">
        <v>31.377331770000001</v>
      </c>
      <c r="N1743">
        <f t="shared" si="218"/>
        <v>84.209540570000001</v>
      </c>
      <c r="O1743">
        <f t="shared" si="223"/>
        <v>1709312.2015428424</v>
      </c>
      <c r="P1743">
        <v>1.434564129</v>
      </c>
      <c r="Q1743">
        <v>2029832</v>
      </c>
      <c r="R1743" t="e">
        <f t="shared" si="219"/>
        <v>#N/A</v>
      </c>
      <c r="S1743" t="e">
        <f t="shared" si="220"/>
        <v>#N/A</v>
      </c>
      <c r="T1743" t="s">
        <v>988</v>
      </c>
      <c r="U1743" t="e">
        <v>#N/A</v>
      </c>
      <c r="V1743" t="e">
        <v>#N/A</v>
      </c>
      <c r="W1743" t="e">
        <v>#N/A</v>
      </c>
      <c r="X1743" t="e">
        <f>VLOOKUP(B1743&amp;"-"&amp;J1743,'EU 27 Population'!$H$1:$K$573,2,FALSE)</f>
        <v>#N/A</v>
      </c>
      <c r="Y1743" t="e">
        <f>VLOOKUP(B1743&amp;"-"&amp;J1743,'EU 27 Population'!$H$1:$K$573,3,FALSE)</f>
        <v>#N/A</v>
      </c>
      <c r="Z1743" t="e">
        <f>VLOOKUP(B1743&amp;"-"&amp;J1743,'EU 27 Population'!$H$1:$K$573,4,FALSE)</f>
        <v>#N/A</v>
      </c>
      <c r="AA1743">
        <f t="shared" si="224"/>
        <v>2029832</v>
      </c>
    </row>
    <row r="1744" spans="1:27" hidden="1" x14ac:dyDescent="0.25">
      <c r="A1744" t="s">
        <v>2264</v>
      </c>
      <c r="B1744" t="s">
        <v>986</v>
      </c>
      <c r="C1744" t="s">
        <v>26</v>
      </c>
      <c r="D1744" t="str">
        <f t="shared" si="217"/>
        <v>Africa-2004</v>
      </c>
      <c r="E1744" t="str">
        <f t="shared" si="221"/>
        <v>LS-2004</v>
      </c>
      <c r="F1744" t="s">
        <v>13</v>
      </c>
      <c r="G1744" t="str">
        <f t="shared" si="222"/>
        <v>Africa?Lesotho</v>
      </c>
      <c r="H1744" t="s">
        <v>987</v>
      </c>
      <c r="I1744">
        <v>1</v>
      </c>
      <c r="J1744">
        <v>2004</v>
      </c>
      <c r="K1744">
        <v>84.209540570000001</v>
      </c>
      <c r="L1744">
        <v>24.720515649999999</v>
      </c>
      <c r="M1744">
        <v>31.377331770000001</v>
      </c>
      <c r="N1744">
        <f t="shared" si="218"/>
        <v>84.209540570000001</v>
      </c>
      <c r="O1744">
        <f t="shared" si="223"/>
        <v>1709312.2015428424</v>
      </c>
      <c r="P1744">
        <v>1.434564129</v>
      </c>
      <c r="Q1744">
        <v>2029832</v>
      </c>
      <c r="R1744" t="e">
        <f t="shared" si="219"/>
        <v>#N/A</v>
      </c>
      <c r="S1744" t="e">
        <f t="shared" si="220"/>
        <v>#N/A</v>
      </c>
      <c r="T1744" t="s">
        <v>988</v>
      </c>
      <c r="U1744" t="e">
        <v>#N/A</v>
      </c>
      <c r="V1744" t="e">
        <v>#N/A</v>
      </c>
      <c r="W1744" t="e">
        <v>#N/A</v>
      </c>
      <c r="X1744" t="e">
        <f>VLOOKUP(B1744&amp;"-"&amp;J1744,'EU 27 Population'!$H$1:$K$573,2,FALSE)</f>
        <v>#N/A</v>
      </c>
      <c r="Y1744" t="e">
        <f>VLOOKUP(B1744&amp;"-"&amp;J1744,'EU 27 Population'!$H$1:$K$573,3,FALSE)</f>
        <v>#N/A</v>
      </c>
      <c r="Z1744" t="e">
        <f>VLOOKUP(B1744&amp;"-"&amp;J1744,'EU 27 Population'!$H$1:$K$573,4,FALSE)</f>
        <v>#N/A</v>
      </c>
      <c r="AA1744">
        <f t="shared" si="224"/>
        <v>2029832</v>
      </c>
    </row>
    <row r="1745" spans="1:27" hidden="1" x14ac:dyDescent="0.25">
      <c r="A1745" t="s">
        <v>2264</v>
      </c>
      <c r="B1745" t="s">
        <v>986</v>
      </c>
      <c r="C1745" t="s">
        <v>26</v>
      </c>
      <c r="D1745" t="str">
        <f t="shared" si="217"/>
        <v>Africa-2005</v>
      </c>
      <c r="E1745" t="str">
        <f t="shared" si="221"/>
        <v>LS-2005</v>
      </c>
      <c r="F1745" t="s">
        <v>13</v>
      </c>
      <c r="G1745" t="str">
        <f t="shared" si="222"/>
        <v>Africa?Lesotho</v>
      </c>
      <c r="H1745" t="s">
        <v>987</v>
      </c>
      <c r="I1745">
        <v>1</v>
      </c>
      <c r="J1745">
        <v>2005</v>
      </c>
      <c r="K1745">
        <v>84.209540570000001</v>
      </c>
      <c r="L1745">
        <v>24.720515649999999</v>
      </c>
      <c r="M1745">
        <v>31.377331770000001</v>
      </c>
      <c r="N1745">
        <f t="shared" si="218"/>
        <v>84.209540570000001</v>
      </c>
      <c r="O1745">
        <f t="shared" si="223"/>
        <v>1709312.2015428424</v>
      </c>
      <c r="P1745">
        <v>1.434564129</v>
      </c>
      <c r="Q1745">
        <v>2029832</v>
      </c>
      <c r="R1745" t="e">
        <f t="shared" si="219"/>
        <v>#N/A</v>
      </c>
      <c r="S1745" t="e">
        <f t="shared" si="220"/>
        <v>#N/A</v>
      </c>
      <c r="T1745" t="s">
        <v>988</v>
      </c>
      <c r="U1745" t="e">
        <v>#N/A</v>
      </c>
      <c r="V1745" t="e">
        <v>#N/A</v>
      </c>
      <c r="W1745" t="e">
        <v>#N/A</v>
      </c>
      <c r="X1745" t="e">
        <f>VLOOKUP(B1745&amp;"-"&amp;J1745,'EU 27 Population'!$H$1:$K$573,2,FALSE)</f>
        <v>#N/A</v>
      </c>
      <c r="Y1745" t="e">
        <f>VLOOKUP(B1745&amp;"-"&amp;J1745,'EU 27 Population'!$H$1:$K$573,3,FALSE)</f>
        <v>#N/A</v>
      </c>
      <c r="Z1745" t="e">
        <f>VLOOKUP(B1745&amp;"-"&amp;J1745,'EU 27 Population'!$H$1:$K$573,4,FALSE)</f>
        <v>#N/A</v>
      </c>
      <c r="AA1745">
        <f t="shared" si="224"/>
        <v>2029832</v>
      </c>
    </row>
    <row r="1746" spans="1:27" hidden="1" x14ac:dyDescent="0.25">
      <c r="A1746" t="s">
        <v>2264</v>
      </c>
      <c r="B1746" t="s">
        <v>986</v>
      </c>
      <c r="C1746" t="s">
        <v>26</v>
      </c>
      <c r="D1746" t="str">
        <f t="shared" si="217"/>
        <v>Africa-2006</v>
      </c>
      <c r="E1746" t="str">
        <f t="shared" si="221"/>
        <v>LS-2006</v>
      </c>
      <c r="F1746" t="s">
        <v>13</v>
      </c>
      <c r="G1746" t="str">
        <f t="shared" si="222"/>
        <v>Africa?Lesotho</v>
      </c>
      <c r="H1746" t="s">
        <v>987</v>
      </c>
      <c r="I1746">
        <v>1</v>
      </c>
      <c r="J1746">
        <v>2006</v>
      </c>
      <c r="K1746">
        <v>84.209540570000001</v>
      </c>
      <c r="L1746">
        <v>24.720515649999999</v>
      </c>
      <c r="M1746">
        <v>31.377331770000001</v>
      </c>
      <c r="N1746">
        <f t="shared" si="218"/>
        <v>84.209540570000001</v>
      </c>
      <c r="O1746">
        <f t="shared" si="223"/>
        <v>1709312.2015428424</v>
      </c>
      <c r="P1746">
        <v>1.434564129</v>
      </c>
      <c r="Q1746">
        <v>2029832</v>
      </c>
      <c r="R1746" t="e">
        <f t="shared" si="219"/>
        <v>#N/A</v>
      </c>
      <c r="S1746" t="e">
        <f t="shared" si="220"/>
        <v>#N/A</v>
      </c>
      <c r="T1746" t="s">
        <v>988</v>
      </c>
      <c r="U1746" t="e">
        <v>#N/A</v>
      </c>
      <c r="V1746" t="e">
        <v>#N/A</v>
      </c>
      <c r="W1746" t="e">
        <v>#N/A</v>
      </c>
      <c r="X1746" t="e">
        <f>VLOOKUP(B1746&amp;"-"&amp;J1746,'EU 27 Population'!$H$1:$K$573,2,FALSE)</f>
        <v>#N/A</v>
      </c>
      <c r="Y1746" t="e">
        <f>VLOOKUP(B1746&amp;"-"&amp;J1746,'EU 27 Population'!$H$1:$K$573,3,FALSE)</f>
        <v>#N/A</v>
      </c>
      <c r="Z1746" t="e">
        <f>VLOOKUP(B1746&amp;"-"&amp;J1746,'EU 27 Population'!$H$1:$K$573,4,FALSE)</f>
        <v>#N/A</v>
      </c>
      <c r="AA1746">
        <f t="shared" si="224"/>
        <v>2029832</v>
      </c>
    </row>
    <row r="1747" spans="1:27" hidden="1" x14ac:dyDescent="0.25">
      <c r="A1747" t="s">
        <v>2264</v>
      </c>
      <c r="B1747" t="s">
        <v>986</v>
      </c>
      <c r="C1747" t="s">
        <v>26</v>
      </c>
      <c r="D1747" t="str">
        <f t="shared" si="217"/>
        <v>Africa-2007</v>
      </c>
      <c r="E1747" t="str">
        <f t="shared" si="221"/>
        <v>LS-2007</v>
      </c>
      <c r="F1747" t="s">
        <v>13</v>
      </c>
      <c r="G1747" t="str">
        <f t="shared" si="222"/>
        <v>Africa?Lesotho</v>
      </c>
      <c r="H1747" t="s">
        <v>987</v>
      </c>
      <c r="I1747">
        <v>1</v>
      </c>
      <c r="J1747">
        <v>2007</v>
      </c>
      <c r="K1747">
        <v>84.209540570000001</v>
      </c>
      <c r="L1747">
        <v>24.720515649999999</v>
      </c>
      <c r="M1747">
        <v>31.377331770000001</v>
      </c>
      <c r="N1747">
        <f t="shared" si="218"/>
        <v>84.209540570000001</v>
      </c>
      <c r="O1747">
        <f t="shared" si="223"/>
        <v>1709312.2015428424</v>
      </c>
      <c r="P1747">
        <v>1.434564129</v>
      </c>
      <c r="Q1747">
        <v>2029832</v>
      </c>
      <c r="R1747" t="e">
        <f t="shared" si="219"/>
        <v>#N/A</v>
      </c>
      <c r="S1747" t="e">
        <f t="shared" si="220"/>
        <v>#N/A</v>
      </c>
      <c r="T1747" t="s">
        <v>988</v>
      </c>
      <c r="U1747" t="e">
        <v>#N/A</v>
      </c>
      <c r="V1747" t="e">
        <v>#N/A</v>
      </c>
      <c r="W1747" t="e">
        <v>#N/A</v>
      </c>
      <c r="X1747" t="e">
        <f>VLOOKUP(B1747&amp;"-"&amp;J1747,'EU 27 Population'!$H$1:$K$573,2,FALSE)</f>
        <v>#N/A</v>
      </c>
      <c r="Y1747" t="e">
        <f>VLOOKUP(B1747&amp;"-"&amp;J1747,'EU 27 Population'!$H$1:$K$573,3,FALSE)</f>
        <v>#N/A</v>
      </c>
      <c r="Z1747" t="e">
        <f>VLOOKUP(B1747&amp;"-"&amp;J1747,'EU 27 Population'!$H$1:$K$573,4,FALSE)</f>
        <v>#N/A</v>
      </c>
      <c r="AA1747">
        <f t="shared" si="224"/>
        <v>2029832</v>
      </c>
    </row>
    <row r="1748" spans="1:27" hidden="1" x14ac:dyDescent="0.25">
      <c r="A1748" t="s">
        <v>2264</v>
      </c>
      <c r="B1748" t="s">
        <v>986</v>
      </c>
      <c r="C1748" t="s">
        <v>26</v>
      </c>
      <c r="D1748" t="str">
        <f t="shared" si="217"/>
        <v>Africa-2008</v>
      </c>
      <c r="E1748" t="str">
        <f t="shared" si="221"/>
        <v>LS-2008</v>
      </c>
      <c r="F1748" t="s">
        <v>13</v>
      </c>
      <c r="G1748" t="str">
        <f t="shared" si="222"/>
        <v>Africa?Lesotho</v>
      </c>
      <c r="H1748" t="s">
        <v>987</v>
      </c>
      <c r="I1748">
        <v>1</v>
      </c>
      <c r="J1748">
        <v>2008</v>
      </c>
      <c r="K1748">
        <v>84.209540570000001</v>
      </c>
      <c r="L1748">
        <v>24.720515649999999</v>
      </c>
      <c r="M1748">
        <v>31.377331770000001</v>
      </c>
      <c r="N1748">
        <f t="shared" si="218"/>
        <v>84.209540570000001</v>
      </c>
      <c r="O1748">
        <f t="shared" si="223"/>
        <v>1709312.2015428424</v>
      </c>
      <c r="P1748">
        <v>1.434564129</v>
      </c>
      <c r="Q1748">
        <v>2029832</v>
      </c>
      <c r="R1748" t="e">
        <f t="shared" si="219"/>
        <v>#N/A</v>
      </c>
      <c r="S1748" t="e">
        <f t="shared" si="220"/>
        <v>#N/A</v>
      </c>
      <c r="T1748" t="s">
        <v>988</v>
      </c>
      <c r="U1748" t="e">
        <v>#N/A</v>
      </c>
      <c r="V1748" t="e">
        <v>#N/A</v>
      </c>
      <c r="W1748" t="e">
        <v>#N/A</v>
      </c>
      <c r="X1748" t="e">
        <f>VLOOKUP(B1748&amp;"-"&amp;J1748,'EU 27 Population'!$H$1:$K$573,2,FALSE)</f>
        <v>#N/A</v>
      </c>
      <c r="Y1748" t="e">
        <f>VLOOKUP(B1748&amp;"-"&amp;J1748,'EU 27 Population'!$H$1:$K$573,3,FALSE)</f>
        <v>#N/A</v>
      </c>
      <c r="Z1748" t="e">
        <f>VLOOKUP(B1748&amp;"-"&amp;J1748,'EU 27 Population'!$H$1:$K$573,4,FALSE)</f>
        <v>#N/A</v>
      </c>
      <c r="AA1748">
        <f t="shared" si="224"/>
        <v>2029832</v>
      </c>
    </row>
    <row r="1749" spans="1:27" hidden="1" x14ac:dyDescent="0.25">
      <c r="A1749" t="s">
        <v>2264</v>
      </c>
      <c r="B1749" t="s">
        <v>986</v>
      </c>
      <c r="C1749" t="s">
        <v>26</v>
      </c>
      <c r="D1749" t="str">
        <f t="shared" si="217"/>
        <v>Africa-2009</v>
      </c>
      <c r="E1749" t="str">
        <f t="shared" si="221"/>
        <v>LS-2009</v>
      </c>
      <c r="F1749" t="s">
        <v>13</v>
      </c>
      <c r="G1749" t="str">
        <f t="shared" si="222"/>
        <v>Africa?Lesotho</v>
      </c>
      <c r="H1749" t="s">
        <v>987</v>
      </c>
      <c r="I1749">
        <v>1</v>
      </c>
      <c r="J1749">
        <v>2009</v>
      </c>
      <c r="K1749">
        <v>84.209540570000001</v>
      </c>
      <c r="L1749">
        <v>24.720515649999999</v>
      </c>
      <c r="M1749">
        <v>31.377331770000001</v>
      </c>
      <c r="N1749">
        <f t="shared" si="218"/>
        <v>84.209540570000001</v>
      </c>
      <c r="O1749">
        <f t="shared" si="223"/>
        <v>1709312.2015428424</v>
      </c>
      <c r="P1749">
        <v>1.434564129</v>
      </c>
      <c r="Q1749">
        <v>2029832</v>
      </c>
      <c r="R1749" t="e">
        <f t="shared" si="219"/>
        <v>#N/A</v>
      </c>
      <c r="S1749" t="e">
        <f t="shared" si="220"/>
        <v>#N/A</v>
      </c>
      <c r="T1749" t="s">
        <v>988</v>
      </c>
      <c r="U1749" t="e">
        <v>#N/A</v>
      </c>
      <c r="V1749" t="e">
        <v>#N/A</v>
      </c>
      <c r="W1749" t="e">
        <v>#N/A</v>
      </c>
      <c r="X1749" t="e">
        <f>VLOOKUP(B1749&amp;"-"&amp;J1749,'EU 27 Population'!$H$1:$K$573,2,FALSE)</f>
        <v>#N/A</v>
      </c>
      <c r="Y1749" t="e">
        <f>VLOOKUP(B1749&amp;"-"&amp;J1749,'EU 27 Population'!$H$1:$K$573,3,FALSE)</f>
        <v>#N/A</v>
      </c>
      <c r="Z1749" t="e">
        <f>VLOOKUP(B1749&amp;"-"&amp;J1749,'EU 27 Population'!$H$1:$K$573,4,FALSE)</f>
        <v>#N/A</v>
      </c>
      <c r="AA1749">
        <f t="shared" si="224"/>
        <v>2029832</v>
      </c>
    </row>
    <row r="1750" spans="1:27" hidden="1" x14ac:dyDescent="0.25">
      <c r="A1750" t="s">
        <v>2264</v>
      </c>
      <c r="B1750" t="s">
        <v>986</v>
      </c>
      <c r="C1750" t="s">
        <v>26</v>
      </c>
      <c r="D1750" t="str">
        <f t="shared" si="217"/>
        <v>Africa-2010</v>
      </c>
      <c r="E1750" t="str">
        <f t="shared" si="221"/>
        <v>LS-2010</v>
      </c>
      <c r="F1750" t="s">
        <v>13</v>
      </c>
      <c r="G1750" t="str">
        <f t="shared" si="222"/>
        <v>Africa?Lesotho</v>
      </c>
      <c r="H1750" t="s">
        <v>987</v>
      </c>
      <c r="I1750">
        <v>1</v>
      </c>
      <c r="J1750">
        <v>2010</v>
      </c>
      <c r="K1750">
        <v>84.209540570000001</v>
      </c>
      <c r="L1750">
        <v>24.720515649999999</v>
      </c>
      <c r="M1750">
        <v>31.377331770000001</v>
      </c>
      <c r="N1750">
        <f t="shared" si="218"/>
        <v>84.209540570000001</v>
      </c>
      <c r="O1750">
        <f t="shared" si="223"/>
        <v>1709312.2015428424</v>
      </c>
      <c r="P1750">
        <v>1.434564129</v>
      </c>
      <c r="Q1750">
        <v>2029832</v>
      </c>
      <c r="R1750" t="e">
        <f t="shared" si="219"/>
        <v>#N/A</v>
      </c>
      <c r="S1750" t="e">
        <f t="shared" si="220"/>
        <v>#N/A</v>
      </c>
      <c r="T1750" t="s">
        <v>988</v>
      </c>
      <c r="U1750" t="e">
        <v>#N/A</v>
      </c>
      <c r="V1750" t="e">
        <v>#N/A</v>
      </c>
      <c r="W1750" t="e">
        <v>#N/A</v>
      </c>
      <c r="X1750" t="e">
        <f>VLOOKUP(B1750&amp;"-"&amp;J1750,'EU 27 Population'!$H$1:$K$573,2,FALSE)</f>
        <v>#N/A</v>
      </c>
      <c r="Y1750" t="e">
        <f>VLOOKUP(B1750&amp;"-"&amp;J1750,'EU 27 Population'!$H$1:$K$573,3,FALSE)</f>
        <v>#N/A</v>
      </c>
      <c r="Z1750" t="e">
        <f>VLOOKUP(B1750&amp;"-"&amp;J1750,'EU 27 Population'!$H$1:$K$573,4,FALSE)</f>
        <v>#N/A</v>
      </c>
      <c r="AA1750">
        <f t="shared" si="224"/>
        <v>2029832</v>
      </c>
    </row>
    <row r="1751" spans="1:27" hidden="1" x14ac:dyDescent="0.25">
      <c r="A1751" t="s">
        <v>2264</v>
      </c>
      <c r="B1751" t="s">
        <v>986</v>
      </c>
      <c r="C1751" t="s">
        <v>26</v>
      </c>
      <c r="D1751" t="str">
        <f t="shared" si="217"/>
        <v>Africa-2011</v>
      </c>
      <c r="E1751" t="str">
        <f t="shared" si="221"/>
        <v>LS-2011</v>
      </c>
      <c r="F1751" t="s">
        <v>13</v>
      </c>
      <c r="G1751" t="str">
        <f t="shared" si="222"/>
        <v>Africa?Lesotho</v>
      </c>
      <c r="H1751" t="s">
        <v>987</v>
      </c>
      <c r="I1751">
        <v>1</v>
      </c>
      <c r="J1751">
        <v>2011</v>
      </c>
      <c r="K1751">
        <v>84.209540570000001</v>
      </c>
      <c r="L1751">
        <v>24.720515649999999</v>
      </c>
      <c r="M1751">
        <v>31.377331770000001</v>
      </c>
      <c r="N1751">
        <f t="shared" si="218"/>
        <v>84.209540570000001</v>
      </c>
      <c r="O1751">
        <f t="shared" si="223"/>
        <v>1709312.2015428424</v>
      </c>
      <c r="P1751">
        <v>1.434564129</v>
      </c>
      <c r="Q1751">
        <v>2029832</v>
      </c>
      <c r="R1751" t="e">
        <f t="shared" si="219"/>
        <v>#N/A</v>
      </c>
      <c r="S1751" t="e">
        <f t="shared" si="220"/>
        <v>#N/A</v>
      </c>
      <c r="T1751" t="s">
        <v>988</v>
      </c>
      <c r="U1751" t="e">
        <v>#N/A</v>
      </c>
      <c r="V1751" t="e">
        <v>#N/A</v>
      </c>
      <c r="W1751" t="e">
        <v>#N/A</v>
      </c>
      <c r="X1751" t="e">
        <f>VLOOKUP(B1751&amp;"-"&amp;J1751,'EU 27 Population'!$H$1:$K$573,2,FALSE)</f>
        <v>#N/A</v>
      </c>
      <c r="Y1751" t="e">
        <f>VLOOKUP(B1751&amp;"-"&amp;J1751,'EU 27 Population'!$H$1:$K$573,3,FALSE)</f>
        <v>#N/A</v>
      </c>
      <c r="Z1751" t="e">
        <f>VLOOKUP(B1751&amp;"-"&amp;J1751,'EU 27 Population'!$H$1:$K$573,4,FALSE)</f>
        <v>#N/A</v>
      </c>
      <c r="AA1751">
        <f t="shared" si="224"/>
        <v>2029832</v>
      </c>
    </row>
    <row r="1752" spans="1:27" hidden="1" x14ac:dyDescent="0.25">
      <c r="A1752" t="s">
        <v>2264</v>
      </c>
      <c r="B1752" t="s">
        <v>986</v>
      </c>
      <c r="C1752" t="s">
        <v>26</v>
      </c>
      <c r="D1752" t="str">
        <f t="shared" si="217"/>
        <v>Africa-2012</v>
      </c>
      <c r="E1752" t="str">
        <f t="shared" si="221"/>
        <v>LS-2012</v>
      </c>
      <c r="F1752" t="s">
        <v>13</v>
      </c>
      <c r="G1752" t="str">
        <f t="shared" si="222"/>
        <v>Africa?Lesotho</v>
      </c>
      <c r="H1752" t="s">
        <v>987</v>
      </c>
      <c r="I1752">
        <v>1</v>
      </c>
      <c r="J1752">
        <v>2012</v>
      </c>
      <c r="K1752">
        <v>84.209540570000001</v>
      </c>
      <c r="L1752">
        <v>24.720515649999999</v>
      </c>
      <c r="M1752">
        <v>31.377331770000001</v>
      </c>
      <c r="N1752">
        <f t="shared" si="218"/>
        <v>84.209540570000001</v>
      </c>
      <c r="O1752">
        <f t="shared" si="223"/>
        <v>1709312.2015428424</v>
      </c>
      <c r="P1752">
        <v>1.434564129</v>
      </c>
      <c r="Q1752">
        <v>2029832</v>
      </c>
      <c r="R1752" t="e">
        <f t="shared" si="219"/>
        <v>#N/A</v>
      </c>
      <c r="S1752" t="e">
        <f t="shared" si="220"/>
        <v>#N/A</v>
      </c>
      <c r="T1752" t="s">
        <v>988</v>
      </c>
      <c r="U1752" t="e">
        <v>#N/A</v>
      </c>
      <c r="V1752" t="e">
        <v>#N/A</v>
      </c>
      <c r="W1752" t="e">
        <v>#N/A</v>
      </c>
      <c r="X1752" t="e">
        <f>VLOOKUP(B1752&amp;"-"&amp;J1752,'EU 27 Population'!$H$1:$K$573,2,FALSE)</f>
        <v>#N/A</v>
      </c>
      <c r="Y1752" t="e">
        <f>VLOOKUP(B1752&amp;"-"&amp;J1752,'EU 27 Population'!$H$1:$K$573,3,FALSE)</f>
        <v>#N/A</v>
      </c>
      <c r="Z1752" t="e">
        <f>VLOOKUP(B1752&amp;"-"&amp;J1752,'EU 27 Population'!$H$1:$K$573,4,FALSE)</f>
        <v>#N/A</v>
      </c>
      <c r="AA1752">
        <f t="shared" si="224"/>
        <v>2029832</v>
      </c>
    </row>
    <row r="1753" spans="1:27" hidden="1" x14ac:dyDescent="0.25">
      <c r="A1753" t="s">
        <v>2264</v>
      </c>
      <c r="B1753" t="s">
        <v>986</v>
      </c>
      <c r="C1753" t="s">
        <v>26</v>
      </c>
      <c r="D1753" t="str">
        <f t="shared" si="217"/>
        <v>Africa-2013</v>
      </c>
      <c r="E1753" t="str">
        <f t="shared" si="221"/>
        <v>LS-2013</v>
      </c>
      <c r="F1753" t="s">
        <v>13</v>
      </c>
      <c r="G1753" t="str">
        <f t="shared" si="222"/>
        <v>Africa?Lesotho</v>
      </c>
      <c r="H1753" t="s">
        <v>987</v>
      </c>
      <c r="I1753">
        <v>1</v>
      </c>
      <c r="J1753">
        <v>2013</v>
      </c>
      <c r="K1753">
        <v>84.209540570000001</v>
      </c>
      <c r="L1753">
        <v>24.720515649999999</v>
      </c>
      <c r="M1753">
        <v>31.377331770000001</v>
      </c>
      <c r="N1753">
        <f t="shared" si="218"/>
        <v>84.209540570000001</v>
      </c>
      <c r="O1753">
        <f t="shared" si="223"/>
        <v>1709312.2015428424</v>
      </c>
      <c r="P1753">
        <v>1.434564129</v>
      </c>
      <c r="Q1753">
        <v>2029832</v>
      </c>
      <c r="R1753" t="e">
        <f t="shared" si="219"/>
        <v>#N/A</v>
      </c>
      <c r="S1753" t="e">
        <f t="shared" si="220"/>
        <v>#N/A</v>
      </c>
      <c r="T1753" t="s">
        <v>988</v>
      </c>
      <c r="U1753" t="e">
        <v>#N/A</v>
      </c>
      <c r="V1753" t="e">
        <v>#N/A</v>
      </c>
      <c r="W1753" t="e">
        <v>#N/A</v>
      </c>
      <c r="X1753" t="e">
        <f>VLOOKUP(B1753&amp;"-"&amp;J1753,'EU 27 Population'!$H$1:$K$573,2,FALSE)</f>
        <v>#N/A</v>
      </c>
      <c r="Y1753" t="e">
        <f>VLOOKUP(B1753&amp;"-"&amp;J1753,'EU 27 Population'!$H$1:$K$573,3,FALSE)</f>
        <v>#N/A</v>
      </c>
      <c r="Z1753" t="e">
        <f>VLOOKUP(B1753&amp;"-"&amp;J1753,'EU 27 Population'!$H$1:$K$573,4,FALSE)</f>
        <v>#N/A</v>
      </c>
      <c r="AA1753">
        <f t="shared" si="224"/>
        <v>2029832</v>
      </c>
    </row>
    <row r="1754" spans="1:27" hidden="1" x14ac:dyDescent="0.25">
      <c r="A1754" t="s">
        <v>2264</v>
      </c>
      <c r="B1754" t="s">
        <v>986</v>
      </c>
      <c r="C1754" t="s">
        <v>26</v>
      </c>
      <c r="D1754" t="str">
        <f t="shared" si="217"/>
        <v>Africa-2014</v>
      </c>
      <c r="E1754" t="str">
        <f t="shared" si="221"/>
        <v>LS-2014</v>
      </c>
      <c r="F1754" t="s">
        <v>13</v>
      </c>
      <c r="G1754" t="str">
        <f t="shared" si="222"/>
        <v>Africa?Lesotho</v>
      </c>
      <c r="H1754" t="s">
        <v>987</v>
      </c>
      <c r="I1754">
        <v>1</v>
      </c>
      <c r="J1754">
        <v>2014</v>
      </c>
      <c r="K1754">
        <v>84.209540570000001</v>
      </c>
      <c r="L1754">
        <v>24.720515649999999</v>
      </c>
      <c r="M1754">
        <v>31.377331770000001</v>
      </c>
      <c r="N1754">
        <f t="shared" si="218"/>
        <v>84.209540570000001</v>
      </c>
      <c r="O1754">
        <f t="shared" si="223"/>
        <v>1709312.2015428424</v>
      </c>
      <c r="P1754">
        <v>1.434564129</v>
      </c>
      <c r="Q1754">
        <v>2029832</v>
      </c>
      <c r="R1754" t="e">
        <f t="shared" si="219"/>
        <v>#N/A</v>
      </c>
      <c r="S1754" t="e">
        <f t="shared" si="220"/>
        <v>#N/A</v>
      </c>
      <c r="T1754" t="s">
        <v>988</v>
      </c>
      <c r="U1754" t="e">
        <v>#N/A</v>
      </c>
      <c r="V1754" t="e">
        <v>#N/A</v>
      </c>
      <c r="W1754" t="e">
        <v>#N/A</v>
      </c>
      <c r="X1754" t="e">
        <f>VLOOKUP(B1754&amp;"-"&amp;J1754,'EU 27 Population'!$H$1:$K$573,2,FALSE)</f>
        <v>#N/A</v>
      </c>
      <c r="Y1754" t="e">
        <f>VLOOKUP(B1754&amp;"-"&amp;J1754,'EU 27 Population'!$H$1:$K$573,3,FALSE)</f>
        <v>#N/A</v>
      </c>
      <c r="Z1754" t="e">
        <f>VLOOKUP(B1754&amp;"-"&amp;J1754,'EU 27 Population'!$H$1:$K$573,4,FALSE)</f>
        <v>#N/A</v>
      </c>
      <c r="AA1754">
        <f t="shared" si="224"/>
        <v>2029832</v>
      </c>
    </row>
    <row r="1755" spans="1:27" hidden="1" x14ac:dyDescent="0.25">
      <c r="A1755" t="s">
        <v>2264</v>
      </c>
      <c r="B1755" t="s">
        <v>986</v>
      </c>
      <c r="C1755" t="s">
        <v>26</v>
      </c>
      <c r="D1755" t="str">
        <f t="shared" si="217"/>
        <v>Africa-2015</v>
      </c>
      <c r="E1755" t="str">
        <f t="shared" si="221"/>
        <v>LS-2015</v>
      </c>
      <c r="F1755" t="s">
        <v>13</v>
      </c>
      <c r="G1755" t="str">
        <f t="shared" si="222"/>
        <v>Africa?Lesotho</v>
      </c>
      <c r="H1755" t="s">
        <v>987</v>
      </c>
      <c r="I1755">
        <v>1</v>
      </c>
      <c r="J1755">
        <v>2015</v>
      </c>
      <c r="K1755">
        <v>84.209540570000001</v>
      </c>
      <c r="L1755">
        <v>24.720515649999999</v>
      </c>
      <c r="M1755">
        <v>31.377331770000001</v>
      </c>
      <c r="N1755">
        <f t="shared" si="218"/>
        <v>84.209540570000001</v>
      </c>
      <c r="O1755">
        <f t="shared" si="223"/>
        <v>1709312.2015428424</v>
      </c>
      <c r="P1755">
        <v>1.434564129</v>
      </c>
      <c r="Q1755">
        <v>2029832</v>
      </c>
      <c r="R1755" t="e">
        <f t="shared" si="219"/>
        <v>#N/A</v>
      </c>
      <c r="S1755" t="e">
        <f t="shared" si="220"/>
        <v>#N/A</v>
      </c>
      <c r="T1755" t="s">
        <v>988</v>
      </c>
      <c r="U1755" t="e">
        <v>#N/A</v>
      </c>
      <c r="V1755" t="e">
        <v>#N/A</v>
      </c>
      <c r="W1755" t="e">
        <v>#N/A</v>
      </c>
      <c r="X1755" t="e">
        <f>VLOOKUP(B1755&amp;"-"&amp;J1755,'EU 27 Population'!$H$1:$K$573,2,FALSE)</f>
        <v>#N/A</v>
      </c>
      <c r="Y1755" t="e">
        <f>VLOOKUP(B1755&amp;"-"&amp;J1755,'EU 27 Population'!$H$1:$K$573,3,FALSE)</f>
        <v>#N/A</v>
      </c>
      <c r="Z1755" t="e">
        <f>VLOOKUP(B1755&amp;"-"&amp;J1755,'EU 27 Population'!$H$1:$K$573,4,FALSE)</f>
        <v>#N/A</v>
      </c>
      <c r="AA1755">
        <f t="shared" si="224"/>
        <v>2029832</v>
      </c>
    </row>
    <row r="1756" spans="1:27" hidden="1" x14ac:dyDescent="0.25">
      <c r="A1756" t="s">
        <v>2264</v>
      </c>
      <c r="B1756" t="s">
        <v>986</v>
      </c>
      <c r="C1756" t="s">
        <v>26</v>
      </c>
      <c r="D1756" t="str">
        <f t="shared" si="217"/>
        <v>Africa-2016</v>
      </c>
      <c r="E1756" t="str">
        <f t="shared" si="221"/>
        <v>LS-2016</v>
      </c>
      <c r="F1756" t="s">
        <v>13</v>
      </c>
      <c r="G1756" t="str">
        <f t="shared" si="222"/>
        <v>Africa?Lesotho</v>
      </c>
      <c r="H1756" t="s">
        <v>987</v>
      </c>
      <c r="I1756">
        <v>1</v>
      </c>
      <c r="J1756">
        <v>2016</v>
      </c>
      <c r="K1756">
        <v>84.209540570000001</v>
      </c>
      <c r="L1756">
        <v>24.720515649999999</v>
      </c>
      <c r="M1756">
        <v>31.377331770000001</v>
      </c>
      <c r="N1756">
        <f t="shared" si="218"/>
        <v>84.209540570000001</v>
      </c>
      <c r="O1756">
        <f t="shared" si="223"/>
        <v>1709312.2015428424</v>
      </c>
      <c r="P1756">
        <v>1.434564129</v>
      </c>
      <c r="Q1756">
        <v>2029832</v>
      </c>
      <c r="R1756" t="e">
        <f t="shared" si="219"/>
        <v>#N/A</v>
      </c>
      <c r="S1756" t="e">
        <f t="shared" si="220"/>
        <v>#N/A</v>
      </c>
      <c r="T1756" t="s">
        <v>988</v>
      </c>
      <c r="U1756" t="e">
        <v>#N/A</v>
      </c>
      <c r="V1756" t="e">
        <v>#N/A</v>
      </c>
      <c r="W1756" t="e">
        <v>#N/A</v>
      </c>
      <c r="X1756" t="e">
        <f>VLOOKUP(B1756&amp;"-"&amp;J1756,'EU 27 Population'!$H$1:$K$573,2,FALSE)</f>
        <v>#N/A</v>
      </c>
      <c r="Y1756" t="e">
        <f>VLOOKUP(B1756&amp;"-"&amp;J1756,'EU 27 Population'!$H$1:$K$573,3,FALSE)</f>
        <v>#N/A</v>
      </c>
      <c r="Z1756" t="e">
        <f>VLOOKUP(B1756&amp;"-"&amp;J1756,'EU 27 Population'!$H$1:$K$573,4,FALSE)</f>
        <v>#N/A</v>
      </c>
      <c r="AA1756">
        <f t="shared" si="224"/>
        <v>2029832</v>
      </c>
    </row>
    <row r="1757" spans="1:27" hidden="1" x14ac:dyDescent="0.25">
      <c r="A1757" t="s">
        <v>2264</v>
      </c>
      <c r="B1757" t="s">
        <v>986</v>
      </c>
      <c r="C1757" t="s">
        <v>26</v>
      </c>
      <c r="D1757" t="str">
        <f t="shared" si="217"/>
        <v>Africa-2017</v>
      </c>
      <c r="E1757" t="str">
        <f t="shared" si="221"/>
        <v>LS-2017</v>
      </c>
      <c r="F1757" t="s">
        <v>13</v>
      </c>
      <c r="G1757" t="str">
        <f t="shared" si="222"/>
        <v>Africa?Lesotho</v>
      </c>
      <c r="H1757" t="s">
        <v>987</v>
      </c>
      <c r="I1757">
        <v>1</v>
      </c>
      <c r="J1757">
        <v>2017</v>
      </c>
      <c r="K1757">
        <v>54.650006500000003</v>
      </c>
      <c r="L1757">
        <v>21.037129</v>
      </c>
      <c r="M1757">
        <v>27.867454800000001</v>
      </c>
      <c r="N1757">
        <f t="shared" si="218"/>
        <v>54.650006500000003</v>
      </c>
      <c r="O1757">
        <f t="shared" si="223"/>
        <v>1143022.3739495801</v>
      </c>
      <c r="P1757">
        <v>3.237574</v>
      </c>
      <c r="Q1757">
        <v>2091532</v>
      </c>
      <c r="R1757" t="e">
        <f t="shared" si="219"/>
        <v>#N/A</v>
      </c>
      <c r="S1757" t="e">
        <f t="shared" si="220"/>
        <v>#N/A</v>
      </c>
      <c r="T1757" t="s">
        <v>989</v>
      </c>
      <c r="U1757" t="e">
        <v>#N/A</v>
      </c>
      <c r="V1757" t="e">
        <v>#N/A</v>
      </c>
      <c r="W1757" t="e">
        <v>#N/A</v>
      </c>
      <c r="X1757" t="e">
        <f>VLOOKUP(B1757&amp;"-"&amp;J1757,'EU 27 Population'!$H$1:$K$573,2,FALSE)</f>
        <v>#N/A</v>
      </c>
      <c r="Y1757" t="e">
        <f>VLOOKUP(B1757&amp;"-"&amp;J1757,'EU 27 Population'!$H$1:$K$573,3,FALSE)</f>
        <v>#N/A</v>
      </c>
      <c r="Z1757" t="e">
        <f>VLOOKUP(B1757&amp;"-"&amp;J1757,'EU 27 Population'!$H$1:$K$573,4,FALSE)</f>
        <v>#N/A</v>
      </c>
      <c r="AA1757">
        <f t="shared" si="224"/>
        <v>2091532</v>
      </c>
    </row>
    <row r="1758" spans="1:27" hidden="1" x14ac:dyDescent="0.25">
      <c r="A1758" t="s">
        <v>2264</v>
      </c>
      <c r="B1758" t="s">
        <v>986</v>
      </c>
      <c r="C1758" t="s">
        <v>26</v>
      </c>
      <c r="D1758" t="str">
        <f t="shared" si="217"/>
        <v>Africa-2018</v>
      </c>
      <c r="E1758" t="str">
        <f t="shared" si="221"/>
        <v>LS-2018</v>
      </c>
      <c r="F1758" t="s">
        <v>13</v>
      </c>
      <c r="G1758" t="str">
        <f t="shared" si="222"/>
        <v>Africa?Lesotho</v>
      </c>
      <c r="H1758" t="s">
        <v>987</v>
      </c>
      <c r="I1758">
        <v>1</v>
      </c>
      <c r="J1758">
        <v>2018</v>
      </c>
      <c r="K1758">
        <v>54.650006500000003</v>
      </c>
      <c r="L1758">
        <v>21.037129</v>
      </c>
      <c r="M1758">
        <v>27.867454800000001</v>
      </c>
      <c r="N1758">
        <f t="shared" si="218"/>
        <v>54.650006500000003</v>
      </c>
      <c r="O1758">
        <f t="shared" si="223"/>
        <v>1143022.3739495801</v>
      </c>
      <c r="P1758">
        <v>3.237574</v>
      </c>
      <c r="Q1758">
        <v>2091532</v>
      </c>
      <c r="R1758" t="e">
        <f t="shared" si="219"/>
        <v>#N/A</v>
      </c>
      <c r="S1758" t="e">
        <f t="shared" si="220"/>
        <v>#N/A</v>
      </c>
      <c r="T1758" t="s">
        <v>989</v>
      </c>
      <c r="U1758" t="e">
        <v>#N/A</v>
      </c>
      <c r="V1758" t="e">
        <v>#N/A</v>
      </c>
      <c r="W1758" t="e">
        <v>#N/A</v>
      </c>
      <c r="X1758" t="e">
        <f>VLOOKUP(B1758&amp;"-"&amp;J1758,'EU 27 Population'!$H$1:$K$573,2,FALSE)</f>
        <v>#N/A</v>
      </c>
      <c r="Y1758" t="e">
        <f>VLOOKUP(B1758&amp;"-"&amp;J1758,'EU 27 Population'!$H$1:$K$573,3,FALSE)</f>
        <v>#N/A</v>
      </c>
      <c r="Z1758" t="e">
        <f>VLOOKUP(B1758&amp;"-"&amp;J1758,'EU 27 Population'!$H$1:$K$573,4,FALSE)</f>
        <v>#N/A</v>
      </c>
      <c r="AA1758">
        <f t="shared" si="224"/>
        <v>2091532</v>
      </c>
    </row>
    <row r="1759" spans="1:27" hidden="1" x14ac:dyDescent="0.25">
      <c r="A1759" t="s">
        <v>2264</v>
      </c>
      <c r="B1759" t="s">
        <v>986</v>
      </c>
      <c r="C1759" t="s">
        <v>26</v>
      </c>
      <c r="D1759" t="str">
        <f t="shared" si="217"/>
        <v>Africa-2019</v>
      </c>
      <c r="E1759" t="str">
        <f t="shared" si="221"/>
        <v>LS-2019</v>
      </c>
      <c r="F1759" t="s">
        <v>13</v>
      </c>
      <c r="G1759" t="str">
        <f t="shared" si="222"/>
        <v>Africa?Lesotho</v>
      </c>
      <c r="H1759" t="s">
        <v>987</v>
      </c>
      <c r="I1759">
        <v>1</v>
      </c>
      <c r="J1759">
        <v>2019</v>
      </c>
      <c r="K1759">
        <v>54.650006500000003</v>
      </c>
      <c r="L1759">
        <v>21.037129</v>
      </c>
      <c r="M1759">
        <v>27.867454800000001</v>
      </c>
      <c r="N1759">
        <f t="shared" si="218"/>
        <v>54.650006500000003</v>
      </c>
      <c r="O1759">
        <f t="shared" si="223"/>
        <v>1143022.3739495801</v>
      </c>
      <c r="P1759">
        <v>3.237574</v>
      </c>
      <c r="Q1759">
        <v>2091532</v>
      </c>
      <c r="R1759" t="e">
        <f t="shared" si="219"/>
        <v>#N/A</v>
      </c>
      <c r="S1759" t="e">
        <f t="shared" si="220"/>
        <v>#N/A</v>
      </c>
      <c r="T1759" t="s">
        <v>989</v>
      </c>
      <c r="U1759" t="e">
        <v>#N/A</v>
      </c>
      <c r="V1759" t="e">
        <v>#N/A</v>
      </c>
      <c r="W1759" t="e">
        <v>#N/A</v>
      </c>
      <c r="X1759" t="e">
        <f>VLOOKUP(B1759&amp;"-"&amp;J1759,'EU 27 Population'!$H$1:$K$573,2,FALSE)</f>
        <v>#N/A</v>
      </c>
      <c r="Y1759" t="e">
        <f>VLOOKUP(B1759&amp;"-"&amp;J1759,'EU 27 Population'!$H$1:$K$573,3,FALSE)</f>
        <v>#N/A</v>
      </c>
      <c r="Z1759" t="e">
        <f>VLOOKUP(B1759&amp;"-"&amp;J1759,'EU 27 Population'!$H$1:$K$573,4,FALSE)</f>
        <v>#N/A</v>
      </c>
      <c r="AA1759">
        <f t="shared" si="224"/>
        <v>2091532</v>
      </c>
    </row>
    <row r="1760" spans="1:27" hidden="1" x14ac:dyDescent="0.25">
      <c r="A1760" t="s">
        <v>2264</v>
      </c>
      <c r="B1760" t="s">
        <v>986</v>
      </c>
      <c r="C1760" t="s">
        <v>26</v>
      </c>
      <c r="D1760" t="str">
        <f t="shared" si="217"/>
        <v>Africa-2020</v>
      </c>
      <c r="E1760" t="str">
        <f t="shared" si="221"/>
        <v>LS-2020</v>
      </c>
      <c r="F1760" t="s">
        <v>13</v>
      </c>
      <c r="G1760" t="str">
        <f t="shared" si="222"/>
        <v>Africa?Lesotho</v>
      </c>
      <c r="H1760" t="s">
        <v>987</v>
      </c>
      <c r="I1760">
        <v>1</v>
      </c>
      <c r="J1760">
        <v>2020</v>
      </c>
      <c r="K1760">
        <v>54.650006500000003</v>
      </c>
      <c r="L1760">
        <v>21.037129</v>
      </c>
      <c r="M1760">
        <v>27.867454800000001</v>
      </c>
      <c r="N1760">
        <f t="shared" si="218"/>
        <v>54.650006500000003</v>
      </c>
      <c r="O1760">
        <f t="shared" si="223"/>
        <v>1143022.3739495801</v>
      </c>
      <c r="P1760">
        <v>3.237574</v>
      </c>
      <c r="Q1760">
        <v>2091532</v>
      </c>
      <c r="R1760" t="e">
        <f t="shared" si="219"/>
        <v>#N/A</v>
      </c>
      <c r="S1760" t="e">
        <f t="shared" si="220"/>
        <v>#N/A</v>
      </c>
      <c r="T1760" t="s">
        <v>989</v>
      </c>
      <c r="U1760" t="e">
        <v>#N/A</v>
      </c>
      <c r="V1760" t="e">
        <v>#N/A</v>
      </c>
      <c r="W1760" t="e">
        <v>#N/A</v>
      </c>
      <c r="X1760" t="e">
        <f>VLOOKUP(B1760&amp;"-"&amp;J1760,'EU 27 Population'!$H$1:$K$573,2,FALSE)</f>
        <v>#N/A</v>
      </c>
      <c r="Y1760" t="e">
        <f>VLOOKUP(B1760&amp;"-"&amp;J1760,'EU 27 Population'!$H$1:$K$573,3,FALSE)</f>
        <v>#N/A</v>
      </c>
      <c r="Z1760" t="e">
        <f>VLOOKUP(B1760&amp;"-"&amp;J1760,'EU 27 Population'!$H$1:$K$573,4,FALSE)</f>
        <v>#N/A</v>
      </c>
      <c r="AA1760">
        <f t="shared" si="224"/>
        <v>2091532</v>
      </c>
    </row>
    <row r="1761" spans="1:27" hidden="1" x14ac:dyDescent="0.25">
      <c r="A1761" t="s">
        <v>2264</v>
      </c>
      <c r="B1761" t="s">
        <v>986</v>
      </c>
      <c r="C1761" t="s">
        <v>26</v>
      </c>
      <c r="D1761" t="str">
        <f t="shared" si="217"/>
        <v>Africa-2021</v>
      </c>
      <c r="E1761" t="str">
        <f t="shared" si="221"/>
        <v>LS-2021</v>
      </c>
      <c r="F1761" t="s">
        <v>13</v>
      </c>
      <c r="G1761" t="str">
        <f t="shared" si="222"/>
        <v>Africa?Lesotho</v>
      </c>
      <c r="H1761" t="s">
        <v>987</v>
      </c>
      <c r="I1761">
        <v>1</v>
      </c>
      <c r="J1761">
        <v>2021</v>
      </c>
      <c r="K1761">
        <v>54.650006500000003</v>
      </c>
      <c r="L1761">
        <v>21.037129</v>
      </c>
      <c r="M1761">
        <v>27.867454800000001</v>
      </c>
      <c r="N1761">
        <f t="shared" si="218"/>
        <v>54.650006500000003</v>
      </c>
      <c r="O1761">
        <f t="shared" si="223"/>
        <v>1143022.3739495801</v>
      </c>
      <c r="P1761">
        <v>3.237574</v>
      </c>
      <c r="Q1761">
        <v>2091532</v>
      </c>
      <c r="R1761" t="e">
        <f t="shared" si="219"/>
        <v>#N/A</v>
      </c>
      <c r="S1761" t="e">
        <f t="shared" si="220"/>
        <v>#N/A</v>
      </c>
      <c r="T1761" t="s">
        <v>989</v>
      </c>
      <c r="U1761" t="e">
        <v>#N/A</v>
      </c>
      <c r="V1761" t="e">
        <v>#N/A</v>
      </c>
      <c r="W1761" t="e">
        <v>#N/A</v>
      </c>
      <c r="X1761" t="e">
        <f>VLOOKUP(B1761&amp;"-"&amp;J1761,'EU 27 Population'!$H$1:$K$573,2,FALSE)</f>
        <v>#N/A</v>
      </c>
      <c r="Y1761" t="e">
        <f>VLOOKUP(B1761&amp;"-"&amp;J1761,'EU 27 Population'!$H$1:$K$573,3,FALSE)</f>
        <v>#N/A</v>
      </c>
      <c r="Z1761" t="e">
        <f>VLOOKUP(B1761&amp;"-"&amp;J1761,'EU 27 Population'!$H$1:$K$573,4,FALSE)</f>
        <v>#N/A</v>
      </c>
      <c r="AA1761">
        <f t="shared" si="224"/>
        <v>2091532</v>
      </c>
    </row>
    <row r="1762" spans="1:27" hidden="1" x14ac:dyDescent="0.25">
      <c r="A1762" t="s">
        <v>2265</v>
      </c>
      <c r="B1762" t="s">
        <v>990</v>
      </c>
      <c r="C1762" t="s">
        <v>26</v>
      </c>
      <c r="D1762" t="str">
        <f t="shared" si="217"/>
        <v>Africa-2000</v>
      </c>
      <c r="E1762" t="str">
        <f t="shared" si="221"/>
        <v>LR-2000</v>
      </c>
      <c r="F1762" t="s">
        <v>13</v>
      </c>
      <c r="G1762" t="str">
        <f t="shared" si="222"/>
        <v>Africa?Liberia</v>
      </c>
      <c r="H1762" t="s">
        <v>991</v>
      </c>
      <c r="I1762">
        <v>1</v>
      </c>
      <c r="J1762">
        <v>2000</v>
      </c>
      <c r="K1762">
        <v>82.840368409999996</v>
      </c>
      <c r="L1762">
        <v>14.870066960000001</v>
      </c>
      <c r="M1762">
        <v>20.082543950000002</v>
      </c>
      <c r="N1762">
        <f t="shared" si="218"/>
        <v>82.840368409999996</v>
      </c>
      <c r="O1762">
        <f t="shared" si="223"/>
        <v>2867859.8264263151</v>
      </c>
      <c r="P1762">
        <v>2.0600421149999999</v>
      </c>
      <c r="Q1762">
        <v>3461911</v>
      </c>
      <c r="R1762" t="e">
        <f t="shared" si="219"/>
        <v>#N/A</v>
      </c>
      <c r="S1762" t="e">
        <f t="shared" si="220"/>
        <v>#N/A</v>
      </c>
      <c r="T1762" t="s">
        <v>992</v>
      </c>
      <c r="U1762" t="e">
        <v>#N/A</v>
      </c>
      <c r="V1762" t="e">
        <v>#N/A</v>
      </c>
      <c r="W1762" t="e">
        <v>#N/A</v>
      </c>
      <c r="X1762" t="e">
        <f>VLOOKUP(B1762&amp;"-"&amp;J1762,'EU 27 Population'!$H$1:$K$573,2,FALSE)</f>
        <v>#N/A</v>
      </c>
      <c r="Y1762" t="e">
        <f>VLOOKUP(B1762&amp;"-"&amp;J1762,'EU 27 Population'!$H$1:$K$573,3,FALSE)</f>
        <v>#N/A</v>
      </c>
      <c r="Z1762" t="e">
        <f>VLOOKUP(B1762&amp;"-"&amp;J1762,'EU 27 Population'!$H$1:$K$573,4,FALSE)</f>
        <v>#N/A</v>
      </c>
      <c r="AA1762">
        <f t="shared" si="224"/>
        <v>3461911</v>
      </c>
    </row>
    <row r="1763" spans="1:27" hidden="1" x14ac:dyDescent="0.25">
      <c r="A1763" t="s">
        <v>2265</v>
      </c>
      <c r="B1763" t="s">
        <v>990</v>
      </c>
      <c r="C1763" t="s">
        <v>26</v>
      </c>
      <c r="D1763" t="str">
        <f t="shared" si="217"/>
        <v>Africa-2001</v>
      </c>
      <c r="E1763" t="str">
        <f t="shared" si="221"/>
        <v>LR-2001</v>
      </c>
      <c r="F1763" t="s">
        <v>13</v>
      </c>
      <c r="G1763" t="str">
        <f t="shared" si="222"/>
        <v>Africa?Liberia</v>
      </c>
      <c r="H1763" t="s">
        <v>991</v>
      </c>
      <c r="I1763">
        <v>1</v>
      </c>
      <c r="J1763">
        <v>2001</v>
      </c>
      <c r="K1763">
        <v>82.840368409999996</v>
      </c>
      <c r="L1763">
        <v>14.870066960000001</v>
      </c>
      <c r="M1763">
        <v>20.082543950000002</v>
      </c>
      <c r="N1763">
        <f t="shared" si="218"/>
        <v>82.840368409999996</v>
      </c>
      <c r="O1763">
        <f t="shared" si="223"/>
        <v>2867859.8264263151</v>
      </c>
      <c r="P1763">
        <v>2.0600421149999999</v>
      </c>
      <c r="Q1763">
        <v>3461911</v>
      </c>
      <c r="R1763" t="e">
        <f t="shared" si="219"/>
        <v>#N/A</v>
      </c>
      <c r="S1763" t="e">
        <f t="shared" si="220"/>
        <v>#N/A</v>
      </c>
      <c r="T1763" t="s">
        <v>992</v>
      </c>
      <c r="U1763" t="e">
        <v>#N/A</v>
      </c>
      <c r="V1763" t="e">
        <v>#N/A</v>
      </c>
      <c r="W1763" t="e">
        <v>#N/A</v>
      </c>
      <c r="X1763" t="e">
        <f>VLOOKUP(B1763&amp;"-"&amp;J1763,'EU 27 Population'!$H$1:$K$573,2,FALSE)</f>
        <v>#N/A</v>
      </c>
      <c r="Y1763" t="e">
        <f>VLOOKUP(B1763&amp;"-"&amp;J1763,'EU 27 Population'!$H$1:$K$573,3,FALSE)</f>
        <v>#N/A</v>
      </c>
      <c r="Z1763" t="e">
        <f>VLOOKUP(B1763&amp;"-"&amp;J1763,'EU 27 Population'!$H$1:$K$573,4,FALSE)</f>
        <v>#N/A</v>
      </c>
      <c r="AA1763">
        <f t="shared" si="224"/>
        <v>3461911</v>
      </c>
    </row>
    <row r="1764" spans="1:27" hidden="1" x14ac:dyDescent="0.25">
      <c r="A1764" t="s">
        <v>2265</v>
      </c>
      <c r="B1764" t="s">
        <v>990</v>
      </c>
      <c r="C1764" t="s">
        <v>26</v>
      </c>
      <c r="D1764" t="str">
        <f t="shared" si="217"/>
        <v>Africa-2002</v>
      </c>
      <c r="E1764" t="str">
        <f t="shared" si="221"/>
        <v>LR-2002</v>
      </c>
      <c r="F1764" t="s">
        <v>13</v>
      </c>
      <c r="G1764" t="str">
        <f t="shared" si="222"/>
        <v>Africa?Liberia</v>
      </c>
      <c r="H1764" t="s">
        <v>991</v>
      </c>
      <c r="I1764">
        <v>1</v>
      </c>
      <c r="J1764">
        <v>2002</v>
      </c>
      <c r="K1764">
        <v>82.840368409999996</v>
      </c>
      <c r="L1764">
        <v>14.870066960000001</v>
      </c>
      <c r="M1764">
        <v>20.082543950000002</v>
      </c>
      <c r="N1764">
        <f t="shared" si="218"/>
        <v>82.840368409999996</v>
      </c>
      <c r="O1764">
        <f t="shared" si="223"/>
        <v>2867859.8264263151</v>
      </c>
      <c r="P1764">
        <v>2.0600421149999999</v>
      </c>
      <c r="Q1764">
        <v>3461911</v>
      </c>
      <c r="R1764" t="e">
        <f t="shared" si="219"/>
        <v>#N/A</v>
      </c>
      <c r="S1764" t="e">
        <f t="shared" si="220"/>
        <v>#N/A</v>
      </c>
      <c r="T1764" t="s">
        <v>992</v>
      </c>
      <c r="U1764" t="e">
        <v>#N/A</v>
      </c>
      <c r="V1764" t="e">
        <v>#N/A</v>
      </c>
      <c r="W1764" t="e">
        <v>#N/A</v>
      </c>
      <c r="X1764" t="e">
        <f>VLOOKUP(B1764&amp;"-"&amp;J1764,'EU 27 Population'!$H$1:$K$573,2,FALSE)</f>
        <v>#N/A</v>
      </c>
      <c r="Y1764" t="e">
        <f>VLOOKUP(B1764&amp;"-"&amp;J1764,'EU 27 Population'!$H$1:$K$573,3,FALSE)</f>
        <v>#N/A</v>
      </c>
      <c r="Z1764" t="e">
        <f>VLOOKUP(B1764&amp;"-"&amp;J1764,'EU 27 Population'!$H$1:$K$573,4,FALSE)</f>
        <v>#N/A</v>
      </c>
      <c r="AA1764">
        <f t="shared" si="224"/>
        <v>3461911</v>
      </c>
    </row>
    <row r="1765" spans="1:27" hidden="1" x14ac:dyDescent="0.25">
      <c r="A1765" t="s">
        <v>2265</v>
      </c>
      <c r="B1765" t="s">
        <v>990</v>
      </c>
      <c r="C1765" t="s">
        <v>26</v>
      </c>
      <c r="D1765" t="str">
        <f t="shared" si="217"/>
        <v>Africa-2003</v>
      </c>
      <c r="E1765" t="str">
        <f t="shared" si="221"/>
        <v>LR-2003</v>
      </c>
      <c r="F1765" t="s">
        <v>13</v>
      </c>
      <c r="G1765" t="str">
        <f t="shared" si="222"/>
        <v>Africa?Liberia</v>
      </c>
      <c r="H1765" t="s">
        <v>991</v>
      </c>
      <c r="I1765">
        <v>1</v>
      </c>
      <c r="J1765">
        <v>2003</v>
      </c>
      <c r="K1765">
        <v>82.840368409999996</v>
      </c>
      <c r="L1765">
        <v>14.870066960000001</v>
      </c>
      <c r="M1765">
        <v>20.082543950000002</v>
      </c>
      <c r="N1765">
        <f t="shared" si="218"/>
        <v>82.840368409999996</v>
      </c>
      <c r="O1765">
        <f t="shared" si="223"/>
        <v>2867859.8264263151</v>
      </c>
      <c r="P1765">
        <v>2.0600421149999999</v>
      </c>
      <c r="Q1765">
        <v>3461911</v>
      </c>
      <c r="R1765" t="e">
        <f t="shared" si="219"/>
        <v>#N/A</v>
      </c>
      <c r="S1765" t="e">
        <f t="shared" si="220"/>
        <v>#N/A</v>
      </c>
      <c r="T1765" t="s">
        <v>992</v>
      </c>
      <c r="U1765" t="e">
        <v>#N/A</v>
      </c>
      <c r="V1765" t="e">
        <v>#N/A</v>
      </c>
      <c r="W1765" t="e">
        <v>#N/A</v>
      </c>
      <c r="X1765" t="e">
        <f>VLOOKUP(B1765&amp;"-"&amp;J1765,'EU 27 Population'!$H$1:$K$573,2,FALSE)</f>
        <v>#N/A</v>
      </c>
      <c r="Y1765" t="e">
        <f>VLOOKUP(B1765&amp;"-"&amp;J1765,'EU 27 Population'!$H$1:$K$573,3,FALSE)</f>
        <v>#N/A</v>
      </c>
      <c r="Z1765" t="e">
        <f>VLOOKUP(B1765&amp;"-"&amp;J1765,'EU 27 Population'!$H$1:$K$573,4,FALSE)</f>
        <v>#N/A</v>
      </c>
      <c r="AA1765">
        <f t="shared" si="224"/>
        <v>3461911</v>
      </c>
    </row>
    <row r="1766" spans="1:27" hidden="1" x14ac:dyDescent="0.25">
      <c r="A1766" t="s">
        <v>2265</v>
      </c>
      <c r="B1766" t="s">
        <v>990</v>
      </c>
      <c r="C1766" t="s">
        <v>26</v>
      </c>
      <c r="D1766" t="str">
        <f t="shared" si="217"/>
        <v>Africa-2004</v>
      </c>
      <c r="E1766" t="str">
        <f t="shared" si="221"/>
        <v>LR-2004</v>
      </c>
      <c r="F1766" t="s">
        <v>13</v>
      </c>
      <c r="G1766" t="str">
        <f t="shared" si="222"/>
        <v>Africa?Liberia</v>
      </c>
      <c r="H1766" t="s">
        <v>991</v>
      </c>
      <c r="I1766">
        <v>1</v>
      </c>
      <c r="J1766">
        <v>2004</v>
      </c>
      <c r="K1766">
        <v>82.840368409999996</v>
      </c>
      <c r="L1766">
        <v>14.870066960000001</v>
      </c>
      <c r="M1766">
        <v>20.082543950000002</v>
      </c>
      <c r="N1766">
        <f t="shared" si="218"/>
        <v>82.840368409999996</v>
      </c>
      <c r="O1766">
        <f t="shared" si="223"/>
        <v>2867859.8264263151</v>
      </c>
      <c r="P1766">
        <v>2.0600421149999999</v>
      </c>
      <c r="Q1766">
        <v>3461911</v>
      </c>
      <c r="R1766" t="e">
        <f t="shared" si="219"/>
        <v>#N/A</v>
      </c>
      <c r="S1766" t="e">
        <f t="shared" si="220"/>
        <v>#N/A</v>
      </c>
      <c r="T1766" t="s">
        <v>992</v>
      </c>
      <c r="U1766" t="e">
        <v>#N/A</v>
      </c>
      <c r="V1766" t="e">
        <v>#N/A</v>
      </c>
      <c r="W1766" t="e">
        <v>#N/A</v>
      </c>
      <c r="X1766" t="e">
        <f>VLOOKUP(B1766&amp;"-"&amp;J1766,'EU 27 Population'!$H$1:$K$573,2,FALSE)</f>
        <v>#N/A</v>
      </c>
      <c r="Y1766" t="e">
        <f>VLOOKUP(B1766&amp;"-"&amp;J1766,'EU 27 Population'!$H$1:$K$573,3,FALSE)</f>
        <v>#N/A</v>
      </c>
      <c r="Z1766" t="e">
        <f>VLOOKUP(B1766&amp;"-"&amp;J1766,'EU 27 Population'!$H$1:$K$573,4,FALSE)</f>
        <v>#N/A</v>
      </c>
      <c r="AA1766">
        <f t="shared" si="224"/>
        <v>3461911</v>
      </c>
    </row>
    <row r="1767" spans="1:27" hidden="1" x14ac:dyDescent="0.25">
      <c r="A1767" t="s">
        <v>2265</v>
      </c>
      <c r="B1767" t="s">
        <v>990</v>
      </c>
      <c r="C1767" t="s">
        <v>26</v>
      </c>
      <c r="D1767" t="str">
        <f t="shared" si="217"/>
        <v>Africa-2005</v>
      </c>
      <c r="E1767" t="str">
        <f t="shared" si="221"/>
        <v>LR-2005</v>
      </c>
      <c r="F1767" t="s">
        <v>13</v>
      </c>
      <c r="G1767" t="str">
        <f t="shared" si="222"/>
        <v>Africa?Liberia</v>
      </c>
      <c r="H1767" t="s">
        <v>991</v>
      </c>
      <c r="I1767">
        <v>1</v>
      </c>
      <c r="J1767">
        <v>2005</v>
      </c>
      <c r="K1767">
        <v>82.840368409999996</v>
      </c>
      <c r="L1767">
        <v>14.870066960000001</v>
      </c>
      <c r="M1767">
        <v>20.082543950000002</v>
      </c>
      <c r="N1767">
        <f t="shared" si="218"/>
        <v>82.840368409999996</v>
      </c>
      <c r="O1767">
        <f t="shared" si="223"/>
        <v>2867859.8264263151</v>
      </c>
      <c r="P1767">
        <v>2.0600421149999999</v>
      </c>
      <c r="Q1767">
        <v>3461911</v>
      </c>
      <c r="R1767" t="e">
        <f t="shared" si="219"/>
        <v>#N/A</v>
      </c>
      <c r="S1767" t="e">
        <f t="shared" si="220"/>
        <v>#N/A</v>
      </c>
      <c r="T1767" t="s">
        <v>992</v>
      </c>
      <c r="U1767" t="e">
        <v>#N/A</v>
      </c>
      <c r="V1767" t="e">
        <v>#N/A</v>
      </c>
      <c r="W1767" t="e">
        <v>#N/A</v>
      </c>
      <c r="X1767" t="e">
        <f>VLOOKUP(B1767&amp;"-"&amp;J1767,'EU 27 Population'!$H$1:$K$573,2,FALSE)</f>
        <v>#N/A</v>
      </c>
      <c r="Y1767" t="e">
        <f>VLOOKUP(B1767&amp;"-"&amp;J1767,'EU 27 Population'!$H$1:$K$573,3,FALSE)</f>
        <v>#N/A</v>
      </c>
      <c r="Z1767" t="e">
        <f>VLOOKUP(B1767&amp;"-"&amp;J1767,'EU 27 Population'!$H$1:$K$573,4,FALSE)</f>
        <v>#N/A</v>
      </c>
      <c r="AA1767">
        <f t="shared" si="224"/>
        <v>3461911</v>
      </c>
    </row>
    <row r="1768" spans="1:27" hidden="1" x14ac:dyDescent="0.25">
      <c r="A1768" t="s">
        <v>2265</v>
      </c>
      <c r="B1768" t="s">
        <v>990</v>
      </c>
      <c r="C1768" t="s">
        <v>26</v>
      </c>
      <c r="D1768" t="str">
        <f t="shared" si="217"/>
        <v>Africa-2006</v>
      </c>
      <c r="E1768" t="str">
        <f t="shared" si="221"/>
        <v>LR-2006</v>
      </c>
      <c r="F1768" t="s">
        <v>13</v>
      </c>
      <c r="G1768" t="str">
        <f t="shared" si="222"/>
        <v>Africa?Liberia</v>
      </c>
      <c r="H1768" t="s">
        <v>991</v>
      </c>
      <c r="I1768">
        <v>1</v>
      </c>
      <c r="J1768">
        <v>2006</v>
      </c>
      <c r="K1768">
        <v>82.840368409999996</v>
      </c>
      <c r="L1768">
        <v>14.870066960000001</v>
      </c>
      <c r="M1768">
        <v>20.082543950000002</v>
      </c>
      <c r="N1768">
        <f t="shared" si="218"/>
        <v>82.840368409999996</v>
      </c>
      <c r="O1768">
        <f t="shared" si="223"/>
        <v>2867859.8264263151</v>
      </c>
      <c r="P1768">
        <v>2.0600421149999999</v>
      </c>
      <c r="Q1768">
        <v>3461911</v>
      </c>
      <c r="R1768" t="e">
        <f t="shared" si="219"/>
        <v>#N/A</v>
      </c>
      <c r="S1768" t="e">
        <f t="shared" si="220"/>
        <v>#N/A</v>
      </c>
      <c r="T1768" t="s">
        <v>992</v>
      </c>
      <c r="U1768" t="e">
        <v>#N/A</v>
      </c>
      <c r="V1768" t="e">
        <v>#N/A</v>
      </c>
      <c r="W1768" t="e">
        <v>#N/A</v>
      </c>
      <c r="X1768" t="e">
        <f>VLOOKUP(B1768&amp;"-"&amp;J1768,'EU 27 Population'!$H$1:$K$573,2,FALSE)</f>
        <v>#N/A</v>
      </c>
      <c r="Y1768" t="e">
        <f>VLOOKUP(B1768&amp;"-"&amp;J1768,'EU 27 Population'!$H$1:$K$573,3,FALSE)</f>
        <v>#N/A</v>
      </c>
      <c r="Z1768" t="e">
        <f>VLOOKUP(B1768&amp;"-"&amp;J1768,'EU 27 Population'!$H$1:$K$573,4,FALSE)</f>
        <v>#N/A</v>
      </c>
      <c r="AA1768">
        <f t="shared" si="224"/>
        <v>3461911</v>
      </c>
    </row>
    <row r="1769" spans="1:27" hidden="1" x14ac:dyDescent="0.25">
      <c r="A1769" t="s">
        <v>2265</v>
      </c>
      <c r="B1769" t="s">
        <v>990</v>
      </c>
      <c r="C1769" t="s">
        <v>26</v>
      </c>
      <c r="D1769" t="str">
        <f t="shared" si="217"/>
        <v>Africa-2007</v>
      </c>
      <c r="E1769" t="str">
        <f t="shared" si="221"/>
        <v>LR-2007</v>
      </c>
      <c r="F1769" t="s">
        <v>13</v>
      </c>
      <c r="G1769" t="str">
        <f t="shared" si="222"/>
        <v>Africa?Liberia</v>
      </c>
      <c r="H1769" t="s">
        <v>991</v>
      </c>
      <c r="I1769">
        <v>1</v>
      </c>
      <c r="J1769">
        <v>2007</v>
      </c>
      <c r="K1769">
        <v>82.840368409999996</v>
      </c>
      <c r="L1769">
        <v>14.870066960000001</v>
      </c>
      <c r="M1769">
        <v>20.082543950000002</v>
      </c>
      <c r="N1769">
        <f t="shared" si="218"/>
        <v>82.840368409999996</v>
      </c>
      <c r="O1769">
        <f t="shared" si="223"/>
        <v>2867859.8264263151</v>
      </c>
      <c r="P1769">
        <v>2.0600421149999999</v>
      </c>
      <c r="Q1769">
        <v>3461911</v>
      </c>
      <c r="R1769" t="e">
        <f t="shared" si="219"/>
        <v>#N/A</v>
      </c>
      <c r="S1769" t="e">
        <f t="shared" si="220"/>
        <v>#N/A</v>
      </c>
      <c r="T1769" t="s">
        <v>992</v>
      </c>
      <c r="U1769" t="e">
        <v>#N/A</v>
      </c>
      <c r="V1769" t="e">
        <v>#N/A</v>
      </c>
      <c r="W1769" t="e">
        <v>#N/A</v>
      </c>
      <c r="X1769" t="e">
        <f>VLOOKUP(B1769&amp;"-"&amp;J1769,'EU 27 Population'!$H$1:$K$573,2,FALSE)</f>
        <v>#N/A</v>
      </c>
      <c r="Y1769" t="e">
        <f>VLOOKUP(B1769&amp;"-"&amp;J1769,'EU 27 Population'!$H$1:$K$573,3,FALSE)</f>
        <v>#N/A</v>
      </c>
      <c r="Z1769" t="e">
        <f>VLOOKUP(B1769&amp;"-"&amp;J1769,'EU 27 Population'!$H$1:$K$573,4,FALSE)</f>
        <v>#N/A</v>
      </c>
      <c r="AA1769">
        <f t="shared" si="224"/>
        <v>3461911</v>
      </c>
    </row>
    <row r="1770" spans="1:27" hidden="1" x14ac:dyDescent="0.25">
      <c r="A1770" t="s">
        <v>2265</v>
      </c>
      <c r="B1770" t="s">
        <v>990</v>
      </c>
      <c r="C1770" t="s">
        <v>26</v>
      </c>
      <c r="D1770" t="str">
        <f t="shared" si="217"/>
        <v>Africa-2008</v>
      </c>
      <c r="E1770" t="str">
        <f t="shared" si="221"/>
        <v>LR-2008</v>
      </c>
      <c r="F1770" t="s">
        <v>13</v>
      </c>
      <c r="G1770" t="str">
        <f t="shared" si="222"/>
        <v>Africa?Liberia</v>
      </c>
      <c r="H1770" t="s">
        <v>991</v>
      </c>
      <c r="I1770">
        <v>1</v>
      </c>
      <c r="J1770">
        <v>2008</v>
      </c>
      <c r="K1770">
        <v>82.840368409999996</v>
      </c>
      <c r="L1770">
        <v>14.870066960000001</v>
      </c>
      <c r="M1770">
        <v>20.082543950000002</v>
      </c>
      <c r="N1770">
        <f t="shared" si="218"/>
        <v>82.840368409999996</v>
      </c>
      <c r="O1770">
        <f t="shared" si="223"/>
        <v>2867859.8264263151</v>
      </c>
      <c r="P1770">
        <v>2.0600421149999999</v>
      </c>
      <c r="Q1770">
        <v>3461911</v>
      </c>
      <c r="R1770" t="e">
        <f t="shared" si="219"/>
        <v>#N/A</v>
      </c>
      <c r="S1770" t="e">
        <f t="shared" si="220"/>
        <v>#N/A</v>
      </c>
      <c r="T1770" t="s">
        <v>992</v>
      </c>
      <c r="U1770" t="e">
        <v>#N/A</v>
      </c>
      <c r="V1770" t="e">
        <v>#N/A</v>
      </c>
      <c r="W1770" t="e">
        <v>#N/A</v>
      </c>
      <c r="X1770" t="e">
        <f>VLOOKUP(B1770&amp;"-"&amp;J1770,'EU 27 Population'!$H$1:$K$573,2,FALSE)</f>
        <v>#N/A</v>
      </c>
      <c r="Y1770" t="e">
        <f>VLOOKUP(B1770&amp;"-"&amp;J1770,'EU 27 Population'!$H$1:$K$573,3,FALSE)</f>
        <v>#N/A</v>
      </c>
      <c r="Z1770" t="e">
        <f>VLOOKUP(B1770&amp;"-"&amp;J1770,'EU 27 Population'!$H$1:$K$573,4,FALSE)</f>
        <v>#N/A</v>
      </c>
      <c r="AA1770">
        <f t="shared" si="224"/>
        <v>3461911</v>
      </c>
    </row>
    <row r="1771" spans="1:27" hidden="1" x14ac:dyDescent="0.25">
      <c r="A1771" t="s">
        <v>2265</v>
      </c>
      <c r="B1771" t="s">
        <v>990</v>
      </c>
      <c r="C1771" t="s">
        <v>26</v>
      </c>
      <c r="D1771" t="str">
        <f t="shared" si="217"/>
        <v>Africa-2009</v>
      </c>
      <c r="E1771" t="str">
        <f t="shared" si="221"/>
        <v>LR-2009</v>
      </c>
      <c r="F1771" t="s">
        <v>13</v>
      </c>
      <c r="G1771" t="str">
        <f t="shared" si="222"/>
        <v>Africa?Liberia</v>
      </c>
      <c r="H1771" t="s">
        <v>991</v>
      </c>
      <c r="I1771">
        <v>1</v>
      </c>
      <c r="J1771">
        <v>2009</v>
      </c>
      <c r="K1771">
        <v>82.840368409999996</v>
      </c>
      <c r="L1771">
        <v>14.870066960000001</v>
      </c>
      <c r="M1771">
        <v>20.082543950000002</v>
      </c>
      <c r="N1771">
        <f t="shared" si="218"/>
        <v>82.840368409999996</v>
      </c>
      <c r="O1771">
        <f t="shared" si="223"/>
        <v>2867859.8264263151</v>
      </c>
      <c r="P1771">
        <v>2.0600421149999999</v>
      </c>
      <c r="Q1771">
        <v>3461911</v>
      </c>
      <c r="R1771" t="e">
        <f t="shared" si="219"/>
        <v>#N/A</v>
      </c>
      <c r="S1771" t="e">
        <f t="shared" si="220"/>
        <v>#N/A</v>
      </c>
      <c r="T1771" t="s">
        <v>992</v>
      </c>
      <c r="U1771" t="e">
        <v>#N/A</v>
      </c>
      <c r="V1771" t="e">
        <v>#N/A</v>
      </c>
      <c r="W1771" t="e">
        <v>#N/A</v>
      </c>
      <c r="X1771" t="e">
        <f>VLOOKUP(B1771&amp;"-"&amp;J1771,'EU 27 Population'!$H$1:$K$573,2,FALSE)</f>
        <v>#N/A</v>
      </c>
      <c r="Y1771" t="e">
        <f>VLOOKUP(B1771&amp;"-"&amp;J1771,'EU 27 Population'!$H$1:$K$573,3,FALSE)</f>
        <v>#N/A</v>
      </c>
      <c r="Z1771" t="e">
        <f>VLOOKUP(B1771&amp;"-"&amp;J1771,'EU 27 Population'!$H$1:$K$573,4,FALSE)</f>
        <v>#N/A</v>
      </c>
      <c r="AA1771">
        <f t="shared" si="224"/>
        <v>3461911</v>
      </c>
    </row>
    <row r="1772" spans="1:27" hidden="1" x14ac:dyDescent="0.25">
      <c r="A1772" t="s">
        <v>2265</v>
      </c>
      <c r="B1772" t="s">
        <v>990</v>
      </c>
      <c r="C1772" t="s">
        <v>26</v>
      </c>
      <c r="D1772" t="str">
        <f t="shared" si="217"/>
        <v>Africa-2010</v>
      </c>
      <c r="E1772" t="str">
        <f t="shared" si="221"/>
        <v>LR-2010</v>
      </c>
      <c r="F1772" t="s">
        <v>13</v>
      </c>
      <c r="G1772" t="str">
        <f t="shared" si="222"/>
        <v>Africa?Liberia</v>
      </c>
      <c r="H1772" t="s">
        <v>991</v>
      </c>
      <c r="I1772">
        <v>1</v>
      </c>
      <c r="J1772">
        <v>2010</v>
      </c>
      <c r="K1772">
        <v>82.840368409999996</v>
      </c>
      <c r="L1772">
        <v>14.870066960000001</v>
      </c>
      <c r="M1772">
        <v>20.082543950000002</v>
      </c>
      <c r="N1772">
        <f t="shared" si="218"/>
        <v>82.840368409999996</v>
      </c>
      <c r="O1772">
        <f t="shared" si="223"/>
        <v>2867859.8264263151</v>
      </c>
      <c r="P1772">
        <v>2.0600421149999999</v>
      </c>
      <c r="Q1772">
        <v>3461911</v>
      </c>
      <c r="R1772" t="e">
        <f t="shared" si="219"/>
        <v>#N/A</v>
      </c>
      <c r="S1772" t="e">
        <f t="shared" si="220"/>
        <v>#N/A</v>
      </c>
      <c r="T1772" t="s">
        <v>992</v>
      </c>
      <c r="U1772" t="e">
        <v>#N/A</v>
      </c>
      <c r="V1772" t="e">
        <v>#N/A</v>
      </c>
      <c r="W1772" t="e">
        <v>#N/A</v>
      </c>
      <c r="X1772" t="e">
        <f>VLOOKUP(B1772&amp;"-"&amp;J1772,'EU 27 Population'!$H$1:$K$573,2,FALSE)</f>
        <v>#N/A</v>
      </c>
      <c r="Y1772" t="e">
        <f>VLOOKUP(B1772&amp;"-"&amp;J1772,'EU 27 Population'!$H$1:$K$573,3,FALSE)</f>
        <v>#N/A</v>
      </c>
      <c r="Z1772" t="e">
        <f>VLOOKUP(B1772&amp;"-"&amp;J1772,'EU 27 Population'!$H$1:$K$573,4,FALSE)</f>
        <v>#N/A</v>
      </c>
      <c r="AA1772">
        <f t="shared" si="224"/>
        <v>3461911</v>
      </c>
    </row>
    <row r="1773" spans="1:27" hidden="1" x14ac:dyDescent="0.25">
      <c r="A1773" t="s">
        <v>2265</v>
      </c>
      <c r="B1773" t="s">
        <v>990</v>
      </c>
      <c r="C1773" t="s">
        <v>26</v>
      </c>
      <c r="D1773" t="str">
        <f t="shared" si="217"/>
        <v>Africa-2011</v>
      </c>
      <c r="E1773" t="str">
        <f t="shared" si="221"/>
        <v>LR-2011</v>
      </c>
      <c r="F1773" t="s">
        <v>13</v>
      </c>
      <c r="G1773" t="str">
        <f t="shared" si="222"/>
        <v>Africa?Liberia</v>
      </c>
      <c r="H1773" t="s">
        <v>991</v>
      </c>
      <c r="I1773">
        <v>1</v>
      </c>
      <c r="J1773">
        <v>2011</v>
      </c>
      <c r="K1773">
        <v>82.840368409999996</v>
      </c>
      <c r="L1773">
        <v>14.870066960000001</v>
      </c>
      <c r="M1773">
        <v>20.082543950000002</v>
      </c>
      <c r="N1773">
        <f t="shared" si="218"/>
        <v>82.840368409999996</v>
      </c>
      <c r="O1773">
        <f t="shared" si="223"/>
        <v>2867859.8264263151</v>
      </c>
      <c r="P1773">
        <v>2.0600421149999999</v>
      </c>
      <c r="Q1773">
        <v>3461911</v>
      </c>
      <c r="R1773" t="e">
        <f t="shared" si="219"/>
        <v>#N/A</v>
      </c>
      <c r="S1773" t="e">
        <f t="shared" si="220"/>
        <v>#N/A</v>
      </c>
      <c r="T1773" t="s">
        <v>992</v>
      </c>
      <c r="U1773" t="e">
        <v>#N/A</v>
      </c>
      <c r="V1773" t="e">
        <v>#N/A</v>
      </c>
      <c r="W1773" t="e">
        <v>#N/A</v>
      </c>
      <c r="X1773" t="e">
        <f>VLOOKUP(B1773&amp;"-"&amp;J1773,'EU 27 Population'!$H$1:$K$573,2,FALSE)</f>
        <v>#N/A</v>
      </c>
      <c r="Y1773" t="e">
        <f>VLOOKUP(B1773&amp;"-"&amp;J1773,'EU 27 Population'!$H$1:$K$573,3,FALSE)</f>
        <v>#N/A</v>
      </c>
      <c r="Z1773" t="e">
        <f>VLOOKUP(B1773&amp;"-"&amp;J1773,'EU 27 Population'!$H$1:$K$573,4,FALSE)</f>
        <v>#N/A</v>
      </c>
      <c r="AA1773">
        <f t="shared" si="224"/>
        <v>3461911</v>
      </c>
    </row>
    <row r="1774" spans="1:27" hidden="1" x14ac:dyDescent="0.25">
      <c r="A1774" t="s">
        <v>2265</v>
      </c>
      <c r="B1774" t="s">
        <v>990</v>
      </c>
      <c r="C1774" t="s">
        <v>26</v>
      </c>
      <c r="D1774" t="str">
        <f t="shared" si="217"/>
        <v>Africa-2012</v>
      </c>
      <c r="E1774" t="str">
        <f t="shared" si="221"/>
        <v>LR-2012</v>
      </c>
      <c r="F1774" t="s">
        <v>13</v>
      </c>
      <c r="G1774" t="str">
        <f t="shared" si="222"/>
        <v>Africa?Liberia</v>
      </c>
      <c r="H1774" t="s">
        <v>991</v>
      </c>
      <c r="I1774">
        <v>1</v>
      </c>
      <c r="J1774">
        <v>2012</v>
      </c>
      <c r="K1774">
        <v>82.840368409999996</v>
      </c>
      <c r="L1774">
        <v>14.870066960000001</v>
      </c>
      <c r="M1774">
        <v>20.082543950000002</v>
      </c>
      <c r="N1774">
        <f t="shared" si="218"/>
        <v>82.840368409999996</v>
      </c>
      <c r="O1774">
        <f t="shared" si="223"/>
        <v>2867859.8264263151</v>
      </c>
      <c r="P1774">
        <v>2.0600421149999999</v>
      </c>
      <c r="Q1774">
        <v>3461911</v>
      </c>
      <c r="R1774" t="e">
        <f t="shared" si="219"/>
        <v>#N/A</v>
      </c>
      <c r="S1774" t="e">
        <f t="shared" si="220"/>
        <v>#N/A</v>
      </c>
      <c r="T1774" t="s">
        <v>992</v>
      </c>
      <c r="U1774" t="e">
        <v>#N/A</v>
      </c>
      <c r="V1774" t="e">
        <v>#N/A</v>
      </c>
      <c r="W1774" t="e">
        <v>#N/A</v>
      </c>
      <c r="X1774" t="e">
        <f>VLOOKUP(B1774&amp;"-"&amp;J1774,'EU 27 Population'!$H$1:$K$573,2,FALSE)</f>
        <v>#N/A</v>
      </c>
      <c r="Y1774" t="e">
        <f>VLOOKUP(B1774&amp;"-"&amp;J1774,'EU 27 Population'!$H$1:$K$573,3,FALSE)</f>
        <v>#N/A</v>
      </c>
      <c r="Z1774" t="e">
        <f>VLOOKUP(B1774&amp;"-"&amp;J1774,'EU 27 Population'!$H$1:$K$573,4,FALSE)</f>
        <v>#N/A</v>
      </c>
      <c r="AA1774">
        <f t="shared" si="224"/>
        <v>3461911</v>
      </c>
    </row>
    <row r="1775" spans="1:27" hidden="1" x14ac:dyDescent="0.25">
      <c r="A1775" t="s">
        <v>2265</v>
      </c>
      <c r="B1775" t="s">
        <v>990</v>
      </c>
      <c r="C1775" t="s">
        <v>26</v>
      </c>
      <c r="D1775" t="str">
        <f t="shared" si="217"/>
        <v>Africa-2013</v>
      </c>
      <c r="E1775" t="str">
        <f t="shared" si="221"/>
        <v>LR-2013</v>
      </c>
      <c r="F1775" t="s">
        <v>13</v>
      </c>
      <c r="G1775" t="str">
        <f t="shared" si="222"/>
        <v>Africa?Liberia</v>
      </c>
      <c r="H1775" t="s">
        <v>991</v>
      </c>
      <c r="I1775">
        <v>1</v>
      </c>
      <c r="J1775">
        <v>2013</v>
      </c>
      <c r="K1775">
        <v>82.840368409999996</v>
      </c>
      <c r="L1775">
        <v>14.870066960000001</v>
      </c>
      <c r="M1775">
        <v>20.082543950000002</v>
      </c>
      <c r="N1775">
        <f t="shared" si="218"/>
        <v>82.840368409999996</v>
      </c>
      <c r="O1775">
        <f t="shared" si="223"/>
        <v>2867859.8264263151</v>
      </c>
      <c r="P1775">
        <v>2.0600421149999999</v>
      </c>
      <c r="Q1775">
        <v>3461911</v>
      </c>
      <c r="R1775" t="e">
        <f t="shared" si="219"/>
        <v>#N/A</v>
      </c>
      <c r="S1775" t="e">
        <f t="shared" si="220"/>
        <v>#N/A</v>
      </c>
      <c r="T1775" t="s">
        <v>992</v>
      </c>
      <c r="U1775" t="e">
        <v>#N/A</v>
      </c>
      <c r="V1775" t="e">
        <v>#N/A</v>
      </c>
      <c r="W1775" t="e">
        <v>#N/A</v>
      </c>
      <c r="X1775" t="e">
        <f>VLOOKUP(B1775&amp;"-"&amp;J1775,'EU 27 Population'!$H$1:$K$573,2,FALSE)</f>
        <v>#N/A</v>
      </c>
      <c r="Y1775" t="e">
        <f>VLOOKUP(B1775&amp;"-"&amp;J1775,'EU 27 Population'!$H$1:$K$573,3,FALSE)</f>
        <v>#N/A</v>
      </c>
      <c r="Z1775" t="e">
        <f>VLOOKUP(B1775&amp;"-"&amp;J1775,'EU 27 Population'!$H$1:$K$573,4,FALSE)</f>
        <v>#N/A</v>
      </c>
      <c r="AA1775">
        <f t="shared" si="224"/>
        <v>3461911</v>
      </c>
    </row>
    <row r="1776" spans="1:27" hidden="1" x14ac:dyDescent="0.25">
      <c r="A1776" t="s">
        <v>2265</v>
      </c>
      <c r="B1776" t="s">
        <v>990</v>
      </c>
      <c r="C1776" t="s">
        <v>26</v>
      </c>
      <c r="D1776" t="str">
        <f t="shared" si="217"/>
        <v>Africa-2014</v>
      </c>
      <c r="E1776" t="str">
        <f t="shared" si="221"/>
        <v>LR-2014</v>
      </c>
      <c r="F1776" t="s">
        <v>13</v>
      </c>
      <c r="G1776" t="str">
        <f t="shared" si="222"/>
        <v>Africa?Liberia</v>
      </c>
      <c r="H1776" t="s">
        <v>991</v>
      </c>
      <c r="I1776">
        <v>1</v>
      </c>
      <c r="J1776">
        <v>2014</v>
      </c>
      <c r="K1776">
        <v>60.588794790000001</v>
      </c>
      <c r="L1776">
        <v>10.47173048</v>
      </c>
      <c r="M1776">
        <v>18.658900119999998</v>
      </c>
      <c r="N1776">
        <f t="shared" si="218"/>
        <v>60.588794790000001</v>
      </c>
      <c r="O1776">
        <f t="shared" si="223"/>
        <v>2641373.355973633</v>
      </c>
      <c r="P1776">
        <v>3.177940312</v>
      </c>
      <c r="Q1776">
        <v>4359508</v>
      </c>
      <c r="R1776" t="e">
        <f t="shared" si="219"/>
        <v>#N/A</v>
      </c>
      <c r="S1776" t="e">
        <f t="shared" si="220"/>
        <v>#N/A</v>
      </c>
      <c r="T1776" t="s">
        <v>993</v>
      </c>
      <c r="U1776" t="e">
        <v>#N/A</v>
      </c>
      <c r="V1776" t="e">
        <v>#N/A</v>
      </c>
      <c r="W1776" t="e">
        <v>#N/A</v>
      </c>
      <c r="X1776" t="e">
        <f>VLOOKUP(B1776&amp;"-"&amp;J1776,'EU 27 Population'!$H$1:$K$573,2,FALSE)</f>
        <v>#N/A</v>
      </c>
      <c r="Y1776" t="e">
        <f>VLOOKUP(B1776&amp;"-"&amp;J1776,'EU 27 Population'!$H$1:$K$573,3,FALSE)</f>
        <v>#N/A</v>
      </c>
      <c r="Z1776" t="e">
        <f>VLOOKUP(B1776&amp;"-"&amp;J1776,'EU 27 Population'!$H$1:$K$573,4,FALSE)</f>
        <v>#N/A</v>
      </c>
      <c r="AA1776">
        <f t="shared" si="224"/>
        <v>4359508</v>
      </c>
    </row>
    <row r="1777" spans="1:27" hidden="1" x14ac:dyDescent="0.25">
      <c r="A1777" t="s">
        <v>2265</v>
      </c>
      <c r="B1777" t="s">
        <v>990</v>
      </c>
      <c r="C1777" t="s">
        <v>26</v>
      </c>
      <c r="D1777" t="str">
        <f t="shared" si="217"/>
        <v>Africa-2015</v>
      </c>
      <c r="E1777" t="str">
        <f t="shared" si="221"/>
        <v>LR-2015</v>
      </c>
      <c r="F1777" t="s">
        <v>13</v>
      </c>
      <c r="G1777" t="str">
        <f t="shared" si="222"/>
        <v>Africa?Liberia</v>
      </c>
      <c r="H1777" t="s">
        <v>991</v>
      </c>
      <c r="I1777">
        <v>1</v>
      </c>
      <c r="J1777">
        <v>2015</v>
      </c>
      <c r="K1777">
        <v>60.588794790000001</v>
      </c>
      <c r="L1777">
        <v>10.47173048</v>
      </c>
      <c r="M1777">
        <v>18.658900119999998</v>
      </c>
      <c r="N1777">
        <f t="shared" si="218"/>
        <v>60.588794790000001</v>
      </c>
      <c r="O1777">
        <f t="shared" si="223"/>
        <v>2641373.355973633</v>
      </c>
      <c r="P1777">
        <v>3.177940312</v>
      </c>
      <c r="Q1777">
        <v>4359508</v>
      </c>
      <c r="R1777" t="e">
        <f t="shared" si="219"/>
        <v>#N/A</v>
      </c>
      <c r="S1777" t="e">
        <f t="shared" si="220"/>
        <v>#N/A</v>
      </c>
      <c r="T1777" t="s">
        <v>993</v>
      </c>
      <c r="U1777" t="e">
        <v>#N/A</v>
      </c>
      <c r="V1777" t="e">
        <v>#N/A</v>
      </c>
      <c r="W1777" t="e">
        <v>#N/A</v>
      </c>
      <c r="X1777" t="e">
        <f>VLOOKUP(B1777&amp;"-"&amp;J1777,'EU 27 Population'!$H$1:$K$573,2,FALSE)</f>
        <v>#N/A</v>
      </c>
      <c r="Y1777" t="e">
        <f>VLOOKUP(B1777&amp;"-"&amp;J1777,'EU 27 Population'!$H$1:$K$573,3,FALSE)</f>
        <v>#N/A</v>
      </c>
      <c r="Z1777" t="e">
        <f>VLOOKUP(B1777&amp;"-"&amp;J1777,'EU 27 Population'!$H$1:$K$573,4,FALSE)</f>
        <v>#N/A</v>
      </c>
      <c r="AA1777">
        <f t="shared" si="224"/>
        <v>4359508</v>
      </c>
    </row>
    <row r="1778" spans="1:27" hidden="1" x14ac:dyDescent="0.25">
      <c r="A1778" t="s">
        <v>2265</v>
      </c>
      <c r="B1778" t="s">
        <v>990</v>
      </c>
      <c r="C1778" t="s">
        <v>26</v>
      </c>
      <c r="D1778" t="str">
        <f t="shared" si="217"/>
        <v>Africa-2016</v>
      </c>
      <c r="E1778" t="str">
        <f t="shared" si="221"/>
        <v>LR-2016</v>
      </c>
      <c r="F1778" t="s">
        <v>13</v>
      </c>
      <c r="G1778" t="str">
        <f t="shared" si="222"/>
        <v>Africa?Liberia</v>
      </c>
      <c r="H1778" t="s">
        <v>991</v>
      </c>
      <c r="I1778">
        <v>1</v>
      </c>
      <c r="J1778">
        <v>2016</v>
      </c>
      <c r="K1778">
        <v>60.585503559999999</v>
      </c>
      <c r="L1778">
        <v>12.123810580000001</v>
      </c>
      <c r="M1778">
        <v>20.1191417</v>
      </c>
      <c r="N1778">
        <f t="shared" si="218"/>
        <v>60.585503559999999</v>
      </c>
      <c r="O1778">
        <f t="shared" si="223"/>
        <v>2778928.6070296527</v>
      </c>
      <c r="P1778">
        <v>3.0950385819999999</v>
      </c>
      <c r="Q1778">
        <v>4586788</v>
      </c>
      <c r="R1778" t="e">
        <f t="shared" si="219"/>
        <v>#N/A</v>
      </c>
      <c r="S1778" t="e">
        <f t="shared" si="220"/>
        <v>#N/A</v>
      </c>
      <c r="T1778" t="s">
        <v>994</v>
      </c>
      <c r="U1778" t="e">
        <v>#N/A</v>
      </c>
      <c r="V1778" t="e">
        <v>#N/A</v>
      </c>
      <c r="W1778" t="e">
        <v>#N/A</v>
      </c>
      <c r="X1778" t="e">
        <f>VLOOKUP(B1778&amp;"-"&amp;J1778,'EU 27 Population'!$H$1:$K$573,2,FALSE)</f>
        <v>#N/A</v>
      </c>
      <c r="Y1778" t="e">
        <f>VLOOKUP(B1778&amp;"-"&amp;J1778,'EU 27 Population'!$H$1:$K$573,3,FALSE)</f>
        <v>#N/A</v>
      </c>
      <c r="Z1778" t="e">
        <f>VLOOKUP(B1778&amp;"-"&amp;J1778,'EU 27 Population'!$H$1:$K$573,4,FALSE)</f>
        <v>#N/A</v>
      </c>
      <c r="AA1778">
        <f t="shared" si="224"/>
        <v>4586788</v>
      </c>
    </row>
    <row r="1779" spans="1:27" hidden="1" x14ac:dyDescent="0.25">
      <c r="A1779" t="s">
        <v>2265</v>
      </c>
      <c r="B1779" t="s">
        <v>990</v>
      </c>
      <c r="C1779" t="s">
        <v>26</v>
      </c>
      <c r="D1779" t="str">
        <f t="shared" si="217"/>
        <v>Africa-2017</v>
      </c>
      <c r="E1779" t="str">
        <f t="shared" si="221"/>
        <v>LR-2017</v>
      </c>
      <c r="F1779" t="s">
        <v>13</v>
      </c>
      <c r="G1779" t="str">
        <f t="shared" si="222"/>
        <v>Africa?Liberia</v>
      </c>
      <c r="H1779" t="s">
        <v>991</v>
      </c>
      <c r="I1779">
        <v>1</v>
      </c>
      <c r="J1779">
        <v>2017</v>
      </c>
      <c r="K1779">
        <v>60.585503559999999</v>
      </c>
      <c r="L1779">
        <v>12.123810580000001</v>
      </c>
      <c r="M1779">
        <v>20.1191417</v>
      </c>
      <c r="N1779">
        <f t="shared" si="218"/>
        <v>60.585503559999999</v>
      </c>
      <c r="O1779">
        <f t="shared" si="223"/>
        <v>2778928.6070296527</v>
      </c>
      <c r="P1779">
        <v>3.0950385819999999</v>
      </c>
      <c r="Q1779">
        <v>4586788</v>
      </c>
      <c r="R1779" t="e">
        <f t="shared" si="219"/>
        <v>#N/A</v>
      </c>
      <c r="S1779" t="e">
        <f t="shared" si="220"/>
        <v>#N/A</v>
      </c>
      <c r="T1779" t="s">
        <v>994</v>
      </c>
      <c r="U1779" t="e">
        <v>#N/A</v>
      </c>
      <c r="V1779" t="e">
        <v>#N/A</v>
      </c>
      <c r="W1779" t="e">
        <v>#N/A</v>
      </c>
      <c r="X1779" t="e">
        <f>VLOOKUP(B1779&amp;"-"&amp;J1779,'EU 27 Population'!$H$1:$K$573,2,FALSE)</f>
        <v>#N/A</v>
      </c>
      <c r="Y1779" t="e">
        <f>VLOOKUP(B1779&amp;"-"&amp;J1779,'EU 27 Population'!$H$1:$K$573,3,FALSE)</f>
        <v>#N/A</v>
      </c>
      <c r="Z1779" t="e">
        <f>VLOOKUP(B1779&amp;"-"&amp;J1779,'EU 27 Population'!$H$1:$K$573,4,FALSE)</f>
        <v>#N/A</v>
      </c>
      <c r="AA1779">
        <f t="shared" si="224"/>
        <v>4586788</v>
      </c>
    </row>
    <row r="1780" spans="1:27" hidden="1" x14ac:dyDescent="0.25">
      <c r="A1780" t="s">
        <v>2265</v>
      </c>
      <c r="B1780" t="s">
        <v>990</v>
      </c>
      <c r="C1780" t="s">
        <v>26</v>
      </c>
      <c r="D1780" t="str">
        <f t="shared" si="217"/>
        <v>Africa-2018</v>
      </c>
      <c r="E1780" t="str">
        <f t="shared" si="221"/>
        <v>LR-2018</v>
      </c>
      <c r="F1780" t="s">
        <v>13</v>
      </c>
      <c r="G1780" t="str">
        <f t="shared" si="222"/>
        <v>Africa?Liberia</v>
      </c>
      <c r="H1780" t="s">
        <v>991</v>
      </c>
      <c r="I1780">
        <v>1</v>
      </c>
      <c r="J1780">
        <v>2018</v>
      </c>
      <c r="K1780">
        <v>60.585503559999999</v>
      </c>
      <c r="L1780">
        <v>12.123810580000001</v>
      </c>
      <c r="M1780">
        <v>20.1191417</v>
      </c>
      <c r="N1780">
        <f t="shared" si="218"/>
        <v>60.585503559999999</v>
      </c>
      <c r="O1780">
        <f t="shared" si="223"/>
        <v>2778928.6070296527</v>
      </c>
      <c r="P1780">
        <v>3.0950385819999999</v>
      </c>
      <c r="Q1780">
        <v>4586788</v>
      </c>
      <c r="R1780" t="e">
        <f t="shared" si="219"/>
        <v>#N/A</v>
      </c>
      <c r="S1780" t="e">
        <f t="shared" si="220"/>
        <v>#N/A</v>
      </c>
      <c r="T1780" t="s">
        <v>994</v>
      </c>
      <c r="U1780" t="e">
        <v>#N/A</v>
      </c>
      <c r="V1780" t="e">
        <v>#N/A</v>
      </c>
      <c r="W1780" t="e">
        <v>#N/A</v>
      </c>
      <c r="X1780" t="e">
        <f>VLOOKUP(B1780&amp;"-"&amp;J1780,'EU 27 Population'!$H$1:$K$573,2,FALSE)</f>
        <v>#N/A</v>
      </c>
      <c r="Y1780" t="e">
        <f>VLOOKUP(B1780&amp;"-"&amp;J1780,'EU 27 Population'!$H$1:$K$573,3,FALSE)</f>
        <v>#N/A</v>
      </c>
      <c r="Z1780" t="e">
        <f>VLOOKUP(B1780&amp;"-"&amp;J1780,'EU 27 Population'!$H$1:$K$573,4,FALSE)</f>
        <v>#N/A</v>
      </c>
      <c r="AA1780">
        <f t="shared" si="224"/>
        <v>4586788</v>
      </c>
    </row>
    <row r="1781" spans="1:27" hidden="1" x14ac:dyDescent="0.25">
      <c r="A1781" t="s">
        <v>2265</v>
      </c>
      <c r="B1781" t="s">
        <v>990</v>
      </c>
      <c r="C1781" t="s">
        <v>26</v>
      </c>
      <c r="D1781" t="str">
        <f t="shared" si="217"/>
        <v>Africa-2019</v>
      </c>
      <c r="E1781" t="str">
        <f t="shared" si="221"/>
        <v>LR-2019</v>
      </c>
      <c r="F1781" t="s">
        <v>13</v>
      </c>
      <c r="G1781" t="str">
        <f t="shared" si="222"/>
        <v>Africa?Liberia</v>
      </c>
      <c r="H1781" t="s">
        <v>991</v>
      </c>
      <c r="I1781">
        <v>1</v>
      </c>
      <c r="J1781">
        <v>2019</v>
      </c>
      <c r="K1781">
        <v>60.585503559999999</v>
      </c>
      <c r="L1781">
        <v>12.123810580000001</v>
      </c>
      <c r="M1781">
        <v>20.1191417</v>
      </c>
      <c r="N1781">
        <f t="shared" si="218"/>
        <v>60.585503559999999</v>
      </c>
      <c r="O1781">
        <f t="shared" si="223"/>
        <v>2778928.6070296527</v>
      </c>
      <c r="P1781">
        <v>3.0950385819999999</v>
      </c>
      <c r="Q1781">
        <v>4586788</v>
      </c>
      <c r="R1781" t="e">
        <f t="shared" si="219"/>
        <v>#N/A</v>
      </c>
      <c r="S1781" t="e">
        <f t="shared" si="220"/>
        <v>#N/A</v>
      </c>
      <c r="T1781" t="s">
        <v>994</v>
      </c>
      <c r="U1781" t="e">
        <v>#N/A</v>
      </c>
      <c r="V1781" t="e">
        <v>#N/A</v>
      </c>
      <c r="W1781" t="e">
        <v>#N/A</v>
      </c>
      <c r="X1781" t="e">
        <f>VLOOKUP(B1781&amp;"-"&amp;J1781,'EU 27 Population'!$H$1:$K$573,2,FALSE)</f>
        <v>#N/A</v>
      </c>
      <c r="Y1781" t="e">
        <f>VLOOKUP(B1781&amp;"-"&amp;J1781,'EU 27 Population'!$H$1:$K$573,3,FALSE)</f>
        <v>#N/A</v>
      </c>
      <c r="Z1781" t="e">
        <f>VLOOKUP(B1781&amp;"-"&amp;J1781,'EU 27 Population'!$H$1:$K$573,4,FALSE)</f>
        <v>#N/A</v>
      </c>
      <c r="AA1781">
        <f t="shared" si="224"/>
        <v>4586788</v>
      </c>
    </row>
    <row r="1782" spans="1:27" hidden="1" x14ac:dyDescent="0.25">
      <c r="A1782" t="s">
        <v>2265</v>
      </c>
      <c r="B1782" t="s">
        <v>990</v>
      </c>
      <c r="C1782" t="s">
        <v>26</v>
      </c>
      <c r="D1782" t="str">
        <f t="shared" si="217"/>
        <v>Africa-2020</v>
      </c>
      <c r="E1782" t="str">
        <f t="shared" si="221"/>
        <v>LR-2020</v>
      </c>
      <c r="F1782" t="s">
        <v>13</v>
      </c>
      <c r="G1782" t="str">
        <f t="shared" si="222"/>
        <v>Africa?Liberia</v>
      </c>
      <c r="H1782" t="s">
        <v>991</v>
      </c>
      <c r="I1782">
        <v>1</v>
      </c>
      <c r="J1782">
        <v>2020</v>
      </c>
      <c r="K1782">
        <v>60.585503559999999</v>
      </c>
      <c r="L1782">
        <v>12.123810580000001</v>
      </c>
      <c r="M1782">
        <v>20.1191417</v>
      </c>
      <c r="N1782">
        <f t="shared" si="218"/>
        <v>60.585503559999999</v>
      </c>
      <c r="O1782">
        <f t="shared" si="223"/>
        <v>2778928.6070296527</v>
      </c>
      <c r="P1782">
        <v>3.0950385819999999</v>
      </c>
      <c r="Q1782">
        <v>4586788</v>
      </c>
      <c r="R1782" t="e">
        <f t="shared" si="219"/>
        <v>#N/A</v>
      </c>
      <c r="S1782" t="e">
        <f t="shared" si="220"/>
        <v>#N/A</v>
      </c>
      <c r="T1782" t="s">
        <v>994</v>
      </c>
      <c r="U1782" t="e">
        <v>#N/A</v>
      </c>
      <c r="V1782" t="e">
        <v>#N/A</v>
      </c>
      <c r="W1782" t="e">
        <v>#N/A</v>
      </c>
      <c r="X1782" t="e">
        <f>VLOOKUP(B1782&amp;"-"&amp;J1782,'EU 27 Population'!$H$1:$K$573,2,FALSE)</f>
        <v>#N/A</v>
      </c>
      <c r="Y1782" t="e">
        <f>VLOOKUP(B1782&amp;"-"&amp;J1782,'EU 27 Population'!$H$1:$K$573,3,FALSE)</f>
        <v>#N/A</v>
      </c>
      <c r="Z1782" t="e">
        <f>VLOOKUP(B1782&amp;"-"&amp;J1782,'EU 27 Population'!$H$1:$K$573,4,FALSE)</f>
        <v>#N/A</v>
      </c>
      <c r="AA1782">
        <f t="shared" si="224"/>
        <v>4586788</v>
      </c>
    </row>
    <row r="1783" spans="1:27" hidden="1" x14ac:dyDescent="0.25">
      <c r="A1783" t="s">
        <v>2265</v>
      </c>
      <c r="B1783" t="s">
        <v>990</v>
      </c>
      <c r="C1783" t="s">
        <v>26</v>
      </c>
      <c r="D1783" t="str">
        <f t="shared" si="217"/>
        <v>Africa-2021</v>
      </c>
      <c r="E1783" t="str">
        <f t="shared" si="221"/>
        <v>LR-2021</v>
      </c>
      <c r="F1783" t="s">
        <v>13</v>
      </c>
      <c r="G1783" t="str">
        <f t="shared" si="222"/>
        <v>Africa?Liberia</v>
      </c>
      <c r="H1783" t="s">
        <v>991</v>
      </c>
      <c r="I1783">
        <v>1</v>
      </c>
      <c r="J1783">
        <v>2021</v>
      </c>
      <c r="K1783">
        <v>60.585503559999999</v>
      </c>
      <c r="L1783">
        <v>12.123810580000001</v>
      </c>
      <c r="M1783">
        <v>20.1191417</v>
      </c>
      <c r="N1783">
        <f t="shared" si="218"/>
        <v>60.585503559999999</v>
      </c>
      <c r="O1783">
        <f t="shared" si="223"/>
        <v>2778928.6070296527</v>
      </c>
      <c r="P1783">
        <v>3.0950385819999999</v>
      </c>
      <c r="Q1783">
        <v>4586788</v>
      </c>
      <c r="R1783" t="e">
        <f t="shared" si="219"/>
        <v>#N/A</v>
      </c>
      <c r="S1783" t="e">
        <f t="shared" si="220"/>
        <v>#N/A</v>
      </c>
      <c r="T1783" t="s">
        <v>994</v>
      </c>
      <c r="U1783" t="e">
        <v>#N/A</v>
      </c>
      <c r="V1783" t="e">
        <v>#N/A</v>
      </c>
      <c r="W1783" t="e">
        <v>#N/A</v>
      </c>
      <c r="X1783" t="e">
        <f>VLOOKUP(B1783&amp;"-"&amp;J1783,'EU 27 Population'!$H$1:$K$573,2,FALSE)</f>
        <v>#N/A</v>
      </c>
      <c r="Y1783" t="e">
        <f>VLOOKUP(B1783&amp;"-"&amp;J1783,'EU 27 Population'!$H$1:$K$573,3,FALSE)</f>
        <v>#N/A</v>
      </c>
      <c r="Z1783" t="e">
        <f>VLOOKUP(B1783&amp;"-"&amp;J1783,'EU 27 Population'!$H$1:$K$573,4,FALSE)</f>
        <v>#N/A</v>
      </c>
      <c r="AA1783">
        <f t="shared" si="224"/>
        <v>4586788</v>
      </c>
    </row>
    <row r="1784" spans="1:27" hidden="1" x14ac:dyDescent="0.25">
      <c r="A1784" t="s">
        <v>2266</v>
      </c>
      <c r="B1784" t="s">
        <v>995</v>
      </c>
      <c r="C1784" t="s">
        <v>12</v>
      </c>
      <c r="D1784" t="str">
        <f t="shared" si="217"/>
        <v>Europe-2000</v>
      </c>
      <c r="E1784" t="str">
        <f t="shared" si="221"/>
        <v>LT-2000</v>
      </c>
      <c r="F1784" t="s">
        <v>92</v>
      </c>
      <c r="G1784" t="str">
        <f t="shared" si="222"/>
        <v>Europe?Lithuania</v>
      </c>
      <c r="H1784" t="s">
        <v>996</v>
      </c>
      <c r="I1784">
        <v>0</v>
      </c>
      <c r="J1784">
        <v>2000</v>
      </c>
      <c r="K1784">
        <v>4.7680799699999996</v>
      </c>
      <c r="L1784">
        <v>11.45988717</v>
      </c>
      <c r="M1784">
        <v>18.326772429999998</v>
      </c>
      <c r="N1784">
        <f t="shared" si="218"/>
        <v>18.326772429999998</v>
      </c>
      <c r="O1784">
        <f t="shared" si="223"/>
        <v>643649.80955319817</v>
      </c>
      <c r="P1784">
        <v>9.6933918269999992</v>
      </c>
      <c r="Q1784">
        <v>3512074</v>
      </c>
      <c r="R1784">
        <f t="shared" si="219"/>
        <v>18.326772429999998</v>
      </c>
      <c r="S1784">
        <f t="shared" si="220"/>
        <v>18.326772429999998</v>
      </c>
      <c r="T1784" t="s">
        <v>997</v>
      </c>
      <c r="U1784">
        <v>17</v>
      </c>
      <c r="V1784">
        <v>17</v>
      </c>
      <c r="W1784">
        <v>17</v>
      </c>
      <c r="X1784">
        <f>VLOOKUP(B1784&amp;"-"&amp;J1784,'EU 27 Population'!$H$1:$K$573,2,FALSE)</f>
        <v>1867773</v>
      </c>
      <c r="Y1784">
        <f>VLOOKUP(B1784&amp;"-"&amp;J1784,'EU 27 Population'!$H$1:$K$573,3,FALSE)</f>
        <v>1644301</v>
      </c>
      <c r="Z1784">
        <f>VLOOKUP(B1784&amp;"-"&amp;J1784,'EU 27 Population'!$H$1:$K$573,4,FALSE)</f>
        <v>3512074</v>
      </c>
      <c r="AA1784">
        <f t="shared" si="224"/>
        <v>3512074</v>
      </c>
    </row>
    <row r="1785" spans="1:27" hidden="1" x14ac:dyDescent="0.25">
      <c r="A1785" t="s">
        <v>2266</v>
      </c>
      <c r="B1785" t="s">
        <v>995</v>
      </c>
      <c r="C1785" t="s">
        <v>12</v>
      </c>
      <c r="D1785" t="str">
        <f t="shared" si="217"/>
        <v>Europe-2001</v>
      </c>
      <c r="E1785" t="str">
        <f t="shared" si="221"/>
        <v>LT-2001</v>
      </c>
      <c r="F1785" t="s">
        <v>92</v>
      </c>
      <c r="G1785" t="str">
        <f t="shared" si="222"/>
        <v>Europe?Lithuania</v>
      </c>
      <c r="H1785" t="s">
        <v>996</v>
      </c>
      <c r="I1785">
        <v>0</v>
      </c>
      <c r="J1785">
        <v>2001</v>
      </c>
      <c r="K1785">
        <v>4.8547746280000004</v>
      </c>
      <c r="L1785">
        <v>11.13980381</v>
      </c>
      <c r="M1785">
        <v>17.923144019999999</v>
      </c>
      <c r="N1785">
        <f t="shared" si="218"/>
        <v>17.923144019999999</v>
      </c>
      <c r="O1785">
        <f t="shared" si="223"/>
        <v>624979.67351451959</v>
      </c>
      <c r="P1785">
        <v>9.5138054810000003</v>
      </c>
      <c r="Q1785">
        <v>3486998</v>
      </c>
      <c r="R1785">
        <f t="shared" si="219"/>
        <v>17.923144019999999</v>
      </c>
      <c r="S1785">
        <f t="shared" si="220"/>
        <v>18.977446609411764</v>
      </c>
      <c r="T1785" t="s">
        <v>998</v>
      </c>
      <c r="U1785">
        <v>17</v>
      </c>
      <c r="V1785">
        <v>17</v>
      </c>
      <c r="W1785">
        <v>18</v>
      </c>
      <c r="X1785">
        <f>VLOOKUP(B1785&amp;"-"&amp;J1785,'EU 27 Population'!$H$1:$K$573,2,FALSE)</f>
        <v>1856068</v>
      </c>
      <c r="Y1785">
        <f>VLOOKUP(B1785&amp;"-"&amp;J1785,'EU 27 Population'!$H$1:$K$573,3,FALSE)</f>
        <v>1630930</v>
      </c>
      <c r="Z1785">
        <f>VLOOKUP(B1785&amp;"-"&amp;J1785,'EU 27 Population'!$H$1:$K$573,4,FALSE)</f>
        <v>3486998</v>
      </c>
      <c r="AA1785">
        <f t="shared" si="224"/>
        <v>3486998</v>
      </c>
    </row>
    <row r="1786" spans="1:27" hidden="1" x14ac:dyDescent="0.25">
      <c r="A1786" t="s">
        <v>2266</v>
      </c>
      <c r="B1786" t="s">
        <v>995</v>
      </c>
      <c r="C1786" t="s">
        <v>12</v>
      </c>
      <c r="D1786" t="str">
        <f t="shared" si="217"/>
        <v>Europe-2002</v>
      </c>
      <c r="E1786" t="str">
        <f t="shared" si="221"/>
        <v>LT-2002</v>
      </c>
      <c r="F1786" t="s">
        <v>92</v>
      </c>
      <c r="G1786" t="str">
        <f t="shared" si="222"/>
        <v>Europe?Lithuania</v>
      </c>
      <c r="H1786" t="s">
        <v>996</v>
      </c>
      <c r="I1786">
        <v>0</v>
      </c>
      <c r="J1786">
        <v>2002</v>
      </c>
      <c r="K1786">
        <v>4.5857398890000001</v>
      </c>
      <c r="L1786">
        <v>11.03494718</v>
      </c>
      <c r="M1786">
        <v>18.29402636</v>
      </c>
      <c r="N1786">
        <f t="shared" si="218"/>
        <v>18.29402636</v>
      </c>
      <c r="O1786">
        <f t="shared" si="223"/>
        <v>631992.20342231321</v>
      </c>
      <c r="P1786">
        <v>9.5818157779999993</v>
      </c>
      <c r="Q1786">
        <v>3454637</v>
      </c>
      <c r="R1786">
        <f t="shared" si="219"/>
        <v>18.29402636</v>
      </c>
      <c r="S1786">
        <f t="shared" si="220"/>
        <v>19.37014555764706</v>
      </c>
      <c r="T1786" t="s">
        <v>999</v>
      </c>
      <c r="U1786">
        <v>17</v>
      </c>
      <c r="V1786">
        <v>17</v>
      </c>
      <c r="W1786">
        <v>18</v>
      </c>
      <c r="X1786">
        <f>VLOOKUP(B1786&amp;"-"&amp;J1786,'EU 27 Population'!$H$1:$K$573,2,FALSE)</f>
        <v>1841083</v>
      </c>
      <c r="Y1786">
        <f>VLOOKUP(B1786&amp;"-"&amp;J1786,'EU 27 Population'!$H$1:$K$573,3,FALSE)</f>
        <v>1613554</v>
      </c>
      <c r="Z1786">
        <f>VLOOKUP(B1786&amp;"-"&amp;J1786,'EU 27 Population'!$H$1:$K$573,4,FALSE)</f>
        <v>3454637</v>
      </c>
      <c r="AA1786">
        <f t="shared" si="224"/>
        <v>3454637</v>
      </c>
    </row>
    <row r="1787" spans="1:27" hidden="1" x14ac:dyDescent="0.25">
      <c r="A1787" t="s">
        <v>2266</v>
      </c>
      <c r="B1787" t="s">
        <v>995</v>
      </c>
      <c r="C1787" t="s">
        <v>12</v>
      </c>
      <c r="D1787" t="str">
        <f t="shared" si="217"/>
        <v>Europe-2003</v>
      </c>
      <c r="E1787" t="str">
        <f t="shared" si="221"/>
        <v>LT-2003</v>
      </c>
      <c r="F1787" t="s">
        <v>92</v>
      </c>
      <c r="G1787" t="str">
        <f t="shared" si="222"/>
        <v>Europe?Lithuania</v>
      </c>
      <c r="H1787" t="s">
        <v>996</v>
      </c>
      <c r="I1787">
        <v>0</v>
      </c>
      <c r="J1787">
        <v>2003</v>
      </c>
      <c r="K1787">
        <v>1.84651539</v>
      </c>
      <c r="L1787">
        <v>12.112665720000001</v>
      </c>
      <c r="M1787">
        <v>19.434648190000001</v>
      </c>
      <c r="N1787">
        <f t="shared" si="218"/>
        <v>19.434648190000001</v>
      </c>
      <c r="O1787">
        <f t="shared" si="223"/>
        <v>666899.36960040429</v>
      </c>
      <c r="P1787">
        <v>12.444063809999999</v>
      </c>
      <c r="Q1787">
        <v>3431497</v>
      </c>
      <c r="R1787">
        <f t="shared" si="219"/>
        <v>20.193073485219511</v>
      </c>
      <c r="S1787">
        <f t="shared" si="220"/>
        <v>18.676222894780487</v>
      </c>
      <c r="T1787" t="s">
        <v>1000</v>
      </c>
      <c r="U1787">
        <v>20.5</v>
      </c>
      <c r="V1787">
        <v>21.3</v>
      </c>
      <c r="W1787">
        <v>19.7</v>
      </c>
      <c r="X1787">
        <f>VLOOKUP(B1787&amp;"-"&amp;J1787,'EU 27 Population'!$H$1:$K$573,2,FALSE)</f>
        <v>1830399</v>
      </c>
      <c r="Y1787">
        <f>VLOOKUP(B1787&amp;"-"&amp;J1787,'EU 27 Population'!$H$1:$K$573,3,FALSE)</f>
        <v>1601098</v>
      </c>
      <c r="Z1787">
        <f>VLOOKUP(B1787&amp;"-"&amp;J1787,'EU 27 Population'!$H$1:$K$573,4,FALSE)</f>
        <v>3431497</v>
      </c>
      <c r="AA1787">
        <f t="shared" si="224"/>
        <v>3431497</v>
      </c>
    </row>
    <row r="1788" spans="1:27" hidden="1" x14ac:dyDescent="0.25">
      <c r="A1788" t="s">
        <v>2266</v>
      </c>
      <c r="B1788" t="s">
        <v>995</v>
      </c>
      <c r="C1788" t="s">
        <v>12</v>
      </c>
      <c r="D1788" t="str">
        <f t="shared" si="217"/>
        <v>Europe-2004</v>
      </c>
      <c r="E1788" t="str">
        <f t="shared" si="221"/>
        <v>LT-2004</v>
      </c>
      <c r="F1788" t="s">
        <v>92</v>
      </c>
      <c r="G1788" t="str">
        <f t="shared" si="222"/>
        <v>Europe?Lithuania</v>
      </c>
      <c r="H1788" t="s">
        <v>996</v>
      </c>
      <c r="I1788">
        <v>0</v>
      </c>
      <c r="J1788">
        <v>2004</v>
      </c>
      <c r="K1788">
        <v>2.0659723730000001</v>
      </c>
      <c r="L1788">
        <v>12.700585269999999</v>
      </c>
      <c r="M1788">
        <v>19.47985448</v>
      </c>
      <c r="N1788">
        <f t="shared" si="218"/>
        <v>19.47985448</v>
      </c>
      <c r="O1788">
        <f t="shared" si="223"/>
        <v>662106.42307851918</v>
      </c>
      <c r="P1788">
        <v>13.069746459999999</v>
      </c>
      <c r="Q1788">
        <v>3398929</v>
      </c>
      <c r="R1788">
        <f t="shared" si="219"/>
        <v>20.240043923121952</v>
      </c>
      <c r="S1788">
        <f t="shared" si="220"/>
        <v>18.719665036878048</v>
      </c>
      <c r="T1788" t="s">
        <v>1001</v>
      </c>
      <c r="U1788">
        <v>20.5</v>
      </c>
      <c r="V1788">
        <v>21.3</v>
      </c>
      <c r="W1788">
        <v>19.7</v>
      </c>
      <c r="X1788">
        <f>VLOOKUP(B1788&amp;"-"&amp;J1788,'EU 27 Population'!$H$1:$K$573,2,FALSE)</f>
        <v>1814911</v>
      </c>
      <c r="Y1788">
        <f>VLOOKUP(B1788&amp;"-"&amp;J1788,'EU 27 Population'!$H$1:$K$573,3,FALSE)</f>
        <v>1584018</v>
      </c>
      <c r="Z1788">
        <f>VLOOKUP(B1788&amp;"-"&amp;J1788,'EU 27 Population'!$H$1:$K$573,4,FALSE)</f>
        <v>3398929</v>
      </c>
      <c r="AA1788">
        <f t="shared" si="224"/>
        <v>3398929</v>
      </c>
    </row>
    <row r="1789" spans="1:27" hidden="1" x14ac:dyDescent="0.25">
      <c r="A1789" t="s">
        <v>2266</v>
      </c>
      <c r="B1789" t="s">
        <v>995</v>
      </c>
      <c r="C1789" t="s">
        <v>12</v>
      </c>
      <c r="D1789" t="str">
        <f t="shared" si="217"/>
        <v>Europe-2005</v>
      </c>
      <c r="E1789" t="str">
        <f t="shared" si="221"/>
        <v>LT-2005</v>
      </c>
      <c r="F1789" t="s">
        <v>92</v>
      </c>
      <c r="G1789" t="str">
        <f t="shared" si="222"/>
        <v>Europe?Lithuania</v>
      </c>
      <c r="H1789" t="s">
        <v>996</v>
      </c>
      <c r="I1789">
        <v>0</v>
      </c>
      <c r="J1789">
        <v>2005</v>
      </c>
      <c r="K1789">
        <v>4.3883166400000002</v>
      </c>
      <c r="L1789">
        <v>14.43902014</v>
      </c>
      <c r="M1789">
        <v>19.854639819999999</v>
      </c>
      <c r="N1789">
        <f t="shared" si="218"/>
        <v>19.854639819999999</v>
      </c>
      <c r="O1789">
        <f t="shared" si="223"/>
        <v>666166.84616860398</v>
      </c>
      <c r="P1789">
        <v>13.44311976</v>
      </c>
      <c r="Q1789">
        <v>3355220</v>
      </c>
      <c r="R1789">
        <f t="shared" si="219"/>
        <v>20.629455032487805</v>
      </c>
      <c r="S1789">
        <f t="shared" si="220"/>
        <v>19.079824607512194</v>
      </c>
      <c r="T1789" t="s">
        <v>1002</v>
      </c>
      <c r="U1789">
        <v>20.5</v>
      </c>
      <c r="V1789">
        <v>21.3</v>
      </c>
      <c r="W1789">
        <v>19.7</v>
      </c>
      <c r="X1789">
        <f>VLOOKUP(B1789&amp;"-"&amp;J1789,'EU 27 Population'!$H$1:$K$573,2,FALSE)</f>
        <v>1792956</v>
      </c>
      <c r="Y1789">
        <f>VLOOKUP(B1789&amp;"-"&amp;J1789,'EU 27 Population'!$H$1:$K$573,3,FALSE)</f>
        <v>1562264</v>
      </c>
      <c r="Z1789">
        <f>VLOOKUP(B1789&amp;"-"&amp;J1789,'EU 27 Population'!$H$1:$K$573,4,FALSE)</f>
        <v>3355220</v>
      </c>
      <c r="AA1789">
        <f t="shared" si="224"/>
        <v>3355220</v>
      </c>
    </row>
    <row r="1790" spans="1:27" hidden="1" x14ac:dyDescent="0.25">
      <c r="A1790" t="s">
        <v>2266</v>
      </c>
      <c r="B1790" t="s">
        <v>995</v>
      </c>
      <c r="C1790" t="s">
        <v>12</v>
      </c>
      <c r="D1790" t="str">
        <f t="shared" si="217"/>
        <v>Europe-2006</v>
      </c>
      <c r="E1790" t="str">
        <f t="shared" si="221"/>
        <v>LT-2006</v>
      </c>
      <c r="F1790" t="s">
        <v>92</v>
      </c>
      <c r="G1790" t="str">
        <f t="shared" si="222"/>
        <v>Europe?Lithuania</v>
      </c>
      <c r="H1790" t="s">
        <v>996</v>
      </c>
      <c r="I1790">
        <v>0</v>
      </c>
      <c r="J1790">
        <v>2006</v>
      </c>
      <c r="K1790">
        <v>2.874435219</v>
      </c>
      <c r="L1790">
        <v>11.872614629999999</v>
      </c>
      <c r="M1790">
        <v>17.001915220000001</v>
      </c>
      <c r="N1790">
        <f t="shared" si="218"/>
        <v>17.001915220000001</v>
      </c>
      <c r="O1790">
        <f t="shared" si="223"/>
        <v>559334.95757788699</v>
      </c>
      <c r="P1790">
        <v>16.670477649999999</v>
      </c>
      <c r="Q1790">
        <v>3289835</v>
      </c>
      <c r="R1790">
        <f t="shared" si="219"/>
        <v>17.681991828800001</v>
      </c>
      <c r="S1790">
        <f t="shared" si="220"/>
        <v>16.236829035100001</v>
      </c>
      <c r="T1790" t="s">
        <v>1003</v>
      </c>
      <c r="U1790">
        <v>20</v>
      </c>
      <c r="V1790">
        <v>20.8</v>
      </c>
      <c r="W1790">
        <v>19.100000000000001</v>
      </c>
      <c r="X1790">
        <f>VLOOKUP(B1790&amp;"-"&amp;J1790,'EU 27 Population'!$H$1:$K$573,2,FALSE)</f>
        <v>1761372</v>
      </c>
      <c r="Y1790">
        <f>VLOOKUP(B1790&amp;"-"&amp;J1790,'EU 27 Population'!$H$1:$K$573,3,FALSE)</f>
        <v>1528463</v>
      </c>
      <c r="Z1790">
        <f>VLOOKUP(B1790&amp;"-"&amp;J1790,'EU 27 Population'!$H$1:$K$573,4,FALSE)</f>
        <v>3289835</v>
      </c>
      <c r="AA1790">
        <f t="shared" si="224"/>
        <v>3289835</v>
      </c>
    </row>
    <row r="1791" spans="1:27" hidden="1" x14ac:dyDescent="0.25">
      <c r="A1791" t="s">
        <v>2266</v>
      </c>
      <c r="B1791" t="s">
        <v>995</v>
      </c>
      <c r="C1791" t="s">
        <v>12</v>
      </c>
      <c r="D1791" t="str">
        <f t="shared" si="217"/>
        <v>Europe-2007</v>
      </c>
      <c r="E1791" t="str">
        <f t="shared" si="221"/>
        <v>LT-2007</v>
      </c>
      <c r="F1791" t="s">
        <v>92</v>
      </c>
      <c r="G1791" t="str">
        <f t="shared" si="222"/>
        <v>Europe?Lithuania</v>
      </c>
      <c r="H1791" t="s">
        <v>996</v>
      </c>
      <c r="I1791">
        <v>0</v>
      </c>
      <c r="J1791">
        <v>2007</v>
      </c>
      <c r="K1791">
        <v>1.9032082880000001</v>
      </c>
      <c r="L1791">
        <v>13.08316731</v>
      </c>
      <c r="M1791">
        <v>18.02994619</v>
      </c>
      <c r="N1791">
        <f t="shared" si="218"/>
        <v>18.02994619</v>
      </c>
      <c r="O1791">
        <f t="shared" si="223"/>
        <v>585970.18608414778</v>
      </c>
      <c r="P1791">
        <v>19.69227343</v>
      </c>
      <c r="Q1791">
        <v>3249983</v>
      </c>
      <c r="R1791">
        <f t="shared" si="219"/>
        <v>20.012296294659684</v>
      </c>
      <c r="S1791">
        <f t="shared" si="220"/>
        <v>15.764403213246071</v>
      </c>
      <c r="T1791" t="s">
        <v>1004</v>
      </c>
      <c r="U1791">
        <v>19.100000000000001</v>
      </c>
      <c r="V1791">
        <v>21.2</v>
      </c>
      <c r="W1791">
        <v>16.7</v>
      </c>
      <c r="X1791">
        <f>VLOOKUP(B1791&amp;"-"&amp;J1791,'EU 27 Population'!$H$1:$K$573,2,FALSE)</f>
        <v>1743189</v>
      </c>
      <c r="Y1791">
        <f>VLOOKUP(B1791&amp;"-"&amp;J1791,'EU 27 Population'!$H$1:$K$573,3,FALSE)</f>
        <v>1506794</v>
      </c>
      <c r="Z1791">
        <f>VLOOKUP(B1791&amp;"-"&amp;J1791,'EU 27 Population'!$H$1:$K$573,4,FALSE)</f>
        <v>3249983</v>
      </c>
      <c r="AA1791">
        <f t="shared" si="224"/>
        <v>3249983</v>
      </c>
    </row>
    <row r="1792" spans="1:27" hidden="1" x14ac:dyDescent="0.25">
      <c r="A1792" t="s">
        <v>2266</v>
      </c>
      <c r="B1792" t="s">
        <v>995</v>
      </c>
      <c r="C1792" t="s">
        <v>12</v>
      </c>
      <c r="D1792" t="str">
        <f t="shared" si="217"/>
        <v>Europe-2008</v>
      </c>
      <c r="E1792" t="str">
        <f t="shared" si="221"/>
        <v>LT-2008</v>
      </c>
      <c r="F1792" t="s">
        <v>92</v>
      </c>
      <c r="G1792" t="str">
        <f t="shared" si="222"/>
        <v>Europe?Lithuania</v>
      </c>
      <c r="H1792" t="s">
        <v>996</v>
      </c>
      <c r="I1792">
        <v>0</v>
      </c>
      <c r="J1792">
        <v>2008</v>
      </c>
      <c r="K1792">
        <v>1.153782026</v>
      </c>
      <c r="L1792">
        <v>13.00981565</v>
      </c>
      <c r="M1792">
        <v>20.371586229999998</v>
      </c>
      <c r="N1792">
        <f t="shared" si="218"/>
        <v>20.371586229999998</v>
      </c>
      <c r="O1792">
        <f t="shared" si="223"/>
        <v>654458.59780429152</v>
      </c>
      <c r="P1792">
        <v>16.32403987</v>
      </c>
      <c r="Q1792">
        <v>3212605</v>
      </c>
      <c r="R1792">
        <f t="shared" si="219"/>
        <v>22.418492023444976</v>
      </c>
      <c r="S1792">
        <f t="shared" si="220"/>
        <v>18.032265323205742</v>
      </c>
      <c r="T1792" t="s">
        <v>1005</v>
      </c>
      <c r="U1792">
        <v>20.9</v>
      </c>
      <c r="V1792">
        <v>23</v>
      </c>
      <c r="W1792">
        <v>18.5</v>
      </c>
      <c r="X1792">
        <f>VLOOKUP(B1792&amp;"-"&amp;J1792,'EU 27 Population'!$H$1:$K$573,2,FALSE)</f>
        <v>1725186</v>
      </c>
      <c r="Y1792">
        <f>VLOOKUP(B1792&amp;"-"&amp;J1792,'EU 27 Population'!$H$1:$K$573,3,FALSE)</f>
        <v>1487419</v>
      </c>
      <c r="Z1792">
        <f>VLOOKUP(B1792&amp;"-"&amp;J1792,'EU 27 Population'!$H$1:$K$573,4,FALSE)</f>
        <v>3212605</v>
      </c>
      <c r="AA1792">
        <f t="shared" si="224"/>
        <v>3212605</v>
      </c>
    </row>
    <row r="1793" spans="1:27" hidden="1" x14ac:dyDescent="0.25">
      <c r="A1793" t="s">
        <v>2266</v>
      </c>
      <c r="B1793" t="s">
        <v>995</v>
      </c>
      <c r="C1793" t="s">
        <v>12</v>
      </c>
      <c r="D1793" t="str">
        <f t="shared" si="217"/>
        <v>Europe-2009</v>
      </c>
      <c r="E1793" t="str">
        <f t="shared" si="221"/>
        <v>LT-2009</v>
      </c>
      <c r="F1793" t="s">
        <v>92</v>
      </c>
      <c r="G1793" t="str">
        <f t="shared" si="222"/>
        <v>Europe?Lithuania</v>
      </c>
      <c r="H1793" t="s">
        <v>996</v>
      </c>
      <c r="I1793">
        <v>0</v>
      </c>
      <c r="J1793">
        <v>2009</v>
      </c>
      <c r="K1793">
        <v>4.2866280779999997</v>
      </c>
      <c r="L1793">
        <v>16.112364299999999</v>
      </c>
      <c r="M1793">
        <v>21.979620319999999</v>
      </c>
      <c r="N1793">
        <f t="shared" si="218"/>
        <v>21.979620319999999</v>
      </c>
      <c r="O1793">
        <f t="shared" si="223"/>
        <v>699799.46033553919</v>
      </c>
      <c r="P1793">
        <v>17.451545759999998</v>
      </c>
      <c r="Q1793">
        <v>3183856</v>
      </c>
      <c r="R1793">
        <f t="shared" si="219"/>
        <v>23.387182212413794</v>
      </c>
      <c r="S1793">
        <f t="shared" si="220"/>
        <v>20.463784435862067</v>
      </c>
      <c r="T1793" t="s">
        <v>1006</v>
      </c>
      <c r="U1793">
        <v>20.3</v>
      </c>
      <c r="V1793">
        <v>21.6</v>
      </c>
      <c r="W1793">
        <v>18.899999999999999</v>
      </c>
      <c r="X1793">
        <f>VLOOKUP(B1793&amp;"-"&amp;J1793,'EU 27 Population'!$H$1:$K$573,2,FALSE)</f>
        <v>1710504</v>
      </c>
      <c r="Y1793">
        <f>VLOOKUP(B1793&amp;"-"&amp;J1793,'EU 27 Population'!$H$1:$K$573,3,FALSE)</f>
        <v>1473352</v>
      </c>
      <c r="Z1793">
        <f>VLOOKUP(B1793&amp;"-"&amp;J1793,'EU 27 Population'!$H$1:$K$573,4,FALSE)</f>
        <v>3183856</v>
      </c>
      <c r="AA1793">
        <f t="shared" si="224"/>
        <v>3183856</v>
      </c>
    </row>
    <row r="1794" spans="1:27" hidden="1" x14ac:dyDescent="0.25">
      <c r="A1794" t="s">
        <v>2266</v>
      </c>
      <c r="B1794" t="s">
        <v>995</v>
      </c>
      <c r="C1794" t="s">
        <v>12</v>
      </c>
      <c r="D1794" t="str">
        <f t="shared" ref="D1794:D1857" si="225">C1794&amp;"-"&amp;J1794</f>
        <v>Europe-2010</v>
      </c>
      <c r="E1794" t="str">
        <f t="shared" si="221"/>
        <v>LT-2010</v>
      </c>
      <c r="F1794" t="s">
        <v>92</v>
      </c>
      <c r="G1794" t="str">
        <f t="shared" si="222"/>
        <v>Europe?Lithuania</v>
      </c>
      <c r="H1794" t="s">
        <v>996</v>
      </c>
      <c r="I1794">
        <v>0</v>
      </c>
      <c r="J1794">
        <v>2010</v>
      </c>
      <c r="K1794">
        <v>3.1666789020000001</v>
      </c>
      <c r="L1794">
        <v>15.636188840000001</v>
      </c>
      <c r="M1794">
        <v>22.631488999999998</v>
      </c>
      <c r="N1794">
        <f t="shared" ref="N1794:N1857" si="226">IF(I1794=1,K1794,IF(F1794="EU27",M1794,L1794))</f>
        <v>22.631488999999998</v>
      </c>
      <c r="O1794">
        <f t="shared" si="223"/>
        <v>711075.95282263996</v>
      </c>
      <c r="P1794">
        <v>16.883917090000001</v>
      </c>
      <c r="Q1794">
        <v>3141976</v>
      </c>
      <c r="R1794">
        <f t="shared" ref="R1794:R1857" si="227">V1794*$N1794/$U1794</f>
        <v>22.079501463414633</v>
      </c>
      <c r="S1794">
        <f t="shared" ref="S1794:S1857" si="228">W1794*$N1794/$U1794</f>
        <v>23.404271551219509</v>
      </c>
      <c r="T1794" t="s">
        <v>1007</v>
      </c>
      <c r="U1794">
        <v>20.5</v>
      </c>
      <c r="V1794">
        <v>20</v>
      </c>
      <c r="W1794">
        <v>21.2</v>
      </c>
      <c r="X1794">
        <f>VLOOKUP(B1794&amp;"-"&amp;J1794,'EU 27 Population'!$H$1:$K$573,2,FALSE)</f>
        <v>1691777</v>
      </c>
      <c r="Y1794">
        <f>VLOOKUP(B1794&amp;"-"&amp;J1794,'EU 27 Population'!$H$1:$K$573,3,FALSE)</f>
        <v>1450199</v>
      </c>
      <c r="Z1794">
        <f>VLOOKUP(B1794&amp;"-"&amp;J1794,'EU 27 Population'!$H$1:$K$573,4,FALSE)</f>
        <v>3141976</v>
      </c>
      <c r="AA1794">
        <f t="shared" si="224"/>
        <v>3141976</v>
      </c>
    </row>
    <row r="1795" spans="1:27" hidden="1" x14ac:dyDescent="0.25">
      <c r="A1795" t="s">
        <v>2266</v>
      </c>
      <c r="B1795" t="s">
        <v>995</v>
      </c>
      <c r="C1795" t="s">
        <v>12</v>
      </c>
      <c r="D1795" t="str">
        <f t="shared" si="225"/>
        <v>Europe-2011</v>
      </c>
      <c r="E1795" t="str">
        <f t="shared" ref="E1795:E1858" si="229">B1795&amp;"-"&amp;J1795</f>
        <v>LT-2011</v>
      </c>
      <c r="F1795" t="s">
        <v>92</v>
      </c>
      <c r="G1795" t="str">
        <f t="shared" ref="G1795:G1858" si="230">C1795&amp;"?"&amp;H1795</f>
        <v>Europe?Lithuania</v>
      </c>
      <c r="H1795" t="s">
        <v>996</v>
      </c>
      <c r="I1795">
        <v>0</v>
      </c>
      <c r="J1795">
        <v>2011</v>
      </c>
      <c r="K1795">
        <v>1.5973641890000001</v>
      </c>
      <c r="L1795">
        <v>13.86411693</v>
      </c>
      <c r="M1795">
        <v>19.664436030000001</v>
      </c>
      <c r="N1795">
        <f t="shared" si="226"/>
        <v>19.664436030000001</v>
      </c>
      <c r="O1795">
        <f t="shared" ref="O1795:O1858" si="231">(N1795/100)*Q1795</f>
        <v>600274.21451945649</v>
      </c>
      <c r="P1795">
        <v>18.035811689999999</v>
      </c>
      <c r="Q1795">
        <v>3052588</v>
      </c>
      <c r="R1795">
        <f t="shared" si="227"/>
        <v>19.766854967656254</v>
      </c>
      <c r="S1795">
        <f t="shared" si="228"/>
        <v>19.562017092343755</v>
      </c>
      <c r="T1795" t="s">
        <v>1008</v>
      </c>
      <c r="U1795">
        <v>19.2</v>
      </c>
      <c r="V1795">
        <v>19.3</v>
      </c>
      <c r="W1795">
        <v>19.100000000000001</v>
      </c>
      <c r="X1795">
        <f>VLOOKUP(B1795&amp;"-"&amp;J1795,'EU 27 Population'!$H$1:$K$573,2,FALSE)</f>
        <v>1645365</v>
      </c>
      <c r="Y1795">
        <f>VLOOKUP(B1795&amp;"-"&amp;J1795,'EU 27 Population'!$H$1:$K$573,3,FALSE)</f>
        <v>1407223</v>
      </c>
      <c r="Z1795">
        <f>VLOOKUP(B1795&amp;"-"&amp;J1795,'EU 27 Population'!$H$1:$K$573,4,FALSE)</f>
        <v>3052588</v>
      </c>
      <c r="AA1795">
        <f t="shared" ref="AA1795:AA1858" si="232">IF(ISNA(Z1795),Q1795,Z1795)</f>
        <v>3052588</v>
      </c>
    </row>
    <row r="1796" spans="1:27" hidden="1" x14ac:dyDescent="0.25">
      <c r="A1796" t="s">
        <v>2266</v>
      </c>
      <c r="B1796" t="s">
        <v>995</v>
      </c>
      <c r="C1796" t="s">
        <v>12</v>
      </c>
      <c r="D1796" t="str">
        <f t="shared" si="225"/>
        <v>Europe-2012</v>
      </c>
      <c r="E1796" t="str">
        <f t="shared" si="229"/>
        <v>LT-2012</v>
      </c>
      <c r="F1796" t="s">
        <v>92</v>
      </c>
      <c r="G1796" t="str">
        <f t="shared" si="230"/>
        <v>Europe?Lithuania</v>
      </c>
      <c r="H1796" t="s">
        <v>996</v>
      </c>
      <c r="I1796">
        <v>0</v>
      </c>
      <c r="J1796">
        <v>2012</v>
      </c>
      <c r="K1796">
        <v>2.0105636090000001</v>
      </c>
      <c r="L1796">
        <v>14.13769289</v>
      </c>
      <c r="M1796">
        <v>20.378471940000001</v>
      </c>
      <c r="N1796">
        <f t="shared" si="226"/>
        <v>20.378471940000001</v>
      </c>
      <c r="O1796">
        <f t="shared" si="231"/>
        <v>612096.1383633354</v>
      </c>
      <c r="P1796">
        <v>18.611023329999998</v>
      </c>
      <c r="Q1796">
        <v>3003641</v>
      </c>
      <c r="R1796">
        <f t="shared" si="227"/>
        <v>20.816718648387095</v>
      </c>
      <c r="S1796">
        <f t="shared" si="228"/>
        <v>19.830663554516132</v>
      </c>
      <c r="T1796" t="s">
        <v>1009</v>
      </c>
      <c r="U1796">
        <v>18.600000000000001</v>
      </c>
      <c r="V1796">
        <v>19</v>
      </c>
      <c r="W1796">
        <v>18.100000000000001</v>
      </c>
      <c r="X1796">
        <f>VLOOKUP(B1796&amp;"-"&amp;J1796,'EU 27 Population'!$H$1:$K$573,2,FALSE)</f>
        <v>1620130</v>
      </c>
      <c r="Y1796">
        <f>VLOOKUP(B1796&amp;"-"&amp;J1796,'EU 27 Population'!$H$1:$K$573,3,FALSE)</f>
        <v>1383511</v>
      </c>
      <c r="Z1796">
        <f>VLOOKUP(B1796&amp;"-"&amp;J1796,'EU 27 Population'!$H$1:$K$573,4,FALSE)</f>
        <v>3003641</v>
      </c>
      <c r="AA1796">
        <f t="shared" si="232"/>
        <v>3003641</v>
      </c>
    </row>
    <row r="1797" spans="1:27" hidden="1" x14ac:dyDescent="0.25">
      <c r="A1797" t="s">
        <v>2266</v>
      </c>
      <c r="B1797" t="s">
        <v>995</v>
      </c>
      <c r="C1797" t="s">
        <v>12</v>
      </c>
      <c r="D1797" t="str">
        <f t="shared" si="225"/>
        <v>Europe-2013</v>
      </c>
      <c r="E1797" t="str">
        <f t="shared" si="229"/>
        <v>LT-2013</v>
      </c>
      <c r="F1797" t="s">
        <v>92</v>
      </c>
      <c r="G1797" t="str">
        <f t="shared" si="230"/>
        <v>Europe?Lithuania</v>
      </c>
      <c r="H1797" t="s">
        <v>996</v>
      </c>
      <c r="I1797">
        <v>0</v>
      </c>
      <c r="J1797">
        <v>2013</v>
      </c>
      <c r="K1797">
        <v>2.0051789860000002</v>
      </c>
      <c r="L1797">
        <v>13.048874830000001</v>
      </c>
      <c r="M1797">
        <v>19.578327170000001</v>
      </c>
      <c r="N1797">
        <f t="shared" si="226"/>
        <v>19.578327170000001</v>
      </c>
      <c r="O1797">
        <f t="shared" si="231"/>
        <v>581849.2840815885</v>
      </c>
      <c r="P1797">
        <v>19.262309160000001</v>
      </c>
      <c r="Q1797">
        <v>2971905</v>
      </c>
      <c r="R1797">
        <f t="shared" si="227"/>
        <v>20.528731401553397</v>
      </c>
      <c r="S1797">
        <f t="shared" si="228"/>
        <v>18.43784209213592</v>
      </c>
      <c r="T1797" t="s">
        <v>1010</v>
      </c>
      <c r="U1797">
        <v>20.6</v>
      </c>
      <c r="V1797">
        <v>21.6</v>
      </c>
      <c r="W1797">
        <v>19.399999999999999</v>
      </c>
      <c r="X1797">
        <f>VLOOKUP(B1797&amp;"-"&amp;J1797,'EU 27 Population'!$H$1:$K$573,2,FALSE)</f>
        <v>1603014</v>
      </c>
      <c r="Y1797">
        <f>VLOOKUP(B1797&amp;"-"&amp;J1797,'EU 27 Population'!$H$1:$K$573,3,FALSE)</f>
        <v>1368891</v>
      </c>
      <c r="Z1797">
        <f>VLOOKUP(B1797&amp;"-"&amp;J1797,'EU 27 Population'!$H$1:$K$573,4,FALSE)</f>
        <v>2971905</v>
      </c>
      <c r="AA1797">
        <f t="shared" si="232"/>
        <v>2971905</v>
      </c>
    </row>
    <row r="1798" spans="1:27" hidden="1" x14ac:dyDescent="0.25">
      <c r="A1798" t="s">
        <v>2266</v>
      </c>
      <c r="B1798" t="s">
        <v>995</v>
      </c>
      <c r="C1798" t="s">
        <v>12</v>
      </c>
      <c r="D1798" t="str">
        <f t="shared" si="225"/>
        <v>Europe-2014</v>
      </c>
      <c r="E1798" t="str">
        <f t="shared" si="229"/>
        <v>LT-2014</v>
      </c>
      <c r="F1798" t="s">
        <v>92</v>
      </c>
      <c r="G1798" t="str">
        <f t="shared" si="230"/>
        <v>Europe?Lithuania</v>
      </c>
      <c r="H1798" t="s">
        <v>996</v>
      </c>
      <c r="I1798">
        <v>0</v>
      </c>
      <c r="J1798">
        <v>2014</v>
      </c>
      <c r="K1798">
        <v>2.65827708</v>
      </c>
      <c r="L1798">
        <v>14.96219556</v>
      </c>
      <c r="M1798">
        <v>20.791192349999999</v>
      </c>
      <c r="N1798">
        <f t="shared" si="226"/>
        <v>20.791192349999999</v>
      </c>
      <c r="O1798">
        <f t="shared" si="231"/>
        <v>611982.925288392</v>
      </c>
      <c r="P1798">
        <v>20.518286960000001</v>
      </c>
      <c r="Q1798">
        <v>2943472</v>
      </c>
      <c r="R1798">
        <f t="shared" si="227"/>
        <v>22.097445272513088</v>
      </c>
      <c r="S1798">
        <f t="shared" si="228"/>
        <v>19.376085017277486</v>
      </c>
      <c r="T1798" t="s">
        <v>1011</v>
      </c>
      <c r="U1798">
        <v>19.100000000000001</v>
      </c>
      <c r="V1798">
        <v>20.3</v>
      </c>
      <c r="W1798">
        <v>17.8</v>
      </c>
      <c r="X1798">
        <f>VLOOKUP(B1798&amp;"-"&amp;J1798,'EU 27 Population'!$H$1:$K$573,2,FALSE)</f>
        <v>1587477</v>
      </c>
      <c r="Y1798">
        <f>VLOOKUP(B1798&amp;"-"&amp;J1798,'EU 27 Population'!$H$1:$K$573,3,FALSE)</f>
        <v>1355995</v>
      </c>
      <c r="Z1798">
        <f>VLOOKUP(B1798&amp;"-"&amp;J1798,'EU 27 Population'!$H$1:$K$573,4,FALSE)</f>
        <v>2943472</v>
      </c>
      <c r="AA1798">
        <f t="shared" si="232"/>
        <v>2943472</v>
      </c>
    </row>
    <row r="1799" spans="1:27" hidden="1" x14ac:dyDescent="0.25">
      <c r="A1799" t="s">
        <v>2266</v>
      </c>
      <c r="B1799" t="s">
        <v>995</v>
      </c>
      <c r="C1799" t="s">
        <v>12</v>
      </c>
      <c r="D1799" t="str">
        <f t="shared" si="225"/>
        <v>Europe-2015</v>
      </c>
      <c r="E1799" t="str">
        <f t="shared" si="229"/>
        <v>LT-2015</v>
      </c>
      <c r="F1799" t="s">
        <v>92</v>
      </c>
      <c r="G1799" t="str">
        <f t="shared" si="230"/>
        <v>Europe?Lithuania</v>
      </c>
      <c r="H1799" t="s">
        <v>996</v>
      </c>
      <c r="I1799">
        <v>0</v>
      </c>
      <c r="J1799">
        <v>2015</v>
      </c>
      <c r="K1799">
        <v>1.4378500919999999</v>
      </c>
      <c r="L1799">
        <v>14.650836460000001</v>
      </c>
      <c r="M1799">
        <v>19.41671053</v>
      </c>
      <c r="N1799">
        <f t="shared" si="226"/>
        <v>19.41671053</v>
      </c>
      <c r="O1799">
        <f t="shared" si="231"/>
        <v>567212.98636288859</v>
      </c>
      <c r="P1799">
        <v>22.65180763</v>
      </c>
      <c r="Q1799">
        <v>2921262</v>
      </c>
      <c r="R1799">
        <f t="shared" si="227"/>
        <v>19.679098510135137</v>
      </c>
      <c r="S1799">
        <f t="shared" si="228"/>
        <v>19.06685988981982</v>
      </c>
      <c r="T1799" t="s">
        <v>1012</v>
      </c>
      <c r="U1799">
        <v>22.2</v>
      </c>
      <c r="V1799">
        <v>22.5</v>
      </c>
      <c r="W1799">
        <v>21.8</v>
      </c>
      <c r="X1799">
        <f>VLOOKUP(B1799&amp;"-"&amp;J1799,'EU 27 Population'!$H$1:$K$573,2,FALSE)</f>
        <v>1575005</v>
      </c>
      <c r="Y1799">
        <f>VLOOKUP(B1799&amp;"-"&amp;J1799,'EU 27 Population'!$H$1:$K$573,3,FALSE)</f>
        <v>1346257</v>
      </c>
      <c r="Z1799">
        <f>VLOOKUP(B1799&amp;"-"&amp;J1799,'EU 27 Population'!$H$1:$K$573,4,FALSE)</f>
        <v>2921262</v>
      </c>
      <c r="AA1799">
        <f t="shared" si="232"/>
        <v>2921262</v>
      </c>
    </row>
    <row r="1800" spans="1:27" hidden="1" x14ac:dyDescent="0.25">
      <c r="A1800" t="s">
        <v>2266</v>
      </c>
      <c r="B1800" t="s">
        <v>995</v>
      </c>
      <c r="C1800" t="s">
        <v>12</v>
      </c>
      <c r="D1800" t="str">
        <f t="shared" si="225"/>
        <v>Europe-2016</v>
      </c>
      <c r="E1800" t="str">
        <f t="shared" si="229"/>
        <v>LT-2016</v>
      </c>
      <c r="F1800" t="s">
        <v>92</v>
      </c>
      <c r="G1800" t="str">
        <f t="shared" si="230"/>
        <v>Europe?Lithuania</v>
      </c>
      <c r="H1800" t="s">
        <v>996</v>
      </c>
      <c r="I1800">
        <v>0</v>
      </c>
      <c r="J1800">
        <v>2016</v>
      </c>
      <c r="K1800">
        <v>2.1976891969999999</v>
      </c>
      <c r="L1800">
        <v>14.98882349</v>
      </c>
      <c r="M1800">
        <v>21.786962460000002</v>
      </c>
      <c r="N1800">
        <f t="shared" si="226"/>
        <v>21.786962460000002</v>
      </c>
      <c r="O1800">
        <f t="shared" si="231"/>
        <v>629329.04709532682</v>
      </c>
      <c r="P1800">
        <v>24.24167053</v>
      </c>
      <c r="Q1800">
        <v>2888558</v>
      </c>
      <c r="R1800">
        <f t="shared" si="227"/>
        <v>22.980768622191786</v>
      </c>
      <c r="S1800">
        <f t="shared" si="228"/>
        <v>20.294704757260277</v>
      </c>
      <c r="T1800" t="s">
        <v>1013</v>
      </c>
      <c r="U1800">
        <v>21.9</v>
      </c>
      <c r="V1800">
        <v>23.1</v>
      </c>
      <c r="W1800">
        <v>20.399999999999999</v>
      </c>
      <c r="X1800">
        <f>VLOOKUP(B1800&amp;"-"&amp;J1800,'EU 27 Population'!$H$1:$K$573,2,FALSE)</f>
        <v>1558951</v>
      </c>
      <c r="Y1800">
        <f>VLOOKUP(B1800&amp;"-"&amp;J1800,'EU 27 Population'!$H$1:$K$573,3,FALSE)</f>
        <v>1329607</v>
      </c>
      <c r="Z1800">
        <f>VLOOKUP(B1800&amp;"-"&amp;J1800,'EU 27 Population'!$H$1:$K$573,4,FALSE)</f>
        <v>2888558</v>
      </c>
      <c r="AA1800">
        <f t="shared" si="232"/>
        <v>2888558</v>
      </c>
    </row>
    <row r="1801" spans="1:27" hidden="1" x14ac:dyDescent="0.25">
      <c r="A1801" t="s">
        <v>2266</v>
      </c>
      <c r="B1801" t="s">
        <v>995</v>
      </c>
      <c r="C1801" t="s">
        <v>12</v>
      </c>
      <c r="D1801" t="str">
        <f t="shared" si="225"/>
        <v>Europe-2017</v>
      </c>
      <c r="E1801" t="str">
        <f t="shared" si="229"/>
        <v>LT-2017</v>
      </c>
      <c r="F1801" t="s">
        <v>92</v>
      </c>
      <c r="G1801" t="str">
        <f t="shared" si="230"/>
        <v>Europe?Lithuania</v>
      </c>
      <c r="H1801" t="s">
        <v>996</v>
      </c>
      <c r="I1801">
        <v>0</v>
      </c>
      <c r="J1801">
        <v>2017</v>
      </c>
      <c r="K1801">
        <v>1.5261670389999999</v>
      </c>
      <c r="L1801">
        <v>13.495239270000001</v>
      </c>
      <c r="M1801">
        <v>19.445785369999999</v>
      </c>
      <c r="N1801">
        <f t="shared" si="226"/>
        <v>19.445785369999999</v>
      </c>
      <c r="O1801">
        <f t="shared" si="231"/>
        <v>553797.29938364471</v>
      </c>
      <c r="P1801">
        <v>25.6217854</v>
      </c>
      <c r="Q1801">
        <v>2847904</v>
      </c>
      <c r="R1801">
        <f t="shared" si="227"/>
        <v>20.549694583144106</v>
      </c>
      <c r="S1801">
        <f t="shared" si="228"/>
        <v>18.17204397021834</v>
      </c>
      <c r="T1801" t="s">
        <v>1014</v>
      </c>
      <c r="U1801">
        <v>22.9</v>
      </c>
      <c r="V1801">
        <v>24.2</v>
      </c>
      <c r="W1801">
        <v>21.4</v>
      </c>
      <c r="X1801">
        <f>VLOOKUP(B1801&amp;"-"&amp;J1801,'EU 27 Population'!$H$1:$K$573,2,FALSE)</f>
        <v>1535718</v>
      </c>
      <c r="Y1801">
        <f>VLOOKUP(B1801&amp;"-"&amp;J1801,'EU 27 Population'!$H$1:$K$573,3,FALSE)</f>
        <v>1312186</v>
      </c>
      <c r="Z1801">
        <f>VLOOKUP(B1801&amp;"-"&amp;J1801,'EU 27 Population'!$H$1:$K$573,4,FALSE)</f>
        <v>2847904</v>
      </c>
      <c r="AA1801">
        <f t="shared" si="232"/>
        <v>2847904</v>
      </c>
    </row>
    <row r="1802" spans="1:27" hidden="1" x14ac:dyDescent="0.25">
      <c r="A1802" t="s">
        <v>2266</v>
      </c>
      <c r="B1802" t="s">
        <v>995</v>
      </c>
      <c r="C1802" t="s">
        <v>12</v>
      </c>
      <c r="D1802" t="str">
        <f t="shared" si="225"/>
        <v>Europe-2018</v>
      </c>
      <c r="E1802" t="str">
        <f t="shared" si="229"/>
        <v>LT-2018</v>
      </c>
      <c r="F1802" t="s">
        <v>92</v>
      </c>
      <c r="G1802" t="str">
        <f t="shared" si="230"/>
        <v>Europe?Lithuania</v>
      </c>
      <c r="H1802" t="s">
        <v>996</v>
      </c>
      <c r="I1802">
        <v>0</v>
      </c>
      <c r="J1802">
        <v>2018</v>
      </c>
      <c r="K1802">
        <v>1.3397208940000001</v>
      </c>
      <c r="L1802">
        <v>13.24539891</v>
      </c>
      <c r="M1802">
        <v>18.677369729999999</v>
      </c>
      <c r="N1802">
        <f t="shared" si="226"/>
        <v>18.677369729999999</v>
      </c>
      <c r="O1802">
        <f t="shared" si="231"/>
        <v>524628.82511966722</v>
      </c>
      <c r="P1802">
        <v>28.034131500000001</v>
      </c>
      <c r="Q1802">
        <v>2808901</v>
      </c>
      <c r="R1802">
        <f t="shared" si="227"/>
        <v>20.308581060131001</v>
      </c>
      <c r="S1802">
        <f t="shared" si="228"/>
        <v>16.883037266855894</v>
      </c>
      <c r="T1802" t="s">
        <v>1015</v>
      </c>
      <c r="U1802">
        <v>22.9</v>
      </c>
      <c r="V1802">
        <v>24.9</v>
      </c>
      <c r="W1802">
        <v>20.7</v>
      </c>
      <c r="X1802">
        <f>VLOOKUP(B1802&amp;"-"&amp;J1802,'EU 27 Population'!$H$1:$K$573,2,FALSE)</f>
        <v>1511608</v>
      </c>
      <c r="Y1802">
        <f>VLOOKUP(B1802&amp;"-"&amp;J1802,'EU 27 Population'!$H$1:$K$573,3,FALSE)</f>
        <v>1297293</v>
      </c>
      <c r="Z1802">
        <f>VLOOKUP(B1802&amp;"-"&amp;J1802,'EU 27 Population'!$H$1:$K$573,4,FALSE)</f>
        <v>2808901</v>
      </c>
      <c r="AA1802">
        <f t="shared" si="232"/>
        <v>2808901</v>
      </c>
    </row>
    <row r="1803" spans="1:27" hidden="1" x14ac:dyDescent="0.25">
      <c r="A1803" t="s">
        <v>2266</v>
      </c>
      <c r="B1803" t="s">
        <v>995</v>
      </c>
      <c r="C1803" t="s">
        <v>12</v>
      </c>
      <c r="D1803" t="str">
        <f t="shared" si="225"/>
        <v>Europe-2019</v>
      </c>
      <c r="E1803" t="str">
        <f t="shared" si="229"/>
        <v>LT-2019</v>
      </c>
      <c r="F1803" t="s">
        <v>92</v>
      </c>
      <c r="G1803" t="str">
        <f t="shared" si="230"/>
        <v>Europe?Lithuania</v>
      </c>
      <c r="H1803" t="s">
        <v>996</v>
      </c>
      <c r="I1803">
        <v>0</v>
      </c>
      <c r="J1803">
        <v>2019</v>
      </c>
      <c r="K1803">
        <v>0.68857953900000002</v>
      </c>
      <c r="L1803">
        <v>12.11341914</v>
      </c>
      <c r="M1803">
        <v>18.757683790000002</v>
      </c>
      <c r="N1803">
        <f t="shared" si="226"/>
        <v>18.757683790000002</v>
      </c>
      <c r="O1803">
        <f t="shared" si="231"/>
        <v>524124.19923077367</v>
      </c>
      <c r="P1803">
        <v>30.71262218</v>
      </c>
      <c r="Q1803">
        <v>2794184</v>
      </c>
      <c r="R1803">
        <f t="shared" si="227"/>
        <v>20.760931573398061</v>
      </c>
      <c r="S1803">
        <f t="shared" si="228"/>
        <v>16.390209136893201</v>
      </c>
      <c r="T1803" t="s">
        <v>1016</v>
      </c>
      <c r="U1803">
        <v>20.6</v>
      </c>
      <c r="V1803">
        <v>22.8</v>
      </c>
      <c r="W1803">
        <v>18</v>
      </c>
      <c r="X1803">
        <f>VLOOKUP(B1803&amp;"-"&amp;J1803,'EU 27 Population'!$H$1:$K$573,2,FALSE)</f>
        <v>1498593</v>
      </c>
      <c r="Y1803">
        <f>VLOOKUP(B1803&amp;"-"&amp;J1803,'EU 27 Population'!$H$1:$K$573,3,FALSE)</f>
        <v>1295591</v>
      </c>
      <c r="Z1803">
        <f>VLOOKUP(B1803&amp;"-"&amp;J1803,'EU 27 Population'!$H$1:$K$573,4,FALSE)</f>
        <v>2794184</v>
      </c>
      <c r="AA1803">
        <f t="shared" si="232"/>
        <v>2794184</v>
      </c>
    </row>
    <row r="1804" spans="1:27" hidden="1" x14ac:dyDescent="0.25">
      <c r="A1804" t="s">
        <v>2266</v>
      </c>
      <c r="B1804" t="s">
        <v>995</v>
      </c>
      <c r="C1804" t="s">
        <v>12</v>
      </c>
      <c r="D1804" t="str">
        <f t="shared" si="225"/>
        <v>Europe-2020</v>
      </c>
      <c r="E1804" t="str">
        <f t="shared" si="229"/>
        <v>LT-2020</v>
      </c>
      <c r="F1804" t="s">
        <v>92</v>
      </c>
      <c r="G1804" t="str">
        <f t="shared" si="230"/>
        <v>Europe?Lithuania</v>
      </c>
      <c r="H1804" t="s">
        <v>996</v>
      </c>
      <c r="I1804">
        <v>0</v>
      </c>
      <c r="J1804">
        <v>2020</v>
      </c>
      <c r="K1804">
        <v>0.68857953900000002</v>
      </c>
      <c r="L1804">
        <v>12.11341914</v>
      </c>
      <c r="M1804">
        <v>18.757683790000002</v>
      </c>
      <c r="N1804">
        <f t="shared" si="226"/>
        <v>18.757683790000002</v>
      </c>
      <c r="O1804">
        <f t="shared" si="231"/>
        <v>524106.56700801104</v>
      </c>
      <c r="P1804">
        <v>30.71262218</v>
      </c>
      <c r="Q1804">
        <v>2794090</v>
      </c>
      <c r="R1804">
        <f t="shared" si="227"/>
        <v>20.760931573398061</v>
      </c>
      <c r="S1804">
        <f t="shared" si="228"/>
        <v>16.390209136893201</v>
      </c>
      <c r="T1804" t="s">
        <v>1016</v>
      </c>
      <c r="U1804">
        <v>20.6</v>
      </c>
      <c r="V1804">
        <v>22.8</v>
      </c>
      <c r="W1804">
        <v>18</v>
      </c>
      <c r="X1804">
        <f>VLOOKUP(B1804&amp;"-"&amp;J1804,'EU 27 Population'!$H$1:$K$573,2,FALSE)</f>
        <v>1489736</v>
      </c>
      <c r="Y1804">
        <f>VLOOKUP(B1804&amp;"-"&amp;J1804,'EU 27 Population'!$H$1:$K$573,3,FALSE)</f>
        <v>1304354</v>
      </c>
      <c r="Z1804">
        <f>VLOOKUP(B1804&amp;"-"&amp;J1804,'EU 27 Population'!$H$1:$K$573,4,FALSE)</f>
        <v>2794090</v>
      </c>
      <c r="AA1804">
        <f t="shared" si="232"/>
        <v>2794090</v>
      </c>
    </row>
    <row r="1805" spans="1:27" x14ac:dyDescent="0.25">
      <c r="A1805" t="s">
        <v>2266</v>
      </c>
      <c r="B1805" t="s">
        <v>995</v>
      </c>
      <c r="C1805" t="s">
        <v>12</v>
      </c>
      <c r="D1805" t="str">
        <f t="shared" si="225"/>
        <v>Europe-2021</v>
      </c>
      <c r="E1805" t="str">
        <f t="shared" si="229"/>
        <v>LT-2021</v>
      </c>
      <c r="F1805" t="s">
        <v>92</v>
      </c>
      <c r="G1805" t="str">
        <f t="shared" si="230"/>
        <v>Europe?Lithuania</v>
      </c>
      <c r="H1805" t="s">
        <v>996</v>
      </c>
      <c r="I1805">
        <v>0</v>
      </c>
      <c r="J1805">
        <v>2021</v>
      </c>
      <c r="K1805">
        <v>0.68857953900000002</v>
      </c>
      <c r="L1805">
        <v>12.11341914</v>
      </c>
      <c r="M1805">
        <v>18.757683790000002</v>
      </c>
      <c r="N1805">
        <f t="shared" si="226"/>
        <v>18.757683790000002</v>
      </c>
      <c r="O1805">
        <f t="shared" si="231"/>
        <v>524404.81418027205</v>
      </c>
      <c r="P1805">
        <v>30.71262218</v>
      </c>
      <c r="Q1805">
        <v>2795680</v>
      </c>
      <c r="R1805">
        <f t="shared" si="227"/>
        <v>20.760931573398061</v>
      </c>
      <c r="S1805">
        <f t="shared" si="228"/>
        <v>16.390209136893201</v>
      </c>
      <c r="T1805" t="s">
        <v>1016</v>
      </c>
      <c r="U1805">
        <v>20.6</v>
      </c>
      <c r="V1805">
        <v>22.8</v>
      </c>
      <c r="W1805">
        <v>18</v>
      </c>
      <c r="X1805">
        <f>VLOOKUP(B1805&amp;"-"&amp;J1805,'EU 27 Population'!$H$1:$K$573,2,FALSE)</f>
        <v>1482082</v>
      </c>
      <c r="Y1805">
        <f>VLOOKUP(B1805&amp;"-"&amp;J1805,'EU 27 Population'!$H$1:$K$573,3,FALSE)</f>
        <v>1313598</v>
      </c>
      <c r="Z1805">
        <f>VLOOKUP(B1805&amp;"-"&amp;J1805,'EU 27 Population'!$H$1:$K$573,4,FALSE)</f>
        <v>2795680</v>
      </c>
      <c r="AA1805">
        <f t="shared" si="232"/>
        <v>2795680</v>
      </c>
    </row>
    <row r="1806" spans="1:27" hidden="1" x14ac:dyDescent="0.25">
      <c r="A1806" t="s">
        <v>2267</v>
      </c>
      <c r="B1806" t="s">
        <v>1017</v>
      </c>
      <c r="C1806" t="s">
        <v>12</v>
      </c>
      <c r="D1806" t="str">
        <f t="shared" si="225"/>
        <v>Europe-2000</v>
      </c>
      <c r="E1806" t="str">
        <f t="shared" si="229"/>
        <v>LU-2000</v>
      </c>
      <c r="F1806" t="s">
        <v>92</v>
      </c>
      <c r="G1806" t="str">
        <f t="shared" si="230"/>
        <v>Europe?Luxembourg</v>
      </c>
      <c r="H1806" t="s">
        <v>1018</v>
      </c>
      <c r="I1806">
        <v>0</v>
      </c>
      <c r="J1806">
        <v>2000</v>
      </c>
      <c r="K1806">
        <v>0</v>
      </c>
      <c r="L1806">
        <v>10.20006502</v>
      </c>
      <c r="M1806">
        <v>15.7346244</v>
      </c>
      <c r="N1806">
        <f t="shared" si="226"/>
        <v>15.7346244</v>
      </c>
      <c r="O1806">
        <f t="shared" si="231"/>
        <v>68225.331398399998</v>
      </c>
      <c r="P1806">
        <v>61.254579079999999</v>
      </c>
      <c r="Q1806">
        <v>433600</v>
      </c>
      <c r="R1806">
        <f t="shared" si="227"/>
        <v>15.7346244</v>
      </c>
      <c r="S1806">
        <f t="shared" si="228"/>
        <v>15.7346244</v>
      </c>
      <c r="T1806" t="s">
        <v>1019</v>
      </c>
      <c r="U1806">
        <v>12</v>
      </c>
      <c r="V1806">
        <v>12</v>
      </c>
      <c r="W1806">
        <v>12</v>
      </c>
      <c r="X1806">
        <f>VLOOKUP(B1806&amp;"-"&amp;J1806,'EU 27 Population'!$H$1:$K$573,2,FALSE)</f>
        <v>219985</v>
      </c>
      <c r="Y1806">
        <f>VLOOKUP(B1806&amp;"-"&amp;J1806,'EU 27 Population'!$H$1:$K$573,3,FALSE)</f>
        <v>213615</v>
      </c>
      <c r="Z1806">
        <f>VLOOKUP(B1806&amp;"-"&amp;J1806,'EU 27 Population'!$H$1:$K$573,4,FALSE)</f>
        <v>433600</v>
      </c>
      <c r="AA1806">
        <f t="shared" si="232"/>
        <v>433600</v>
      </c>
    </row>
    <row r="1807" spans="1:27" hidden="1" x14ac:dyDescent="0.25">
      <c r="A1807" t="s">
        <v>2267</v>
      </c>
      <c r="B1807" t="s">
        <v>1017</v>
      </c>
      <c r="C1807" t="s">
        <v>12</v>
      </c>
      <c r="D1807" t="str">
        <f t="shared" si="225"/>
        <v>Europe-2001</v>
      </c>
      <c r="E1807" t="str">
        <f t="shared" si="229"/>
        <v>LU-2001</v>
      </c>
      <c r="F1807" t="s">
        <v>92</v>
      </c>
      <c r="G1807" t="str">
        <f t="shared" si="230"/>
        <v>Europe?Luxembourg</v>
      </c>
      <c r="H1807" t="s">
        <v>1018</v>
      </c>
      <c r="I1807">
        <v>0</v>
      </c>
      <c r="J1807">
        <v>2001</v>
      </c>
      <c r="K1807">
        <v>0</v>
      </c>
      <c r="L1807">
        <v>10.20006502</v>
      </c>
      <c r="M1807">
        <v>15.7346244</v>
      </c>
      <c r="N1807">
        <f t="shared" si="226"/>
        <v>15.7346244</v>
      </c>
      <c r="O1807">
        <f t="shared" si="231"/>
        <v>69075.001115999999</v>
      </c>
      <c r="P1807">
        <v>61.254579079999999</v>
      </c>
      <c r="Q1807">
        <v>439000</v>
      </c>
      <c r="R1807">
        <f t="shared" si="227"/>
        <v>15.7346244</v>
      </c>
      <c r="S1807">
        <f t="shared" si="228"/>
        <v>15.7346244</v>
      </c>
      <c r="T1807" t="s">
        <v>1019</v>
      </c>
      <c r="U1807">
        <v>12</v>
      </c>
      <c r="V1807">
        <v>12</v>
      </c>
      <c r="W1807">
        <v>12</v>
      </c>
      <c r="X1807">
        <f>VLOOKUP(B1807&amp;"-"&amp;J1807,'EU 27 Population'!$H$1:$K$573,2,FALSE)</f>
        <v>222700</v>
      </c>
      <c r="Y1807">
        <f>VLOOKUP(B1807&amp;"-"&amp;J1807,'EU 27 Population'!$H$1:$K$573,3,FALSE)</f>
        <v>216300</v>
      </c>
      <c r="Z1807">
        <f>VLOOKUP(B1807&amp;"-"&amp;J1807,'EU 27 Population'!$H$1:$K$573,4,FALSE)</f>
        <v>439000</v>
      </c>
      <c r="AA1807">
        <f t="shared" si="232"/>
        <v>439000</v>
      </c>
    </row>
    <row r="1808" spans="1:27" hidden="1" x14ac:dyDescent="0.25">
      <c r="A1808" t="s">
        <v>2267</v>
      </c>
      <c r="B1808" t="s">
        <v>1017</v>
      </c>
      <c r="C1808" t="s">
        <v>12</v>
      </c>
      <c r="D1808" t="str">
        <f t="shared" si="225"/>
        <v>Europe-2002</v>
      </c>
      <c r="E1808" t="str">
        <f t="shared" si="229"/>
        <v>LU-2002</v>
      </c>
      <c r="F1808" t="s">
        <v>92</v>
      </c>
      <c r="G1808" t="str">
        <f t="shared" si="230"/>
        <v>Europe?Luxembourg</v>
      </c>
      <c r="H1808" t="s">
        <v>1018</v>
      </c>
      <c r="I1808">
        <v>0</v>
      </c>
      <c r="J1808">
        <v>2002</v>
      </c>
      <c r="K1808">
        <v>0</v>
      </c>
      <c r="L1808">
        <v>10.20006502</v>
      </c>
      <c r="M1808">
        <v>15.7346244</v>
      </c>
      <c r="N1808">
        <f t="shared" si="226"/>
        <v>15.7346244</v>
      </c>
      <c r="O1808">
        <f t="shared" si="231"/>
        <v>69869.599648200005</v>
      </c>
      <c r="P1808">
        <v>61.254579079999999</v>
      </c>
      <c r="Q1808">
        <v>444050</v>
      </c>
      <c r="R1808">
        <f t="shared" si="227"/>
        <v>15.7346244</v>
      </c>
      <c r="S1808">
        <f t="shared" si="228"/>
        <v>15.7346244</v>
      </c>
      <c r="T1808" t="s">
        <v>1019</v>
      </c>
      <c r="U1808">
        <v>12</v>
      </c>
      <c r="V1808">
        <v>12</v>
      </c>
      <c r="W1808">
        <v>12</v>
      </c>
      <c r="X1808">
        <f>VLOOKUP(B1808&amp;"-"&amp;J1808,'EU 27 Population'!$H$1:$K$573,2,FALSE)</f>
        <v>225226</v>
      </c>
      <c r="Y1808">
        <f>VLOOKUP(B1808&amp;"-"&amp;J1808,'EU 27 Population'!$H$1:$K$573,3,FALSE)</f>
        <v>218824</v>
      </c>
      <c r="Z1808">
        <f>VLOOKUP(B1808&amp;"-"&amp;J1808,'EU 27 Population'!$H$1:$K$573,4,FALSE)</f>
        <v>444050</v>
      </c>
      <c r="AA1808">
        <f t="shared" si="232"/>
        <v>444050</v>
      </c>
    </row>
    <row r="1809" spans="1:27" hidden="1" x14ac:dyDescent="0.25">
      <c r="A1809" t="s">
        <v>2267</v>
      </c>
      <c r="B1809" t="s">
        <v>1017</v>
      </c>
      <c r="C1809" t="s">
        <v>12</v>
      </c>
      <c r="D1809" t="str">
        <f t="shared" si="225"/>
        <v>Europe-2003</v>
      </c>
      <c r="E1809" t="str">
        <f t="shared" si="229"/>
        <v>LU-2003</v>
      </c>
      <c r="F1809" t="s">
        <v>92</v>
      </c>
      <c r="G1809" t="str">
        <f t="shared" si="230"/>
        <v>Europe?Luxembourg</v>
      </c>
      <c r="H1809" t="s">
        <v>1018</v>
      </c>
      <c r="I1809">
        <v>0</v>
      </c>
      <c r="J1809">
        <v>2003</v>
      </c>
      <c r="K1809">
        <v>7.9092497999999997E-2</v>
      </c>
      <c r="L1809">
        <v>9.7447786619999999</v>
      </c>
      <c r="M1809">
        <v>15.67914897</v>
      </c>
      <c r="N1809">
        <f t="shared" si="226"/>
        <v>15.67914897</v>
      </c>
      <c r="O1809">
        <f t="shared" si="231"/>
        <v>70289.624832510002</v>
      </c>
      <c r="P1809">
        <v>64.786354529999997</v>
      </c>
      <c r="Q1809">
        <v>448300</v>
      </c>
      <c r="R1809">
        <f t="shared" si="227"/>
        <v>16.996724513697476</v>
      </c>
      <c r="S1809">
        <f t="shared" si="228"/>
        <v>14.493330980672269</v>
      </c>
      <c r="T1809" t="s">
        <v>1020</v>
      </c>
      <c r="U1809">
        <v>11.9</v>
      </c>
      <c r="V1809">
        <v>12.9</v>
      </c>
      <c r="W1809">
        <v>11</v>
      </c>
      <c r="X1809">
        <f>VLOOKUP(B1809&amp;"-"&amp;J1809,'EU 27 Population'!$H$1:$K$573,2,FALSE)</f>
        <v>227291</v>
      </c>
      <c r="Y1809">
        <f>VLOOKUP(B1809&amp;"-"&amp;J1809,'EU 27 Population'!$H$1:$K$573,3,FALSE)</f>
        <v>221009</v>
      </c>
      <c r="Z1809">
        <f>VLOOKUP(B1809&amp;"-"&amp;J1809,'EU 27 Population'!$H$1:$K$573,4,FALSE)</f>
        <v>448300</v>
      </c>
      <c r="AA1809">
        <f t="shared" si="232"/>
        <v>448300</v>
      </c>
    </row>
    <row r="1810" spans="1:27" hidden="1" x14ac:dyDescent="0.25">
      <c r="A1810" t="s">
        <v>2267</v>
      </c>
      <c r="B1810" t="s">
        <v>1017</v>
      </c>
      <c r="C1810" t="s">
        <v>12</v>
      </c>
      <c r="D1810" t="str">
        <f t="shared" si="225"/>
        <v>Europe-2004</v>
      </c>
      <c r="E1810" t="str">
        <f t="shared" si="229"/>
        <v>LU-2004</v>
      </c>
      <c r="F1810" t="s">
        <v>92</v>
      </c>
      <c r="G1810" t="str">
        <f t="shared" si="230"/>
        <v>Europe?Luxembourg</v>
      </c>
      <c r="H1810" t="s">
        <v>1018</v>
      </c>
      <c r="I1810">
        <v>0</v>
      </c>
      <c r="J1810">
        <v>2004</v>
      </c>
      <c r="K1810">
        <v>2.0910730999999998E-2</v>
      </c>
      <c r="L1810">
        <v>10.01099202</v>
      </c>
      <c r="M1810">
        <v>16.71457908</v>
      </c>
      <c r="N1810">
        <f t="shared" si="226"/>
        <v>16.71457908</v>
      </c>
      <c r="O1810">
        <f t="shared" si="231"/>
        <v>76044.648982368002</v>
      </c>
      <c r="P1810">
        <v>66.855711850000006</v>
      </c>
      <c r="Q1810">
        <v>454960</v>
      </c>
      <c r="R1810">
        <f t="shared" si="227"/>
        <v>17.50424423338583</v>
      </c>
      <c r="S1810">
        <f t="shared" si="228"/>
        <v>16.056524785511812</v>
      </c>
      <c r="T1810" t="s">
        <v>1021</v>
      </c>
      <c r="U1810">
        <v>12.7</v>
      </c>
      <c r="V1810">
        <v>13.3</v>
      </c>
      <c r="W1810">
        <v>12.2</v>
      </c>
      <c r="X1810">
        <f>VLOOKUP(B1810&amp;"-"&amp;J1810,'EU 27 Population'!$H$1:$K$573,2,FALSE)</f>
        <v>230252</v>
      </c>
      <c r="Y1810">
        <f>VLOOKUP(B1810&amp;"-"&amp;J1810,'EU 27 Population'!$H$1:$K$573,3,FALSE)</f>
        <v>224708</v>
      </c>
      <c r="Z1810">
        <f>VLOOKUP(B1810&amp;"-"&amp;J1810,'EU 27 Population'!$H$1:$K$573,4,FALSE)</f>
        <v>454960</v>
      </c>
      <c r="AA1810">
        <f t="shared" si="232"/>
        <v>454960</v>
      </c>
    </row>
    <row r="1811" spans="1:27" hidden="1" x14ac:dyDescent="0.25">
      <c r="A1811" t="s">
        <v>2267</v>
      </c>
      <c r="B1811" t="s">
        <v>1017</v>
      </c>
      <c r="C1811" t="s">
        <v>12</v>
      </c>
      <c r="D1811" t="str">
        <f t="shared" si="225"/>
        <v>Europe-2005</v>
      </c>
      <c r="E1811" t="str">
        <f t="shared" si="229"/>
        <v>LU-2005</v>
      </c>
      <c r="F1811" t="s">
        <v>92</v>
      </c>
      <c r="G1811" t="str">
        <f t="shared" si="230"/>
        <v>Europe?Luxembourg</v>
      </c>
      <c r="H1811" t="s">
        <v>1018</v>
      </c>
      <c r="I1811">
        <v>0</v>
      </c>
      <c r="J1811">
        <v>2005</v>
      </c>
      <c r="K1811">
        <v>9.0798081000000003E-2</v>
      </c>
      <c r="L1811">
        <v>9.9210348489999998</v>
      </c>
      <c r="M1811">
        <v>16.59870506</v>
      </c>
      <c r="N1811">
        <f t="shared" si="226"/>
        <v>16.59870506</v>
      </c>
      <c r="O1811">
        <f t="shared" si="231"/>
        <v>76558.207348237993</v>
      </c>
      <c r="P1811">
        <v>68.986508799999996</v>
      </c>
      <c r="Q1811">
        <v>461230</v>
      </c>
      <c r="R1811">
        <f t="shared" si="227"/>
        <v>17.204497215474451</v>
      </c>
      <c r="S1811">
        <f t="shared" si="228"/>
        <v>15.992912904525548</v>
      </c>
      <c r="T1811" t="s">
        <v>1022</v>
      </c>
      <c r="U1811">
        <v>13.7</v>
      </c>
      <c r="V1811">
        <v>14.2</v>
      </c>
      <c r="W1811">
        <v>13.2</v>
      </c>
      <c r="X1811">
        <f>VLOOKUP(B1811&amp;"-"&amp;J1811,'EU 27 Population'!$H$1:$K$573,2,FALSE)</f>
        <v>233074</v>
      </c>
      <c r="Y1811">
        <f>VLOOKUP(B1811&amp;"-"&amp;J1811,'EU 27 Population'!$H$1:$K$573,3,FALSE)</f>
        <v>228156</v>
      </c>
      <c r="Z1811">
        <f>VLOOKUP(B1811&amp;"-"&amp;J1811,'EU 27 Population'!$H$1:$K$573,4,FALSE)</f>
        <v>461230</v>
      </c>
      <c r="AA1811">
        <f t="shared" si="232"/>
        <v>461230</v>
      </c>
    </row>
    <row r="1812" spans="1:27" hidden="1" x14ac:dyDescent="0.25">
      <c r="A1812" t="s">
        <v>2267</v>
      </c>
      <c r="B1812" t="s">
        <v>1017</v>
      </c>
      <c r="C1812" t="s">
        <v>12</v>
      </c>
      <c r="D1812" t="str">
        <f t="shared" si="225"/>
        <v>Europe-2006</v>
      </c>
      <c r="E1812" t="str">
        <f t="shared" si="229"/>
        <v>LU-2006</v>
      </c>
      <c r="F1812" t="s">
        <v>92</v>
      </c>
      <c r="G1812" t="str">
        <f t="shared" si="230"/>
        <v>Europe?Luxembourg</v>
      </c>
      <c r="H1812" t="s">
        <v>1018</v>
      </c>
      <c r="I1812">
        <v>0</v>
      </c>
      <c r="J1812">
        <v>2006</v>
      </c>
      <c r="K1812">
        <v>3.7305120000000001E-3</v>
      </c>
      <c r="L1812">
        <v>10.41584688</v>
      </c>
      <c r="M1812">
        <v>16.760313709999998</v>
      </c>
      <c r="N1812">
        <f t="shared" si="226"/>
        <v>16.760313709999998</v>
      </c>
      <c r="O1812">
        <f t="shared" si="231"/>
        <v>78620.2851696906</v>
      </c>
      <c r="P1812">
        <v>67.651361420000001</v>
      </c>
      <c r="Q1812">
        <v>469086</v>
      </c>
      <c r="R1812">
        <f t="shared" si="227"/>
        <v>16.998048656241135</v>
      </c>
      <c r="S1812">
        <f t="shared" si="228"/>
        <v>16.403711290638295</v>
      </c>
      <c r="T1812" t="s">
        <v>1023</v>
      </c>
      <c r="U1812">
        <v>14.1</v>
      </c>
      <c r="V1812">
        <v>14.3</v>
      </c>
      <c r="W1812">
        <v>13.8</v>
      </c>
      <c r="X1812">
        <f>VLOOKUP(B1812&amp;"-"&amp;J1812,'EU 27 Population'!$H$1:$K$573,2,FALSE)</f>
        <v>236986</v>
      </c>
      <c r="Y1812">
        <f>VLOOKUP(B1812&amp;"-"&amp;J1812,'EU 27 Population'!$H$1:$K$573,3,FALSE)</f>
        <v>232100</v>
      </c>
      <c r="Z1812">
        <f>VLOOKUP(B1812&amp;"-"&amp;J1812,'EU 27 Population'!$H$1:$K$573,4,FALSE)</f>
        <v>469086</v>
      </c>
      <c r="AA1812">
        <f t="shared" si="232"/>
        <v>469086</v>
      </c>
    </row>
    <row r="1813" spans="1:27" hidden="1" x14ac:dyDescent="0.25">
      <c r="A1813" t="s">
        <v>2267</v>
      </c>
      <c r="B1813" t="s">
        <v>1017</v>
      </c>
      <c r="C1813" t="s">
        <v>12</v>
      </c>
      <c r="D1813" t="str">
        <f t="shared" si="225"/>
        <v>Europe-2007</v>
      </c>
      <c r="E1813" t="str">
        <f t="shared" si="229"/>
        <v>LU-2007</v>
      </c>
      <c r="F1813" t="s">
        <v>92</v>
      </c>
      <c r="G1813" t="str">
        <f t="shared" si="230"/>
        <v>Europe?Luxembourg</v>
      </c>
      <c r="H1813" t="s">
        <v>1018</v>
      </c>
      <c r="I1813">
        <v>0</v>
      </c>
      <c r="J1813">
        <v>2007</v>
      </c>
      <c r="K1813">
        <v>2.1916224000000002E-2</v>
      </c>
      <c r="L1813">
        <v>10.26004369</v>
      </c>
      <c r="M1813">
        <v>16.606176510000001</v>
      </c>
      <c r="N1813">
        <f t="shared" si="226"/>
        <v>16.606176510000001</v>
      </c>
      <c r="O1813">
        <f t="shared" si="231"/>
        <v>79076.453737673699</v>
      </c>
      <c r="P1813">
        <v>68.75901752</v>
      </c>
      <c r="Q1813">
        <v>476187</v>
      </c>
      <c r="R1813">
        <f t="shared" si="227"/>
        <v>17.344228799333333</v>
      </c>
      <c r="S1813">
        <f t="shared" si="228"/>
        <v>15.868124220666667</v>
      </c>
      <c r="T1813" t="s">
        <v>1024</v>
      </c>
      <c r="U1813">
        <v>13.5</v>
      </c>
      <c r="V1813">
        <v>14.1</v>
      </c>
      <c r="W1813">
        <v>12.9</v>
      </c>
      <c r="X1813">
        <f>VLOOKUP(B1813&amp;"-"&amp;J1813,'EU 27 Population'!$H$1:$K$573,2,FALSE)</f>
        <v>240395</v>
      </c>
      <c r="Y1813">
        <f>VLOOKUP(B1813&amp;"-"&amp;J1813,'EU 27 Population'!$H$1:$K$573,3,FALSE)</f>
        <v>235792</v>
      </c>
      <c r="Z1813">
        <f>VLOOKUP(B1813&amp;"-"&amp;J1813,'EU 27 Population'!$H$1:$K$573,4,FALSE)</f>
        <v>476187</v>
      </c>
      <c r="AA1813">
        <f t="shared" si="232"/>
        <v>476187</v>
      </c>
    </row>
    <row r="1814" spans="1:27" hidden="1" x14ac:dyDescent="0.25">
      <c r="A1814" t="s">
        <v>2267</v>
      </c>
      <c r="B1814" t="s">
        <v>1017</v>
      </c>
      <c r="C1814" t="s">
        <v>12</v>
      </c>
      <c r="D1814" t="str">
        <f t="shared" si="225"/>
        <v>Europe-2008</v>
      </c>
      <c r="E1814" t="str">
        <f t="shared" si="229"/>
        <v>LU-2008</v>
      </c>
      <c r="F1814" t="s">
        <v>92</v>
      </c>
      <c r="G1814" t="str">
        <f t="shared" si="230"/>
        <v>Europe?Luxembourg</v>
      </c>
      <c r="H1814" t="s">
        <v>1018</v>
      </c>
      <c r="I1814">
        <v>0</v>
      </c>
      <c r="J1814">
        <v>2008</v>
      </c>
      <c r="K1814">
        <v>0</v>
      </c>
      <c r="L1814">
        <v>10.79816619</v>
      </c>
      <c r="M1814">
        <v>17.729842730000001</v>
      </c>
      <c r="N1814">
        <f t="shared" si="226"/>
        <v>17.729842730000001</v>
      </c>
      <c r="O1814">
        <f t="shared" si="231"/>
        <v>85776.80182931271</v>
      </c>
      <c r="P1814">
        <v>66.330333859999996</v>
      </c>
      <c r="Q1814">
        <v>483799</v>
      </c>
      <c r="R1814">
        <f t="shared" si="227"/>
        <v>18.92065306261194</v>
      </c>
      <c r="S1814">
        <f t="shared" si="228"/>
        <v>16.539032397388059</v>
      </c>
      <c r="T1814" t="s">
        <v>1025</v>
      </c>
      <c r="U1814">
        <v>13.4</v>
      </c>
      <c r="V1814">
        <v>14.3</v>
      </c>
      <c r="W1814">
        <v>12.5</v>
      </c>
      <c r="X1814">
        <f>VLOOKUP(B1814&amp;"-"&amp;J1814,'EU 27 Population'!$H$1:$K$573,2,FALSE)</f>
        <v>244192</v>
      </c>
      <c r="Y1814">
        <f>VLOOKUP(B1814&amp;"-"&amp;J1814,'EU 27 Population'!$H$1:$K$573,3,FALSE)</f>
        <v>239607</v>
      </c>
      <c r="Z1814">
        <f>VLOOKUP(B1814&amp;"-"&amp;J1814,'EU 27 Population'!$H$1:$K$573,4,FALSE)</f>
        <v>483799</v>
      </c>
      <c r="AA1814">
        <f t="shared" si="232"/>
        <v>483799</v>
      </c>
    </row>
    <row r="1815" spans="1:27" hidden="1" x14ac:dyDescent="0.25">
      <c r="A1815" t="s">
        <v>2267</v>
      </c>
      <c r="B1815" t="s">
        <v>1017</v>
      </c>
      <c r="C1815" t="s">
        <v>12</v>
      </c>
      <c r="D1815" t="str">
        <f t="shared" si="225"/>
        <v>Europe-2009</v>
      </c>
      <c r="E1815" t="str">
        <f t="shared" si="229"/>
        <v>LU-2009</v>
      </c>
      <c r="F1815" t="s">
        <v>92</v>
      </c>
      <c r="G1815" t="str">
        <f t="shared" si="230"/>
        <v>Europe?Luxembourg</v>
      </c>
      <c r="H1815" t="s">
        <v>1018</v>
      </c>
      <c r="I1815">
        <v>0</v>
      </c>
      <c r="J1815">
        <v>2009</v>
      </c>
      <c r="K1815">
        <v>6.8215987000000006E-2</v>
      </c>
      <c r="L1815">
        <v>11.007399789999999</v>
      </c>
      <c r="M1815">
        <v>19.540446320000001</v>
      </c>
      <c r="N1815">
        <f t="shared" si="226"/>
        <v>19.540446320000001</v>
      </c>
      <c r="O1815">
        <f t="shared" si="231"/>
        <v>96432.102589200003</v>
      </c>
      <c r="P1815">
        <v>69.037676250000004</v>
      </c>
      <c r="Q1815">
        <v>493500</v>
      </c>
      <c r="R1815">
        <f t="shared" si="227"/>
        <v>20.983029605369129</v>
      </c>
      <c r="S1815">
        <f t="shared" si="228"/>
        <v>18.097863034630873</v>
      </c>
      <c r="T1815" t="s">
        <v>1026</v>
      </c>
      <c r="U1815">
        <v>14.9</v>
      </c>
      <c r="V1815">
        <v>16</v>
      </c>
      <c r="W1815">
        <v>13.8</v>
      </c>
      <c r="X1815">
        <f>VLOOKUP(B1815&amp;"-"&amp;J1815,'EU 27 Population'!$H$1:$K$573,2,FALSE)</f>
        <v>248665</v>
      </c>
      <c r="Y1815">
        <f>VLOOKUP(B1815&amp;"-"&amp;J1815,'EU 27 Population'!$H$1:$K$573,3,FALSE)</f>
        <v>244835</v>
      </c>
      <c r="Z1815">
        <f>VLOOKUP(B1815&amp;"-"&amp;J1815,'EU 27 Population'!$H$1:$K$573,4,FALSE)</f>
        <v>493500</v>
      </c>
      <c r="AA1815">
        <f t="shared" si="232"/>
        <v>493500</v>
      </c>
    </row>
    <row r="1816" spans="1:27" hidden="1" x14ac:dyDescent="0.25">
      <c r="A1816" t="s">
        <v>2267</v>
      </c>
      <c r="B1816" t="s">
        <v>1017</v>
      </c>
      <c r="C1816" t="s">
        <v>12</v>
      </c>
      <c r="D1816" t="str">
        <f t="shared" si="225"/>
        <v>Europe-2010</v>
      </c>
      <c r="E1816" t="str">
        <f t="shared" si="229"/>
        <v>LU-2010</v>
      </c>
      <c r="F1816" t="s">
        <v>92</v>
      </c>
      <c r="G1816" t="str">
        <f t="shared" si="230"/>
        <v>Europe?Luxembourg</v>
      </c>
      <c r="H1816" t="s">
        <v>1018</v>
      </c>
      <c r="I1816">
        <v>0</v>
      </c>
      <c r="J1816">
        <v>2010</v>
      </c>
      <c r="K1816">
        <v>3.6835597999999997E-2</v>
      </c>
      <c r="L1816">
        <v>9.8018733650000005</v>
      </c>
      <c r="M1816">
        <v>18.399458460000002</v>
      </c>
      <c r="N1816">
        <f t="shared" si="226"/>
        <v>18.399458460000002</v>
      </c>
      <c r="O1816">
        <f t="shared" si="231"/>
        <v>92377.42511178361</v>
      </c>
      <c r="P1816">
        <v>67.528959510000007</v>
      </c>
      <c r="Q1816">
        <v>502066</v>
      </c>
      <c r="R1816">
        <f t="shared" si="227"/>
        <v>18.272565643034486</v>
      </c>
      <c r="S1816">
        <f t="shared" si="228"/>
        <v>18.526351276965517</v>
      </c>
      <c r="T1816" t="s">
        <v>1027</v>
      </c>
      <c r="U1816">
        <v>14.5</v>
      </c>
      <c r="V1816">
        <v>14.4</v>
      </c>
      <c r="W1816">
        <v>14.6</v>
      </c>
      <c r="X1816">
        <f>VLOOKUP(B1816&amp;"-"&amp;J1816,'EU 27 Population'!$H$1:$K$573,2,FALSE)</f>
        <v>252660</v>
      </c>
      <c r="Y1816">
        <f>VLOOKUP(B1816&amp;"-"&amp;J1816,'EU 27 Population'!$H$1:$K$573,3,FALSE)</f>
        <v>249406</v>
      </c>
      <c r="Z1816">
        <f>VLOOKUP(B1816&amp;"-"&amp;J1816,'EU 27 Population'!$H$1:$K$573,4,FALSE)</f>
        <v>502066</v>
      </c>
      <c r="AA1816">
        <f t="shared" si="232"/>
        <v>502066</v>
      </c>
    </row>
    <row r="1817" spans="1:27" hidden="1" x14ac:dyDescent="0.25">
      <c r="A1817" t="s">
        <v>2267</v>
      </c>
      <c r="B1817" t="s">
        <v>1017</v>
      </c>
      <c r="C1817" t="s">
        <v>12</v>
      </c>
      <c r="D1817" t="str">
        <f t="shared" si="225"/>
        <v>Europe-2011</v>
      </c>
      <c r="E1817" t="str">
        <f t="shared" si="229"/>
        <v>LU-2011</v>
      </c>
      <c r="F1817" t="s">
        <v>92</v>
      </c>
      <c r="G1817" t="str">
        <f t="shared" si="230"/>
        <v>Europe?Luxembourg</v>
      </c>
      <c r="H1817" t="s">
        <v>1018</v>
      </c>
      <c r="I1817">
        <v>0</v>
      </c>
      <c r="J1817">
        <v>2011</v>
      </c>
      <c r="K1817">
        <v>0.138512423</v>
      </c>
      <c r="L1817">
        <v>12.69534316</v>
      </c>
      <c r="M1817">
        <v>19.78681796</v>
      </c>
      <c r="N1817">
        <f t="shared" si="226"/>
        <v>19.78681796</v>
      </c>
      <c r="O1817">
        <f t="shared" si="231"/>
        <v>101276.84904646401</v>
      </c>
      <c r="P1817">
        <v>66.055342519999996</v>
      </c>
      <c r="Q1817">
        <v>511840</v>
      </c>
      <c r="R1817">
        <f t="shared" si="227"/>
        <v>21.096239736764705</v>
      </c>
      <c r="S1817">
        <f t="shared" si="228"/>
        <v>18.477396183235292</v>
      </c>
      <c r="T1817" t="s">
        <v>1028</v>
      </c>
      <c r="U1817">
        <v>13.6</v>
      </c>
      <c r="V1817">
        <v>14.5</v>
      </c>
      <c r="W1817">
        <v>12.7</v>
      </c>
      <c r="X1817">
        <f>VLOOKUP(B1817&amp;"-"&amp;J1817,'EU 27 Population'!$H$1:$K$573,2,FALSE)</f>
        <v>257221</v>
      </c>
      <c r="Y1817">
        <f>VLOOKUP(B1817&amp;"-"&amp;J1817,'EU 27 Population'!$H$1:$K$573,3,FALSE)</f>
        <v>254619</v>
      </c>
      <c r="Z1817">
        <f>VLOOKUP(B1817&amp;"-"&amp;J1817,'EU 27 Population'!$H$1:$K$573,4,FALSE)</f>
        <v>511840</v>
      </c>
      <c r="AA1817">
        <f t="shared" si="232"/>
        <v>511840</v>
      </c>
    </row>
    <row r="1818" spans="1:27" hidden="1" x14ac:dyDescent="0.25">
      <c r="A1818" t="s">
        <v>2267</v>
      </c>
      <c r="B1818" t="s">
        <v>1017</v>
      </c>
      <c r="C1818" t="s">
        <v>12</v>
      </c>
      <c r="D1818" t="str">
        <f t="shared" si="225"/>
        <v>Europe-2012</v>
      </c>
      <c r="E1818" t="str">
        <f t="shared" si="229"/>
        <v>LU-2012</v>
      </c>
      <c r="F1818" t="s">
        <v>92</v>
      </c>
      <c r="G1818" t="str">
        <f t="shared" si="230"/>
        <v>Europe?Luxembourg</v>
      </c>
      <c r="H1818" t="s">
        <v>1018</v>
      </c>
      <c r="I1818">
        <v>0</v>
      </c>
      <c r="J1818">
        <v>2012</v>
      </c>
      <c r="K1818">
        <v>6.0118274999999999E-2</v>
      </c>
      <c r="L1818">
        <v>12.148418660000001</v>
      </c>
      <c r="M1818">
        <v>20.652553739999998</v>
      </c>
      <c r="N1818">
        <f t="shared" si="226"/>
        <v>20.652553739999998</v>
      </c>
      <c r="O1818">
        <f t="shared" si="231"/>
        <v>108395.54788100219</v>
      </c>
      <c r="P1818">
        <v>64.166864689999997</v>
      </c>
      <c r="Q1818">
        <v>524853</v>
      </c>
      <c r="R1818">
        <f t="shared" si="227"/>
        <v>21.336413135364236</v>
      </c>
      <c r="S1818">
        <f t="shared" si="228"/>
        <v>20.105466223708607</v>
      </c>
      <c r="T1818" t="s">
        <v>1029</v>
      </c>
      <c r="U1818">
        <v>15.1</v>
      </c>
      <c r="V1818">
        <v>15.6</v>
      </c>
      <c r="W1818">
        <v>14.7</v>
      </c>
      <c r="X1818">
        <f>VLOOKUP(B1818&amp;"-"&amp;J1818,'EU 27 Population'!$H$1:$K$573,2,FALSE)</f>
        <v>263033</v>
      </c>
      <c r="Y1818">
        <f>VLOOKUP(B1818&amp;"-"&amp;J1818,'EU 27 Population'!$H$1:$K$573,3,FALSE)</f>
        <v>261820</v>
      </c>
      <c r="Z1818">
        <f>VLOOKUP(B1818&amp;"-"&amp;J1818,'EU 27 Population'!$H$1:$K$573,4,FALSE)</f>
        <v>524853</v>
      </c>
      <c r="AA1818">
        <f t="shared" si="232"/>
        <v>524853</v>
      </c>
    </row>
    <row r="1819" spans="1:27" hidden="1" x14ac:dyDescent="0.25">
      <c r="A1819" t="s">
        <v>2267</v>
      </c>
      <c r="B1819" t="s">
        <v>1017</v>
      </c>
      <c r="C1819" t="s">
        <v>12</v>
      </c>
      <c r="D1819" t="str">
        <f t="shared" si="225"/>
        <v>Europe-2013</v>
      </c>
      <c r="E1819" t="str">
        <f t="shared" si="229"/>
        <v>LU-2013</v>
      </c>
      <c r="F1819" t="s">
        <v>92</v>
      </c>
      <c r="G1819" t="str">
        <f t="shared" si="230"/>
        <v>Europe?Luxembourg</v>
      </c>
      <c r="H1819" t="s">
        <v>1018</v>
      </c>
      <c r="I1819">
        <v>0</v>
      </c>
      <c r="J1819">
        <v>2013</v>
      </c>
      <c r="K1819">
        <v>0.121967798</v>
      </c>
      <c r="L1819">
        <v>12.714650779999999</v>
      </c>
      <c r="M1819">
        <v>19.698973989999999</v>
      </c>
      <c r="N1819">
        <f t="shared" si="226"/>
        <v>19.698973989999999</v>
      </c>
      <c r="O1819">
        <f t="shared" si="231"/>
        <v>105791.1729261561</v>
      </c>
      <c r="P1819">
        <v>66.375391699999994</v>
      </c>
      <c r="Q1819">
        <v>537039</v>
      </c>
      <c r="R1819">
        <f t="shared" si="227"/>
        <v>19.822866908176099</v>
      </c>
      <c r="S1819">
        <f t="shared" si="228"/>
        <v>19.451188153647795</v>
      </c>
      <c r="T1819" t="s">
        <v>1030</v>
      </c>
      <c r="U1819">
        <v>15.9</v>
      </c>
      <c r="V1819">
        <v>16</v>
      </c>
      <c r="W1819">
        <v>15.7</v>
      </c>
      <c r="X1819">
        <f>VLOOKUP(B1819&amp;"-"&amp;J1819,'EU 27 Population'!$H$1:$K$573,2,FALSE)</f>
        <v>268627</v>
      </c>
      <c r="Y1819">
        <f>VLOOKUP(B1819&amp;"-"&amp;J1819,'EU 27 Population'!$H$1:$K$573,3,FALSE)</f>
        <v>268412</v>
      </c>
      <c r="Z1819">
        <f>VLOOKUP(B1819&amp;"-"&amp;J1819,'EU 27 Population'!$H$1:$K$573,4,FALSE)</f>
        <v>537039</v>
      </c>
      <c r="AA1819">
        <f t="shared" si="232"/>
        <v>537039</v>
      </c>
    </row>
    <row r="1820" spans="1:27" hidden="1" x14ac:dyDescent="0.25">
      <c r="A1820" t="s">
        <v>2267</v>
      </c>
      <c r="B1820" t="s">
        <v>1017</v>
      </c>
      <c r="C1820" t="s">
        <v>12</v>
      </c>
      <c r="D1820" t="str">
        <f t="shared" si="225"/>
        <v>Europe-2014</v>
      </c>
      <c r="E1820" t="str">
        <f t="shared" si="229"/>
        <v>LU-2014</v>
      </c>
      <c r="F1820" t="s">
        <v>92</v>
      </c>
      <c r="G1820" t="str">
        <f t="shared" si="230"/>
        <v>Europe?Luxembourg</v>
      </c>
      <c r="H1820" t="s">
        <v>1018</v>
      </c>
      <c r="I1820">
        <v>0</v>
      </c>
      <c r="J1820">
        <v>2014</v>
      </c>
      <c r="K1820">
        <v>0.19842364900000001</v>
      </c>
      <c r="L1820">
        <v>11.142123489999999</v>
      </c>
      <c r="M1820">
        <v>17.785673460000002</v>
      </c>
      <c r="N1820">
        <f t="shared" si="226"/>
        <v>17.785673460000002</v>
      </c>
      <c r="O1820">
        <f t="shared" si="231"/>
        <v>97764.289874927999</v>
      </c>
      <c r="P1820">
        <v>67.281733700000004</v>
      </c>
      <c r="Q1820">
        <v>549680</v>
      </c>
      <c r="R1820">
        <f t="shared" si="227"/>
        <v>18.002571916829275</v>
      </c>
      <c r="S1820">
        <f t="shared" si="228"/>
        <v>17.67722423158537</v>
      </c>
      <c r="T1820" t="s">
        <v>1031</v>
      </c>
      <c r="U1820">
        <v>16.399999999999999</v>
      </c>
      <c r="V1820">
        <v>16.600000000000001</v>
      </c>
      <c r="W1820">
        <v>16.3</v>
      </c>
      <c r="X1820">
        <f>VLOOKUP(B1820&amp;"-"&amp;J1820,'EU 27 Population'!$H$1:$K$573,2,FALSE)</f>
        <v>274563</v>
      </c>
      <c r="Y1820">
        <f>VLOOKUP(B1820&amp;"-"&amp;J1820,'EU 27 Population'!$H$1:$K$573,3,FALSE)</f>
        <v>275117</v>
      </c>
      <c r="Z1820">
        <f>VLOOKUP(B1820&amp;"-"&amp;J1820,'EU 27 Population'!$H$1:$K$573,4,FALSE)</f>
        <v>549680</v>
      </c>
      <c r="AA1820">
        <f t="shared" si="232"/>
        <v>549680</v>
      </c>
    </row>
    <row r="1821" spans="1:27" hidden="1" x14ac:dyDescent="0.25">
      <c r="A1821" t="s">
        <v>2267</v>
      </c>
      <c r="B1821" t="s">
        <v>1017</v>
      </c>
      <c r="C1821" t="s">
        <v>12</v>
      </c>
      <c r="D1821" t="str">
        <f t="shared" si="225"/>
        <v>Europe-2015</v>
      </c>
      <c r="E1821" t="str">
        <f t="shared" si="229"/>
        <v>LU-2015</v>
      </c>
      <c r="F1821" t="s">
        <v>92</v>
      </c>
      <c r="G1821" t="str">
        <f t="shared" si="230"/>
        <v>Europe?Luxembourg</v>
      </c>
      <c r="H1821" t="s">
        <v>1018</v>
      </c>
      <c r="I1821">
        <v>0</v>
      </c>
      <c r="J1821">
        <v>2015</v>
      </c>
      <c r="K1821">
        <v>0.35940728199999999</v>
      </c>
      <c r="L1821">
        <v>12.132776639999999</v>
      </c>
      <c r="M1821">
        <v>18.557983459999999</v>
      </c>
      <c r="N1821">
        <f t="shared" si="226"/>
        <v>18.557983459999999</v>
      </c>
      <c r="O1821">
        <f t="shared" si="231"/>
        <v>104473.6525267468</v>
      </c>
      <c r="P1821">
        <v>61.960956760000002</v>
      </c>
      <c r="Q1821">
        <v>562958</v>
      </c>
      <c r="R1821">
        <f t="shared" si="227"/>
        <v>19.043159498169931</v>
      </c>
      <c r="S1821">
        <f t="shared" si="228"/>
        <v>18.194101431372548</v>
      </c>
      <c r="T1821" t="s">
        <v>1032</v>
      </c>
      <c r="U1821">
        <v>15.3</v>
      </c>
      <c r="V1821">
        <v>15.7</v>
      </c>
      <c r="W1821">
        <v>15</v>
      </c>
      <c r="X1821">
        <f>VLOOKUP(B1821&amp;"-"&amp;J1821,'EU 27 Population'!$H$1:$K$573,2,FALSE)</f>
        <v>280986</v>
      </c>
      <c r="Y1821">
        <f>VLOOKUP(B1821&amp;"-"&amp;J1821,'EU 27 Population'!$H$1:$K$573,3,FALSE)</f>
        <v>281972</v>
      </c>
      <c r="Z1821">
        <f>VLOOKUP(B1821&amp;"-"&amp;J1821,'EU 27 Population'!$H$1:$K$573,4,FALSE)</f>
        <v>562958</v>
      </c>
      <c r="AA1821">
        <f t="shared" si="232"/>
        <v>562958</v>
      </c>
    </row>
    <row r="1822" spans="1:27" hidden="1" x14ac:dyDescent="0.25">
      <c r="A1822" t="s">
        <v>2267</v>
      </c>
      <c r="B1822" t="s">
        <v>1017</v>
      </c>
      <c r="C1822" t="s">
        <v>12</v>
      </c>
      <c r="D1822" t="str">
        <f t="shared" si="225"/>
        <v>Europe-2016</v>
      </c>
      <c r="E1822" t="str">
        <f t="shared" si="229"/>
        <v>LU-2016</v>
      </c>
      <c r="F1822" t="s">
        <v>92</v>
      </c>
      <c r="G1822" t="str">
        <f t="shared" si="230"/>
        <v>Europe?Luxembourg</v>
      </c>
      <c r="H1822" t="s">
        <v>1018</v>
      </c>
      <c r="I1822">
        <v>0</v>
      </c>
      <c r="J1822">
        <v>2016</v>
      </c>
      <c r="K1822">
        <v>0.13262428800000001</v>
      </c>
      <c r="L1822">
        <v>11.03569102</v>
      </c>
      <c r="M1822">
        <v>18.438165819999998</v>
      </c>
      <c r="N1822">
        <f t="shared" si="226"/>
        <v>18.438165819999998</v>
      </c>
      <c r="O1822">
        <f t="shared" si="231"/>
        <v>106249.7461560918</v>
      </c>
      <c r="P1822">
        <v>67.631951920000006</v>
      </c>
      <c r="Q1822">
        <v>576249</v>
      </c>
      <c r="R1822">
        <f t="shared" si="227"/>
        <v>19.371743836202533</v>
      </c>
      <c r="S1822">
        <f t="shared" si="228"/>
        <v>17.504587803797467</v>
      </c>
      <c r="T1822" t="s">
        <v>1033</v>
      </c>
      <c r="U1822">
        <v>15.8</v>
      </c>
      <c r="V1822">
        <v>16.600000000000001</v>
      </c>
      <c r="W1822">
        <v>15</v>
      </c>
      <c r="X1822">
        <f>VLOOKUP(B1822&amp;"-"&amp;J1822,'EU 27 Population'!$H$1:$K$573,2,FALSE)</f>
        <v>287056</v>
      </c>
      <c r="Y1822">
        <f>VLOOKUP(B1822&amp;"-"&amp;J1822,'EU 27 Population'!$H$1:$K$573,3,FALSE)</f>
        <v>289193</v>
      </c>
      <c r="Z1822">
        <f>VLOOKUP(B1822&amp;"-"&amp;J1822,'EU 27 Population'!$H$1:$K$573,4,FALSE)</f>
        <v>576249</v>
      </c>
      <c r="AA1822">
        <f t="shared" si="232"/>
        <v>576249</v>
      </c>
    </row>
    <row r="1823" spans="1:27" hidden="1" x14ac:dyDescent="0.25">
      <c r="A1823" t="s">
        <v>2267</v>
      </c>
      <c r="B1823" t="s">
        <v>1017</v>
      </c>
      <c r="C1823" t="s">
        <v>12</v>
      </c>
      <c r="D1823" t="str">
        <f t="shared" si="225"/>
        <v>Europe-2017</v>
      </c>
      <c r="E1823" t="str">
        <f t="shared" si="229"/>
        <v>LU-2017</v>
      </c>
      <c r="F1823" t="s">
        <v>92</v>
      </c>
      <c r="G1823" t="str">
        <f t="shared" si="230"/>
        <v>Europe?Luxembourg</v>
      </c>
      <c r="H1823" t="s">
        <v>1018</v>
      </c>
      <c r="I1823">
        <v>0</v>
      </c>
      <c r="J1823">
        <v>2017</v>
      </c>
      <c r="K1823">
        <v>0.38217393300000002</v>
      </c>
      <c r="L1823">
        <v>13.25951558</v>
      </c>
      <c r="M1823">
        <v>21.17916984</v>
      </c>
      <c r="N1823">
        <f t="shared" si="226"/>
        <v>21.17916984</v>
      </c>
      <c r="O1823">
        <f t="shared" si="231"/>
        <v>125098.3671188328</v>
      </c>
      <c r="P1823">
        <v>65.961722570000006</v>
      </c>
      <c r="Q1823">
        <v>590667</v>
      </c>
      <c r="R1823">
        <f t="shared" si="227"/>
        <v>22.34144135560976</v>
      </c>
      <c r="S1823">
        <f t="shared" si="228"/>
        <v>20.016898324390247</v>
      </c>
      <c r="T1823" t="s">
        <v>1034</v>
      </c>
      <c r="U1823">
        <v>16.399999999999999</v>
      </c>
      <c r="V1823">
        <v>17.3</v>
      </c>
      <c r="W1823">
        <v>15.5</v>
      </c>
      <c r="X1823">
        <f>VLOOKUP(B1823&amp;"-"&amp;J1823,'EU 27 Population'!$H$1:$K$573,2,FALSE)</f>
        <v>294026</v>
      </c>
      <c r="Y1823">
        <f>VLOOKUP(B1823&amp;"-"&amp;J1823,'EU 27 Population'!$H$1:$K$573,3,FALSE)</f>
        <v>296641</v>
      </c>
      <c r="Z1823">
        <f>VLOOKUP(B1823&amp;"-"&amp;J1823,'EU 27 Population'!$H$1:$K$573,4,FALSE)</f>
        <v>590667</v>
      </c>
      <c r="AA1823">
        <f t="shared" si="232"/>
        <v>590667</v>
      </c>
    </row>
    <row r="1824" spans="1:27" hidden="1" x14ac:dyDescent="0.25">
      <c r="A1824" t="s">
        <v>2267</v>
      </c>
      <c r="B1824" t="s">
        <v>1017</v>
      </c>
      <c r="C1824" t="s">
        <v>12</v>
      </c>
      <c r="D1824" t="str">
        <f t="shared" si="225"/>
        <v>Europe-2018</v>
      </c>
      <c r="E1824" t="str">
        <f t="shared" si="229"/>
        <v>LU-2018</v>
      </c>
      <c r="F1824" t="s">
        <v>92</v>
      </c>
      <c r="G1824" t="str">
        <f t="shared" si="230"/>
        <v>Europe?Luxembourg</v>
      </c>
      <c r="H1824" t="s">
        <v>1018</v>
      </c>
      <c r="I1824">
        <v>0</v>
      </c>
      <c r="J1824">
        <v>2018</v>
      </c>
      <c r="K1824">
        <v>0.37844924099999999</v>
      </c>
      <c r="L1824">
        <v>14.313419919999999</v>
      </c>
      <c r="M1824">
        <v>21.239594499999999</v>
      </c>
      <c r="N1824">
        <f t="shared" si="226"/>
        <v>21.239594499999999</v>
      </c>
      <c r="O1824">
        <f t="shared" si="231"/>
        <v>127863.420869725</v>
      </c>
      <c r="P1824">
        <v>69.095755690000004</v>
      </c>
      <c r="Q1824">
        <v>602005</v>
      </c>
      <c r="R1824">
        <f t="shared" si="227"/>
        <v>22.892976107784431</v>
      </c>
      <c r="S1824">
        <f t="shared" si="228"/>
        <v>19.586212892215567</v>
      </c>
      <c r="T1824" t="s">
        <v>1035</v>
      </c>
      <c r="U1824">
        <v>16.7</v>
      </c>
      <c r="V1824">
        <v>18</v>
      </c>
      <c r="W1824">
        <v>15.4</v>
      </c>
      <c r="X1824">
        <f>VLOOKUP(B1824&amp;"-"&amp;J1824,'EU 27 Population'!$H$1:$K$573,2,FALSE)</f>
        <v>299425</v>
      </c>
      <c r="Y1824">
        <f>VLOOKUP(B1824&amp;"-"&amp;J1824,'EU 27 Population'!$H$1:$K$573,3,FALSE)</f>
        <v>302580</v>
      </c>
      <c r="Z1824">
        <f>VLOOKUP(B1824&amp;"-"&amp;J1824,'EU 27 Population'!$H$1:$K$573,4,FALSE)</f>
        <v>602005</v>
      </c>
      <c r="AA1824">
        <f t="shared" si="232"/>
        <v>602005</v>
      </c>
    </row>
    <row r="1825" spans="1:27" hidden="1" x14ac:dyDescent="0.25">
      <c r="A1825" t="s">
        <v>2267</v>
      </c>
      <c r="B1825" t="s">
        <v>1017</v>
      </c>
      <c r="C1825" t="s">
        <v>12</v>
      </c>
      <c r="D1825" t="str">
        <f t="shared" si="225"/>
        <v>Europe-2019</v>
      </c>
      <c r="E1825" t="str">
        <f t="shared" si="229"/>
        <v>LU-2019</v>
      </c>
      <c r="F1825" t="s">
        <v>92</v>
      </c>
      <c r="G1825" t="str">
        <f t="shared" si="230"/>
        <v>Europe?Luxembourg</v>
      </c>
      <c r="H1825" t="s">
        <v>1018</v>
      </c>
      <c r="I1825">
        <v>0</v>
      </c>
      <c r="J1825">
        <v>2019</v>
      </c>
      <c r="K1825">
        <v>0.12050393700000001</v>
      </c>
      <c r="L1825">
        <v>12.819206769999999</v>
      </c>
      <c r="M1825">
        <v>20.71574214</v>
      </c>
      <c r="N1825">
        <f t="shared" si="226"/>
        <v>20.71574214</v>
      </c>
      <c r="O1825">
        <f t="shared" si="231"/>
        <v>127172.69805293159</v>
      </c>
      <c r="P1825">
        <v>69.483559790000001</v>
      </c>
      <c r="Q1825">
        <v>613894</v>
      </c>
      <c r="R1825">
        <f t="shared" si="227"/>
        <v>21.189244817485715</v>
      </c>
      <c r="S1825">
        <f t="shared" si="228"/>
        <v>20.360615131885712</v>
      </c>
      <c r="T1825" t="s">
        <v>1036</v>
      </c>
      <c r="U1825">
        <v>17.5</v>
      </c>
      <c r="V1825">
        <v>17.899999999999999</v>
      </c>
      <c r="W1825">
        <v>17.2</v>
      </c>
      <c r="X1825">
        <f>VLOOKUP(B1825&amp;"-"&amp;J1825,'EU 27 Population'!$H$1:$K$573,2,FALSE)</f>
        <v>305174</v>
      </c>
      <c r="Y1825">
        <f>VLOOKUP(B1825&amp;"-"&amp;J1825,'EU 27 Population'!$H$1:$K$573,3,FALSE)</f>
        <v>308720</v>
      </c>
      <c r="Z1825">
        <f>VLOOKUP(B1825&amp;"-"&amp;J1825,'EU 27 Population'!$H$1:$K$573,4,FALSE)</f>
        <v>613894</v>
      </c>
      <c r="AA1825">
        <f t="shared" si="232"/>
        <v>613894</v>
      </c>
    </row>
    <row r="1826" spans="1:27" hidden="1" x14ac:dyDescent="0.25">
      <c r="A1826" t="s">
        <v>2267</v>
      </c>
      <c r="B1826" t="s">
        <v>1017</v>
      </c>
      <c r="C1826" t="s">
        <v>12</v>
      </c>
      <c r="D1826" t="str">
        <f t="shared" si="225"/>
        <v>Europe-2020</v>
      </c>
      <c r="E1826" t="str">
        <f t="shared" si="229"/>
        <v>LU-2020</v>
      </c>
      <c r="F1826" t="s">
        <v>92</v>
      </c>
      <c r="G1826" t="str">
        <f t="shared" si="230"/>
        <v>Europe?Luxembourg</v>
      </c>
      <c r="H1826" t="s">
        <v>1018</v>
      </c>
      <c r="I1826">
        <v>0</v>
      </c>
      <c r="J1826">
        <v>2020</v>
      </c>
      <c r="K1826">
        <v>0.12050393700000001</v>
      </c>
      <c r="L1826">
        <v>12.819206769999999</v>
      </c>
      <c r="M1826">
        <v>20.71574214</v>
      </c>
      <c r="N1826">
        <f t="shared" si="226"/>
        <v>20.71574214</v>
      </c>
      <c r="O1826">
        <f t="shared" si="231"/>
        <v>129702.91879791119</v>
      </c>
      <c r="P1826">
        <v>69.483559790000001</v>
      </c>
      <c r="Q1826">
        <v>626108</v>
      </c>
      <c r="R1826">
        <f t="shared" si="227"/>
        <v>21.189244817485715</v>
      </c>
      <c r="S1826">
        <f t="shared" si="228"/>
        <v>20.360615131885712</v>
      </c>
      <c r="T1826" t="s">
        <v>1036</v>
      </c>
      <c r="U1826">
        <v>17.5</v>
      </c>
      <c r="V1826">
        <v>17.899999999999999</v>
      </c>
      <c r="W1826">
        <v>17.2</v>
      </c>
      <c r="X1826">
        <f>VLOOKUP(B1826&amp;"-"&amp;J1826,'EU 27 Population'!$H$1:$K$573,2,FALSE)</f>
        <v>311144</v>
      </c>
      <c r="Y1826">
        <f>VLOOKUP(B1826&amp;"-"&amp;J1826,'EU 27 Population'!$H$1:$K$573,3,FALSE)</f>
        <v>314964</v>
      </c>
      <c r="Z1826">
        <f>VLOOKUP(B1826&amp;"-"&amp;J1826,'EU 27 Population'!$H$1:$K$573,4,FALSE)</f>
        <v>626108</v>
      </c>
      <c r="AA1826">
        <f t="shared" si="232"/>
        <v>626108</v>
      </c>
    </row>
    <row r="1827" spans="1:27" x14ac:dyDescent="0.25">
      <c r="A1827" t="s">
        <v>2267</v>
      </c>
      <c r="B1827" t="s">
        <v>1017</v>
      </c>
      <c r="C1827" t="s">
        <v>12</v>
      </c>
      <c r="D1827" t="str">
        <f t="shared" si="225"/>
        <v>Europe-2021</v>
      </c>
      <c r="E1827" t="str">
        <f t="shared" si="229"/>
        <v>LU-2021</v>
      </c>
      <c r="F1827" t="s">
        <v>92</v>
      </c>
      <c r="G1827" t="str">
        <f t="shared" si="230"/>
        <v>Europe?Luxembourg</v>
      </c>
      <c r="H1827" t="s">
        <v>1018</v>
      </c>
      <c r="I1827">
        <v>0</v>
      </c>
      <c r="J1827">
        <v>2021</v>
      </c>
      <c r="K1827">
        <v>0.12050393700000001</v>
      </c>
      <c r="L1827">
        <v>12.819206769999999</v>
      </c>
      <c r="M1827">
        <v>20.71574214</v>
      </c>
      <c r="N1827">
        <f t="shared" si="226"/>
        <v>20.71574214</v>
      </c>
      <c r="O1827">
        <f t="shared" si="231"/>
        <v>131489.03008522198</v>
      </c>
      <c r="P1827">
        <v>69.483559790000001</v>
      </c>
      <c r="Q1827">
        <v>634730</v>
      </c>
      <c r="R1827">
        <f t="shared" si="227"/>
        <v>21.189244817485715</v>
      </c>
      <c r="S1827">
        <f t="shared" si="228"/>
        <v>20.360615131885712</v>
      </c>
      <c r="T1827" t="s">
        <v>1036</v>
      </c>
      <c r="U1827">
        <v>17.5</v>
      </c>
      <c r="V1827">
        <v>17.899999999999999</v>
      </c>
      <c r="W1827">
        <v>17.2</v>
      </c>
      <c r="X1827">
        <f>VLOOKUP(B1827&amp;"-"&amp;J1827,'EU 27 Population'!$H$1:$K$573,2,FALSE)</f>
        <v>315274</v>
      </c>
      <c r="Y1827">
        <f>VLOOKUP(B1827&amp;"-"&amp;J1827,'EU 27 Population'!$H$1:$K$573,3,FALSE)</f>
        <v>319456</v>
      </c>
      <c r="Z1827">
        <f>VLOOKUP(B1827&amp;"-"&amp;J1827,'EU 27 Population'!$H$1:$K$573,4,FALSE)</f>
        <v>634730</v>
      </c>
      <c r="AA1827">
        <f t="shared" si="232"/>
        <v>634730</v>
      </c>
    </row>
    <row r="1828" spans="1:27" hidden="1" x14ac:dyDescent="0.25">
      <c r="A1828" t="s">
        <v>2268</v>
      </c>
      <c r="B1828" t="s">
        <v>1037</v>
      </c>
      <c r="C1828" t="s">
        <v>26</v>
      </c>
      <c r="D1828" t="str">
        <f t="shared" si="225"/>
        <v>Africa-2000</v>
      </c>
      <c r="E1828" t="str">
        <f t="shared" si="229"/>
        <v>MG-2000</v>
      </c>
      <c r="F1828" t="s">
        <v>13</v>
      </c>
      <c r="G1828" t="str">
        <f t="shared" si="230"/>
        <v>Africa?Madagascar</v>
      </c>
      <c r="H1828" t="s">
        <v>1038</v>
      </c>
      <c r="I1828">
        <v>1</v>
      </c>
      <c r="J1828">
        <v>2000</v>
      </c>
      <c r="K1828">
        <v>86.157203789999997</v>
      </c>
      <c r="L1828">
        <v>17.545303499999999</v>
      </c>
      <c r="M1828">
        <v>25.030472960000001</v>
      </c>
      <c r="N1828">
        <f t="shared" si="226"/>
        <v>86.157203789999997</v>
      </c>
      <c r="O1828">
        <f t="shared" si="231"/>
        <v>14009965.182965359</v>
      </c>
      <c r="P1828">
        <v>1.3213401360000001</v>
      </c>
      <c r="Q1828">
        <v>16260933</v>
      </c>
      <c r="R1828" t="e">
        <f t="shared" si="227"/>
        <v>#N/A</v>
      </c>
      <c r="S1828" t="e">
        <f t="shared" si="228"/>
        <v>#N/A</v>
      </c>
      <c r="T1828" t="s">
        <v>1039</v>
      </c>
      <c r="U1828" t="e">
        <v>#N/A</v>
      </c>
      <c r="V1828" t="e">
        <v>#N/A</v>
      </c>
      <c r="W1828" t="e">
        <v>#N/A</v>
      </c>
      <c r="X1828" t="e">
        <f>VLOOKUP(B1828&amp;"-"&amp;J1828,'EU 27 Population'!$H$1:$K$573,2,FALSE)</f>
        <v>#N/A</v>
      </c>
      <c r="Y1828" t="e">
        <f>VLOOKUP(B1828&amp;"-"&amp;J1828,'EU 27 Population'!$H$1:$K$573,3,FALSE)</f>
        <v>#N/A</v>
      </c>
      <c r="Z1828" t="e">
        <f>VLOOKUP(B1828&amp;"-"&amp;J1828,'EU 27 Population'!$H$1:$K$573,4,FALSE)</f>
        <v>#N/A</v>
      </c>
      <c r="AA1828">
        <f t="shared" si="232"/>
        <v>16260933</v>
      </c>
    </row>
    <row r="1829" spans="1:27" hidden="1" x14ac:dyDescent="0.25">
      <c r="A1829" t="s">
        <v>2268</v>
      </c>
      <c r="B1829" t="s">
        <v>1037</v>
      </c>
      <c r="C1829" t="s">
        <v>26</v>
      </c>
      <c r="D1829" t="str">
        <f t="shared" si="225"/>
        <v>Africa-2001</v>
      </c>
      <c r="E1829" t="str">
        <f t="shared" si="229"/>
        <v>MG-2001</v>
      </c>
      <c r="F1829" t="s">
        <v>13</v>
      </c>
      <c r="G1829" t="str">
        <f t="shared" si="230"/>
        <v>Africa?Madagascar</v>
      </c>
      <c r="H1829" t="s">
        <v>1038</v>
      </c>
      <c r="I1829">
        <v>1</v>
      </c>
      <c r="J1829">
        <v>2001</v>
      </c>
      <c r="K1829">
        <v>86.157203789999997</v>
      </c>
      <c r="L1829">
        <v>17.545303499999999</v>
      </c>
      <c r="M1829">
        <v>25.030472960000001</v>
      </c>
      <c r="N1829">
        <f t="shared" si="226"/>
        <v>86.157203789999997</v>
      </c>
      <c r="O1829">
        <f t="shared" si="231"/>
        <v>14009965.182965359</v>
      </c>
      <c r="P1829">
        <v>1.3213401360000001</v>
      </c>
      <c r="Q1829">
        <v>16260933</v>
      </c>
      <c r="R1829" t="e">
        <f t="shared" si="227"/>
        <v>#N/A</v>
      </c>
      <c r="S1829" t="e">
        <f t="shared" si="228"/>
        <v>#N/A</v>
      </c>
      <c r="T1829" t="s">
        <v>1039</v>
      </c>
      <c r="U1829" t="e">
        <v>#N/A</v>
      </c>
      <c r="V1829" t="e">
        <v>#N/A</v>
      </c>
      <c r="W1829" t="e">
        <v>#N/A</v>
      </c>
      <c r="X1829" t="e">
        <f>VLOOKUP(B1829&amp;"-"&amp;J1829,'EU 27 Population'!$H$1:$K$573,2,FALSE)</f>
        <v>#N/A</v>
      </c>
      <c r="Y1829" t="e">
        <f>VLOOKUP(B1829&amp;"-"&amp;J1829,'EU 27 Population'!$H$1:$K$573,3,FALSE)</f>
        <v>#N/A</v>
      </c>
      <c r="Z1829" t="e">
        <f>VLOOKUP(B1829&amp;"-"&amp;J1829,'EU 27 Population'!$H$1:$K$573,4,FALSE)</f>
        <v>#N/A</v>
      </c>
      <c r="AA1829">
        <f t="shared" si="232"/>
        <v>16260933</v>
      </c>
    </row>
    <row r="1830" spans="1:27" hidden="1" x14ac:dyDescent="0.25">
      <c r="A1830" t="s">
        <v>2268</v>
      </c>
      <c r="B1830" t="s">
        <v>1037</v>
      </c>
      <c r="C1830" t="s">
        <v>26</v>
      </c>
      <c r="D1830" t="str">
        <f t="shared" si="225"/>
        <v>Africa-2002</v>
      </c>
      <c r="E1830" t="str">
        <f t="shared" si="229"/>
        <v>MG-2002</v>
      </c>
      <c r="F1830" t="s">
        <v>13</v>
      </c>
      <c r="G1830" t="str">
        <f t="shared" si="230"/>
        <v>Africa?Madagascar</v>
      </c>
      <c r="H1830" t="s">
        <v>1038</v>
      </c>
      <c r="I1830">
        <v>1</v>
      </c>
      <c r="J1830">
        <v>2002</v>
      </c>
      <c r="K1830">
        <v>86.157203789999997</v>
      </c>
      <c r="L1830">
        <v>17.545303499999999</v>
      </c>
      <c r="M1830">
        <v>25.030472960000001</v>
      </c>
      <c r="N1830">
        <f t="shared" si="226"/>
        <v>86.157203789999997</v>
      </c>
      <c r="O1830">
        <f t="shared" si="231"/>
        <v>14009965.182965359</v>
      </c>
      <c r="P1830">
        <v>1.3213401360000001</v>
      </c>
      <c r="Q1830">
        <v>16260933</v>
      </c>
      <c r="R1830" t="e">
        <f t="shared" si="227"/>
        <v>#N/A</v>
      </c>
      <c r="S1830" t="e">
        <f t="shared" si="228"/>
        <v>#N/A</v>
      </c>
      <c r="T1830" t="s">
        <v>1039</v>
      </c>
      <c r="U1830" t="e">
        <v>#N/A</v>
      </c>
      <c r="V1830" t="e">
        <v>#N/A</v>
      </c>
      <c r="W1830" t="e">
        <v>#N/A</v>
      </c>
      <c r="X1830" t="e">
        <f>VLOOKUP(B1830&amp;"-"&amp;J1830,'EU 27 Population'!$H$1:$K$573,2,FALSE)</f>
        <v>#N/A</v>
      </c>
      <c r="Y1830" t="e">
        <f>VLOOKUP(B1830&amp;"-"&amp;J1830,'EU 27 Population'!$H$1:$K$573,3,FALSE)</f>
        <v>#N/A</v>
      </c>
      <c r="Z1830" t="e">
        <f>VLOOKUP(B1830&amp;"-"&amp;J1830,'EU 27 Population'!$H$1:$K$573,4,FALSE)</f>
        <v>#N/A</v>
      </c>
      <c r="AA1830">
        <f t="shared" si="232"/>
        <v>16260933</v>
      </c>
    </row>
    <row r="1831" spans="1:27" hidden="1" x14ac:dyDescent="0.25">
      <c r="A1831" t="s">
        <v>2268</v>
      </c>
      <c r="B1831" t="s">
        <v>1037</v>
      </c>
      <c r="C1831" t="s">
        <v>26</v>
      </c>
      <c r="D1831" t="str">
        <f t="shared" si="225"/>
        <v>Africa-2003</v>
      </c>
      <c r="E1831" t="str">
        <f t="shared" si="229"/>
        <v>MG-2003</v>
      </c>
      <c r="F1831" t="s">
        <v>13</v>
      </c>
      <c r="G1831" t="str">
        <f t="shared" si="230"/>
        <v>Africa?Madagascar</v>
      </c>
      <c r="H1831" t="s">
        <v>1038</v>
      </c>
      <c r="I1831">
        <v>1</v>
      </c>
      <c r="J1831">
        <v>2003</v>
      </c>
      <c r="K1831">
        <v>86.157203789999997</v>
      </c>
      <c r="L1831">
        <v>17.545303499999999</v>
      </c>
      <c r="M1831">
        <v>25.030472960000001</v>
      </c>
      <c r="N1831">
        <f t="shared" si="226"/>
        <v>86.157203789999997</v>
      </c>
      <c r="O1831">
        <f t="shared" si="231"/>
        <v>14009965.182965359</v>
      </c>
      <c r="P1831">
        <v>1.3213401360000001</v>
      </c>
      <c r="Q1831">
        <v>16260933</v>
      </c>
      <c r="R1831" t="e">
        <f t="shared" si="227"/>
        <v>#N/A</v>
      </c>
      <c r="S1831" t="e">
        <f t="shared" si="228"/>
        <v>#N/A</v>
      </c>
      <c r="T1831" t="s">
        <v>1039</v>
      </c>
      <c r="U1831" t="e">
        <v>#N/A</v>
      </c>
      <c r="V1831" t="e">
        <v>#N/A</v>
      </c>
      <c r="W1831" t="e">
        <v>#N/A</v>
      </c>
      <c r="X1831" t="e">
        <f>VLOOKUP(B1831&amp;"-"&amp;J1831,'EU 27 Population'!$H$1:$K$573,2,FALSE)</f>
        <v>#N/A</v>
      </c>
      <c r="Y1831" t="e">
        <f>VLOOKUP(B1831&amp;"-"&amp;J1831,'EU 27 Population'!$H$1:$K$573,3,FALSE)</f>
        <v>#N/A</v>
      </c>
      <c r="Z1831" t="e">
        <f>VLOOKUP(B1831&amp;"-"&amp;J1831,'EU 27 Population'!$H$1:$K$573,4,FALSE)</f>
        <v>#N/A</v>
      </c>
      <c r="AA1831">
        <f t="shared" si="232"/>
        <v>16260933</v>
      </c>
    </row>
    <row r="1832" spans="1:27" hidden="1" x14ac:dyDescent="0.25">
      <c r="A1832" t="s">
        <v>2268</v>
      </c>
      <c r="B1832" t="s">
        <v>1037</v>
      </c>
      <c r="C1832" t="s">
        <v>26</v>
      </c>
      <c r="D1832" t="str">
        <f t="shared" si="225"/>
        <v>Africa-2004</v>
      </c>
      <c r="E1832" t="str">
        <f t="shared" si="229"/>
        <v>MG-2004</v>
      </c>
      <c r="F1832" t="s">
        <v>13</v>
      </c>
      <c r="G1832" t="str">
        <f t="shared" si="230"/>
        <v>Africa?Madagascar</v>
      </c>
      <c r="H1832" t="s">
        <v>1038</v>
      </c>
      <c r="I1832">
        <v>1</v>
      </c>
      <c r="J1832">
        <v>2004</v>
      </c>
      <c r="K1832">
        <v>86.157203789999997</v>
      </c>
      <c r="L1832">
        <v>17.545303499999999</v>
      </c>
      <c r="M1832">
        <v>25.030472960000001</v>
      </c>
      <c r="N1832">
        <f t="shared" si="226"/>
        <v>86.157203789999997</v>
      </c>
      <c r="O1832">
        <f t="shared" si="231"/>
        <v>14009965.182965359</v>
      </c>
      <c r="P1832">
        <v>1.3213401360000001</v>
      </c>
      <c r="Q1832">
        <v>16260933</v>
      </c>
      <c r="R1832" t="e">
        <f t="shared" si="227"/>
        <v>#N/A</v>
      </c>
      <c r="S1832" t="e">
        <f t="shared" si="228"/>
        <v>#N/A</v>
      </c>
      <c r="T1832" t="s">
        <v>1039</v>
      </c>
      <c r="U1832" t="e">
        <v>#N/A</v>
      </c>
      <c r="V1832" t="e">
        <v>#N/A</v>
      </c>
      <c r="W1832" t="e">
        <v>#N/A</v>
      </c>
      <c r="X1832" t="e">
        <f>VLOOKUP(B1832&amp;"-"&amp;J1832,'EU 27 Population'!$H$1:$K$573,2,FALSE)</f>
        <v>#N/A</v>
      </c>
      <c r="Y1832" t="e">
        <f>VLOOKUP(B1832&amp;"-"&amp;J1832,'EU 27 Population'!$H$1:$K$573,3,FALSE)</f>
        <v>#N/A</v>
      </c>
      <c r="Z1832" t="e">
        <f>VLOOKUP(B1832&amp;"-"&amp;J1832,'EU 27 Population'!$H$1:$K$573,4,FALSE)</f>
        <v>#N/A</v>
      </c>
      <c r="AA1832">
        <f t="shared" si="232"/>
        <v>16260933</v>
      </c>
    </row>
    <row r="1833" spans="1:27" hidden="1" x14ac:dyDescent="0.25">
      <c r="A1833" t="s">
        <v>2268</v>
      </c>
      <c r="B1833" t="s">
        <v>1037</v>
      </c>
      <c r="C1833" t="s">
        <v>26</v>
      </c>
      <c r="D1833" t="str">
        <f t="shared" si="225"/>
        <v>Africa-2005</v>
      </c>
      <c r="E1833" t="str">
        <f t="shared" si="229"/>
        <v>MG-2005</v>
      </c>
      <c r="F1833" t="s">
        <v>13</v>
      </c>
      <c r="G1833" t="str">
        <f t="shared" si="230"/>
        <v>Africa?Madagascar</v>
      </c>
      <c r="H1833" t="s">
        <v>1038</v>
      </c>
      <c r="I1833">
        <v>1</v>
      </c>
      <c r="J1833">
        <v>2005</v>
      </c>
      <c r="K1833">
        <v>90.386503050000002</v>
      </c>
      <c r="L1833">
        <v>10.973618370000001</v>
      </c>
      <c r="M1833">
        <v>17.873764359999999</v>
      </c>
      <c r="N1833">
        <f t="shared" si="226"/>
        <v>90.386503050000002</v>
      </c>
      <c r="O1833">
        <f t="shared" si="231"/>
        <v>16573921.789800022</v>
      </c>
      <c r="P1833">
        <v>1.408842854</v>
      </c>
      <c r="Q1833">
        <v>18336722</v>
      </c>
      <c r="R1833" t="e">
        <f t="shared" si="227"/>
        <v>#N/A</v>
      </c>
      <c r="S1833" t="e">
        <f t="shared" si="228"/>
        <v>#N/A</v>
      </c>
      <c r="T1833" t="s">
        <v>1040</v>
      </c>
      <c r="U1833" t="e">
        <v>#N/A</v>
      </c>
      <c r="V1833" t="e">
        <v>#N/A</v>
      </c>
      <c r="W1833" t="e">
        <v>#N/A</v>
      </c>
      <c r="X1833" t="e">
        <f>VLOOKUP(B1833&amp;"-"&amp;J1833,'EU 27 Population'!$H$1:$K$573,2,FALSE)</f>
        <v>#N/A</v>
      </c>
      <c r="Y1833" t="e">
        <f>VLOOKUP(B1833&amp;"-"&amp;J1833,'EU 27 Population'!$H$1:$K$573,3,FALSE)</f>
        <v>#N/A</v>
      </c>
      <c r="Z1833" t="e">
        <f>VLOOKUP(B1833&amp;"-"&amp;J1833,'EU 27 Population'!$H$1:$K$573,4,FALSE)</f>
        <v>#N/A</v>
      </c>
      <c r="AA1833">
        <f t="shared" si="232"/>
        <v>18336722</v>
      </c>
    </row>
    <row r="1834" spans="1:27" hidden="1" x14ac:dyDescent="0.25">
      <c r="A1834" t="s">
        <v>2268</v>
      </c>
      <c r="B1834" t="s">
        <v>1037</v>
      </c>
      <c r="C1834" t="s">
        <v>26</v>
      </c>
      <c r="D1834" t="str">
        <f t="shared" si="225"/>
        <v>Africa-2006</v>
      </c>
      <c r="E1834" t="str">
        <f t="shared" si="229"/>
        <v>MG-2006</v>
      </c>
      <c r="F1834" t="s">
        <v>13</v>
      </c>
      <c r="G1834" t="str">
        <f t="shared" si="230"/>
        <v>Africa?Madagascar</v>
      </c>
      <c r="H1834" t="s">
        <v>1038</v>
      </c>
      <c r="I1834">
        <v>1</v>
      </c>
      <c r="J1834">
        <v>2006</v>
      </c>
      <c r="K1834">
        <v>90.386503050000002</v>
      </c>
      <c r="L1834">
        <v>10.973618370000001</v>
      </c>
      <c r="M1834">
        <v>17.873764359999999</v>
      </c>
      <c r="N1834">
        <f t="shared" si="226"/>
        <v>90.386503050000002</v>
      </c>
      <c r="O1834">
        <f t="shared" si="231"/>
        <v>16573921.789800022</v>
      </c>
      <c r="P1834">
        <v>1.408842854</v>
      </c>
      <c r="Q1834">
        <v>18336722</v>
      </c>
      <c r="R1834" t="e">
        <f t="shared" si="227"/>
        <v>#N/A</v>
      </c>
      <c r="S1834" t="e">
        <f t="shared" si="228"/>
        <v>#N/A</v>
      </c>
      <c r="T1834" t="s">
        <v>1040</v>
      </c>
      <c r="U1834" t="e">
        <v>#N/A</v>
      </c>
      <c r="V1834" t="e">
        <v>#N/A</v>
      </c>
      <c r="W1834" t="e">
        <v>#N/A</v>
      </c>
      <c r="X1834" t="e">
        <f>VLOOKUP(B1834&amp;"-"&amp;J1834,'EU 27 Population'!$H$1:$K$573,2,FALSE)</f>
        <v>#N/A</v>
      </c>
      <c r="Y1834" t="e">
        <f>VLOOKUP(B1834&amp;"-"&amp;J1834,'EU 27 Population'!$H$1:$K$573,3,FALSE)</f>
        <v>#N/A</v>
      </c>
      <c r="Z1834" t="e">
        <f>VLOOKUP(B1834&amp;"-"&amp;J1834,'EU 27 Population'!$H$1:$K$573,4,FALSE)</f>
        <v>#N/A</v>
      </c>
      <c r="AA1834">
        <f t="shared" si="232"/>
        <v>18336722</v>
      </c>
    </row>
    <row r="1835" spans="1:27" hidden="1" x14ac:dyDescent="0.25">
      <c r="A1835" t="s">
        <v>2268</v>
      </c>
      <c r="B1835" t="s">
        <v>1037</v>
      </c>
      <c r="C1835" t="s">
        <v>26</v>
      </c>
      <c r="D1835" t="str">
        <f t="shared" si="225"/>
        <v>Africa-2007</v>
      </c>
      <c r="E1835" t="str">
        <f t="shared" si="229"/>
        <v>MG-2007</v>
      </c>
      <c r="F1835" t="s">
        <v>13</v>
      </c>
      <c r="G1835" t="str">
        <f t="shared" si="230"/>
        <v>Africa?Madagascar</v>
      </c>
      <c r="H1835" t="s">
        <v>1038</v>
      </c>
      <c r="I1835">
        <v>1</v>
      </c>
      <c r="J1835">
        <v>2007</v>
      </c>
      <c r="K1835">
        <v>90.386503050000002</v>
      </c>
      <c r="L1835">
        <v>10.973618370000001</v>
      </c>
      <c r="M1835">
        <v>17.873764359999999</v>
      </c>
      <c r="N1835">
        <f t="shared" si="226"/>
        <v>90.386503050000002</v>
      </c>
      <c r="O1835">
        <f t="shared" si="231"/>
        <v>16573921.789800022</v>
      </c>
      <c r="P1835">
        <v>1.408842854</v>
      </c>
      <c r="Q1835">
        <v>18336722</v>
      </c>
      <c r="R1835" t="e">
        <f t="shared" si="227"/>
        <v>#N/A</v>
      </c>
      <c r="S1835" t="e">
        <f t="shared" si="228"/>
        <v>#N/A</v>
      </c>
      <c r="T1835" t="s">
        <v>1040</v>
      </c>
      <c r="U1835" t="e">
        <v>#N/A</v>
      </c>
      <c r="V1835" t="e">
        <v>#N/A</v>
      </c>
      <c r="W1835" t="e">
        <v>#N/A</v>
      </c>
      <c r="X1835" t="e">
        <f>VLOOKUP(B1835&amp;"-"&amp;J1835,'EU 27 Population'!$H$1:$K$573,2,FALSE)</f>
        <v>#N/A</v>
      </c>
      <c r="Y1835" t="e">
        <f>VLOOKUP(B1835&amp;"-"&amp;J1835,'EU 27 Population'!$H$1:$K$573,3,FALSE)</f>
        <v>#N/A</v>
      </c>
      <c r="Z1835" t="e">
        <f>VLOOKUP(B1835&amp;"-"&amp;J1835,'EU 27 Population'!$H$1:$K$573,4,FALSE)</f>
        <v>#N/A</v>
      </c>
      <c r="AA1835">
        <f t="shared" si="232"/>
        <v>18336722</v>
      </c>
    </row>
    <row r="1836" spans="1:27" hidden="1" x14ac:dyDescent="0.25">
      <c r="A1836" t="s">
        <v>2268</v>
      </c>
      <c r="B1836" t="s">
        <v>1037</v>
      </c>
      <c r="C1836" t="s">
        <v>26</v>
      </c>
      <c r="D1836" t="str">
        <f t="shared" si="225"/>
        <v>Africa-2008</v>
      </c>
      <c r="E1836" t="str">
        <f t="shared" si="229"/>
        <v>MG-2008</v>
      </c>
      <c r="F1836" t="s">
        <v>13</v>
      </c>
      <c r="G1836" t="str">
        <f t="shared" si="230"/>
        <v>Africa?Madagascar</v>
      </c>
      <c r="H1836" t="s">
        <v>1038</v>
      </c>
      <c r="I1836">
        <v>1</v>
      </c>
      <c r="J1836">
        <v>2008</v>
      </c>
      <c r="K1836">
        <v>90.386503050000002</v>
      </c>
      <c r="L1836">
        <v>10.973618370000001</v>
      </c>
      <c r="M1836">
        <v>17.873764359999999</v>
      </c>
      <c r="N1836">
        <f t="shared" si="226"/>
        <v>90.386503050000002</v>
      </c>
      <c r="O1836">
        <f t="shared" si="231"/>
        <v>16573921.789800022</v>
      </c>
      <c r="P1836">
        <v>1.408842854</v>
      </c>
      <c r="Q1836">
        <v>18336722</v>
      </c>
      <c r="R1836" t="e">
        <f t="shared" si="227"/>
        <v>#N/A</v>
      </c>
      <c r="S1836" t="e">
        <f t="shared" si="228"/>
        <v>#N/A</v>
      </c>
      <c r="T1836" t="s">
        <v>1040</v>
      </c>
      <c r="U1836" t="e">
        <v>#N/A</v>
      </c>
      <c r="V1836" t="e">
        <v>#N/A</v>
      </c>
      <c r="W1836" t="e">
        <v>#N/A</v>
      </c>
      <c r="X1836" t="e">
        <f>VLOOKUP(B1836&amp;"-"&amp;J1836,'EU 27 Population'!$H$1:$K$573,2,FALSE)</f>
        <v>#N/A</v>
      </c>
      <c r="Y1836" t="e">
        <f>VLOOKUP(B1836&amp;"-"&amp;J1836,'EU 27 Population'!$H$1:$K$573,3,FALSE)</f>
        <v>#N/A</v>
      </c>
      <c r="Z1836" t="e">
        <f>VLOOKUP(B1836&amp;"-"&amp;J1836,'EU 27 Population'!$H$1:$K$573,4,FALSE)</f>
        <v>#N/A</v>
      </c>
      <c r="AA1836">
        <f t="shared" si="232"/>
        <v>18336722</v>
      </c>
    </row>
    <row r="1837" spans="1:27" hidden="1" x14ac:dyDescent="0.25">
      <c r="A1837" t="s">
        <v>2268</v>
      </c>
      <c r="B1837" t="s">
        <v>1037</v>
      </c>
      <c r="C1837" t="s">
        <v>26</v>
      </c>
      <c r="D1837" t="str">
        <f t="shared" si="225"/>
        <v>Africa-2009</v>
      </c>
      <c r="E1837" t="str">
        <f t="shared" si="229"/>
        <v>MG-2009</v>
      </c>
      <c r="F1837" t="s">
        <v>13</v>
      </c>
      <c r="G1837" t="str">
        <f t="shared" si="230"/>
        <v>Africa?Madagascar</v>
      </c>
      <c r="H1837" t="s">
        <v>1038</v>
      </c>
      <c r="I1837">
        <v>1</v>
      </c>
      <c r="J1837">
        <v>2009</v>
      </c>
      <c r="K1837">
        <v>90.386503050000002</v>
      </c>
      <c r="L1837">
        <v>10.973618370000001</v>
      </c>
      <c r="M1837">
        <v>17.873764359999999</v>
      </c>
      <c r="N1837">
        <f t="shared" si="226"/>
        <v>90.386503050000002</v>
      </c>
      <c r="O1837">
        <f t="shared" si="231"/>
        <v>16573921.789800022</v>
      </c>
      <c r="P1837">
        <v>1.408842854</v>
      </c>
      <c r="Q1837">
        <v>18336722</v>
      </c>
      <c r="R1837" t="e">
        <f t="shared" si="227"/>
        <v>#N/A</v>
      </c>
      <c r="S1837" t="e">
        <f t="shared" si="228"/>
        <v>#N/A</v>
      </c>
      <c r="T1837" t="s">
        <v>1040</v>
      </c>
      <c r="U1837" t="e">
        <v>#N/A</v>
      </c>
      <c r="V1837" t="e">
        <v>#N/A</v>
      </c>
      <c r="W1837" t="e">
        <v>#N/A</v>
      </c>
      <c r="X1837" t="e">
        <f>VLOOKUP(B1837&amp;"-"&amp;J1837,'EU 27 Population'!$H$1:$K$573,2,FALSE)</f>
        <v>#N/A</v>
      </c>
      <c r="Y1837" t="e">
        <f>VLOOKUP(B1837&amp;"-"&amp;J1837,'EU 27 Population'!$H$1:$K$573,3,FALSE)</f>
        <v>#N/A</v>
      </c>
      <c r="Z1837" t="e">
        <f>VLOOKUP(B1837&amp;"-"&amp;J1837,'EU 27 Population'!$H$1:$K$573,4,FALSE)</f>
        <v>#N/A</v>
      </c>
      <c r="AA1837">
        <f t="shared" si="232"/>
        <v>18336722</v>
      </c>
    </row>
    <row r="1838" spans="1:27" hidden="1" x14ac:dyDescent="0.25">
      <c r="A1838" t="s">
        <v>2268</v>
      </c>
      <c r="B1838" t="s">
        <v>1037</v>
      </c>
      <c r="C1838" t="s">
        <v>26</v>
      </c>
      <c r="D1838" t="str">
        <f t="shared" si="225"/>
        <v>Africa-2010</v>
      </c>
      <c r="E1838" t="str">
        <f t="shared" si="229"/>
        <v>MG-2010</v>
      </c>
      <c r="F1838" t="s">
        <v>13</v>
      </c>
      <c r="G1838" t="str">
        <f t="shared" si="230"/>
        <v>Africa?Madagascar</v>
      </c>
      <c r="H1838" t="s">
        <v>1038</v>
      </c>
      <c r="I1838">
        <v>1</v>
      </c>
      <c r="J1838">
        <v>2010</v>
      </c>
      <c r="K1838">
        <v>92.362719679999998</v>
      </c>
      <c r="L1838">
        <v>12.843552130000001</v>
      </c>
      <c r="M1838">
        <v>19.7294774</v>
      </c>
      <c r="N1838">
        <f t="shared" si="226"/>
        <v>92.362719679999998</v>
      </c>
      <c r="O1838">
        <f t="shared" si="231"/>
        <v>19536229.960922752</v>
      </c>
      <c r="P1838">
        <v>1.182738485</v>
      </c>
      <c r="Q1838">
        <v>21151640</v>
      </c>
      <c r="R1838" t="e">
        <f t="shared" si="227"/>
        <v>#N/A</v>
      </c>
      <c r="S1838" t="e">
        <f t="shared" si="228"/>
        <v>#N/A</v>
      </c>
      <c r="T1838" t="s">
        <v>1041</v>
      </c>
      <c r="U1838" t="e">
        <v>#N/A</v>
      </c>
      <c r="V1838" t="e">
        <v>#N/A</v>
      </c>
      <c r="W1838" t="e">
        <v>#N/A</v>
      </c>
      <c r="X1838" t="e">
        <f>VLOOKUP(B1838&amp;"-"&amp;J1838,'EU 27 Population'!$H$1:$K$573,2,FALSE)</f>
        <v>#N/A</v>
      </c>
      <c r="Y1838" t="e">
        <f>VLOOKUP(B1838&amp;"-"&amp;J1838,'EU 27 Population'!$H$1:$K$573,3,FALSE)</f>
        <v>#N/A</v>
      </c>
      <c r="Z1838" t="e">
        <f>VLOOKUP(B1838&amp;"-"&amp;J1838,'EU 27 Population'!$H$1:$K$573,4,FALSE)</f>
        <v>#N/A</v>
      </c>
      <c r="AA1838">
        <f t="shared" si="232"/>
        <v>21151640</v>
      </c>
    </row>
    <row r="1839" spans="1:27" hidden="1" x14ac:dyDescent="0.25">
      <c r="A1839" t="s">
        <v>2268</v>
      </c>
      <c r="B1839" t="s">
        <v>1037</v>
      </c>
      <c r="C1839" t="s">
        <v>26</v>
      </c>
      <c r="D1839" t="str">
        <f t="shared" si="225"/>
        <v>Africa-2011</v>
      </c>
      <c r="E1839" t="str">
        <f t="shared" si="229"/>
        <v>MG-2011</v>
      </c>
      <c r="F1839" t="s">
        <v>13</v>
      </c>
      <c r="G1839" t="str">
        <f t="shared" si="230"/>
        <v>Africa?Madagascar</v>
      </c>
      <c r="H1839" t="s">
        <v>1038</v>
      </c>
      <c r="I1839">
        <v>1</v>
      </c>
      <c r="J1839">
        <v>2011</v>
      </c>
      <c r="K1839">
        <v>92.362719679999998</v>
      </c>
      <c r="L1839">
        <v>12.843552130000001</v>
      </c>
      <c r="M1839">
        <v>19.7294774</v>
      </c>
      <c r="N1839">
        <f t="shared" si="226"/>
        <v>92.362719679999998</v>
      </c>
      <c r="O1839">
        <f t="shared" si="231"/>
        <v>19536229.960922752</v>
      </c>
      <c r="P1839">
        <v>1.182738485</v>
      </c>
      <c r="Q1839">
        <v>21151640</v>
      </c>
      <c r="R1839" t="e">
        <f t="shared" si="227"/>
        <v>#N/A</v>
      </c>
      <c r="S1839" t="e">
        <f t="shared" si="228"/>
        <v>#N/A</v>
      </c>
      <c r="T1839" t="s">
        <v>1041</v>
      </c>
      <c r="U1839" t="e">
        <v>#N/A</v>
      </c>
      <c r="V1839" t="e">
        <v>#N/A</v>
      </c>
      <c r="W1839" t="e">
        <v>#N/A</v>
      </c>
      <c r="X1839" t="e">
        <f>VLOOKUP(B1839&amp;"-"&amp;J1839,'EU 27 Population'!$H$1:$K$573,2,FALSE)</f>
        <v>#N/A</v>
      </c>
      <c r="Y1839" t="e">
        <f>VLOOKUP(B1839&amp;"-"&amp;J1839,'EU 27 Population'!$H$1:$K$573,3,FALSE)</f>
        <v>#N/A</v>
      </c>
      <c r="Z1839" t="e">
        <f>VLOOKUP(B1839&amp;"-"&amp;J1839,'EU 27 Population'!$H$1:$K$573,4,FALSE)</f>
        <v>#N/A</v>
      </c>
      <c r="AA1839">
        <f t="shared" si="232"/>
        <v>21151640</v>
      </c>
    </row>
    <row r="1840" spans="1:27" hidden="1" x14ac:dyDescent="0.25">
      <c r="A1840" t="s">
        <v>2268</v>
      </c>
      <c r="B1840" t="s">
        <v>1037</v>
      </c>
      <c r="C1840" t="s">
        <v>26</v>
      </c>
      <c r="D1840" t="str">
        <f t="shared" si="225"/>
        <v>Africa-2012</v>
      </c>
      <c r="E1840" t="str">
        <f t="shared" si="229"/>
        <v>MG-2012</v>
      </c>
      <c r="F1840" t="s">
        <v>13</v>
      </c>
      <c r="G1840" t="str">
        <f t="shared" si="230"/>
        <v>Africa?Madagascar</v>
      </c>
      <c r="H1840" t="s">
        <v>1038</v>
      </c>
      <c r="I1840">
        <v>1</v>
      </c>
      <c r="J1840">
        <v>2012</v>
      </c>
      <c r="K1840">
        <v>92.411589579999998</v>
      </c>
      <c r="L1840">
        <v>14.422170339999999</v>
      </c>
      <c r="M1840">
        <v>21.447241250000001</v>
      </c>
      <c r="N1840">
        <f t="shared" si="226"/>
        <v>92.411589579999998</v>
      </c>
      <c r="O1840">
        <f t="shared" si="231"/>
        <v>20650886.165836006</v>
      </c>
      <c r="P1840">
        <v>1.118723779</v>
      </c>
      <c r="Q1840">
        <v>22346641</v>
      </c>
      <c r="R1840" t="e">
        <f t="shared" si="227"/>
        <v>#N/A</v>
      </c>
      <c r="S1840" t="e">
        <f t="shared" si="228"/>
        <v>#N/A</v>
      </c>
      <c r="T1840" t="s">
        <v>1042</v>
      </c>
      <c r="U1840" t="e">
        <v>#N/A</v>
      </c>
      <c r="V1840" t="e">
        <v>#N/A</v>
      </c>
      <c r="W1840" t="e">
        <v>#N/A</v>
      </c>
      <c r="X1840" t="e">
        <f>VLOOKUP(B1840&amp;"-"&amp;J1840,'EU 27 Population'!$H$1:$K$573,2,FALSE)</f>
        <v>#N/A</v>
      </c>
      <c r="Y1840" t="e">
        <f>VLOOKUP(B1840&amp;"-"&amp;J1840,'EU 27 Population'!$H$1:$K$573,3,FALSE)</f>
        <v>#N/A</v>
      </c>
      <c r="Z1840" t="e">
        <f>VLOOKUP(B1840&amp;"-"&amp;J1840,'EU 27 Population'!$H$1:$K$573,4,FALSE)</f>
        <v>#N/A</v>
      </c>
      <c r="AA1840">
        <f t="shared" si="232"/>
        <v>22346641</v>
      </c>
    </row>
    <row r="1841" spans="1:27" hidden="1" x14ac:dyDescent="0.25">
      <c r="A1841" t="s">
        <v>2268</v>
      </c>
      <c r="B1841" t="s">
        <v>1037</v>
      </c>
      <c r="C1841" t="s">
        <v>26</v>
      </c>
      <c r="D1841" t="str">
        <f t="shared" si="225"/>
        <v>Africa-2013</v>
      </c>
      <c r="E1841" t="str">
        <f t="shared" si="229"/>
        <v>MG-2013</v>
      </c>
      <c r="F1841" t="s">
        <v>13</v>
      </c>
      <c r="G1841" t="str">
        <f t="shared" si="230"/>
        <v>Africa?Madagascar</v>
      </c>
      <c r="H1841" t="s">
        <v>1038</v>
      </c>
      <c r="I1841">
        <v>1</v>
      </c>
      <c r="J1841">
        <v>2013</v>
      </c>
      <c r="K1841">
        <v>92.411589579999998</v>
      </c>
      <c r="L1841">
        <v>14.422170339999999</v>
      </c>
      <c r="M1841">
        <v>21.447241250000001</v>
      </c>
      <c r="N1841">
        <f t="shared" si="226"/>
        <v>92.411589579999998</v>
      </c>
      <c r="O1841">
        <f t="shared" si="231"/>
        <v>20650886.165836006</v>
      </c>
      <c r="P1841">
        <v>1.118723779</v>
      </c>
      <c r="Q1841">
        <v>22346641</v>
      </c>
      <c r="R1841" t="e">
        <f t="shared" si="227"/>
        <v>#N/A</v>
      </c>
      <c r="S1841" t="e">
        <f t="shared" si="228"/>
        <v>#N/A</v>
      </c>
      <c r="T1841" t="s">
        <v>1042</v>
      </c>
      <c r="U1841" t="e">
        <v>#N/A</v>
      </c>
      <c r="V1841" t="e">
        <v>#N/A</v>
      </c>
      <c r="W1841" t="e">
        <v>#N/A</v>
      </c>
      <c r="X1841" t="e">
        <f>VLOOKUP(B1841&amp;"-"&amp;J1841,'EU 27 Population'!$H$1:$K$573,2,FALSE)</f>
        <v>#N/A</v>
      </c>
      <c r="Y1841" t="e">
        <f>VLOOKUP(B1841&amp;"-"&amp;J1841,'EU 27 Population'!$H$1:$K$573,3,FALSE)</f>
        <v>#N/A</v>
      </c>
      <c r="Z1841" t="e">
        <f>VLOOKUP(B1841&amp;"-"&amp;J1841,'EU 27 Population'!$H$1:$K$573,4,FALSE)</f>
        <v>#N/A</v>
      </c>
      <c r="AA1841">
        <f t="shared" si="232"/>
        <v>22346641</v>
      </c>
    </row>
    <row r="1842" spans="1:27" hidden="1" x14ac:dyDescent="0.25">
      <c r="A1842" t="s">
        <v>2268</v>
      </c>
      <c r="B1842" t="s">
        <v>1037</v>
      </c>
      <c r="C1842" t="s">
        <v>26</v>
      </c>
      <c r="D1842" t="str">
        <f t="shared" si="225"/>
        <v>Africa-2014</v>
      </c>
      <c r="E1842" t="str">
        <f t="shared" si="229"/>
        <v>MG-2014</v>
      </c>
      <c r="F1842" t="s">
        <v>13</v>
      </c>
      <c r="G1842" t="str">
        <f t="shared" si="230"/>
        <v>Africa?Madagascar</v>
      </c>
      <c r="H1842" t="s">
        <v>1038</v>
      </c>
      <c r="I1842">
        <v>1</v>
      </c>
      <c r="J1842">
        <v>2014</v>
      </c>
      <c r="K1842">
        <v>92.411589579999998</v>
      </c>
      <c r="L1842">
        <v>14.422170339999999</v>
      </c>
      <c r="M1842">
        <v>21.447241250000001</v>
      </c>
      <c r="N1842">
        <f t="shared" si="226"/>
        <v>92.411589579999998</v>
      </c>
      <c r="O1842">
        <f t="shared" si="231"/>
        <v>20650886.165836006</v>
      </c>
      <c r="P1842">
        <v>1.118723779</v>
      </c>
      <c r="Q1842">
        <v>22346641</v>
      </c>
      <c r="R1842" t="e">
        <f t="shared" si="227"/>
        <v>#N/A</v>
      </c>
      <c r="S1842" t="e">
        <f t="shared" si="228"/>
        <v>#N/A</v>
      </c>
      <c r="T1842" t="s">
        <v>1042</v>
      </c>
      <c r="U1842" t="e">
        <v>#N/A</v>
      </c>
      <c r="V1842" t="e">
        <v>#N/A</v>
      </c>
      <c r="W1842" t="e">
        <v>#N/A</v>
      </c>
      <c r="X1842" t="e">
        <f>VLOOKUP(B1842&amp;"-"&amp;J1842,'EU 27 Population'!$H$1:$K$573,2,FALSE)</f>
        <v>#N/A</v>
      </c>
      <c r="Y1842" t="e">
        <f>VLOOKUP(B1842&amp;"-"&amp;J1842,'EU 27 Population'!$H$1:$K$573,3,FALSE)</f>
        <v>#N/A</v>
      </c>
      <c r="Z1842" t="e">
        <f>VLOOKUP(B1842&amp;"-"&amp;J1842,'EU 27 Population'!$H$1:$K$573,4,FALSE)</f>
        <v>#N/A</v>
      </c>
      <c r="AA1842">
        <f t="shared" si="232"/>
        <v>22346641</v>
      </c>
    </row>
    <row r="1843" spans="1:27" hidden="1" x14ac:dyDescent="0.25">
      <c r="A1843" t="s">
        <v>2268</v>
      </c>
      <c r="B1843" t="s">
        <v>1037</v>
      </c>
      <c r="C1843" t="s">
        <v>26</v>
      </c>
      <c r="D1843" t="str">
        <f t="shared" si="225"/>
        <v>Africa-2015</v>
      </c>
      <c r="E1843" t="str">
        <f t="shared" si="229"/>
        <v>MG-2015</v>
      </c>
      <c r="F1843" t="s">
        <v>13</v>
      </c>
      <c r="G1843" t="str">
        <f t="shared" si="230"/>
        <v>Africa?Madagascar</v>
      </c>
      <c r="H1843" t="s">
        <v>1038</v>
      </c>
      <c r="I1843">
        <v>1</v>
      </c>
      <c r="J1843">
        <v>2015</v>
      </c>
      <c r="K1843">
        <v>92.411589579999998</v>
      </c>
      <c r="L1843">
        <v>14.422170339999999</v>
      </c>
      <c r="M1843">
        <v>21.447241250000001</v>
      </c>
      <c r="N1843">
        <f t="shared" si="226"/>
        <v>92.411589579999998</v>
      </c>
      <c r="O1843">
        <f t="shared" si="231"/>
        <v>20650886.165836006</v>
      </c>
      <c r="P1843">
        <v>1.118723779</v>
      </c>
      <c r="Q1843">
        <v>22346641</v>
      </c>
      <c r="R1843" t="e">
        <f t="shared" si="227"/>
        <v>#N/A</v>
      </c>
      <c r="S1843" t="e">
        <f t="shared" si="228"/>
        <v>#N/A</v>
      </c>
      <c r="T1843" t="s">
        <v>1042</v>
      </c>
      <c r="U1843" t="e">
        <v>#N/A</v>
      </c>
      <c r="V1843" t="e">
        <v>#N/A</v>
      </c>
      <c r="W1843" t="e">
        <v>#N/A</v>
      </c>
      <c r="X1843" t="e">
        <f>VLOOKUP(B1843&amp;"-"&amp;J1843,'EU 27 Population'!$H$1:$K$573,2,FALSE)</f>
        <v>#N/A</v>
      </c>
      <c r="Y1843" t="e">
        <f>VLOOKUP(B1843&amp;"-"&amp;J1843,'EU 27 Population'!$H$1:$K$573,3,FALSE)</f>
        <v>#N/A</v>
      </c>
      <c r="Z1843" t="e">
        <f>VLOOKUP(B1843&amp;"-"&amp;J1843,'EU 27 Population'!$H$1:$K$573,4,FALSE)</f>
        <v>#N/A</v>
      </c>
      <c r="AA1843">
        <f t="shared" si="232"/>
        <v>22346641</v>
      </c>
    </row>
    <row r="1844" spans="1:27" hidden="1" x14ac:dyDescent="0.25">
      <c r="A1844" t="s">
        <v>2268</v>
      </c>
      <c r="B1844" t="s">
        <v>1037</v>
      </c>
      <c r="C1844" t="s">
        <v>26</v>
      </c>
      <c r="D1844" t="str">
        <f t="shared" si="225"/>
        <v>Africa-2016</v>
      </c>
      <c r="E1844" t="str">
        <f t="shared" si="229"/>
        <v>MG-2016</v>
      </c>
      <c r="F1844" t="s">
        <v>13</v>
      </c>
      <c r="G1844" t="str">
        <f t="shared" si="230"/>
        <v>Africa?Madagascar</v>
      </c>
      <c r="H1844" t="s">
        <v>1038</v>
      </c>
      <c r="I1844">
        <v>1</v>
      </c>
      <c r="J1844">
        <v>2016</v>
      </c>
      <c r="K1844">
        <v>92.411589579999998</v>
      </c>
      <c r="L1844">
        <v>14.422170339999999</v>
      </c>
      <c r="M1844">
        <v>21.447241250000001</v>
      </c>
      <c r="N1844">
        <f t="shared" si="226"/>
        <v>92.411589579999998</v>
      </c>
      <c r="O1844">
        <f t="shared" si="231"/>
        <v>20650886.165836006</v>
      </c>
      <c r="P1844">
        <v>1.118723779</v>
      </c>
      <c r="Q1844">
        <v>22346641</v>
      </c>
      <c r="R1844" t="e">
        <f t="shared" si="227"/>
        <v>#N/A</v>
      </c>
      <c r="S1844" t="e">
        <f t="shared" si="228"/>
        <v>#N/A</v>
      </c>
      <c r="T1844" t="s">
        <v>1042</v>
      </c>
      <c r="U1844" t="e">
        <v>#N/A</v>
      </c>
      <c r="V1844" t="e">
        <v>#N/A</v>
      </c>
      <c r="W1844" t="e">
        <v>#N/A</v>
      </c>
      <c r="X1844" t="e">
        <f>VLOOKUP(B1844&amp;"-"&amp;J1844,'EU 27 Population'!$H$1:$K$573,2,FALSE)</f>
        <v>#N/A</v>
      </c>
      <c r="Y1844" t="e">
        <f>VLOOKUP(B1844&amp;"-"&amp;J1844,'EU 27 Population'!$H$1:$K$573,3,FALSE)</f>
        <v>#N/A</v>
      </c>
      <c r="Z1844" t="e">
        <f>VLOOKUP(B1844&amp;"-"&amp;J1844,'EU 27 Population'!$H$1:$K$573,4,FALSE)</f>
        <v>#N/A</v>
      </c>
      <c r="AA1844">
        <f t="shared" si="232"/>
        <v>22346641</v>
      </c>
    </row>
    <row r="1845" spans="1:27" hidden="1" x14ac:dyDescent="0.25">
      <c r="A1845" t="s">
        <v>2268</v>
      </c>
      <c r="B1845" t="s">
        <v>1037</v>
      </c>
      <c r="C1845" t="s">
        <v>26</v>
      </c>
      <c r="D1845" t="str">
        <f t="shared" si="225"/>
        <v>Africa-2017</v>
      </c>
      <c r="E1845" t="str">
        <f t="shared" si="229"/>
        <v>MG-2017</v>
      </c>
      <c r="F1845" t="s">
        <v>13</v>
      </c>
      <c r="G1845" t="str">
        <f t="shared" si="230"/>
        <v>Africa?Madagascar</v>
      </c>
      <c r="H1845" t="s">
        <v>1038</v>
      </c>
      <c r="I1845">
        <v>1</v>
      </c>
      <c r="J1845">
        <v>2017</v>
      </c>
      <c r="K1845">
        <v>92.411589579999998</v>
      </c>
      <c r="L1845">
        <v>14.422170339999999</v>
      </c>
      <c r="M1845">
        <v>21.447241250000001</v>
      </c>
      <c r="N1845">
        <f t="shared" si="226"/>
        <v>92.411589579999998</v>
      </c>
      <c r="O1845">
        <f t="shared" si="231"/>
        <v>20650886.165836006</v>
      </c>
      <c r="P1845">
        <v>1.118723779</v>
      </c>
      <c r="Q1845">
        <v>22346641</v>
      </c>
      <c r="R1845" t="e">
        <f t="shared" si="227"/>
        <v>#N/A</v>
      </c>
      <c r="S1845" t="e">
        <f t="shared" si="228"/>
        <v>#N/A</v>
      </c>
      <c r="T1845" t="s">
        <v>1042</v>
      </c>
      <c r="U1845" t="e">
        <v>#N/A</v>
      </c>
      <c r="V1845" t="e">
        <v>#N/A</v>
      </c>
      <c r="W1845" t="e">
        <v>#N/A</v>
      </c>
      <c r="X1845" t="e">
        <f>VLOOKUP(B1845&amp;"-"&amp;J1845,'EU 27 Population'!$H$1:$K$573,2,FALSE)</f>
        <v>#N/A</v>
      </c>
      <c r="Y1845" t="e">
        <f>VLOOKUP(B1845&amp;"-"&amp;J1845,'EU 27 Population'!$H$1:$K$573,3,FALSE)</f>
        <v>#N/A</v>
      </c>
      <c r="Z1845" t="e">
        <f>VLOOKUP(B1845&amp;"-"&amp;J1845,'EU 27 Population'!$H$1:$K$573,4,FALSE)</f>
        <v>#N/A</v>
      </c>
      <c r="AA1845">
        <f t="shared" si="232"/>
        <v>22346641</v>
      </c>
    </row>
    <row r="1846" spans="1:27" hidden="1" x14ac:dyDescent="0.25">
      <c r="A1846" t="s">
        <v>2268</v>
      </c>
      <c r="B1846" t="s">
        <v>1037</v>
      </c>
      <c r="C1846" t="s">
        <v>26</v>
      </c>
      <c r="D1846" t="str">
        <f t="shared" si="225"/>
        <v>Africa-2018</v>
      </c>
      <c r="E1846" t="str">
        <f t="shared" si="229"/>
        <v>MG-2018</v>
      </c>
      <c r="F1846" t="s">
        <v>13</v>
      </c>
      <c r="G1846" t="str">
        <f t="shared" si="230"/>
        <v>Africa?Madagascar</v>
      </c>
      <c r="H1846" t="s">
        <v>1038</v>
      </c>
      <c r="I1846">
        <v>1</v>
      </c>
      <c r="J1846">
        <v>2018</v>
      </c>
      <c r="K1846">
        <v>92.411589579999998</v>
      </c>
      <c r="L1846">
        <v>14.422170339999999</v>
      </c>
      <c r="M1846">
        <v>21.447241250000001</v>
      </c>
      <c r="N1846">
        <f t="shared" si="226"/>
        <v>92.411589579999998</v>
      </c>
      <c r="O1846">
        <f t="shared" si="231"/>
        <v>20650886.165836006</v>
      </c>
      <c r="P1846">
        <v>1.118723779</v>
      </c>
      <c r="Q1846">
        <v>22346641</v>
      </c>
      <c r="R1846" t="e">
        <f t="shared" si="227"/>
        <v>#N/A</v>
      </c>
      <c r="S1846" t="e">
        <f t="shared" si="228"/>
        <v>#N/A</v>
      </c>
      <c r="T1846" t="s">
        <v>1042</v>
      </c>
      <c r="U1846" t="e">
        <v>#N/A</v>
      </c>
      <c r="V1846" t="e">
        <v>#N/A</v>
      </c>
      <c r="W1846" t="e">
        <v>#N/A</v>
      </c>
      <c r="X1846" t="e">
        <f>VLOOKUP(B1846&amp;"-"&amp;J1846,'EU 27 Population'!$H$1:$K$573,2,FALSE)</f>
        <v>#N/A</v>
      </c>
      <c r="Y1846" t="e">
        <f>VLOOKUP(B1846&amp;"-"&amp;J1846,'EU 27 Population'!$H$1:$K$573,3,FALSE)</f>
        <v>#N/A</v>
      </c>
      <c r="Z1846" t="e">
        <f>VLOOKUP(B1846&amp;"-"&amp;J1846,'EU 27 Population'!$H$1:$K$573,4,FALSE)</f>
        <v>#N/A</v>
      </c>
      <c r="AA1846">
        <f t="shared" si="232"/>
        <v>22346641</v>
      </c>
    </row>
    <row r="1847" spans="1:27" hidden="1" x14ac:dyDescent="0.25">
      <c r="A1847" t="s">
        <v>2268</v>
      </c>
      <c r="B1847" t="s">
        <v>1037</v>
      </c>
      <c r="C1847" t="s">
        <v>26</v>
      </c>
      <c r="D1847" t="str">
        <f t="shared" si="225"/>
        <v>Africa-2019</v>
      </c>
      <c r="E1847" t="str">
        <f t="shared" si="229"/>
        <v>MG-2019</v>
      </c>
      <c r="F1847" t="s">
        <v>13</v>
      </c>
      <c r="G1847" t="str">
        <f t="shared" si="230"/>
        <v>Africa?Madagascar</v>
      </c>
      <c r="H1847" t="s">
        <v>1038</v>
      </c>
      <c r="I1847">
        <v>1</v>
      </c>
      <c r="J1847">
        <v>2019</v>
      </c>
      <c r="K1847">
        <v>92.411589579999998</v>
      </c>
      <c r="L1847">
        <v>14.422170339999999</v>
      </c>
      <c r="M1847">
        <v>21.447241250000001</v>
      </c>
      <c r="N1847">
        <f t="shared" si="226"/>
        <v>92.411589579999998</v>
      </c>
      <c r="O1847">
        <f t="shared" si="231"/>
        <v>20650886.165836006</v>
      </c>
      <c r="P1847">
        <v>1.118723779</v>
      </c>
      <c r="Q1847">
        <v>22346641</v>
      </c>
      <c r="R1847" t="e">
        <f t="shared" si="227"/>
        <v>#N/A</v>
      </c>
      <c r="S1847" t="e">
        <f t="shared" si="228"/>
        <v>#N/A</v>
      </c>
      <c r="T1847" t="s">
        <v>1042</v>
      </c>
      <c r="U1847" t="e">
        <v>#N/A</v>
      </c>
      <c r="V1847" t="e">
        <v>#N/A</v>
      </c>
      <c r="W1847" t="e">
        <v>#N/A</v>
      </c>
      <c r="X1847" t="e">
        <f>VLOOKUP(B1847&amp;"-"&amp;J1847,'EU 27 Population'!$H$1:$K$573,2,FALSE)</f>
        <v>#N/A</v>
      </c>
      <c r="Y1847" t="e">
        <f>VLOOKUP(B1847&amp;"-"&amp;J1847,'EU 27 Population'!$H$1:$K$573,3,FALSE)</f>
        <v>#N/A</v>
      </c>
      <c r="Z1847" t="e">
        <f>VLOOKUP(B1847&amp;"-"&amp;J1847,'EU 27 Population'!$H$1:$K$573,4,FALSE)</f>
        <v>#N/A</v>
      </c>
      <c r="AA1847">
        <f t="shared" si="232"/>
        <v>22346641</v>
      </c>
    </row>
    <row r="1848" spans="1:27" hidden="1" x14ac:dyDescent="0.25">
      <c r="A1848" t="s">
        <v>2268</v>
      </c>
      <c r="B1848" t="s">
        <v>1037</v>
      </c>
      <c r="C1848" t="s">
        <v>26</v>
      </c>
      <c r="D1848" t="str">
        <f t="shared" si="225"/>
        <v>Africa-2020</v>
      </c>
      <c r="E1848" t="str">
        <f t="shared" si="229"/>
        <v>MG-2020</v>
      </c>
      <c r="F1848" t="s">
        <v>13</v>
      </c>
      <c r="G1848" t="str">
        <f t="shared" si="230"/>
        <v>Africa?Madagascar</v>
      </c>
      <c r="H1848" t="s">
        <v>1038</v>
      </c>
      <c r="I1848">
        <v>1</v>
      </c>
      <c r="J1848">
        <v>2020</v>
      </c>
      <c r="K1848">
        <v>92.411589579999998</v>
      </c>
      <c r="L1848">
        <v>14.422170339999999</v>
      </c>
      <c r="M1848">
        <v>21.447241250000001</v>
      </c>
      <c r="N1848">
        <f t="shared" si="226"/>
        <v>92.411589579999998</v>
      </c>
      <c r="O1848">
        <f t="shared" si="231"/>
        <v>20650886.165836006</v>
      </c>
      <c r="P1848">
        <v>1.118723779</v>
      </c>
      <c r="Q1848">
        <v>22346641</v>
      </c>
      <c r="R1848" t="e">
        <f t="shared" si="227"/>
        <v>#N/A</v>
      </c>
      <c r="S1848" t="e">
        <f t="shared" si="228"/>
        <v>#N/A</v>
      </c>
      <c r="T1848" t="s">
        <v>1042</v>
      </c>
      <c r="U1848" t="e">
        <v>#N/A</v>
      </c>
      <c r="V1848" t="e">
        <v>#N/A</v>
      </c>
      <c r="W1848" t="e">
        <v>#N/A</v>
      </c>
      <c r="X1848" t="e">
        <f>VLOOKUP(B1848&amp;"-"&amp;J1848,'EU 27 Population'!$H$1:$K$573,2,FALSE)</f>
        <v>#N/A</v>
      </c>
      <c r="Y1848" t="e">
        <f>VLOOKUP(B1848&amp;"-"&amp;J1848,'EU 27 Population'!$H$1:$K$573,3,FALSE)</f>
        <v>#N/A</v>
      </c>
      <c r="Z1848" t="e">
        <f>VLOOKUP(B1848&amp;"-"&amp;J1848,'EU 27 Population'!$H$1:$K$573,4,FALSE)</f>
        <v>#N/A</v>
      </c>
      <c r="AA1848">
        <f t="shared" si="232"/>
        <v>22346641</v>
      </c>
    </row>
    <row r="1849" spans="1:27" hidden="1" x14ac:dyDescent="0.25">
      <c r="A1849" t="s">
        <v>2268</v>
      </c>
      <c r="B1849" t="s">
        <v>1037</v>
      </c>
      <c r="C1849" t="s">
        <v>26</v>
      </c>
      <c r="D1849" t="str">
        <f t="shared" si="225"/>
        <v>Africa-2021</v>
      </c>
      <c r="E1849" t="str">
        <f t="shared" si="229"/>
        <v>MG-2021</v>
      </c>
      <c r="F1849" t="s">
        <v>13</v>
      </c>
      <c r="G1849" t="str">
        <f t="shared" si="230"/>
        <v>Africa?Madagascar</v>
      </c>
      <c r="H1849" t="s">
        <v>1038</v>
      </c>
      <c r="I1849">
        <v>1</v>
      </c>
      <c r="J1849">
        <v>2021</v>
      </c>
      <c r="K1849">
        <v>92.411589579999998</v>
      </c>
      <c r="L1849">
        <v>14.422170339999999</v>
      </c>
      <c r="M1849">
        <v>21.447241250000001</v>
      </c>
      <c r="N1849">
        <f t="shared" si="226"/>
        <v>92.411589579999998</v>
      </c>
      <c r="O1849">
        <f t="shared" si="231"/>
        <v>20650886.165836006</v>
      </c>
      <c r="P1849">
        <v>1.118723779</v>
      </c>
      <c r="Q1849">
        <v>22346641</v>
      </c>
      <c r="R1849" t="e">
        <f t="shared" si="227"/>
        <v>#N/A</v>
      </c>
      <c r="S1849" t="e">
        <f t="shared" si="228"/>
        <v>#N/A</v>
      </c>
      <c r="T1849" t="s">
        <v>1042</v>
      </c>
      <c r="U1849" t="e">
        <v>#N/A</v>
      </c>
      <c r="V1849" t="e">
        <v>#N/A</v>
      </c>
      <c r="W1849" t="e">
        <v>#N/A</v>
      </c>
      <c r="X1849" t="e">
        <f>VLOOKUP(B1849&amp;"-"&amp;J1849,'EU 27 Population'!$H$1:$K$573,2,FALSE)</f>
        <v>#N/A</v>
      </c>
      <c r="Y1849" t="e">
        <f>VLOOKUP(B1849&amp;"-"&amp;J1849,'EU 27 Population'!$H$1:$K$573,3,FALSE)</f>
        <v>#N/A</v>
      </c>
      <c r="Z1849" t="e">
        <f>VLOOKUP(B1849&amp;"-"&amp;J1849,'EU 27 Population'!$H$1:$K$573,4,FALSE)</f>
        <v>#N/A</v>
      </c>
      <c r="AA1849">
        <f t="shared" si="232"/>
        <v>22346641</v>
      </c>
    </row>
    <row r="1850" spans="1:27" hidden="1" x14ac:dyDescent="0.25">
      <c r="A1850" t="s">
        <v>2269</v>
      </c>
      <c r="B1850" t="s">
        <v>1043</v>
      </c>
      <c r="C1850" t="s">
        <v>26</v>
      </c>
      <c r="D1850" t="str">
        <f t="shared" si="225"/>
        <v>Africa-2000</v>
      </c>
      <c r="E1850" t="str">
        <f t="shared" si="229"/>
        <v>MW-2000</v>
      </c>
      <c r="F1850" t="s">
        <v>13</v>
      </c>
      <c r="G1850" t="str">
        <f t="shared" si="230"/>
        <v>Africa?Malawi</v>
      </c>
      <c r="H1850" t="s">
        <v>1044</v>
      </c>
      <c r="I1850">
        <v>1</v>
      </c>
      <c r="J1850">
        <v>2000</v>
      </c>
      <c r="K1850">
        <v>88.819214880000004</v>
      </c>
      <c r="L1850">
        <v>10.35713043</v>
      </c>
      <c r="M1850">
        <v>18.412616360000001</v>
      </c>
      <c r="N1850">
        <f t="shared" si="226"/>
        <v>88.819214880000004</v>
      </c>
      <c r="O1850">
        <f t="shared" si="231"/>
        <v>10926395.039217347</v>
      </c>
      <c r="P1850">
        <v>1.583824117</v>
      </c>
      <c r="Q1850">
        <v>12301837</v>
      </c>
      <c r="R1850" t="e">
        <f t="shared" si="227"/>
        <v>#N/A</v>
      </c>
      <c r="S1850" t="e">
        <f t="shared" si="228"/>
        <v>#N/A</v>
      </c>
      <c r="T1850" t="s">
        <v>1045</v>
      </c>
      <c r="U1850" t="e">
        <v>#N/A</v>
      </c>
      <c r="V1850" t="e">
        <v>#N/A</v>
      </c>
      <c r="W1850" t="e">
        <v>#N/A</v>
      </c>
      <c r="X1850" t="e">
        <f>VLOOKUP(B1850&amp;"-"&amp;J1850,'EU 27 Population'!$H$1:$K$573,2,FALSE)</f>
        <v>#N/A</v>
      </c>
      <c r="Y1850" t="e">
        <f>VLOOKUP(B1850&amp;"-"&amp;J1850,'EU 27 Population'!$H$1:$K$573,3,FALSE)</f>
        <v>#N/A</v>
      </c>
      <c r="Z1850" t="e">
        <f>VLOOKUP(B1850&amp;"-"&amp;J1850,'EU 27 Population'!$H$1:$K$573,4,FALSE)</f>
        <v>#N/A</v>
      </c>
      <c r="AA1850">
        <f t="shared" si="232"/>
        <v>12301837</v>
      </c>
    </row>
    <row r="1851" spans="1:27" hidden="1" x14ac:dyDescent="0.25">
      <c r="A1851" t="s">
        <v>2269</v>
      </c>
      <c r="B1851" t="s">
        <v>1043</v>
      </c>
      <c r="C1851" t="s">
        <v>26</v>
      </c>
      <c r="D1851" t="str">
        <f t="shared" si="225"/>
        <v>Africa-2001</v>
      </c>
      <c r="E1851" t="str">
        <f t="shared" si="229"/>
        <v>MW-2001</v>
      </c>
      <c r="F1851" t="s">
        <v>13</v>
      </c>
      <c r="G1851" t="str">
        <f t="shared" si="230"/>
        <v>Africa?Malawi</v>
      </c>
      <c r="H1851" t="s">
        <v>1044</v>
      </c>
      <c r="I1851">
        <v>1</v>
      </c>
      <c r="J1851">
        <v>2001</v>
      </c>
      <c r="K1851">
        <v>88.819214880000004</v>
      </c>
      <c r="L1851">
        <v>10.35713043</v>
      </c>
      <c r="M1851">
        <v>18.412616360000001</v>
      </c>
      <c r="N1851">
        <f t="shared" si="226"/>
        <v>88.819214880000004</v>
      </c>
      <c r="O1851">
        <f t="shared" si="231"/>
        <v>10926395.039217347</v>
      </c>
      <c r="P1851">
        <v>1.583824117</v>
      </c>
      <c r="Q1851">
        <v>12301837</v>
      </c>
      <c r="R1851" t="e">
        <f t="shared" si="227"/>
        <v>#N/A</v>
      </c>
      <c r="S1851" t="e">
        <f t="shared" si="228"/>
        <v>#N/A</v>
      </c>
      <c r="T1851" t="s">
        <v>1045</v>
      </c>
      <c r="U1851" t="e">
        <v>#N/A</v>
      </c>
      <c r="V1851" t="e">
        <v>#N/A</v>
      </c>
      <c r="W1851" t="e">
        <v>#N/A</v>
      </c>
      <c r="X1851" t="e">
        <f>VLOOKUP(B1851&amp;"-"&amp;J1851,'EU 27 Population'!$H$1:$K$573,2,FALSE)</f>
        <v>#N/A</v>
      </c>
      <c r="Y1851" t="e">
        <f>VLOOKUP(B1851&amp;"-"&amp;J1851,'EU 27 Population'!$H$1:$K$573,3,FALSE)</f>
        <v>#N/A</v>
      </c>
      <c r="Z1851" t="e">
        <f>VLOOKUP(B1851&amp;"-"&amp;J1851,'EU 27 Population'!$H$1:$K$573,4,FALSE)</f>
        <v>#N/A</v>
      </c>
      <c r="AA1851">
        <f t="shared" si="232"/>
        <v>12301837</v>
      </c>
    </row>
    <row r="1852" spans="1:27" hidden="1" x14ac:dyDescent="0.25">
      <c r="A1852" t="s">
        <v>2269</v>
      </c>
      <c r="B1852" t="s">
        <v>1043</v>
      </c>
      <c r="C1852" t="s">
        <v>26</v>
      </c>
      <c r="D1852" t="str">
        <f t="shared" si="225"/>
        <v>Africa-2002</v>
      </c>
      <c r="E1852" t="str">
        <f t="shared" si="229"/>
        <v>MW-2002</v>
      </c>
      <c r="F1852" t="s">
        <v>13</v>
      </c>
      <c r="G1852" t="str">
        <f t="shared" si="230"/>
        <v>Africa?Malawi</v>
      </c>
      <c r="H1852" t="s">
        <v>1044</v>
      </c>
      <c r="I1852">
        <v>1</v>
      </c>
      <c r="J1852">
        <v>2002</v>
      </c>
      <c r="K1852">
        <v>88.819214880000004</v>
      </c>
      <c r="L1852">
        <v>10.35713043</v>
      </c>
      <c r="M1852">
        <v>18.412616360000001</v>
      </c>
      <c r="N1852">
        <f t="shared" si="226"/>
        <v>88.819214880000004</v>
      </c>
      <c r="O1852">
        <f t="shared" si="231"/>
        <v>10926395.039217347</v>
      </c>
      <c r="P1852">
        <v>1.583824117</v>
      </c>
      <c r="Q1852">
        <v>12301837</v>
      </c>
      <c r="R1852" t="e">
        <f t="shared" si="227"/>
        <v>#N/A</v>
      </c>
      <c r="S1852" t="e">
        <f t="shared" si="228"/>
        <v>#N/A</v>
      </c>
      <c r="T1852" t="s">
        <v>1045</v>
      </c>
      <c r="U1852" t="e">
        <v>#N/A</v>
      </c>
      <c r="V1852" t="e">
        <v>#N/A</v>
      </c>
      <c r="W1852" t="e">
        <v>#N/A</v>
      </c>
      <c r="X1852" t="e">
        <f>VLOOKUP(B1852&amp;"-"&amp;J1852,'EU 27 Population'!$H$1:$K$573,2,FALSE)</f>
        <v>#N/A</v>
      </c>
      <c r="Y1852" t="e">
        <f>VLOOKUP(B1852&amp;"-"&amp;J1852,'EU 27 Population'!$H$1:$K$573,3,FALSE)</f>
        <v>#N/A</v>
      </c>
      <c r="Z1852" t="e">
        <f>VLOOKUP(B1852&amp;"-"&amp;J1852,'EU 27 Population'!$H$1:$K$573,4,FALSE)</f>
        <v>#N/A</v>
      </c>
      <c r="AA1852">
        <f t="shared" si="232"/>
        <v>12301837</v>
      </c>
    </row>
    <row r="1853" spans="1:27" hidden="1" x14ac:dyDescent="0.25">
      <c r="A1853" t="s">
        <v>2269</v>
      </c>
      <c r="B1853" t="s">
        <v>1043</v>
      </c>
      <c r="C1853" t="s">
        <v>26</v>
      </c>
      <c r="D1853" t="str">
        <f t="shared" si="225"/>
        <v>Africa-2003</v>
      </c>
      <c r="E1853" t="str">
        <f t="shared" si="229"/>
        <v>MW-2003</v>
      </c>
      <c r="F1853" t="s">
        <v>13</v>
      </c>
      <c r="G1853" t="str">
        <f t="shared" si="230"/>
        <v>Africa?Malawi</v>
      </c>
      <c r="H1853" t="s">
        <v>1044</v>
      </c>
      <c r="I1853">
        <v>1</v>
      </c>
      <c r="J1853">
        <v>2003</v>
      </c>
      <c r="K1853">
        <v>88.819214880000004</v>
      </c>
      <c r="L1853">
        <v>10.35713043</v>
      </c>
      <c r="M1853">
        <v>18.412616360000001</v>
      </c>
      <c r="N1853">
        <f t="shared" si="226"/>
        <v>88.819214880000004</v>
      </c>
      <c r="O1853">
        <f t="shared" si="231"/>
        <v>10926395.039217347</v>
      </c>
      <c r="P1853">
        <v>1.583824117</v>
      </c>
      <c r="Q1853">
        <v>12301837</v>
      </c>
      <c r="R1853" t="e">
        <f t="shared" si="227"/>
        <v>#N/A</v>
      </c>
      <c r="S1853" t="e">
        <f t="shared" si="228"/>
        <v>#N/A</v>
      </c>
      <c r="T1853" t="s">
        <v>1045</v>
      </c>
      <c r="U1853" t="e">
        <v>#N/A</v>
      </c>
      <c r="V1853" t="e">
        <v>#N/A</v>
      </c>
      <c r="W1853" t="e">
        <v>#N/A</v>
      </c>
      <c r="X1853" t="e">
        <f>VLOOKUP(B1853&amp;"-"&amp;J1853,'EU 27 Population'!$H$1:$K$573,2,FALSE)</f>
        <v>#N/A</v>
      </c>
      <c r="Y1853" t="e">
        <f>VLOOKUP(B1853&amp;"-"&amp;J1853,'EU 27 Population'!$H$1:$K$573,3,FALSE)</f>
        <v>#N/A</v>
      </c>
      <c r="Z1853" t="e">
        <f>VLOOKUP(B1853&amp;"-"&amp;J1853,'EU 27 Population'!$H$1:$K$573,4,FALSE)</f>
        <v>#N/A</v>
      </c>
      <c r="AA1853">
        <f t="shared" si="232"/>
        <v>12301837</v>
      </c>
    </row>
    <row r="1854" spans="1:27" hidden="1" x14ac:dyDescent="0.25">
      <c r="A1854" t="s">
        <v>2269</v>
      </c>
      <c r="B1854" t="s">
        <v>1043</v>
      </c>
      <c r="C1854" t="s">
        <v>26</v>
      </c>
      <c r="D1854" t="str">
        <f t="shared" si="225"/>
        <v>Africa-2004</v>
      </c>
      <c r="E1854" t="str">
        <f t="shared" si="229"/>
        <v>MW-2004</v>
      </c>
      <c r="F1854" t="s">
        <v>13</v>
      </c>
      <c r="G1854" t="str">
        <f t="shared" si="230"/>
        <v>Africa?Malawi</v>
      </c>
      <c r="H1854" t="s">
        <v>1044</v>
      </c>
      <c r="I1854">
        <v>1</v>
      </c>
      <c r="J1854">
        <v>2004</v>
      </c>
      <c r="K1854">
        <v>88.819214880000004</v>
      </c>
      <c r="L1854">
        <v>10.35713043</v>
      </c>
      <c r="M1854">
        <v>18.412616360000001</v>
      </c>
      <c r="N1854">
        <f t="shared" si="226"/>
        <v>88.819214880000004</v>
      </c>
      <c r="O1854">
        <f t="shared" si="231"/>
        <v>10926395.039217347</v>
      </c>
      <c r="P1854">
        <v>1.583824117</v>
      </c>
      <c r="Q1854">
        <v>12301837</v>
      </c>
      <c r="R1854" t="e">
        <f t="shared" si="227"/>
        <v>#N/A</v>
      </c>
      <c r="S1854" t="e">
        <f t="shared" si="228"/>
        <v>#N/A</v>
      </c>
      <c r="T1854" t="s">
        <v>1045</v>
      </c>
      <c r="U1854" t="e">
        <v>#N/A</v>
      </c>
      <c r="V1854" t="e">
        <v>#N/A</v>
      </c>
      <c r="W1854" t="e">
        <v>#N/A</v>
      </c>
      <c r="X1854" t="e">
        <f>VLOOKUP(B1854&amp;"-"&amp;J1854,'EU 27 Population'!$H$1:$K$573,2,FALSE)</f>
        <v>#N/A</v>
      </c>
      <c r="Y1854" t="e">
        <f>VLOOKUP(B1854&amp;"-"&amp;J1854,'EU 27 Population'!$H$1:$K$573,3,FALSE)</f>
        <v>#N/A</v>
      </c>
      <c r="Z1854" t="e">
        <f>VLOOKUP(B1854&amp;"-"&amp;J1854,'EU 27 Population'!$H$1:$K$573,4,FALSE)</f>
        <v>#N/A</v>
      </c>
      <c r="AA1854">
        <f t="shared" si="232"/>
        <v>12301837</v>
      </c>
    </row>
    <row r="1855" spans="1:27" hidden="1" x14ac:dyDescent="0.25">
      <c r="A1855" t="s">
        <v>2269</v>
      </c>
      <c r="B1855" t="s">
        <v>1043</v>
      </c>
      <c r="C1855" t="s">
        <v>26</v>
      </c>
      <c r="D1855" t="str">
        <f t="shared" si="225"/>
        <v>Africa-2005</v>
      </c>
      <c r="E1855" t="str">
        <f t="shared" si="229"/>
        <v>MW-2005</v>
      </c>
      <c r="F1855" t="s">
        <v>13</v>
      </c>
      <c r="G1855" t="str">
        <f t="shared" si="230"/>
        <v>Africa?Malawi</v>
      </c>
      <c r="H1855" t="s">
        <v>1044</v>
      </c>
      <c r="I1855">
        <v>1</v>
      </c>
      <c r="J1855">
        <v>2005</v>
      </c>
      <c r="K1855">
        <v>88.819214880000004</v>
      </c>
      <c r="L1855">
        <v>10.35713043</v>
      </c>
      <c r="M1855">
        <v>18.412616360000001</v>
      </c>
      <c r="N1855">
        <f t="shared" si="226"/>
        <v>88.819214880000004</v>
      </c>
      <c r="O1855">
        <f t="shared" si="231"/>
        <v>10926395.039217347</v>
      </c>
      <c r="P1855">
        <v>1.583824117</v>
      </c>
      <c r="Q1855">
        <v>12301837</v>
      </c>
      <c r="R1855" t="e">
        <f t="shared" si="227"/>
        <v>#N/A</v>
      </c>
      <c r="S1855" t="e">
        <f t="shared" si="228"/>
        <v>#N/A</v>
      </c>
      <c r="T1855" t="s">
        <v>1045</v>
      </c>
      <c r="U1855" t="e">
        <v>#N/A</v>
      </c>
      <c r="V1855" t="e">
        <v>#N/A</v>
      </c>
      <c r="W1855" t="e">
        <v>#N/A</v>
      </c>
      <c r="X1855" t="e">
        <f>VLOOKUP(B1855&amp;"-"&amp;J1855,'EU 27 Population'!$H$1:$K$573,2,FALSE)</f>
        <v>#N/A</v>
      </c>
      <c r="Y1855" t="e">
        <f>VLOOKUP(B1855&amp;"-"&amp;J1855,'EU 27 Population'!$H$1:$K$573,3,FALSE)</f>
        <v>#N/A</v>
      </c>
      <c r="Z1855" t="e">
        <f>VLOOKUP(B1855&amp;"-"&amp;J1855,'EU 27 Population'!$H$1:$K$573,4,FALSE)</f>
        <v>#N/A</v>
      </c>
      <c r="AA1855">
        <f t="shared" si="232"/>
        <v>12301837</v>
      </c>
    </row>
    <row r="1856" spans="1:27" hidden="1" x14ac:dyDescent="0.25">
      <c r="A1856" t="s">
        <v>2269</v>
      </c>
      <c r="B1856" t="s">
        <v>1043</v>
      </c>
      <c r="C1856" t="s">
        <v>26</v>
      </c>
      <c r="D1856" t="str">
        <f t="shared" si="225"/>
        <v>Africa-2006</v>
      </c>
      <c r="E1856" t="str">
        <f t="shared" si="229"/>
        <v>MW-2006</v>
      </c>
      <c r="F1856" t="s">
        <v>13</v>
      </c>
      <c r="G1856" t="str">
        <f t="shared" si="230"/>
        <v>Africa?Malawi</v>
      </c>
      <c r="H1856" t="s">
        <v>1044</v>
      </c>
      <c r="I1856">
        <v>1</v>
      </c>
      <c r="J1856">
        <v>2006</v>
      </c>
      <c r="K1856">
        <v>88.819214880000004</v>
      </c>
      <c r="L1856">
        <v>10.35713043</v>
      </c>
      <c r="M1856">
        <v>18.412616360000001</v>
      </c>
      <c r="N1856">
        <f t="shared" si="226"/>
        <v>88.819214880000004</v>
      </c>
      <c r="O1856">
        <f t="shared" si="231"/>
        <v>10926395.039217347</v>
      </c>
      <c r="P1856">
        <v>1.583824117</v>
      </c>
      <c r="Q1856">
        <v>12301837</v>
      </c>
      <c r="R1856" t="e">
        <f t="shared" si="227"/>
        <v>#N/A</v>
      </c>
      <c r="S1856" t="e">
        <f t="shared" si="228"/>
        <v>#N/A</v>
      </c>
      <c r="T1856" t="s">
        <v>1045</v>
      </c>
      <c r="U1856" t="e">
        <v>#N/A</v>
      </c>
      <c r="V1856" t="e">
        <v>#N/A</v>
      </c>
      <c r="W1856" t="e">
        <v>#N/A</v>
      </c>
      <c r="X1856" t="e">
        <f>VLOOKUP(B1856&amp;"-"&amp;J1856,'EU 27 Population'!$H$1:$K$573,2,FALSE)</f>
        <v>#N/A</v>
      </c>
      <c r="Y1856" t="e">
        <f>VLOOKUP(B1856&amp;"-"&amp;J1856,'EU 27 Population'!$H$1:$K$573,3,FALSE)</f>
        <v>#N/A</v>
      </c>
      <c r="Z1856" t="e">
        <f>VLOOKUP(B1856&amp;"-"&amp;J1856,'EU 27 Population'!$H$1:$K$573,4,FALSE)</f>
        <v>#N/A</v>
      </c>
      <c r="AA1856">
        <f t="shared" si="232"/>
        <v>12301837</v>
      </c>
    </row>
    <row r="1857" spans="1:27" hidden="1" x14ac:dyDescent="0.25">
      <c r="A1857" t="s">
        <v>2269</v>
      </c>
      <c r="B1857" t="s">
        <v>1043</v>
      </c>
      <c r="C1857" t="s">
        <v>26</v>
      </c>
      <c r="D1857" t="str">
        <f t="shared" si="225"/>
        <v>Africa-2007</v>
      </c>
      <c r="E1857" t="str">
        <f t="shared" si="229"/>
        <v>MW-2007</v>
      </c>
      <c r="F1857" t="s">
        <v>13</v>
      </c>
      <c r="G1857" t="str">
        <f t="shared" si="230"/>
        <v>Africa?Malawi</v>
      </c>
      <c r="H1857" t="s">
        <v>1044</v>
      </c>
      <c r="I1857">
        <v>1</v>
      </c>
      <c r="J1857">
        <v>2007</v>
      </c>
      <c r="K1857">
        <v>88.819214880000004</v>
      </c>
      <c r="L1857">
        <v>10.35713043</v>
      </c>
      <c r="M1857">
        <v>18.412616360000001</v>
      </c>
      <c r="N1857">
        <f t="shared" si="226"/>
        <v>88.819214880000004</v>
      </c>
      <c r="O1857">
        <f t="shared" si="231"/>
        <v>10926395.039217347</v>
      </c>
      <c r="P1857">
        <v>1.583824117</v>
      </c>
      <c r="Q1857">
        <v>12301837</v>
      </c>
      <c r="R1857" t="e">
        <f t="shared" si="227"/>
        <v>#N/A</v>
      </c>
      <c r="S1857" t="e">
        <f t="shared" si="228"/>
        <v>#N/A</v>
      </c>
      <c r="T1857" t="s">
        <v>1045</v>
      </c>
      <c r="U1857" t="e">
        <v>#N/A</v>
      </c>
      <c r="V1857" t="e">
        <v>#N/A</v>
      </c>
      <c r="W1857" t="e">
        <v>#N/A</v>
      </c>
      <c r="X1857" t="e">
        <f>VLOOKUP(B1857&amp;"-"&amp;J1857,'EU 27 Population'!$H$1:$K$573,2,FALSE)</f>
        <v>#N/A</v>
      </c>
      <c r="Y1857" t="e">
        <f>VLOOKUP(B1857&amp;"-"&amp;J1857,'EU 27 Population'!$H$1:$K$573,3,FALSE)</f>
        <v>#N/A</v>
      </c>
      <c r="Z1857" t="e">
        <f>VLOOKUP(B1857&amp;"-"&amp;J1857,'EU 27 Population'!$H$1:$K$573,4,FALSE)</f>
        <v>#N/A</v>
      </c>
      <c r="AA1857">
        <f t="shared" si="232"/>
        <v>12301837</v>
      </c>
    </row>
    <row r="1858" spans="1:27" hidden="1" x14ac:dyDescent="0.25">
      <c r="A1858" t="s">
        <v>2269</v>
      </c>
      <c r="B1858" t="s">
        <v>1043</v>
      </c>
      <c r="C1858" t="s">
        <v>26</v>
      </c>
      <c r="D1858" t="str">
        <f t="shared" ref="D1858:D1921" si="233">C1858&amp;"-"&amp;J1858</f>
        <v>Africa-2008</v>
      </c>
      <c r="E1858" t="str">
        <f t="shared" si="229"/>
        <v>MW-2008</v>
      </c>
      <c r="F1858" t="s">
        <v>13</v>
      </c>
      <c r="G1858" t="str">
        <f t="shared" si="230"/>
        <v>Africa?Malawi</v>
      </c>
      <c r="H1858" t="s">
        <v>1044</v>
      </c>
      <c r="I1858">
        <v>1</v>
      </c>
      <c r="J1858">
        <v>2008</v>
      </c>
      <c r="K1858">
        <v>88.819214880000004</v>
      </c>
      <c r="L1858">
        <v>10.35713043</v>
      </c>
      <c r="M1858">
        <v>18.412616360000001</v>
      </c>
      <c r="N1858">
        <f t="shared" ref="N1858:N1921" si="234">IF(I1858=1,K1858,IF(F1858="EU27",M1858,L1858))</f>
        <v>88.819214880000004</v>
      </c>
      <c r="O1858">
        <f t="shared" si="231"/>
        <v>10926395.039217347</v>
      </c>
      <c r="P1858">
        <v>1.583824117</v>
      </c>
      <c r="Q1858">
        <v>12301837</v>
      </c>
      <c r="R1858" t="e">
        <f t="shared" ref="R1858:R1921" si="235">V1858*$N1858/$U1858</f>
        <v>#N/A</v>
      </c>
      <c r="S1858" t="e">
        <f t="shared" ref="S1858:S1921" si="236">W1858*$N1858/$U1858</f>
        <v>#N/A</v>
      </c>
      <c r="T1858" t="s">
        <v>1045</v>
      </c>
      <c r="U1858" t="e">
        <v>#N/A</v>
      </c>
      <c r="V1858" t="e">
        <v>#N/A</v>
      </c>
      <c r="W1858" t="e">
        <v>#N/A</v>
      </c>
      <c r="X1858" t="e">
        <f>VLOOKUP(B1858&amp;"-"&amp;J1858,'EU 27 Population'!$H$1:$K$573,2,FALSE)</f>
        <v>#N/A</v>
      </c>
      <c r="Y1858" t="e">
        <f>VLOOKUP(B1858&amp;"-"&amp;J1858,'EU 27 Population'!$H$1:$K$573,3,FALSE)</f>
        <v>#N/A</v>
      </c>
      <c r="Z1858" t="e">
        <f>VLOOKUP(B1858&amp;"-"&amp;J1858,'EU 27 Population'!$H$1:$K$573,4,FALSE)</f>
        <v>#N/A</v>
      </c>
      <c r="AA1858">
        <f t="shared" si="232"/>
        <v>12301837</v>
      </c>
    </row>
    <row r="1859" spans="1:27" hidden="1" x14ac:dyDescent="0.25">
      <c r="A1859" t="s">
        <v>2269</v>
      </c>
      <c r="B1859" t="s">
        <v>1043</v>
      </c>
      <c r="C1859" t="s">
        <v>26</v>
      </c>
      <c r="D1859" t="str">
        <f t="shared" si="233"/>
        <v>Africa-2009</v>
      </c>
      <c r="E1859" t="str">
        <f t="shared" ref="E1859:E1922" si="237">B1859&amp;"-"&amp;J1859</f>
        <v>MW-2009</v>
      </c>
      <c r="F1859" t="s">
        <v>13</v>
      </c>
      <c r="G1859" t="str">
        <f t="shared" ref="G1859:G1922" si="238">C1859&amp;"?"&amp;H1859</f>
        <v>Africa?Malawi</v>
      </c>
      <c r="H1859" t="s">
        <v>1044</v>
      </c>
      <c r="I1859">
        <v>1</v>
      </c>
      <c r="J1859">
        <v>2009</v>
      </c>
      <c r="K1859">
        <v>88.819214880000004</v>
      </c>
      <c r="L1859">
        <v>10.35713043</v>
      </c>
      <c r="M1859">
        <v>18.412616360000001</v>
      </c>
      <c r="N1859">
        <f t="shared" si="234"/>
        <v>88.819214880000004</v>
      </c>
      <c r="O1859">
        <f t="shared" ref="O1859:O1922" si="239">(N1859/100)*Q1859</f>
        <v>10926395.039217347</v>
      </c>
      <c r="P1859">
        <v>1.583824117</v>
      </c>
      <c r="Q1859">
        <v>12301837</v>
      </c>
      <c r="R1859" t="e">
        <f t="shared" si="235"/>
        <v>#N/A</v>
      </c>
      <c r="S1859" t="e">
        <f t="shared" si="236"/>
        <v>#N/A</v>
      </c>
      <c r="T1859" t="s">
        <v>1045</v>
      </c>
      <c r="U1859" t="e">
        <v>#N/A</v>
      </c>
      <c r="V1859" t="e">
        <v>#N/A</v>
      </c>
      <c r="W1859" t="e">
        <v>#N/A</v>
      </c>
      <c r="X1859" t="e">
        <f>VLOOKUP(B1859&amp;"-"&amp;J1859,'EU 27 Population'!$H$1:$K$573,2,FALSE)</f>
        <v>#N/A</v>
      </c>
      <c r="Y1859" t="e">
        <f>VLOOKUP(B1859&amp;"-"&amp;J1859,'EU 27 Population'!$H$1:$K$573,3,FALSE)</f>
        <v>#N/A</v>
      </c>
      <c r="Z1859" t="e">
        <f>VLOOKUP(B1859&amp;"-"&amp;J1859,'EU 27 Population'!$H$1:$K$573,4,FALSE)</f>
        <v>#N/A</v>
      </c>
      <c r="AA1859">
        <f t="shared" ref="AA1859:AA1922" si="240">IF(ISNA(Z1859),Q1859,Z1859)</f>
        <v>12301837</v>
      </c>
    </row>
    <row r="1860" spans="1:27" hidden="1" x14ac:dyDescent="0.25">
      <c r="A1860" t="s">
        <v>2269</v>
      </c>
      <c r="B1860" t="s">
        <v>1043</v>
      </c>
      <c r="C1860" t="s">
        <v>26</v>
      </c>
      <c r="D1860" t="str">
        <f t="shared" si="233"/>
        <v>Africa-2010</v>
      </c>
      <c r="E1860" t="str">
        <f t="shared" si="237"/>
        <v>MW-2010</v>
      </c>
      <c r="F1860" t="s">
        <v>13</v>
      </c>
      <c r="G1860" t="str">
        <f t="shared" si="238"/>
        <v>Africa?Malawi</v>
      </c>
      <c r="H1860" t="s">
        <v>1044</v>
      </c>
      <c r="I1860">
        <v>1</v>
      </c>
      <c r="J1860">
        <v>2010</v>
      </c>
      <c r="K1860">
        <v>87.290440200000006</v>
      </c>
      <c r="L1860">
        <v>14.98813627</v>
      </c>
      <c r="M1860">
        <v>22.321127619999999</v>
      </c>
      <c r="N1860">
        <f t="shared" si="234"/>
        <v>87.290440200000006</v>
      </c>
      <c r="O1860">
        <f t="shared" si="239"/>
        <v>12691688.699458819</v>
      </c>
      <c r="P1860">
        <v>1.5159819800000001</v>
      </c>
      <c r="Q1860">
        <v>14539609</v>
      </c>
      <c r="R1860" t="e">
        <f t="shared" si="235"/>
        <v>#N/A</v>
      </c>
      <c r="S1860" t="e">
        <f t="shared" si="236"/>
        <v>#N/A</v>
      </c>
      <c r="T1860" t="s">
        <v>1046</v>
      </c>
      <c r="U1860" t="e">
        <v>#N/A</v>
      </c>
      <c r="V1860" t="e">
        <v>#N/A</v>
      </c>
      <c r="W1860" t="e">
        <v>#N/A</v>
      </c>
      <c r="X1860" t="e">
        <f>VLOOKUP(B1860&amp;"-"&amp;J1860,'EU 27 Population'!$H$1:$K$573,2,FALSE)</f>
        <v>#N/A</v>
      </c>
      <c r="Y1860" t="e">
        <f>VLOOKUP(B1860&amp;"-"&amp;J1860,'EU 27 Population'!$H$1:$K$573,3,FALSE)</f>
        <v>#N/A</v>
      </c>
      <c r="Z1860" t="e">
        <f>VLOOKUP(B1860&amp;"-"&amp;J1860,'EU 27 Population'!$H$1:$K$573,4,FALSE)</f>
        <v>#N/A</v>
      </c>
      <c r="AA1860">
        <f t="shared" si="240"/>
        <v>14539609</v>
      </c>
    </row>
    <row r="1861" spans="1:27" hidden="1" x14ac:dyDescent="0.25">
      <c r="A1861" t="s">
        <v>2269</v>
      </c>
      <c r="B1861" t="s">
        <v>1043</v>
      </c>
      <c r="C1861" t="s">
        <v>26</v>
      </c>
      <c r="D1861" t="str">
        <f t="shared" si="233"/>
        <v>Africa-2011</v>
      </c>
      <c r="E1861" t="str">
        <f t="shared" si="237"/>
        <v>MW-2011</v>
      </c>
      <c r="F1861" t="s">
        <v>13</v>
      </c>
      <c r="G1861" t="str">
        <f t="shared" si="238"/>
        <v>Africa?Malawi</v>
      </c>
      <c r="H1861" t="s">
        <v>1044</v>
      </c>
      <c r="I1861">
        <v>1</v>
      </c>
      <c r="J1861">
        <v>2011</v>
      </c>
      <c r="K1861">
        <v>87.290440200000006</v>
      </c>
      <c r="L1861">
        <v>14.98813627</v>
      </c>
      <c r="M1861">
        <v>22.321127619999999</v>
      </c>
      <c r="N1861">
        <f t="shared" si="234"/>
        <v>87.290440200000006</v>
      </c>
      <c r="O1861">
        <f t="shared" si="239"/>
        <v>12691688.699458819</v>
      </c>
      <c r="P1861">
        <v>1.5159819800000001</v>
      </c>
      <c r="Q1861">
        <v>14539609</v>
      </c>
      <c r="R1861" t="e">
        <f t="shared" si="235"/>
        <v>#N/A</v>
      </c>
      <c r="S1861" t="e">
        <f t="shared" si="236"/>
        <v>#N/A</v>
      </c>
      <c r="T1861" t="s">
        <v>1046</v>
      </c>
      <c r="U1861" t="e">
        <v>#N/A</v>
      </c>
      <c r="V1861" t="e">
        <v>#N/A</v>
      </c>
      <c r="W1861" t="e">
        <v>#N/A</v>
      </c>
      <c r="X1861" t="e">
        <f>VLOOKUP(B1861&amp;"-"&amp;J1861,'EU 27 Population'!$H$1:$K$573,2,FALSE)</f>
        <v>#N/A</v>
      </c>
      <c r="Y1861" t="e">
        <f>VLOOKUP(B1861&amp;"-"&amp;J1861,'EU 27 Population'!$H$1:$K$573,3,FALSE)</f>
        <v>#N/A</v>
      </c>
      <c r="Z1861" t="e">
        <f>VLOOKUP(B1861&amp;"-"&amp;J1861,'EU 27 Population'!$H$1:$K$573,4,FALSE)</f>
        <v>#N/A</v>
      </c>
      <c r="AA1861">
        <f t="shared" si="240"/>
        <v>14539609</v>
      </c>
    </row>
    <row r="1862" spans="1:27" hidden="1" x14ac:dyDescent="0.25">
      <c r="A1862" t="s">
        <v>2269</v>
      </c>
      <c r="B1862" t="s">
        <v>1043</v>
      </c>
      <c r="C1862" t="s">
        <v>26</v>
      </c>
      <c r="D1862" t="str">
        <f t="shared" si="233"/>
        <v>Africa-2012</v>
      </c>
      <c r="E1862" t="str">
        <f t="shared" si="237"/>
        <v>MW-2012</v>
      </c>
      <c r="F1862" t="s">
        <v>13</v>
      </c>
      <c r="G1862" t="str">
        <f t="shared" si="238"/>
        <v>Africa?Malawi</v>
      </c>
      <c r="H1862" t="s">
        <v>1044</v>
      </c>
      <c r="I1862">
        <v>1</v>
      </c>
      <c r="J1862">
        <v>2012</v>
      </c>
      <c r="K1862">
        <v>87.290440200000006</v>
      </c>
      <c r="L1862">
        <v>14.98813627</v>
      </c>
      <c r="M1862">
        <v>22.321127619999999</v>
      </c>
      <c r="N1862">
        <f t="shared" si="234"/>
        <v>87.290440200000006</v>
      </c>
      <c r="O1862">
        <f t="shared" si="239"/>
        <v>12691688.699458819</v>
      </c>
      <c r="P1862">
        <v>1.5159819800000001</v>
      </c>
      <c r="Q1862">
        <v>14539609</v>
      </c>
      <c r="R1862" t="e">
        <f t="shared" si="235"/>
        <v>#N/A</v>
      </c>
      <c r="S1862" t="e">
        <f t="shared" si="236"/>
        <v>#N/A</v>
      </c>
      <c r="T1862" t="s">
        <v>1046</v>
      </c>
      <c r="U1862" t="e">
        <v>#N/A</v>
      </c>
      <c r="V1862" t="e">
        <v>#N/A</v>
      </c>
      <c r="W1862" t="e">
        <v>#N/A</v>
      </c>
      <c r="X1862" t="e">
        <f>VLOOKUP(B1862&amp;"-"&amp;J1862,'EU 27 Population'!$H$1:$K$573,2,FALSE)</f>
        <v>#N/A</v>
      </c>
      <c r="Y1862" t="e">
        <f>VLOOKUP(B1862&amp;"-"&amp;J1862,'EU 27 Population'!$H$1:$K$573,3,FALSE)</f>
        <v>#N/A</v>
      </c>
      <c r="Z1862" t="e">
        <f>VLOOKUP(B1862&amp;"-"&amp;J1862,'EU 27 Population'!$H$1:$K$573,4,FALSE)</f>
        <v>#N/A</v>
      </c>
      <c r="AA1862">
        <f t="shared" si="240"/>
        <v>14539609</v>
      </c>
    </row>
    <row r="1863" spans="1:27" hidden="1" x14ac:dyDescent="0.25">
      <c r="A1863" t="s">
        <v>2269</v>
      </c>
      <c r="B1863" t="s">
        <v>1043</v>
      </c>
      <c r="C1863" t="s">
        <v>26</v>
      </c>
      <c r="D1863" t="str">
        <f t="shared" si="233"/>
        <v>Africa-2013</v>
      </c>
      <c r="E1863" t="str">
        <f t="shared" si="237"/>
        <v>MW-2013</v>
      </c>
      <c r="F1863" t="s">
        <v>13</v>
      </c>
      <c r="G1863" t="str">
        <f t="shared" si="238"/>
        <v>Africa?Malawi</v>
      </c>
      <c r="H1863" t="s">
        <v>1044</v>
      </c>
      <c r="I1863">
        <v>1</v>
      </c>
      <c r="J1863">
        <v>2013</v>
      </c>
      <c r="K1863">
        <v>87.290440200000006</v>
      </c>
      <c r="L1863">
        <v>14.98813627</v>
      </c>
      <c r="M1863">
        <v>22.321127619999999</v>
      </c>
      <c r="N1863">
        <f t="shared" si="234"/>
        <v>87.290440200000006</v>
      </c>
      <c r="O1863">
        <f t="shared" si="239"/>
        <v>12691688.699458819</v>
      </c>
      <c r="P1863">
        <v>1.5159819800000001</v>
      </c>
      <c r="Q1863">
        <v>14539609</v>
      </c>
      <c r="R1863" t="e">
        <f t="shared" si="235"/>
        <v>#N/A</v>
      </c>
      <c r="S1863" t="e">
        <f t="shared" si="236"/>
        <v>#N/A</v>
      </c>
      <c r="T1863" t="s">
        <v>1046</v>
      </c>
      <c r="U1863" t="e">
        <v>#N/A</v>
      </c>
      <c r="V1863" t="e">
        <v>#N/A</v>
      </c>
      <c r="W1863" t="e">
        <v>#N/A</v>
      </c>
      <c r="X1863" t="e">
        <f>VLOOKUP(B1863&amp;"-"&amp;J1863,'EU 27 Population'!$H$1:$K$573,2,FALSE)</f>
        <v>#N/A</v>
      </c>
      <c r="Y1863" t="e">
        <f>VLOOKUP(B1863&amp;"-"&amp;J1863,'EU 27 Population'!$H$1:$K$573,3,FALSE)</f>
        <v>#N/A</v>
      </c>
      <c r="Z1863" t="e">
        <f>VLOOKUP(B1863&amp;"-"&amp;J1863,'EU 27 Population'!$H$1:$K$573,4,FALSE)</f>
        <v>#N/A</v>
      </c>
      <c r="AA1863">
        <f t="shared" si="240"/>
        <v>14539609</v>
      </c>
    </row>
    <row r="1864" spans="1:27" hidden="1" x14ac:dyDescent="0.25">
      <c r="A1864" t="s">
        <v>2269</v>
      </c>
      <c r="B1864" t="s">
        <v>1043</v>
      </c>
      <c r="C1864" t="s">
        <v>26</v>
      </c>
      <c r="D1864" t="str">
        <f t="shared" si="233"/>
        <v>Africa-2014</v>
      </c>
      <c r="E1864" t="str">
        <f t="shared" si="237"/>
        <v>MW-2014</v>
      </c>
      <c r="F1864" t="s">
        <v>13</v>
      </c>
      <c r="G1864" t="str">
        <f t="shared" si="238"/>
        <v>Africa?Malawi</v>
      </c>
      <c r="H1864" t="s">
        <v>1044</v>
      </c>
      <c r="I1864">
        <v>1</v>
      </c>
      <c r="J1864">
        <v>2014</v>
      </c>
      <c r="K1864">
        <v>87.290440200000006</v>
      </c>
      <c r="L1864">
        <v>14.98813627</v>
      </c>
      <c r="M1864">
        <v>22.321127619999999</v>
      </c>
      <c r="N1864">
        <f t="shared" si="234"/>
        <v>87.290440200000006</v>
      </c>
      <c r="O1864">
        <f t="shared" si="239"/>
        <v>12691688.699458819</v>
      </c>
      <c r="P1864">
        <v>1.5159819800000001</v>
      </c>
      <c r="Q1864">
        <v>14539609</v>
      </c>
      <c r="R1864" t="e">
        <f t="shared" si="235"/>
        <v>#N/A</v>
      </c>
      <c r="S1864" t="e">
        <f t="shared" si="236"/>
        <v>#N/A</v>
      </c>
      <c r="T1864" t="s">
        <v>1046</v>
      </c>
      <c r="U1864" t="e">
        <v>#N/A</v>
      </c>
      <c r="V1864" t="e">
        <v>#N/A</v>
      </c>
      <c r="W1864" t="e">
        <v>#N/A</v>
      </c>
      <c r="X1864" t="e">
        <f>VLOOKUP(B1864&amp;"-"&amp;J1864,'EU 27 Population'!$H$1:$K$573,2,FALSE)</f>
        <v>#N/A</v>
      </c>
      <c r="Y1864" t="e">
        <f>VLOOKUP(B1864&amp;"-"&amp;J1864,'EU 27 Population'!$H$1:$K$573,3,FALSE)</f>
        <v>#N/A</v>
      </c>
      <c r="Z1864" t="e">
        <f>VLOOKUP(B1864&amp;"-"&amp;J1864,'EU 27 Population'!$H$1:$K$573,4,FALSE)</f>
        <v>#N/A</v>
      </c>
      <c r="AA1864">
        <f t="shared" si="240"/>
        <v>14539609</v>
      </c>
    </row>
    <row r="1865" spans="1:27" hidden="1" x14ac:dyDescent="0.25">
      <c r="A1865" t="s">
        <v>2269</v>
      </c>
      <c r="B1865" t="s">
        <v>1043</v>
      </c>
      <c r="C1865" t="s">
        <v>26</v>
      </c>
      <c r="D1865" t="str">
        <f t="shared" si="233"/>
        <v>Africa-2015</v>
      </c>
      <c r="E1865" t="str">
        <f t="shared" si="237"/>
        <v>MW-2015</v>
      </c>
      <c r="F1865" t="s">
        <v>13</v>
      </c>
      <c r="G1865" t="str">
        <f t="shared" si="238"/>
        <v>Africa?Malawi</v>
      </c>
      <c r="H1865" t="s">
        <v>1044</v>
      </c>
      <c r="I1865">
        <v>1</v>
      </c>
      <c r="J1865">
        <v>2015</v>
      </c>
      <c r="K1865">
        <v>87.290440200000006</v>
      </c>
      <c r="L1865">
        <v>14.98813627</v>
      </c>
      <c r="M1865">
        <v>22.321127619999999</v>
      </c>
      <c r="N1865">
        <f t="shared" si="234"/>
        <v>87.290440200000006</v>
      </c>
      <c r="O1865">
        <f t="shared" si="239"/>
        <v>12691688.699458819</v>
      </c>
      <c r="P1865">
        <v>1.5159819800000001</v>
      </c>
      <c r="Q1865">
        <v>14539609</v>
      </c>
      <c r="R1865" t="e">
        <f t="shared" si="235"/>
        <v>#N/A</v>
      </c>
      <c r="S1865" t="e">
        <f t="shared" si="236"/>
        <v>#N/A</v>
      </c>
      <c r="T1865" t="s">
        <v>1046</v>
      </c>
      <c r="U1865" t="e">
        <v>#N/A</v>
      </c>
      <c r="V1865" t="e">
        <v>#N/A</v>
      </c>
      <c r="W1865" t="e">
        <v>#N/A</v>
      </c>
      <c r="X1865" t="e">
        <f>VLOOKUP(B1865&amp;"-"&amp;J1865,'EU 27 Population'!$H$1:$K$573,2,FALSE)</f>
        <v>#N/A</v>
      </c>
      <c r="Y1865" t="e">
        <f>VLOOKUP(B1865&amp;"-"&amp;J1865,'EU 27 Population'!$H$1:$K$573,3,FALSE)</f>
        <v>#N/A</v>
      </c>
      <c r="Z1865" t="e">
        <f>VLOOKUP(B1865&amp;"-"&amp;J1865,'EU 27 Population'!$H$1:$K$573,4,FALSE)</f>
        <v>#N/A</v>
      </c>
      <c r="AA1865">
        <f t="shared" si="240"/>
        <v>14539609</v>
      </c>
    </row>
    <row r="1866" spans="1:27" hidden="1" x14ac:dyDescent="0.25">
      <c r="A1866" t="s">
        <v>2269</v>
      </c>
      <c r="B1866" t="s">
        <v>1043</v>
      </c>
      <c r="C1866" t="s">
        <v>26</v>
      </c>
      <c r="D1866" t="str">
        <f t="shared" si="233"/>
        <v>Africa-2016</v>
      </c>
      <c r="E1866" t="str">
        <f t="shared" si="237"/>
        <v>MW-2016</v>
      </c>
      <c r="F1866" t="s">
        <v>13</v>
      </c>
      <c r="G1866" t="str">
        <f t="shared" si="238"/>
        <v>Africa?Malawi</v>
      </c>
      <c r="H1866" t="s">
        <v>1044</v>
      </c>
      <c r="I1866">
        <v>1</v>
      </c>
      <c r="J1866">
        <v>2016</v>
      </c>
      <c r="K1866">
        <v>87.26509059</v>
      </c>
      <c r="L1866">
        <v>9.5023818749999993</v>
      </c>
      <c r="M1866">
        <v>17.785882640000001</v>
      </c>
      <c r="N1866">
        <f t="shared" si="234"/>
        <v>87.26509059</v>
      </c>
      <c r="O1866">
        <f t="shared" si="239"/>
        <v>15014179.616688693</v>
      </c>
      <c r="P1866">
        <v>1.649660737</v>
      </c>
      <c r="Q1866">
        <v>17205253</v>
      </c>
      <c r="R1866" t="e">
        <f t="shared" si="235"/>
        <v>#N/A</v>
      </c>
      <c r="S1866" t="e">
        <f t="shared" si="236"/>
        <v>#N/A</v>
      </c>
      <c r="T1866" t="s">
        <v>1047</v>
      </c>
      <c r="U1866" t="e">
        <v>#N/A</v>
      </c>
      <c r="V1866" t="e">
        <v>#N/A</v>
      </c>
      <c r="W1866" t="e">
        <v>#N/A</v>
      </c>
      <c r="X1866" t="e">
        <f>VLOOKUP(B1866&amp;"-"&amp;J1866,'EU 27 Population'!$H$1:$K$573,2,FALSE)</f>
        <v>#N/A</v>
      </c>
      <c r="Y1866" t="e">
        <f>VLOOKUP(B1866&amp;"-"&amp;J1866,'EU 27 Population'!$H$1:$K$573,3,FALSE)</f>
        <v>#N/A</v>
      </c>
      <c r="Z1866" t="e">
        <f>VLOOKUP(B1866&amp;"-"&amp;J1866,'EU 27 Population'!$H$1:$K$573,4,FALSE)</f>
        <v>#N/A</v>
      </c>
      <c r="AA1866">
        <f t="shared" si="240"/>
        <v>17205253</v>
      </c>
    </row>
    <row r="1867" spans="1:27" hidden="1" x14ac:dyDescent="0.25">
      <c r="A1867" t="s">
        <v>2269</v>
      </c>
      <c r="B1867" t="s">
        <v>1043</v>
      </c>
      <c r="C1867" t="s">
        <v>26</v>
      </c>
      <c r="D1867" t="str">
        <f t="shared" si="233"/>
        <v>Africa-2017</v>
      </c>
      <c r="E1867" t="str">
        <f t="shared" si="237"/>
        <v>MW-2017</v>
      </c>
      <c r="F1867" t="s">
        <v>13</v>
      </c>
      <c r="G1867" t="str">
        <f t="shared" si="238"/>
        <v>Africa?Malawi</v>
      </c>
      <c r="H1867" t="s">
        <v>1044</v>
      </c>
      <c r="I1867">
        <v>1</v>
      </c>
      <c r="J1867">
        <v>2017</v>
      </c>
      <c r="K1867">
        <v>87.26509059</v>
      </c>
      <c r="L1867">
        <v>9.5023818749999993</v>
      </c>
      <c r="M1867">
        <v>17.785882640000001</v>
      </c>
      <c r="N1867">
        <f t="shared" si="234"/>
        <v>87.26509059</v>
      </c>
      <c r="O1867">
        <f t="shared" si="239"/>
        <v>15014179.616688693</v>
      </c>
      <c r="P1867">
        <v>1.649660737</v>
      </c>
      <c r="Q1867">
        <v>17205253</v>
      </c>
      <c r="R1867" t="e">
        <f t="shared" si="235"/>
        <v>#N/A</v>
      </c>
      <c r="S1867" t="e">
        <f t="shared" si="236"/>
        <v>#N/A</v>
      </c>
      <c r="T1867" t="s">
        <v>1047</v>
      </c>
      <c r="U1867" t="e">
        <v>#N/A</v>
      </c>
      <c r="V1867" t="e">
        <v>#N/A</v>
      </c>
      <c r="W1867" t="e">
        <v>#N/A</v>
      </c>
      <c r="X1867" t="e">
        <f>VLOOKUP(B1867&amp;"-"&amp;J1867,'EU 27 Population'!$H$1:$K$573,2,FALSE)</f>
        <v>#N/A</v>
      </c>
      <c r="Y1867" t="e">
        <f>VLOOKUP(B1867&amp;"-"&amp;J1867,'EU 27 Population'!$H$1:$K$573,3,FALSE)</f>
        <v>#N/A</v>
      </c>
      <c r="Z1867" t="e">
        <f>VLOOKUP(B1867&amp;"-"&amp;J1867,'EU 27 Population'!$H$1:$K$573,4,FALSE)</f>
        <v>#N/A</v>
      </c>
      <c r="AA1867">
        <f t="shared" si="240"/>
        <v>17205253</v>
      </c>
    </row>
    <row r="1868" spans="1:27" hidden="1" x14ac:dyDescent="0.25">
      <c r="A1868" t="s">
        <v>2269</v>
      </c>
      <c r="B1868" t="s">
        <v>1043</v>
      </c>
      <c r="C1868" t="s">
        <v>26</v>
      </c>
      <c r="D1868" t="str">
        <f t="shared" si="233"/>
        <v>Africa-2018</v>
      </c>
      <c r="E1868" t="str">
        <f t="shared" si="237"/>
        <v>MW-2018</v>
      </c>
      <c r="F1868" t="s">
        <v>13</v>
      </c>
      <c r="G1868" t="str">
        <f t="shared" si="238"/>
        <v>Africa?Malawi</v>
      </c>
      <c r="H1868" t="s">
        <v>1044</v>
      </c>
      <c r="I1868">
        <v>1</v>
      </c>
      <c r="J1868">
        <v>2018</v>
      </c>
      <c r="K1868">
        <v>87.26509059</v>
      </c>
      <c r="L1868">
        <v>9.5023818749999993</v>
      </c>
      <c r="M1868">
        <v>17.785882640000001</v>
      </c>
      <c r="N1868">
        <f t="shared" si="234"/>
        <v>87.26509059</v>
      </c>
      <c r="O1868">
        <f t="shared" si="239"/>
        <v>15014179.616688693</v>
      </c>
      <c r="P1868">
        <v>1.649660737</v>
      </c>
      <c r="Q1868">
        <v>17205253</v>
      </c>
      <c r="R1868" t="e">
        <f t="shared" si="235"/>
        <v>#N/A</v>
      </c>
      <c r="S1868" t="e">
        <f t="shared" si="236"/>
        <v>#N/A</v>
      </c>
      <c r="T1868" t="s">
        <v>1047</v>
      </c>
      <c r="U1868" t="e">
        <v>#N/A</v>
      </c>
      <c r="V1868" t="e">
        <v>#N/A</v>
      </c>
      <c r="W1868" t="e">
        <v>#N/A</v>
      </c>
      <c r="X1868" t="e">
        <f>VLOOKUP(B1868&amp;"-"&amp;J1868,'EU 27 Population'!$H$1:$K$573,2,FALSE)</f>
        <v>#N/A</v>
      </c>
      <c r="Y1868" t="e">
        <f>VLOOKUP(B1868&amp;"-"&amp;J1868,'EU 27 Population'!$H$1:$K$573,3,FALSE)</f>
        <v>#N/A</v>
      </c>
      <c r="Z1868" t="e">
        <f>VLOOKUP(B1868&amp;"-"&amp;J1868,'EU 27 Population'!$H$1:$K$573,4,FALSE)</f>
        <v>#N/A</v>
      </c>
      <c r="AA1868">
        <f t="shared" si="240"/>
        <v>17205253</v>
      </c>
    </row>
    <row r="1869" spans="1:27" hidden="1" x14ac:dyDescent="0.25">
      <c r="A1869" t="s">
        <v>2269</v>
      </c>
      <c r="B1869" t="s">
        <v>1043</v>
      </c>
      <c r="C1869" t="s">
        <v>26</v>
      </c>
      <c r="D1869" t="str">
        <f t="shared" si="233"/>
        <v>Africa-2019</v>
      </c>
      <c r="E1869" t="str">
        <f t="shared" si="237"/>
        <v>MW-2019</v>
      </c>
      <c r="F1869" t="s">
        <v>13</v>
      </c>
      <c r="G1869" t="str">
        <f t="shared" si="238"/>
        <v>Africa?Malawi</v>
      </c>
      <c r="H1869" t="s">
        <v>1044</v>
      </c>
      <c r="I1869">
        <v>1</v>
      </c>
      <c r="J1869">
        <v>2019</v>
      </c>
      <c r="K1869">
        <v>89.05997567</v>
      </c>
      <c r="L1869">
        <v>11.13239226</v>
      </c>
      <c r="M1869">
        <v>18.617612950000002</v>
      </c>
      <c r="N1869">
        <f t="shared" si="234"/>
        <v>89.05997567</v>
      </c>
      <c r="O1869">
        <f t="shared" si="239"/>
        <v>16590759.327025369</v>
      </c>
      <c r="P1869">
        <v>1.5339026410000001</v>
      </c>
      <c r="Q1869">
        <v>18628749</v>
      </c>
      <c r="R1869" t="e">
        <f t="shared" si="235"/>
        <v>#N/A</v>
      </c>
      <c r="S1869" t="e">
        <f t="shared" si="236"/>
        <v>#N/A</v>
      </c>
      <c r="T1869" t="s">
        <v>1048</v>
      </c>
      <c r="U1869" t="e">
        <v>#N/A</v>
      </c>
      <c r="V1869" t="e">
        <v>#N/A</v>
      </c>
      <c r="W1869" t="e">
        <v>#N/A</v>
      </c>
      <c r="X1869" t="e">
        <f>VLOOKUP(B1869&amp;"-"&amp;J1869,'EU 27 Population'!$H$1:$K$573,2,FALSE)</f>
        <v>#N/A</v>
      </c>
      <c r="Y1869" t="e">
        <f>VLOOKUP(B1869&amp;"-"&amp;J1869,'EU 27 Population'!$H$1:$K$573,3,FALSE)</f>
        <v>#N/A</v>
      </c>
      <c r="Z1869" t="e">
        <f>VLOOKUP(B1869&amp;"-"&amp;J1869,'EU 27 Population'!$H$1:$K$573,4,FALSE)</f>
        <v>#N/A</v>
      </c>
      <c r="AA1869">
        <f t="shared" si="240"/>
        <v>18628749</v>
      </c>
    </row>
    <row r="1870" spans="1:27" hidden="1" x14ac:dyDescent="0.25">
      <c r="A1870" t="s">
        <v>2269</v>
      </c>
      <c r="B1870" t="s">
        <v>1043</v>
      </c>
      <c r="C1870" t="s">
        <v>26</v>
      </c>
      <c r="D1870" t="str">
        <f t="shared" si="233"/>
        <v>Africa-2020</v>
      </c>
      <c r="E1870" t="str">
        <f t="shared" si="237"/>
        <v>MW-2020</v>
      </c>
      <c r="F1870" t="s">
        <v>13</v>
      </c>
      <c r="G1870" t="str">
        <f t="shared" si="238"/>
        <v>Africa?Malawi</v>
      </c>
      <c r="H1870" t="s">
        <v>1044</v>
      </c>
      <c r="I1870">
        <v>1</v>
      </c>
      <c r="J1870">
        <v>2020</v>
      </c>
      <c r="K1870">
        <v>89.05997567</v>
      </c>
      <c r="L1870">
        <v>11.13239226</v>
      </c>
      <c r="M1870">
        <v>18.617612950000002</v>
      </c>
      <c r="N1870">
        <f t="shared" si="234"/>
        <v>89.05997567</v>
      </c>
      <c r="O1870">
        <f t="shared" si="239"/>
        <v>16590759.327025369</v>
      </c>
      <c r="P1870">
        <v>1.5339026410000001</v>
      </c>
      <c r="Q1870">
        <v>18628749</v>
      </c>
      <c r="R1870" t="e">
        <f t="shared" si="235"/>
        <v>#N/A</v>
      </c>
      <c r="S1870" t="e">
        <f t="shared" si="236"/>
        <v>#N/A</v>
      </c>
      <c r="T1870" t="s">
        <v>1048</v>
      </c>
      <c r="U1870" t="e">
        <v>#N/A</v>
      </c>
      <c r="V1870" t="e">
        <v>#N/A</v>
      </c>
      <c r="W1870" t="e">
        <v>#N/A</v>
      </c>
      <c r="X1870" t="e">
        <f>VLOOKUP(B1870&amp;"-"&amp;J1870,'EU 27 Population'!$H$1:$K$573,2,FALSE)</f>
        <v>#N/A</v>
      </c>
      <c r="Y1870" t="e">
        <f>VLOOKUP(B1870&amp;"-"&amp;J1870,'EU 27 Population'!$H$1:$K$573,3,FALSE)</f>
        <v>#N/A</v>
      </c>
      <c r="Z1870" t="e">
        <f>VLOOKUP(B1870&amp;"-"&amp;J1870,'EU 27 Population'!$H$1:$K$573,4,FALSE)</f>
        <v>#N/A</v>
      </c>
      <c r="AA1870">
        <f t="shared" si="240"/>
        <v>18628749</v>
      </c>
    </row>
    <row r="1871" spans="1:27" hidden="1" x14ac:dyDescent="0.25">
      <c r="A1871" t="s">
        <v>2269</v>
      </c>
      <c r="B1871" t="s">
        <v>1043</v>
      </c>
      <c r="C1871" t="s">
        <v>26</v>
      </c>
      <c r="D1871" t="str">
        <f t="shared" si="233"/>
        <v>Africa-2021</v>
      </c>
      <c r="E1871" t="str">
        <f t="shared" si="237"/>
        <v>MW-2021</v>
      </c>
      <c r="F1871" t="s">
        <v>13</v>
      </c>
      <c r="G1871" t="str">
        <f t="shared" si="238"/>
        <v>Africa?Malawi</v>
      </c>
      <c r="H1871" t="s">
        <v>1044</v>
      </c>
      <c r="I1871">
        <v>1</v>
      </c>
      <c r="J1871">
        <v>2021</v>
      </c>
      <c r="K1871">
        <v>89.05997567</v>
      </c>
      <c r="L1871">
        <v>11.13239226</v>
      </c>
      <c r="M1871">
        <v>18.617612950000002</v>
      </c>
      <c r="N1871">
        <f t="shared" si="234"/>
        <v>89.05997567</v>
      </c>
      <c r="O1871">
        <f t="shared" si="239"/>
        <v>16590759.327025369</v>
      </c>
      <c r="P1871">
        <v>1.5339026410000001</v>
      </c>
      <c r="Q1871">
        <v>18628749</v>
      </c>
      <c r="R1871" t="e">
        <f t="shared" si="235"/>
        <v>#N/A</v>
      </c>
      <c r="S1871" t="e">
        <f t="shared" si="236"/>
        <v>#N/A</v>
      </c>
      <c r="T1871" t="s">
        <v>1048</v>
      </c>
      <c r="U1871" t="e">
        <v>#N/A</v>
      </c>
      <c r="V1871" t="e">
        <v>#N/A</v>
      </c>
      <c r="W1871" t="e">
        <v>#N/A</v>
      </c>
      <c r="X1871" t="e">
        <f>VLOOKUP(B1871&amp;"-"&amp;J1871,'EU 27 Population'!$H$1:$K$573,2,FALSE)</f>
        <v>#N/A</v>
      </c>
      <c r="Y1871" t="e">
        <f>VLOOKUP(B1871&amp;"-"&amp;J1871,'EU 27 Population'!$H$1:$K$573,3,FALSE)</f>
        <v>#N/A</v>
      </c>
      <c r="Z1871" t="e">
        <f>VLOOKUP(B1871&amp;"-"&amp;J1871,'EU 27 Population'!$H$1:$K$573,4,FALSE)</f>
        <v>#N/A</v>
      </c>
      <c r="AA1871">
        <f t="shared" si="240"/>
        <v>18628749</v>
      </c>
    </row>
    <row r="1872" spans="1:27" hidden="1" x14ac:dyDescent="0.25">
      <c r="A1872" t="s">
        <v>2270</v>
      </c>
      <c r="B1872" t="s">
        <v>1049</v>
      </c>
      <c r="C1872" t="s">
        <v>58</v>
      </c>
      <c r="D1872" t="str">
        <f t="shared" si="233"/>
        <v>Asia-2000</v>
      </c>
      <c r="E1872" t="str">
        <f t="shared" si="237"/>
        <v>MY-2000</v>
      </c>
      <c r="F1872" t="s">
        <v>13</v>
      </c>
      <c r="G1872" t="str">
        <f t="shared" si="238"/>
        <v>Asia?Malaysia</v>
      </c>
      <c r="H1872" t="s">
        <v>1050</v>
      </c>
      <c r="I1872">
        <v>0</v>
      </c>
      <c r="J1872">
        <v>2000</v>
      </c>
      <c r="K1872">
        <v>8.2449850070000004</v>
      </c>
      <c r="L1872">
        <v>19.994813189999999</v>
      </c>
      <c r="M1872">
        <v>26.67073886</v>
      </c>
      <c r="N1872">
        <f t="shared" si="234"/>
        <v>19.994813189999999</v>
      </c>
      <c r="O1872">
        <f t="shared" si="239"/>
        <v>4938483.11908249</v>
      </c>
      <c r="P1872">
        <v>11.13747946</v>
      </c>
      <c r="Q1872">
        <v>24698821</v>
      </c>
      <c r="R1872" t="e">
        <f t="shared" si="235"/>
        <v>#N/A</v>
      </c>
      <c r="S1872" t="e">
        <f t="shared" si="236"/>
        <v>#N/A</v>
      </c>
      <c r="T1872" t="s">
        <v>1051</v>
      </c>
      <c r="U1872" t="e">
        <v>#N/A</v>
      </c>
      <c r="V1872" t="e">
        <v>#N/A</v>
      </c>
      <c r="W1872" t="e">
        <v>#N/A</v>
      </c>
      <c r="X1872" t="e">
        <f>VLOOKUP(B1872&amp;"-"&amp;J1872,'EU 27 Population'!$H$1:$K$573,2,FALSE)</f>
        <v>#N/A</v>
      </c>
      <c r="Y1872" t="e">
        <f>VLOOKUP(B1872&amp;"-"&amp;J1872,'EU 27 Population'!$H$1:$K$573,3,FALSE)</f>
        <v>#N/A</v>
      </c>
      <c r="Z1872" t="e">
        <f>VLOOKUP(B1872&amp;"-"&amp;J1872,'EU 27 Population'!$H$1:$K$573,4,FALSE)</f>
        <v>#N/A</v>
      </c>
      <c r="AA1872">
        <f t="shared" si="240"/>
        <v>24698821</v>
      </c>
    </row>
    <row r="1873" spans="1:27" hidden="1" x14ac:dyDescent="0.25">
      <c r="A1873" t="s">
        <v>2270</v>
      </c>
      <c r="B1873" t="s">
        <v>1049</v>
      </c>
      <c r="C1873" t="s">
        <v>58</v>
      </c>
      <c r="D1873" t="str">
        <f t="shared" si="233"/>
        <v>Asia-2001</v>
      </c>
      <c r="E1873" t="str">
        <f t="shared" si="237"/>
        <v>MY-2001</v>
      </c>
      <c r="F1873" t="s">
        <v>13</v>
      </c>
      <c r="G1873" t="str">
        <f t="shared" si="238"/>
        <v>Asia?Malaysia</v>
      </c>
      <c r="H1873" t="s">
        <v>1050</v>
      </c>
      <c r="I1873">
        <v>0</v>
      </c>
      <c r="J1873">
        <v>2001</v>
      </c>
      <c r="K1873">
        <v>8.2449850070000004</v>
      </c>
      <c r="L1873">
        <v>19.994813189999999</v>
      </c>
      <c r="M1873">
        <v>26.67073886</v>
      </c>
      <c r="N1873">
        <f t="shared" si="234"/>
        <v>19.994813189999999</v>
      </c>
      <c r="O1873">
        <f t="shared" si="239"/>
        <v>4938483.11908249</v>
      </c>
      <c r="P1873">
        <v>11.13747946</v>
      </c>
      <c r="Q1873">
        <v>24698821</v>
      </c>
      <c r="R1873" t="e">
        <f t="shared" si="235"/>
        <v>#N/A</v>
      </c>
      <c r="S1873" t="e">
        <f t="shared" si="236"/>
        <v>#N/A</v>
      </c>
      <c r="T1873" t="s">
        <v>1051</v>
      </c>
      <c r="U1873" t="e">
        <v>#N/A</v>
      </c>
      <c r="V1873" t="e">
        <v>#N/A</v>
      </c>
      <c r="W1873" t="e">
        <v>#N/A</v>
      </c>
      <c r="X1873" t="e">
        <f>VLOOKUP(B1873&amp;"-"&amp;J1873,'EU 27 Population'!$H$1:$K$573,2,FALSE)</f>
        <v>#N/A</v>
      </c>
      <c r="Y1873" t="e">
        <f>VLOOKUP(B1873&amp;"-"&amp;J1873,'EU 27 Population'!$H$1:$K$573,3,FALSE)</f>
        <v>#N/A</v>
      </c>
      <c r="Z1873" t="e">
        <f>VLOOKUP(B1873&amp;"-"&amp;J1873,'EU 27 Population'!$H$1:$K$573,4,FALSE)</f>
        <v>#N/A</v>
      </c>
      <c r="AA1873">
        <f t="shared" si="240"/>
        <v>24698821</v>
      </c>
    </row>
    <row r="1874" spans="1:27" hidden="1" x14ac:dyDescent="0.25">
      <c r="A1874" t="s">
        <v>2270</v>
      </c>
      <c r="B1874" t="s">
        <v>1049</v>
      </c>
      <c r="C1874" t="s">
        <v>58</v>
      </c>
      <c r="D1874" t="str">
        <f t="shared" si="233"/>
        <v>Asia-2002</v>
      </c>
      <c r="E1874" t="str">
        <f t="shared" si="237"/>
        <v>MY-2002</v>
      </c>
      <c r="F1874" t="s">
        <v>13</v>
      </c>
      <c r="G1874" t="str">
        <f t="shared" si="238"/>
        <v>Asia?Malaysia</v>
      </c>
      <c r="H1874" t="s">
        <v>1050</v>
      </c>
      <c r="I1874">
        <v>0</v>
      </c>
      <c r="J1874">
        <v>2002</v>
      </c>
      <c r="K1874">
        <v>8.2449850070000004</v>
      </c>
      <c r="L1874">
        <v>19.994813189999999</v>
      </c>
      <c r="M1874">
        <v>26.67073886</v>
      </c>
      <c r="N1874">
        <f t="shared" si="234"/>
        <v>19.994813189999999</v>
      </c>
      <c r="O1874">
        <f t="shared" si="239"/>
        <v>4938483.11908249</v>
      </c>
      <c r="P1874">
        <v>11.13747946</v>
      </c>
      <c r="Q1874">
        <v>24698821</v>
      </c>
      <c r="R1874" t="e">
        <f t="shared" si="235"/>
        <v>#N/A</v>
      </c>
      <c r="S1874" t="e">
        <f t="shared" si="236"/>
        <v>#N/A</v>
      </c>
      <c r="T1874" t="s">
        <v>1051</v>
      </c>
      <c r="U1874" t="e">
        <v>#N/A</v>
      </c>
      <c r="V1874" t="e">
        <v>#N/A</v>
      </c>
      <c r="W1874" t="e">
        <v>#N/A</v>
      </c>
      <c r="X1874" t="e">
        <f>VLOOKUP(B1874&amp;"-"&amp;J1874,'EU 27 Population'!$H$1:$K$573,2,FALSE)</f>
        <v>#N/A</v>
      </c>
      <c r="Y1874" t="e">
        <f>VLOOKUP(B1874&amp;"-"&amp;J1874,'EU 27 Population'!$H$1:$K$573,3,FALSE)</f>
        <v>#N/A</v>
      </c>
      <c r="Z1874" t="e">
        <f>VLOOKUP(B1874&amp;"-"&amp;J1874,'EU 27 Population'!$H$1:$K$573,4,FALSE)</f>
        <v>#N/A</v>
      </c>
      <c r="AA1874">
        <f t="shared" si="240"/>
        <v>24698821</v>
      </c>
    </row>
    <row r="1875" spans="1:27" hidden="1" x14ac:dyDescent="0.25">
      <c r="A1875" t="s">
        <v>2270</v>
      </c>
      <c r="B1875" t="s">
        <v>1049</v>
      </c>
      <c r="C1875" t="s">
        <v>58</v>
      </c>
      <c r="D1875" t="str">
        <f t="shared" si="233"/>
        <v>Asia-2003</v>
      </c>
      <c r="E1875" t="str">
        <f t="shared" si="237"/>
        <v>MY-2003</v>
      </c>
      <c r="F1875" t="s">
        <v>13</v>
      </c>
      <c r="G1875" t="str">
        <f t="shared" si="238"/>
        <v>Asia?Malaysia</v>
      </c>
      <c r="H1875" t="s">
        <v>1050</v>
      </c>
      <c r="I1875">
        <v>0</v>
      </c>
      <c r="J1875">
        <v>2003</v>
      </c>
      <c r="K1875">
        <v>8.2449850070000004</v>
      </c>
      <c r="L1875">
        <v>19.994813189999999</v>
      </c>
      <c r="M1875">
        <v>26.67073886</v>
      </c>
      <c r="N1875">
        <f t="shared" si="234"/>
        <v>19.994813189999999</v>
      </c>
      <c r="O1875">
        <f t="shared" si="239"/>
        <v>4938483.11908249</v>
      </c>
      <c r="P1875">
        <v>11.13747946</v>
      </c>
      <c r="Q1875">
        <v>24698821</v>
      </c>
      <c r="R1875" t="e">
        <f t="shared" si="235"/>
        <v>#N/A</v>
      </c>
      <c r="S1875" t="e">
        <f t="shared" si="236"/>
        <v>#N/A</v>
      </c>
      <c r="T1875" t="s">
        <v>1051</v>
      </c>
      <c r="U1875" t="e">
        <v>#N/A</v>
      </c>
      <c r="V1875" t="e">
        <v>#N/A</v>
      </c>
      <c r="W1875" t="e">
        <v>#N/A</v>
      </c>
      <c r="X1875" t="e">
        <f>VLOOKUP(B1875&amp;"-"&amp;J1875,'EU 27 Population'!$H$1:$K$573,2,FALSE)</f>
        <v>#N/A</v>
      </c>
      <c r="Y1875" t="e">
        <f>VLOOKUP(B1875&amp;"-"&amp;J1875,'EU 27 Population'!$H$1:$K$573,3,FALSE)</f>
        <v>#N/A</v>
      </c>
      <c r="Z1875" t="e">
        <f>VLOOKUP(B1875&amp;"-"&amp;J1875,'EU 27 Population'!$H$1:$K$573,4,FALSE)</f>
        <v>#N/A</v>
      </c>
      <c r="AA1875">
        <f t="shared" si="240"/>
        <v>24698821</v>
      </c>
    </row>
    <row r="1876" spans="1:27" hidden="1" x14ac:dyDescent="0.25">
      <c r="A1876" t="s">
        <v>2270</v>
      </c>
      <c r="B1876" t="s">
        <v>1049</v>
      </c>
      <c r="C1876" t="s">
        <v>58</v>
      </c>
      <c r="D1876" t="str">
        <f t="shared" si="233"/>
        <v>Asia-2004</v>
      </c>
      <c r="E1876" t="str">
        <f t="shared" si="237"/>
        <v>MY-2004</v>
      </c>
      <c r="F1876" t="s">
        <v>13</v>
      </c>
      <c r="G1876" t="str">
        <f t="shared" si="238"/>
        <v>Asia?Malaysia</v>
      </c>
      <c r="H1876" t="s">
        <v>1050</v>
      </c>
      <c r="I1876">
        <v>0</v>
      </c>
      <c r="J1876">
        <v>2004</v>
      </c>
      <c r="K1876">
        <v>8.2449850070000004</v>
      </c>
      <c r="L1876">
        <v>19.994813189999999</v>
      </c>
      <c r="M1876">
        <v>26.67073886</v>
      </c>
      <c r="N1876">
        <f t="shared" si="234"/>
        <v>19.994813189999999</v>
      </c>
      <c r="O1876">
        <f t="shared" si="239"/>
        <v>4938483.11908249</v>
      </c>
      <c r="P1876">
        <v>11.13747946</v>
      </c>
      <c r="Q1876">
        <v>24698821</v>
      </c>
      <c r="R1876" t="e">
        <f t="shared" si="235"/>
        <v>#N/A</v>
      </c>
      <c r="S1876" t="e">
        <f t="shared" si="236"/>
        <v>#N/A</v>
      </c>
      <c r="T1876" t="s">
        <v>1051</v>
      </c>
      <c r="U1876" t="e">
        <v>#N/A</v>
      </c>
      <c r="V1876" t="e">
        <v>#N/A</v>
      </c>
      <c r="W1876" t="e">
        <v>#N/A</v>
      </c>
      <c r="X1876" t="e">
        <f>VLOOKUP(B1876&amp;"-"&amp;J1876,'EU 27 Population'!$H$1:$K$573,2,FALSE)</f>
        <v>#N/A</v>
      </c>
      <c r="Y1876" t="e">
        <f>VLOOKUP(B1876&amp;"-"&amp;J1876,'EU 27 Population'!$H$1:$K$573,3,FALSE)</f>
        <v>#N/A</v>
      </c>
      <c r="Z1876" t="e">
        <f>VLOOKUP(B1876&amp;"-"&amp;J1876,'EU 27 Population'!$H$1:$K$573,4,FALSE)</f>
        <v>#N/A</v>
      </c>
      <c r="AA1876">
        <f t="shared" si="240"/>
        <v>24698821</v>
      </c>
    </row>
    <row r="1877" spans="1:27" hidden="1" x14ac:dyDescent="0.25">
      <c r="A1877" t="s">
        <v>2270</v>
      </c>
      <c r="B1877" t="s">
        <v>1049</v>
      </c>
      <c r="C1877" t="s">
        <v>58</v>
      </c>
      <c r="D1877" t="str">
        <f t="shared" si="233"/>
        <v>Asia-2005</v>
      </c>
      <c r="E1877" t="str">
        <f t="shared" si="237"/>
        <v>MY-2005</v>
      </c>
      <c r="F1877" t="s">
        <v>13</v>
      </c>
      <c r="G1877" t="str">
        <f t="shared" si="238"/>
        <v>Asia?Malaysia</v>
      </c>
      <c r="H1877" t="s">
        <v>1050</v>
      </c>
      <c r="I1877">
        <v>0</v>
      </c>
      <c r="J1877">
        <v>2005</v>
      </c>
      <c r="K1877">
        <v>8.2449850070000004</v>
      </c>
      <c r="L1877">
        <v>19.994813189999999</v>
      </c>
      <c r="M1877">
        <v>26.67073886</v>
      </c>
      <c r="N1877">
        <f t="shared" si="234"/>
        <v>19.994813189999999</v>
      </c>
      <c r="O1877">
        <f t="shared" si="239"/>
        <v>4938483.11908249</v>
      </c>
      <c r="P1877">
        <v>11.13747946</v>
      </c>
      <c r="Q1877">
        <v>24698821</v>
      </c>
      <c r="R1877" t="e">
        <f t="shared" si="235"/>
        <v>#N/A</v>
      </c>
      <c r="S1877" t="e">
        <f t="shared" si="236"/>
        <v>#N/A</v>
      </c>
      <c r="T1877" t="s">
        <v>1051</v>
      </c>
      <c r="U1877" t="e">
        <v>#N/A</v>
      </c>
      <c r="V1877" t="e">
        <v>#N/A</v>
      </c>
      <c r="W1877" t="e">
        <v>#N/A</v>
      </c>
      <c r="X1877" t="e">
        <f>VLOOKUP(B1877&amp;"-"&amp;J1877,'EU 27 Population'!$H$1:$K$573,2,FALSE)</f>
        <v>#N/A</v>
      </c>
      <c r="Y1877" t="e">
        <f>VLOOKUP(B1877&amp;"-"&amp;J1877,'EU 27 Population'!$H$1:$K$573,3,FALSE)</f>
        <v>#N/A</v>
      </c>
      <c r="Z1877" t="e">
        <f>VLOOKUP(B1877&amp;"-"&amp;J1877,'EU 27 Population'!$H$1:$K$573,4,FALSE)</f>
        <v>#N/A</v>
      </c>
      <c r="AA1877">
        <f t="shared" si="240"/>
        <v>24698821</v>
      </c>
    </row>
    <row r="1878" spans="1:27" hidden="1" x14ac:dyDescent="0.25">
      <c r="A1878" t="s">
        <v>2270</v>
      </c>
      <c r="B1878" t="s">
        <v>1049</v>
      </c>
      <c r="C1878" t="s">
        <v>58</v>
      </c>
      <c r="D1878" t="str">
        <f t="shared" si="233"/>
        <v>Asia-2006</v>
      </c>
      <c r="E1878" t="str">
        <f t="shared" si="237"/>
        <v>MY-2006</v>
      </c>
      <c r="F1878" t="s">
        <v>13</v>
      </c>
      <c r="G1878" t="str">
        <f t="shared" si="238"/>
        <v>Asia?Malaysia</v>
      </c>
      <c r="H1878" t="s">
        <v>1050</v>
      </c>
      <c r="I1878">
        <v>0</v>
      </c>
      <c r="J1878">
        <v>2006</v>
      </c>
      <c r="K1878">
        <v>4.8673702040000002</v>
      </c>
      <c r="L1878">
        <v>19.027993639999998</v>
      </c>
      <c r="M1878">
        <v>26.156553880000001</v>
      </c>
      <c r="N1878">
        <f t="shared" si="234"/>
        <v>19.027993639999998</v>
      </c>
      <c r="O1878">
        <f t="shared" si="239"/>
        <v>4985706.1406757254</v>
      </c>
      <c r="P1878">
        <v>12.527523179999999</v>
      </c>
      <c r="Q1878">
        <v>26201954</v>
      </c>
      <c r="R1878" t="e">
        <f t="shared" si="235"/>
        <v>#N/A</v>
      </c>
      <c r="S1878" t="e">
        <f t="shared" si="236"/>
        <v>#N/A</v>
      </c>
      <c r="T1878" t="s">
        <v>1052</v>
      </c>
      <c r="U1878" t="e">
        <v>#N/A</v>
      </c>
      <c r="V1878" t="e">
        <v>#N/A</v>
      </c>
      <c r="W1878" t="e">
        <v>#N/A</v>
      </c>
      <c r="X1878" t="e">
        <f>VLOOKUP(B1878&amp;"-"&amp;J1878,'EU 27 Population'!$H$1:$K$573,2,FALSE)</f>
        <v>#N/A</v>
      </c>
      <c r="Y1878" t="e">
        <f>VLOOKUP(B1878&amp;"-"&amp;J1878,'EU 27 Population'!$H$1:$K$573,3,FALSE)</f>
        <v>#N/A</v>
      </c>
      <c r="Z1878" t="e">
        <f>VLOOKUP(B1878&amp;"-"&amp;J1878,'EU 27 Population'!$H$1:$K$573,4,FALSE)</f>
        <v>#N/A</v>
      </c>
      <c r="AA1878">
        <f t="shared" si="240"/>
        <v>26201954</v>
      </c>
    </row>
    <row r="1879" spans="1:27" hidden="1" x14ac:dyDescent="0.25">
      <c r="A1879" t="s">
        <v>2270</v>
      </c>
      <c r="B1879" t="s">
        <v>1049</v>
      </c>
      <c r="C1879" t="s">
        <v>58</v>
      </c>
      <c r="D1879" t="str">
        <f t="shared" si="233"/>
        <v>Asia-2007</v>
      </c>
      <c r="E1879" t="str">
        <f t="shared" si="237"/>
        <v>MY-2007</v>
      </c>
      <c r="F1879" t="s">
        <v>13</v>
      </c>
      <c r="G1879" t="str">
        <f t="shared" si="238"/>
        <v>Asia?Malaysia</v>
      </c>
      <c r="H1879" t="s">
        <v>1050</v>
      </c>
      <c r="I1879">
        <v>0</v>
      </c>
      <c r="J1879">
        <v>2007</v>
      </c>
      <c r="K1879">
        <v>4.8673702040000002</v>
      </c>
      <c r="L1879">
        <v>19.027993639999998</v>
      </c>
      <c r="M1879">
        <v>26.156553880000001</v>
      </c>
      <c r="N1879">
        <f t="shared" si="234"/>
        <v>19.027993639999998</v>
      </c>
      <c r="O1879">
        <f t="shared" si="239"/>
        <v>4985706.1406757254</v>
      </c>
      <c r="P1879">
        <v>12.527523179999999</v>
      </c>
      <c r="Q1879">
        <v>26201954</v>
      </c>
      <c r="R1879" t="e">
        <f t="shared" si="235"/>
        <v>#N/A</v>
      </c>
      <c r="S1879" t="e">
        <f t="shared" si="236"/>
        <v>#N/A</v>
      </c>
      <c r="T1879" t="s">
        <v>1052</v>
      </c>
      <c r="U1879" t="e">
        <v>#N/A</v>
      </c>
      <c r="V1879" t="e">
        <v>#N/A</v>
      </c>
      <c r="W1879" t="e">
        <v>#N/A</v>
      </c>
      <c r="X1879" t="e">
        <f>VLOOKUP(B1879&amp;"-"&amp;J1879,'EU 27 Population'!$H$1:$K$573,2,FALSE)</f>
        <v>#N/A</v>
      </c>
      <c r="Y1879" t="e">
        <f>VLOOKUP(B1879&amp;"-"&amp;J1879,'EU 27 Population'!$H$1:$K$573,3,FALSE)</f>
        <v>#N/A</v>
      </c>
      <c r="Z1879" t="e">
        <f>VLOOKUP(B1879&amp;"-"&amp;J1879,'EU 27 Population'!$H$1:$K$573,4,FALSE)</f>
        <v>#N/A</v>
      </c>
      <c r="AA1879">
        <f t="shared" si="240"/>
        <v>26201954</v>
      </c>
    </row>
    <row r="1880" spans="1:27" hidden="1" x14ac:dyDescent="0.25">
      <c r="A1880" t="s">
        <v>2270</v>
      </c>
      <c r="B1880" t="s">
        <v>1049</v>
      </c>
      <c r="C1880" t="s">
        <v>58</v>
      </c>
      <c r="D1880" t="str">
        <f t="shared" si="233"/>
        <v>Asia-2008</v>
      </c>
      <c r="E1880" t="str">
        <f t="shared" si="237"/>
        <v>MY-2008</v>
      </c>
      <c r="F1880" t="s">
        <v>13</v>
      </c>
      <c r="G1880" t="str">
        <f t="shared" si="238"/>
        <v>Asia?Malaysia</v>
      </c>
      <c r="H1880" t="s">
        <v>1050</v>
      </c>
      <c r="I1880">
        <v>0</v>
      </c>
      <c r="J1880">
        <v>2008</v>
      </c>
      <c r="K1880">
        <v>5.3156653829999998</v>
      </c>
      <c r="L1880">
        <v>20.1052827</v>
      </c>
      <c r="M1880">
        <v>27.025858289999999</v>
      </c>
      <c r="N1880">
        <f t="shared" si="234"/>
        <v>20.1052827</v>
      </c>
      <c r="O1880">
        <f t="shared" si="239"/>
        <v>5475875.399330481</v>
      </c>
      <c r="P1880">
        <v>12.978290640000001</v>
      </c>
      <c r="Q1880">
        <v>27236003</v>
      </c>
      <c r="R1880" t="e">
        <f t="shared" si="235"/>
        <v>#N/A</v>
      </c>
      <c r="S1880" t="e">
        <f t="shared" si="236"/>
        <v>#N/A</v>
      </c>
      <c r="T1880" t="s">
        <v>1053</v>
      </c>
      <c r="U1880" t="e">
        <v>#N/A</v>
      </c>
      <c r="V1880" t="e">
        <v>#N/A</v>
      </c>
      <c r="W1880" t="e">
        <v>#N/A</v>
      </c>
      <c r="X1880" t="e">
        <f>VLOOKUP(B1880&amp;"-"&amp;J1880,'EU 27 Population'!$H$1:$K$573,2,FALSE)</f>
        <v>#N/A</v>
      </c>
      <c r="Y1880" t="e">
        <f>VLOOKUP(B1880&amp;"-"&amp;J1880,'EU 27 Population'!$H$1:$K$573,3,FALSE)</f>
        <v>#N/A</v>
      </c>
      <c r="Z1880" t="e">
        <f>VLOOKUP(B1880&amp;"-"&amp;J1880,'EU 27 Population'!$H$1:$K$573,4,FALSE)</f>
        <v>#N/A</v>
      </c>
      <c r="AA1880">
        <f t="shared" si="240"/>
        <v>27236003</v>
      </c>
    </row>
    <row r="1881" spans="1:27" hidden="1" x14ac:dyDescent="0.25">
      <c r="A1881" t="s">
        <v>2270</v>
      </c>
      <c r="B1881" t="s">
        <v>1049</v>
      </c>
      <c r="C1881" t="s">
        <v>58</v>
      </c>
      <c r="D1881" t="str">
        <f t="shared" si="233"/>
        <v>Asia-2009</v>
      </c>
      <c r="E1881" t="str">
        <f t="shared" si="237"/>
        <v>MY-2009</v>
      </c>
      <c r="F1881" t="s">
        <v>13</v>
      </c>
      <c r="G1881" t="str">
        <f t="shared" si="238"/>
        <v>Asia?Malaysia</v>
      </c>
      <c r="H1881" t="s">
        <v>1050</v>
      </c>
      <c r="I1881">
        <v>0</v>
      </c>
      <c r="J1881">
        <v>2009</v>
      </c>
      <c r="K1881">
        <v>5.3156653829999998</v>
      </c>
      <c r="L1881">
        <v>20.1052827</v>
      </c>
      <c r="M1881">
        <v>27.025858289999999</v>
      </c>
      <c r="N1881">
        <f t="shared" si="234"/>
        <v>20.1052827</v>
      </c>
      <c r="O1881">
        <f t="shared" si="239"/>
        <v>5475875.399330481</v>
      </c>
      <c r="P1881">
        <v>12.978290640000001</v>
      </c>
      <c r="Q1881">
        <v>27236003</v>
      </c>
      <c r="R1881" t="e">
        <f t="shared" si="235"/>
        <v>#N/A</v>
      </c>
      <c r="S1881" t="e">
        <f t="shared" si="236"/>
        <v>#N/A</v>
      </c>
      <c r="T1881" t="s">
        <v>1053</v>
      </c>
      <c r="U1881" t="e">
        <v>#N/A</v>
      </c>
      <c r="V1881" t="e">
        <v>#N/A</v>
      </c>
      <c r="W1881" t="e">
        <v>#N/A</v>
      </c>
      <c r="X1881" t="e">
        <f>VLOOKUP(B1881&amp;"-"&amp;J1881,'EU 27 Population'!$H$1:$K$573,2,FALSE)</f>
        <v>#N/A</v>
      </c>
      <c r="Y1881" t="e">
        <f>VLOOKUP(B1881&amp;"-"&amp;J1881,'EU 27 Population'!$H$1:$K$573,3,FALSE)</f>
        <v>#N/A</v>
      </c>
      <c r="Z1881" t="e">
        <f>VLOOKUP(B1881&amp;"-"&amp;J1881,'EU 27 Population'!$H$1:$K$573,4,FALSE)</f>
        <v>#N/A</v>
      </c>
      <c r="AA1881">
        <f t="shared" si="240"/>
        <v>27236003</v>
      </c>
    </row>
    <row r="1882" spans="1:27" hidden="1" x14ac:dyDescent="0.25">
      <c r="A1882" t="s">
        <v>2270</v>
      </c>
      <c r="B1882" t="s">
        <v>1049</v>
      </c>
      <c r="C1882" t="s">
        <v>58</v>
      </c>
      <c r="D1882" t="str">
        <f t="shared" si="233"/>
        <v>Asia-2010</v>
      </c>
      <c r="E1882" t="str">
        <f t="shared" si="237"/>
        <v>MY-2010</v>
      </c>
      <c r="F1882" t="s">
        <v>13</v>
      </c>
      <c r="G1882" t="str">
        <f t="shared" si="238"/>
        <v>Asia?Malaysia</v>
      </c>
      <c r="H1882" t="s">
        <v>1050</v>
      </c>
      <c r="I1882">
        <v>0</v>
      </c>
      <c r="J1882">
        <v>2010</v>
      </c>
      <c r="K1882">
        <v>5.3156653829999998</v>
      </c>
      <c r="L1882">
        <v>20.1052827</v>
      </c>
      <c r="M1882">
        <v>27.025858289999999</v>
      </c>
      <c r="N1882">
        <f t="shared" si="234"/>
        <v>20.1052827</v>
      </c>
      <c r="O1882">
        <f t="shared" si="239"/>
        <v>5475875.399330481</v>
      </c>
      <c r="P1882">
        <v>12.978290640000001</v>
      </c>
      <c r="Q1882">
        <v>27236003</v>
      </c>
      <c r="R1882" t="e">
        <f t="shared" si="235"/>
        <v>#N/A</v>
      </c>
      <c r="S1882" t="e">
        <f t="shared" si="236"/>
        <v>#N/A</v>
      </c>
      <c r="T1882" t="s">
        <v>1053</v>
      </c>
      <c r="U1882" t="e">
        <v>#N/A</v>
      </c>
      <c r="V1882" t="e">
        <v>#N/A</v>
      </c>
      <c r="W1882" t="e">
        <v>#N/A</v>
      </c>
      <c r="X1882" t="e">
        <f>VLOOKUP(B1882&amp;"-"&amp;J1882,'EU 27 Population'!$H$1:$K$573,2,FALSE)</f>
        <v>#N/A</v>
      </c>
      <c r="Y1882" t="e">
        <f>VLOOKUP(B1882&amp;"-"&amp;J1882,'EU 27 Population'!$H$1:$K$573,3,FALSE)</f>
        <v>#N/A</v>
      </c>
      <c r="Z1882" t="e">
        <f>VLOOKUP(B1882&amp;"-"&amp;J1882,'EU 27 Population'!$H$1:$K$573,4,FALSE)</f>
        <v>#N/A</v>
      </c>
      <c r="AA1882">
        <f t="shared" si="240"/>
        <v>27236003</v>
      </c>
    </row>
    <row r="1883" spans="1:27" hidden="1" x14ac:dyDescent="0.25">
      <c r="A1883" t="s">
        <v>2270</v>
      </c>
      <c r="B1883" t="s">
        <v>1049</v>
      </c>
      <c r="C1883" t="s">
        <v>58</v>
      </c>
      <c r="D1883" t="str">
        <f t="shared" si="233"/>
        <v>Asia-2011</v>
      </c>
      <c r="E1883" t="str">
        <f t="shared" si="237"/>
        <v>MY-2011</v>
      </c>
      <c r="F1883" t="s">
        <v>13</v>
      </c>
      <c r="G1883" t="str">
        <f t="shared" si="238"/>
        <v>Asia?Malaysia</v>
      </c>
      <c r="H1883" t="s">
        <v>1050</v>
      </c>
      <c r="I1883">
        <v>0</v>
      </c>
      <c r="J1883">
        <v>2011</v>
      </c>
      <c r="K1883">
        <v>1.8443183009999999</v>
      </c>
      <c r="L1883">
        <v>18.520571369999999</v>
      </c>
      <c r="M1883">
        <v>25.77610572</v>
      </c>
      <c r="N1883">
        <f t="shared" si="234"/>
        <v>18.520571369999999</v>
      </c>
      <c r="O1883">
        <f t="shared" si="239"/>
        <v>5306321.8654015791</v>
      </c>
      <c r="P1883">
        <v>16.255423310000001</v>
      </c>
      <c r="Q1883">
        <v>28650962</v>
      </c>
      <c r="R1883" t="e">
        <f t="shared" si="235"/>
        <v>#N/A</v>
      </c>
      <c r="S1883" t="e">
        <f t="shared" si="236"/>
        <v>#N/A</v>
      </c>
      <c r="T1883" t="s">
        <v>1054</v>
      </c>
      <c r="U1883" t="e">
        <v>#N/A</v>
      </c>
      <c r="V1883" t="e">
        <v>#N/A</v>
      </c>
      <c r="W1883" t="e">
        <v>#N/A</v>
      </c>
      <c r="X1883" t="e">
        <f>VLOOKUP(B1883&amp;"-"&amp;J1883,'EU 27 Population'!$H$1:$K$573,2,FALSE)</f>
        <v>#N/A</v>
      </c>
      <c r="Y1883" t="e">
        <f>VLOOKUP(B1883&amp;"-"&amp;J1883,'EU 27 Population'!$H$1:$K$573,3,FALSE)</f>
        <v>#N/A</v>
      </c>
      <c r="Z1883" t="e">
        <f>VLOOKUP(B1883&amp;"-"&amp;J1883,'EU 27 Population'!$H$1:$K$573,4,FALSE)</f>
        <v>#N/A</v>
      </c>
      <c r="AA1883">
        <f t="shared" si="240"/>
        <v>28650962</v>
      </c>
    </row>
    <row r="1884" spans="1:27" hidden="1" x14ac:dyDescent="0.25">
      <c r="A1884" t="s">
        <v>2270</v>
      </c>
      <c r="B1884" t="s">
        <v>1049</v>
      </c>
      <c r="C1884" t="s">
        <v>58</v>
      </c>
      <c r="D1884" t="str">
        <f t="shared" si="233"/>
        <v>Asia-2012</v>
      </c>
      <c r="E1884" t="str">
        <f t="shared" si="237"/>
        <v>MY-2012</v>
      </c>
      <c r="F1884" t="s">
        <v>13</v>
      </c>
      <c r="G1884" t="str">
        <f t="shared" si="238"/>
        <v>Asia?Malaysia</v>
      </c>
      <c r="H1884" t="s">
        <v>1050</v>
      </c>
      <c r="I1884">
        <v>0</v>
      </c>
      <c r="J1884">
        <v>2012</v>
      </c>
      <c r="K1884">
        <v>1.8443183009999999</v>
      </c>
      <c r="L1884">
        <v>18.520571369999999</v>
      </c>
      <c r="M1884">
        <v>25.77610572</v>
      </c>
      <c r="N1884">
        <f t="shared" si="234"/>
        <v>18.520571369999999</v>
      </c>
      <c r="O1884">
        <f t="shared" si="239"/>
        <v>5306321.8654015791</v>
      </c>
      <c r="P1884">
        <v>16.255423310000001</v>
      </c>
      <c r="Q1884">
        <v>28650962</v>
      </c>
      <c r="R1884" t="e">
        <f t="shared" si="235"/>
        <v>#N/A</v>
      </c>
      <c r="S1884" t="e">
        <f t="shared" si="236"/>
        <v>#N/A</v>
      </c>
      <c r="T1884" t="s">
        <v>1054</v>
      </c>
      <c r="U1884" t="e">
        <v>#N/A</v>
      </c>
      <c r="V1884" t="e">
        <v>#N/A</v>
      </c>
      <c r="W1884" t="e">
        <v>#N/A</v>
      </c>
      <c r="X1884" t="e">
        <f>VLOOKUP(B1884&amp;"-"&amp;J1884,'EU 27 Population'!$H$1:$K$573,2,FALSE)</f>
        <v>#N/A</v>
      </c>
      <c r="Y1884" t="e">
        <f>VLOOKUP(B1884&amp;"-"&amp;J1884,'EU 27 Population'!$H$1:$K$573,3,FALSE)</f>
        <v>#N/A</v>
      </c>
      <c r="Z1884" t="e">
        <f>VLOOKUP(B1884&amp;"-"&amp;J1884,'EU 27 Population'!$H$1:$K$573,4,FALSE)</f>
        <v>#N/A</v>
      </c>
      <c r="AA1884">
        <f t="shared" si="240"/>
        <v>28650962</v>
      </c>
    </row>
    <row r="1885" spans="1:27" hidden="1" x14ac:dyDescent="0.25">
      <c r="A1885" t="s">
        <v>2270</v>
      </c>
      <c r="B1885" t="s">
        <v>1049</v>
      </c>
      <c r="C1885" t="s">
        <v>58</v>
      </c>
      <c r="D1885" t="str">
        <f t="shared" si="233"/>
        <v>Asia-2013</v>
      </c>
      <c r="E1885" t="str">
        <f t="shared" si="237"/>
        <v>MY-2013</v>
      </c>
      <c r="F1885" t="s">
        <v>13</v>
      </c>
      <c r="G1885" t="str">
        <f t="shared" si="238"/>
        <v>Asia?Malaysia</v>
      </c>
      <c r="H1885" t="s">
        <v>1050</v>
      </c>
      <c r="I1885">
        <v>0</v>
      </c>
      <c r="J1885">
        <v>2013</v>
      </c>
      <c r="K1885">
        <v>0.58230948699999996</v>
      </c>
      <c r="L1885">
        <v>15.912533529999999</v>
      </c>
      <c r="M1885">
        <v>23.173456819999998</v>
      </c>
      <c r="N1885">
        <f t="shared" si="234"/>
        <v>15.912533529999999</v>
      </c>
      <c r="O1885">
        <f t="shared" si="239"/>
        <v>4689252.253304882</v>
      </c>
      <c r="P1885">
        <v>19.24017718</v>
      </c>
      <c r="Q1885">
        <v>29468923</v>
      </c>
      <c r="R1885" t="e">
        <f t="shared" si="235"/>
        <v>#N/A</v>
      </c>
      <c r="S1885" t="e">
        <f t="shared" si="236"/>
        <v>#N/A</v>
      </c>
      <c r="T1885" t="s">
        <v>1055</v>
      </c>
      <c r="U1885" t="e">
        <v>#N/A</v>
      </c>
      <c r="V1885" t="e">
        <v>#N/A</v>
      </c>
      <c r="W1885" t="e">
        <v>#N/A</v>
      </c>
      <c r="X1885" t="e">
        <f>VLOOKUP(B1885&amp;"-"&amp;J1885,'EU 27 Population'!$H$1:$K$573,2,FALSE)</f>
        <v>#N/A</v>
      </c>
      <c r="Y1885" t="e">
        <f>VLOOKUP(B1885&amp;"-"&amp;J1885,'EU 27 Population'!$H$1:$K$573,3,FALSE)</f>
        <v>#N/A</v>
      </c>
      <c r="Z1885" t="e">
        <f>VLOOKUP(B1885&amp;"-"&amp;J1885,'EU 27 Population'!$H$1:$K$573,4,FALSE)</f>
        <v>#N/A</v>
      </c>
      <c r="AA1885">
        <f t="shared" si="240"/>
        <v>29468923</v>
      </c>
    </row>
    <row r="1886" spans="1:27" hidden="1" x14ac:dyDescent="0.25">
      <c r="A1886" t="s">
        <v>2270</v>
      </c>
      <c r="B1886" t="s">
        <v>1049</v>
      </c>
      <c r="C1886" t="s">
        <v>58</v>
      </c>
      <c r="D1886" t="str">
        <f t="shared" si="233"/>
        <v>Asia-2014</v>
      </c>
      <c r="E1886" t="str">
        <f t="shared" si="237"/>
        <v>MY-2014</v>
      </c>
      <c r="F1886" t="s">
        <v>13</v>
      </c>
      <c r="G1886" t="str">
        <f t="shared" si="238"/>
        <v>Asia?Malaysia</v>
      </c>
      <c r="H1886" t="s">
        <v>1050</v>
      </c>
      <c r="I1886">
        <v>0</v>
      </c>
      <c r="J1886">
        <v>2014</v>
      </c>
      <c r="K1886">
        <v>0.58230948699999996</v>
      </c>
      <c r="L1886">
        <v>15.912533529999999</v>
      </c>
      <c r="M1886">
        <v>23.173456819999998</v>
      </c>
      <c r="N1886">
        <f t="shared" si="234"/>
        <v>15.912533529999999</v>
      </c>
      <c r="O1886">
        <f t="shared" si="239"/>
        <v>4689252.253304882</v>
      </c>
      <c r="P1886">
        <v>19.24017718</v>
      </c>
      <c r="Q1886">
        <v>29468923</v>
      </c>
      <c r="R1886" t="e">
        <f t="shared" si="235"/>
        <v>#N/A</v>
      </c>
      <c r="S1886" t="e">
        <f t="shared" si="236"/>
        <v>#N/A</v>
      </c>
      <c r="T1886" t="s">
        <v>1055</v>
      </c>
      <c r="U1886" t="e">
        <v>#N/A</v>
      </c>
      <c r="V1886" t="e">
        <v>#N/A</v>
      </c>
      <c r="W1886" t="e">
        <v>#N/A</v>
      </c>
      <c r="X1886" t="e">
        <f>VLOOKUP(B1886&amp;"-"&amp;J1886,'EU 27 Population'!$H$1:$K$573,2,FALSE)</f>
        <v>#N/A</v>
      </c>
      <c r="Y1886" t="e">
        <f>VLOOKUP(B1886&amp;"-"&amp;J1886,'EU 27 Population'!$H$1:$K$573,3,FALSE)</f>
        <v>#N/A</v>
      </c>
      <c r="Z1886" t="e">
        <f>VLOOKUP(B1886&amp;"-"&amp;J1886,'EU 27 Population'!$H$1:$K$573,4,FALSE)</f>
        <v>#N/A</v>
      </c>
      <c r="AA1886">
        <f t="shared" si="240"/>
        <v>29468923</v>
      </c>
    </row>
    <row r="1887" spans="1:27" hidden="1" x14ac:dyDescent="0.25">
      <c r="A1887" t="s">
        <v>2270</v>
      </c>
      <c r="B1887" t="s">
        <v>1049</v>
      </c>
      <c r="C1887" t="s">
        <v>58</v>
      </c>
      <c r="D1887" t="str">
        <f t="shared" si="233"/>
        <v>Asia-2015</v>
      </c>
      <c r="E1887" t="str">
        <f t="shared" si="237"/>
        <v>MY-2015</v>
      </c>
      <c r="F1887" t="s">
        <v>13</v>
      </c>
      <c r="G1887" t="str">
        <f t="shared" si="238"/>
        <v>Asia?Malaysia</v>
      </c>
      <c r="H1887" t="s">
        <v>1050</v>
      </c>
      <c r="I1887">
        <v>0</v>
      </c>
      <c r="J1887">
        <v>2015</v>
      </c>
      <c r="K1887">
        <v>0.39128913700000001</v>
      </c>
      <c r="L1887">
        <v>16.40565127</v>
      </c>
      <c r="M1887">
        <v>23.723940509999998</v>
      </c>
      <c r="N1887">
        <f t="shared" si="234"/>
        <v>16.40565127</v>
      </c>
      <c r="O1887">
        <f t="shared" si="239"/>
        <v>4966148.9539637556</v>
      </c>
      <c r="P1887">
        <v>21.624985429999999</v>
      </c>
      <c r="Q1887">
        <v>30270965</v>
      </c>
      <c r="R1887" t="e">
        <f t="shared" si="235"/>
        <v>#N/A</v>
      </c>
      <c r="S1887" t="e">
        <f t="shared" si="236"/>
        <v>#N/A</v>
      </c>
      <c r="T1887" t="s">
        <v>1056</v>
      </c>
      <c r="U1887" t="e">
        <v>#N/A</v>
      </c>
      <c r="V1887" t="e">
        <v>#N/A</v>
      </c>
      <c r="W1887" t="e">
        <v>#N/A</v>
      </c>
      <c r="X1887" t="e">
        <f>VLOOKUP(B1887&amp;"-"&amp;J1887,'EU 27 Population'!$H$1:$K$573,2,FALSE)</f>
        <v>#N/A</v>
      </c>
      <c r="Y1887" t="e">
        <f>VLOOKUP(B1887&amp;"-"&amp;J1887,'EU 27 Population'!$H$1:$K$573,3,FALSE)</f>
        <v>#N/A</v>
      </c>
      <c r="Z1887" t="e">
        <f>VLOOKUP(B1887&amp;"-"&amp;J1887,'EU 27 Population'!$H$1:$K$573,4,FALSE)</f>
        <v>#N/A</v>
      </c>
      <c r="AA1887">
        <f t="shared" si="240"/>
        <v>30270965</v>
      </c>
    </row>
    <row r="1888" spans="1:27" hidden="1" x14ac:dyDescent="0.25">
      <c r="A1888" t="s">
        <v>2270</v>
      </c>
      <c r="B1888" t="s">
        <v>1049</v>
      </c>
      <c r="C1888" t="s">
        <v>58</v>
      </c>
      <c r="D1888" t="str">
        <f t="shared" si="233"/>
        <v>Asia-2016</v>
      </c>
      <c r="E1888" t="str">
        <f t="shared" si="237"/>
        <v>MY-2016</v>
      </c>
      <c r="F1888" t="s">
        <v>13</v>
      </c>
      <c r="G1888" t="str">
        <f t="shared" si="238"/>
        <v>Asia?Malaysia</v>
      </c>
      <c r="H1888" t="s">
        <v>1050</v>
      </c>
      <c r="I1888">
        <v>0</v>
      </c>
      <c r="J1888">
        <v>2016</v>
      </c>
      <c r="K1888">
        <v>0.39128913700000001</v>
      </c>
      <c r="L1888">
        <v>16.40565127</v>
      </c>
      <c r="M1888">
        <v>23.723940509999998</v>
      </c>
      <c r="N1888">
        <f t="shared" si="234"/>
        <v>16.40565127</v>
      </c>
      <c r="O1888">
        <f t="shared" si="239"/>
        <v>4966148.9539637556</v>
      </c>
      <c r="P1888">
        <v>21.624985429999999</v>
      </c>
      <c r="Q1888">
        <v>30270965</v>
      </c>
      <c r="R1888" t="e">
        <f t="shared" si="235"/>
        <v>#N/A</v>
      </c>
      <c r="S1888" t="e">
        <f t="shared" si="236"/>
        <v>#N/A</v>
      </c>
      <c r="T1888" t="s">
        <v>1056</v>
      </c>
      <c r="U1888" t="e">
        <v>#N/A</v>
      </c>
      <c r="V1888" t="e">
        <v>#N/A</v>
      </c>
      <c r="W1888" t="e">
        <v>#N/A</v>
      </c>
      <c r="X1888" t="e">
        <f>VLOOKUP(B1888&amp;"-"&amp;J1888,'EU 27 Population'!$H$1:$K$573,2,FALSE)</f>
        <v>#N/A</v>
      </c>
      <c r="Y1888" t="e">
        <f>VLOOKUP(B1888&amp;"-"&amp;J1888,'EU 27 Population'!$H$1:$K$573,3,FALSE)</f>
        <v>#N/A</v>
      </c>
      <c r="Z1888" t="e">
        <f>VLOOKUP(B1888&amp;"-"&amp;J1888,'EU 27 Population'!$H$1:$K$573,4,FALSE)</f>
        <v>#N/A</v>
      </c>
      <c r="AA1888">
        <f t="shared" si="240"/>
        <v>30270965</v>
      </c>
    </row>
    <row r="1889" spans="1:27" hidden="1" x14ac:dyDescent="0.25">
      <c r="A1889" t="s">
        <v>2270</v>
      </c>
      <c r="B1889" t="s">
        <v>1049</v>
      </c>
      <c r="C1889" t="s">
        <v>58</v>
      </c>
      <c r="D1889" t="str">
        <f t="shared" si="233"/>
        <v>Asia-2017</v>
      </c>
      <c r="E1889" t="str">
        <f t="shared" si="237"/>
        <v>MY-2017</v>
      </c>
      <c r="F1889" t="s">
        <v>13</v>
      </c>
      <c r="G1889" t="str">
        <f t="shared" si="238"/>
        <v>Asia?Malaysia</v>
      </c>
      <c r="H1889" t="s">
        <v>1050</v>
      </c>
      <c r="I1889">
        <v>0</v>
      </c>
      <c r="J1889">
        <v>2017</v>
      </c>
      <c r="K1889">
        <v>0.39128913700000001</v>
      </c>
      <c r="L1889">
        <v>16.40565127</v>
      </c>
      <c r="M1889">
        <v>23.723940509999998</v>
      </c>
      <c r="N1889">
        <f t="shared" si="234"/>
        <v>16.40565127</v>
      </c>
      <c r="O1889">
        <f t="shared" si="239"/>
        <v>4966148.9539637556</v>
      </c>
      <c r="P1889">
        <v>21.624985429999999</v>
      </c>
      <c r="Q1889">
        <v>30270965</v>
      </c>
      <c r="R1889" t="e">
        <f t="shared" si="235"/>
        <v>#N/A</v>
      </c>
      <c r="S1889" t="e">
        <f t="shared" si="236"/>
        <v>#N/A</v>
      </c>
      <c r="T1889" t="s">
        <v>1056</v>
      </c>
      <c r="U1889" t="e">
        <v>#N/A</v>
      </c>
      <c r="V1889" t="e">
        <v>#N/A</v>
      </c>
      <c r="W1889" t="e">
        <v>#N/A</v>
      </c>
      <c r="X1889" t="e">
        <f>VLOOKUP(B1889&amp;"-"&amp;J1889,'EU 27 Population'!$H$1:$K$573,2,FALSE)</f>
        <v>#N/A</v>
      </c>
      <c r="Y1889" t="e">
        <f>VLOOKUP(B1889&amp;"-"&amp;J1889,'EU 27 Population'!$H$1:$K$573,3,FALSE)</f>
        <v>#N/A</v>
      </c>
      <c r="Z1889" t="e">
        <f>VLOOKUP(B1889&amp;"-"&amp;J1889,'EU 27 Population'!$H$1:$K$573,4,FALSE)</f>
        <v>#N/A</v>
      </c>
      <c r="AA1889">
        <f t="shared" si="240"/>
        <v>30270965</v>
      </c>
    </row>
    <row r="1890" spans="1:27" hidden="1" x14ac:dyDescent="0.25">
      <c r="A1890" t="s">
        <v>2270</v>
      </c>
      <c r="B1890" t="s">
        <v>1049</v>
      </c>
      <c r="C1890" t="s">
        <v>58</v>
      </c>
      <c r="D1890" t="str">
        <f t="shared" si="233"/>
        <v>Asia-2018</v>
      </c>
      <c r="E1890" t="str">
        <f t="shared" si="237"/>
        <v>MY-2018</v>
      </c>
      <c r="F1890" t="s">
        <v>13</v>
      </c>
      <c r="G1890" t="str">
        <f t="shared" si="238"/>
        <v>Asia?Malaysia</v>
      </c>
      <c r="H1890" t="s">
        <v>1050</v>
      </c>
      <c r="I1890">
        <v>0</v>
      </c>
      <c r="J1890">
        <v>2018</v>
      </c>
      <c r="K1890">
        <v>0.39128913700000001</v>
      </c>
      <c r="L1890">
        <v>16.40565127</v>
      </c>
      <c r="M1890">
        <v>23.723940509999998</v>
      </c>
      <c r="N1890">
        <f t="shared" si="234"/>
        <v>16.40565127</v>
      </c>
      <c r="O1890">
        <f t="shared" si="239"/>
        <v>4966148.9539637556</v>
      </c>
      <c r="P1890">
        <v>21.624985429999999</v>
      </c>
      <c r="Q1890">
        <v>30270965</v>
      </c>
      <c r="R1890" t="e">
        <f t="shared" si="235"/>
        <v>#N/A</v>
      </c>
      <c r="S1890" t="e">
        <f t="shared" si="236"/>
        <v>#N/A</v>
      </c>
      <c r="T1890" t="s">
        <v>1056</v>
      </c>
      <c r="U1890" t="e">
        <v>#N/A</v>
      </c>
      <c r="V1890" t="e">
        <v>#N/A</v>
      </c>
      <c r="W1890" t="e">
        <v>#N/A</v>
      </c>
      <c r="X1890" t="e">
        <f>VLOOKUP(B1890&amp;"-"&amp;J1890,'EU 27 Population'!$H$1:$K$573,2,FALSE)</f>
        <v>#N/A</v>
      </c>
      <c r="Y1890" t="e">
        <f>VLOOKUP(B1890&amp;"-"&amp;J1890,'EU 27 Population'!$H$1:$K$573,3,FALSE)</f>
        <v>#N/A</v>
      </c>
      <c r="Z1890" t="e">
        <f>VLOOKUP(B1890&amp;"-"&amp;J1890,'EU 27 Population'!$H$1:$K$573,4,FALSE)</f>
        <v>#N/A</v>
      </c>
      <c r="AA1890">
        <f t="shared" si="240"/>
        <v>30270965</v>
      </c>
    </row>
    <row r="1891" spans="1:27" hidden="1" x14ac:dyDescent="0.25">
      <c r="A1891" t="s">
        <v>2270</v>
      </c>
      <c r="B1891" t="s">
        <v>1049</v>
      </c>
      <c r="C1891" t="s">
        <v>58</v>
      </c>
      <c r="D1891" t="str">
        <f t="shared" si="233"/>
        <v>Asia-2019</v>
      </c>
      <c r="E1891" t="str">
        <f t="shared" si="237"/>
        <v>MY-2019</v>
      </c>
      <c r="F1891" t="s">
        <v>13</v>
      </c>
      <c r="G1891" t="str">
        <f t="shared" si="238"/>
        <v>Asia?Malaysia</v>
      </c>
      <c r="H1891" t="s">
        <v>1050</v>
      </c>
      <c r="I1891">
        <v>0</v>
      </c>
      <c r="J1891">
        <v>2019</v>
      </c>
      <c r="K1891">
        <v>0.39128913700000001</v>
      </c>
      <c r="L1891">
        <v>16.40565127</v>
      </c>
      <c r="M1891">
        <v>23.723940509999998</v>
      </c>
      <c r="N1891">
        <f t="shared" si="234"/>
        <v>16.40565127</v>
      </c>
      <c r="O1891">
        <f t="shared" si="239"/>
        <v>4966148.9539637556</v>
      </c>
      <c r="P1891">
        <v>21.624985429999999</v>
      </c>
      <c r="Q1891">
        <v>30270965</v>
      </c>
      <c r="R1891" t="e">
        <f t="shared" si="235"/>
        <v>#N/A</v>
      </c>
      <c r="S1891" t="e">
        <f t="shared" si="236"/>
        <v>#N/A</v>
      </c>
      <c r="T1891" t="s">
        <v>1056</v>
      </c>
      <c r="U1891" t="e">
        <v>#N/A</v>
      </c>
      <c r="V1891" t="e">
        <v>#N/A</v>
      </c>
      <c r="W1891" t="e">
        <v>#N/A</v>
      </c>
      <c r="X1891" t="e">
        <f>VLOOKUP(B1891&amp;"-"&amp;J1891,'EU 27 Population'!$H$1:$K$573,2,FALSE)</f>
        <v>#N/A</v>
      </c>
      <c r="Y1891" t="e">
        <f>VLOOKUP(B1891&amp;"-"&amp;J1891,'EU 27 Population'!$H$1:$K$573,3,FALSE)</f>
        <v>#N/A</v>
      </c>
      <c r="Z1891" t="e">
        <f>VLOOKUP(B1891&amp;"-"&amp;J1891,'EU 27 Population'!$H$1:$K$573,4,FALSE)</f>
        <v>#N/A</v>
      </c>
      <c r="AA1891">
        <f t="shared" si="240"/>
        <v>30270965</v>
      </c>
    </row>
    <row r="1892" spans="1:27" hidden="1" x14ac:dyDescent="0.25">
      <c r="A1892" t="s">
        <v>2270</v>
      </c>
      <c r="B1892" t="s">
        <v>1049</v>
      </c>
      <c r="C1892" t="s">
        <v>58</v>
      </c>
      <c r="D1892" t="str">
        <f t="shared" si="233"/>
        <v>Asia-2020</v>
      </c>
      <c r="E1892" t="str">
        <f t="shared" si="237"/>
        <v>MY-2020</v>
      </c>
      <c r="F1892" t="s">
        <v>13</v>
      </c>
      <c r="G1892" t="str">
        <f t="shared" si="238"/>
        <v>Asia?Malaysia</v>
      </c>
      <c r="H1892" t="s">
        <v>1050</v>
      </c>
      <c r="I1892">
        <v>0</v>
      </c>
      <c r="J1892">
        <v>2020</v>
      </c>
      <c r="K1892">
        <v>0.39128913700000001</v>
      </c>
      <c r="L1892">
        <v>16.40565127</v>
      </c>
      <c r="M1892">
        <v>23.723940509999998</v>
      </c>
      <c r="N1892">
        <f t="shared" si="234"/>
        <v>16.40565127</v>
      </c>
      <c r="O1892">
        <f t="shared" si="239"/>
        <v>4966148.9539637556</v>
      </c>
      <c r="P1892">
        <v>21.624985429999999</v>
      </c>
      <c r="Q1892">
        <v>30270965</v>
      </c>
      <c r="R1892" t="e">
        <f t="shared" si="235"/>
        <v>#N/A</v>
      </c>
      <c r="S1892" t="e">
        <f t="shared" si="236"/>
        <v>#N/A</v>
      </c>
      <c r="T1892" t="s">
        <v>1056</v>
      </c>
      <c r="U1892" t="e">
        <v>#N/A</v>
      </c>
      <c r="V1892" t="e">
        <v>#N/A</v>
      </c>
      <c r="W1892" t="e">
        <v>#N/A</v>
      </c>
      <c r="X1892" t="e">
        <f>VLOOKUP(B1892&amp;"-"&amp;J1892,'EU 27 Population'!$H$1:$K$573,2,FALSE)</f>
        <v>#N/A</v>
      </c>
      <c r="Y1892" t="e">
        <f>VLOOKUP(B1892&amp;"-"&amp;J1892,'EU 27 Population'!$H$1:$K$573,3,FALSE)</f>
        <v>#N/A</v>
      </c>
      <c r="Z1892" t="e">
        <f>VLOOKUP(B1892&amp;"-"&amp;J1892,'EU 27 Population'!$H$1:$K$573,4,FALSE)</f>
        <v>#N/A</v>
      </c>
      <c r="AA1892">
        <f t="shared" si="240"/>
        <v>30270965</v>
      </c>
    </row>
    <row r="1893" spans="1:27" hidden="1" x14ac:dyDescent="0.25">
      <c r="A1893" t="s">
        <v>2270</v>
      </c>
      <c r="B1893" t="s">
        <v>1049</v>
      </c>
      <c r="C1893" t="s">
        <v>58</v>
      </c>
      <c r="D1893" t="str">
        <f t="shared" si="233"/>
        <v>Asia-2021</v>
      </c>
      <c r="E1893" t="str">
        <f t="shared" si="237"/>
        <v>MY-2021</v>
      </c>
      <c r="F1893" t="s">
        <v>13</v>
      </c>
      <c r="G1893" t="str">
        <f t="shared" si="238"/>
        <v>Asia?Malaysia</v>
      </c>
      <c r="H1893" t="s">
        <v>1050</v>
      </c>
      <c r="I1893">
        <v>0</v>
      </c>
      <c r="J1893">
        <v>2021</v>
      </c>
      <c r="K1893">
        <v>0.39128913700000001</v>
      </c>
      <c r="L1893">
        <v>16.40565127</v>
      </c>
      <c r="M1893">
        <v>23.723940509999998</v>
      </c>
      <c r="N1893">
        <f t="shared" si="234"/>
        <v>16.40565127</v>
      </c>
      <c r="O1893">
        <f t="shared" si="239"/>
        <v>4966148.9539637556</v>
      </c>
      <c r="P1893">
        <v>21.624985429999999</v>
      </c>
      <c r="Q1893">
        <v>30270965</v>
      </c>
      <c r="R1893" t="e">
        <f t="shared" si="235"/>
        <v>#N/A</v>
      </c>
      <c r="S1893" t="e">
        <f t="shared" si="236"/>
        <v>#N/A</v>
      </c>
      <c r="T1893" t="s">
        <v>1056</v>
      </c>
      <c r="U1893" t="e">
        <v>#N/A</v>
      </c>
      <c r="V1893" t="e">
        <v>#N/A</v>
      </c>
      <c r="W1893" t="e">
        <v>#N/A</v>
      </c>
      <c r="X1893" t="e">
        <f>VLOOKUP(B1893&amp;"-"&amp;J1893,'EU 27 Population'!$H$1:$K$573,2,FALSE)</f>
        <v>#N/A</v>
      </c>
      <c r="Y1893" t="e">
        <f>VLOOKUP(B1893&amp;"-"&amp;J1893,'EU 27 Population'!$H$1:$K$573,3,FALSE)</f>
        <v>#N/A</v>
      </c>
      <c r="Z1893" t="e">
        <f>VLOOKUP(B1893&amp;"-"&amp;J1893,'EU 27 Population'!$H$1:$K$573,4,FALSE)</f>
        <v>#N/A</v>
      </c>
      <c r="AA1893">
        <f t="shared" si="240"/>
        <v>30270965</v>
      </c>
    </row>
    <row r="1894" spans="1:27" hidden="1" x14ac:dyDescent="0.25">
      <c r="A1894" t="s">
        <v>2271</v>
      </c>
      <c r="B1894" t="s">
        <v>1057</v>
      </c>
      <c r="C1894" t="s">
        <v>58</v>
      </c>
      <c r="D1894" t="str">
        <f t="shared" si="233"/>
        <v>Asia-2000</v>
      </c>
      <c r="E1894" t="str">
        <f t="shared" si="237"/>
        <v>MV-2000</v>
      </c>
      <c r="F1894" t="s">
        <v>13</v>
      </c>
      <c r="G1894" t="str">
        <f t="shared" si="238"/>
        <v>Asia?Maldives</v>
      </c>
      <c r="H1894" t="s">
        <v>1058</v>
      </c>
      <c r="I1894">
        <v>0</v>
      </c>
      <c r="J1894">
        <v>2000</v>
      </c>
      <c r="K1894">
        <v>27.905631750000001</v>
      </c>
      <c r="L1894">
        <v>9.9923208490000004</v>
      </c>
      <c r="M1894">
        <v>16.873543919999999</v>
      </c>
      <c r="N1894">
        <f t="shared" si="234"/>
        <v>9.9923208490000004</v>
      </c>
      <c r="O1894">
        <f t="shared" si="239"/>
        <v>29395.909089630648</v>
      </c>
      <c r="P1894">
        <v>5.0732883930000003</v>
      </c>
      <c r="Q1894">
        <v>294185</v>
      </c>
      <c r="R1894" t="e">
        <f t="shared" si="235"/>
        <v>#N/A</v>
      </c>
      <c r="S1894" t="e">
        <f t="shared" si="236"/>
        <v>#N/A</v>
      </c>
      <c r="T1894" t="s">
        <v>1059</v>
      </c>
      <c r="U1894" t="e">
        <v>#N/A</v>
      </c>
      <c r="V1894" t="e">
        <v>#N/A</v>
      </c>
      <c r="W1894" t="e">
        <v>#N/A</v>
      </c>
      <c r="X1894" t="e">
        <f>VLOOKUP(B1894&amp;"-"&amp;J1894,'EU 27 Population'!$H$1:$K$573,2,FALSE)</f>
        <v>#N/A</v>
      </c>
      <c r="Y1894" t="e">
        <f>VLOOKUP(B1894&amp;"-"&amp;J1894,'EU 27 Population'!$H$1:$K$573,3,FALSE)</f>
        <v>#N/A</v>
      </c>
      <c r="Z1894" t="e">
        <f>VLOOKUP(B1894&amp;"-"&amp;J1894,'EU 27 Population'!$H$1:$K$573,4,FALSE)</f>
        <v>#N/A</v>
      </c>
      <c r="AA1894">
        <f t="shared" si="240"/>
        <v>294185</v>
      </c>
    </row>
    <row r="1895" spans="1:27" hidden="1" x14ac:dyDescent="0.25">
      <c r="A1895" t="s">
        <v>2271</v>
      </c>
      <c r="B1895" t="s">
        <v>1057</v>
      </c>
      <c r="C1895" t="s">
        <v>58</v>
      </c>
      <c r="D1895" t="str">
        <f t="shared" si="233"/>
        <v>Asia-2001</v>
      </c>
      <c r="E1895" t="str">
        <f t="shared" si="237"/>
        <v>MV-2001</v>
      </c>
      <c r="F1895" t="s">
        <v>13</v>
      </c>
      <c r="G1895" t="str">
        <f t="shared" si="238"/>
        <v>Asia?Maldives</v>
      </c>
      <c r="H1895" t="s">
        <v>1058</v>
      </c>
      <c r="I1895">
        <v>0</v>
      </c>
      <c r="J1895">
        <v>2001</v>
      </c>
      <c r="K1895">
        <v>27.905631750000001</v>
      </c>
      <c r="L1895">
        <v>9.9923208490000004</v>
      </c>
      <c r="M1895">
        <v>16.873543919999999</v>
      </c>
      <c r="N1895">
        <f t="shared" si="234"/>
        <v>9.9923208490000004</v>
      </c>
      <c r="O1895">
        <f t="shared" si="239"/>
        <v>29395.909089630648</v>
      </c>
      <c r="P1895">
        <v>5.0732883930000003</v>
      </c>
      <c r="Q1895">
        <v>294185</v>
      </c>
      <c r="R1895" t="e">
        <f t="shared" si="235"/>
        <v>#N/A</v>
      </c>
      <c r="S1895" t="e">
        <f t="shared" si="236"/>
        <v>#N/A</v>
      </c>
      <c r="T1895" t="s">
        <v>1059</v>
      </c>
      <c r="U1895" t="e">
        <v>#N/A</v>
      </c>
      <c r="V1895" t="e">
        <v>#N/A</v>
      </c>
      <c r="W1895" t="e">
        <v>#N/A</v>
      </c>
      <c r="X1895" t="e">
        <f>VLOOKUP(B1895&amp;"-"&amp;J1895,'EU 27 Population'!$H$1:$K$573,2,FALSE)</f>
        <v>#N/A</v>
      </c>
      <c r="Y1895" t="e">
        <f>VLOOKUP(B1895&amp;"-"&amp;J1895,'EU 27 Population'!$H$1:$K$573,3,FALSE)</f>
        <v>#N/A</v>
      </c>
      <c r="Z1895" t="e">
        <f>VLOOKUP(B1895&amp;"-"&amp;J1895,'EU 27 Population'!$H$1:$K$573,4,FALSE)</f>
        <v>#N/A</v>
      </c>
      <c r="AA1895">
        <f t="shared" si="240"/>
        <v>294185</v>
      </c>
    </row>
    <row r="1896" spans="1:27" hidden="1" x14ac:dyDescent="0.25">
      <c r="A1896" t="s">
        <v>2271</v>
      </c>
      <c r="B1896" t="s">
        <v>1057</v>
      </c>
      <c r="C1896" t="s">
        <v>58</v>
      </c>
      <c r="D1896" t="str">
        <f t="shared" si="233"/>
        <v>Asia-2002</v>
      </c>
      <c r="E1896" t="str">
        <f t="shared" si="237"/>
        <v>MV-2002</v>
      </c>
      <c r="F1896" t="s">
        <v>13</v>
      </c>
      <c r="G1896" t="str">
        <f t="shared" si="238"/>
        <v>Asia?Maldives</v>
      </c>
      <c r="H1896" t="s">
        <v>1058</v>
      </c>
      <c r="I1896">
        <v>0</v>
      </c>
      <c r="J1896">
        <v>2002</v>
      </c>
      <c r="K1896">
        <v>27.905631750000001</v>
      </c>
      <c r="L1896">
        <v>9.9923208490000004</v>
      </c>
      <c r="M1896">
        <v>16.873543919999999</v>
      </c>
      <c r="N1896">
        <f t="shared" si="234"/>
        <v>9.9923208490000004</v>
      </c>
      <c r="O1896">
        <f t="shared" si="239"/>
        <v>29395.909089630648</v>
      </c>
      <c r="P1896">
        <v>5.0732883930000003</v>
      </c>
      <c r="Q1896">
        <v>294185</v>
      </c>
      <c r="R1896" t="e">
        <f t="shared" si="235"/>
        <v>#N/A</v>
      </c>
      <c r="S1896" t="e">
        <f t="shared" si="236"/>
        <v>#N/A</v>
      </c>
      <c r="T1896" t="s">
        <v>1059</v>
      </c>
      <c r="U1896" t="e">
        <v>#N/A</v>
      </c>
      <c r="V1896" t="e">
        <v>#N/A</v>
      </c>
      <c r="W1896" t="e">
        <v>#N/A</v>
      </c>
      <c r="X1896" t="e">
        <f>VLOOKUP(B1896&amp;"-"&amp;J1896,'EU 27 Population'!$H$1:$K$573,2,FALSE)</f>
        <v>#N/A</v>
      </c>
      <c r="Y1896" t="e">
        <f>VLOOKUP(B1896&amp;"-"&amp;J1896,'EU 27 Population'!$H$1:$K$573,3,FALSE)</f>
        <v>#N/A</v>
      </c>
      <c r="Z1896" t="e">
        <f>VLOOKUP(B1896&amp;"-"&amp;J1896,'EU 27 Population'!$H$1:$K$573,4,FALSE)</f>
        <v>#N/A</v>
      </c>
      <c r="AA1896">
        <f t="shared" si="240"/>
        <v>294185</v>
      </c>
    </row>
    <row r="1897" spans="1:27" hidden="1" x14ac:dyDescent="0.25">
      <c r="A1897" t="s">
        <v>2271</v>
      </c>
      <c r="B1897" t="s">
        <v>1057</v>
      </c>
      <c r="C1897" t="s">
        <v>58</v>
      </c>
      <c r="D1897" t="str">
        <f t="shared" si="233"/>
        <v>Asia-2003</v>
      </c>
      <c r="E1897" t="str">
        <f t="shared" si="237"/>
        <v>MV-2003</v>
      </c>
      <c r="F1897" t="s">
        <v>13</v>
      </c>
      <c r="G1897" t="str">
        <f t="shared" si="238"/>
        <v>Asia?Maldives</v>
      </c>
      <c r="H1897" t="s">
        <v>1058</v>
      </c>
      <c r="I1897">
        <v>0</v>
      </c>
      <c r="J1897">
        <v>2003</v>
      </c>
      <c r="K1897">
        <v>27.905631750000001</v>
      </c>
      <c r="L1897">
        <v>9.9923208490000004</v>
      </c>
      <c r="M1897">
        <v>16.873543919999999</v>
      </c>
      <c r="N1897">
        <f t="shared" si="234"/>
        <v>9.9923208490000004</v>
      </c>
      <c r="O1897">
        <f t="shared" si="239"/>
        <v>29395.909089630648</v>
      </c>
      <c r="P1897">
        <v>5.0732883930000003</v>
      </c>
      <c r="Q1897">
        <v>294185</v>
      </c>
      <c r="R1897" t="e">
        <f t="shared" si="235"/>
        <v>#N/A</v>
      </c>
      <c r="S1897" t="e">
        <f t="shared" si="236"/>
        <v>#N/A</v>
      </c>
      <c r="T1897" t="s">
        <v>1059</v>
      </c>
      <c r="U1897" t="e">
        <v>#N/A</v>
      </c>
      <c r="V1897" t="e">
        <v>#N/A</v>
      </c>
      <c r="W1897" t="e">
        <v>#N/A</v>
      </c>
      <c r="X1897" t="e">
        <f>VLOOKUP(B1897&amp;"-"&amp;J1897,'EU 27 Population'!$H$1:$K$573,2,FALSE)</f>
        <v>#N/A</v>
      </c>
      <c r="Y1897" t="e">
        <f>VLOOKUP(B1897&amp;"-"&amp;J1897,'EU 27 Population'!$H$1:$K$573,3,FALSE)</f>
        <v>#N/A</v>
      </c>
      <c r="Z1897" t="e">
        <f>VLOOKUP(B1897&amp;"-"&amp;J1897,'EU 27 Population'!$H$1:$K$573,4,FALSE)</f>
        <v>#N/A</v>
      </c>
      <c r="AA1897">
        <f t="shared" si="240"/>
        <v>294185</v>
      </c>
    </row>
    <row r="1898" spans="1:27" hidden="1" x14ac:dyDescent="0.25">
      <c r="A1898" t="s">
        <v>2271</v>
      </c>
      <c r="B1898" t="s">
        <v>1057</v>
      </c>
      <c r="C1898" t="s">
        <v>58</v>
      </c>
      <c r="D1898" t="str">
        <f t="shared" si="233"/>
        <v>Asia-2004</v>
      </c>
      <c r="E1898" t="str">
        <f t="shared" si="237"/>
        <v>MV-2004</v>
      </c>
      <c r="F1898" t="s">
        <v>13</v>
      </c>
      <c r="G1898" t="str">
        <f t="shared" si="238"/>
        <v>Asia?Maldives</v>
      </c>
      <c r="H1898" t="s">
        <v>1058</v>
      </c>
      <c r="I1898">
        <v>0</v>
      </c>
      <c r="J1898">
        <v>2004</v>
      </c>
      <c r="K1898">
        <v>27.905631750000001</v>
      </c>
      <c r="L1898">
        <v>9.9923208490000004</v>
      </c>
      <c r="M1898">
        <v>16.873543919999999</v>
      </c>
      <c r="N1898">
        <f t="shared" si="234"/>
        <v>9.9923208490000004</v>
      </c>
      <c r="O1898">
        <f t="shared" si="239"/>
        <v>29395.909089630648</v>
      </c>
      <c r="P1898">
        <v>5.0732883930000003</v>
      </c>
      <c r="Q1898">
        <v>294185</v>
      </c>
      <c r="R1898" t="e">
        <f t="shared" si="235"/>
        <v>#N/A</v>
      </c>
      <c r="S1898" t="e">
        <f t="shared" si="236"/>
        <v>#N/A</v>
      </c>
      <c r="T1898" t="s">
        <v>1059</v>
      </c>
      <c r="U1898" t="e">
        <v>#N/A</v>
      </c>
      <c r="V1898" t="e">
        <v>#N/A</v>
      </c>
      <c r="W1898" t="e">
        <v>#N/A</v>
      </c>
      <c r="X1898" t="e">
        <f>VLOOKUP(B1898&amp;"-"&amp;J1898,'EU 27 Population'!$H$1:$K$573,2,FALSE)</f>
        <v>#N/A</v>
      </c>
      <c r="Y1898" t="e">
        <f>VLOOKUP(B1898&amp;"-"&amp;J1898,'EU 27 Population'!$H$1:$K$573,3,FALSE)</f>
        <v>#N/A</v>
      </c>
      <c r="Z1898" t="e">
        <f>VLOOKUP(B1898&amp;"-"&amp;J1898,'EU 27 Population'!$H$1:$K$573,4,FALSE)</f>
        <v>#N/A</v>
      </c>
      <c r="AA1898">
        <f t="shared" si="240"/>
        <v>294185</v>
      </c>
    </row>
    <row r="1899" spans="1:27" hidden="1" x14ac:dyDescent="0.25">
      <c r="A1899" t="s">
        <v>2271</v>
      </c>
      <c r="B1899" t="s">
        <v>1057</v>
      </c>
      <c r="C1899" t="s">
        <v>58</v>
      </c>
      <c r="D1899" t="str">
        <f t="shared" si="233"/>
        <v>Asia-2005</v>
      </c>
      <c r="E1899" t="str">
        <f t="shared" si="237"/>
        <v>MV-2005</v>
      </c>
      <c r="F1899" t="s">
        <v>13</v>
      </c>
      <c r="G1899" t="str">
        <f t="shared" si="238"/>
        <v>Asia?Maldives</v>
      </c>
      <c r="H1899" t="s">
        <v>1058</v>
      </c>
      <c r="I1899">
        <v>0</v>
      </c>
      <c r="J1899">
        <v>2005</v>
      </c>
      <c r="K1899">
        <v>27.905631750000001</v>
      </c>
      <c r="L1899">
        <v>9.9923208490000004</v>
      </c>
      <c r="M1899">
        <v>16.873543919999999</v>
      </c>
      <c r="N1899">
        <f t="shared" si="234"/>
        <v>9.9923208490000004</v>
      </c>
      <c r="O1899">
        <f t="shared" si="239"/>
        <v>29395.909089630648</v>
      </c>
      <c r="P1899">
        <v>5.0732883930000003</v>
      </c>
      <c r="Q1899">
        <v>294185</v>
      </c>
      <c r="R1899" t="e">
        <f t="shared" si="235"/>
        <v>#N/A</v>
      </c>
      <c r="S1899" t="e">
        <f t="shared" si="236"/>
        <v>#N/A</v>
      </c>
      <c r="T1899" t="s">
        <v>1059</v>
      </c>
      <c r="U1899" t="e">
        <v>#N/A</v>
      </c>
      <c r="V1899" t="e">
        <v>#N/A</v>
      </c>
      <c r="W1899" t="e">
        <v>#N/A</v>
      </c>
      <c r="X1899" t="e">
        <f>VLOOKUP(B1899&amp;"-"&amp;J1899,'EU 27 Population'!$H$1:$K$573,2,FALSE)</f>
        <v>#N/A</v>
      </c>
      <c r="Y1899" t="e">
        <f>VLOOKUP(B1899&amp;"-"&amp;J1899,'EU 27 Population'!$H$1:$K$573,3,FALSE)</f>
        <v>#N/A</v>
      </c>
      <c r="Z1899" t="e">
        <f>VLOOKUP(B1899&amp;"-"&amp;J1899,'EU 27 Population'!$H$1:$K$573,4,FALSE)</f>
        <v>#N/A</v>
      </c>
      <c r="AA1899">
        <f t="shared" si="240"/>
        <v>294185</v>
      </c>
    </row>
    <row r="1900" spans="1:27" hidden="1" x14ac:dyDescent="0.25">
      <c r="A1900" t="s">
        <v>2271</v>
      </c>
      <c r="B1900" t="s">
        <v>1057</v>
      </c>
      <c r="C1900" t="s">
        <v>58</v>
      </c>
      <c r="D1900" t="str">
        <f t="shared" si="233"/>
        <v>Asia-2006</v>
      </c>
      <c r="E1900" t="str">
        <f t="shared" si="237"/>
        <v>MV-2006</v>
      </c>
      <c r="F1900" t="s">
        <v>13</v>
      </c>
      <c r="G1900" t="str">
        <f t="shared" si="238"/>
        <v>Asia?Maldives</v>
      </c>
      <c r="H1900" t="s">
        <v>1058</v>
      </c>
      <c r="I1900">
        <v>0</v>
      </c>
      <c r="J1900">
        <v>2006</v>
      </c>
      <c r="K1900">
        <v>27.905631750000001</v>
      </c>
      <c r="L1900">
        <v>9.9923208490000004</v>
      </c>
      <c r="M1900">
        <v>16.873543919999999</v>
      </c>
      <c r="N1900">
        <f t="shared" si="234"/>
        <v>9.9923208490000004</v>
      </c>
      <c r="O1900">
        <f t="shared" si="239"/>
        <v>29395.909089630648</v>
      </c>
      <c r="P1900">
        <v>5.0732883930000003</v>
      </c>
      <c r="Q1900">
        <v>294185</v>
      </c>
      <c r="R1900" t="e">
        <f t="shared" si="235"/>
        <v>#N/A</v>
      </c>
      <c r="S1900" t="e">
        <f t="shared" si="236"/>
        <v>#N/A</v>
      </c>
      <c r="T1900" t="s">
        <v>1059</v>
      </c>
      <c r="U1900" t="e">
        <v>#N/A</v>
      </c>
      <c r="V1900" t="e">
        <v>#N/A</v>
      </c>
      <c r="W1900" t="e">
        <v>#N/A</v>
      </c>
      <c r="X1900" t="e">
        <f>VLOOKUP(B1900&amp;"-"&amp;J1900,'EU 27 Population'!$H$1:$K$573,2,FALSE)</f>
        <v>#N/A</v>
      </c>
      <c r="Y1900" t="e">
        <f>VLOOKUP(B1900&amp;"-"&amp;J1900,'EU 27 Population'!$H$1:$K$573,3,FALSE)</f>
        <v>#N/A</v>
      </c>
      <c r="Z1900" t="e">
        <f>VLOOKUP(B1900&amp;"-"&amp;J1900,'EU 27 Population'!$H$1:$K$573,4,FALSE)</f>
        <v>#N/A</v>
      </c>
      <c r="AA1900">
        <f t="shared" si="240"/>
        <v>294185</v>
      </c>
    </row>
    <row r="1901" spans="1:27" hidden="1" x14ac:dyDescent="0.25">
      <c r="A1901" t="s">
        <v>2271</v>
      </c>
      <c r="B1901" t="s">
        <v>1057</v>
      </c>
      <c r="C1901" t="s">
        <v>58</v>
      </c>
      <c r="D1901" t="str">
        <f t="shared" si="233"/>
        <v>Asia-2007</v>
      </c>
      <c r="E1901" t="str">
        <f t="shared" si="237"/>
        <v>MV-2007</v>
      </c>
      <c r="F1901" t="s">
        <v>13</v>
      </c>
      <c r="G1901" t="str">
        <f t="shared" si="238"/>
        <v>Asia?Maldives</v>
      </c>
      <c r="H1901" t="s">
        <v>1058</v>
      </c>
      <c r="I1901">
        <v>0</v>
      </c>
      <c r="J1901">
        <v>2007</v>
      </c>
      <c r="K1901">
        <v>27.905631750000001</v>
      </c>
      <c r="L1901">
        <v>9.9923208490000004</v>
      </c>
      <c r="M1901">
        <v>16.873543919999999</v>
      </c>
      <c r="N1901">
        <f t="shared" si="234"/>
        <v>9.9923208490000004</v>
      </c>
      <c r="O1901">
        <f t="shared" si="239"/>
        <v>29395.909089630648</v>
      </c>
      <c r="P1901">
        <v>5.0732883930000003</v>
      </c>
      <c r="Q1901">
        <v>294185</v>
      </c>
      <c r="R1901" t="e">
        <f t="shared" si="235"/>
        <v>#N/A</v>
      </c>
      <c r="S1901" t="e">
        <f t="shared" si="236"/>
        <v>#N/A</v>
      </c>
      <c r="T1901" t="s">
        <v>1059</v>
      </c>
      <c r="U1901" t="e">
        <v>#N/A</v>
      </c>
      <c r="V1901" t="e">
        <v>#N/A</v>
      </c>
      <c r="W1901" t="e">
        <v>#N/A</v>
      </c>
      <c r="X1901" t="e">
        <f>VLOOKUP(B1901&amp;"-"&amp;J1901,'EU 27 Population'!$H$1:$K$573,2,FALSE)</f>
        <v>#N/A</v>
      </c>
      <c r="Y1901" t="e">
        <f>VLOOKUP(B1901&amp;"-"&amp;J1901,'EU 27 Population'!$H$1:$K$573,3,FALSE)</f>
        <v>#N/A</v>
      </c>
      <c r="Z1901" t="e">
        <f>VLOOKUP(B1901&amp;"-"&amp;J1901,'EU 27 Population'!$H$1:$K$573,4,FALSE)</f>
        <v>#N/A</v>
      </c>
      <c r="AA1901">
        <f t="shared" si="240"/>
        <v>294185</v>
      </c>
    </row>
    <row r="1902" spans="1:27" hidden="1" x14ac:dyDescent="0.25">
      <c r="A1902" t="s">
        <v>2271</v>
      </c>
      <c r="B1902" t="s">
        <v>1057</v>
      </c>
      <c r="C1902" t="s">
        <v>58</v>
      </c>
      <c r="D1902" t="str">
        <f t="shared" si="233"/>
        <v>Asia-2008</v>
      </c>
      <c r="E1902" t="str">
        <f t="shared" si="237"/>
        <v>MV-2008</v>
      </c>
      <c r="F1902" t="s">
        <v>13</v>
      </c>
      <c r="G1902" t="str">
        <f t="shared" si="238"/>
        <v>Asia?Maldives</v>
      </c>
      <c r="H1902" t="s">
        <v>1058</v>
      </c>
      <c r="I1902">
        <v>0</v>
      </c>
      <c r="J1902">
        <v>2008</v>
      </c>
      <c r="K1902">
        <v>27.905631750000001</v>
      </c>
      <c r="L1902">
        <v>9.9923208490000004</v>
      </c>
      <c r="M1902">
        <v>16.873543919999999</v>
      </c>
      <c r="N1902">
        <f t="shared" si="234"/>
        <v>9.9923208490000004</v>
      </c>
      <c r="O1902">
        <f t="shared" si="239"/>
        <v>29395.909089630648</v>
      </c>
      <c r="P1902">
        <v>5.0732883930000003</v>
      </c>
      <c r="Q1902">
        <v>294185</v>
      </c>
      <c r="R1902" t="e">
        <f t="shared" si="235"/>
        <v>#N/A</v>
      </c>
      <c r="S1902" t="e">
        <f t="shared" si="236"/>
        <v>#N/A</v>
      </c>
      <c r="T1902" t="s">
        <v>1059</v>
      </c>
      <c r="U1902" t="e">
        <v>#N/A</v>
      </c>
      <c r="V1902" t="e">
        <v>#N/A</v>
      </c>
      <c r="W1902" t="e">
        <v>#N/A</v>
      </c>
      <c r="X1902" t="e">
        <f>VLOOKUP(B1902&amp;"-"&amp;J1902,'EU 27 Population'!$H$1:$K$573,2,FALSE)</f>
        <v>#N/A</v>
      </c>
      <c r="Y1902" t="e">
        <f>VLOOKUP(B1902&amp;"-"&amp;J1902,'EU 27 Population'!$H$1:$K$573,3,FALSE)</f>
        <v>#N/A</v>
      </c>
      <c r="Z1902" t="e">
        <f>VLOOKUP(B1902&amp;"-"&amp;J1902,'EU 27 Population'!$H$1:$K$573,4,FALSE)</f>
        <v>#N/A</v>
      </c>
      <c r="AA1902">
        <f t="shared" si="240"/>
        <v>294185</v>
      </c>
    </row>
    <row r="1903" spans="1:27" hidden="1" x14ac:dyDescent="0.25">
      <c r="A1903" t="s">
        <v>2271</v>
      </c>
      <c r="B1903" t="s">
        <v>1057</v>
      </c>
      <c r="C1903" t="s">
        <v>58</v>
      </c>
      <c r="D1903" t="str">
        <f t="shared" si="233"/>
        <v>Asia-2009</v>
      </c>
      <c r="E1903" t="str">
        <f t="shared" si="237"/>
        <v>MV-2009</v>
      </c>
      <c r="F1903" t="s">
        <v>13</v>
      </c>
      <c r="G1903" t="str">
        <f t="shared" si="238"/>
        <v>Asia?Maldives</v>
      </c>
      <c r="H1903" t="s">
        <v>1058</v>
      </c>
      <c r="I1903">
        <v>0</v>
      </c>
      <c r="J1903">
        <v>2009</v>
      </c>
      <c r="K1903">
        <v>18.024351880000001</v>
      </c>
      <c r="L1903">
        <v>14.66022237</v>
      </c>
      <c r="M1903">
        <v>22.675923139999998</v>
      </c>
      <c r="N1903">
        <f t="shared" si="234"/>
        <v>14.66022237</v>
      </c>
      <c r="O1903">
        <f t="shared" si="239"/>
        <v>51807.9064355667</v>
      </c>
      <c r="P1903">
        <v>6.7988769409999996</v>
      </c>
      <c r="Q1903">
        <v>353391</v>
      </c>
      <c r="R1903" t="e">
        <f t="shared" si="235"/>
        <v>#N/A</v>
      </c>
      <c r="S1903" t="e">
        <f t="shared" si="236"/>
        <v>#N/A</v>
      </c>
      <c r="T1903" t="s">
        <v>1060</v>
      </c>
      <c r="U1903" t="e">
        <v>#N/A</v>
      </c>
      <c r="V1903" t="e">
        <v>#N/A</v>
      </c>
      <c r="W1903" t="e">
        <v>#N/A</v>
      </c>
      <c r="X1903" t="e">
        <f>VLOOKUP(B1903&amp;"-"&amp;J1903,'EU 27 Population'!$H$1:$K$573,2,FALSE)</f>
        <v>#N/A</v>
      </c>
      <c r="Y1903" t="e">
        <f>VLOOKUP(B1903&amp;"-"&amp;J1903,'EU 27 Population'!$H$1:$K$573,3,FALSE)</f>
        <v>#N/A</v>
      </c>
      <c r="Z1903" t="e">
        <f>VLOOKUP(B1903&amp;"-"&amp;J1903,'EU 27 Population'!$H$1:$K$573,4,FALSE)</f>
        <v>#N/A</v>
      </c>
      <c r="AA1903">
        <f t="shared" si="240"/>
        <v>353391</v>
      </c>
    </row>
    <row r="1904" spans="1:27" hidden="1" x14ac:dyDescent="0.25">
      <c r="A1904" t="s">
        <v>2271</v>
      </c>
      <c r="B1904" t="s">
        <v>1057</v>
      </c>
      <c r="C1904" t="s">
        <v>58</v>
      </c>
      <c r="D1904" t="str">
        <f t="shared" si="233"/>
        <v>Asia-2010</v>
      </c>
      <c r="E1904" t="str">
        <f t="shared" si="237"/>
        <v>MV-2010</v>
      </c>
      <c r="F1904" t="s">
        <v>13</v>
      </c>
      <c r="G1904" t="str">
        <f t="shared" si="238"/>
        <v>Asia?Maldives</v>
      </c>
      <c r="H1904" t="s">
        <v>1058</v>
      </c>
      <c r="I1904">
        <v>0</v>
      </c>
      <c r="J1904">
        <v>2010</v>
      </c>
      <c r="K1904">
        <v>18.024351880000001</v>
      </c>
      <c r="L1904">
        <v>14.66022237</v>
      </c>
      <c r="M1904">
        <v>22.675923139999998</v>
      </c>
      <c r="N1904">
        <f t="shared" si="234"/>
        <v>14.66022237</v>
      </c>
      <c r="O1904">
        <f t="shared" si="239"/>
        <v>51807.9064355667</v>
      </c>
      <c r="P1904">
        <v>6.7988769409999996</v>
      </c>
      <c r="Q1904">
        <v>353391</v>
      </c>
      <c r="R1904" t="e">
        <f t="shared" si="235"/>
        <v>#N/A</v>
      </c>
      <c r="S1904" t="e">
        <f t="shared" si="236"/>
        <v>#N/A</v>
      </c>
      <c r="T1904" t="s">
        <v>1060</v>
      </c>
      <c r="U1904" t="e">
        <v>#N/A</v>
      </c>
      <c r="V1904" t="e">
        <v>#N/A</v>
      </c>
      <c r="W1904" t="e">
        <v>#N/A</v>
      </c>
      <c r="X1904" t="e">
        <f>VLOOKUP(B1904&amp;"-"&amp;J1904,'EU 27 Population'!$H$1:$K$573,2,FALSE)</f>
        <v>#N/A</v>
      </c>
      <c r="Y1904" t="e">
        <f>VLOOKUP(B1904&amp;"-"&amp;J1904,'EU 27 Population'!$H$1:$K$573,3,FALSE)</f>
        <v>#N/A</v>
      </c>
      <c r="Z1904" t="e">
        <f>VLOOKUP(B1904&amp;"-"&amp;J1904,'EU 27 Population'!$H$1:$K$573,4,FALSE)</f>
        <v>#N/A</v>
      </c>
      <c r="AA1904">
        <f t="shared" si="240"/>
        <v>353391</v>
      </c>
    </row>
    <row r="1905" spans="1:27" hidden="1" x14ac:dyDescent="0.25">
      <c r="A1905" t="s">
        <v>2271</v>
      </c>
      <c r="B1905" t="s">
        <v>1057</v>
      </c>
      <c r="C1905" t="s">
        <v>58</v>
      </c>
      <c r="D1905" t="str">
        <f t="shared" si="233"/>
        <v>Asia-2011</v>
      </c>
      <c r="E1905" t="str">
        <f t="shared" si="237"/>
        <v>MV-2011</v>
      </c>
      <c r="F1905" t="s">
        <v>13</v>
      </c>
      <c r="G1905" t="str">
        <f t="shared" si="238"/>
        <v>Asia?Maldives</v>
      </c>
      <c r="H1905" t="s">
        <v>1058</v>
      </c>
      <c r="I1905">
        <v>0</v>
      </c>
      <c r="J1905">
        <v>2011</v>
      </c>
      <c r="K1905">
        <v>18.024351880000001</v>
      </c>
      <c r="L1905">
        <v>14.66022237</v>
      </c>
      <c r="M1905">
        <v>22.675923139999998</v>
      </c>
      <c r="N1905">
        <f t="shared" si="234"/>
        <v>14.66022237</v>
      </c>
      <c r="O1905">
        <f t="shared" si="239"/>
        <v>51807.9064355667</v>
      </c>
      <c r="P1905">
        <v>6.7988769409999996</v>
      </c>
      <c r="Q1905">
        <v>353391</v>
      </c>
      <c r="R1905" t="e">
        <f t="shared" si="235"/>
        <v>#N/A</v>
      </c>
      <c r="S1905" t="e">
        <f t="shared" si="236"/>
        <v>#N/A</v>
      </c>
      <c r="T1905" t="s">
        <v>1060</v>
      </c>
      <c r="U1905" t="e">
        <v>#N/A</v>
      </c>
      <c r="V1905" t="e">
        <v>#N/A</v>
      </c>
      <c r="W1905" t="e">
        <v>#N/A</v>
      </c>
      <c r="X1905" t="e">
        <f>VLOOKUP(B1905&amp;"-"&amp;J1905,'EU 27 Population'!$H$1:$K$573,2,FALSE)</f>
        <v>#N/A</v>
      </c>
      <c r="Y1905" t="e">
        <f>VLOOKUP(B1905&amp;"-"&amp;J1905,'EU 27 Population'!$H$1:$K$573,3,FALSE)</f>
        <v>#N/A</v>
      </c>
      <c r="Z1905" t="e">
        <f>VLOOKUP(B1905&amp;"-"&amp;J1905,'EU 27 Population'!$H$1:$K$573,4,FALSE)</f>
        <v>#N/A</v>
      </c>
      <c r="AA1905">
        <f t="shared" si="240"/>
        <v>353391</v>
      </c>
    </row>
    <row r="1906" spans="1:27" hidden="1" x14ac:dyDescent="0.25">
      <c r="A1906" t="s">
        <v>2271</v>
      </c>
      <c r="B1906" t="s">
        <v>1057</v>
      </c>
      <c r="C1906" t="s">
        <v>58</v>
      </c>
      <c r="D1906" t="str">
        <f t="shared" si="233"/>
        <v>Asia-2012</v>
      </c>
      <c r="E1906" t="str">
        <f t="shared" si="237"/>
        <v>MV-2012</v>
      </c>
      <c r="F1906" t="s">
        <v>13</v>
      </c>
      <c r="G1906" t="str">
        <f t="shared" si="238"/>
        <v>Asia?Maldives</v>
      </c>
      <c r="H1906" t="s">
        <v>1058</v>
      </c>
      <c r="I1906">
        <v>0</v>
      </c>
      <c r="J1906">
        <v>2012</v>
      </c>
      <c r="K1906">
        <v>18.024351880000001</v>
      </c>
      <c r="L1906">
        <v>14.66022237</v>
      </c>
      <c r="M1906">
        <v>22.675923139999998</v>
      </c>
      <c r="N1906">
        <f t="shared" si="234"/>
        <v>14.66022237</v>
      </c>
      <c r="O1906">
        <f t="shared" si="239"/>
        <v>51807.9064355667</v>
      </c>
      <c r="P1906">
        <v>6.7988769409999996</v>
      </c>
      <c r="Q1906">
        <v>353391</v>
      </c>
      <c r="R1906" t="e">
        <f t="shared" si="235"/>
        <v>#N/A</v>
      </c>
      <c r="S1906" t="e">
        <f t="shared" si="236"/>
        <v>#N/A</v>
      </c>
      <c r="T1906" t="s">
        <v>1060</v>
      </c>
      <c r="U1906" t="e">
        <v>#N/A</v>
      </c>
      <c r="V1906" t="e">
        <v>#N/A</v>
      </c>
      <c r="W1906" t="e">
        <v>#N/A</v>
      </c>
      <c r="X1906" t="e">
        <f>VLOOKUP(B1906&amp;"-"&amp;J1906,'EU 27 Population'!$H$1:$K$573,2,FALSE)</f>
        <v>#N/A</v>
      </c>
      <c r="Y1906" t="e">
        <f>VLOOKUP(B1906&amp;"-"&amp;J1906,'EU 27 Population'!$H$1:$K$573,3,FALSE)</f>
        <v>#N/A</v>
      </c>
      <c r="Z1906" t="e">
        <f>VLOOKUP(B1906&amp;"-"&amp;J1906,'EU 27 Population'!$H$1:$K$573,4,FALSE)</f>
        <v>#N/A</v>
      </c>
      <c r="AA1906">
        <f t="shared" si="240"/>
        <v>353391</v>
      </c>
    </row>
    <row r="1907" spans="1:27" hidden="1" x14ac:dyDescent="0.25">
      <c r="A1907" t="s">
        <v>2271</v>
      </c>
      <c r="B1907" t="s">
        <v>1057</v>
      </c>
      <c r="C1907" t="s">
        <v>58</v>
      </c>
      <c r="D1907" t="str">
        <f t="shared" si="233"/>
        <v>Asia-2013</v>
      </c>
      <c r="E1907" t="str">
        <f t="shared" si="237"/>
        <v>MV-2013</v>
      </c>
      <c r="F1907" t="s">
        <v>13</v>
      </c>
      <c r="G1907" t="str">
        <f t="shared" si="238"/>
        <v>Asia?Maldives</v>
      </c>
      <c r="H1907" t="s">
        <v>1058</v>
      </c>
      <c r="I1907">
        <v>0</v>
      </c>
      <c r="J1907">
        <v>2013</v>
      </c>
      <c r="K1907">
        <v>18.024351880000001</v>
      </c>
      <c r="L1907">
        <v>14.66022237</v>
      </c>
      <c r="M1907">
        <v>22.675923139999998</v>
      </c>
      <c r="N1907">
        <f t="shared" si="234"/>
        <v>14.66022237</v>
      </c>
      <c r="O1907">
        <f t="shared" si="239"/>
        <v>51807.9064355667</v>
      </c>
      <c r="P1907">
        <v>6.7988769409999996</v>
      </c>
      <c r="Q1907">
        <v>353391</v>
      </c>
      <c r="R1907" t="e">
        <f t="shared" si="235"/>
        <v>#N/A</v>
      </c>
      <c r="S1907" t="e">
        <f t="shared" si="236"/>
        <v>#N/A</v>
      </c>
      <c r="T1907" t="s">
        <v>1060</v>
      </c>
      <c r="U1907" t="e">
        <v>#N/A</v>
      </c>
      <c r="V1907" t="e">
        <v>#N/A</v>
      </c>
      <c r="W1907" t="e">
        <v>#N/A</v>
      </c>
      <c r="X1907" t="e">
        <f>VLOOKUP(B1907&amp;"-"&amp;J1907,'EU 27 Population'!$H$1:$K$573,2,FALSE)</f>
        <v>#N/A</v>
      </c>
      <c r="Y1907" t="e">
        <f>VLOOKUP(B1907&amp;"-"&amp;J1907,'EU 27 Population'!$H$1:$K$573,3,FALSE)</f>
        <v>#N/A</v>
      </c>
      <c r="Z1907" t="e">
        <f>VLOOKUP(B1907&amp;"-"&amp;J1907,'EU 27 Population'!$H$1:$K$573,4,FALSE)</f>
        <v>#N/A</v>
      </c>
      <c r="AA1907">
        <f t="shared" si="240"/>
        <v>353391</v>
      </c>
    </row>
    <row r="1908" spans="1:27" hidden="1" x14ac:dyDescent="0.25">
      <c r="A1908" t="s">
        <v>2271</v>
      </c>
      <c r="B1908" t="s">
        <v>1057</v>
      </c>
      <c r="C1908" t="s">
        <v>58</v>
      </c>
      <c r="D1908" t="str">
        <f t="shared" si="233"/>
        <v>Asia-2014</v>
      </c>
      <c r="E1908" t="str">
        <f t="shared" si="237"/>
        <v>MV-2014</v>
      </c>
      <c r="F1908" t="s">
        <v>13</v>
      </c>
      <c r="G1908" t="str">
        <f t="shared" si="238"/>
        <v>Asia?Maldives</v>
      </c>
      <c r="H1908" t="s">
        <v>1058</v>
      </c>
      <c r="I1908">
        <v>0</v>
      </c>
      <c r="J1908">
        <v>2014</v>
      </c>
      <c r="K1908">
        <v>18.024351880000001</v>
      </c>
      <c r="L1908">
        <v>14.66022237</v>
      </c>
      <c r="M1908">
        <v>22.675923139999998</v>
      </c>
      <c r="N1908">
        <f t="shared" si="234"/>
        <v>14.66022237</v>
      </c>
      <c r="O1908">
        <f t="shared" si="239"/>
        <v>51807.9064355667</v>
      </c>
      <c r="P1908">
        <v>6.7988769409999996</v>
      </c>
      <c r="Q1908">
        <v>353391</v>
      </c>
      <c r="R1908" t="e">
        <f t="shared" si="235"/>
        <v>#N/A</v>
      </c>
      <c r="S1908" t="e">
        <f t="shared" si="236"/>
        <v>#N/A</v>
      </c>
      <c r="T1908" t="s">
        <v>1060</v>
      </c>
      <c r="U1908" t="e">
        <v>#N/A</v>
      </c>
      <c r="V1908" t="e">
        <v>#N/A</v>
      </c>
      <c r="W1908" t="e">
        <v>#N/A</v>
      </c>
      <c r="X1908" t="e">
        <f>VLOOKUP(B1908&amp;"-"&amp;J1908,'EU 27 Population'!$H$1:$K$573,2,FALSE)</f>
        <v>#N/A</v>
      </c>
      <c r="Y1908" t="e">
        <f>VLOOKUP(B1908&amp;"-"&amp;J1908,'EU 27 Population'!$H$1:$K$573,3,FALSE)</f>
        <v>#N/A</v>
      </c>
      <c r="Z1908" t="e">
        <f>VLOOKUP(B1908&amp;"-"&amp;J1908,'EU 27 Population'!$H$1:$K$573,4,FALSE)</f>
        <v>#N/A</v>
      </c>
      <c r="AA1908">
        <f t="shared" si="240"/>
        <v>353391</v>
      </c>
    </row>
    <row r="1909" spans="1:27" hidden="1" x14ac:dyDescent="0.25">
      <c r="A1909" t="s">
        <v>2271</v>
      </c>
      <c r="B1909" t="s">
        <v>1057</v>
      </c>
      <c r="C1909" t="s">
        <v>58</v>
      </c>
      <c r="D1909" t="str">
        <f t="shared" si="233"/>
        <v>Asia-2015</v>
      </c>
      <c r="E1909" t="str">
        <f t="shared" si="237"/>
        <v>MV-2015</v>
      </c>
      <c r="F1909" t="s">
        <v>13</v>
      </c>
      <c r="G1909" t="str">
        <f t="shared" si="238"/>
        <v>Asia?Maldives</v>
      </c>
      <c r="H1909" t="s">
        <v>1058</v>
      </c>
      <c r="I1909">
        <v>0</v>
      </c>
      <c r="J1909">
        <v>2015</v>
      </c>
      <c r="K1909">
        <v>18.024351880000001</v>
      </c>
      <c r="L1909">
        <v>14.66022237</v>
      </c>
      <c r="M1909">
        <v>22.675923139999998</v>
      </c>
      <c r="N1909">
        <f t="shared" si="234"/>
        <v>14.66022237</v>
      </c>
      <c r="O1909">
        <f t="shared" si="239"/>
        <v>51807.9064355667</v>
      </c>
      <c r="P1909">
        <v>6.7988769409999996</v>
      </c>
      <c r="Q1909">
        <v>353391</v>
      </c>
      <c r="R1909" t="e">
        <f t="shared" si="235"/>
        <v>#N/A</v>
      </c>
      <c r="S1909" t="e">
        <f t="shared" si="236"/>
        <v>#N/A</v>
      </c>
      <c r="T1909" t="s">
        <v>1060</v>
      </c>
      <c r="U1909" t="e">
        <v>#N/A</v>
      </c>
      <c r="V1909" t="e">
        <v>#N/A</v>
      </c>
      <c r="W1909" t="e">
        <v>#N/A</v>
      </c>
      <c r="X1909" t="e">
        <f>VLOOKUP(B1909&amp;"-"&amp;J1909,'EU 27 Population'!$H$1:$K$573,2,FALSE)</f>
        <v>#N/A</v>
      </c>
      <c r="Y1909" t="e">
        <f>VLOOKUP(B1909&amp;"-"&amp;J1909,'EU 27 Population'!$H$1:$K$573,3,FALSE)</f>
        <v>#N/A</v>
      </c>
      <c r="Z1909" t="e">
        <f>VLOOKUP(B1909&amp;"-"&amp;J1909,'EU 27 Population'!$H$1:$K$573,4,FALSE)</f>
        <v>#N/A</v>
      </c>
      <c r="AA1909">
        <f t="shared" si="240"/>
        <v>353391</v>
      </c>
    </row>
    <row r="1910" spans="1:27" hidden="1" x14ac:dyDescent="0.25">
      <c r="A1910" t="s">
        <v>2271</v>
      </c>
      <c r="B1910" t="s">
        <v>1057</v>
      </c>
      <c r="C1910" t="s">
        <v>58</v>
      </c>
      <c r="D1910" t="str">
        <f t="shared" si="233"/>
        <v>Asia-2016</v>
      </c>
      <c r="E1910" t="str">
        <f t="shared" si="237"/>
        <v>MV-2016</v>
      </c>
      <c r="F1910" t="s">
        <v>13</v>
      </c>
      <c r="G1910" t="str">
        <f t="shared" si="238"/>
        <v>Asia?Maldives</v>
      </c>
      <c r="H1910" t="s">
        <v>1058</v>
      </c>
      <c r="I1910">
        <v>0</v>
      </c>
      <c r="J1910">
        <v>2016</v>
      </c>
      <c r="K1910">
        <v>0.25505177499999998</v>
      </c>
      <c r="L1910">
        <v>9.6939151769999992</v>
      </c>
      <c r="M1910">
        <v>16.05012679</v>
      </c>
      <c r="N1910">
        <f t="shared" si="234"/>
        <v>9.6939151769999992</v>
      </c>
      <c r="O1910">
        <f t="shared" si="239"/>
        <v>46095.051362393846</v>
      </c>
      <c r="P1910">
        <v>16.34764307</v>
      </c>
      <c r="Q1910">
        <v>475505</v>
      </c>
      <c r="R1910" t="e">
        <f t="shared" si="235"/>
        <v>#N/A</v>
      </c>
      <c r="S1910" t="e">
        <f t="shared" si="236"/>
        <v>#N/A</v>
      </c>
      <c r="T1910" t="s">
        <v>1061</v>
      </c>
      <c r="U1910" t="e">
        <v>#N/A</v>
      </c>
      <c r="V1910" t="e">
        <v>#N/A</v>
      </c>
      <c r="W1910" t="e">
        <v>#N/A</v>
      </c>
      <c r="X1910" t="e">
        <f>VLOOKUP(B1910&amp;"-"&amp;J1910,'EU 27 Population'!$H$1:$K$573,2,FALSE)</f>
        <v>#N/A</v>
      </c>
      <c r="Y1910" t="e">
        <f>VLOOKUP(B1910&amp;"-"&amp;J1910,'EU 27 Population'!$H$1:$K$573,3,FALSE)</f>
        <v>#N/A</v>
      </c>
      <c r="Z1910" t="e">
        <f>VLOOKUP(B1910&amp;"-"&amp;J1910,'EU 27 Population'!$H$1:$K$573,4,FALSE)</f>
        <v>#N/A</v>
      </c>
      <c r="AA1910">
        <f t="shared" si="240"/>
        <v>475505</v>
      </c>
    </row>
    <row r="1911" spans="1:27" hidden="1" x14ac:dyDescent="0.25">
      <c r="A1911" t="s">
        <v>2271</v>
      </c>
      <c r="B1911" t="s">
        <v>1057</v>
      </c>
      <c r="C1911" t="s">
        <v>58</v>
      </c>
      <c r="D1911" t="str">
        <f t="shared" si="233"/>
        <v>Asia-2017</v>
      </c>
      <c r="E1911" t="str">
        <f t="shared" si="237"/>
        <v>MV-2017</v>
      </c>
      <c r="F1911" t="s">
        <v>13</v>
      </c>
      <c r="G1911" t="str">
        <f t="shared" si="238"/>
        <v>Asia?Maldives</v>
      </c>
      <c r="H1911" t="s">
        <v>1058</v>
      </c>
      <c r="I1911">
        <v>0</v>
      </c>
      <c r="J1911">
        <v>2017</v>
      </c>
      <c r="K1911">
        <v>0.25505177499999998</v>
      </c>
      <c r="L1911">
        <v>9.6939151769999992</v>
      </c>
      <c r="M1911">
        <v>16.05012679</v>
      </c>
      <c r="N1911">
        <f t="shared" si="234"/>
        <v>9.6939151769999992</v>
      </c>
      <c r="O1911">
        <f t="shared" si="239"/>
        <v>46095.051362393846</v>
      </c>
      <c r="P1911">
        <v>16.34764307</v>
      </c>
      <c r="Q1911">
        <v>475505</v>
      </c>
      <c r="R1911" t="e">
        <f t="shared" si="235"/>
        <v>#N/A</v>
      </c>
      <c r="S1911" t="e">
        <f t="shared" si="236"/>
        <v>#N/A</v>
      </c>
      <c r="T1911" t="s">
        <v>1061</v>
      </c>
      <c r="U1911" t="e">
        <v>#N/A</v>
      </c>
      <c r="V1911" t="e">
        <v>#N/A</v>
      </c>
      <c r="W1911" t="e">
        <v>#N/A</v>
      </c>
      <c r="X1911" t="e">
        <f>VLOOKUP(B1911&amp;"-"&amp;J1911,'EU 27 Population'!$H$1:$K$573,2,FALSE)</f>
        <v>#N/A</v>
      </c>
      <c r="Y1911" t="e">
        <f>VLOOKUP(B1911&amp;"-"&amp;J1911,'EU 27 Population'!$H$1:$K$573,3,FALSE)</f>
        <v>#N/A</v>
      </c>
      <c r="Z1911" t="e">
        <f>VLOOKUP(B1911&amp;"-"&amp;J1911,'EU 27 Population'!$H$1:$K$573,4,FALSE)</f>
        <v>#N/A</v>
      </c>
      <c r="AA1911">
        <f t="shared" si="240"/>
        <v>475505</v>
      </c>
    </row>
    <row r="1912" spans="1:27" hidden="1" x14ac:dyDescent="0.25">
      <c r="A1912" t="s">
        <v>2271</v>
      </c>
      <c r="B1912" t="s">
        <v>1057</v>
      </c>
      <c r="C1912" t="s">
        <v>58</v>
      </c>
      <c r="D1912" t="str">
        <f t="shared" si="233"/>
        <v>Asia-2018</v>
      </c>
      <c r="E1912" t="str">
        <f t="shared" si="237"/>
        <v>MV-2018</v>
      </c>
      <c r="F1912" t="s">
        <v>13</v>
      </c>
      <c r="G1912" t="str">
        <f t="shared" si="238"/>
        <v>Asia?Maldives</v>
      </c>
      <c r="H1912" t="s">
        <v>1058</v>
      </c>
      <c r="I1912">
        <v>0</v>
      </c>
      <c r="J1912">
        <v>2018</v>
      </c>
      <c r="K1912">
        <v>0.25505177499999998</v>
      </c>
      <c r="L1912">
        <v>9.6939151769999992</v>
      </c>
      <c r="M1912">
        <v>16.05012679</v>
      </c>
      <c r="N1912">
        <f t="shared" si="234"/>
        <v>9.6939151769999992</v>
      </c>
      <c r="O1912">
        <f t="shared" si="239"/>
        <v>46095.051362393846</v>
      </c>
      <c r="P1912">
        <v>16.34764307</v>
      </c>
      <c r="Q1912">
        <v>475505</v>
      </c>
      <c r="R1912" t="e">
        <f t="shared" si="235"/>
        <v>#N/A</v>
      </c>
      <c r="S1912" t="e">
        <f t="shared" si="236"/>
        <v>#N/A</v>
      </c>
      <c r="T1912" t="s">
        <v>1061</v>
      </c>
      <c r="U1912" t="e">
        <v>#N/A</v>
      </c>
      <c r="V1912" t="e">
        <v>#N/A</v>
      </c>
      <c r="W1912" t="e">
        <v>#N/A</v>
      </c>
      <c r="X1912" t="e">
        <f>VLOOKUP(B1912&amp;"-"&amp;J1912,'EU 27 Population'!$H$1:$K$573,2,FALSE)</f>
        <v>#N/A</v>
      </c>
      <c r="Y1912" t="e">
        <f>VLOOKUP(B1912&amp;"-"&amp;J1912,'EU 27 Population'!$H$1:$K$573,3,FALSE)</f>
        <v>#N/A</v>
      </c>
      <c r="Z1912" t="e">
        <f>VLOOKUP(B1912&amp;"-"&amp;J1912,'EU 27 Population'!$H$1:$K$573,4,FALSE)</f>
        <v>#N/A</v>
      </c>
      <c r="AA1912">
        <f t="shared" si="240"/>
        <v>475505</v>
      </c>
    </row>
    <row r="1913" spans="1:27" hidden="1" x14ac:dyDescent="0.25">
      <c r="A1913" t="s">
        <v>2271</v>
      </c>
      <c r="B1913" t="s">
        <v>1057</v>
      </c>
      <c r="C1913" t="s">
        <v>58</v>
      </c>
      <c r="D1913" t="str">
        <f t="shared" si="233"/>
        <v>Asia-2019</v>
      </c>
      <c r="E1913" t="str">
        <f t="shared" si="237"/>
        <v>MV-2019</v>
      </c>
      <c r="F1913" t="s">
        <v>13</v>
      </c>
      <c r="G1913" t="str">
        <f t="shared" si="238"/>
        <v>Asia?Maldives</v>
      </c>
      <c r="H1913" t="s">
        <v>1058</v>
      </c>
      <c r="I1913">
        <v>0</v>
      </c>
      <c r="J1913">
        <v>2019</v>
      </c>
      <c r="K1913">
        <v>0</v>
      </c>
      <c r="L1913">
        <v>7.4510934549999996</v>
      </c>
      <c r="M1913">
        <v>14.839474109999999</v>
      </c>
      <c r="N1913">
        <f t="shared" si="234"/>
        <v>7.4510934549999996</v>
      </c>
      <c r="O1913">
        <f t="shared" si="239"/>
        <v>39562.102275864345</v>
      </c>
      <c r="P1913">
        <v>15.83059972</v>
      </c>
      <c r="Q1913">
        <v>530957</v>
      </c>
      <c r="R1913" t="e">
        <f t="shared" si="235"/>
        <v>#N/A</v>
      </c>
      <c r="S1913" t="e">
        <f t="shared" si="236"/>
        <v>#N/A</v>
      </c>
      <c r="T1913" t="s">
        <v>1062</v>
      </c>
      <c r="U1913" t="e">
        <v>#N/A</v>
      </c>
      <c r="V1913" t="e">
        <v>#N/A</v>
      </c>
      <c r="W1913" t="e">
        <v>#N/A</v>
      </c>
      <c r="X1913" t="e">
        <f>VLOOKUP(B1913&amp;"-"&amp;J1913,'EU 27 Population'!$H$1:$K$573,2,FALSE)</f>
        <v>#N/A</v>
      </c>
      <c r="Y1913" t="e">
        <f>VLOOKUP(B1913&amp;"-"&amp;J1913,'EU 27 Population'!$H$1:$K$573,3,FALSE)</f>
        <v>#N/A</v>
      </c>
      <c r="Z1913" t="e">
        <f>VLOOKUP(B1913&amp;"-"&amp;J1913,'EU 27 Population'!$H$1:$K$573,4,FALSE)</f>
        <v>#N/A</v>
      </c>
      <c r="AA1913">
        <f t="shared" si="240"/>
        <v>530957</v>
      </c>
    </row>
    <row r="1914" spans="1:27" hidden="1" x14ac:dyDescent="0.25">
      <c r="A1914" t="s">
        <v>2271</v>
      </c>
      <c r="B1914" t="s">
        <v>1057</v>
      </c>
      <c r="C1914" t="s">
        <v>58</v>
      </c>
      <c r="D1914" t="str">
        <f t="shared" si="233"/>
        <v>Asia-2020</v>
      </c>
      <c r="E1914" t="str">
        <f t="shared" si="237"/>
        <v>MV-2020</v>
      </c>
      <c r="F1914" t="s">
        <v>13</v>
      </c>
      <c r="G1914" t="str">
        <f t="shared" si="238"/>
        <v>Asia?Maldives</v>
      </c>
      <c r="H1914" t="s">
        <v>1058</v>
      </c>
      <c r="I1914">
        <v>0</v>
      </c>
      <c r="J1914">
        <v>2020</v>
      </c>
      <c r="K1914">
        <v>0</v>
      </c>
      <c r="L1914">
        <v>7.4510934549999996</v>
      </c>
      <c r="M1914">
        <v>14.839474109999999</v>
      </c>
      <c r="N1914">
        <f t="shared" si="234"/>
        <v>7.4510934549999996</v>
      </c>
      <c r="O1914">
        <f t="shared" si="239"/>
        <v>39562.102275864345</v>
      </c>
      <c r="P1914">
        <v>15.83059972</v>
      </c>
      <c r="Q1914">
        <v>530957</v>
      </c>
      <c r="R1914" t="e">
        <f t="shared" si="235"/>
        <v>#N/A</v>
      </c>
      <c r="S1914" t="e">
        <f t="shared" si="236"/>
        <v>#N/A</v>
      </c>
      <c r="T1914" t="s">
        <v>1062</v>
      </c>
      <c r="U1914" t="e">
        <v>#N/A</v>
      </c>
      <c r="V1914" t="e">
        <v>#N/A</v>
      </c>
      <c r="W1914" t="e">
        <v>#N/A</v>
      </c>
      <c r="X1914" t="e">
        <f>VLOOKUP(B1914&amp;"-"&amp;J1914,'EU 27 Population'!$H$1:$K$573,2,FALSE)</f>
        <v>#N/A</v>
      </c>
      <c r="Y1914" t="e">
        <f>VLOOKUP(B1914&amp;"-"&amp;J1914,'EU 27 Population'!$H$1:$K$573,3,FALSE)</f>
        <v>#N/A</v>
      </c>
      <c r="Z1914" t="e">
        <f>VLOOKUP(B1914&amp;"-"&amp;J1914,'EU 27 Population'!$H$1:$K$573,4,FALSE)</f>
        <v>#N/A</v>
      </c>
      <c r="AA1914">
        <f t="shared" si="240"/>
        <v>530957</v>
      </c>
    </row>
    <row r="1915" spans="1:27" hidden="1" x14ac:dyDescent="0.25">
      <c r="A1915" t="s">
        <v>2271</v>
      </c>
      <c r="B1915" t="s">
        <v>1057</v>
      </c>
      <c r="C1915" t="s">
        <v>58</v>
      </c>
      <c r="D1915" t="str">
        <f t="shared" si="233"/>
        <v>Asia-2021</v>
      </c>
      <c r="E1915" t="str">
        <f t="shared" si="237"/>
        <v>MV-2021</v>
      </c>
      <c r="F1915" t="s">
        <v>13</v>
      </c>
      <c r="G1915" t="str">
        <f t="shared" si="238"/>
        <v>Asia?Maldives</v>
      </c>
      <c r="H1915" t="s">
        <v>1058</v>
      </c>
      <c r="I1915">
        <v>0</v>
      </c>
      <c r="J1915">
        <v>2021</v>
      </c>
      <c r="K1915">
        <v>0</v>
      </c>
      <c r="L1915">
        <v>7.4510934549999996</v>
      </c>
      <c r="M1915">
        <v>14.839474109999999</v>
      </c>
      <c r="N1915">
        <f t="shared" si="234"/>
        <v>7.4510934549999996</v>
      </c>
      <c r="O1915">
        <f t="shared" si="239"/>
        <v>39562.102275864345</v>
      </c>
      <c r="P1915">
        <v>15.83059972</v>
      </c>
      <c r="Q1915">
        <v>530957</v>
      </c>
      <c r="R1915" t="e">
        <f t="shared" si="235"/>
        <v>#N/A</v>
      </c>
      <c r="S1915" t="e">
        <f t="shared" si="236"/>
        <v>#N/A</v>
      </c>
      <c r="T1915" t="s">
        <v>1062</v>
      </c>
      <c r="U1915" t="e">
        <v>#N/A</v>
      </c>
      <c r="V1915" t="e">
        <v>#N/A</v>
      </c>
      <c r="W1915" t="e">
        <v>#N/A</v>
      </c>
      <c r="X1915" t="e">
        <f>VLOOKUP(B1915&amp;"-"&amp;J1915,'EU 27 Population'!$H$1:$K$573,2,FALSE)</f>
        <v>#N/A</v>
      </c>
      <c r="Y1915" t="e">
        <f>VLOOKUP(B1915&amp;"-"&amp;J1915,'EU 27 Population'!$H$1:$K$573,3,FALSE)</f>
        <v>#N/A</v>
      </c>
      <c r="Z1915" t="e">
        <f>VLOOKUP(B1915&amp;"-"&amp;J1915,'EU 27 Population'!$H$1:$K$573,4,FALSE)</f>
        <v>#N/A</v>
      </c>
      <c r="AA1915">
        <f t="shared" si="240"/>
        <v>530957</v>
      </c>
    </row>
    <row r="1916" spans="1:27" hidden="1" x14ac:dyDescent="0.25">
      <c r="A1916" t="s">
        <v>2272</v>
      </c>
      <c r="B1916" t="s">
        <v>1063</v>
      </c>
      <c r="C1916" t="s">
        <v>26</v>
      </c>
      <c r="D1916" t="str">
        <f t="shared" si="233"/>
        <v>Africa-2000</v>
      </c>
      <c r="E1916" t="str">
        <f t="shared" si="237"/>
        <v>ML-2000</v>
      </c>
      <c r="F1916" t="s">
        <v>13</v>
      </c>
      <c r="G1916" t="str">
        <f t="shared" si="238"/>
        <v>Africa?Mali</v>
      </c>
      <c r="H1916" t="s">
        <v>1064</v>
      </c>
      <c r="I1916">
        <v>1</v>
      </c>
      <c r="J1916">
        <v>2000</v>
      </c>
      <c r="K1916">
        <v>79.912400719999994</v>
      </c>
      <c r="L1916">
        <v>13.345909819999999</v>
      </c>
      <c r="M1916">
        <v>21.775911000000001</v>
      </c>
      <c r="N1916">
        <f t="shared" si="234"/>
        <v>79.912400719999994</v>
      </c>
      <c r="O1916">
        <f t="shared" si="239"/>
        <v>9007408.5569275413</v>
      </c>
      <c r="P1916">
        <v>1.876831717</v>
      </c>
      <c r="Q1916">
        <v>11271603</v>
      </c>
      <c r="R1916" t="e">
        <f t="shared" si="235"/>
        <v>#N/A</v>
      </c>
      <c r="S1916" t="e">
        <f t="shared" si="236"/>
        <v>#N/A</v>
      </c>
      <c r="T1916" t="s">
        <v>1065</v>
      </c>
      <c r="U1916" t="e">
        <v>#N/A</v>
      </c>
      <c r="V1916" t="e">
        <v>#N/A</v>
      </c>
      <c r="W1916" t="e">
        <v>#N/A</v>
      </c>
      <c r="X1916" t="e">
        <f>VLOOKUP(B1916&amp;"-"&amp;J1916,'EU 27 Population'!$H$1:$K$573,2,FALSE)</f>
        <v>#N/A</v>
      </c>
      <c r="Y1916" t="e">
        <f>VLOOKUP(B1916&amp;"-"&amp;J1916,'EU 27 Population'!$H$1:$K$573,3,FALSE)</f>
        <v>#N/A</v>
      </c>
      <c r="Z1916" t="e">
        <f>VLOOKUP(B1916&amp;"-"&amp;J1916,'EU 27 Population'!$H$1:$K$573,4,FALSE)</f>
        <v>#N/A</v>
      </c>
      <c r="AA1916">
        <f t="shared" si="240"/>
        <v>11271603</v>
      </c>
    </row>
    <row r="1917" spans="1:27" hidden="1" x14ac:dyDescent="0.25">
      <c r="A1917" t="s">
        <v>2272</v>
      </c>
      <c r="B1917" t="s">
        <v>1063</v>
      </c>
      <c r="C1917" t="s">
        <v>26</v>
      </c>
      <c r="D1917" t="str">
        <f t="shared" si="233"/>
        <v>Africa-2001</v>
      </c>
      <c r="E1917" t="str">
        <f t="shared" si="237"/>
        <v>ML-2001</v>
      </c>
      <c r="F1917" t="s">
        <v>13</v>
      </c>
      <c r="G1917" t="str">
        <f t="shared" si="238"/>
        <v>Africa?Mali</v>
      </c>
      <c r="H1917" t="s">
        <v>1064</v>
      </c>
      <c r="I1917">
        <v>1</v>
      </c>
      <c r="J1917">
        <v>2001</v>
      </c>
      <c r="K1917">
        <v>79.912400719999994</v>
      </c>
      <c r="L1917">
        <v>13.345909819999999</v>
      </c>
      <c r="M1917">
        <v>21.775911000000001</v>
      </c>
      <c r="N1917">
        <f t="shared" si="234"/>
        <v>79.912400719999994</v>
      </c>
      <c r="O1917">
        <f t="shared" si="239"/>
        <v>9007408.5569275413</v>
      </c>
      <c r="P1917">
        <v>1.876831717</v>
      </c>
      <c r="Q1917">
        <v>11271603</v>
      </c>
      <c r="R1917" t="e">
        <f t="shared" si="235"/>
        <v>#N/A</v>
      </c>
      <c r="S1917" t="e">
        <f t="shared" si="236"/>
        <v>#N/A</v>
      </c>
      <c r="T1917" t="s">
        <v>1065</v>
      </c>
      <c r="U1917" t="e">
        <v>#N/A</v>
      </c>
      <c r="V1917" t="e">
        <v>#N/A</v>
      </c>
      <c r="W1917" t="e">
        <v>#N/A</v>
      </c>
      <c r="X1917" t="e">
        <f>VLOOKUP(B1917&amp;"-"&amp;J1917,'EU 27 Population'!$H$1:$K$573,2,FALSE)</f>
        <v>#N/A</v>
      </c>
      <c r="Y1917" t="e">
        <f>VLOOKUP(B1917&amp;"-"&amp;J1917,'EU 27 Population'!$H$1:$K$573,3,FALSE)</f>
        <v>#N/A</v>
      </c>
      <c r="Z1917" t="e">
        <f>VLOOKUP(B1917&amp;"-"&amp;J1917,'EU 27 Population'!$H$1:$K$573,4,FALSE)</f>
        <v>#N/A</v>
      </c>
      <c r="AA1917">
        <f t="shared" si="240"/>
        <v>11271603</v>
      </c>
    </row>
    <row r="1918" spans="1:27" hidden="1" x14ac:dyDescent="0.25">
      <c r="A1918" t="s">
        <v>2272</v>
      </c>
      <c r="B1918" t="s">
        <v>1063</v>
      </c>
      <c r="C1918" t="s">
        <v>26</v>
      </c>
      <c r="D1918" t="str">
        <f t="shared" si="233"/>
        <v>Africa-2002</v>
      </c>
      <c r="E1918" t="str">
        <f t="shared" si="237"/>
        <v>ML-2002</v>
      </c>
      <c r="F1918" t="s">
        <v>13</v>
      </c>
      <c r="G1918" t="str">
        <f t="shared" si="238"/>
        <v>Africa?Mali</v>
      </c>
      <c r="H1918" t="s">
        <v>1064</v>
      </c>
      <c r="I1918">
        <v>1</v>
      </c>
      <c r="J1918">
        <v>2002</v>
      </c>
      <c r="K1918">
        <v>79.912400719999994</v>
      </c>
      <c r="L1918">
        <v>13.345909819999999</v>
      </c>
      <c r="M1918">
        <v>21.775911000000001</v>
      </c>
      <c r="N1918">
        <f t="shared" si="234"/>
        <v>79.912400719999994</v>
      </c>
      <c r="O1918">
        <f t="shared" si="239"/>
        <v>9007408.5569275413</v>
      </c>
      <c r="P1918">
        <v>1.876831717</v>
      </c>
      <c r="Q1918">
        <v>11271603</v>
      </c>
      <c r="R1918" t="e">
        <f t="shared" si="235"/>
        <v>#N/A</v>
      </c>
      <c r="S1918" t="e">
        <f t="shared" si="236"/>
        <v>#N/A</v>
      </c>
      <c r="T1918" t="s">
        <v>1065</v>
      </c>
      <c r="U1918" t="e">
        <v>#N/A</v>
      </c>
      <c r="V1918" t="e">
        <v>#N/A</v>
      </c>
      <c r="W1918" t="e">
        <v>#N/A</v>
      </c>
      <c r="X1918" t="e">
        <f>VLOOKUP(B1918&amp;"-"&amp;J1918,'EU 27 Population'!$H$1:$K$573,2,FALSE)</f>
        <v>#N/A</v>
      </c>
      <c r="Y1918" t="e">
        <f>VLOOKUP(B1918&amp;"-"&amp;J1918,'EU 27 Population'!$H$1:$K$573,3,FALSE)</f>
        <v>#N/A</v>
      </c>
      <c r="Z1918" t="e">
        <f>VLOOKUP(B1918&amp;"-"&amp;J1918,'EU 27 Population'!$H$1:$K$573,4,FALSE)</f>
        <v>#N/A</v>
      </c>
      <c r="AA1918">
        <f t="shared" si="240"/>
        <v>11271603</v>
      </c>
    </row>
    <row r="1919" spans="1:27" hidden="1" x14ac:dyDescent="0.25">
      <c r="A1919" t="s">
        <v>2272</v>
      </c>
      <c r="B1919" t="s">
        <v>1063</v>
      </c>
      <c r="C1919" t="s">
        <v>26</v>
      </c>
      <c r="D1919" t="str">
        <f t="shared" si="233"/>
        <v>Africa-2003</v>
      </c>
      <c r="E1919" t="str">
        <f t="shared" si="237"/>
        <v>ML-2003</v>
      </c>
      <c r="F1919" t="s">
        <v>13</v>
      </c>
      <c r="G1919" t="str">
        <f t="shared" si="238"/>
        <v>Africa?Mali</v>
      </c>
      <c r="H1919" t="s">
        <v>1064</v>
      </c>
      <c r="I1919">
        <v>1</v>
      </c>
      <c r="J1919">
        <v>2003</v>
      </c>
      <c r="K1919">
        <v>79.912400719999994</v>
      </c>
      <c r="L1919">
        <v>13.345909819999999</v>
      </c>
      <c r="M1919">
        <v>21.775911000000001</v>
      </c>
      <c r="N1919">
        <f t="shared" si="234"/>
        <v>79.912400719999994</v>
      </c>
      <c r="O1919">
        <f t="shared" si="239"/>
        <v>9007408.5569275413</v>
      </c>
      <c r="P1919">
        <v>1.876831717</v>
      </c>
      <c r="Q1919">
        <v>11271603</v>
      </c>
      <c r="R1919" t="e">
        <f t="shared" si="235"/>
        <v>#N/A</v>
      </c>
      <c r="S1919" t="e">
        <f t="shared" si="236"/>
        <v>#N/A</v>
      </c>
      <c r="T1919" t="s">
        <v>1065</v>
      </c>
      <c r="U1919" t="e">
        <v>#N/A</v>
      </c>
      <c r="V1919" t="e">
        <v>#N/A</v>
      </c>
      <c r="W1919" t="e">
        <v>#N/A</v>
      </c>
      <c r="X1919" t="e">
        <f>VLOOKUP(B1919&amp;"-"&amp;J1919,'EU 27 Population'!$H$1:$K$573,2,FALSE)</f>
        <v>#N/A</v>
      </c>
      <c r="Y1919" t="e">
        <f>VLOOKUP(B1919&amp;"-"&amp;J1919,'EU 27 Population'!$H$1:$K$573,3,FALSE)</f>
        <v>#N/A</v>
      </c>
      <c r="Z1919" t="e">
        <f>VLOOKUP(B1919&amp;"-"&amp;J1919,'EU 27 Population'!$H$1:$K$573,4,FALSE)</f>
        <v>#N/A</v>
      </c>
      <c r="AA1919">
        <f t="shared" si="240"/>
        <v>11271603</v>
      </c>
    </row>
    <row r="1920" spans="1:27" hidden="1" x14ac:dyDescent="0.25">
      <c r="A1920" t="s">
        <v>2272</v>
      </c>
      <c r="B1920" t="s">
        <v>1063</v>
      </c>
      <c r="C1920" t="s">
        <v>26</v>
      </c>
      <c r="D1920" t="str">
        <f t="shared" si="233"/>
        <v>Africa-2004</v>
      </c>
      <c r="E1920" t="str">
        <f t="shared" si="237"/>
        <v>ML-2004</v>
      </c>
      <c r="F1920" t="s">
        <v>13</v>
      </c>
      <c r="G1920" t="str">
        <f t="shared" si="238"/>
        <v>Africa?Mali</v>
      </c>
      <c r="H1920" t="s">
        <v>1064</v>
      </c>
      <c r="I1920">
        <v>1</v>
      </c>
      <c r="J1920">
        <v>2004</v>
      </c>
      <c r="K1920">
        <v>79.912400719999994</v>
      </c>
      <c r="L1920">
        <v>13.345909819999999</v>
      </c>
      <c r="M1920">
        <v>21.775911000000001</v>
      </c>
      <c r="N1920">
        <f t="shared" si="234"/>
        <v>79.912400719999994</v>
      </c>
      <c r="O1920">
        <f t="shared" si="239"/>
        <v>9007408.5569275413</v>
      </c>
      <c r="P1920">
        <v>1.876831717</v>
      </c>
      <c r="Q1920">
        <v>11271603</v>
      </c>
      <c r="R1920" t="e">
        <f t="shared" si="235"/>
        <v>#N/A</v>
      </c>
      <c r="S1920" t="e">
        <f t="shared" si="236"/>
        <v>#N/A</v>
      </c>
      <c r="T1920" t="s">
        <v>1065</v>
      </c>
      <c r="U1920" t="e">
        <v>#N/A</v>
      </c>
      <c r="V1920" t="e">
        <v>#N/A</v>
      </c>
      <c r="W1920" t="e">
        <v>#N/A</v>
      </c>
      <c r="X1920" t="e">
        <f>VLOOKUP(B1920&amp;"-"&amp;J1920,'EU 27 Population'!$H$1:$K$573,2,FALSE)</f>
        <v>#N/A</v>
      </c>
      <c r="Y1920" t="e">
        <f>VLOOKUP(B1920&amp;"-"&amp;J1920,'EU 27 Population'!$H$1:$K$573,3,FALSE)</f>
        <v>#N/A</v>
      </c>
      <c r="Z1920" t="e">
        <f>VLOOKUP(B1920&amp;"-"&amp;J1920,'EU 27 Population'!$H$1:$K$573,4,FALSE)</f>
        <v>#N/A</v>
      </c>
      <c r="AA1920">
        <f t="shared" si="240"/>
        <v>11271603</v>
      </c>
    </row>
    <row r="1921" spans="1:27" hidden="1" x14ac:dyDescent="0.25">
      <c r="A1921" t="s">
        <v>2272</v>
      </c>
      <c r="B1921" t="s">
        <v>1063</v>
      </c>
      <c r="C1921" t="s">
        <v>26</v>
      </c>
      <c r="D1921" t="str">
        <f t="shared" si="233"/>
        <v>Africa-2005</v>
      </c>
      <c r="E1921" t="str">
        <f t="shared" si="237"/>
        <v>ML-2005</v>
      </c>
      <c r="F1921" t="s">
        <v>13</v>
      </c>
      <c r="G1921" t="str">
        <f t="shared" si="238"/>
        <v>Africa?Mali</v>
      </c>
      <c r="H1921" t="s">
        <v>1064</v>
      </c>
      <c r="I1921">
        <v>1</v>
      </c>
      <c r="J1921">
        <v>2005</v>
      </c>
      <c r="K1921">
        <v>79.912400719999994</v>
      </c>
      <c r="L1921">
        <v>13.345909819999999</v>
      </c>
      <c r="M1921">
        <v>21.775911000000001</v>
      </c>
      <c r="N1921">
        <f t="shared" si="234"/>
        <v>79.912400719999994</v>
      </c>
      <c r="O1921">
        <f t="shared" si="239"/>
        <v>9007408.5569275413</v>
      </c>
      <c r="P1921">
        <v>1.876831717</v>
      </c>
      <c r="Q1921">
        <v>11271603</v>
      </c>
      <c r="R1921" t="e">
        <f t="shared" si="235"/>
        <v>#N/A</v>
      </c>
      <c r="S1921" t="e">
        <f t="shared" si="236"/>
        <v>#N/A</v>
      </c>
      <c r="T1921" t="s">
        <v>1065</v>
      </c>
      <c r="U1921" t="e">
        <v>#N/A</v>
      </c>
      <c r="V1921" t="e">
        <v>#N/A</v>
      </c>
      <c r="W1921" t="e">
        <v>#N/A</v>
      </c>
      <c r="X1921" t="e">
        <f>VLOOKUP(B1921&amp;"-"&amp;J1921,'EU 27 Population'!$H$1:$K$573,2,FALSE)</f>
        <v>#N/A</v>
      </c>
      <c r="Y1921" t="e">
        <f>VLOOKUP(B1921&amp;"-"&amp;J1921,'EU 27 Population'!$H$1:$K$573,3,FALSE)</f>
        <v>#N/A</v>
      </c>
      <c r="Z1921" t="e">
        <f>VLOOKUP(B1921&amp;"-"&amp;J1921,'EU 27 Population'!$H$1:$K$573,4,FALSE)</f>
        <v>#N/A</v>
      </c>
      <c r="AA1921">
        <f t="shared" si="240"/>
        <v>11271603</v>
      </c>
    </row>
    <row r="1922" spans="1:27" hidden="1" x14ac:dyDescent="0.25">
      <c r="A1922" t="s">
        <v>2272</v>
      </c>
      <c r="B1922" t="s">
        <v>1063</v>
      </c>
      <c r="C1922" t="s">
        <v>26</v>
      </c>
      <c r="D1922" t="str">
        <f t="shared" ref="D1922:D1985" si="241">C1922&amp;"-"&amp;J1922</f>
        <v>Africa-2006</v>
      </c>
      <c r="E1922" t="str">
        <f t="shared" si="237"/>
        <v>ML-2006</v>
      </c>
      <c r="F1922" t="s">
        <v>13</v>
      </c>
      <c r="G1922" t="str">
        <f t="shared" si="238"/>
        <v>Africa?Mali</v>
      </c>
      <c r="H1922" t="s">
        <v>1064</v>
      </c>
      <c r="I1922">
        <v>1</v>
      </c>
      <c r="J1922">
        <v>2006</v>
      </c>
      <c r="K1922">
        <v>77.222927720000001</v>
      </c>
      <c r="L1922">
        <v>12.92427024</v>
      </c>
      <c r="M1922">
        <v>19.281551010000001</v>
      </c>
      <c r="N1922">
        <f t="shared" ref="N1922:N1985" si="242">IF(I1922=1,K1922,IF(F1922="EU27",M1922,L1922))</f>
        <v>77.222927720000001</v>
      </c>
      <c r="O1922">
        <f t="shared" si="239"/>
        <v>10196035.049538381</v>
      </c>
      <c r="P1922">
        <v>2.1613990859999999</v>
      </c>
      <c r="Q1922">
        <v>13203378</v>
      </c>
      <c r="R1922" t="e">
        <f t="shared" ref="R1922:R1985" si="243">V1922*$N1922/$U1922</f>
        <v>#N/A</v>
      </c>
      <c r="S1922" t="e">
        <f t="shared" ref="S1922:S1985" si="244">W1922*$N1922/$U1922</f>
        <v>#N/A</v>
      </c>
      <c r="T1922" t="s">
        <v>1066</v>
      </c>
      <c r="U1922" t="e">
        <v>#N/A</v>
      </c>
      <c r="V1922" t="e">
        <v>#N/A</v>
      </c>
      <c r="W1922" t="e">
        <v>#N/A</v>
      </c>
      <c r="X1922" t="e">
        <f>VLOOKUP(B1922&amp;"-"&amp;J1922,'EU 27 Population'!$H$1:$K$573,2,FALSE)</f>
        <v>#N/A</v>
      </c>
      <c r="Y1922" t="e">
        <f>VLOOKUP(B1922&amp;"-"&amp;J1922,'EU 27 Population'!$H$1:$K$573,3,FALSE)</f>
        <v>#N/A</v>
      </c>
      <c r="Z1922" t="e">
        <f>VLOOKUP(B1922&amp;"-"&amp;J1922,'EU 27 Population'!$H$1:$K$573,4,FALSE)</f>
        <v>#N/A</v>
      </c>
      <c r="AA1922">
        <f t="shared" si="240"/>
        <v>13203378</v>
      </c>
    </row>
    <row r="1923" spans="1:27" hidden="1" x14ac:dyDescent="0.25">
      <c r="A1923" t="s">
        <v>2272</v>
      </c>
      <c r="B1923" t="s">
        <v>1063</v>
      </c>
      <c r="C1923" t="s">
        <v>26</v>
      </c>
      <c r="D1923" t="str">
        <f t="shared" si="241"/>
        <v>Africa-2007</v>
      </c>
      <c r="E1923" t="str">
        <f t="shared" ref="E1923:E1986" si="245">B1923&amp;"-"&amp;J1923</f>
        <v>ML-2007</v>
      </c>
      <c r="F1923" t="s">
        <v>13</v>
      </c>
      <c r="G1923" t="str">
        <f t="shared" ref="G1923:G1986" si="246">C1923&amp;"?"&amp;H1923</f>
        <v>Africa?Mali</v>
      </c>
      <c r="H1923" t="s">
        <v>1064</v>
      </c>
      <c r="I1923">
        <v>1</v>
      </c>
      <c r="J1923">
        <v>2007</v>
      </c>
      <c r="K1923">
        <v>79.912400719999994</v>
      </c>
      <c r="L1923">
        <v>13.345909819999999</v>
      </c>
      <c r="M1923">
        <v>21.775911000000001</v>
      </c>
      <c r="N1923">
        <f t="shared" si="242"/>
        <v>79.912400719999994</v>
      </c>
      <c r="O1923">
        <f t="shared" ref="O1923:O1986" si="247">(N1923/100)*Q1923</f>
        <v>9007408.5569275413</v>
      </c>
      <c r="P1923">
        <v>1.876831717</v>
      </c>
      <c r="Q1923">
        <v>11271603</v>
      </c>
      <c r="R1923" t="e">
        <f t="shared" si="243"/>
        <v>#N/A</v>
      </c>
      <c r="S1923" t="e">
        <f t="shared" si="244"/>
        <v>#N/A</v>
      </c>
      <c r="T1923" t="s">
        <v>1065</v>
      </c>
      <c r="U1923" t="e">
        <v>#N/A</v>
      </c>
      <c r="V1923" t="e">
        <v>#N/A</v>
      </c>
      <c r="W1923" t="e">
        <v>#N/A</v>
      </c>
      <c r="X1923" t="e">
        <f>VLOOKUP(B1923&amp;"-"&amp;J1923,'EU 27 Population'!$H$1:$K$573,2,FALSE)</f>
        <v>#N/A</v>
      </c>
      <c r="Y1923" t="e">
        <f>VLOOKUP(B1923&amp;"-"&amp;J1923,'EU 27 Population'!$H$1:$K$573,3,FALSE)</f>
        <v>#N/A</v>
      </c>
      <c r="Z1923" t="e">
        <f>VLOOKUP(B1923&amp;"-"&amp;J1923,'EU 27 Population'!$H$1:$K$573,4,FALSE)</f>
        <v>#N/A</v>
      </c>
      <c r="AA1923">
        <f t="shared" ref="AA1923:AA1986" si="248">IF(ISNA(Z1923),Q1923,Z1923)</f>
        <v>11271603</v>
      </c>
    </row>
    <row r="1924" spans="1:27" hidden="1" x14ac:dyDescent="0.25">
      <c r="A1924" t="s">
        <v>2272</v>
      </c>
      <c r="B1924" t="s">
        <v>1063</v>
      </c>
      <c r="C1924" t="s">
        <v>26</v>
      </c>
      <c r="D1924" t="str">
        <f t="shared" si="241"/>
        <v>Africa-2008</v>
      </c>
      <c r="E1924" t="str">
        <f t="shared" si="245"/>
        <v>ML-2008</v>
      </c>
      <c r="F1924" t="s">
        <v>13</v>
      </c>
      <c r="G1924" t="str">
        <f t="shared" si="246"/>
        <v>Africa?Mali</v>
      </c>
      <c r="H1924" t="s">
        <v>1064</v>
      </c>
      <c r="I1924">
        <v>1</v>
      </c>
      <c r="J1924">
        <v>2008</v>
      </c>
      <c r="K1924">
        <v>79.912400719999994</v>
      </c>
      <c r="L1924">
        <v>13.345909819999999</v>
      </c>
      <c r="M1924">
        <v>21.775911000000001</v>
      </c>
      <c r="N1924">
        <f t="shared" si="242"/>
        <v>79.912400719999994</v>
      </c>
      <c r="O1924">
        <f t="shared" si="247"/>
        <v>9007408.5569275413</v>
      </c>
      <c r="P1924">
        <v>1.876831717</v>
      </c>
      <c r="Q1924">
        <v>11271603</v>
      </c>
      <c r="R1924" t="e">
        <f t="shared" si="243"/>
        <v>#N/A</v>
      </c>
      <c r="S1924" t="e">
        <f t="shared" si="244"/>
        <v>#N/A</v>
      </c>
      <c r="T1924" t="s">
        <v>1065</v>
      </c>
      <c r="U1924" t="e">
        <v>#N/A</v>
      </c>
      <c r="V1924" t="e">
        <v>#N/A</v>
      </c>
      <c r="W1924" t="e">
        <v>#N/A</v>
      </c>
      <c r="X1924" t="e">
        <f>VLOOKUP(B1924&amp;"-"&amp;J1924,'EU 27 Population'!$H$1:$K$573,2,FALSE)</f>
        <v>#N/A</v>
      </c>
      <c r="Y1924" t="e">
        <f>VLOOKUP(B1924&amp;"-"&amp;J1924,'EU 27 Population'!$H$1:$K$573,3,FALSE)</f>
        <v>#N/A</v>
      </c>
      <c r="Z1924" t="e">
        <f>VLOOKUP(B1924&amp;"-"&amp;J1924,'EU 27 Population'!$H$1:$K$573,4,FALSE)</f>
        <v>#N/A</v>
      </c>
      <c r="AA1924">
        <f t="shared" si="248"/>
        <v>11271603</v>
      </c>
    </row>
    <row r="1925" spans="1:27" hidden="1" x14ac:dyDescent="0.25">
      <c r="A1925" t="s">
        <v>2272</v>
      </c>
      <c r="B1925" t="s">
        <v>1063</v>
      </c>
      <c r="C1925" t="s">
        <v>26</v>
      </c>
      <c r="D1925" t="str">
        <f t="shared" si="241"/>
        <v>Africa-2009</v>
      </c>
      <c r="E1925" t="str">
        <f t="shared" si="245"/>
        <v>ML-2009</v>
      </c>
      <c r="F1925" t="s">
        <v>13</v>
      </c>
      <c r="G1925" t="str">
        <f t="shared" si="246"/>
        <v>Africa?Mali</v>
      </c>
      <c r="H1925" t="s">
        <v>1064</v>
      </c>
      <c r="I1925">
        <v>1</v>
      </c>
      <c r="J1925">
        <v>2009</v>
      </c>
      <c r="K1925">
        <v>78.662817239999995</v>
      </c>
      <c r="L1925">
        <v>8.8394318250000001</v>
      </c>
      <c r="M1925">
        <v>16.594438950000001</v>
      </c>
      <c r="N1925">
        <f t="shared" si="242"/>
        <v>78.662817239999995</v>
      </c>
      <c r="O1925">
        <f t="shared" si="247"/>
        <v>11470161.271994013</v>
      </c>
      <c r="P1925">
        <v>2.2107962510000001</v>
      </c>
      <c r="Q1925">
        <v>14581427</v>
      </c>
      <c r="R1925" t="e">
        <f t="shared" si="243"/>
        <v>#N/A</v>
      </c>
      <c r="S1925" t="e">
        <f t="shared" si="244"/>
        <v>#N/A</v>
      </c>
      <c r="T1925" t="s">
        <v>1067</v>
      </c>
      <c r="U1925" t="e">
        <v>#N/A</v>
      </c>
      <c r="V1925" t="e">
        <v>#N/A</v>
      </c>
      <c r="W1925" t="e">
        <v>#N/A</v>
      </c>
      <c r="X1925" t="e">
        <f>VLOOKUP(B1925&amp;"-"&amp;J1925,'EU 27 Population'!$H$1:$K$573,2,FALSE)</f>
        <v>#N/A</v>
      </c>
      <c r="Y1925" t="e">
        <f>VLOOKUP(B1925&amp;"-"&amp;J1925,'EU 27 Population'!$H$1:$K$573,3,FALSE)</f>
        <v>#N/A</v>
      </c>
      <c r="Z1925" t="e">
        <f>VLOOKUP(B1925&amp;"-"&amp;J1925,'EU 27 Population'!$H$1:$K$573,4,FALSE)</f>
        <v>#N/A</v>
      </c>
      <c r="AA1925">
        <f t="shared" si="248"/>
        <v>14581427</v>
      </c>
    </row>
    <row r="1926" spans="1:27" hidden="1" x14ac:dyDescent="0.25">
      <c r="A1926" t="s">
        <v>2272</v>
      </c>
      <c r="B1926" t="s">
        <v>1063</v>
      </c>
      <c r="C1926" t="s">
        <v>26</v>
      </c>
      <c r="D1926" t="str">
        <f t="shared" si="241"/>
        <v>Africa-2010</v>
      </c>
      <c r="E1926" t="str">
        <f t="shared" si="245"/>
        <v>ML-2010</v>
      </c>
      <c r="F1926" t="s">
        <v>13</v>
      </c>
      <c r="G1926" t="str">
        <f t="shared" si="246"/>
        <v>Africa?Mali</v>
      </c>
      <c r="H1926" t="s">
        <v>1064</v>
      </c>
      <c r="I1926">
        <v>1</v>
      </c>
      <c r="J1926">
        <v>2010</v>
      </c>
      <c r="K1926">
        <v>79.912400719999994</v>
      </c>
      <c r="L1926">
        <v>13.345909819999999</v>
      </c>
      <c r="M1926">
        <v>21.775911000000001</v>
      </c>
      <c r="N1926">
        <f t="shared" si="242"/>
        <v>79.912400719999994</v>
      </c>
      <c r="O1926">
        <f t="shared" si="247"/>
        <v>9007408.5569275413</v>
      </c>
      <c r="P1926">
        <v>1.876831717</v>
      </c>
      <c r="Q1926">
        <v>11271603</v>
      </c>
      <c r="R1926" t="e">
        <f t="shared" si="243"/>
        <v>#N/A</v>
      </c>
      <c r="S1926" t="e">
        <f t="shared" si="244"/>
        <v>#N/A</v>
      </c>
      <c r="T1926" t="s">
        <v>1065</v>
      </c>
      <c r="U1926" t="e">
        <v>#N/A</v>
      </c>
      <c r="V1926" t="e">
        <v>#N/A</v>
      </c>
      <c r="W1926" t="e">
        <v>#N/A</v>
      </c>
      <c r="X1926" t="e">
        <f>VLOOKUP(B1926&amp;"-"&amp;J1926,'EU 27 Population'!$H$1:$K$573,2,FALSE)</f>
        <v>#N/A</v>
      </c>
      <c r="Y1926" t="e">
        <f>VLOOKUP(B1926&amp;"-"&amp;J1926,'EU 27 Population'!$H$1:$K$573,3,FALSE)</f>
        <v>#N/A</v>
      </c>
      <c r="Z1926" t="e">
        <f>VLOOKUP(B1926&amp;"-"&amp;J1926,'EU 27 Population'!$H$1:$K$573,4,FALSE)</f>
        <v>#N/A</v>
      </c>
      <c r="AA1926">
        <f t="shared" si="248"/>
        <v>11271603</v>
      </c>
    </row>
    <row r="1927" spans="1:27" hidden="1" x14ac:dyDescent="0.25">
      <c r="A1927" t="s">
        <v>2272</v>
      </c>
      <c r="B1927" t="s">
        <v>1063</v>
      </c>
      <c r="C1927" t="s">
        <v>26</v>
      </c>
      <c r="D1927" t="str">
        <f t="shared" si="241"/>
        <v>Africa-2011</v>
      </c>
      <c r="E1927" t="str">
        <f t="shared" si="245"/>
        <v>ML-2011</v>
      </c>
      <c r="F1927" t="s">
        <v>13</v>
      </c>
      <c r="G1927" t="str">
        <f t="shared" si="246"/>
        <v>Africa?Mali</v>
      </c>
      <c r="H1927" t="s">
        <v>1064</v>
      </c>
      <c r="I1927">
        <v>1</v>
      </c>
      <c r="J1927">
        <v>2011</v>
      </c>
      <c r="K1927">
        <v>79.912400719999994</v>
      </c>
      <c r="L1927">
        <v>13.345909819999999</v>
      </c>
      <c r="M1927">
        <v>21.775911000000001</v>
      </c>
      <c r="N1927">
        <f t="shared" si="242"/>
        <v>79.912400719999994</v>
      </c>
      <c r="O1927">
        <f t="shared" si="247"/>
        <v>9007408.5569275413</v>
      </c>
      <c r="P1927">
        <v>1.876831717</v>
      </c>
      <c r="Q1927">
        <v>11271603</v>
      </c>
      <c r="R1927" t="e">
        <f t="shared" si="243"/>
        <v>#N/A</v>
      </c>
      <c r="S1927" t="e">
        <f t="shared" si="244"/>
        <v>#N/A</v>
      </c>
      <c r="T1927" t="s">
        <v>1065</v>
      </c>
      <c r="U1927" t="e">
        <v>#N/A</v>
      </c>
      <c r="V1927" t="e">
        <v>#N/A</v>
      </c>
      <c r="W1927" t="e">
        <v>#N/A</v>
      </c>
      <c r="X1927" t="e">
        <f>VLOOKUP(B1927&amp;"-"&amp;J1927,'EU 27 Population'!$H$1:$K$573,2,FALSE)</f>
        <v>#N/A</v>
      </c>
      <c r="Y1927" t="e">
        <f>VLOOKUP(B1927&amp;"-"&amp;J1927,'EU 27 Population'!$H$1:$K$573,3,FALSE)</f>
        <v>#N/A</v>
      </c>
      <c r="Z1927" t="e">
        <f>VLOOKUP(B1927&amp;"-"&amp;J1927,'EU 27 Population'!$H$1:$K$573,4,FALSE)</f>
        <v>#N/A</v>
      </c>
      <c r="AA1927">
        <f t="shared" si="248"/>
        <v>11271603</v>
      </c>
    </row>
    <row r="1928" spans="1:27" hidden="1" x14ac:dyDescent="0.25">
      <c r="A1928" t="s">
        <v>2272</v>
      </c>
      <c r="B1928" t="s">
        <v>1063</v>
      </c>
      <c r="C1928" t="s">
        <v>26</v>
      </c>
      <c r="D1928" t="str">
        <f t="shared" si="241"/>
        <v>Africa-2012</v>
      </c>
      <c r="E1928" t="str">
        <f t="shared" si="245"/>
        <v>ML-2012</v>
      </c>
      <c r="F1928" t="s">
        <v>13</v>
      </c>
      <c r="G1928" t="str">
        <f t="shared" si="246"/>
        <v>Africa?Mali</v>
      </c>
      <c r="H1928" t="s">
        <v>1064</v>
      </c>
      <c r="I1928">
        <v>1</v>
      </c>
      <c r="J1928">
        <v>2012</v>
      </c>
      <c r="K1928">
        <v>79.912400719999994</v>
      </c>
      <c r="L1928">
        <v>13.345909819999999</v>
      </c>
      <c r="M1928">
        <v>21.775911000000001</v>
      </c>
      <c r="N1928">
        <f t="shared" si="242"/>
        <v>79.912400719999994</v>
      </c>
      <c r="O1928">
        <f t="shared" si="247"/>
        <v>9007408.5569275413</v>
      </c>
      <c r="P1928">
        <v>1.876831717</v>
      </c>
      <c r="Q1928">
        <v>11271603</v>
      </c>
      <c r="R1928" t="e">
        <f t="shared" si="243"/>
        <v>#N/A</v>
      </c>
      <c r="S1928" t="e">
        <f t="shared" si="244"/>
        <v>#N/A</v>
      </c>
      <c r="T1928" t="s">
        <v>1065</v>
      </c>
      <c r="U1928" t="e">
        <v>#N/A</v>
      </c>
      <c r="V1928" t="e">
        <v>#N/A</v>
      </c>
      <c r="W1928" t="e">
        <v>#N/A</v>
      </c>
      <c r="X1928" t="e">
        <f>VLOOKUP(B1928&amp;"-"&amp;J1928,'EU 27 Population'!$H$1:$K$573,2,FALSE)</f>
        <v>#N/A</v>
      </c>
      <c r="Y1928" t="e">
        <f>VLOOKUP(B1928&amp;"-"&amp;J1928,'EU 27 Population'!$H$1:$K$573,3,FALSE)</f>
        <v>#N/A</v>
      </c>
      <c r="Z1928" t="e">
        <f>VLOOKUP(B1928&amp;"-"&amp;J1928,'EU 27 Population'!$H$1:$K$573,4,FALSE)</f>
        <v>#N/A</v>
      </c>
      <c r="AA1928">
        <f t="shared" si="248"/>
        <v>11271603</v>
      </c>
    </row>
    <row r="1929" spans="1:27" hidden="1" x14ac:dyDescent="0.25">
      <c r="A1929" t="s">
        <v>2272</v>
      </c>
      <c r="B1929" t="s">
        <v>1063</v>
      </c>
      <c r="C1929" t="s">
        <v>26</v>
      </c>
      <c r="D1929" t="str">
        <f t="shared" si="241"/>
        <v>Africa-2013</v>
      </c>
      <c r="E1929" t="str">
        <f t="shared" si="245"/>
        <v>ML-2013</v>
      </c>
      <c r="F1929" t="s">
        <v>13</v>
      </c>
      <c r="G1929" t="str">
        <f t="shared" si="246"/>
        <v>Africa?Mali</v>
      </c>
      <c r="H1929" t="s">
        <v>1064</v>
      </c>
      <c r="I1929">
        <v>1</v>
      </c>
      <c r="J1929">
        <v>2013</v>
      </c>
      <c r="K1929">
        <v>79.912400719999994</v>
      </c>
      <c r="L1929">
        <v>13.345909819999999</v>
      </c>
      <c r="M1929">
        <v>21.775911000000001</v>
      </c>
      <c r="N1929">
        <f t="shared" si="242"/>
        <v>79.912400719999994</v>
      </c>
      <c r="O1929">
        <f t="shared" si="247"/>
        <v>9007408.5569275413</v>
      </c>
      <c r="P1929">
        <v>1.876831717</v>
      </c>
      <c r="Q1929">
        <v>11271603</v>
      </c>
      <c r="R1929" t="e">
        <f t="shared" si="243"/>
        <v>#N/A</v>
      </c>
      <c r="S1929" t="e">
        <f t="shared" si="244"/>
        <v>#N/A</v>
      </c>
      <c r="T1929" t="s">
        <v>1065</v>
      </c>
      <c r="U1929" t="e">
        <v>#N/A</v>
      </c>
      <c r="V1929" t="e">
        <v>#N/A</v>
      </c>
      <c r="W1929" t="e">
        <v>#N/A</v>
      </c>
      <c r="X1929" t="e">
        <f>VLOOKUP(B1929&amp;"-"&amp;J1929,'EU 27 Population'!$H$1:$K$573,2,FALSE)</f>
        <v>#N/A</v>
      </c>
      <c r="Y1929" t="e">
        <f>VLOOKUP(B1929&amp;"-"&amp;J1929,'EU 27 Population'!$H$1:$K$573,3,FALSE)</f>
        <v>#N/A</v>
      </c>
      <c r="Z1929" t="e">
        <f>VLOOKUP(B1929&amp;"-"&amp;J1929,'EU 27 Population'!$H$1:$K$573,4,FALSE)</f>
        <v>#N/A</v>
      </c>
      <c r="AA1929">
        <f t="shared" si="248"/>
        <v>11271603</v>
      </c>
    </row>
    <row r="1930" spans="1:27" hidden="1" x14ac:dyDescent="0.25">
      <c r="A1930" t="s">
        <v>2272</v>
      </c>
      <c r="B1930" t="s">
        <v>1063</v>
      </c>
      <c r="C1930" t="s">
        <v>26</v>
      </c>
      <c r="D1930" t="str">
        <f t="shared" si="241"/>
        <v>Africa-2014</v>
      </c>
      <c r="E1930" t="str">
        <f t="shared" si="245"/>
        <v>ML-2014</v>
      </c>
      <c r="F1930" t="s">
        <v>13</v>
      </c>
      <c r="G1930" t="str">
        <f t="shared" si="246"/>
        <v>Africa?Mali</v>
      </c>
      <c r="H1930" t="s">
        <v>1064</v>
      </c>
      <c r="I1930">
        <v>1</v>
      </c>
      <c r="J1930">
        <v>2014</v>
      </c>
      <c r="K1930">
        <v>79.912400719999994</v>
      </c>
      <c r="L1930">
        <v>13.345909819999999</v>
      </c>
      <c r="M1930">
        <v>21.775911000000001</v>
      </c>
      <c r="N1930">
        <f t="shared" si="242"/>
        <v>79.912400719999994</v>
      </c>
      <c r="O1930">
        <f t="shared" si="247"/>
        <v>9007408.5569275413</v>
      </c>
      <c r="P1930">
        <v>1.876831717</v>
      </c>
      <c r="Q1930">
        <v>11271603</v>
      </c>
      <c r="R1930" t="e">
        <f t="shared" si="243"/>
        <v>#N/A</v>
      </c>
      <c r="S1930" t="e">
        <f t="shared" si="244"/>
        <v>#N/A</v>
      </c>
      <c r="T1930" t="s">
        <v>1065</v>
      </c>
      <c r="U1930" t="e">
        <v>#N/A</v>
      </c>
      <c r="V1930" t="e">
        <v>#N/A</v>
      </c>
      <c r="W1930" t="e">
        <v>#N/A</v>
      </c>
      <c r="X1930" t="e">
        <f>VLOOKUP(B1930&amp;"-"&amp;J1930,'EU 27 Population'!$H$1:$K$573,2,FALSE)</f>
        <v>#N/A</v>
      </c>
      <c r="Y1930" t="e">
        <f>VLOOKUP(B1930&amp;"-"&amp;J1930,'EU 27 Population'!$H$1:$K$573,3,FALSE)</f>
        <v>#N/A</v>
      </c>
      <c r="Z1930" t="e">
        <f>VLOOKUP(B1930&amp;"-"&amp;J1930,'EU 27 Population'!$H$1:$K$573,4,FALSE)</f>
        <v>#N/A</v>
      </c>
      <c r="AA1930">
        <f t="shared" si="248"/>
        <v>11271603</v>
      </c>
    </row>
    <row r="1931" spans="1:27" hidden="1" x14ac:dyDescent="0.25">
      <c r="A1931" t="s">
        <v>2272</v>
      </c>
      <c r="B1931" t="s">
        <v>1063</v>
      </c>
      <c r="C1931" t="s">
        <v>26</v>
      </c>
      <c r="D1931" t="str">
        <f t="shared" si="241"/>
        <v>Africa-2015</v>
      </c>
      <c r="E1931" t="str">
        <f t="shared" si="245"/>
        <v>ML-2015</v>
      </c>
      <c r="F1931" t="s">
        <v>13</v>
      </c>
      <c r="G1931" t="str">
        <f t="shared" si="246"/>
        <v>Africa?Mali</v>
      </c>
      <c r="H1931" t="s">
        <v>1064</v>
      </c>
      <c r="I1931">
        <v>1</v>
      </c>
      <c r="J1931">
        <v>2015</v>
      </c>
      <c r="K1931">
        <v>79.912400719999994</v>
      </c>
      <c r="L1931">
        <v>13.345909819999999</v>
      </c>
      <c r="M1931">
        <v>21.775911000000001</v>
      </c>
      <c r="N1931">
        <f t="shared" si="242"/>
        <v>79.912400719999994</v>
      </c>
      <c r="O1931">
        <f t="shared" si="247"/>
        <v>9007408.5569275413</v>
      </c>
      <c r="P1931">
        <v>1.876831717</v>
      </c>
      <c r="Q1931">
        <v>11271603</v>
      </c>
      <c r="R1931" t="e">
        <f t="shared" si="243"/>
        <v>#N/A</v>
      </c>
      <c r="S1931" t="e">
        <f t="shared" si="244"/>
        <v>#N/A</v>
      </c>
      <c r="T1931" t="s">
        <v>1065</v>
      </c>
      <c r="U1931" t="e">
        <v>#N/A</v>
      </c>
      <c r="V1931" t="e">
        <v>#N/A</v>
      </c>
      <c r="W1931" t="e">
        <v>#N/A</v>
      </c>
      <c r="X1931" t="e">
        <f>VLOOKUP(B1931&amp;"-"&amp;J1931,'EU 27 Population'!$H$1:$K$573,2,FALSE)</f>
        <v>#N/A</v>
      </c>
      <c r="Y1931" t="e">
        <f>VLOOKUP(B1931&amp;"-"&amp;J1931,'EU 27 Population'!$H$1:$K$573,3,FALSE)</f>
        <v>#N/A</v>
      </c>
      <c r="Z1931" t="e">
        <f>VLOOKUP(B1931&amp;"-"&amp;J1931,'EU 27 Population'!$H$1:$K$573,4,FALSE)</f>
        <v>#N/A</v>
      </c>
      <c r="AA1931">
        <f t="shared" si="248"/>
        <v>11271603</v>
      </c>
    </row>
    <row r="1932" spans="1:27" hidden="1" x14ac:dyDescent="0.25">
      <c r="A1932" t="s">
        <v>2272</v>
      </c>
      <c r="B1932" t="s">
        <v>1063</v>
      </c>
      <c r="C1932" t="s">
        <v>26</v>
      </c>
      <c r="D1932" t="str">
        <f t="shared" si="241"/>
        <v>Africa-2016</v>
      </c>
      <c r="E1932" t="str">
        <f t="shared" si="245"/>
        <v>ML-2016</v>
      </c>
      <c r="F1932" t="s">
        <v>13</v>
      </c>
      <c r="G1932" t="str">
        <f t="shared" si="246"/>
        <v>Africa?Mali</v>
      </c>
      <c r="H1932" t="s">
        <v>1064</v>
      </c>
      <c r="I1932">
        <v>1</v>
      </c>
      <c r="J1932">
        <v>2016</v>
      </c>
      <c r="K1932">
        <v>79.912400719999994</v>
      </c>
      <c r="L1932">
        <v>13.345909819999999</v>
      </c>
      <c r="M1932">
        <v>21.775911000000001</v>
      </c>
      <c r="N1932">
        <f t="shared" si="242"/>
        <v>79.912400719999994</v>
      </c>
      <c r="O1932">
        <f t="shared" si="247"/>
        <v>9007408.5569275413</v>
      </c>
      <c r="P1932">
        <v>1.876831717</v>
      </c>
      <c r="Q1932">
        <v>11271603</v>
      </c>
      <c r="R1932" t="e">
        <f t="shared" si="243"/>
        <v>#N/A</v>
      </c>
      <c r="S1932" t="e">
        <f t="shared" si="244"/>
        <v>#N/A</v>
      </c>
      <c r="T1932" t="s">
        <v>1065</v>
      </c>
      <c r="U1932" t="e">
        <v>#N/A</v>
      </c>
      <c r="V1932" t="e">
        <v>#N/A</v>
      </c>
      <c r="W1932" t="e">
        <v>#N/A</v>
      </c>
      <c r="X1932" t="e">
        <f>VLOOKUP(B1932&amp;"-"&amp;J1932,'EU 27 Population'!$H$1:$K$573,2,FALSE)</f>
        <v>#N/A</v>
      </c>
      <c r="Y1932" t="e">
        <f>VLOOKUP(B1932&amp;"-"&amp;J1932,'EU 27 Population'!$H$1:$K$573,3,FALSE)</f>
        <v>#N/A</v>
      </c>
      <c r="Z1932" t="e">
        <f>VLOOKUP(B1932&amp;"-"&amp;J1932,'EU 27 Population'!$H$1:$K$573,4,FALSE)</f>
        <v>#N/A</v>
      </c>
      <c r="AA1932">
        <f t="shared" si="248"/>
        <v>11271603</v>
      </c>
    </row>
    <row r="1933" spans="1:27" hidden="1" x14ac:dyDescent="0.25">
      <c r="A1933" t="s">
        <v>2272</v>
      </c>
      <c r="B1933" t="s">
        <v>1063</v>
      </c>
      <c r="C1933" t="s">
        <v>26</v>
      </c>
      <c r="D1933" t="str">
        <f t="shared" si="241"/>
        <v>Africa-2017</v>
      </c>
      <c r="E1933" t="str">
        <f t="shared" si="245"/>
        <v>ML-2017</v>
      </c>
      <c r="F1933" t="s">
        <v>13</v>
      </c>
      <c r="G1933" t="str">
        <f t="shared" si="246"/>
        <v>Africa?Mali</v>
      </c>
      <c r="H1933" t="s">
        <v>1064</v>
      </c>
      <c r="I1933">
        <v>1</v>
      </c>
      <c r="J1933">
        <v>2017</v>
      </c>
      <c r="K1933">
        <v>79.912400719999994</v>
      </c>
      <c r="L1933">
        <v>13.345909819999999</v>
      </c>
      <c r="M1933">
        <v>21.775911000000001</v>
      </c>
      <c r="N1933">
        <f t="shared" si="242"/>
        <v>79.912400719999994</v>
      </c>
      <c r="O1933">
        <f t="shared" si="247"/>
        <v>9007408.5569275413</v>
      </c>
      <c r="P1933">
        <v>1.876831717</v>
      </c>
      <c r="Q1933">
        <v>11271603</v>
      </c>
      <c r="R1933" t="e">
        <f t="shared" si="243"/>
        <v>#N/A</v>
      </c>
      <c r="S1933" t="e">
        <f t="shared" si="244"/>
        <v>#N/A</v>
      </c>
      <c r="T1933" t="s">
        <v>1065</v>
      </c>
      <c r="U1933" t="e">
        <v>#N/A</v>
      </c>
      <c r="V1933" t="e">
        <v>#N/A</v>
      </c>
      <c r="W1933" t="e">
        <v>#N/A</v>
      </c>
      <c r="X1933" t="e">
        <f>VLOOKUP(B1933&amp;"-"&amp;J1933,'EU 27 Population'!$H$1:$K$573,2,FALSE)</f>
        <v>#N/A</v>
      </c>
      <c r="Y1933" t="e">
        <f>VLOOKUP(B1933&amp;"-"&amp;J1933,'EU 27 Population'!$H$1:$K$573,3,FALSE)</f>
        <v>#N/A</v>
      </c>
      <c r="Z1933" t="e">
        <f>VLOOKUP(B1933&amp;"-"&amp;J1933,'EU 27 Population'!$H$1:$K$573,4,FALSE)</f>
        <v>#N/A</v>
      </c>
      <c r="AA1933">
        <f t="shared" si="248"/>
        <v>11271603</v>
      </c>
    </row>
    <row r="1934" spans="1:27" hidden="1" x14ac:dyDescent="0.25">
      <c r="A1934" t="s">
        <v>2272</v>
      </c>
      <c r="B1934" t="s">
        <v>1063</v>
      </c>
      <c r="C1934" t="s">
        <v>26</v>
      </c>
      <c r="D1934" t="str">
        <f t="shared" si="241"/>
        <v>Africa-2018</v>
      </c>
      <c r="E1934" t="str">
        <f t="shared" si="245"/>
        <v>ML-2018</v>
      </c>
      <c r="F1934" t="s">
        <v>13</v>
      </c>
      <c r="G1934" t="str">
        <f t="shared" si="246"/>
        <v>Africa?Mali</v>
      </c>
      <c r="H1934" t="s">
        <v>1064</v>
      </c>
      <c r="I1934">
        <v>1</v>
      </c>
      <c r="J1934">
        <v>2018</v>
      </c>
      <c r="K1934">
        <v>47.484146879999997</v>
      </c>
      <c r="L1934">
        <v>9.2033239719999997</v>
      </c>
      <c r="M1934">
        <v>17.537661549999999</v>
      </c>
      <c r="N1934">
        <f t="shared" si="242"/>
        <v>47.484146879999997</v>
      </c>
      <c r="O1934">
        <f t="shared" si="247"/>
        <v>9058909.2056065444</v>
      </c>
      <c r="P1934">
        <v>3.7792360899999999</v>
      </c>
      <c r="Q1934">
        <v>19077755</v>
      </c>
      <c r="R1934" t="e">
        <f t="shared" si="243"/>
        <v>#N/A</v>
      </c>
      <c r="S1934" t="e">
        <f t="shared" si="244"/>
        <v>#N/A</v>
      </c>
      <c r="T1934" t="s">
        <v>1068</v>
      </c>
      <c r="U1934" t="e">
        <v>#N/A</v>
      </c>
      <c r="V1934" t="e">
        <v>#N/A</v>
      </c>
      <c r="W1934" t="e">
        <v>#N/A</v>
      </c>
      <c r="X1934" t="e">
        <f>VLOOKUP(B1934&amp;"-"&amp;J1934,'EU 27 Population'!$H$1:$K$573,2,FALSE)</f>
        <v>#N/A</v>
      </c>
      <c r="Y1934" t="e">
        <f>VLOOKUP(B1934&amp;"-"&amp;J1934,'EU 27 Population'!$H$1:$K$573,3,FALSE)</f>
        <v>#N/A</v>
      </c>
      <c r="Z1934" t="e">
        <f>VLOOKUP(B1934&amp;"-"&amp;J1934,'EU 27 Population'!$H$1:$K$573,4,FALSE)</f>
        <v>#N/A</v>
      </c>
      <c r="AA1934">
        <f t="shared" si="248"/>
        <v>19077755</v>
      </c>
    </row>
    <row r="1935" spans="1:27" hidden="1" x14ac:dyDescent="0.25">
      <c r="A1935" t="s">
        <v>2272</v>
      </c>
      <c r="B1935" t="s">
        <v>1063</v>
      </c>
      <c r="C1935" t="s">
        <v>26</v>
      </c>
      <c r="D1935" t="str">
        <f t="shared" si="241"/>
        <v>Africa-2019</v>
      </c>
      <c r="E1935" t="str">
        <f t="shared" si="245"/>
        <v>ML-2019</v>
      </c>
      <c r="F1935" t="s">
        <v>13</v>
      </c>
      <c r="G1935" t="str">
        <f t="shared" si="246"/>
        <v>Africa?Mali</v>
      </c>
      <c r="H1935" t="s">
        <v>1064</v>
      </c>
      <c r="I1935">
        <v>1</v>
      </c>
      <c r="J1935">
        <v>2019</v>
      </c>
      <c r="K1935">
        <v>47.484146879999997</v>
      </c>
      <c r="L1935">
        <v>9.2033239719999997</v>
      </c>
      <c r="M1935">
        <v>17.537661549999999</v>
      </c>
      <c r="N1935">
        <f t="shared" si="242"/>
        <v>47.484146879999997</v>
      </c>
      <c r="O1935">
        <f t="shared" si="247"/>
        <v>9058909.2056065444</v>
      </c>
      <c r="P1935">
        <v>3.7792360899999999</v>
      </c>
      <c r="Q1935">
        <v>19077755</v>
      </c>
      <c r="R1935" t="e">
        <f t="shared" si="243"/>
        <v>#N/A</v>
      </c>
      <c r="S1935" t="e">
        <f t="shared" si="244"/>
        <v>#N/A</v>
      </c>
      <c r="T1935" t="s">
        <v>1068</v>
      </c>
      <c r="U1935" t="e">
        <v>#N/A</v>
      </c>
      <c r="V1935" t="e">
        <v>#N/A</v>
      </c>
      <c r="W1935" t="e">
        <v>#N/A</v>
      </c>
      <c r="X1935" t="e">
        <f>VLOOKUP(B1935&amp;"-"&amp;J1935,'EU 27 Population'!$H$1:$K$573,2,FALSE)</f>
        <v>#N/A</v>
      </c>
      <c r="Y1935" t="e">
        <f>VLOOKUP(B1935&amp;"-"&amp;J1935,'EU 27 Population'!$H$1:$K$573,3,FALSE)</f>
        <v>#N/A</v>
      </c>
      <c r="Z1935" t="e">
        <f>VLOOKUP(B1935&amp;"-"&amp;J1935,'EU 27 Population'!$H$1:$K$573,4,FALSE)</f>
        <v>#N/A</v>
      </c>
      <c r="AA1935">
        <f t="shared" si="248"/>
        <v>19077755</v>
      </c>
    </row>
    <row r="1936" spans="1:27" hidden="1" x14ac:dyDescent="0.25">
      <c r="A1936" t="s">
        <v>2272</v>
      </c>
      <c r="B1936" t="s">
        <v>1063</v>
      </c>
      <c r="C1936" t="s">
        <v>26</v>
      </c>
      <c r="D1936" t="str">
        <f t="shared" si="241"/>
        <v>Africa-2020</v>
      </c>
      <c r="E1936" t="str">
        <f t="shared" si="245"/>
        <v>ML-2020</v>
      </c>
      <c r="F1936" t="s">
        <v>13</v>
      </c>
      <c r="G1936" t="str">
        <f t="shared" si="246"/>
        <v>Africa?Mali</v>
      </c>
      <c r="H1936" t="s">
        <v>1064</v>
      </c>
      <c r="I1936">
        <v>1</v>
      </c>
      <c r="J1936">
        <v>2020</v>
      </c>
      <c r="K1936">
        <v>47.484146879999997</v>
      </c>
      <c r="L1936">
        <v>9.2033239719999997</v>
      </c>
      <c r="M1936">
        <v>17.537661549999999</v>
      </c>
      <c r="N1936">
        <f t="shared" si="242"/>
        <v>47.484146879999997</v>
      </c>
      <c r="O1936">
        <f t="shared" si="247"/>
        <v>9058909.2056065444</v>
      </c>
      <c r="P1936">
        <v>3.7792360899999999</v>
      </c>
      <c r="Q1936">
        <v>19077755</v>
      </c>
      <c r="R1936" t="e">
        <f t="shared" si="243"/>
        <v>#N/A</v>
      </c>
      <c r="S1936" t="e">
        <f t="shared" si="244"/>
        <v>#N/A</v>
      </c>
      <c r="T1936" t="s">
        <v>1068</v>
      </c>
      <c r="U1936" t="e">
        <v>#N/A</v>
      </c>
      <c r="V1936" t="e">
        <v>#N/A</v>
      </c>
      <c r="W1936" t="e">
        <v>#N/A</v>
      </c>
      <c r="X1936" t="e">
        <f>VLOOKUP(B1936&amp;"-"&amp;J1936,'EU 27 Population'!$H$1:$K$573,2,FALSE)</f>
        <v>#N/A</v>
      </c>
      <c r="Y1936" t="e">
        <f>VLOOKUP(B1936&amp;"-"&amp;J1936,'EU 27 Population'!$H$1:$K$573,3,FALSE)</f>
        <v>#N/A</v>
      </c>
      <c r="Z1936" t="e">
        <f>VLOOKUP(B1936&amp;"-"&amp;J1936,'EU 27 Population'!$H$1:$K$573,4,FALSE)</f>
        <v>#N/A</v>
      </c>
      <c r="AA1936">
        <f t="shared" si="248"/>
        <v>19077755</v>
      </c>
    </row>
    <row r="1937" spans="1:27" hidden="1" x14ac:dyDescent="0.25">
      <c r="A1937" t="s">
        <v>2272</v>
      </c>
      <c r="B1937" t="s">
        <v>1063</v>
      </c>
      <c r="C1937" t="s">
        <v>26</v>
      </c>
      <c r="D1937" t="str">
        <f t="shared" si="241"/>
        <v>Africa-2021</v>
      </c>
      <c r="E1937" t="str">
        <f t="shared" si="245"/>
        <v>ML-2021</v>
      </c>
      <c r="F1937" t="s">
        <v>13</v>
      </c>
      <c r="G1937" t="str">
        <f t="shared" si="246"/>
        <v>Africa?Mali</v>
      </c>
      <c r="H1937" t="s">
        <v>1064</v>
      </c>
      <c r="I1937">
        <v>1</v>
      </c>
      <c r="J1937">
        <v>2021</v>
      </c>
      <c r="K1937">
        <v>47.484146879999997</v>
      </c>
      <c r="L1937">
        <v>9.2033239719999997</v>
      </c>
      <c r="M1937">
        <v>17.537661549999999</v>
      </c>
      <c r="N1937">
        <f t="shared" si="242"/>
        <v>47.484146879999997</v>
      </c>
      <c r="O1937">
        <f t="shared" si="247"/>
        <v>9058909.2056065444</v>
      </c>
      <c r="P1937">
        <v>3.7792360899999999</v>
      </c>
      <c r="Q1937">
        <v>19077755</v>
      </c>
      <c r="R1937" t="e">
        <f t="shared" si="243"/>
        <v>#N/A</v>
      </c>
      <c r="S1937" t="e">
        <f t="shared" si="244"/>
        <v>#N/A</v>
      </c>
      <c r="T1937" t="s">
        <v>1068</v>
      </c>
      <c r="U1937" t="e">
        <v>#N/A</v>
      </c>
      <c r="V1937" t="e">
        <v>#N/A</v>
      </c>
      <c r="W1937" t="e">
        <v>#N/A</v>
      </c>
      <c r="X1937" t="e">
        <f>VLOOKUP(B1937&amp;"-"&amp;J1937,'EU 27 Population'!$H$1:$K$573,2,FALSE)</f>
        <v>#N/A</v>
      </c>
      <c r="Y1937" t="e">
        <f>VLOOKUP(B1937&amp;"-"&amp;J1937,'EU 27 Population'!$H$1:$K$573,3,FALSE)</f>
        <v>#N/A</v>
      </c>
      <c r="Z1937" t="e">
        <f>VLOOKUP(B1937&amp;"-"&amp;J1937,'EU 27 Population'!$H$1:$K$573,4,FALSE)</f>
        <v>#N/A</v>
      </c>
      <c r="AA1937">
        <f t="shared" si="248"/>
        <v>19077755</v>
      </c>
    </row>
    <row r="1938" spans="1:27" hidden="1" x14ac:dyDescent="0.25">
      <c r="A1938" t="s">
        <v>2273</v>
      </c>
      <c r="B1938" t="s">
        <v>1069</v>
      </c>
      <c r="C1938" t="s">
        <v>12</v>
      </c>
      <c r="D1938" t="str">
        <f t="shared" si="241"/>
        <v>Europe-2000</v>
      </c>
      <c r="E1938" t="str">
        <f t="shared" si="245"/>
        <v>MT-2000</v>
      </c>
      <c r="F1938" t="s">
        <v>92</v>
      </c>
      <c r="G1938" t="str">
        <f t="shared" si="246"/>
        <v>Europe?Malta</v>
      </c>
      <c r="H1938" t="s">
        <v>1070</v>
      </c>
      <c r="I1938">
        <v>0</v>
      </c>
      <c r="J1938">
        <v>2000</v>
      </c>
      <c r="K1938">
        <v>0.58957606500000004</v>
      </c>
      <c r="L1938">
        <v>9.6471027730000003</v>
      </c>
      <c r="M1938">
        <v>16.278320189999999</v>
      </c>
      <c r="N1938">
        <f t="shared" si="242"/>
        <v>16.278320189999999</v>
      </c>
      <c r="O1938">
        <f t="shared" si="247"/>
        <v>63283.434787442093</v>
      </c>
      <c r="P1938">
        <v>30.934843449999999</v>
      </c>
      <c r="Q1938">
        <v>388759</v>
      </c>
      <c r="R1938">
        <f t="shared" si="243"/>
        <v>17.080772593732394</v>
      </c>
      <c r="S1938">
        <f t="shared" si="244"/>
        <v>15.475867786267605</v>
      </c>
      <c r="T1938" t="s">
        <v>1071</v>
      </c>
      <c r="U1938">
        <v>14.2</v>
      </c>
      <c r="V1938">
        <v>14.9</v>
      </c>
      <c r="W1938">
        <v>13.5</v>
      </c>
      <c r="X1938">
        <f>VLOOKUP(B1938&amp;"-"&amp;J1938,'EU 27 Population'!$H$1:$K$573,2,FALSE)</f>
        <v>196331</v>
      </c>
      <c r="Y1938">
        <f>VLOOKUP(B1938&amp;"-"&amp;J1938,'EU 27 Population'!$H$1:$K$573,3,FALSE)</f>
        <v>192428</v>
      </c>
      <c r="Z1938">
        <f>VLOOKUP(B1938&amp;"-"&amp;J1938,'EU 27 Population'!$H$1:$K$573,4,FALSE)</f>
        <v>388759</v>
      </c>
      <c r="AA1938">
        <f t="shared" si="248"/>
        <v>388759</v>
      </c>
    </row>
    <row r="1939" spans="1:27" hidden="1" x14ac:dyDescent="0.25">
      <c r="A1939" t="s">
        <v>2273</v>
      </c>
      <c r="B1939" t="s">
        <v>1069</v>
      </c>
      <c r="C1939" t="s">
        <v>12</v>
      </c>
      <c r="D1939" t="str">
        <f t="shared" si="241"/>
        <v>Europe-2001</v>
      </c>
      <c r="E1939" t="str">
        <f t="shared" si="245"/>
        <v>MT-2001</v>
      </c>
      <c r="F1939" t="s">
        <v>92</v>
      </c>
      <c r="G1939" t="str">
        <f t="shared" si="246"/>
        <v>Europe?Malta</v>
      </c>
      <c r="H1939" t="s">
        <v>1070</v>
      </c>
      <c r="I1939">
        <v>0</v>
      </c>
      <c r="J1939">
        <v>2001</v>
      </c>
      <c r="K1939">
        <v>0.58957606500000004</v>
      </c>
      <c r="L1939">
        <v>9.6471027730000003</v>
      </c>
      <c r="M1939">
        <v>16.278320189999999</v>
      </c>
      <c r="N1939">
        <f t="shared" si="242"/>
        <v>16.278320189999999</v>
      </c>
      <c r="O1939">
        <f t="shared" si="247"/>
        <v>63715.786971688489</v>
      </c>
      <c r="P1939">
        <v>30.934843449999999</v>
      </c>
      <c r="Q1939">
        <v>391415</v>
      </c>
      <c r="R1939">
        <f t="shared" si="243"/>
        <v>17.080772593732394</v>
      </c>
      <c r="S1939">
        <f t="shared" si="244"/>
        <v>15.475867786267605</v>
      </c>
      <c r="T1939" t="s">
        <v>1071</v>
      </c>
      <c r="U1939">
        <v>14.2</v>
      </c>
      <c r="V1939">
        <v>14.9</v>
      </c>
      <c r="W1939">
        <v>13.5</v>
      </c>
      <c r="X1939">
        <f>VLOOKUP(B1939&amp;"-"&amp;J1939,'EU 27 Population'!$H$1:$K$573,2,FALSE)</f>
        <v>197726</v>
      </c>
      <c r="Y1939">
        <f>VLOOKUP(B1939&amp;"-"&amp;J1939,'EU 27 Population'!$H$1:$K$573,3,FALSE)</f>
        <v>193689</v>
      </c>
      <c r="Z1939">
        <f>VLOOKUP(B1939&amp;"-"&amp;J1939,'EU 27 Population'!$H$1:$K$573,4,FALSE)</f>
        <v>391415</v>
      </c>
      <c r="AA1939">
        <f t="shared" si="248"/>
        <v>391415</v>
      </c>
    </row>
    <row r="1940" spans="1:27" hidden="1" x14ac:dyDescent="0.25">
      <c r="A1940" t="s">
        <v>2273</v>
      </c>
      <c r="B1940" t="s">
        <v>1069</v>
      </c>
      <c r="C1940" t="s">
        <v>12</v>
      </c>
      <c r="D1940" t="str">
        <f t="shared" si="241"/>
        <v>Europe-2002</v>
      </c>
      <c r="E1940" t="str">
        <f t="shared" si="245"/>
        <v>MT-2002</v>
      </c>
      <c r="F1940" t="s">
        <v>92</v>
      </c>
      <c r="G1940" t="str">
        <f t="shared" si="246"/>
        <v>Europe?Malta</v>
      </c>
      <c r="H1940" t="s">
        <v>1070</v>
      </c>
      <c r="I1940">
        <v>0</v>
      </c>
      <c r="J1940">
        <v>2002</v>
      </c>
      <c r="K1940">
        <v>0.58957606500000004</v>
      </c>
      <c r="L1940">
        <v>9.6471027730000003</v>
      </c>
      <c r="M1940">
        <v>16.278320189999999</v>
      </c>
      <c r="N1940">
        <f t="shared" si="242"/>
        <v>16.278320189999999</v>
      </c>
      <c r="O1940">
        <f t="shared" si="247"/>
        <v>64240.925581017895</v>
      </c>
      <c r="P1940">
        <v>30.934843449999999</v>
      </c>
      <c r="Q1940">
        <v>394641</v>
      </c>
      <c r="R1940">
        <f t="shared" si="243"/>
        <v>17.080772593732394</v>
      </c>
      <c r="S1940">
        <f t="shared" si="244"/>
        <v>15.475867786267605</v>
      </c>
      <c r="T1940" t="s">
        <v>1071</v>
      </c>
      <c r="U1940">
        <v>14.2</v>
      </c>
      <c r="V1940">
        <v>14.9</v>
      </c>
      <c r="W1940">
        <v>13.5</v>
      </c>
      <c r="X1940">
        <f>VLOOKUP(B1940&amp;"-"&amp;J1940,'EU 27 Population'!$H$1:$K$573,2,FALSE)</f>
        <v>199278</v>
      </c>
      <c r="Y1940">
        <f>VLOOKUP(B1940&amp;"-"&amp;J1940,'EU 27 Population'!$H$1:$K$573,3,FALSE)</f>
        <v>195363</v>
      </c>
      <c r="Z1940">
        <f>VLOOKUP(B1940&amp;"-"&amp;J1940,'EU 27 Population'!$H$1:$K$573,4,FALSE)</f>
        <v>394641</v>
      </c>
      <c r="AA1940">
        <f t="shared" si="248"/>
        <v>394641</v>
      </c>
    </row>
    <row r="1941" spans="1:27" hidden="1" x14ac:dyDescent="0.25">
      <c r="A1941" t="s">
        <v>2273</v>
      </c>
      <c r="B1941" t="s">
        <v>1069</v>
      </c>
      <c r="C1941" t="s">
        <v>12</v>
      </c>
      <c r="D1941" t="str">
        <f t="shared" si="241"/>
        <v>Europe-2003</v>
      </c>
      <c r="E1941" t="str">
        <f t="shared" si="245"/>
        <v>MT-2003</v>
      </c>
      <c r="F1941" t="s">
        <v>92</v>
      </c>
      <c r="G1941" t="str">
        <f t="shared" si="246"/>
        <v>Europe?Malta</v>
      </c>
      <c r="H1941" t="s">
        <v>1070</v>
      </c>
      <c r="I1941">
        <v>0</v>
      </c>
      <c r="J1941">
        <v>2003</v>
      </c>
      <c r="K1941">
        <v>0.58957606500000004</v>
      </c>
      <c r="L1941">
        <v>9.6471027730000003</v>
      </c>
      <c r="M1941">
        <v>16.278320189999999</v>
      </c>
      <c r="N1941">
        <f t="shared" si="242"/>
        <v>16.278320189999999</v>
      </c>
      <c r="O1941">
        <f t="shared" si="247"/>
        <v>64673.11498206239</v>
      </c>
      <c r="P1941">
        <v>30.934843449999999</v>
      </c>
      <c r="Q1941">
        <v>397296</v>
      </c>
      <c r="R1941">
        <f t="shared" si="243"/>
        <v>17.080772593732394</v>
      </c>
      <c r="S1941">
        <f t="shared" si="244"/>
        <v>15.475867786267605</v>
      </c>
      <c r="T1941" t="s">
        <v>1071</v>
      </c>
      <c r="U1941">
        <v>14.2</v>
      </c>
      <c r="V1941">
        <v>14.9</v>
      </c>
      <c r="W1941">
        <v>13.5</v>
      </c>
      <c r="X1941">
        <f>VLOOKUP(B1941&amp;"-"&amp;J1941,'EU 27 Population'!$H$1:$K$573,2,FALSE)</f>
        <v>200460</v>
      </c>
      <c r="Y1941">
        <f>VLOOKUP(B1941&amp;"-"&amp;J1941,'EU 27 Population'!$H$1:$K$573,3,FALSE)</f>
        <v>196836</v>
      </c>
      <c r="Z1941">
        <f>VLOOKUP(B1941&amp;"-"&amp;J1941,'EU 27 Population'!$H$1:$K$573,4,FALSE)</f>
        <v>397296</v>
      </c>
      <c r="AA1941">
        <f t="shared" si="248"/>
        <v>397296</v>
      </c>
    </row>
    <row r="1942" spans="1:27" hidden="1" x14ac:dyDescent="0.25">
      <c r="A1942" t="s">
        <v>2273</v>
      </c>
      <c r="B1942" t="s">
        <v>1069</v>
      </c>
      <c r="C1942" t="s">
        <v>12</v>
      </c>
      <c r="D1942" t="str">
        <f t="shared" si="241"/>
        <v>Europe-2004</v>
      </c>
      <c r="E1942" t="str">
        <f t="shared" si="245"/>
        <v>MT-2004</v>
      </c>
      <c r="F1942" t="s">
        <v>92</v>
      </c>
      <c r="G1942" t="str">
        <f t="shared" si="246"/>
        <v>Europe?Malta</v>
      </c>
      <c r="H1942" t="s">
        <v>1070</v>
      </c>
      <c r="I1942">
        <v>0</v>
      </c>
      <c r="J1942">
        <v>2004</v>
      </c>
      <c r="K1942">
        <v>0.58957606500000004</v>
      </c>
      <c r="L1942">
        <v>9.6471027730000003</v>
      </c>
      <c r="M1942">
        <v>16.278320189999999</v>
      </c>
      <c r="N1942">
        <f t="shared" si="242"/>
        <v>16.278320189999999</v>
      </c>
      <c r="O1942">
        <f t="shared" si="247"/>
        <v>65091.630594147289</v>
      </c>
      <c r="P1942">
        <v>30.934843449999999</v>
      </c>
      <c r="Q1942">
        <v>399867</v>
      </c>
      <c r="R1942">
        <f t="shared" si="243"/>
        <v>17.080772593732394</v>
      </c>
      <c r="S1942">
        <f t="shared" si="244"/>
        <v>15.475867786267605</v>
      </c>
      <c r="T1942" t="s">
        <v>1071</v>
      </c>
      <c r="U1942">
        <v>14.2</v>
      </c>
      <c r="V1942">
        <v>14.9</v>
      </c>
      <c r="W1942">
        <v>13.5</v>
      </c>
      <c r="X1942">
        <f>VLOOKUP(B1942&amp;"-"&amp;J1942,'EU 27 Population'!$H$1:$K$573,2,FALSE)</f>
        <v>201768</v>
      </c>
      <c r="Y1942">
        <f>VLOOKUP(B1942&amp;"-"&amp;J1942,'EU 27 Population'!$H$1:$K$573,3,FALSE)</f>
        <v>198099</v>
      </c>
      <c r="Z1942">
        <f>VLOOKUP(B1942&amp;"-"&amp;J1942,'EU 27 Population'!$H$1:$K$573,4,FALSE)</f>
        <v>399867</v>
      </c>
      <c r="AA1942">
        <f t="shared" si="248"/>
        <v>399867</v>
      </c>
    </row>
    <row r="1943" spans="1:27" hidden="1" x14ac:dyDescent="0.25">
      <c r="A1943" t="s">
        <v>2273</v>
      </c>
      <c r="B1943" t="s">
        <v>1069</v>
      </c>
      <c r="C1943" t="s">
        <v>12</v>
      </c>
      <c r="D1943" t="str">
        <f t="shared" si="241"/>
        <v>Europe-2005</v>
      </c>
      <c r="E1943" t="str">
        <f t="shared" si="245"/>
        <v>MT-2005</v>
      </c>
      <c r="F1943" t="s">
        <v>92</v>
      </c>
      <c r="G1943" t="str">
        <f t="shared" si="246"/>
        <v>Europe?Malta</v>
      </c>
      <c r="H1943" t="s">
        <v>1070</v>
      </c>
      <c r="I1943">
        <v>0</v>
      </c>
      <c r="J1943">
        <v>2005</v>
      </c>
      <c r="K1943">
        <v>0.58957606500000004</v>
      </c>
      <c r="L1943">
        <v>9.6471027730000003</v>
      </c>
      <c r="M1943">
        <v>16.278320189999999</v>
      </c>
      <c r="N1943">
        <f t="shared" si="242"/>
        <v>16.278320189999999</v>
      </c>
      <c r="O1943">
        <f t="shared" si="247"/>
        <v>65547.586342669194</v>
      </c>
      <c r="P1943">
        <v>30.934843449999999</v>
      </c>
      <c r="Q1943">
        <v>402668</v>
      </c>
      <c r="R1943">
        <f t="shared" si="243"/>
        <v>17.080772593732394</v>
      </c>
      <c r="S1943">
        <f t="shared" si="244"/>
        <v>15.475867786267605</v>
      </c>
      <c r="T1943" t="s">
        <v>1071</v>
      </c>
      <c r="U1943">
        <v>14.2</v>
      </c>
      <c r="V1943">
        <v>14.9</v>
      </c>
      <c r="W1943">
        <v>13.5</v>
      </c>
      <c r="X1943">
        <f>VLOOKUP(B1943&amp;"-"&amp;J1943,'EU 27 Population'!$H$1:$K$573,2,FALSE)</f>
        <v>203088</v>
      </c>
      <c r="Y1943">
        <f>VLOOKUP(B1943&amp;"-"&amp;J1943,'EU 27 Population'!$H$1:$K$573,3,FALSE)</f>
        <v>199580</v>
      </c>
      <c r="Z1943">
        <f>VLOOKUP(B1943&amp;"-"&amp;J1943,'EU 27 Population'!$H$1:$K$573,4,FALSE)</f>
        <v>402668</v>
      </c>
      <c r="AA1943">
        <f t="shared" si="248"/>
        <v>402668</v>
      </c>
    </row>
    <row r="1944" spans="1:27" hidden="1" x14ac:dyDescent="0.25">
      <c r="A1944" t="s">
        <v>2273</v>
      </c>
      <c r="B1944" t="s">
        <v>1069</v>
      </c>
      <c r="C1944" t="s">
        <v>12</v>
      </c>
      <c r="D1944" t="str">
        <f t="shared" si="241"/>
        <v>Europe-2006</v>
      </c>
      <c r="E1944" t="str">
        <f t="shared" si="245"/>
        <v>MT-2006</v>
      </c>
      <c r="F1944" t="s">
        <v>92</v>
      </c>
      <c r="G1944" t="str">
        <f t="shared" si="246"/>
        <v>Europe?Malta</v>
      </c>
      <c r="H1944" t="s">
        <v>1070</v>
      </c>
      <c r="I1944">
        <v>0</v>
      </c>
      <c r="J1944">
        <v>2006</v>
      </c>
      <c r="K1944">
        <v>0.58957606500000004</v>
      </c>
      <c r="L1944">
        <v>9.6471027730000003</v>
      </c>
      <c r="M1944">
        <v>16.278320189999999</v>
      </c>
      <c r="N1944">
        <f t="shared" si="242"/>
        <v>16.278320189999999</v>
      </c>
      <c r="O1944">
        <f t="shared" si="247"/>
        <v>65927.033986298091</v>
      </c>
      <c r="P1944">
        <v>30.934843449999999</v>
      </c>
      <c r="Q1944">
        <v>404999</v>
      </c>
      <c r="R1944">
        <f t="shared" si="243"/>
        <v>17.080772593732394</v>
      </c>
      <c r="S1944">
        <f t="shared" si="244"/>
        <v>15.475867786267605</v>
      </c>
      <c r="T1944" t="s">
        <v>1071</v>
      </c>
      <c r="U1944">
        <v>14.2</v>
      </c>
      <c r="V1944">
        <v>14.9</v>
      </c>
      <c r="W1944">
        <v>13.5</v>
      </c>
      <c r="X1944">
        <f>VLOOKUP(B1944&amp;"-"&amp;J1944,'EU 27 Population'!$H$1:$K$573,2,FALSE)</f>
        <v>204161</v>
      </c>
      <c r="Y1944">
        <f>VLOOKUP(B1944&amp;"-"&amp;J1944,'EU 27 Population'!$H$1:$K$573,3,FALSE)</f>
        <v>200838</v>
      </c>
      <c r="Z1944">
        <f>VLOOKUP(B1944&amp;"-"&amp;J1944,'EU 27 Population'!$H$1:$K$573,4,FALSE)</f>
        <v>404999</v>
      </c>
      <c r="AA1944">
        <f t="shared" si="248"/>
        <v>404999</v>
      </c>
    </row>
    <row r="1945" spans="1:27" hidden="1" x14ac:dyDescent="0.25">
      <c r="A1945" t="s">
        <v>2273</v>
      </c>
      <c r="B1945" t="s">
        <v>1069</v>
      </c>
      <c r="C1945" t="s">
        <v>12</v>
      </c>
      <c r="D1945" t="str">
        <f t="shared" si="241"/>
        <v>Europe-2007</v>
      </c>
      <c r="E1945" t="str">
        <f t="shared" si="245"/>
        <v>MT-2007</v>
      </c>
      <c r="F1945" t="s">
        <v>92</v>
      </c>
      <c r="G1945" t="str">
        <f t="shared" si="246"/>
        <v>Europe?Malta</v>
      </c>
      <c r="H1945" t="s">
        <v>1070</v>
      </c>
      <c r="I1945">
        <v>0</v>
      </c>
      <c r="J1945">
        <v>2007</v>
      </c>
      <c r="K1945">
        <v>0.65523233800000003</v>
      </c>
      <c r="L1945">
        <v>10.29600362</v>
      </c>
      <c r="M1945">
        <v>17.32997172</v>
      </c>
      <c r="N1945">
        <f t="shared" si="242"/>
        <v>17.32997172</v>
      </c>
      <c r="O1945">
        <f t="shared" si="247"/>
        <v>70293.138091795205</v>
      </c>
      <c r="P1945">
        <v>33.492988889999999</v>
      </c>
      <c r="Q1945">
        <v>405616</v>
      </c>
      <c r="R1945">
        <f t="shared" si="243"/>
        <v>17.789043818543046</v>
      </c>
      <c r="S1945">
        <f t="shared" si="244"/>
        <v>16.870899621456953</v>
      </c>
      <c r="T1945" t="s">
        <v>1072</v>
      </c>
      <c r="U1945">
        <v>15.1</v>
      </c>
      <c r="V1945">
        <v>15.5</v>
      </c>
      <c r="W1945">
        <v>14.7</v>
      </c>
      <c r="X1945">
        <f>VLOOKUP(B1945&amp;"-"&amp;J1945,'EU 27 Population'!$H$1:$K$573,2,FALSE)</f>
        <v>204097</v>
      </c>
      <c r="Y1945">
        <f>VLOOKUP(B1945&amp;"-"&amp;J1945,'EU 27 Population'!$H$1:$K$573,3,FALSE)</f>
        <v>201519</v>
      </c>
      <c r="Z1945">
        <f>VLOOKUP(B1945&amp;"-"&amp;J1945,'EU 27 Population'!$H$1:$K$573,4,FALSE)</f>
        <v>405616</v>
      </c>
      <c r="AA1945">
        <f t="shared" si="248"/>
        <v>405616</v>
      </c>
    </row>
    <row r="1946" spans="1:27" hidden="1" x14ac:dyDescent="0.25">
      <c r="A1946" t="s">
        <v>2273</v>
      </c>
      <c r="B1946" t="s">
        <v>1069</v>
      </c>
      <c r="C1946" t="s">
        <v>12</v>
      </c>
      <c r="D1946" t="str">
        <f t="shared" si="241"/>
        <v>Europe-2008</v>
      </c>
      <c r="E1946" t="str">
        <f t="shared" si="245"/>
        <v>MT-2008</v>
      </c>
      <c r="F1946" t="s">
        <v>92</v>
      </c>
      <c r="G1946" t="str">
        <f t="shared" si="246"/>
        <v>Europe?Malta</v>
      </c>
      <c r="H1946" t="s">
        <v>1070</v>
      </c>
      <c r="I1946">
        <v>0</v>
      </c>
      <c r="J1946">
        <v>2008</v>
      </c>
      <c r="K1946">
        <v>0.23869062499999999</v>
      </c>
      <c r="L1946">
        <v>10.096759479999999</v>
      </c>
      <c r="M1946">
        <v>17.40933725</v>
      </c>
      <c r="N1946">
        <f t="shared" si="242"/>
        <v>17.40933725</v>
      </c>
      <c r="O1946">
        <f t="shared" si="247"/>
        <v>71000.84829342</v>
      </c>
      <c r="P1946">
        <v>33.96013087</v>
      </c>
      <c r="Q1946">
        <v>407832</v>
      </c>
      <c r="R1946">
        <f t="shared" si="243"/>
        <v>19.002348501633985</v>
      </c>
      <c r="S1946">
        <f t="shared" si="244"/>
        <v>15.816325998366013</v>
      </c>
      <c r="T1946" t="s">
        <v>1073</v>
      </c>
      <c r="U1946">
        <v>15.3</v>
      </c>
      <c r="V1946">
        <v>16.7</v>
      </c>
      <c r="W1946">
        <v>13.9</v>
      </c>
      <c r="X1946">
        <f>VLOOKUP(B1946&amp;"-"&amp;J1946,'EU 27 Population'!$H$1:$K$573,2,FALSE)</f>
        <v>205098</v>
      </c>
      <c r="Y1946">
        <f>VLOOKUP(B1946&amp;"-"&amp;J1946,'EU 27 Population'!$H$1:$K$573,3,FALSE)</f>
        <v>202734</v>
      </c>
      <c r="Z1946">
        <f>VLOOKUP(B1946&amp;"-"&amp;J1946,'EU 27 Population'!$H$1:$K$573,4,FALSE)</f>
        <v>407832</v>
      </c>
      <c r="AA1946">
        <f t="shared" si="248"/>
        <v>407832</v>
      </c>
    </row>
    <row r="1947" spans="1:27" hidden="1" x14ac:dyDescent="0.25">
      <c r="A1947" t="s">
        <v>2273</v>
      </c>
      <c r="B1947" t="s">
        <v>1069</v>
      </c>
      <c r="C1947" t="s">
        <v>12</v>
      </c>
      <c r="D1947" t="str">
        <f t="shared" si="241"/>
        <v>Europe-2009</v>
      </c>
      <c r="E1947" t="str">
        <f t="shared" si="245"/>
        <v>MT-2009</v>
      </c>
      <c r="F1947" t="s">
        <v>92</v>
      </c>
      <c r="G1947" t="str">
        <f t="shared" si="246"/>
        <v>Europe?Malta</v>
      </c>
      <c r="H1947" t="s">
        <v>1070</v>
      </c>
      <c r="I1947">
        <v>0</v>
      </c>
      <c r="J1947">
        <v>2009</v>
      </c>
      <c r="K1947">
        <v>0.53709293499999999</v>
      </c>
      <c r="L1947">
        <v>10.27276941</v>
      </c>
      <c r="M1947">
        <v>16.98769356</v>
      </c>
      <c r="N1947">
        <f t="shared" si="242"/>
        <v>16.98769356</v>
      </c>
      <c r="O1947">
        <f t="shared" si="247"/>
        <v>69806.849638365602</v>
      </c>
      <c r="P1947">
        <v>32.869587439999997</v>
      </c>
      <c r="Q1947">
        <v>410926</v>
      </c>
      <c r="R1947">
        <f t="shared" si="243"/>
        <v>17.67176175704698</v>
      </c>
      <c r="S1947">
        <f t="shared" si="244"/>
        <v>16.303625362953021</v>
      </c>
      <c r="T1947" t="s">
        <v>1074</v>
      </c>
      <c r="U1947">
        <v>14.9</v>
      </c>
      <c r="V1947">
        <v>15.5</v>
      </c>
      <c r="W1947">
        <v>14.3</v>
      </c>
      <c r="X1947">
        <f>VLOOKUP(B1947&amp;"-"&amp;J1947,'EU 27 Population'!$H$1:$K$573,2,FALSE)</f>
        <v>206319</v>
      </c>
      <c r="Y1947">
        <f>VLOOKUP(B1947&amp;"-"&amp;J1947,'EU 27 Population'!$H$1:$K$573,3,FALSE)</f>
        <v>204607</v>
      </c>
      <c r="Z1947">
        <f>VLOOKUP(B1947&amp;"-"&amp;J1947,'EU 27 Population'!$H$1:$K$573,4,FALSE)</f>
        <v>410926</v>
      </c>
      <c r="AA1947">
        <f t="shared" si="248"/>
        <v>410926</v>
      </c>
    </row>
    <row r="1948" spans="1:27" hidden="1" x14ac:dyDescent="0.25">
      <c r="A1948" t="s">
        <v>2273</v>
      </c>
      <c r="B1948" t="s">
        <v>1069</v>
      </c>
      <c r="C1948" t="s">
        <v>12</v>
      </c>
      <c r="D1948" t="str">
        <f t="shared" si="241"/>
        <v>Europe-2010</v>
      </c>
      <c r="E1948" t="str">
        <f t="shared" si="245"/>
        <v>MT-2010</v>
      </c>
      <c r="F1948" t="s">
        <v>92</v>
      </c>
      <c r="G1948" t="str">
        <f t="shared" si="246"/>
        <v>Europe?Malta</v>
      </c>
      <c r="H1948" t="s">
        <v>1070</v>
      </c>
      <c r="I1948">
        <v>0</v>
      </c>
      <c r="J1948">
        <v>2010</v>
      </c>
      <c r="K1948">
        <v>0.26640949400000002</v>
      </c>
      <c r="L1948">
        <v>9.9538688000000004</v>
      </c>
      <c r="M1948">
        <v>16.760413610000001</v>
      </c>
      <c r="N1948">
        <f t="shared" si="242"/>
        <v>16.760413610000001</v>
      </c>
      <c r="O1948">
        <f t="shared" si="247"/>
        <v>69392.637657074694</v>
      </c>
      <c r="P1948">
        <v>33.916479770000002</v>
      </c>
      <c r="Q1948">
        <v>414027</v>
      </c>
      <c r="R1948">
        <f t="shared" si="243"/>
        <v>17.517335514967741</v>
      </c>
      <c r="S1948">
        <f t="shared" si="244"/>
        <v>16.00349170503226</v>
      </c>
      <c r="T1948" t="s">
        <v>1075</v>
      </c>
      <c r="U1948">
        <v>15.5</v>
      </c>
      <c r="V1948">
        <v>16.2</v>
      </c>
      <c r="W1948">
        <v>14.8</v>
      </c>
      <c r="X1948">
        <f>VLOOKUP(B1948&amp;"-"&amp;J1948,'EU 27 Population'!$H$1:$K$573,2,FALSE)</f>
        <v>207824</v>
      </c>
      <c r="Y1948">
        <f>VLOOKUP(B1948&amp;"-"&amp;J1948,'EU 27 Population'!$H$1:$K$573,3,FALSE)</f>
        <v>206203</v>
      </c>
      <c r="Z1948">
        <f>VLOOKUP(B1948&amp;"-"&amp;J1948,'EU 27 Population'!$H$1:$K$573,4,FALSE)</f>
        <v>414027</v>
      </c>
      <c r="AA1948">
        <f t="shared" si="248"/>
        <v>414027</v>
      </c>
    </row>
    <row r="1949" spans="1:27" hidden="1" x14ac:dyDescent="0.25">
      <c r="A1949" t="s">
        <v>2273</v>
      </c>
      <c r="B1949" t="s">
        <v>1069</v>
      </c>
      <c r="C1949" t="s">
        <v>12</v>
      </c>
      <c r="D1949" t="str">
        <f t="shared" si="241"/>
        <v>Europe-2011</v>
      </c>
      <c r="E1949" t="str">
        <f t="shared" si="245"/>
        <v>MT-2011</v>
      </c>
      <c r="F1949" t="s">
        <v>92</v>
      </c>
      <c r="G1949" t="str">
        <f t="shared" si="246"/>
        <v>Europe?Malta</v>
      </c>
      <c r="H1949" t="s">
        <v>1070</v>
      </c>
      <c r="I1949">
        <v>0</v>
      </c>
      <c r="J1949">
        <v>2011</v>
      </c>
      <c r="K1949">
        <v>0.38101633600000001</v>
      </c>
      <c r="L1949">
        <v>9.7917959700000008</v>
      </c>
      <c r="M1949">
        <v>16.824507270000002</v>
      </c>
      <c r="N1949">
        <f t="shared" si="242"/>
        <v>16.824507270000002</v>
      </c>
      <c r="O1949">
        <f t="shared" si="247"/>
        <v>69819.854474700303</v>
      </c>
      <c r="P1949">
        <v>34.591861029999997</v>
      </c>
      <c r="Q1949">
        <v>414989</v>
      </c>
      <c r="R1949">
        <f t="shared" si="243"/>
        <v>17.363754297884618</v>
      </c>
      <c r="S1949">
        <f t="shared" si="244"/>
        <v>16.177410836538463</v>
      </c>
      <c r="T1949" t="s">
        <v>1076</v>
      </c>
      <c r="U1949">
        <v>15.6</v>
      </c>
      <c r="V1949">
        <v>16.100000000000001</v>
      </c>
      <c r="W1949">
        <v>15</v>
      </c>
      <c r="X1949">
        <f>VLOOKUP(B1949&amp;"-"&amp;J1949,'EU 27 Population'!$H$1:$K$573,2,FALSE)</f>
        <v>208584</v>
      </c>
      <c r="Y1949">
        <f>VLOOKUP(B1949&amp;"-"&amp;J1949,'EU 27 Population'!$H$1:$K$573,3,FALSE)</f>
        <v>206405</v>
      </c>
      <c r="Z1949">
        <f>VLOOKUP(B1949&amp;"-"&amp;J1949,'EU 27 Population'!$H$1:$K$573,4,FALSE)</f>
        <v>414989</v>
      </c>
      <c r="AA1949">
        <f t="shared" si="248"/>
        <v>414989</v>
      </c>
    </row>
    <row r="1950" spans="1:27" hidden="1" x14ac:dyDescent="0.25">
      <c r="A1950" t="s">
        <v>2273</v>
      </c>
      <c r="B1950" t="s">
        <v>1069</v>
      </c>
      <c r="C1950" t="s">
        <v>12</v>
      </c>
      <c r="D1950" t="str">
        <f t="shared" si="241"/>
        <v>Europe-2012</v>
      </c>
      <c r="E1950" t="str">
        <f t="shared" si="245"/>
        <v>MT-2012</v>
      </c>
      <c r="F1950" t="s">
        <v>92</v>
      </c>
      <c r="G1950" t="str">
        <f t="shared" si="246"/>
        <v>Europe?Malta</v>
      </c>
      <c r="H1950" t="s">
        <v>1070</v>
      </c>
      <c r="I1950">
        <v>0</v>
      </c>
      <c r="J1950">
        <v>2012</v>
      </c>
      <c r="K1950">
        <v>0.27445750000000002</v>
      </c>
      <c r="L1950">
        <v>10.507577189999999</v>
      </c>
      <c r="M1950">
        <v>16.76120706</v>
      </c>
      <c r="N1950">
        <f t="shared" si="242"/>
        <v>16.76120706</v>
      </c>
      <c r="O1950">
        <f t="shared" si="247"/>
        <v>69985.749630747596</v>
      </c>
      <c r="P1950">
        <v>35.50497858</v>
      </c>
      <c r="Q1950">
        <v>417546</v>
      </c>
      <c r="R1950">
        <f t="shared" si="243"/>
        <v>17.538216658807947</v>
      </c>
      <c r="S1950">
        <f t="shared" si="244"/>
        <v>15.984197461192055</v>
      </c>
      <c r="T1950" t="s">
        <v>1077</v>
      </c>
      <c r="U1950">
        <v>15.1</v>
      </c>
      <c r="V1950">
        <v>15.8</v>
      </c>
      <c r="W1950">
        <v>14.4</v>
      </c>
      <c r="X1950">
        <f>VLOOKUP(B1950&amp;"-"&amp;J1950,'EU 27 Population'!$H$1:$K$573,2,FALSE)</f>
        <v>209851</v>
      </c>
      <c r="Y1950">
        <f>VLOOKUP(B1950&amp;"-"&amp;J1950,'EU 27 Population'!$H$1:$K$573,3,FALSE)</f>
        <v>207695</v>
      </c>
      <c r="Z1950">
        <f>VLOOKUP(B1950&amp;"-"&amp;J1950,'EU 27 Population'!$H$1:$K$573,4,FALSE)</f>
        <v>417546</v>
      </c>
      <c r="AA1950">
        <f t="shared" si="248"/>
        <v>417546</v>
      </c>
    </row>
    <row r="1951" spans="1:27" hidden="1" x14ac:dyDescent="0.25">
      <c r="A1951" t="s">
        <v>2273</v>
      </c>
      <c r="B1951" t="s">
        <v>1069</v>
      </c>
      <c r="C1951" t="s">
        <v>12</v>
      </c>
      <c r="D1951" t="str">
        <f t="shared" si="241"/>
        <v>Europe-2013</v>
      </c>
      <c r="E1951" t="str">
        <f t="shared" si="245"/>
        <v>MT-2013</v>
      </c>
      <c r="F1951" t="s">
        <v>92</v>
      </c>
      <c r="G1951" t="str">
        <f t="shared" si="246"/>
        <v>Europe?Malta</v>
      </c>
      <c r="H1951" t="s">
        <v>1070</v>
      </c>
      <c r="I1951">
        <v>0</v>
      </c>
      <c r="J1951">
        <v>2013</v>
      </c>
      <c r="K1951">
        <v>2.9666145000000001E-2</v>
      </c>
      <c r="L1951">
        <v>9.6729026050000009</v>
      </c>
      <c r="M1951">
        <v>15.361810719999999</v>
      </c>
      <c r="N1951">
        <f t="shared" si="242"/>
        <v>15.361810719999999</v>
      </c>
      <c r="O1951">
        <f t="shared" si="247"/>
        <v>64905.032854964797</v>
      </c>
      <c r="P1951">
        <v>37.582235220000001</v>
      </c>
      <c r="Q1951">
        <v>422509</v>
      </c>
      <c r="R1951">
        <f t="shared" si="243"/>
        <v>15.653490670379748</v>
      </c>
      <c r="S1951">
        <f t="shared" si="244"/>
        <v>14.97290411949367</v>
      </c>
      <c r="T1951" t="s">
        <v>1078</v>
      </c>
      <c r="U1951">
        <v>15.8</v>
      </c>
      <c r="V1951">
        <v>16.100000000000001</v>
      </c>
      <c r="W1951">
        <v>15.4</v>
      </c>
      <c r="X1951">
        <f>VLOOKUP(B1951&amp;"-"&amp;J1951,'EU 27 Population'!$H$1:$K$573,2,FALSE)</f>
        <v>212126</v>
      </c>
      <c r="Y1951">
        <f>VLOOKUP(B1951&amp;"-"&amp;J1951,'EU 27 Population'!$H$1:$K$573,3,FALSE)</f>
        <v>210383</v>
      </c>
      <c r="Z1951">
        <f>VLOOKUP(B1951&amp;"-"&amp;J1951,'EU 27 Population'!$H$1:$K$573,4,FALSE)</f>
        <v>422509</v>
      </c>
      <c r="AA1951">
        <f t="shared" si="248"/>
        <v>422509</v>
      </c>
    </row>
    <row r="1952" spans="1:27" hidden="1" x14ac:dyDescent="0.25">
      <c r="A1952" t="s">
        <v>2273</v>
      </c>
      <c r="B1952" t="s">
        <v>1069</v>
      </c>
      <c r="C1952" t="s">
        <v>12</v>
      </c>
      <c r="D1952" t="str">
        <f t="shared" si="241"/>
        <v>Europe-2014</v>
      </c>
      <c r="E1952" t="str">
        <f t="shared" si="245"/>
        <v>MT-2014</v>
      </c>
      <c r="F1952" t="s">
        <v>92</v>
      </c>
      <c r="G1952" t="str">
        <f t="shared" si="246"/>
        <v>Europe?Malta</v>
      </c>
      <c r="H1952" t="s">
        <v>1070</v>
      </c>
      <c r="I1952">
        <v>0</v>
      </c>
      <c r="J1952">
        <v>2014</v>
      </c>
      <c r="K1952">
        <v>2.5454764000000001E-2</v>
      </c>
      <c r="L1952">
        <v>9.4724972619999992</v>
      </c>
      <c r="M1952">
        <v>16.253225799999999</v>
      </c>
      <c r="N1952">
        <f t="shared" si="242"/>
        <v>16.253225799999999</v>
      </c>
      <c r="O1952">
        <f t="shared" si="247"/>
        <v>69795.25235939199</v>
      </c>
      <c r="P1952">
        <v>39.885355580000002</v>
      </c>
      <c r="Q1952">
        <v>429424</v>
      </c>
      <c r="R1952">
        <f t="shared" si="243"/>
        <v>16.458962835443035</v>
      </c>
      <c r="S1952">
        <f t="shared" si="244"/>
        <v>16.150357282278478</v>
      </c>
      <c r="T1952" t="s">
        <v>1079</v>
      </c>
      <c r="U1952">
        <v>15.8</v>
      </c>
      <c r="V1952">
        <v>16</v>
      </c>
      <c r="W1952">
        <v>15.7</v>
      </c>
      <c r="X1952">
        <f>VLOOKUP(B1952&amp;"-"&amp;J1952,'EU 27 Population'!$H$1:$K$573,2,FALSE)</f>
        <v>214891</v>
      </c>
      <c r="Y1952">
        <f>VLOOKUP(B1952&amp;"-"&amp;J1952,'EU 27 Population'!$H$1:$K$573,3,FALSE)</f>
        <v>214533</v>
      </c>
      <c r="Z1952">
        <f>VLOOKUP(B1952&amp;"-"&amp;J1952,'EU 27 Population'!$H$1:$K$573,4,FALSE)</f>
        <v>429424</v>
      </c>
      <c r="AA1952">
        <f t="shared" si="248"/>
        <v>429424</v>
      </c>
    </row>
    <row r="1953" spans="1:27" hidden="1" x14ac:dyDescent="0.25">
      <c r="A1953" t="s">
        <v>2273</v>
      </c>
      <c r="B1953" t="s">
        <v>1069</v>
      </c>
      <c r="C1953" t="s">
        <v>12</v>
      </c>
      <c r="D1953" t="str">
        <f t="shared" si="241"/>
        <v>Europe-2015</v>
      </c>
      <c r="E1953" t="str">
        <f t="shared" si="245"/>
        <v>MT-2015</v>
      </c>
      <c r="F1953" t="s">
        <v>92</v>
      </c>
      <c r="G1953" t="str">
        <f t="shared" si="246"/>
        <v>Europe?Malta</v>
      </c>
      <c r="H1953" t="s">
        <v>1070</v>
      </c>
      <c r="I1953">
        <v>0</v>
      </c>
      <c r="J1953">
        <v>2015</v>
      </c>
      <c r="K1953">
        <v>9.5785695000000004E-2</v>
      </c>
      <c r="L1953">
        <v>8.9075689849999993</v>
      </c>
      <c r="M1953">
        <v>16.004922860000001</v>
      </c>
      <c r="N1953">
        <f t="shared" si="242"/>
        <v>16.004922860000001</v>
      </c>
      <c r="O1953">
        <f t="shared" si="247"/>
        <v>70372.205372362601</v>
      </c>
      <c r="P1953">
        <v>39.541352709999998</v>
      </c>
      <c r="Q1953">
        <v>439691</v>
      </c>
      <c r="R1953">
        <f t="shared" si="243"/>
        <v>16.29416845385542</v>
      </c>
      <c r="S1953">
        <f t="shared" si="244"/>
        <v>15.715677266144578</v>
      </c>
      <c r="T1953" t="s">
        <v>1080</v>
      </c>
      <c r="U1953">
        <v>16.600000000000001</v>
      </c>
      <c r="V1953">
        <v>16.899999999999999</v>
      </c>
      <c r="W1953">
        <v>16.3</v>
      </c>
      <c r="X1953">
        <f>VLOOKUP(B1953&amp;"-"&amp;J1953,'EU 27 Population'!$H$1:$K$573,2,FALSE)</f>
        <v>219203</v>
      </c>
      <c r="Y1953">
        <f>VLOOKUP(B1953&amp;"-"&amp;J1953,'EU 27 Population'!$H$1:$K$573,3,FALSE)</f>
        <v>220488</v>
      </c>
      <c r="Z1953">
        <f>VLOOKUP(B1953&amp;"-"&amp;J1953,'EU 27 Population'!$H$1:$K$573,4,FALSE)</f>
        <v>439691</v>
      </c>
      <c r="AA1953">
        <f t="shared" si="248"/>
        <v>439691</v>
      </c>
    </row>
    <row r="1954" spans="1:27" hidden="1" x14ac:dyDescent="0.25">
      <c r="A1954" t="s">
        <v>2273</v>
      </c>
      <c r="B1954" t="s">
        <v>1069</v>
      </c>
      <c r="C1954" t="s">
        <v>12</v>
      </c>
      <c r="D1954" t="str">
        <f t="shared" si="241"/>
        <v>Europe-2016</v>
      </c>
      <c r="E1954" t="str">
        <f t="shared" si="245"/>
        <v>MT-2016</v>
      </c>
      <c r="F1954" t="s">
        <v>92</v>
      </c>
      <c r="G1954" t="str">
        <f t="shared" si="246"/>
        <v>Europe?Malta</v>
      </c>
      <c r="H1954" t="s">
        <v>1070</v>
      </c>
      <c r="I1954">
        <v>0</v>
      </c>
      <c r="J1954">
        <v>2016</v>
      </c>
      <c r="K1954">
        <v>0.18186458799999999</v>
      </c>
      <c r="L1954">
        <v>9.9909057200000007</v>
      </c>
      <c r="M1954">
        <v>15.455114030000001</v>
      </c>
      <c r="N1954">
        <f t="shared" si="242"/>
        <v>15.455114030000001</v>
      </c>
      <c r="O1954">
        <f t="shared" si="247"/>
        <v>69612.151858224504</v>
      </c>
      <c r="P1954">
        <v>42.701111619999999</v>
      </c>
      <c r="Q1954">
        <v>450415</v>
      </c>
      <c r="R1954">
        <f t="shared" si="243"/>
        <v>15.455114030000001</v>
      </c>
      <c r="S1954">
        <f t="shared" si="244"/>
        <v>15.455114030000001</v>
      </c>
      <c r="T1954" t="s">
        <v>1081</v>
      </c>
      <c r="U1954">
        <v>16.5</v>
      </c>
      <c r="V1954">
        <v>16.5</v>
      </c>
      <c r="W1954">
        <v>16.5</v>
      </c>
      <c r="X1954">
        <f>VLOOKUP(B1954&amp;"-"&amp;J1954,'EU 27 Population'!$H$1:$K$573,2,FALSE)</f>
        <v>224019</v>
      </c>
      <c r="Y1954">
        <f>VLOOKUP(B1954&amp;"-"&amp;J1954,'EU 27 Population'!$H$1:$K$573,3,FALSE)</f>
        <v>226396</v>
      </c>
      <c r="Z1954">
        <f>VLOOKUP(B1954&amp;"-"&amp;J1954,'EU 27 Population'!$H$1:$K$573,4,FALSE)</f>
        <v>450415</v>
      </c>
      <c r="AA1954">
        <f t="shared" si="248"/>
        <v>450415</v>
      </c>
    </row>
    <row r="1955" spans="1:27" hidden="1" x14ac:dyDescent="0.25">
      <c r="A1955" t="s">
        <v>2273</v>
      </c>
      <c r="B1955" t="s">
        <v>1069</v>
      </c>
      <c r="C1955" t="s">
        <v>12</v>
      </c>
      <c r="D1955" t="str">
        <f t="shared" si="241"/>
        <v>Europe-2017</v>
      </c>
      <c r="E1955" t="str">
        <f t="shared" si="245"/>
        <v>MT-2017</v>
      </c>
      <c r="F1955" t="s">
        <v>92</v>
      </c>
      <c r="G1955" t="str">
        <f t="shared" si="246"/>
        <v>Europe?Malta</v>
      </c>
      <c r="H1955" t="s">
        <v>1070</v>
      </c>
      <c r="I1955">
        <v>0</v>
      </c>
      <c r="J1955">
        <v>2017</v>
      </c>
      <c r="K1955">
        <v>0.215449314</v>
      </c>
      <c r="L1955">
        <v>9.4338089590000003</v>
      </c>
      <c r="M1955">
        <v>16.377871500000001</v>
      </c>
      <c r="N1955">
        <f t="shared" si="242"/>
        <v>16.377871500000001</v>
      </c>
      <c r="O1955">
        <f t="shared" si="247"/>
        <v>75386.851178355006</v>
      </c>
      <c r="P1955">
        <v>43.033344630000002</v>
      </c>
      <c r="Q1955">
        <v>460297</v>
      </c>
      <c r="R1955">
        <f t="shared" si="243"/>
        <v>16.966298020958085</v>
      </c>
      <c r="S1955">
        <f t="shared" si="244"/>
        <v>15.789444979041919</v>
      </c>
      <c r="T1955" t="s">
        <v>1082</v>
      </c>
      <c r="U1955">
        <v>16.7</v>
      </c>
      <c r="V1955">
        <v>17.3</v>
      </c>
      <c r="W1955">
        <v>16.100000000000001</v>
      </c>
      <c r="X1955">
        <f>VLOOKUP(B1955&amp;"-"&amp;J1955,'EU 27 Population'!$H$1:$K$573,2,FALSE)</f>
        <v>228634</v>
      </c>
      <c r="Y1955">
        <f>VLOOKUP(B1955&amp;"-"&amp;J1955,'EU 27 Population'!$H$1:$K$573,3,FALSE)</f>
        <v>231663</v>
      </c>
      <c r="Z1955">
        <f>VLOOKUP(B1955&amp;"-"&amp;J1955,'EU 27 Population'!$H$1:$K$573,4,FALSE)</f>
        <v>460297</v>
      </c>
      <c r="AA1955">
        <f t="shared" si="248"/>
        <v>460297</v>
      </c>
    </row>
    <row r="1956" spans="1:27" hidden="1" x14ac:dyDescent="0.25">
      <c r="A1956" t="s">
        <v>2273</v>
      </c>
      <c r="B1956" t="s">
        <v>1069</v>
      </c>
      <c r="C1956" t="s">
        <v>12</v>
      </c>
      <c r="D1956" t="str">
        <f t="shared" si="241"/>
        <v>Europe-2018</v>
      </c>
      <c r="E1956" t="str">
        <f t="shared" si="245"/>
        <v>MT-2018</v>
      </c>
      <c r="F1956" t="s">
        <v>92</v>
      </c>
      <c r="G1956" t="str">
        <f t="shared" si="246"/>
        <v>Europe?Malta</v>
      </c>
      <c r="H1956" t="s">
        <v>1070</v>
      </c>
      <c r="I1956">
        <v>0</v>
      </c>
      <c r="J1956">
        <v>2018</v>
      </c>
      <c r="K1956">
        <v>0.23056295399999999</v>
      </c>
      <c r="L1956">
        <v>9.6740693879999995</v>
      </c>
      <c r="M1956">
        <v>16.527498390000002</v>
      </c>
      <c r="N1956">
        <f t="shared" si="242"/>
        <v>16.527498390000002</v>
      </c>
      <c r="O1956">
        <f t="shared" si="247"/>
        <v>78621.4751162139</v>
      </c>
      <c r="P1956">
        <v>44.175016909999997</v>
      </c>
      <c r="Q1956">
        <v>475701</v>
      </c>
      <c r="R1956">
        <f t="shared" si="243"/>
        <v>17.806411955892859</v>
      </c>
      <c r="S1956">
        <f t="shared" si="244"/>
        <v>15.346962790714288</v>
      </c>
      <c r="T1956" t="s">
        <v>1083</v>
      </c>
      <c r="U1956">
        <v>16.8</v>
      </c>
      <c r="V1956">
        <v>18.100000000000001</v>
      </c>
      <c r="W1956">
        <v>15.6</v>
      </c>
      <c r="X1956">
        <f>VLOOKUP(B1956&amp;"-"&amp;J1956,'EU 27 Population'!$H$1:$K$573,2,FALSE)</f>
        <v>235102</v>
      </c>
      <c r="Y1956">
        <f>VLOOKUP(B1956&amp;"-"&amp;J1956,'EU 27 Population'!$H$1:$K$573,3,FALSE)</f>
        <v>240599</v>
      </c>
      <c r="Z1956">
        <f>VLOOKUP(B1956&amp;"-"&amp;J1956,'EU 27 Population'!$H$1:$K$573,4,FALSE)</f>
        <v>475701</v>
      </c>
      <c r="AA1956">
        <f t="shared" si="248"/>
        <v>475701</v>
      </c>
    </row>
    <row r="1957" spans="1:27" hidden="1" x14ac:dyDescent="0.25">
      <c r="A1957" t="s">
        <v>2273</v>
      </c>
      <c r="B1957" t="s">
        <v>1069</v>
      </c>
      <c r="C1957" t="s">
        <v>12</v>
      </c>
      <c r="D1957" t="str">
        <f t="shared" si="241"/>
        <v>Europe-2019</v>
      </c>
      <c r="E1957" t="str">
        <f t="shared" si="245"/>
        <v>MT-2019</v>
      </c>
      <c r="F1957" t="s">
        <v>92</v>
      </c>
      <c r="G1957" t="str">
        <f t="shared" si="246"/>
        <v>Europe?Malta</v>
      </c>
      <c r="H1957" t="s">
        <v>1070</v>
      </c>
      <c r="I1957">
        <v>0</v>
      </c>
      <c r="J1957">
        <v>2019</v>
      </c>
      <c r="K1957">
        <v>0.44397332299999998</v>
      </c>
      <c r="L1957">
        <v>9.6201534179999992</v>
      </c>
      <c r="M1957">
        <v>14.92256662</v>
      </c>
      <c r="N1957">
        <f t="shared" si="242"/>
        <v>14.92256662</v>
      </c>
      <c r="O1957">
        <f t="shared" si="247"/>
        <v>73651.670584005798</v>
      </c>
      <c r="P1957">
        <v>45.710778249999997</v>
      </c>
      <c r="Q1957">
        <v>493559</v>
      </c>
      <c r="R1957">
        <f t="shared" si="243"/>
        <v>15.795231334619881</v>
      </c>
      <c r="S1957">
        <f t="shared" si="244"/>
        <v>14.049901905380116</v>
      </c>
      <c r="T1957" t="s">
        <v>1084</v>
      </c>
      <c r="U1957">
        <v>17.100000000000001</v>
      </c>
      <c r="V1957">
        <v>18.100000000000001</v>
      </c>
      <c r="W1957">
        <v>16.100000000000001</v>
      </c>
      <c r="X1957">
        <f>VLOOKUP(B1957&amp;"-"&amp;J1957,'EU 27 Population'!$H$1:$K$573,2,FALSE)</f>
        <v>241723</v>
      </c>
      <c r="Y1957">
        <f>VLOOKUP(B1957&amp;"-"&amp;J1957,'EU 27 Population'!$H$1:$K$573,3,FALSE)</f>
        <v>251836</v>
      </c>
      <c r="Z1957">
        <f>VLOOKUP(B1957&amp;"-"&amp;J1957,'EU 27 Population'!$H$1:$K$573,4,FALSE)</f>
        <v>493559</v>
      </c>
      <c r="AA1957">
        <f t="shared" si="248"/>
        <v>493559</v>
      </c>
    </row>
    <row r="1958" spans="1:27" hidden="1" x14ac:dyDescent="0.25">
      <c r="A1958" t="s">
        <v>2273</v>
      </c>
      <c r="B1958" t="s">
        <v>1069</v>
      </c>
      <c r="C1958" t="s">
        <v>12</v>
      </c>
      <c r="D1958" t="str">
        <f t="shared" si="241"/>
        <v>Europe-2020</v>
      </c>
      <c r="E1958" t="str">
        <f t="shared" si="245"/>
        <v>MT-2020</v>
      </c>
      <c r="F1958" t="s">
        <v>92</v>
      </c>
      <c r="G1958" t="str">
        <f t="shared" si="246"/>
        <v>Europe?Malta</v>
      </c>
      <c r="H1958" t="s">
        <v>1070</v>
      </c>
      <c r="I1958">
        <v>0</v>
      </c>
      <c r="J1958">
        <v>2020</v>
      </c>
      <c r="K1958">
        <v>0.44397332299999998</v>
      </c>
      <c r="L1958">
        <v>9.6201534179999992</v>
      </c>
      <c r="M1958">
        <v>14.92256662</v>
      </c>
      <c r="N1958">
        <f t="shared" si="242"/>
        <v>14.92256662</v>
      </c>
      <c r="O1958">
        <f t="shared" si="247"/>
        <v>76786.155702536795</v>
      </c>
      <c r="P1958">
        <v>45.710778249999997</v>
      </c>
      <c r="Q1958">
        <v>514564</v>
      </c>
      <c r="R1958">
        <f t="shared" si="243"/>
        <v>15.795231334619881</v>
      </c>
      <c r="S1958">
        <f t="shared" si="244"/>
        <v>14.049901905380116</v>
      </c>
      <c r="T1958" t="s">
        <v>1084</v>
      </c>
      <c r="U1958">
        <v>17.100000000000001</v>
      </c>
      <c r="V1958">
        <v>18.100000000000001</v>
      </c>
      <c r="W1958">
        <v>16.100000000000001</v>
      </c>
      <c r="X1958">
        <f>VLOOKUP(B1958&amp;"-"&amp;J1958,'EU 27 Population'!$H$1:$K$573,2,FALSE)</f>
        <v>248802</v>
      </c>
      <c r="Y1958">
        <f>VLOOKUP(B1958&amp;"-"&amp;J1958,'EU 27 Population'!$H$1:$K$573,3,FALSE)</f>
        <v>265762</v>
      </c>
      <c r="Z1958">
        <f>VLOOKUP(B1958&amp;"-"&amp;J1958,'EU 27 Population'!$H$1:$K$573,4,FALSE)</f>
        <v>514564</v>
      </c>
      <c r="AA1958">
        <f t="shared" si="248"/>
        <v>514564</v>
      </c>
    </row>
    <row r="1959" spans="1:27" x14ac:dyDescent="0.25">
      <c r="A1959" t="s">
        <v>2273</v>
      </c>
      <c r="B1959" t="s">
        <v>1069</v>
      </c>
      <c r="C1959" t="s">
        <v>12</v>
      </c>
      <c r="D1959" t="str">
        <f t="shared" si="241"/>
        <v>Europe-2021</v>
      </c>
      <c r="E1959" t="str">
        <f t="shared" si="245"/>
        <v>MT-2021</v>
      </c>
      <c r="F1959" t="s">
        <v>92</v>
      </c>
      <c r="G1959" t="str">
        <f t="shared" si="246"/>
        <v>Europe?Malta</v>
      </c>
      <c r="H1959" t="s">
        <v>1070</v>
      </c>
      <c r="I1959">
        <v>0</v>
      </c>
      <c r="J1959">
        <v>2021</v>
      </c>
      <c r="K1959">
        <v>0.44397332299999998</v>
      </c>
      <c r="L1959">
        <v>9.6201534179999992</v>
      </c>
      <c r="M1959">
        <v>14.92256662</v>
      </c>
      <c r="N1959">
        <f t="shared" si="242"/>
        <v>14.92256662</v>
      </c>
      <c r="O1959">
        <f t="shared" si="247"/>
        <v>77015.366325819996</v>
      </c>
      <c r="P1959">
        <v>45.710778249999997</v>
      </c>
      <c r="Q1959">
        <v>516100</v>
      </c>
      <c r="R1959">
        <f t="shared" si="243"/>
        <v>15.795231334619881</v>
      </c>
      <c r="S1959">
        <f t="shared" si="244"/>
        <v>14.049901905380116</v>
      </c>
      <c r="T1959" t="s">
        <v>1084</v>
      </c>
      <c r="U1959">
        <v>17.100000000000001</v>
      </c>
      <c r="V1959">
        <v>18.100000000000001</v>
      </c>
      <c r="W1959">
        <v>16.100000000000001</v>
      </c>
      <c r="X1959">
        <f>VLOOKUP(B1959&amp;"-"&amp;J1959,'EU 27 Population'!$H$1:$K$573,2,FALSE)</f>
        <v>249161</v>
      </c>
      <c r="Y1959">
        <f>VLOOKUP(B1959&amp;"-"&amp;J1959,'EU 27 Population'!$H$1:$K$573,3,FALSE)</f>
        <v>266939</v>
      </c>
      <c r="Z1959">
        <f>VLOOKUP(B1959&amp;"-"&amp;J1959,'EU 27 Population'!$H$1:$K$573,4,FALSE)</f>
        <v>516100</v>
      </c>
      <c r="AA1959">
        <f t="shared" si="248"/>
        <v>516100</v>
      </c>
    </row>
    <row r="1960" spans="1:27" hidden="1" x14ac:dyDescent="0.25">
      <c r="A1960" t="s">
        <v>2274</v>
      </c>
      <c r="B1960" t="s">
        <v>1085</v>
      </c>
      <c r="C1960" t="s">
        <v>81</v>
      </c>
      <c r="D1960" t="str">
        <f t="shared" si="241"/>
        <v>Oceania-2000</v>
      </c>
      <c r="E1960" t="str">
        <f t="shared" si="245"/>
        <v>MH-2000</v>
      </c>
      <c r="F1960" t="s">
        <v>13</v>
      </c>
      <c r="G1960" t="str">
        <f t="shared" si="246"/>
        <v>Oceania?Marshall Islands</v>
      </c>
      <c r="H1960" t="s">
        <v>1086</v>
      </c>
      <c r="I1960">
        <v>0</v>
      </c>
      <c r="J1960">
        <v>2000</v>
      </c>
      <c r="K1960">
        <v>6.1115319250000004</v>
      </c>
      <c r="L1960">
        <v>11.33927899</v>
      </c>
      <c r="M1960">
        <v>18.28102805</v>
      </c>
      <c r="N1960">
        <f t="shared" si="242"/>
        <v>11.33927899</v>
      </c>
      <c r="O1960">
        <f t="shared" si="247"/>
        <v>6666.4755110108999</v>
      </c>
      <c r="P1960">
        <v>9.2094442220000001</v>
      </c>
      <c r="Q1960">
        <v>58791</v>
      </c>
      <c r="R1960" t="e">
        <f t="shared" si="243"/>
        <v>#N/A</v>
      </c>
      <c r="S1960" t="e">
        <f t="shared" si="244"/>
        <v>#N/A</v>
      </c>
      <c r="T1960" t="s">
        <v>1087</v>
      </c>
      <c r="U1960" t="e">
        <v>#N/A</v>
      </c>
      <c r="V1960" t="e">
        <v>#N/A</v>
      </c>
      <c r="W1960" t="e">
        <v>#N/A</v>
      </c>
      <c r="X1960" t="e">
        <f>VLOOKUP(B1960&amp;"-"&amp;J1960,'EU 27 Population'!$H$1:$K$573,2,FALSE)</f>
        <v>#N/A</v>
      </c>
      <c r="Y1960" t="e">
        <f>VLOOKUP(B1960&amp;"-"&amp;J1960,'EU 27 Population'!$H$1:$K$573,3,FALSE)</f>
        <v>#N/A</v>
      </c>
      <c r="Z1960" t="e">
        <f>VLOOKUP(B1960&amp;"-"&amp;J1960,'EU 27 Population'!$H$1:$K$573,4,FALSE)</f>
        <v>#N/A</v>
      </c>
      <c r="AA1960">
        <f t="shared" si="248"/>
        <v>58791</v>
      </c>
    </row>
    <row r="1961" spans="1:27" hidden="1" x14ac:dyDescent="0.25">
      <c r="A1961" t="s">
        <v>2274</v>
      </c>
      <c r="B1961" t="s">
        <v>1085</v>
      </c>
      <c r="C1961" t="s">
        <v>81</v>
      </c>
      <c r="D1961" t="str">
        <f t="shared" si="241"/>
        <v>Oceania-2001</v>
      </c>
      <c r="E1961" t="str">
        <f t="shared" si="245"/>
        <v>MH-2001</v>
      </c>
      <c r="F1961" t="s">
        <v>13</v>
      </c>
      <c r="G1961" t="str">
        <f t="shared" si="246"/>
        <v>Oceania?Marshall Islands</v>
      </c>
      <c r="H1961" t="s">
        <v>1086</v>
      </c>
      <c r="I1961">
        <v>0</v>
      </c>
      <c r="J1961">
        <v>2001</v>
      </c>
      <c r="K1961">
        <v>6.1115319250000004</v>
      </c>
      <c r="L1961">
        <v>11.33927899</v>
      </c>
      <c r="M1961">
        <v>18.28102805</v>
      </c>
      <c r="N1961">
        <f t="shared" si="242"/>
        <v>11.33927899</v>
      </c>
      <c r="O1961">
        <f t="shared" si="247"/>
        <v>6666.4755110108999</v>
      </c>
      <c r="P1961">
        <v>9.2094442220000001</v>
      </c>
      <c r="Q1961">
        <v>58791</v>
      </c>
      <c r="R1961" t="e">
        <f t="shared" si="243"/>
        <v>#N/A</v>
      </c>
      <c r="S1961" t="e">
        <f t="shared" si="244"/>
        <v>#N/A</v>
      </c>
      <c r="T1961" t="s">
        <v>1087</v>
      </c>
      <c r="U1961" t="e">
        <v>#N/A</v>
      </c>
      <c r="V1961" t="e">
        <v>#N/A</v>
      </c>
      <c r="W1961" t="e">
        <v>#N/A</v>
      </c>
      <c r="X1961" t="e">
        <f>VLOOKUP(B1961&amp;"-"&amp;J1961,'EU 27 Population'!$H$1:$K$573,2,FALSE)</f>
        <v>#N/A</v>
      </c>
      <c r="Y1961" t="e">
        <f>VLOOKUP(B1961&amp;"-"&amp;J1961,'EU 27 Population'!$H$1:$K$573,3,FALSE)</f>
        <v>#N/A</v>
      </c>
      <c r="Z1961" t="e">
        <f>VLOOKUP(B1961&amp;"-"&amp;J1961,'EU 27 Population'!$H$1:$K$573,4,FALSE)</f>
        <v>#N/A</v>
      </c>
      <c r="AA1961">
        <f t="shared" si="248"/>
        <v>58791</v>
      </c>
    </row>
    <row r="1962" spans="1:27" hidden="1" x14ac:dyDescent="0.25">
      <c r="A1962" t="s">
        <v>2274</v>
      </c>
      <c r="B1962" t="s">
        <v>1085</v>
      </c>
      <c r="C1962" t="s">
        <v>81</v>
      </c>
      <c r="D1962" t="str">
        <f t="shared" si="241"/>
        <v>Oceania-2002</v>
      </c>
      <c r="E1962" t="str">
        <f t="shared" si="245"/>
        <v>MH-2002</v>
      </c>
      <c r="F1962" t="s">
        <v>13</v>
      </c>
      <c r="G1962" t="str">
        <f t="shared" si="246"/>
        <v>Oceania?Marshall Islands</v>
      </c>
      <c r="H1962" t="s">
        <v>1086</v>
      </c>
      <c r="I1962">
        <v>0</v>
      </c>
      <c r="J1962">
        <v>2002</v>
      </c>
      <c r="K1962">
        <v>6.1115319250000004</v>
      </c>
      <c r="L1962">
        <v>11.33927899</v>
      </c>
      <c r="M1962">
        <v>18.28102805</v>
      </c>
      <c r="N1962">
        <f t="shared" si="242"/>
        <v>11.33927899</v>
      </c>
      <c r="O1962">
        <f t="shared" si="247"/>
        <v>6666.4755110108999</v>
      </c>
      <c r="P1962">
        <v>9.2094442220000001</v>
      </c>
      <c r="Q1962">
        <v>58791</v>
      </c>
      <c r="R1962" t="e">
        <f t="shared" si="243"/>
        <v>#N/A</v>
      </c>
      <c r="S1962" t="e">
        <f t="shared" si="244"/>
        <v>#N/A</v>
      </c>
      <c r="T1962" t="s">
        <v>1087</v>
      </c>
      <c r="U1962" t="e">
        <v>#N/A</v>
      </c>
      <c r="V1962" t="e">
        <v>#N/A</v>
      </c>
      <c r="W1962" t="e">
        <v>#N/A</v>
      </c>
      <c r="X1962" t="e">
        <f>VLOOKUP(B1962&amp;"-"&amp;J1962,'EU 27 Population'!$H$1:$K$573,2,FALSE)</f>
        <v>#N/A</v>
      </c>
      <c r="Y1962" t="e">
        <f>VLOOKUP(B1962&amp;"-"&amp;J1962,'EU 27 Population'!$H$1:$K$573,3,FALSE)</f>
        <v>#N/A</v>
      </c>
      <c r="Z1962" t="e">
        <f>VLOOKUP(B1962&amp;"-"&amp;J1962,'EU 27 Population'!$H$1:$K$573,4,FALSE)</f>
        <v>#N/A</v>
      </c>
      <c r="AA1962">
        <f t="shared" si="248"/>
        <v>58791</v>
      </c>
    </row>
    <row r="1963" spans="1:27" hidden="1" x14ac:dyDescent="0.25">
      <c r="A1963" t="s">
        <v>2274</v>
      </c>
      <c r="B1963" t="s">
        <v>1085</v>
      </c>
      <c r="C1963" t="s">
        <v>81</v>
      </c>
      <c r="D1963" t="str">
        <f t="shared" si="241"/>
        <v>Oceania-2003</v>
      </c>
      <c r="E1963" t="str">
        <f t="shared" si="245"/>
        <v>MH-2003</v>
      </c>
      <c r="F1963" t="s">
        <v>13</v>
      </c>
      <c r="G1963" t="str">
        <f t="shared" si="246"/>
        <v>Oceania?Marshall Islands</v>
      </c>
      <c r="H1963" t="s">
        <v>1086</v>
      </c>
      <c r="I1963">
        <v>0</v>
      </c>
      <c r="J1963">
        <v>2003</v>
      </c>
      <c r="K1963">
        <v>6.1115319250000004</v>
      </c>
      <c r="L1963">
        <v>11.33927899</v>
      </c>
      <c r="M1963">
        <v>18.28102805</v>
      </c>
      <c r="N1963">
        <f t="shared" si="242"/>
        <v>11.33927899</v>
      </c>
      <c r="O1963">
        <f t="shared" si="247"/>
        <v>6666.4755110108999</v>
      </c>
      <c r="P1963">
        <v>9.2094442220000001</v>
      </c>
      <c r="Q1963">
        <v>58791</v>
      </c>
      <c r="R1963" t="e">
        <f t="shared" si="243"/>
        <v>#N/A</v>
      </c>
      <c r="S1963" t="e">
        <f t="shared" si="244"/>
        <v>#N/A</v>
      </c>
      <c r="T1963" t="s">
        <v>1087</v>
      </c>
      <c r="U1963" t="e">
        <v>#N/A</v>
      </c>
      <c r="V1963" t="e">
        <v>#N/A</v>
      </c>
      <c r="W1963" t="e">
        <v>#N/A</v>
      </c>
      <c r="X1963" t="e">
        <f>VLOOKUP(B1963&amp;"-"&amp;J1963,'EU 27 Population'!$H$1:$K$573,2,FALSE)</f>
        <v>#N/A</v>
      </c>
      <c r="Y1963" t="e">
        <f>VLOOKUP(B1963&amp;"-"&amp;J1963,'EU 27 Population'!$H$1:$K$573,3,FALSE)</f>
        <v>#N/A</v>
      </c>
      <c r="Z1963" t="e">
        <f>VLOOKUP(B1963&amp;"-"&amp;J1963,'EU 27 Population'!$H$1:$K$573,4,FALSE)</f>
        <v>#N/A</v>
      </c>
      <c r="AA1963">
        <f t="shared" si="248"/>
        <v>58791</v>
      </c>
    </row>
    <row r="1964" spans="1:27" hidden="1" x14ac:dyDescent="0.25">
      <c r="A1964" t="s">
        <v>2274</v>
      </c>
      <c r="B1964" t="s">
        <v>1085</v>
      </c>
      <c r="C1964" t="s">
        <v>81</v>
      </c>
      <c r="D1964" t="str">
        <f t="shared" si="241"/>
        <v>Oceania-2004</v>
      </c>
      <c r="E1964" t="str">
        <f t="shared" si="245"/>
        <v>MH-2004</v>
      </c>
      <c r="F1964" t="s">
        <v>13</v>
      </c>
      <c r="G1964" t="str">
        <f t="shared" si="246"/>
        <v>Oceania?Marshall Islands</v>
      </c>
      <c r="H1964" t="s">
        <v>1086</v>
      </c>
      <c r="I1964">
        <v>0</v>
      </c>
      <c r="J1964">
        <v>2004</v>
      </c>
      <c r="K1964">
        <v>6.1115319250000004</v>
      </c>
      <c r="L1964">
        <v>11.33927899</v>
      </c>
      <c r="M1964">
        <v>18.28102805</v>
      </c>
      <c r="N1964">
        <f t="shared" si="242"/>
        <v>11.33927899</v>
      </c>
      <c r="O1964">
        <f t="shared" si="247"/>
        <v>6666.4755110108999</v>
      </c>
      <c r="P1964">
        <v>9.2094442220000001</v>
      </c>
      <c r="Q1964">
        <v>58791</v>
      </c>
      <c r="R1964" t="e">
        <f t="shared" si="243"/>
        <v>#N/A</v>
      </c>
      <c r="S1964" t="e">
        <f t="shared" si="244"/>
        <v>#N/A</v>
      </c>
      <c r="T1964" t="s">
        <v>1087</v>
      </c>
      <c r="U1964" t="e">
        <v>#N/A</v>
      </c>
      <c r="V1964" t="e">
        <v>#N/A</v>
      </c>
      <c r="W1964" t="e">
        <v>#N/A</v>
      </c>
      <c r="X1964" t="e">
        <f>VLOOKUP(B1964&amp;"-"&amp;J1964,'EU 27 Population'!$H$1:$K$573,2,FALSE)</f>
        <v>#N/A</v>
      </c>
      <c r="Y1964" t="e">
        <f>VLOOKUP(B1964&amp;"-"&amp;J1964,'EU 27 Population'!$H$1:$K$573,3,FALSE)</f>
        <v>#N/A</v>
      </c>
      <c r="Z1964" t="e">
        <f>VLOOKUP(B1964&amp;"-"&amp;J1964,'EU 27 Population'!$H$1:$K$573,4,FALSE)</f>
        <v>#N/A</v>
      </c>
      <c r="AA1964">
        <f t="shared" si="248"/>
        <v>58791</v>
      </c>
    </row>
    <row r="1965" spans="1:27" hidden="1" x14ac:dyDescent="0.25">
      <c r="A1965" t="s">
        <v>2274</v>
      </c>
      <c r="B1965" t="s">
        <v>1085</v>
      </c>
      <c r="C1965" t="s">
        <v>81</v>
      </c>
      <c r="D1965" t="str">
        <f t="shared" si="241"/>
        <v>Oceania-2005</v>
      </c>
      <c r="E1965" t="str">
        <f t="shared" si="245"/>
        <v>MH-2005</v>
      </c>
      <c r="F1965" t="s">
        <v>13</v>
      </c>
      <c r="G1965" t="str">
        <f t="shared" si="246"/>
        <v>Oceania?Marshall Islands</v>
      </c>
      <c r="H1965" t="s">
        <v>1086</v>
      </c>
      <c r="I1965">
        <v>0</v>
      </c>
      <c r="J1965">
        <v>2005</v>
      </c>
      <c r="K1965">
        <v>6.1115319250000004</v>
      </c>
      <c r="L1965">
        <v>11.33927899</v>
      </c>
      <c r="M1965">
        <v>18.28102805</v>
      </c>
      <c r="N1965">
        <f t="shared" si="242"/>
        <v>11.33927899</v>
      </c>
      <c r="O1965">
        <f t="shared" si="247"/>
        <v>6666.4755110108999</v>
      </c>
      <c r="P1965">
        <v>9.2094442220000001</v>
      </c>
      <c r="Q1965">
        <v>58791</v>
      </c>
      <c r="R1965" t="e">
        <f t="shared" si="243"/>
        <v>#N/A</v>
      </c>
      <c r="S1965" t="e">
        <f t="shared" si="244"/>
        <v>#N/A</v>
      </c>
      <c r="T1965" t="s">
        <v>1087</v>
      </c>
      <c r="U1965" t="e">
        <v>#N/A</v>
      </c>
      <c r="V1965" t="e">
        <v>#N/A</v>
      </c>
      <c r="W1965" t="e">
        <v>#N/A</v>
      </c>
      <c r="X1965" t="e">
        <f>VLOOKUP(B1965&amp;"-"&amp;J1965,'EU 27 Population'!$H$1:$K$573,2,FALSE)</f>
        <v>#N/A</v>
      </c>
      <c r="Y1965" t="e">
        <f>VLOOKUP(B1965&amp;"-"&amp;J1965,'EU 27 Population'!$H$1:$K$573,3,FALSE)</f>
        <v>#N/A</v>
      </c>
      <c r="Z1965" t="e">
        <f>VLOOKUP(B1965&amp;"-"&amp;J1965,'EU 27 Population'!$H$1:$K$573,4,FALSE)</f>
        <v>#N/A</v>
      </c>
      <c r="AA1965">
        <f t="shared" si="248"/>
        <v>58791</v>
      </c>
    </row>
    <row r="1966" spans="1:27" hidden="1" x14ac:dyDescent="0.25">
      <c r="A1966" t="s">
        <v>2274</v>
      </c>
      <c r="B1966" t="s">
        <v>1085</v>
      </c>
      <c r="C1966" t="s">
        <v>81</v>
      </c>
      <c r="D1966" t="str">
        <f t="shared" si="241"/>
        <v>Oceania-2006</v>
      </c>
      <c r="E1966" t="str">
        <f t="shared" si="245"/>
        <v>MH-2006</v>
      </c>
      <c r="F1966" t="s">
        <v>13</v>
      </c>
      <c r="G1966" t="str">
        <f t="shared" si="246"/>
        <v>Oceania?Marshall Islands</v>
      </c>
      <c r="H1966" t="s">
        <v>1086</v>
      </c>
      <c r="I1966">
        <v>0</v>
      </c>
      <c r="J1966">
        <v>2006</v>
      </c>
      <c r="K1966">
        <v>6.1115319250000004</v>
      </c>
      <c r="L1966">
        <v>11.33927899</v>
      </c>
      <c r="M1966">
        <v>18.28102805</v>
      </c>
      <c r="N1966">
        <f t="shared" si="242"/>
        <v>11.33927899</v>
      </c>
      <c r="O1966">
        <f t="shared" si="247"/>
        <v>6666.4755110108999</v>
      </c>
      <c r="P1966">
        <v>9.2094442220000001</v>
      </c>
      <c r="Q1966">
        <v>58791</v>
      </c>
      <c r="R1966" t="e">
        <f t="shared" si="243"/>
        <v>#N/A</v>
      </c>
      <c r="S1966" t="e">
        <f t="shared" si="244"/>
        <v>#N/A</v>
      </c>
      <c r="T1966" t="s">
        <v>1087</v>
      </c>
      <c r="U1966" t="e">
        <v>#N/A</v>
      </c>
      <c r="V1966" t="e">
        <v>#N/A</v>
      </c>
      <c r="W1966" t="e">
        <v>#N/A</v>
      </c>
      <c r="X1966" t="e">
        <f>VLOOKUP(B1966&amp;"-"&amp;J1966,'EU 27 Population'!$H$1:$K$573,2,FALSE)</f>
        <v>#N/A</v>
      </c>
      <c r="Y1966" t="e">
        <f>VLOOKUP(B1966&amp;"-"&amp;J1966,'EU 27 Population'!$H$1:$K$573,3,FALSE)</f>
        <v>#N/A</v>
      </c>
      <c r="Z1966" t="e">
        <f>VLOOKUP(B1966&amp;"-"&amp;J1966,'EU 27 Population'!$H$1:$K$573,4,FALSE)</f>
        <v>#N/A</v>
      </c>
      <c r="AA1966">
        <f t="shared" si="248"/>
        <v>58791</v>
      </c>
    </row>
    <row r="1967" spans="1:27" hidden="1" x14ac:dyDescent="0.25">
      <c r="A1967" t="s">
        <v>2274</v>
      </c>
      <c r="B1967" t="s">
        <v>1085</v>
      </c>
      <c r="C1967" t="s">
        <v>81</v>
      </c>
      <c r="D1967" t="str">
        <f t="shared" si="241"/>
        <v>Oceania-2007</v>
      </c>
      <c r="E1967" t="str">
        <f t="shared" si="245"/>
        <v>MH-2007</v>
      </c>
      <c r="F1967" t="s">
        <v>13</v>
      </c>
      <c r="G1967" t="str">
        <f t="shared" si="246"/>
        <v>Oceania?Marshall Islands</v>
      </c>
      <c r="H1967" t="s">
        <v>1086</v>
      </c>
      <c r="I1967">
        <v>0</v>
      </c>
      <c r="J1967">
        <v>2007</v>
      </c>
      <c r="K1967">
        <v>6.1115319250000004</v>
      </c>
      <c r="L1967">
        <v>11.33927899</v>
      </c>
      <c r="M1967">
        <v>18.28102805</v>
      </c>
      <c r="N1967">
        <f t="shared" si="242"/>
        <v>11.33927899</v>
      </c>
      <c r="O1967">
        <f t="shared" si="247"/>
        <v>6666.4755110108999</v>
      </c>
      <c r="P1967">
        <v>9.2094442220000001</v>
      </c>
      <c r="Q1967">
        <v>58791</v>
      </c>
      <c r="R1967" t="e">
        <f t="shared" si="243"/>
        <v>#N/A</v>
      </c>
      <c r="S1967" t="e">
        <f t="shared" si="244"/>
        <v>#N/A</v>
      </c>
      <c r="T1967" t="s">
        <v>1087</v>
      </c>
      <c r="U1967" t="e">
        <v>#N/A</v>
      </c>
      <c r="V1967" t="e">
        <v>#N/A</v>
      </c>
      <c r="W1967" t="e">
        <v>#N/A</v>
      </c>
      <c r="X1967" t="e">
        <f>VLOOKUP(B1967&amp;"-"&amp;J1967,'EU 27 Population'!$H$1:$K$573,2,FALSE)</f>
        <v>#N/A</v>
      </c>
      <c r="Y1967" t="e">
        <f>VLOOKUP(B1967&amp;"-"&amp;J1967,'EU 27 Population'!$H$1:$K$573,3,FALSE)</f>
        <v>#N/A</v>
      </c>
      <c r="Z1967" t="e">
        <f>VLOOKUP(B1967&amp;"-"&amp;J1967,'EU 27 Population'!$H$1:$K$573,4,FALSE)</f>
        <v>#N/A</v>
      </c>
      <c r="AA1967">
        <f t="shared" si="248"/>
        <v>58791</v>
      </c>
    </row>
    <row r="1968" spans="1:27" hidden="1" x14ac:dyDescent="0.25">
      <c r="A1968" t="s">
        <v>2274</v>
      </c>
      <c r="B1968" t="s">
        <v>1085</v>
      </c>
      <c r="C1968" t="s">
        <v>81</v>
      </c>
      <c r="D1968" t="str">
        <f t="shared" si="241"/>
        <v>Oceania-2008</v>
      </c>
      <c r="E1968" t="str">
        <f t="shared" si="245"/>
        <v>MH-2008</v>
      </c>
      <c r="F1968" t="s">
        <v>13</v>
      </c>
      <c r="G1968" t="str">
        <f t="shared" si="246"/>
        <v>Oceania?Marshall Islands</v>
      </c>
      <c r="H1968" t="s">
        <v>1086</v>
      </c>
      <c r="I1968">
        <v>0</v>
      </c>
      <c r="J1968">
        <v>2008</v>
      </c>
      <c r="K1968">
        <v>6.1115319250000004</v>
      </c>
      <c r="L1968">
        <v>11.33927899</v>
      </c>
      <c r="M1968">
        <v>18.28102805</v>
      </c>
      <c r="N1968">
        <f t="shared" si="242"/>
        <v>11.33927899</v>
      </c>
      <c r="O1968">
        <f t="shared" si="247"/>
        <v>6666.4755110108999</v>
      </c>
      <c r="P1968">
        <v>9.2094442220000001</v>
      </c>
      <c r="Q1968">
        <v>58791</v>
      </c>
      <c r="R1968" t="e">
        <f t="shared" si="243"/>
        <v>#N/A</v>
      </c>
      <c r="S1968" t="e">
        <f t="shared" si="244"/>
        <v>#N/A</v>
      </c>
      <c r="T1968" t="s">
        <v>1087</v>
      </c>
      <c r="U1968" t="e">
        <v>#N/A</v>
      </c>
      <c r="V1968" t="e">
        <v>#N/A</v>
      </c>
      <c r="W1968" t="e">
        <v>#N/A</v>
      </c>
      <c r="X1968" t="e">
        <f>VLOOKUP(B1968&amp;"-"&amp;J1968,'EU 27 Population'!$H$1:$K$573,2,FALSE)</f>
        <v>#N/A</v>
      </c>
      <c r="Y1968" t="e">
        <f>VLOOKUP(B1968&amp;"-"&amp;J1968,'EU 27 Population'!$H$1:$K$573,3,FALSE)</f>
        <v>#N/A</v>
      </c>
      <c r="Z1968" t="e">
        <f>VLOOKUP(B1968&amp;"-"&amp;J1968,'EU 27 Population'!$H$1:$K$573,4,FALSE)</f>
        <v>#N/A</v>
      </c>
      <c r="AA1968">
        <f t="shared" si="248"/>
        <v>58791</v>
      </c>
    </row>
    <row r="1969" spans="1:27" hidden="1" x14ac:dyDescent="0.25">
      <c r="A1969" t="s">
        <v>2274</v>
      </c>
      <c r="B1969" t="s">
        <v>1085</v>
      </c>
      <c r="C1969" t="s">
        <v>81</v>
      </c>
      <c r="D1969" t="str">
        <f t="shared" si="241"/>
        <v>Oceania-2009</v>
      </c>
      <c r="E1969" t="str">
        <f t="shared" si="245"/>
        <v>MH-2009</v>
      </c>
      <c r="F1969" t="s">
        <v>13</v>
      </c>
      <c r="G1969" t="str">
        <f t="shared" si="246"/>
        <v>Oceania?Marshall Islands</v>
      </c>
      <c r="H1969" t="s">
        <v>1086</v>
      </c>
      <c r="I1969">
        <v>0</v>
      </c>
      <c r="J1969">
        <v>2009</v>
      </c>
      <c r="K1969">
        <v>6.1115319250000004</v>
      </c>
      <c r="L1969">
        <v>11.33927899</v>
      </c>
      <c r="M1969">
        <v>18.28102805</v>
      </c>
      <c r="N1969">
        <f t="shared" si="242"/>
        <v>11.33927899</v>
      </c>
      <c r="O1969">
        <f t="shared" si="247"/>
        <v>6666.4755110108999</v>
      </c>
      <c r="P1969">
        <v>9.2094442220000001</v>
      </c>
      <c r="Q1969">
        <v>58791</v>
      </c>
      <c r="R1969" t="e">
        <f t="shared" si="243"/>
        <v>#N/A</v>
      </c>
      <c r="S1969" t="e">
        <f t="shared" si="244"/>
        <v>#N/A</v>
      </c>
      <c r="T1969" t="s">
        <v>1087</v>
      </c>
      <c r="U1969" t="e">
        <v>#N/A</v>
      </c>
      <c r="V1969" t="e">
        <v>#N/A</v>
      </c>
      <c r="W1969" t="e">
        <v>#N/A</v>
      </c>
      <c r="X1969" t="e">
        <f>VLOOKUP(B1969&amp;"-"&amp;J1969,'EU 27 Population'!$H$1:$K$573,2,FALSE)</f>
        <v>#N/A</v>
      </c>
      <c r="Y1969" t="e">
        <f>VLOOKUP(B1969&amp;"-"&amp;J1969,'EU 27 Population'!$H$1:$K$573,3,FALSE)</f>
        <v>#N/A</v>
      </c>
      <c r="Z1969" t="e">
        <f>VLOOKUP(B1969&amp;"-"&amp;J1969,'EU 27 Population'!$H$1:$K$573,4,FALSE)</f>
        <v>#N/A</v>
      </c>
      <c r="AA1969">
        <f t="shared" si="248"/>
        <v>58791</v>
      </c>
    </row>
    <row r="1970" spans="1:27" hidden="1" x14ac:dyDescent="0.25">
      <c r="A1970" t="s">
        <v>2274</v>
      </c>
      <c r="B1970" t="s">
        <v>1085</v>
      </c>
      <c r="C1970" t="s">
        <v>81</v>
      </c>
      <c r="D1970" t="str">
        <f t="shared" si="241"/>
        <v>Oceania-2010</v>
      </c>
      <c r="E1970" t="str">
        <f t="shared" si="245"/>
        <v>MH-2010</v>
      </c>
      <c r="F1970" t="s">
        <v>13</v>
      </c>
      <c r="G1970" t="str">
        <f t="shared" si="246"/>
        <v>Oceania?Marshall Islands</v>
      </c>
      <c r="H1970" t="s">
        <v>1086</v>
      </c>
      <c r="I1970">
        <v>0</v>
      </c>
      <c r="J1970">
        <v>2010</v>
      </c>
      <c r="K1970">
        <v>6.1115319250000004</v>
      </c>
      <c r="L1970">
        <v>11.33927899</v>
      </c>
      <c r="M1970">
        <v>18.28102805</v>
      </c>
      <c r="N1970">
        <f t="shared" si="242"/>
        <v>11.33927899</v>
      </c>
      <c r="O1970">
        <f t="shared" si="247"/>
        <v>6666.4755110108999</v>
      </c>
      <c r="P1970">
        <v>9.2094442220000001</v>
      </c>
      <c r="Q1970">
        <v>58791</v>
      </c>
      <c r="R1970" t="e">
        <f t="shared" si="243"/>
        <v>#N/A</v>
      </c>
      <c r="S1970" t="e">
        <f t="shared" si="244"/>
        <v>#N/A</v>
      </c>
      <c r="T1970" t="s">
        <v>1087</v>
      </c>
      <c r="U1970" t="e">
        <v>#N/A</v>
      </c>
      <c r="V1970" t="e">
        <v>#N/A</v>
      </c>
      <c r="W1970" t="e">
        <v>#N/A</v>
      </c>
      <c r="X1970" t="e">
        <f>VLOOKUP(B1970&amp;"-"&amp;J1970,'EU 27 Population'!$H$1:$K$573,2,FALSE)</f>
        <v>#N/A</v>
      </c>
      <c r="Y1970" t="e">
        <f>VLOOKUP(B1970&amp;"-"&amp;J1970,'EU 27 Population'!$H$1:$K$573,3,FALSE)</f>
        <v>#N/A</v>
      </c>
      <c r="Z1970" t="e">
        <f>VLOOKUP(B1970&amp;"-"&amp;J1970,'EU 27 Population'!$H$1:$K$573,4,FALSE)</f>
        <v>#N/A</v>
      </c>
      <c r="AA1970">
        <f t="shared" si="248"/>
        <v>58791</v>
      </c>
    </row>
    <row r="1971" spans="1:27" hidden="1" x14ac:dyDescent="0.25">
      <c r="A1971" t="s">
        <v>2274</v>
      </c>
      <c r="B1971" t="s">
        <v>1085</v>
      </c>
      <c r="C1971" t="s">
        <v>81</v>
      </c>
      <c r="D1971" t="str">
        <f t="shared" si="241"/>
        <v>Oceania-2011</v>
      </c>
      <c r="E1971" t="str">
        <f t="shared" si="245"/>
        <v>MH-2011</v>
      </c>
      <c r="F1971" t="s">
        <v>13</v>
      </c>
      <c r="G1971" t="str">
        <f t="shared" si="246"/>
        <v>Oceania?Marshall Islands</v>
      </c>
      <c r="H1971" t="s">
        <v>1086</v>
      </c>
      <c r="I1971">
        <v>0</v>
      </c>
      <c r="J1971">
        <v>2011</v>
      </c>
      <c r="K1971">
        <v>6.1115319250000004</v>
      </c>
      <c r="L1971">
        <v>11.33927899</v>
      </c>
      <c r="M1971">
        <v>18.28102805</v>
      </c>
      <c r="N1971">
        <f t="shared" si="242"/>
        <v>11.33927899</v>
      </c>
      <c r="O1971">
        <f t="shared" si="247"/>
        <v>6666.4755110108999</v>
      </c>
      <c r="P1971">
        <v>9.2094442220000001</v>
      </c>
      <c r="Q1971">
        <v>58791</v>
      </c>
      <c r="R1971" t="e">
        <f t="shared" si="243"/>
        <v>#N/A</v>
      </c>
      <c r="S1971" t="e">
        <f t="shared" si="244"/>
        <v>#N/A</v>
      </c>
      <c r="T1971" t="s">
        <v>1087</v>
      </c>
      <c r="U1971" t="e">
        <v>#N/A</v>
      </c>
      <c r="V1971" t="e">
        <v>#N/A</v>
      </c>
      <c r="W1971" t="e">
        <v>#N/A</v>
      </c>
      <c r="X1971" t="e">
        <f>VLOOKUP(B1971&amp;"-"&amp;J1971,'EU 27 Population'!$H$1:$K$573,2,FALSE)</f>
        <v>#N/A</v>
      </c>
      <c r="Y1971" t="e">
        <f>VLOOKUP(B1971&amp;"-"&amp;J1971,'EU 27 Population'!$H$1:$K$573,3,FALSE)</f>
        <v>#N/A</v>
      </c>
      <c r="Z1971" t="e">
        <f>VLOOKUP(B1971&amp;"-"&amp;J1971,'EU 27 Population'!$H$1:$K$573,4,FALSE)</f>
        <v>#N/A</v>
      </c>
      <c r="AA1971">
        <f t="shared" si="248"/>
        <v>58791</v>
      </c>
    </row>
    <row r="1972" spans="1:27" hidden="1" x14ac:dyDescent="0.25">
      <c r="A1972" t="s">
        <v>2274</v>
      </c>
      <c r="B1972" t="s">
        <v>1085</v>
      </c>
      <c r="C1972" t="s">
        <v>81</v>
      </c>
      <c r="D1972" t="str">
        <f t="shared" si="241"/>
        <v>Oceania-2012</v>
      </c>
      <c r="E1972" t="str">
        <f t="shared" si="245"/>
        <v>MH-2012</v>
      </c>
      <c r="F1972" t="s">
        <v>13</v>
      </c>
      <c r="G1972" t="str">
        <f t="shared" si="246"/>
        <v>Oceania?Marshall Islands</v>
      </c>
      <c r="H1972" t="s">
        <v>1086</v>
      </c>
      <c r="I1972">
        <v>0</v>
      </c>
      <c r="J1972">
        <v>2012</v>
      </c>
      <c r="K1972">
        <v>6.1115319250000004</v>
      </c>
      <c r="L1972">
        <v>11.33927899</v>
      </c>
      <c r="M1972">
        <v>18.28102805</v>
      </c>
      <c r="N1972">
        <f t="shared" si="242"/>
        <v>11.33927899</v>
      </c>
      <c r="O1972">
        <f t="shared" si="247"/>
        <v>6666.4755110108999</v>
      </c>
      <c r="P1972">
        <v>9.2094442220000001</v>
      </c>
      <c r="Q1972">
        <v>58791</v>
      </c>
      <c r="R1972" t="e">
        <f t="shared" si="243"/>
        <v>#N/A</v>
      </c>
      <c r="S1972" t="e">
        <f t="shared" si="244"/>
        <v>#N/A</v>
      </c>
      <c r="T1972" t="s">
        <v>1087</v>
      </c>
      <c r="U1972" t="e">
        <v>#N/A</v>
      </c>
      <c r="V1972" t="e">
        <v>#N/A</v>
      </c>
      <c r="W1972" t="e">
        <v>#N/A</v>
      </c>
      <c r="X1972" t="e">
        <f>VLOOKUP(B1972&amp;"-"&amp;J1972,'EU 27 Population'!$H$1:$K$573,2,FALSE)</f>
        <v>#N/A</v>
      </c>
      <c r="Y1972" t="e">
        <f>VLOOKUP(B1972&amp;"-"&amp;J1972,'EU 27 Population'!$H$1:$K$573,3,FALSE)</f>
        <v>#N/A</v>
      </c>
      <c r="Z1972" t="e">
        <f>VLOOKUP(B1972&amp;"-"&amp;J1972,'EU 27 Population'!$H$1:$K$573,4,FALSE)</f>
        <v>#N/A</v>
      </c>
      <c r="AA1972">
        <f t="shared" si="248"/>
        <v>58791</v>
      </c>
    </row>
    <row r="1973" spans="1:27" hidden="1" x14ac:dyDescent="0.25">
      <c r="A1973" t="s">
        <v>2274</v>
      </c>
      <c r="B1973" t="s">
        <v>1085</v>
      </c>
      <c r="C1973" t="s">
        <v>81</v>
      </c>
      <c r="D1973" t="str">
        <f t="shared" si="241"/>
        <v>Oceania-2013</v>
      </c>
      <c r="E1973" t="str">
        <f t="shared" si="245"/>
        <v>MH-2013</v>
      </c>
      <c r="F1973" t="s">
        <v>13</v>
      </c>
      <c r="G1973" t="str">
        <f t="shared" si="246"/>
        <v>Oceania?Marshall Islands</v>
      </c>
      <c r="H1973" t="s">
        <v>1086</v>
      </c>
      <c r="I1973">
        <v>0</v>
      </c>
      <c r="J1973">
        <v>2013</v>
      </c>
      <c r="K1973">
        <v>6.1115319250000004</v>
      </c>
      <c r="L1973">
        <v>11.33927899</v>
      </c>
      <c r="M1973">
        <v>18.28102805</v>
      </c>
      <c r="N1973">
        <f t="shared" si="242"/>
        <v>11.33927899</v>
      </c>
      <c r="O1973">
        <f t="shared" si="247"/>
        <v>6666.4755110108999</v>
      </c>
      <c r="P1973">
        <v>9.2094442220000001</v>
      </c>
      <c r="Q1973">
        <v>58791</v>
      </c>
      <c r="R1973" t="e">
        <f t="shared" si="243"/>
        <v>#N/A</v>
      </c>
      <c r="S1973" t="e">
        <f t="shared" si="244"/>
        <v>#N/A</v>
      </c>
      <c r="T1973" t="s">
        <v>1087</v>
      </c>
      <c r="U1973" t="e">
        <v>#N/A</v>
      </c>
      <c r="V1973" t="e">
        <v>#N/A</v>
      </c>
      <c r="W1973" t="e">
        <v>#N/A</v>
      </c>
      <c r="X1973" t="e">
        <f>VLOOKUP(B1973&amp;"-"&amp;J1973,'EU 27 Population'!$H$1:$K$573,2,FALSE)</f>
        <v>#N/A</v>
      </c>
      <c r="Y1973" t="e">
        <f>VLOOKUP(B1973&amp;"-"&amp;J1973,'EU 27 Population'!$H$1:$K$573,3,FALSE)</f>
        <v>#N/A</v>
      </c>
      <c r="Z1973" t="e">
        <f>VLOOKUP(B1973&amp;"-"&amp;J1973,'EU 27 Population'!$H$1:$K$573,4,FALSE)</f>
        <v>#N/A</v>
      </c>
      <c r="AA1973">
        <f t="shared" si="248"/>
        <v>58791</v>
      </c>
    </row>
    <row r="1974" spans="1:27" hidden="1" x14ac:dyDescent="0.25">
      <c r="A1974" t="s">
        <v>2274</v>
      </c>
      <c r="B1974" t="s">
        <v>1085</v>
      </c>
      <c r="C1974" t="s">
        <v>81</v>
      </c>
      <c r="D1974" t="str">
        <f t="shared" si="241"/>
        <v>Oceania-2014</v>
      </c>
      <c r="E1974" t="str">
        <f t="shared" si="245"/>
        <v>MH-2014</v>
      </c>
      <c r="F1974" t="s">
        <v>13</v>
      </c>
      <c r="G1974" t="str">
        <f t="shared" si="246"/>
        <v>Oceania?Marshall Islands</v>
      </c>
      <c r="H1974" t="s">
        <v>1086</v>
      </c>
      <c r="I1974">
        <v>0</v>
      </c>
      <c r="J1974">
        <v>2014</v>
      </c>
      <c r="K1974">
        <v>6.1115319250000004</v>
      </c>
      <c r="L1974">
        <v>11.33927899</v>
      </c>
      <c r="M1974">
        <v>18.28102805</v>
      </c>
      <c r="N1974">
        <f t="shared" si="242"/>
        <v>11.33927899</v>
      </c>
      <c r="O1974">
        <f t="shared" si="247"/>
        <v>6666.4755110108999</v>
      </c>
      <c r="P1974">
        <v>9.2094442220000001</v>
      </c>
      <c r="Q1974">
        <v>58791</v>
      </c>
      <c r="R1974" t="e">
        <f t="shared" si="243"/>
        <v>#N/A</v>
      </c>
      <c r="S1974" t="e">
        <f t="shared" si="244"/>
        <v>#N/A</v>
      </c>
      <c r="T1974" t="s">
        <v>1087</v>
      </c>
      <c r="U1974" t="e">
        <v>#N/A</v>
      </c>
      <c r="V1974" t="e">
        <v>#N/A</v>
      </c>
      <c r="W1974" t="e">
        <v>#N/A</v>
      </c>
      <c r="X1974" t="e">
        <f>VLOOKUP(B1974&amp;"-"&amp;J1974,'EU 27 Population'!$H$1:$K$573,2,FALSE)</f>
        <v>#N/A</v>
      </c>
      <c r="Y1974" t="e">
        <f>VLOOKUP(B1974&amp;"-"&amp;J1974,'EU 27 Population'!$H$1:$K$573,3,FALSE)</f>
        <v>#N/A</v>
      </c>
      <c r="Z1974" t="e">
        <f>VLOOKUP(B1974&amp;"-"&amp;J1974,'EU 27 Population'!$H$1:$K$573,4,FALSE)</f>
        <v>#N/A</v>
      </c>
      <c r="AA1974">
        <f t="shared" si="248"/>
        <v>58791</v>
      </c>
    </row>
    <row r="1975" spans="1:27" hidden="1" x14ac:dyDescent="0.25">
      <c r="A1975" t="s">
        <v>2274</v>
      </c>
      <c r="B1975" t="s">
        <v>1085</v>
      </c>
      <c r="C1975" t="s">
        <v>81</v>
      </c>
      <c r="D1975" t="str">
        <f t="shared" si="241"/>
        <v>Oceania-2015</v>
      </c>
      <c r="E1975" t="str">
        <f t="shared" si="245"/>
        <v>MH-2015</v>
      </c>
      <c r="F1975" t="s">
        <v>13</v>
      </c>
      <c r="G1975" t="str">
        <f t="shared" si="246"/>
        <v>Oceania?Marshall Islands</v>
      </c>
      <c r="H1975" t="s">
        <v>1086</v>
      </c>
      <c r="I1975">
        <v>0</v>
      </c>
      <c r="J1975">
        <v>2015</v>
      </c>
      <c r="K1975">
        <v>6.1115319250000004</v>
      </c>
      <c r="L1975">
        <v>11.33927899</v>
      </c>
      <c r="M1975">
        <v>18.28102805</v>
      </c>
      <c r="N1975">
        <f t="shared" si="242"/>
        <v>11.33927899</v>
      </c>
      <c r="O1975">
        <f t="shared" si="247"/>
        <v>6666.4755110108999</v>
      </c>
      <c r="P1975">
        <v>9.2094442220000001</v>
      </c>
      <c r="Q1975">
        <v>58791</v>
      </c>
      <c r="R1975" t="e">
        <f t="shared" si="243"/>
        <v>#N/A</v>
      </c>
      <c r="S1975" t="e">
        <f t="shared" si="244"/>
        <v>#N/A</v>
      </c>
      <c r="T1975" t="s">
        <v>1087</v>
      </c>
      <c r="U1975" t="e">
        <v>#N/A</v>
      </c>
      <c r="V1975" t="e">
        <v>#N/A</v>
      </c>
      <c r="W1975" t="e">
        <v>#N/A</v>
      </c>
      <c r="X1975" t="e">
        <f>VLOOKUP(B1975&amp;"-"&amp;J1975,'EU 27 Population'!$H$1:$K$573,2,FALSE)</f>
        <v>#N/A</v>
      </c>
      <c r="Y1975" t="e">
        <f>VLOOKUP(B1975&amp;"-"&amp;J1975,'EU 27 Population'!$H$1:$K$573,3,FALSE)</f>
        <v>#N/A</v>
      </c>
      <c r="Z1975" t="e">
        <f>VLOOKUP(B1975&amp;"-"&amp;J1975,'EU 27 Population'!$H$1:$K$573,4,FALSE)</f>
        <v>#N/A</v>
      </c>
      <c r="AA1975">
        <f t="shared" si="248"/>
        <v>58791</v>
      </c>
    </row>
    <row r="1976" spans="1:27" hidden="1" x14ac:dyDescent="0.25">
      <c r="A1976" t="s">
        <v>2274</v>
      </c>
      <c r="B1976" t="s">
        <v>1085</v>
      </c>
      <c r="C1976" t="s">
        <v>81</v>
      </c>
      <c r="D1976" t="str">
        <f t="shared" si="241"/>
        <v>Oceania-2016</v>
      </c>
      <c r="E1976" t="str">
        <f t="shared" si="245"/>
        <v>MH-2016</v>
      </c>
      <c r="F1976" t="s">
        <v>13</v>
      </c>
      <c r="G1976" t="str">
        <f t="shared" si="246"/>
        <v>Oceania?Marshall Islands</v>
      </c>
      <c r="H1976" t="s">
        <v>1086</v>
      </c>
      <c r="I1976">
        <v>0</v>
      </c>
      <c r="J1976">
        <v>2016</v>
      </c>
      <c r="K1976">
        <v>6.1115319250000004</v>
      </c>
      <c r="L1976">
        <v>11.33927899</v>
      </c>
      <c r="M1976">
        <v>18.28102805</v>
      </c>
      <c r="N1976">
        <f t="shared" si="242"/>
        <v>11.33927899</v>
      </c>
      <c r="O1976">
        <f t="shared" si="247"/>
        <v>6666.4755110108999</v>
      </c>
      <c r="P1976">
        <v>9.2094442220000001</v>
      </c>
      <c r="Q1976">
        <v>58791</v>
      </c>
      <c r="R1976" t="e">
        <f t="shared" si="243"/>
        <v>#N/A</v>
      </c>
      <c r="S1976" t="e">
        <f t="shared" si="244"/>
        <v>#N/A</v>
      </c>
      <c r="T1976" t="s">
        <v>1087</v>
      </c>
      <c r="U1976" t="e">
        <v>#N/A</v>
      </c>
      <c r="V1976" t="e">
        <v>#N/A</v>
      </c>
      <c r="W1976" t="e">
        <v>#N/A</v>
      </c>
      <c r="X1976" t="e">
        <f>VLOOKUP(B1976&amp;"-"&amp;J1976,'EU 27 Population'!$H$1:$K$573,2,FALSE)</f>
        <v>#N/A</v>
      </c>
      <c r="Y1976" t="e">
        <f>VLOOKUP(B1976&amp;"-"&amp;J1976,'EU 27 Population'!$H$1:$K$573,3,FALSE)</f>
        <v>#N/A</v>
      </c>
      <c r="Z1976" t="e">
        <f>VLOOKUP(B1976&amp;"-"&amp;J1976,'EU 27 Population'!$H$1:$K$573,4,FALSE)</f>
        <v>#N/A</v>
      </c>
      <c r="AA1976">
        <f t="shared" si="248"/>
        <v>58791</v>
      </c>
    </row>
    <row r="1977" spans="1:27" hidden="1" x14ac:dyDescent="0.25">
      <c r="A1977" t="s">
        <v>2274</v>
      </c>
      <c r="B1977" t="s">
        <v>1085</v>
      </c>
      <c r="C1977" t="s">
        <v>81</v>
      </c>
      <c r="D1977" t="str">
        <f t="shared" si="241"/>
        <v>Oceania-2017</v>
      </c>
      <c r="E1977" t="str">
        <f t="shared" si="245"/>
        <v>MH-2017</v>
      </c>
      <c r="F1977" t="s">
        <v>13</v>
      </c>
      <c r="G1977" t="str">
        <f t="shared" si="246"/>
        <v>Oceania?Marshall Islands</v>
      </c>
      <c r="H1977" t="s">
        <v>1086</v>
      </c>
      <c r="I1977">
        <v>0</v>
      </c>
      <c r="J1977">
        <v>2017</v>
      </c>
      <c r="K1977">
        <v>6.1115319250000004</v>
      </c>
      <c r="L1977">
        <v>11.33927899</v>
      </c>
      <c r="M1977">
        <v>18.28102805</v>
      </c>
      <c r="N1977">
        <f t="shared" si="242"/>
        <v>11.33927899</v>
      </c>
      <c r="O1977">
        <f t="shared" si="247"/>
        <v>6666.4755110108999</v>
      </c>
      <c r="P1977">
        <v>9.2094442220000001</v>
      </c>
      <c r="Q1977">
        <v>58791</v>
      </c>
      <c r="R1977" t="e">
        <f t="shared" si="243"/>
        <v>#N/A</v>
      </c>
      <c r="S1977" t="e">
        <f t="shared" si="244"/>
        <v>#N/A</v>
      </c>
      <c r="T1977" t="s">
        <v>1087</v>
      </c>
      <c r="U1977" t="e">
        <v>#N/A</v>
      </c>
      <c r="V1977" t="e">
        <v>#N/A</v>
      </c>
      <c r="W1977" t="e">
        <v>#N/A</v>
      </c>
      <c r="X1977" t="e">
        <f>VLOOKUP(B1977&amp;"-"&amp;J1977,'EU 27 Population'!$H$1:$K$573,2,FALSE)</f>
        <v>#N/A</v>
      </c>
      <c r="Y1977" t="e">
        <f>VLOOKUP(B1977&amp;"-"&amp;J1977,'EU 27 Population'!$H$1:$K$573,3,FALSE)</f>
        <v>#N/A</v>
      </c>
      <c r="Z1977" t="e">
        <f>VLOOKUP(B1977&amp;"-"&amp;J1977,'EU 27 Population'!$H$1:$K$573,4,FALSE)</f>
        <v>#N/A</v>
      </c>
      <c r="AA1977">
        <f t="shared" si="248"/>
        <v>58791</v>
      </c>
    </row>
    <row r="1978" spans="1:27" hidden="1" x14ac:dyDescent="0.25">
      <c r="A1978" t="s">
        <v>2274</v>
      </c>
      <c r="B1978" t="s">
        <v>1085</v>
      </c>
      <c r="C1978" t="s">
        <v>81</v>
      </c>
      <c r="D1978" t="str">
        <f t="shared" si="241"/>
        <v>Oceania-2018</v>
      </c>
      <c r="E1978" t="str">
        <f t="shared" si="245"/>
        <v>MH-2018</v>
      </c>
      <c r="F1978" t="s">
        <v>13</v>
      </c>
      <c r="G1978" t="str">
        <f t="shared" si="246"/>
        <v>Oceania?Marshall Islands</v>
      </c>
      <c r="H1978" t="s">
        <v>1086</v>
      </c>
      <c r="I1978">
        <v>0</v>
      </c>
      <c r="J1978">
        <v>2018</v>
      </c>
      <c r="K1978">
        <v>6.1115319250000004</v>
      </c>
      <c r="L1978">
        <v>11.33927899</v>
      </c>
      <c r="M1978">
        <v>18.28102805</v>
      </c>
      <c r="N1978">
        <f t="shared" si="242"/>
        <v>11.33927899</v>
      </c>
      <c r="O1978">
        <f t="shared" si="247"/>
        <v>6666.4755110108999</v>
      </c>
      <c r="P1978">
        <v>9.2094442220000001</v>
      </c>
      <c r="Q1978">
        <v>58791</v>
      </c>
      <c r="R1978" t="e">
        <f t="shared" si="243"/>
        <v>#N/A</v>
      </c>
      <c r="S1978" t="e">
        <f t="shared" si="244"/>
        <v>#N/A</v>
      </c>
      <c r="T1978" t="s">
        <v>1087</v>
      </c>
      <c r="U1978" t="e">
        <v>#N/A</v>
      </c>
      <c r="V1978" t="e">
        <v>#N/A</v>
      </c>
      <c r="W1978" t="e">
        <v>#N/A</v>
      </c>
      <c r="X1978" t="e">
        <f>VLOOKUP(B1978&amp;"-"&amp;J1978,'EU 27 Population'!$H$1:$K$573,2,FALSE)</f>
        <v>#N/A</v>
      </c>
      <c r="Y1978" t="e">
        <f>VLOOKUP(B1978&amp;"-"&amp;J1978,'EU 27 Population'!$H$1:$K$573,3,FALSE)</f>
        <v>#N/A</v>
      </c>
      <c r="Z1978" t="e">
        <f>VLOOKUP(B1978&amp;"-"&amp;J1978,'EU 27 Population'!$H$1:$K$573,4,FALSE)</f>
        <v>#N/A</v>
      </c>
      <c r="AA1978">
        <f t="shared" si="248"/>
        <v>58791</v>
      </c>
    </row>
    <row r="1979" spans="1:27" hidden="1" x14ac:dyDescent="0.25">
      <c r="A1979" t="s">
        <v>2274</v>
      </c>
      <c r="B1979" t="s">
        <v>1085</v>
      </c>
      <c r="C1979" t="s">
        <v>81</v>
      </c>
      <c r="D1979" t="str">
        <f t="shared" si="241"/>
        <v>Oceania-2019</v>
      </c>
      <c r="E1979" t="str">
        <f t="shared" si="245"/>
        <v>MH-2019</v>
      </c>
      <c r="F1979" t="s">
        <v>13</v>
      </c>
      <c r="G1979" t="str">
        <f t="shared" si="246"/>
        <v>Oceania?Marshall Islands</v>
      </c>
      <c r="H1979" t="s">
        <v>1086</v>
      </c>
      <c r="I1979">
        <v>0</v>
      </c>
      <c r="J1979">
        <v>2019</v>
      </c>
      <c r="K1979">
        <v>6.1115319250000004</v>
      </c>
      <c r="L1979">
        <v>11.33927899</v>
      </c>
      <c r="M1979">
        <v>18.28102805</v>
      </c>
      <c r="N1979">
        <f t="shared" si="242"/>
        <v>11.33927899</v>
      </c>
      <c r="O1979">
        <f t="shared" si="247"/>
        <v>6666.4755110108999</v>
      </c>
      <c r="P1979">
        <v>9.2094442220000001</v>
      </c>
      <c r="Q1979">
        <v>58791</v>
      </c>
      <c r="R1979" t="e">
        <f t="shared" si="243"/>
        <v>#N/A</v>
      </c>
      <c r="S1979" t="e">
        <f t="shared" si="244"/>
        <v>#N/A</v>
      </c>
      <c r="T1979" t="s">
        <v>1087</v>
      </c>
      <c r="U1979" t="e">
        <v>#N/A</v>
      </c>
      <c r="V1979" t="e">
        <v>#N/A</v>
      </c>
      <c r="W1979" t="e">
        <v>#N/A</v>
      </c>
      <c r="X1979" t="e">
        <f>VLOOKUP(B1979&amp;"-"&amp;J1979,'EU 27 Population'!$H$1:$K$573,2,FALSE)</f>
        <v>#N/A</v>
      </c>
      <c r="Y1979" t="e">
        <f>VLOOKUP(B1979&amp;"-"&amp;J1979,'EU 27 Population'!$H$1:$K$573,3,FALSE)</f>
        <v>#N/A</v>
      </c>
      <c r="Z1979" t="e">
        <f>VLOOKUP(B1979&amp;"-"&amp;J1979,'EU 27 Population'!$H$1:$K$573,4,FALSE)</f>
        <v>#N/A</v>
      </c>
      <c r="AA1979">
        <f t="shared" si="248"/>
        <v>58791</v>
      </c>
    </row>
    <row r="1980" spans="1:27" hidden="1" x14ac:dyDescent="0.25">
      <c r="A1980" t="s">
        <v>2274</v>
      </c>
      <c r="B1980" t="s">
        <v>1085</v>
      </c>
      <c r="C1980" t="s">
        <v>81</v>
      </c>
      <c r="D1980" t="str">
        <f t="shared" si="241"/>
        <v>Oceania-2020</v>
      </c>
      <c r="E1980" t="str">
        <f t="shared" si="245"/>
        <v>MH-2020</v>
      </c>
      <c r="F1980" t="s">
        <v>13</v>
      </c>
      <c r="G1980" t="str">
        <f t="shared" si="246"/>
        <v>Oceania?Marshall Islands</v>
      </c>
      <c r="H1980" t="s">
        <v>1086</v>
      </c>
      <c r="I1980">
        <v>0</v>
      </c>
      <c r="J1980">
        <v>2020</v>
      </c>
      <c r="K1980">
        <v>6.1115319250000004</v>
      </c>
      <c r="L1980">
        <v>11.33927899</v>
      </c>
      <c r="M1980">
        <v>18.28102805</v>
      </c>
      <c r="N1980">
        <f t="shared" si="242"/>
        <v>11.33927899</v>
      </c>
      <c r="O1980">
        <f t="shared" si="247"/>
        <v>6666.4755110108999</v>
      </c>
      <c r="P1980">
        <v>9.2094442220000001</v>
      </c>
      <c r="Q1980">
        <v>58791</v>
      </c>
      <c r="R1980" t="e">
        <f t="shared" si="243"/>
        <v>#N/A</v>
      </c>
      <c r="S1980" t="e">
        <f t="shared" si="244"/>
        <v>#N/A</v>
      </c>
      <c r="T1980" t="s">
        <v>1087</v>
      </c>
      <c r="U1980" t="e">
        <v>#N/A</v>
      </c>
      <c r="V1980" t="e">
        <v>#N/A</v>
      </c>
      <c r="W1980" t="e">
        <v>#N/A</v>
      </c>
      <c r="X1980" t="e">
        <f>VLOOKUP(B1980&amp;"-"&amp;J1980,'EU 27 Population'!$H$1:$K$573,2,FALSE)</f>
        <v>#N/A</v>
      </c>
      <c r="Y1980" t="e">
        <f>VLOOKUP(B1980&amp;"-"&amp;J1980,'EU 27 Population'!$H$1:$K$573,3,FALSE)</f>
        <v>#N/A</v>
      </c>
      <c r="Z1980" t="e">
        <f>VLOOKUP(B1980&amp;"-"&amp;J1980,'EU 27 Population'!$H$1:$K$573,4,FALSE)</f>
        <v>#N/A</v>
      </c>
      <c r="AA1980">
        <f t="shared" si="248"/>
        <v>58791</v>
      </c>
    </row>
    <row r="1981" spans="1:27" hidden="1" x14ac:dyDescent="0.25">
      <c r="A1981" t="s">
        <v>2274</v>
      </c>
      <c r="B1981" t="s">
        <v>1085</v>
      </c>
      <c r="C1981" t="s">
        <v>81</v>
      </c>
      <c r="D1981" t="str">
        <f t="shared" si="241"/>
        <v>Oceania-2021</v>
      </c>
      <c r="E1981" t="str">
        <f t="shared" si="245"/>
        <v>MH-2021</v>
      </c>
      <c r="F1981" t="s">
        <v>13</v>
      </c>
      <c r="G1981" t="str">
        <f t="shared" si="246"/>
        <v>Oceania?Marshall Islands</v>
      </c>
      <c r="H1981" t="s">
        <v>1086</v>
      </c>
      <c r="I1981">
        <v>0</v>
      </c>
      <c r="J1981">
        <v>2021</v>
      </c>
      <c r="K1981">
        <v>6.1115319250000004</v>
      </c>
      <c r="L1981">
        <v>11.33927899</v>
      </c>
      <c r="M1981">
        <v>18.28102805</v>
      </c>
      <c r="N1981">
        <f t="shared" si="242"/>
        <v>11.33927899</v>
      </c>
      <c r="O1981">
        <f t="shared" si="247"/>
        <v>6666.4755110108999</v>
      </c>
      <c r="P1981">
        <v>9.2094442220000001</v>
      </c>
      <c r="Q1981">
        <v>58791</v>
      </c>
      <c r="R1981" t="e">
        <f t="shared" si="243"/>
        <v>#N/A</v>
      </c>
      <c r="S1981" t="e">
        <f t="shared" si="244"/>
        <v>#N/A</v>
      </c>
      <c r="T1981" t="s">
        <v>1087</v>
      </c>
      <c r="U1981" t="e">
        <v>#N/A</v>
      </c>
      <c r="V1981" t="e">
        <v>#N/A</v>
      </c>
      <c r="W1981" t="e">
        <v>#N/A</v>
      </c>
      <c r="X1981" t="e">
        <f>VLOOKUP(B1981&amp;"-"&amp;J1981,'EU 27 Population'!$H$1:$K$573,2,FALSE)</f>
        <v>#N/A</v>
      </c>
      <c r="Y1981" t="e">
        <f>VLOOKUP(B1981&amp;"-"&amp;J1981,'EU 27 Population'!$H$1:$K$573,3,FALSE)</f>
        <v>#N/A</v>
      </c>
      <c r="Z1981" t="e">
        <f>VLOOKUP(B1981&amp;"-"&amp;J1981,'EU 27 Population'!$H$1:$K$573,4,FALSE)</f>
        <v>#N/A</v>
      </c>
      <c r="AA1981">
        <f t="shared" si="248"/>
        <v>58791</v>
      </c>
    </row>
    <row r="1982" spans="1:27" hidden="1" x14ac:dyDescent="0.25">
      <c r="A1982" t="s">
        <v>2275</v>
      </c>
      <c r="B1982" t="s">
        <v>1088</v>
      </c>
      <c r="C1982" t="s">
        <v>26</v>
      </c>
      <c r="D1982" t="str">
        <f t="shared" si="241"/>
        <v>Africa-2000</v>
      </c>
      <c r="E1982" t="str">
        <f t="shared" si="245"/>
        <v>MR-2000</v>
      </c>
      <c r="F1982" t="s">
        <v>13</v>
      </c>
      <c r="G1982" t="str">
        <f t="shared" si="246"/>
        <v>Africa?Mauritania</v>
      </c>
      <c r="H1982" t="s">
        <v>1089</v>
      </c>
      <c r="I1982">
        <v>1</v>
      </c>
      <c r="J1982">
        <v>2000</v>
      </c>
      <c r="K1982">
        <v>49.093728339999998</v>
      </c>
      <c r="L1982">
        <v>15.989408750000001</v>
      </c>
      <c r="M1982">
        <v>23.42238519</v>
      </c>
      <c r="N1982">
        <f t="shared" si="242"/>
        <v>49.093728339999998</v>
      </c>
      <c r="O1982">
        <f t="shared" si="247"/>
        <v>1291271.5887324978</v>
      </c>
      <c r="P1982">
        <v>3.701723399</v>
      </c>
      <c r="Q1982">
        <v>2630217</v>
      </c>
      <c r="R1982" t="e">
        <f t="shared" si="243"/>
        <v>#N/A</v>
      </c>
      <c r="S1982" t="e">
        <f t="shared" si="244"/>
        <v>#N/A</v>
      </c>
      <c r="T1982" t="s">
        <v>1090</v>
      </c>
      <c r="U1982" t="e">
        <v>#N/A</v>
      </c>
      <c r="V1982" t="e">
        <v>#N/A</v>
      </c>
      <c r="W1982" t="e">
        <v>#N/A</v>
      </c>
      <c r="X1982" t="e">
        <f>VLOOKUP(B1982&amp;"-"&amp;J1982,'EU 27 Population'!$H$1:$K$573,2,FALSE)</f>
        <v>#N/A</v>
      </c>
      <c r="Y1982" t="e">
        <f>VLOOKUP(B1982&amp;"-"&amp;J1982,'EU 27 Population'!$H$1:$K$573,3,FALSE)</f>
        <v>#N/A</v>
      </c>
      <c r="Z1982" t="e">
        <f>VLOOKUP(B1982&amp;"-"&amp;J1982,'EU 27 Population'!$H$1:$K$573,4,FALSE)</f>
        <v>#N/A</v>
      </c>
      <c r="AA1982">
        <f t="shared" si="248"/>
        <v>2630217</v>
      </c>
    </row>
    <row r="1983" spans="1:27" hidden="1" x14ac:dyDescent="0.25">
      <c r="A1983" t="s">
        <v>2275</v>
      </c>
      <c r="B1983" t="s">
        <v>1088</v>
      </c>
      <c r="C1983" t="s">
        <v>26</v>
      </c>
      <c r="D1983" t="str">
        <f t="shared" si="241"/>
        <v>Africa-2001</v>
      </c>
      <c r="E1983" t="str">
        <f t="shared" si="245"/>
        <v>MR-2001</v>
      </c>
      <c r="F1983" t="s">
        <v>13</v>
      </c>
      <c r="G1983" t="str">
        <f t="shared" si="246"/>
        <v>Africa?Mauritania</v>
      </c>
      <c r="H1983" t="s">
        <v>1089</v>
      </c>
      <c r="I1983">
        <v>1</v>
      </c>
      <c r="J1983">
        <v>2001</v>
      </c>
      <c r="K1983">
        <v>49.093728339999998</v>
      </c>
      <c r="L1983">
        <v>15.989408750000001</v>
      </c>
      <c r="M1983">
        <v>23.42238519</v>
      </c>
      <c r="N1983">
        <f t="shared" si="242"/>
        <v>49.093728339999998</v>
      </c>
      <c r="O1983">
        <f t="shared" si="247"/>
        <v>1291271.5887324978</v>
      </c>
      <c r="P1983">
        <v>3.701723399</v>
      </c>
      <c r="Q1983">
        <v>2630217</v>
      </c>
      <c r="R1983" t="e">
        <f t="shared" si="243"/>
        <v>#N/A</v>
      </c>
      <c r="S1983" t="e">
        <f t="shared" si="244"/>
        <v>#N/A</v>
      </c>
      <c r="T1983" t="s">
        <v>1090</v>
      </c>
      <c r="U1983" t="e">
        <v>#N/A</v>
      </c>
      <c r="V1983" t="e">
        <v>#N/A</v>
      </c>
      <c r="W1983" t="e">
        <v>#N/A</v>
      </c>
      <c r="X1983" t="e">
        <f>VLOOKUP(B1983&amp;"-"&amp;J1983,'EU 27 Population'!$H$1:$K$573,2,FALSE)</f>
        <v>#N/A</v>
      </c>
      <c r="Y1983" t="e">
        <f>VLOOKUP(B1983&amp;"-"&amp;J1983,'EU 27 Population'!$H$1:$K$573,3,FALSE)</f>
        <v>#N/A</v>
      </c>
      <c r="Z1983" t="e">
        <f>VLOOKUP(B1983&amp;"-"&amp;J1983,'EU 27 Population'!$H$1:$K$573,4,FALSE)</f>
        <v>#N/A</v>
      </c>
      <c r="AA1983">
        <f t="shared" si="248"/>
        <v>2630217</v>
      </c>
    </row>
    <row r="1984" spans="1:27" hidden="1" x14ac:dyDescent="0.25">
      <c r="A1984" t="s">
        <v>2275</v>
      </c>
      <c r="B1984" t="s">
        <v>1088</v>
      </c>
      <c r="C1984" t="s">
        <v>26</v>
      </c>
      <c r="D1984" t="str">
        <f t="shared" si="241"/>
        <v>Africa-2002</v>
      </c>
      <c r="E1984" t="str">
        <f t="shared" si="245"/>
        <v>MR-2002</v>
      </c>
      <c r="F1984" t="s">
        <v>13</v>
      </c>
      <c r="G1984" t="str">
        <f t="shared" si="246"/>
        <v>Africa?Mauritania</v>
      </c>
      <c r="H1984" t="s">
        <v>1089</v>
      </c>
      <c r="I1984">
        <v>1</v>
      </c>
      <c r="J1984">
        <v>2002</v>
      </c>
      <c r="K1984">
        <v>49.093728339999998</v>
      </c>
      <c r="L1984">
        <v>15.989408750000001</v>
      </c>
      <c r="M1984">
        <v>23.42238519</v>
      </c>
      <c r="N1984">
        <f t="shared" si="242"/>
        <v>49.093728339999998</v>
      </c>
      <c r="O1984">
        <f t="shared" si="247"/>
        <v>1291271.5887324978</v>
      </c>
      <c r="P1984">
        <v>3.701723399</v>
      </c>
      <c r="Q1984">
        <v>2630217</v>
      </c>
      <c r="R1984" t="e">
        <f t="shared" si="243"/>
        <v>#N/A</v>
      </c>
      <c r="S1984" t="e">
        <f t="shared" si="244"/>
        <v>#N/A</v>
      </c>
      <c r="T1984" t="s">
        <v>1090</v>
      </c>
      <c r="U1984" t="e">
        <v>#N/A</v>
      </c>
      <c r="V1984" t="e">
        <v>#N/A</v>
      </c>
      <c r="W1984" t="e">
        <v>#N/A</v>
      </c>
      <c r="X1984" t="e">
        <f>VLOOKUP(B1984&amp;"-"&amp;J1984,'EU 27 Population'!$H$1:$K$573,2,FALSE)</f>
        <v>#N/A</v>
      </c>
      <c r="Y1984" t="e">
        <f>VLOOKUP(B1984&amp;"-"&amp;J1984,'EU 27 Population'!$H$1:$K$573,3,FALSE)</f>
        <v>#N/A</v>
      </c>
      <c r="Z1984" t="e">
        <f>VLOOKUP(B1984&amp;"-"&amp;J1984,'EU 27 Population'!$H$1:$K$573,4,FALSE)</f>
        <v>#N/A</v>
      </c>
      <c r="AA1984">
        <f t="shared" si="248"/>
        <v>2630217</v>
      </c>
    </row>
    <row r="1985" spans="1:27" hidden="1" x14ac:dyDescent="0.25">
      <c r="A1985" t="s">
        <v>2275</v>
      </c>
      <c r="B1985" t="s">
        <v>1088</v>
      </c>
      <c r="C1985" t="s">
        <v>26</v>
      </c>
      <c r="D1985" t="str">
        <f t="shared" si="241"/>
        <v>Africa-2003</v>
      </c>
      <c r="E1985" t="str">
        <f t="shared" si="245"/>
        <v>MR-2003</v>
      </c>
      <c r="F1985" t="s">
        <v>13</v>
      </c>
      <c r="G1985" t="str">
        <f t="shared" si="246"/>
        <v>Africa?Mauritania</v>
      </c>
      <c r="H1985" t="s">
        <v>1089</v>
      </c>
      <c r="I1985">
        <v>1</v>
      </c>
      <c r="J1985">
        <v>2003</v>
      </c>
      <c r="K1985">
        <v>49.093728339999998</v>
      </c>
      <c r="L1985">
        <v>15.989408750000001</v>
      </c>
      <c r="M1985">
        <v>23.42238519</v>
      </c>
      <c r="N1985">
        <f t="shared" si="242"/>
        <v>49.093728339999998</v>
      </c>
      <c r="O1985">
        <f t="shared" si="247"/>
        <v>1291271.5887324978</v>
      </c>
      <c r="P1985">
        <v>3.701723399</v>
      </c>
      <c r="Q1985">
        <v>2630217</v>
      </c>
      <c r="R1985" t="e">
        <f t="shared" si="243"/>
        <v>#N/A</v>
      </c>
      <c r="S1985" t="e">
        <f t="shared" si="244"/>
        <v>#N/A</v>
      </c>
      <c r="T1985" t="s">
        <v>1090</v>
      </c>
      <c r="U1985" t="e">
        <v>#N/A</v>
      </c>
      <c r="V1985" t="e">
        <v>#N/A</v>
      </c>
      <c r="W1985" t="e">
        <v>#N/A</v>
      </c>
      <c r="X1985" t="e">
        <f>VLOOKUP(B1985&amp;"-"&amp;J1985,'EU 27 Population'!$H$1:$K$573,2,FALSE)</f>
        <v>#N/A</v>
      </c>
      <c r="Y1985" t="e">
        <f>VLOOKUP(B1985&amp;"-"&amp;J1985,'EU 27 Population'!$H$1:$K$573,3,FALSE)</f>
        <v>#N/A</v>
      </c>
      <c r="Z1985" t="e">
        <f>VLOOKUP(B1985&amp;"-"&amp;J1985,'EU 27 Population'!$H$1:$K$573,4,FALSE)</f>
        <v>#N/A</v>
      </c>
      <c r="AA1985">
        <f t="shared" si="248"/>
        <v>2630217</v>
      </c>
    </row>
    <row r="1986" spans="1:27" hidden="1" x14ac:dyDescent="0.25">
      <c r="A1986" t="s">
        <v>2275</v>
      </c>
      <c r="B1986" t="s">
        <v>1088</v>
      </c>
      <c r="C1986" t="s">
        <v>26</v>
      </c>
      <c r="D1986" t="str">
        <f t="shared" ref="D1986:D2049" si="249">C1986&amp;"-"&amp;J1986</f>
        <v>Africa-2004</v>
      </c>
      <c r="E1986" t="str">
        <f t="shared" si="245"/>
        <v>MR-2004</v>
      </c>
      <c r="F1986" t="s">
        <v>13</v>
      </c>
      <c r="G1986" t="str">
        <f t="shared" si="246"/>
        <v>Africa?Mauritania</v>
      </c>
      <c r="H1986" t="s">
        <v>1089</v>
      </c>
      <c r="I1986">
        <v>1</v>
      </c>
      <c r="J1986">
        <v>2004</v>
      </c>
      <c r="K1986">
        <v>49.290271390000001</v>
      </c>
      <c r="L1986">
        <v>12.559171750000001</v>
      </c>
      <c r="M1986">
        <v>19.465923100000001</v>
      </c>
      <c r="N1986">
        <f t="shared" ref="N1986:N2049" si="250">IF(I1986=1,K1986,IF(F1986="EU27",M1986,L1986))</f>
        <v>49.290271390000001</v>
      </c>
      <c r="O1986">
        <f t="shared" si="247"/>
        <v>1448762.3302197193</v>
      </c>
      <c r="P1986">
        <v>3.6819020120000001</v>
      </c>
      <c r="Q1986">
        <v>2939246</v>
      </c>
      <c r="R1986" t="e">
        <f t="shared" ref="R1986:R2049" si="251">V1986*$N1986/$U1986</f>
        <v>#N/A</v>
      </c>
      <c r="S1986" t="e">
        <f t="shared" ref="S1986:S2049" si="252">W1986*$N1986/$U1986</f>
        <v>#N/A</v>
      </c>
      <c r="T1986" t="s">
        <v>1091</v>
      </c>
      <c r="U1986" t="e">
        <v>#N/A</v>
      </c>
      <c r="V1986" t="e">
        <v>#N/A</v>
      </c>
      <c r="W1986" t="e">
        <v>#N/A</v>
      </c>
      <c r="X1986" t="e">
        <f>VLOOKUP(B1986&amp;"-"&amp;J1986,'EU 27 Population'!$H$1:$K$573,2,FALSE)</f>
        <v>#N/A</v>
      </c>
      <c r="Y1986" t="e">
        <f>VLOOKUP(B1986&amp;"-"&amp;J1986,'EU 27 Population'!$H$1:$K$573,3,FALSE)</f>
        <v>#N/A</v>
      </c>
      <c r="Z1986" t="e">
        <f>VLOOKUP(B1986&amp;"-"&amp;J1986,'EU 27 Population'!$H$1:$K$573,4,FALSE)</f>
        <v>#N/A</v>
      </c>
      <c r="AA1986">
        <f t="shared" si="248"/>
        <v>2939246</v>
      </c>
    </row>
    <row r="1987" spans="1:27" hidden="1" x14ac:dyDescent="0.25">
      <c r="A1987" t="s">
        <v>2275</v>
      </c>
      <c r="B1987" t="s">
        <v>1088</v>
      </c>
      <c r="C1987" t="s">
        <v>26</v>
      </c>
      <c r="D1987" t="str">
        <f t="shared" si="249"/>
        <v>Africa-2005</v>
      </c>
      <c r="E1987" t="str">
        <f t="shared" ref="E1987:E2050" si="253">B1987&amp;"-"&amp;J1987</f>
        <v>MR-2005</v>
      </c>
      <c r="F1987" t="s">
        <v>13</v>
      </c>
      <c r="G1987" t="str">
        <f t="shared" ref="G1987:G2050" si="254">C1987&amp;"?"&amp;H1987</f>
        <v>Africa?Mauritania</v>
      </c>
      <c r="H1987" t="s">
        <v>1089</v>
      </c>
      <c r="I1987">
        <v>1</v>
      </c>
      <c r="J1987">
        <v>2005</v>
      </c>
      <c r="K1987">
        <v>49.290271390000001</v>
      </c>
      <c r="L1987">
        <v>12.559171750000001</v>
      </c>
      <c r="M1987">
        <v>19.465923100000001</v>
      </c>
      <c r="N1987">
        <f t="shared" si="250"/>
        <v>49.290271390000001</v>
      </c>
      <c r="O1987">
        <f t="shared" ref="O1987:O2050" si="255">(N1987/100)*Q1987</f>
        <v>1448762.3302197193</v>
      </c>
      <c r="P1987">
        <v>3.6819020120000001</v>
      </c>
      <c r="Q1987">
        <v>2939246</v>
      </c>
      <c r="R1987" t="e">
        <f t="shared" si="251"/>
        <v>#N/A</v>
      </c>
      <c r="S1987" t="e">
        <f t="shared" si="252"/>
        <v>#N/A</v>
      </c>
      <c r="T1987" t="s">
        <v>1091</v>
      </c>
      <c r="U1987" t="e">
        <v>#N/A</v>
      </c>
      <c r="V1987" t="e">
        <v>#N/A</v>
      </c>
      <c r="W1987" t="e">
        <v>#N/A</v>
      </c>
      <c r="X1987" t="e">
        <f>VLOOKUP(B1987&amp;"-"&amp;J1987,'EU 27 Population'!$H$1:$K$573,2,FALSE)</f>
        <v>#N/A</v>
      </c>
      <c r="Y1987" t="e">
        <f>VLOOKUP(B1987&amp;"-"&amp;J1987,'EU 27 Population'!$H$1:$K$573,3,FALSE)</f>
        <v>#N/A</v>
      </c>
      <c r="Z1987" t="e">
        <f>VLOOKUP(B1987&amp;"-"&amp;J1987,'EU 27 Population'!$H$1:$K$573,4,FALSE)</f>
        <v>#N/A</v>
      </c>
      <c r="AA1987">
        <f t="shared" ref="AA1987:AA2050" si="256">IF(ISNA(Z1987),Q1987,Z1987)</f>
        <v>2939246</v>
      </c>
    </row>
    <row r="1988" spans="1:27" hidden="1" x14ac:dyDescent="0.25">
      <c r="A1988" t="s">
        <v>2275</v>
      </c>
      <c r="B1988" t="s">
        <v>1088</v>
      </c>
      <c r="C1988" t="s">
        <v>26</v>
      </c>
      <c r="D1988" t="str">
        <f t="shared" si="249"/>
        <v>Africa-2006</v>
      </c>
      <c r="E1988" t="str">
        <f t="shared" si="253"/>
        <v>MR-2006</v>
      </c>
      <c r="F1988" t="s">
        <v>13</v>
      </c>
      <c r="G1988" t="str">
        <f t="shared" si="254"/>
        <v>Africa?Mauritania</v>
      </c>
      <c r="H1988" t="s">
        <v>1089</v>
      </c>
      <c r="I1988">
        <v>1</v>
      </c>
      <c r="J1988">
        <v>2006</v>
      </c>
      <c r="K1988">
        <v>49.290271390000001</v>
      </c>
      <c r="L1988">
        <v>12.559171750000001</v>
      </c>
      <c r="M1988">
        <v>19.465923100000001</v>
      </c>
      <c r="N1988">
        <f t="shared" si="250"/>
        <v>49.290271390000001</v>
      </c>
      <c r="O1988">
        <f t="shared" si="255"/>
        <v>1448762.3302197193</v>
      </c>
      <c r="P1988">
        <v>3.6819020120000001</v>
      </c>
      <c r="Q1988">
        <v>2939246</v>
      </c>
      <c r="R1988" t="e">
        <f t="shared" si="251"/>
        <v>#N/A</v>
      </c>
      <c r="S1988" t="e">
        <f t="shared" si="252"/>
        <v>#N/A</v>
      </c>
      <c r="T1988" t="s">
        <v>1091</v>
      </c>
      <c r="U1988" t="e">
        <v>#N/A</v>
      </c>
      <c r="V1988" t="e">
        <v>#N/A</v>
      </c>
      <c r="W1988" t="e">
        <v>#N/A</v>
      </c>
      <c r="X1988" t="e">
        <f>VLOOKUP(B1988&amp;"-"&amp;J1988,'EU 27 Population'!$H$1:$K$573,2,FALSE)</f>
        <v>#N/A</v>
      </c>
      <c r="Y1988" t="e">
        <f>VLOOKUP(B1988&amp;"-"&amp;J1988,'EU 27 Population'!$H$1:$K$573,3,FALSE)</f>
        <v>#N/A</v>
      </c>
      <c r="Z1988" t="e">
        <f>VLOOKUP(B1988&amp;"-"&amp;J1988,'EU 27 Population'!$H$1:$K$573,4,FALSE)</f>
        <v>#N/A</v>
      </c>
      <c r="AA1988">
        <f t="shared" si="256"/>
        <v>2939246</v>
      </c>
    </row>
    <row r="1989" spans="1:27" hidden="1" x14ac:dyDescent="0.25">
      <c r="A1989" t="s">
        <v>2275</v>
      </c>
      <c r="B1989" t="s">
        <v>1088</v>
      </c>
      <c r="C1989" t="s">
        <v>26</v>
      </c>
      <c r="D1989" t="str">
        <f t="shared" si="249"/>
        <v>Africa-2007</v>
      </c>
      <c r="E1989" t="str">
        <f t="shared" si="253"/>
        <v>MR-2007</v>
      </c>
      <c r="F1989" t="s">
        <v>13</v>
      </c>
      <c r="G1989" t="str">
        <f t="shared" si="254"/>
        <v>Africa?Mauritania</v>
      </c>
      <c r="H1989" t="s">
        <v>1089</v>
      </c>
      <c r="I1989">
        <v>1</v>
      </c>
      <c r="J1989">
        <v>2007</v>
      </c>
      <c r="K1989">
        <v>49.290271390000001</v>
      </c>
      <c r="L1989">
        <v>12.559171750000001</v>
      </c>
      <c r="M1989">
        <v>19.465923100000001</v>
      </c>
      <c r="N1989">
        <f t="shared" si="250"/>
        <v>49.290271390000001</v>
      </c>
      <c r="O1989">
        <f t="shared" si="255"/>
        <v>1448762.3302197193</v>
      </c>
      <c r="P1989">
        <v>3.6819020120000001</v>
      </c>
      <c r="Q1989">
        <v>2939246</v>
      </c>
      <c r="R1989" t="e">
        <f t="shared" si="251"/>
        <v>#N/A</v>
      </c>
      <c r="S1989" t="e">
        <f t="shared" si="252"/>
        <v>#N/A</v>
      </c>
      <c r="T1989" t="s">
        <v>1091</v>
      </c>
      <c r="U1989" t="e">
        <v>#N/A</v>
      </c>
      <c r="V1989" t="e">
        <v>#N/A</v>
      </c>
      <c r="W1989" t="e">
        <v>#N/A</v>
      </c>
      <c r="X1989" t="e">
        <f>VLOOKUP(B1989&amp;"-"&amp;J1989,'EU 27 Population'!$H$1:$K$573,2,FALSE)</f>
        <v>#N/A</v>
      </c>
      <c r="Y1989" t="e">
        <f>VLOOKUP(B1989&amp;"-"&amp;J1989,'EU 27 Population'!$H$1:$K$573,3,FALSE)</f>
        <v>#N/A</v>
      </c>
      <c r="Z1989" t="e">
        <f>VLOOKUP(B1989&amp;"-"&amp;J1989,'EU 27 Population'!$H$1:$K$573,4,FALSE)</f>
        <v>#N/A</v>
      </c>
      <c r="AA1989">
        <f t="shared" si="256"/>
        <v>2939246</v>
      </c>
    </row>
    <row r="1990" spans="1:27" hidden="1" x14ac:dyDescent="0.25">
      <c r="A1990" t="s">
        <v>2275</v>
      </c>
      <c r="B1990" t="s">
        <v>1088</v>
      </c>
      <c r="C1990" t="s">
        <v>26</v>
      </c>
      <c r="D1990" t="str">
        <f t="shared" si="249"/>
        <v>Africa-2008</v>
      </c>
      <c r="E1990" t="str">
        <f t="shared" si="253"/>
        <v>MR-2008</v>
      </c>
      <c r="F1990" t="s">
        <v>13</v>
      </c>
      <c r="G1990" t="str">
        <f t="shared" si="254"/>
        <v>Africa?Mauritania</v>
      </c>
      <c r="H1990" t="s">
        <v>1089</v>
      </c>
      <c r="I1990">
        <v>1</v>
      </c>
      <c r="J1990">
        <v>2008</v>
      </c>
      <c r="K1990">
        <v>36.706132750000002</v>
      </c>
      <c r="L1990">
        <v>14.882861009999999</v>
      </c>
      <c r="M1990">
        <v>22.63631681</v>
      </c>
      <c r="N1990">
        <f t="shared" si="250"/>
        <v>36.706132750000002</v>
      </c>
      <c r="O1990">
        <f t="shared" si="255"/>
        <v>1209921.1289746177</v>
      </c>
      <c r="P1990">
        <v>4.6984345469999997</v>
      </c>
      <c r="Q1990">
        <v>3296237</v>
      </c>
      <c r="R1990" t="e">
        <f t="shared" si="251"/>
        <v>#N/A</v>
      </c>
      <c r="S1990" t="e">
        <f t="shared" si="252"/>
        <v>#N/A</v>
      </c>
      <c r="T1990" t="s">
        <v>1092</v>
      </c>
      <c r="U1990" t="e">
        <v>#N/A</v>
      </c>
      <c r="V1990" t="e">
        <v>#N/A</v>
      </c>
      <c r="W1990" t="e">
        <v>#N/A</v>
      </c>
      <c r="X1990" t="e">
        <f>VLOOKUP(B1990&amp;"-"&amp;J1990,'EU 27 Population'!$H$1:$K$573,2,FALSE)</f>
        <v>#N/A</v>
      </c>
      <c r="Y1990" t="e">
        <f>VLOOKUP(B1990&amp;"-"&amp;J1990,'EU 27 Population'!$H$1:$K$573,3,FALSE)</f>
        <v>#N/A</v>
      </c>
      <c r="Z1990" t="e">
        <f>VLOOKUP(B1990&amp;"-"&amp;J1990,'EU 27 Population'!$H$1:$K$573,4,FALSE)</f>
        <v>#N/A</v>
      </c>
      <c r="AA1990">
        <f t="shared" si="256"/>
        <v>3296237</v>
      </c>
    </row>
    <row r="1991" spans="1:27" hidden="1" x14ac:dyDescent="0.25">
      <c r="A1991" t="s">
        <v>2275</v>
      </c>
      <c r="B1991" t="s">
        <v>1088</v>
      </c>
      <c r="C1991" t="s">
        <v>26</v>
      </c>
      <c r="D1991" t="str">
        <f t="shared" si="249"/>
        <v>Africa-2009</v>
      </c>
      <c r="E1991" t="str">
        <f t="shared" si="253"/>
        <v>MR-2009</v>
      </c>
      <c r="F1991" t="s">
        <v>13</v>
      </c>
      <c r="G1991" t="str">
        <f t="shared" si="254"/>
        <v>Africa?Mauritania</v>
      </c>
      <c r="H1991" t="s">
        <v>1089</v>
      </c>
      <c r="I1991">
        <v>1</v>
      </c>
      <c r="J1991">
        <v>2009</v>
      </c>
      <c r="K1991">
        <v>36.706132750000002</v>
      </c>
      <c r="L1991">
        <v>14.882861009999999</v>
      </c>
      <c r="M1991">
        <v>22.63631681</v>
      </c>
      <c r="N1991">
        <f t="shared" si="250"/>
        <v>36.706132750000002</v>
      </c>
      <c r="O1991">
        <f t="shared" si="255"/>
        <v>1209921.1289746177</v>
      </c>
      <c r="P1991">
        <v>4.6984345469999997</v>
      </c>
      <c r="Q1991">
        <v>3296237</v>
      </c>
      <c r="R1991" t="e">
        <f t="shared" si="251"/>
        <v>#N/A</v>
      </c>
      <c r="S1991" t="e">
        <f t="shared" si="252"/>
        <v>#N/A</v>
      </c>
      <c r="T1991" t="s">
        <v>1092</v>
      </c>
      <c r="U1991" t="e">
        <v>#N/A</v>
      </c>
      <c r="V1991" t="e">
        <v>#N/A</v>
      </c>
      <c r="W1991" t="e">
        <v>#N/A</v>
      </c>
      <c r="X1991" t="e">
        <f>VLOOKUP(B1991&amp;"-"&amp;J1991,'EU 27 Population'!$H$1:$K$573,2,FALSE)</f>
        <v>#N/A</v>
      </c>
      <c r="Y1991" t="e">
        <f>VLOOKUP(B1991&amp;"-"&amp;J1991,'EU 27 Population'!$H$1:$K$573,3,FALSE)</f>
        <v>#N/A</v>
      </c>
      <c r="Z1991" t="e">
        <f>VLOOKUP(B1991&amp;"-"&amp;J1991,'EU 27 Population'!$H$1:$K$573,4,FALSE)</f>
        <v>#N/A</v>
      </c>
      <c r="AA1991">
        <f t="shared" si="256"/>
        <v>3296237</v>
      </c>
    </row>
    <row r="1992" spans="1:27" hidden="1" x14ac:dyDescent="0.25">
      <c r="A1992" t="s">
        <v>2275</v>
      </c>
      <c r="B1992" t="s">
        <v>1088</v>
      </c>
      <c r="C1992" t="s">
        <v>26</v>
      </c>
      <c r="D1992" t="str">
        <f t="shared" si="249"/>
        <v>Africa-2010</v>
      </c>
      <c r="E1992" t="str">
        <f t="shared" si="253"/>
        <v>MR-2010</v>
      </c>
      <c r="F1992" t="s">
        <v>13</v>
      </c>
      <c r="G1992" t="str">
        <f t="shared" si="254"/>
        <v>Africa?Mauritania</v>
      </c>
      <c r="H1992" t="s">
        <v>1089</v>
      </c>
      <c r="I1992">
        <v>1</v>
      </c>
      <c r="J1992">
        <v>2010</v>
      </c>
      <c r="K1992">
        <v>36.706132750000002</v>
      </c>
      <c r="L1992">
        <v>14.882861009999999</v>
      </c>
      <c r="M1992">
        <v>22.63631681</v>
      </c>
      <c r="N1992">
        <f t="shared" si="250"/>
        <v>36.706132750000002</v>
      </c>
      <c r="O1992">
        <f t="shared" si="255"/>
        <v>1209921.1289746177</v>
      </c>
      <c r="P1992">
        <v>4.6984345469999997</v>
      </c>
      <c r="Q1992">
        <v>3296237</v>
      </c>
      <c r="R1992" t="e">
        <f t="shared" si="251"/>
        <v>#N/A</v>
      </c>
      <c r="S1992" t="e">
        <f t="shared" si="252"/>
        <v>#N/A</v>
      </c>
      <c r="T1992" t="s">
        <v>1092</v>
      </c>
      <c r="U1992" t="e">
        <v>#N/A</v>
      </c>
      <c r="V1992" t="e">
        <v>#N/A</v>
      </c>
      <c r="W1992" t="e">
        <v>#N/A</v>
      </c>
      <c r="X1992" t="e">
        <f>VLOOKUP(B1992&amp;"-"&amp;J1992,'EU 27 Population'!$H$1:$K$573,2,FALSE)</f>
        <v>#N/A</v>
      </c>
      <c r="Y1992" t="e">
        <f>VLOOKUP(B1992&amp;"-"&amp;J1992,'EU 27 Population'!$H$1:$K$573,3,FALSE)</f>
        <v>#N/A</v>
      </c>
      <c r="Z1992" t="e">
        <f>VLOOKUP(B1992&amp;"-"&amp;J1992,'EU 27 Population'!$H$1:$K$573,4,FALSE)</f>
        <v>#N/A</v>
      </c>
      <c r="AA1992">
        <f t="shared" si="256"/>
        <v>3296237</v>
      </c>
    </row>
    <row r="1993" spans="1:27" hidden="1" x14ac:dyDescent="0.25">
      <c r="A1993" t="s">
        <v>2275</v>
      </c>
      <c r="B1993" t="s">
        <v>1088</v>
      </c>
      <c r="C1993" t="s">
        <v>26</v>
      </c>
      <c r="D1993" t="str">
        <f t="shared" si="249"/>
        <v>Africa-2011</v>
      </c>
      <c r="E1993" t="str">
        <f t="shared" si="253"/>
        <v>MR-2011</v>
      </c>
      <c r="F1993" t="s">
        <v>13</v>
      </c>
      <c r="G1993" t="str">
        <f t="shared" si="254"/>
        <v>Africa?Mauritania</v>
      </c>
      <c r="H1993" t="s">
        <v>1089</v>
      </c>
      <c r="I1993">
        <v>1</v>
      </c>
      <c r="J1993">
        <v>2011</v>
      </c>
      <c r="K1993">
        <v>36.706132750000002</v>
      </c>
      <c r="L1993">
        <v>14.882861009999999</v>
      </c>
      <c r="M1993">
        <v>22.63631681</v>
      </c>
      <c r="N1993">
        <f t="shared" si="250"/>
        <v>36.706132750000002</v>
      </c>
      <c r="O1993">
        <f t="shared" si="255"/>
        <v>1209921.1289746177</v>
      </c>
      <c r="P1993">
        <v>4.6984345469999997</v>
      </c>
      <c r="Q1993">
        <v>3296237</v>
      </c>
      <c r="R1993" t="e">
        <f t="shared" si="251"/>
        <v>#N/A</v>
      </c>
      <c r="S1993" t="e">
        <f t="shared" si="252"/>
        <v>#N/A</v>
      </c>
      <c r="T1993" t="s">
        <v>1092</v>
      </c>
      <c r="U1993" t="e">
        <v>#N/A</v>
      </c>
      <c r="V1993" t="e">
        <v>#N/A</v>
      </c>
      <c r="W1993" t="e">
        <v>#N/A</v>
      </c>
      <c r="X1993" t="e">
        <f>VLOOKUP(B1993&amp;"-"&amp;J1993,'EU 27 Population'!$H$1:$K$573,2,FALSE)</f>
        <v>#N/A</v>
      </c>
      <c r="Y1993" t="e">
        <f>VLOOKUP(B1993&amp;"-"&amp;J1993,'EU 27 Population'!$H$1:$K$573,3,FALSE)</f>
        <v>#N/A</v>
      </c>
      <c r="Z1993" t="e">
        <f>VLOOKUP(B1993&amp;"-"&amp;J1993,'EU 27 Population'!$H$1:$K$573,4,FALSE)</f>
        <v>#N/A</v>
      </c>
      <c r="AA1993">
        <f t="shared" si="256"/>
        <v>3296237</v>
      </c>
    </row>
    <row r="1994" spans="1:27" hidden="1" x14ac:dyDescent="0.25">
      <c r="A1994" t="s">
        <v>2275</v>
      </c>
      <c r="B1994" t="s">
        <v>1088</v>
      </c>
      <c r="C1994" t="s">
        <v>26</v>
      </c>
      <c r="D1994" t="str">
        <f t="shared" si="249"/>
        <v>Africa-2012</v>
      </c>
      <c r="E1994" t="str">
        <f t="shared" si="253"/>
        <v>MR-2012</v>
      </c>
      <c r="F1994" t="s">
        <v>13</v>
      </c>
      <c r="G1994" t="str">
        <f t="shared" si="254"/>
        <v>Africa?Mauritania</v>
      </c>
      <c r="H1994" t="s">
        <v>1089</v>
      </c>
      <c r="I1994">
        <v>1</v>
      </c>
      <c r="J1994">
        <v>2012</v>
      </c>
      <c r="K1994">
        <v>36.706132750000002</v>
      </c>
      <c r="L1994">
        <v>14.882861009999999</v>
      </c>
      <c r="M1994">
        <v>22.63631681</v>
      </c>
      <c r="N1994">
        <f t="shared" si="250"/>
        <v>36.706132750000002</v>
      </c>
      <c r="O1994">
        <f t="shared" si="255"/>
        <v>1209921.1289746177</v>
      </c>
      <c r="P1994">
        <v>4.6984345469999997</v>
      </c>
      <c r="Q1994">
        <v>3296237</v>
      </c>
      <c r="R1994" t="e">
        <f t="shared" si="251"/>
        <v>#N/A</v>
      </c>
      <c r="S1994" t="e">
        <f t="shared" si="252"/>
        <v>#N/A</v>
      </c>
      <c r="T1994" t="s">
        <v>1092</v>
      </c>
      <c r="U1994" t="e">
        <v>#N/A</v>
      </c>
      <c r="V1994" t="e">
        <v>#N/A</v>
      </c>
      <c r="W1994" t="e">
        <v>#N/A</v>
      </c>
      <c r="X1994" t="e">
        <f>VLOOKUP(B1994&amp;"-"&amp;J1994,'EU 27 Population'!$H$1:$K$573,2,FALSE)</f>
        <v>#N/A</v>
      </c>
      <c r="Y1994" t="e">
        <f>VLOOKUP(B1994&amp;"-"&amp;J1994,'EU 27 Population'!$H$1:$K$573,3,FALSE)</f>
        <v>#N/A</v>
      </c>
      <c r="Z1994" t="e">
        <f>VLOOKUP(B1994&amp;"-"&amp;J1994,'EU 27 Population'!$H$1:$K$573,4,FALSE)</f>
        <v>#N/A</v>
      </c>
      <c r="AA1994">
        <f t="shared" si="256"/>
        <v>3296237</v>
      </c>
    </row>
    <row r="1995" spans="1:27" hidden="1" x14ac:dyDescent="0.25">
      <c r="A1995" t="s">
        <v>2275</v>
      </c>
      <c r="B1995" t="s">
        <v>1088</v>
      </c>
      <c r="C1995" t="s">
        <v>26</v>
      </c>
      <c r="D1995" t="str">
        <f t="shared" si="249"/>
        <v>Africa-2013</v>
      </c>
      <c r="E1995" t="str">
        <f t="shared" si="253"/>
        <v>MR-2013</v>
      </c>
      <c r="F1995" t="s">
        <v>13</v>
      </c>
      <c r="G1995" t="str">
        <f t="shared" si="254"/>
        <v>Africa?Mauritania</v>
      </c>
      <c r="H1995" t="s">
        <v>1089</v>
      </c>
      <c r="I1995">
        <v>1</v>
      </c>
      <c r="J1995">
        <v>2013</v>
      </c>
      <c r="K1995">
        <v>36.706132750000002</v>
      </c>
      <c r="L1995">
        <v>14.882861009999999</v>
      </c>
      <c r="M1995">
        <v>22.63631681</v>
      </c>
      <c r="N1995">
        <f t="shared" si="250"/>
        <v>36.706132750000002</v>
      </c>
      <c r="O1995">
        <f t="shared" si="255"/>
        <v>1209921.1289746177</v>
      </c>
      <c r="P1995">
        <v>4.6984345469999997</v>
      </c>
      <c r="Q1995">
        <v>3296237</v>
      </c>
      <c r="R1995" t="e">
        <f t="shared" si="251"/>
        <v>#N/A</v>
      </c>
      <c r="S1995" t="e">
        <f t="shared" si="252"/>
        <v>#N/A</v>
      </c>
      <c r="T1995" t="s">
        <v>1092</v>
      </c>
      <c r="U1995" t="e">
        <v>#N/A</v>
      </c>
      <c r="V1995" t="e">
        <v>#N/A</v>
      </c>
      <c r="W1995" t="e">
        <v>#N/A</v>
      </c>
      <c r="X1995" t="e">
        <f>VLOOKUP(B1995&amp;"-"&amp;J1995,'EU 27 Population'!$H$1:$K$573,2,FALSE)</f>
        <v>#N/A</v>
      </c>
      <c r="Y1995" t="e">
        <f>VLOOKUP(B1995&amp;"-"&amp;J1995,'EU 27 Population'!$H$1:$K$573,3,FALSE)</f>
        <v>#N/A</v>
      </c>
      <c r="Z1995" t="e">
        <f>VLOOKUP(B1995&amp;"-"&amp;J1995,'EU 27 Population'!$H$1:$K$573,4,FALSE)</f>
        <v>#N/A</v>
      </c>
      <c r="AA1995">
        <f t="shared" si="256"/>
        <v>3296237</v>
      </c>
    </row>
    <row r="1996" spans="1:27" hidden="1" x14ac:dyDescent="0.25">
      <c r="A1996" t="s">
        <v>2275</v>
      </c>
      <c r="B1996" t="s">
        <v>1088</v>
      </c>
      <c r="C1996" t="s">
        <v>26</v>
      </c>
      <c r="D1996" t="str">
        <f t="shared" si="249"/>
        <v>Africa-2014</v>
      </c>
      <c r="E1996" t="str">
        <f t="shared" si="253"/>
        <v>MR-2014</v>
      </c>
      <c r="F1996" t="s">
        <v>13</v>
      </c>
      <c r="G1996" t="str">
        <f t="shared" si="254"/>
        <v>Africa?Mauritania</v>
      </c>
      <c r="H1996" t="s">
        <v>1089</v>
      </c>
      <c r="I1996">
        <v>1</v>
      </c>
      <c r="J1996">
        <v>2014</v>
      </c>
      <c r="K1996">
        <v>26.218066050000001</v>
      </c>
      <c r="L1996">
        <v>12.11903175</v>
      </c>
      <c r="M1996">
        <v>19.282888839999998</v>
      </c>
      <c r="N1996">
        <f t="shared" si="250"/>
        <v>26.218066050000001</v>
      </c>
      <c r="O1996">
        <f t="shared" si="255"/>
        <v>1030604.385275487</v>
      </c>
      <c r="P1996">
        <v>5.3003800810000001</v>
      </c>
      <c r="Q1996">
        <v>3930894</v>
      </c>
      <c r="R1996" t="e">
        <f t="shared" si="251"/>
        <v>#N/A</v>
      </c>
      <c r="S1996" t="e">
        <f t="shared" si="252"/>
        <v>#N/A</v>
      </c>
      <c r="T1996" t="s">
        <v>1093</v>
      </c>
      <c r="U1996" t="e">
        <v>#N/A</v>
      </c>
      <c r="V1996" t="e">
        <v>#N/A</v>
      </c>
      <c r="W1996" t="e">
        <v>#N/A</v>
      </c>
      <c r="X1996" t="e">
        <f>VLOOKUP(B1996&amp;"-"&amp;J1996,'EU 27 Population'!$H$1:$K$573,2,FALSE)</f>
        <v>#N/A</v>
      </c>
      <c r="Y1996" t="e">
        <f>VLOOKUP(B1996&amp;"-"&amp;J1996,'EU 27 Population'!$H$1:$K$573,3,FALSE)</f>
        <v>#N/A</v>
      </c>
      <c r="Z1996" t="e">
        <f>VLOOKUP(B1996&amp;"-"&amp;J1996,'EU 27 Population'!$H$1:$K$573,4,FALSE)</f>
        <v>#N/A</v>
      </c>
      <c r="AA1996">
        <f t="shared" si="256"/>
        <v>3930894</v>
      </c>
    </row>
    <row r="1997" spans="1:27" hidden="1" x14ac:dyDescent="0.25">
      <c r="A1997" t="s">
        <v>2275</v>
      </c>
      <c r="B1997" t="s">
        <v>1088</v>
      </c>
      <c r="C1997" t="s">
        <v>26</v>
      </c>
      <c r="D1997" t="str">
        <f t="shared" si="249"/>
        <v>Africa-2015</v>
      </c>
      <c r="E1997" t="str">
        <f t="shared" si="253"/>
        <v>MR-2015</v>
      </c>
      <c r="F1997" t="s">
        <v>13</v>
      </c>
      <c r="G1997" t="str">
        <f t="shared" si="254"/>
        <v>Africa?Mauritania</v>
      </c>
      <c r="H1997" t="s">
        <v>1089</v>
      </c>
      <c r="I1997">
        <v>1</v>
      </c>
      <c r="J1997">
        <v>2015</v>
      </c>
      <c r="K1997">
        <v>26.218066050000001</v>
      </c>
      <c r="L1997">
        <v>12.11903175</v>
      </c>
      <c r="M1997">
        <v>19.282888839999998</v>
      </c>
      <c r="N1997">
        <f t="shared" si="250"/>
        <v>26.218066050000001</v>
      </c>
      <c r="O1997">
        <f t="shared" si="255"/>
        <v>1030604.385275487</v>
      </c>
      <c r="P1997">
        <v>5.3003800810000001</v>
      </c>
      <c r="Q1997">
        <v>3930894</v>
      </c>
      <c r="R1997" t="e">
        <f t="shared" si="251"/>
        <v>#N/A</v>
      </c>
      <c r="S1997" t="e">
        <f t="shared" si="252"/>
        <v>#N/A</v>
      </c>
      <c r="T1997" t="s">
        <v>1093</v>
      </c>
      <c r="U1997" t="e">
        <v>#N/A</v>
      </c>
      <c r="V1997" t="e">
        <v>#N/A</v>
      </c>
      <c r="W1997" t="e">
        <v>#N/A</v>
      </c>
      <c r="X1997" t="e">
        <f>VLOOKUP(B1997&amp;"-"&amp;J1997,'EU 27 Population'!$H$1:$K$573,2,FALSE)</f>
        <v>#N/A</v>
      </c>
      <c r="Y1997" t="e">
        <f>VLOOKUP(B1997&amp;"-"&amp;J1997,'EU 27 Population'!$H$1:$K$573,3,FALSE)</f>
        <v>#N/A</v>
      </c>
      <c r="Z1997" t="e">
        <f>VLOOKUP(B1997&amp;"-"&amp;J1997,'EU 27 Population'!$H$1:$K$573,4,FALSE)</f>
        <v>#N/A</v>
      </c>
      <c r="AA1997">
        <f t="shared" si="256"/>
        <v>3930894</v>
      </c>
    </row>
    <row r="1998" spans="1:27" hidden="1" x14ac:dyDescent="0.25">
      <c r="A1998" t="s">
        <v>2275</v>
      </c>
      <c r="B1998" t="s">
        <v>1088</v>
      </c>
      <c r="C1998" t="s">
        <v>26</v>
      </c>
      <c r="D1998" t="str">
        <f t="shared" si="249"/>
        <v>Africa-2016</v>
      </c>
      <c r="E1998" t="str">
        <f t="shared" si="253"/>
        <v>MR-2016</v>
      </c>
      <c r="F1998" t="s">
        <v>13</v>
      </c>
      <c r="G1998" t="str">
        <f t="shared" si="254"/>
        <v>Africa?Mauritania</v>
      </c>
      <c r="H1998" t="s">
        <v>1089</v>
      </c>
      <c r="I1998">
        <v>1</v>
      </c>
      <c r="J1998">
        <v>2016</v>
      </c>
      <c r="K1998">
        <v>26.218066050000001</v>
      </c>
      <c r="L1998">
        <v>12.11903175</v>
      </c>
      <c r="M1998">
        <v>19.282888839999998</v>
      </c>
      <c r="N1998">
        <f t="shared" si="250"/>
        <v>26.218066050000001</v>
      </c>
      <c r="O1998">
        <f t="shared" si="255"/>
        <v>1030604.385275487</v>
      </c>
      <c r="P1998">
        <v>5.3003800810000001</v>
      </c>
      <c r="Q1998">
        <v>3930894</v>
      </c>
      <c r="R1998" t="e">
        <f t="shared" si="251"/>
        <v>#N/A</v>
      </c>
      <c r="S1998" t="e">
        <f t="shared" si="252"/>
        <v>#N/A</v>
      </c>
      <c r="T1998" t="s">
        <v>1093</v>
      </c>
      <c r="U1998" t="e">
        <v>#N/A</v>
      </c>
      <c r="V1998" t="e">
        <v>#N/A</v>
      </c>
      <c r="W1998" t="e">
        <v>#N/A</v>
      </c>
      <c r="X1998" t="e">
        <f>VLOOKUP(B1998&amp;"-"&amp;J1998,'EU 27 Population'!$H$1:$K$573,2,FALSE)</f>
        <v>#N/A</v>
      </c>
      <c r="Y1998" t="e">
        <f>VLOOKUP(B1998&amp;"-"&amp;J1998,'EU 27 Population'!$H$1:$K$573,3,FALSE)</f>
        <v>#N/A</v>
      </c>
      <c r="Z1998" t="e">
        <f>VLOOKUP(B1998&amp;"-"&amp;J1998,'EU 27 Population'!$H$1:$K$573,4,FALSE)</f>
        <v>#N/A</v>
      </c>
      <c r="AA1998">
        <f t="shared" si="256"/>
        <v>3930894</v>
      </c>
    </row>
    <row r="1999" spans="1:27" hidden="1" x14ac:dyDescent="0.25">
      <c r="A1999" t="s">
        <v>2275</v>
      </c>
      <c r="B1999" t="s">
        <v>1088</v>
      </c>
      <c r="C1999" t="s">
        <v>26</v>
      </c>
      <c r="D1999" t="str">
        <f t="shared" si="249"/>
        <v>Africa-2017</v>
      </c>
      <c r="E1999" t="str">
        <f t="shared" si="253"/>
        <v>MR-2017</v>
      </c>
      <c r="F1999" t="s">
        <v>13</v>
      </c>
      <c r="G1999" t="str">
        <f t="shared" si="254"/>
        <v>Africa?Mauritania</v>
      </c>
      <c r="H1999" t="s">
        <v>1089</v>
      </c>
      <c r="I1999">
        <v>1</v>
      </c>
      <c r="J1999">
        <v>2017</v>
      </c>
      <c r="K1999">
        <v>26.218066050000001</v>
      </c>
      <c r="L1999">
        <v>12.11903175</v>
      </c>
      <c r="M1999">
        <v>19.282888839999998</v>
      </c>
      <c r="N1999">
        <f t="shared" si="250"/>
        <v>26.218066050000001</v>
      </c>
      <c r="O1999">
        <f t="shared" si="255"/>
        <v>1030604.385275487</v>
      </c>
      <c r="P1999">
        <v>5.3003800810000001</v>
      </c>
      <c r="Q1999">
        <v>3930894</v>
      </c>
      <c r="R1999" t="e">
        <f t="shared" si="251"/>
        <v>#N/A</v>
      </c>
      <c r="S1999" t="e">
        <f t="shared" si="252"/>
        <v>#N/A</v>
      </c>
      <c r="T1999" t="s">
        <v>1093</v>
      </c>
      <c r="U1999" t="e">
        <v>#N/A</v>
      </c>
      <c r="V1999" t="e">
        <v>#N/A</v>
      </c>
      <c r="W1999" t="e">
        <v>#N/A</v>
      </c>
      <c r="X1999" t="e">
        <f>VLOOKUP(B1999&amp;"-"&amp;J1999,'EU 27 Population'!$H$1:$K$573,2,FALSE)</f>
        <v>#N/A</v>
      </c>
      <c r="Y1999" t="e">
        <f>VLOOKUP(B1999&amp;"-"&amp;J1999,'EU 27 Population'!$H$1:$K$573,3,FALSE)</f>
        <v>#N/A</v>
      </c>
      <c r="Z1999" t="e">
        <f>VLOOKUP(B1999&amp;"-"&amp;J1999,'EU 27 Population'!$H$1:$K$573,4,FALSE)</f>
        <v>#N/A</v>
      </c>
      <c r="AA1999">
        <f t="shared" si="256"/>
        <v>3930894</v>
      </c>
    </row>
    <row r="2000" spans="1:27" hidden="1" x14ac:dyDescent="0.25">
      <c r="A2000" t="s">
        <v>2275</v>
      </c>
      <c r="B2000" t="s">
        <v>1088</v>
      </c>
      <c r="C2000" t="s">
        <v>26</v>
      </c>
      <c r="D2000" t="str">
        <f t="shared" si="249"/>
        <v>Africa-2018</v>
      </c>
      <c r="E2000" t="str">
        <f t="shared" si="253"/>
        <v>MR-2018</v>
      </c>
      <c r="F2000" t="s">
        <v>13</v>
      </c>
      <c r="G2000" t="str">
        <f t="shared" si="254"/>
        <v>Africa?Mauritania</v>
      </c>
      <c r="H2000" t="s">
        <v>1089</v>
      </c>
      <c r="I2000">
        <v>1</v>
      </c>
      <c r="J2000">
        <v>2018</v>
      </c>
      <c r="K2000">
        <v>26.218066050000001</v>
      </c>
      <c r="L2000">
        <v>12.11903175</v>
      </c>
      <c r="M2000">
        <v>19.282888839999998</v>
      </c>
      <c r="N2000">
        <f t="shared" si="250"/>
        <v>26.218066050000001</v>
      </c>
      <c r="O2000">
        <f t="shared" si="255"/>
        <v>1030604.385275487</v>
      </c>
      <c r="P2000">
        <v>5.3003800810000001</v>
      </c>
      <c r="Q2000">
        <v>3930894</v>
      </c>
      <c r="R2000" t="e">
        <f t="shared" si="251"/>
        <v>#N/A</v>
      </c>
      <c r="S2000" t="e">
        <f t="shared" si="252"/>
        <v>#N/A</v>
      </c>
      <c r="T2000" t="s">
        <v>1093</v>
      </c>
      <c r="U2000" t="e">
        <v>#N/A</v>
      </c>
      <c r="V2000" t="e">
        <v>#N/A</v>
      </c>
      <c r="W2000" t="e">
        <v>#N/A</v>
      </c>
      <c r="X2000" t="e">
        <f>VLOOKUP(B2000&amp;"-"&amp;J2000,'EU 27 Population'!$H$1:$K$573,2,FALSE)</f>
        <v>#N/A</v>
      </c>
      <c r="Y2000" t="e">
        <f>VLOOKUP(B2000&amp;"-"&amp;J2000,'EU 27 Population'!$H$1:$K$573,3,FALSE)</f>
        <v>#N/A</v>
      </c>
      <c r="Z2000" t="e">
        <f>VLOOKUP(B2000&amp;"-"&amp;J2000,'EU 27 Population'!$H$1:$K$573,4,FALSE)</f>
        <v>#N/A</v>
      </c>
      <c r="AA2000">
        <f t="shared" si="256"/>
        <v>3930894</v>
      </c>
    </row>
    <row r="2001" spans="1:27" hidden="1" x14ac:dyDescent="0.25">
      <c r="A2001" t="s">
        <v>2275</v>
      </c>
      <c r="B2001" t="s">
        <v>1088</v>
      </c>
      <c r="C2001" t="s">
        <v>26</v>
      </c>
      <c r="D2001" t="str">
        <f t="shared" si="249"/>
        <v>Africa-2019</v>
      </c>
      <c r="E2001" t="str">
        <f t="shared" si="253"/>
        <v>MR-2019</v>
      </c>
      <c r="F2001" t="s">
        <v>13</v>
      </c>
      <c r="G2001" t="str">
        <f t="shared" si="254"/>
        <v>Africa?Mauritania</v>
      </c>
      <c r="H2001" t="s">
        <v>1089</v>
      </c>
      <c r="I2001">
        <v>1</v>
      </c>
      <c r="J2001">
        <v>2019</v>
      </c>
      <c r="K2001">
        <v>26.218066050000001</v>
      </c>
      <c r="L2001">
        <v>12.11903175</v>
      </c>
      <c r="M2001">
        <v>19.282888839999998</v>
      </c>
      <c r="N2001">
        <f t="shared" si="250"/>
        <v>26.218066050000001</v>
      </c>
      <c r="O2001">
        <f t="shared" si="255"/>
        <v>1030604.385275487</v>
      </c>
      <c r="P2001">
        <v>5.3003800810000001</v>
      </c>
      <c r="Q2001">
        <v>3930894</v>
      </c>
      <c r="R2001" t="e">
        <f t="shared" si="251"/>
        <v>#N/A</v>
      </c>
      <c r="S2001" t="e">
        <f t="shared" si="252"/>
        <v>#N/A</v>
      </c>
      <c r="T2001" t="s">
        <v>1093</v>
      </c>
      <c r="U2001" t="e">
        <v>#N/A</v>
      </c>
      <c r="V2001" t="e">
        <v>#N/A</v>
      </c>
      <c r="W2001" t="e">
        <v>#N/A</v>
      </c>
      <c r="X2001" t="e">
        <f>VLOOKUP(B2001&amp;"-"&amp;J2001,'EU 27 Population'!$H$1:$K$573,2,FALSE)</f>
        <v>#N/A</v>
      </c>
      <c r="Y2001" t="e">
        <f>VLOOKUP(B2001&amp;"-"&amp;J2001,'EU 27 Population'!$H$1:$K$573,3,FALSE)</f>
        <v>#N/A</v>
      </c>
      <c r="Z2001" t="e">
        <f>VLOOKUP(B2001&amp;"-"&amp;J2001,'EU 27 Population'!$H$1:$K$573,4,FALSE)</f>
        <v>#N/A</v>
      </c>
      <c r="AA2001">
        <f t="shared" si="256"/>
        <v>3930894</v>
      </c>
    </row>
    <row r="2002" spans="1:27" hidden="1" x14ac:dyDescent="0.25">
      <c r="A2002" t="s">
        <v>2275</v>
      </c>
      <c r="B2002" t="s">
        <v>1088</v>
      </c>
      <c r="C2002" t="s">
        <v>26</v>
      </c>
      <c r="D2002" t="str">
        <f t="shared" si="249"/>
        <v>Africa-2020</v>
      </c>
      <c r="E2002" t="str">
        <f t="shared" si="253"/>
        <v>MR-2020</v>
      </c>
      <c r="F2002" t="s">
        <v>13</v>
      </c>
      <c r="G2002" t="str">
        <f t="shared" si="254"/>
        <v>Africa?Mauritania</v>
      </c>
      <c r="H2002" t="s">
        <v>1089</v>
      </c>
      <c r="I2002">
        <v>1</v>
      </c>
      <c r="J2002">
        <v>2020</v>
      </c>
      <c r="K2002">
        <v>26.218066050000001</v>
      </c>
      <c r="L2002">
        <v>12.11903175</v>
      </c>
      <c r="M2002">
        <v>19.282888839999998</v>
      </c>
      <c r="N2002">
        <f t="shared" si="250"/>
        <v>26.218066050000001</v>
      </c>
      <c r="O2002">
        <f t="shared" si="255"/>
        <v>1030604.385275487</v>
      </c>
      <c r="P2002">
        <v>5.3003800810000001</v>
      </c>
      <c r="Q2002">
        <v>3930894</v>
      </c>
      <c r="R2002" t="e">
        <f t="shared" si="251"/>
        <v>#N/A</v>
      </c>
      <c r="S2002" t="e">
        <f t="shared" si="252"/>
        <v>#N/A</v>
      </c>
      <c r="T2002" t="s">
        <v>1093</v>
      </c>
      <c r="U2002" t="e">
        <v>#N/A</v>
      </c>
      <c r="V2002" t="e">
        <v>#N/A</v>
      </c>
      <c r="W2002" t="e">
        <v>#N/A</v>
      </c>
      <c r="X2002" t="e">
        <f>VLOOKUP(B2002&amp;"-"&amp;J2002,'EU 27 Population'!$H$1:$K$573,2,FALSE)</f>
        <v>#N/A</v>
      </c>
      <c r="Y2002" t="e">
        <f>VLOOKUP(B2002&amp;"-"&amp;J2002,'EU 27 Population'!$H$1:$K$573,3,FALSE)</f>
        <v>#N/A</v>
      </c>
      <c r="Z2002" t="e">
        <f>VLOOKUP(B2002&amp;"-"&amp;J2002,'EU 27 Population'!$H$1:$K$573,4,FALSE)</f>
        <v>#N/A</v>
      </c>
      <c r="AA2002">
        <f t="shared" si="256"/>
        <v>3930894</v>
      </c>
    </row>
    <row r="2003" spans="1:27" hidden="1" x14ac:dyDescent="0.25">
      <c r="A2003" t="s">
        <v>2275</v>
      </c>
      <c r="B2003" t="s">
        <v>1088</v>
      </c>
      <c r="C2003" t="s">
        <v>26</v>
      </c>
      <c r="D2003" t="str">
        <f t="shared" si="249"/>
        <v>Africa-2021</v>
      </c>
      <c r="E2003" t="str">
        <f t="shared" si="253"/>
        <v>MR-2021</v>
      </c>
      <c r="F2003" t="s">
        <v>13</v>
      </c>
      <c r="G2003" t="str">
        <f t="shared" si="254"/>
        <v>Africa?Mauritania</v>
      </c>
      <c r="H2003" t="s">
        <v>1089</v>
      </c>
      <c r="I2003">
        <v>1</v>
      </c>
      <c r="J2003">
        <v>2021</v>
      </c>
      <c r="K2003">
        <v>26.218066050000001</v>
      </c>
      <c r="L2003">
        <v>12.11903175</v>
      </c>
      <c r="M2003">
        <v>19.282888839999998</v>
      </c>
      <c r="N2003">
        <f t="shared" si="250"/>
        <v>26.218066050000001</v>
      </c>
      <c r="O2003">
        <f t="shared" si="255"/>
        <v>1030604.385275487</v>
      </c>
      <c r="P2003">
        <v>5.3003800810000001</v>
      </c>
      <c r="Q2003">
        <v>3930894</v>
      </c>
      <c r="R2003" t="e">
        <f t="shared" si="251"/>
        <v>#N/A</v>
      </c>
      <c r="S2003" t="e">
        <f t="shared" si="252"/>
        <v>#N/A</v>
      </c>
      <c r="T2003" t="s">
        <v>1093</v>
      </c>
      <c r="U2003" t="e">
        <v>#N/A</v>
      </c>
      <c r="V2003" t="e">
        <v>#N/A</v>
      </c>
      <c r="W2003" t="e">
        <v>#N/A</v>
      </c>
      <c r="X2003" t="e">
        <f>VLOOKUP(B2003&amp;"-"&amp;J2003,'EU 27 Population'!$H$1:$K$573,2,FALSE)</f>
        <v>#N/A</v>
      </c>
      <c r="Y2003" t="e">
        <f>VLOOKUP(B2003&amp;"-"&amp;J2003,'EU 27 Population'!$H$1:$K$573,3,FALSE)</f>
        <v>#N/A</v>
      </c>
      <c r="Z2003" t="e">
        <f>VLOOKUP(B2003&amp;"-"&amp;J2003,'EU 27 Population'!$H$1:$K$573,4,FALSE)</f>
        <v>#N/A</v>
      </c>
      <c r="AA2003">
        <f t="shared" si="256"/>
        <v>3930894</v>
      </c>
    </row>
    <row r="2004" spans="1:27" hidden="1" x14ac:dyDescent="0.25">
      <c r="A2004" t="s">
        <v>2276</v>
      </c>
      <c r="B2004" t="s">
        <v>1094</v>
      </c>
      <c r="C2004" t="s">
        <v>26</v>
      </c>
      <c r="D2004" t="str">
        <f t="shared" si="249"/>
        <v>Africa-2000</v>
      </c>
      <c r="E2004" t="str">
        <f t="shared" si="253"/>
        <v>MU-2000</v>
      </c>
      <c r="F2004" t="s">
        <v>13</v>
      </c>
      <c r="G2004" t="str">
        <f t="shared" si="254"/>
        <v>Africa?Mauritius</v>
      </c>
      <c r="H2004" t="s">
        <v>1095</v>
      </c>
      <c r="I2004">
        <v>0</v>
      </c>
      <c r="J2004">
        <v>2000</v>
      </c>
      <c r="K2004">
        <v>2.8408527870000002</v>
      </c>
      <c r="L2004">
        <v>9.6587513499999993</v>
      </c>
      <c r="M2004">
        <v>16.593504549999999</v>
      </c>
      <c r="N2004">
        <f t="shared" si="250"/>
        <v>9.6587513499999993</v>
      </c>
      <c r="O2004">
        <f t="shared" si="255"/>
        <v>119188.605308946</v>
      </c>
      <c r="P2004">
        <v>10.25439634</v>
      </c>
      <c r="Q2004">
        <v>1233996</v>
      </c>
      <c r="R2004" t="e">
        <f t="shared" si="251"/>
        <v>#N/A</v>
      </c>
      <c r="S2004" t="e">
        <f t="shared" si="252"/>
        <v>#N/A</v>
      </c>
      <c r="T2004" t="s">
        <v>1096</v>
      </c>
      <c r="U2004" t="e">
        <v>#N/A</v>
      </c>
      <c r="V2004" t="e">
        <v>#N/A</v>
      </c>
      <c r="W2004" t="e">
        <v>#N/A</v>
      </c>
      <c r="X2004" t="e">
        <f>VLOOKUP(B2004&amp;"-"&amp;J2004,'EU 27 Population'!$H$1:$K$573,2,FALSE)</f>
        <v>#N/A</v>
      </c>
      <c r="Y2004" t="e">
        <f>VLOOKUP(B2004&amp;"-"&amp;J2004,'EU 27 Population'!$H$1:$K$573,3,FALSE)</f>
        <v>#N/A</v>
      </c>
      <c r="Z2004" t="e">
        <f>VLOOKUP(B2004&amp;"-"&amp;J2004,'EU 27 Population'!$H$1:$K$573,4,FALSE)</f>
        <v>#N/A</v>
      </c>
      <c r="AA2004">
        <f t="shared" si="256"/>
        <v>1233996</v>
      </c>
    </row>
    <row r="2005" spans="1:27" hidden="1" x14ac:dyDescent="0.25">
      <c r="A2005" t="s">
        <v>2276</v>
      </c>
      <c r="B2005" t="s">
        <v>1094</v>
      </c>
      <c r="C2005" t="s">
        <v>26</v>
      </c>
      <c r="D2005" t="str">
        <f t="shared" si="249"/>
        <v>Africa-2001</v>
      </c>
      <c r="E2005" t="str">
        <f t="shared" si="253"/>
        <v>MU-2001</v>
      </c>
      <c r="F2005" t="s">
        <v>13</v>
      </c>
      <c r="G2005" t="str">
        <f t="shared" si="254"/>
        <v>Africa?Mauritius</v>
      </c>
      <c r="H2005" t="s">
        <v>1095</v>
      </c>
      <c r="I2005">
        <v>0</v>
      </c>
      <c r="J2005">
        <v>2001</v>
      </c>
      <c r="K2005">
        <v>2.8408527870000002</v>
      </c>
      <c r="L2005">
        <v>9.6587513499999993</v>
      </c>
      <c r="M2005">
        <v>16.593504549999999</v>
      </c>
      <c r="N2005">
        <f t="shared" si="250"/>
        <v>9.6587513499999993</v>
      </c>
      <c r="O2005">
        <f t="shared" si="255"/>
        <v>119188.605308946</v>
      </c>
      <c r="P2005">
        <v>10.25439634</v>
      </c>
      <c r="Q2005">
        <v>1233996</v>
      </c>
      <c r="R2005" t="e">
        <f t="shared" si="251"/>
        <v>#N/A</v>
      </c>
      <c r="S2005" t="e">
        <f t="shared" si="252"/>
        <v>#N/A</v>
      </c>
      <c r="T2005" t="s">
        <v>1096</v>
      </c>
      <c r="U2005" t="e">
        <v>#N/A</v>
      </c>
      <c r="V2005" t="e">
        <v>#N/A</v>
      </c>
      <c r="W2005" t="e">
        <v>#N/A</v>
      </c>
      <c r="X2005" t="e">
        <f>VLOOKUP(B2005&amp;"-"&amp;J2005,'EU 27 Population'!$H$1:$K$573,2,FALSE)</f>
        <v>#N/A</v>
      </c>
      <c r="Y2005" t="e">
        <f>VLOOKUP(B2005&amp;"-"&amp;J2005,'EU 27 Population'!$H$1:$K$573,3,FALSE)</f>
        <v>#N/A</v>
      </c>
      <c r="Z2005" t="e">
        <f>VLOOKUP(B2005&amp;"-"&amp;J2005,'EU 27 Population'!$H$1:$K$573,4,FALSE)</f>
        <v>#N/A</v>
      </c>
      <c r="AA2005">
        <f t="shared" si="256"/>
        <v>1233996</v>
      </c>
    </row>
    <row r="2006" spans="1:27" hidden="1" x14ac:dyDescent="0.25">
      <c r="A2006" t="s">
        <v>2276</v>
      </c>
      <c r="B2006" t="s">
        <v>1094</v>
      </c>
      <c r="C2006" t="s">
        <v>26</v>
      </c>
      <c r="D2006" t="str">
        <f t="shared" si="249"/>
        <v>Africa-2002</v>
      </c>
      <c r="E2006" t="str">
        <f t="shared" si="253"/>
        <v>MU-2002</v>
      </c>
      <c r="F2006" t="s">
        <v>13</v>
      </c>
      <c r="G2006" t="str">
        <f t="shared" si="254"/>
        <v>Africa?Mauritius</v>
      </c>
      <c r="H2006" t="s">
        <v>1095</v>
      </c>
      <c r="I2006">
        <v>0</v>
      </c>
      <c r="J2006">
        <v>2002</v>
      </c>
      <c r="K2006">
        <v>2.8408527870000002</v>
      </c>
      <c r="L2006">
        <v>9.6587513499999993</v>
      </c>
      <c r="M2006">
        <v>16.593504549999999</v>
      </c>
      <c r="N2006">
        <f t="shared" si="250"/>
        <v>9.6587513499999993</v>
      </c>
      <c r="O2006">
        <f t="shared" si="255"/>
        <v>119188.605308946</v>
      </c>
      <c r="P2006">
        <v>10.25439634</v>
      </c>
      <c r="Q2006">
        <v>1233996</v>
      </c>
      <c r="R2006" t="e">
        <f t="shared" si="251"/>
        <v>#N/A</v>
      </c>
      <c r="S2006" t="e">
        <f t="shared" si="252"/>
        <v>#N/A</v>
      </c>
      <c r="T2006" t="s">
        <v>1096</v>
      </c>
      <c r="U2006" t="e">
        <v>#N/A</v>
      </c>
      <c r="V2006" t="e">
        <v>#N/A</v>
      </c>
      <c r="W2006" t="e">
        <v>#N/A</v>
      </c>
      <c r="X2006" t="e">
        <f>VLOOKUP(B2006&amp;"-"&amp;J2006,'EU 27 Population'!$H$1:$K$573,2,FALSE)</f>
        <v>#N/A</v>
      </c>
      <c r="Y2006" t="e">
        <f>VLOOKUP(B2006&amp;"-"&amp;J2006,'EU 27 Population'!$H$1:$K$573,3,FALSE)</f>
        <v>#N/A</v>
      </c>
      <c r="Z2006" t="e">
        <f>VLOOKUP(B2006&amp;"-"&amp;J2006,'EU 27 Population'!$H$1:$K$573,4,FALSE)</f>
        <v>#N/A</v>
      </c>
      <c r="AA2006">
        <f t="shared" si="256"/>
        <v>1233996</v>
      </c>
    </row>
    <row r="2007" spans="1:27" hidden="1" x14ac:dyDescent="0.25">
      <c r="A2007" t="s">
        <v>2276</v>
      </c>
      <c r="B2007" t="s">
        <v>1094</v>
      </c>
      <c r="C2007" t="s">
        <v>26</v>
      </c>
      <c r="D2007" t="str">
        <f t="shared" si="249"/>
        <v>Africa-2003</v>
      </c>
      <c r="E2007" t="str">
        <f t="shared" si="253"/>
        <v>MU-2003</v>
      </c>
      <c r="F2007" t="s">
        <v>13</v>
      </c>
      <c r="G2007" t="str">
        <f t="shared" si="254"/>
        <v>Africa?Mauritius</v>
      </c>
      <c r="H2007" t="s">
        <v>1095</v>
      </c>
      <c r="I2007">
        <v>0</v>
      </c>
      <c r="J2007">
        <v>2003</v>
      </c>
      <c r="K2007">
        <v>2.8408527870000002</v>
      </c>
      <c r="L2007">
        <v>9.6587513499999993</v>
      </c>
      <c r="M2007">
        <v>16.593504549999999</v>
      </c>
      <c r="N2007">
        <f t="shared" si="250"/>
        <v>9.6587513499999993</v>
      </c>
      <c r="O2007">
        <f t="shared" si="255"/>
        <v>119188.605308946</v>
      </c>
      <c r="P2007">
        <v>10.25439634</v>
      </c>
      <c r="Q2007">
        <v>1233996</v>
      </c>
      <c r="R2007" t="e">
        <f t="shared" si="251"/>
        <v>#N/A</v>
      </c>
      <c r="S2007" t="e">
        <f t="shared" si="252"/>
        <v>#N/A</v>
      </c>
      <c r="T2007" t="s">
        <v>1096</v>
      </c>
      <c r="U2007" t="e">
        <v>#N/A</v>
      </c>
      <c r="V2007" t="e">
        <v>#N/A</v>
      </c>
      <c r="W2007" t="e">
        <v>#N/A</v>
      </c>
      <c r="X2007" t="e">
        <f>VLOOKUP(B2007&amp;"-"&amp;J2007,'EU 27 Population'!$H$1:$K$573,2,FALSE)</f>
        <v>#N/A</v>
      </c>
      <c r="Y2007" t="e">
        <f>VLOOKUP(B2007&amp;"-"&amp;J2007,'EU 27 Population'!$H$1:$K$573,3,FALSE)</f>
        <v>#N/A</v>
      </c>
      <c r="Z2007" t="e">
        <f>VLOOKUP(B2007&amp;"-"&amp;J2007,'EU 27 Population'!$H$1:$K$573,4,FALSE)</f>
        <v>#N/A</v>
      </c>
      <c r="AA2007">
        <f t="shared" si="256"/>
        <v>1233996</v>
      </c>
    </row>
    <row r="2008" spans="1:27" hidden="1" x14ac:dyDescent="0.25">
      <c r="A2008" t="s">
        <v>2276</v>
      </c>
      <c r="B2008" t="s">
        <v>1094</v>
      </c>
      <c r="C2008" t="s">
        <v>26</v>
      </c>
      <c r="D2008" t="str">
        <f t="shared" si="249"/>
        <v>Africa-2004</v>
      </c>
      <c r="E2008" t="str">
        <f t="shared" si="253"/>
        <v>MU-2004</v>
      </c>
      <c r="F2008" t="s">
        <v>13</v>
      </c>
      <c r="G2008" t="str">
        <f t="shared" si="254"/>
        <v>Africa?Mauritius</v>
      </c>
      <c r="H2008" t="s">
        <v>1095</v>
      </c>
      <c r="I2008">
        <v>0</v>
      </c>
      <c r="J2008">
        <v>2004</v>
      </c>
      <c r="K2008">
        <v>2.8408527870000002</v>
      </c>
      <c r="L2008">
        <v>9.6587513499999993</v>
      </c>
      <c r="M2008">
        <v>16.593504549999999</v>
      </c>
      <c r="N2008">
        <f t="shared" si="250"/>
        <v>9.6587513499999993</v>
      </c>
      <c r="O2008">
        <f t="shared" si="255"/>
        <v>119188.605308946</v>
      </c>
      <c r="P2008">
        <v>10.25439634</v>
      </c>
      <c r="Q2008">
        <v>1233996</v>
      </c>
      <c r="R2008" t="e">
        <f t="shared" si="251"/>
        <v>#N/A</v>
      </c>
      <c r="S2008" t="e">
        <f t="shared" si="252"/>
        <v>#N/A</v>
      </c>
      <c r="T2008" t="s">
        <v>1096</v>
      </c>
      <c r="U2008" t="e">
        <v>#N/A</v>
      </c>
      <c r="V2008" t="e">
        <v>#N/A</v>
      </c>
      <c r="W2008" t="e">
        <v>#N/A</v>
      </c>
      <c r="X2008" t="e">
        <f>VLOOKUP(B2008&amp;"-"&amp;J2008,'EU 27 Population'!$H$1:$K$573,2,FALSE)</f>
        <v>#N/A</v>
      </c>
      <c r="Y2008" t="e">
        <f>VLOOKUP(B2008&amp;"-"&amp;J2008,'EU 27 Population'!$H$1:$K$573,3,FALSE)</f>
        <v>#N/A</v>
      </c>
      <c r="Z2008" t="e">
        <f>VLOOKUP(B2008&amp;"-"&amp;J2008,'EU 27 Population'!$H$1:$K$573,4,FALSE)</f>
        <v>#N/A</v>
      </c>
      <c r="AA2008">
        <f t="shared" si="256"/>
        <v>1233996</v>
      </c>
    </row>
    <row r="2009" spans="1:27" hidden="1" x14ac:dyDescent="0.25">
      <c r="A2009" t="s">
        <v>2276</v>
      </c>
      <c r="B2009" t="s">
        <v>1094</v>
      </c>
      <c r="C2009" t="s">
        <v>26</v>
      </c>
      <c r="D2009" t="str">
        <f t="shared" si="249"/>
        <v>Africa-2005</v>
      </c>
      <c r="E2009" t="str">
        <f t="shared" si="253"/>
        <v>MU-2005</v>
      </c>
      <c r="F2009" t="s">
        <v>13</v>
      </c>
      <c r="G2009" t="str">
        <f t="shared" si="254"/>
        <v>Africa?Mauritius</v>
      </c>
      <c r="H2009" t="s">
        <v>1095</v>
      </c>
      <c r="I2009">
        <v>0</v>
      </c>
      <c r="J2009">
        <v>2005</v>
      </c>
      <c r="K2009">
        <v>2.8408527870000002</v>
      </c>
      <c r="L2009">
        <v>9.6587513499999993</v>
      </c>
      <c r="M2009">
        <v>16.593504549999999</v>
      </c>
      <c r="N2009">
        <f t="shared" si="250"/>
        <v>9.6587513499999993</v>
      </c>
      <c r="O2009">
        <f t="shared" si="255"/>
        <v>119188.605308946</v>
      </c>
      <c r="P2009">
        <v>10.25439634</v>
      </c>
      <c r="Q2009">
        <v>1233996</v>
      </c>
      <c r="R2009" t="e">
        <f t="shared" si="251"/>
        <v>#N/A</v>
      </c>
      <c r="S2009" t="e">
        <f t="shared" si="252"/>
        <v>#N/A</v>
      </c>
      <c r="T2009" t="s">
        <v>1096</v>
      </c>
      <c r="U2009" t="e">
        <v>#N/A</v>
      </c>
      <c r="V2009" t="e">
        <v>#N/A</v>
      </c>
      <c r="W2009" t="e">
        <v>#N/A</v>
      </c>
      <c r="X2009" t="e">
        <f>VLOOKUP(B2009&amp;"-"&amp;J2009,'EU 27 Population'!$H$1:$K$573,2,FALSE)</f>
        <v>#N/A</v>
      </c>
      <c r="Y2009" t="e">
        <f>VLOOKUP(B2009&amp;"-"&amp;J2009,'EU 27 Population'!$H$1:$K$573,3,FALSE)</f>
        <v>#N/A</v>
      </c>
      <c r="Z2009" t="e">
        <f>VLOOKUP(B2009&amp;"-"&amp;J2009,'EU 27 Population'!$H$1:$K$573,4,FALSE)</f>
        <v>#N/A</v>
      </c>
      <c r="AA2009">
        <f t="shared" si="256"/>
        <v>1233996</v>
      </c>
    </row>
    <row r="2010" spans="1:27" hidden="1" x14ac:dyDescent="0.25">
      <c r="A2010" t="s">
        <v>2276</v>
      </c>
      <c r="B2010" t="s">
        <v>1094</v>
      </c>
      <c r="C2010" t="s">
        <v>26</v>
      </c>
      <c r="D2010" t="str">
        <f t="shared" si="249"/>
        <v>Africa-2006</v>
      </c>
      <c r="E2010" t="str">
        <f t="shared" si="253"/>
        <v>MU-2006</v>
      </c>
      <c r="F2010" t="s">
        <v>13</v>
      </c>
      <c r="G2010" t="str">
        <f t="shared" si="254"/>
        <v>Africa?Mauritius</v>
      </c>
      <c r="H2010" t="s">
        <v>1095</v>
      </c>
      <c r="I2010">
        <v>0</v>
      </c>
      <c r="J2010">
        <v>2006</v>
      </c>
      <c r="K2010">
        <v>2.8408527870000002</v>
      </c>
      <c r="L2010">
        <v>9.6587513499999993</v>
      </c>
      <c r="M2010">
        <v>16.593504549999999</v>
      </c>
      <c r="N2010">
        <f t="shared" si="250"/>
        <v>9.6587513499999993</v>
      </c>
      <c r="O2010">
        <f t="shared" si="255"/>
        <v>119188.605308946</v>
      </c>
      <c r="P2010">
        <v>10.25439634</v>
      </c>
      <c r="Q2010">
        <v>1233996</v>
      </c>
      <c r="R2010" t="e">
        <f t="shared" si="251"/>
        <v>#N/A</v>
      </c>
      <c r="S2010" t="e">
        <f t="shared" si="252"/>
        <v>#N/A</v>
      </c>
      <c r="T2010" t="s">
        <v>1096</v>
      </c>
      <c r="U2010" t="e">
        <v>#N/A</v>
      </c>
      <c r="V2010" t="e">
        <v>#N/A</v>
      </c>
      <c r="W2010" t="e">
        <v>#N/A</v>
      </c>
      <c r="X2010" t="e">
        <f>VLOOKUP(B2010&amp;"-"&amp;J2010,'EU 27 Population'!$H$1:$K$573,2,FALSE)</f>
        <v>#N/A</v>
      </c>
      <c r="Y2010" t="e">
        <f>VLOOKUP(B2010&amp;"-"&amp;J2010,'EU 27 Population'!$H$1:$K$573,3,FALSE)</f>
        <v>#N/A</v>
      </c>
      <c r="Z2010" t="e">
        <f>VLOOKUP(B2010&amp;"-"&amp;J2010,'EU 27 Population'!$H$1:$K$573,4,FALSE)</f>
        <v>#N/A</v>
      </c>
      <c r="AA2010">
        <f t="shared" si="256"/>
        <v>1233996</v>
      </c>
    </row>
    <row r="2011" spans="1:27" hidden="1" x14ac:dyDescent="0.25">
      <c r="A2011" t="s">
        <v>2276</v>
      </c>
      <c r="B2011" t="s">
        <v>1094</v>
      </c>
      <c r="C2011" t="s">
        <v>26</v>
      </c>
      <c r="D2011" t="str">
        <f t="shared" si="249"/>
        <v>Africa-2007</v>
      </c>
      <c r="E2011" t="str">
        <f t="shared" si="253"/>
        <v>MU-2007</v>
      </c>
      <c r="F2011" t="s">
        <v>13</v>
      </c>
      <c r="G2011" t="str">
        <f t="shared" si="254"/>
        <v>Africa?Mauritius</v>
      </c>
      <c r="H2011" t="s">
        <v>1095</v>
      </c>
      <c r="I2011">
        <v>0</v>
      </c>
      <c r="J2011">
        <v>2007</v>
      </c>
      <c r="K2011">
        <v>2.8408527870000002</v>
      </c>
      <c r="L2011">
        <v>9.6587513499999993</v>
      </c>
      <c r="M2011">
        <v>16.593504549999999</v>
      </c>
      <c r="N2011">
        <f t="shared" si="250"/>
        <v>9.6587513499999993</v>
      </c>
      <c r="O2011">
        <f t="shared" si="255"/>
        <v>119188.605308946</v>
      </c>
      <c r="P2011">
        <v>10.25439634</v>
      </c>
      <c r="Q2011">
        <v>1233996</v>
      </c>
      <c r="R2011" t="e">
        <f t="shared" si="251"/>
        <v>#N/A</v>
      </c>
      <c r="S2011" t="e">
        <f t="shared" si="252"/>
        <v>#N/A</v>
      </c>
      <c r="T2011" t="s">
        <v>1096</v>
      </c>
      <c r="U2011" t="e">
        <v>#N/A</v>
      </c>
      <c r="V2011" t="e">
        <v>#N/A</v>
      </c>
      <c r="W2011" t="e">
        <v>#N/A</v>
      </c>
      <c r="X2011" t="e">
        <f>VLOOKUP(B2011&amp;"-"&amp;J2011,'EU 27 Population'!$H$1:$K$573,2,FALSE)</f>
        <v>#N/A</v>
      </c>
      <c r="Y2011" t="e">
        <f>VLOOKUP(B2011&amp;"-"&amp;J2011,'EU 27 Population'!$H$1:$K$573,3,FALSE)</f>
        <v>#N/A</v>
      </c>
      <c r="Z2011" t="e">
        <f>VLOOKUP(B2011&amp;"-"&amp;J2011,'EU 27 Population'!$H$1:$K$573,4,FALSE)</f>
        <v>#N/A</v>
      </c>
      <c r="AA2011">
        <f t="shared" si="256"/>
        <v>1233996</v>
      </c>
    </row>
    <row r="2012" spans="1:27" hidden="1" x14ac:dyDescent="0.25">
      <c r="A2012" t="s">
        <v>2276</v>
      </c>
      <c r="B2012" t="s">
        <v>1094</v>
      </c>
      <c r="C2012" t="s">
        <v>26</v>
      </c>
      <c r="D2012" t="str">
        <f t="shared" si="249"/>
        <v>Africa-2008</v>
      </c>
      <c r="E2012" t="str">
        <f t="shared" si="253"/>
        <v>MU-2008</v>
      </c>
      <c r="F2012" t="s">
        <v>13</v>
      </c>
      <c r="G2012" t="str">
        <f t="shared" si="254"/>
        <v>Africa?Mauritius</v>
      </c>
      <c r="H2012" t="s">
        <v>1095</v>
      </c>
      <c r="I2012">
        <v>0</v>
      </c>
      <c r="J2012">
        <v>2008</v>
      </c>
      <c r="K2012">
        <v>2.8408527870000002</v>
      </c>
      <c r="L2012">
        <v>9.6587513499999993</v>
      </c>
      <c r="M2012">
        <v>16.593504549999999</v>
      </c>
      <c r="N2012">
        <f t="shared" si="250"/>
        <v>9.6587513499999993</v>
      </c>
      <c r="O2012">
        <f t="shared" si="255"/>
        <v>119188.605308946</v>
      </c>
      <c r="P2012">
        <v>10.25439634</v>
      </c>
      <c r="Q2012">
        <v>1233996</v>
      </c>
      <c r="R2012" t="e">
        <f t="shared" si="251"/>
        <v>#N/A</v>
      </c>
      <c r="S2012" t="e">
        <f t="shared" si="252"/>
        <v>#N/A</v>
      </c>
      <c r="T2012" t="s">
        <v>1096</v>
      </c>
      <c r="U2012" t="e">
        <v>#N/A</v>
      </c>
      <c r="V2012" t="e">
        <v>#N/A</v>
      </c>
      <c r="W2012" t="e">
        <v>#N/A</v>
      </c>
      <c r="X2012" t="e">
        <f>VLOOKUP(B2012&amp;"-"&amp;J2012,'EU 27 Population'!$H$1:$K$573,2,FALSE)</f>
        <v>#N/A</v>
      </c>
      <c r="Y2012" t="e">
        <f>VLOOKUP(B2012&amp;"-"&amp;J2012,'EU 27 Population'!$H$1:$K$573,3,FALSE)</f>
        <v>#N/A</v>
      </c>
      <c r="Z2012" t="e">
        <f>VLOOKUP(B2012&amp;"-"&amp;J2012,'EU 27 Population'!$H$1:$K$573,4,FALSE)</f>
        <v>#N/A</v>
      </c>
      <c r="AA2012">
        <f t="shared" si="256"/>
        <v>1233996</v>
      </c>
    </row>
    <row r="2013" spans="1:27" hidden="1" x14ac:dyDescent="0.25">
      <c r="A2013" t="s">
        <v>2276</v>
      </c>
      <c r="B2013" t="s">
        <v>1094</v>
      </c>
      <c r="C2013" t="s">
        <v>26</v>
      </c>
      <c r="D2013" t="str">
        <f t="shared" si="249"/>
        <v>Africa-2009</v>
      </c>
      <c r="E2013" t="str">
        <f t="shared" si="253"/>
        <v>MU-2009</v>
      </c>
      <c r="F2013" t="s">
        <v>13</v>
      </c>
      <c r="G2013" t="str">
        <f t="shared" si="254"/>
        <v>Africa?Mauritius</v>
      </c>
      <c r="H2013" t="s">
        <v>1095</v>
      </c>
      <c r="I2013">
        <v>0</v>
      </c>
      <c r="J2013">
        <v>2009</v>
      </c>
      <c r="K2013">
        <v>2.8408527870000002</v>
      </c>
      <c r="L2013">
        <v>9.6587513499999993</v>
      </c>
      <c r="M2013">
        <v>16.593504549999999</v>
      </c>
      <c r="N2013">
        <f t="shared" si="250"/>
        <v>9.6587513499999993</v>
      </c>
      <c r="O2013">
        <f t="shared" si="255"/>
        <v>119188.605308946</v>
      </c>
      <c r="P2013">
        <v>10.25439634</v>
      </c>
      <c r="Q2013">
        <v>1233996</v>
      </c>
      <c r="R2013" t="e">
        <f t="shared" si="251"/>
        <v>#N/A</v>
      </c>
      <c r="S2013" t="e">
        <f t="shared" si="252"/>
        <v>#N/A</v>
      </c>
      <c r="T2013" t="s">
        <v>1096</v>
      </c>
      <c r="U2013" t="e">
        <v>#N/A</v>
      </c>
      <c r="V2013" t="e">
        <v>#N/A</v>
      </c>
      <c r="W2013" t="e">
        <v>#N/A</v>
      </c>
      <c r="X2013" t="e">
        <f>VLOOKUP(B2013&amp;"-"&amp;J2013,'EU 27 Population'!$H$1:$K$573,2,FALSE)</f>
        <v>#N/A</v>
      </c>
      <c r="Y2013" t="e">
        <f>VLOOKUP(B2013&amp;"-"&amp;J2013,'EU 27 Population'!$H$1:$K$573,3,FALSE)</f>
        <v>#N/A</v>
      </c>
      <c r="Z2013" t="e">
        <f>VLOOKUP(B2013&amp;"-"&amp;J2013,'EU 27 Population'!$H$1:$K$573,4,FALSE)</f>
        <v>#N/A</v>
      </c>
      <c r="AA2013">
        <f t="shared" si="256"/>
        <v>1233996</v>
      </c>
    </row>
    <row r="2014" spans="1:27" hidden="1" x14ac:dyDescent="0.25">
      <c r="A2014" t="s">
        <v>2276</v>
      </c>
      <c r="B2014" t="s">
        <v>1094</v>
      </c>
      <c r="C2014" t="s">
        <v>26</v>
      </c>
      <c r="D2014" t="str">
        <f t="shared" si="249"/>
        <v>Africa-2010</v>
      </c>
      <c r="E2014" t="str">
        <f t="shared" si="253"/>
        <v>MU-2010</v>
      </c>
      <c r="F2014" t="s">
        <v>13</v>
      </c>
      <c r="G2014" t="str">
        <f t="shared" si="254"/>
        <v>Africa?Mauritius</v>
      </c>
      <c r="H2014" t="s">
        <v>1095</v>
      </c>
      <c r="I2014">
        <v>0</v>
      </c>
      <c r="J2014">
        <v>2010</v>
      </c>
      <c r="K2014">
        <v>2.8408527870000002</v>
      </c>
      <c r="L2014">
        <v>9.6587513499999993</v>
      </c>
      <c r="M2014">
        <v>16.593504549999999</v>
      </c>
      <c r="N2014">
        <f t="shared" si="250"/>
        <v>9.6587513499999993</v>
      </c>
      <c r="O2014">
        <f t="shared" si="255"/>
        <v>119188.605308946</v>
      </c>
      <c r="P2014">
        <v>10.25439634</v>
      </c>
      <c r="Q2014">
        <v>1233996</v>
      </c>
      <c r="R2014" t="e">
        <f t="shared" si="251"/>
        <v>#N/A</v>
      </c>
      <c r="S2014" t="e">
        <f t="shared" si="252"/>
        <v>#N/A</v>
      </c>
      <c r="T2014" t="s">
        <v>1096</v>
      </c>
      <c r="U2014" t="e">
        <v>#N/A</v>
      </c>
      <c r="V2014" t="e">
        <v>#N/A</v>
      </c>
      <c r="W2014" t="e">
        <v>#N/A</v>
      </c>
      <c r="X2014" t="e">
        <f>VLOOKUP(B2014&amp;"-"&amp;J2014,'EU 27 Population'!$H$1:$K$573,2,FALSE)</f>
        <v>#N/A</v>
      </c>
      <c r="Y2014" t="e">
        <f>VLOOKUP(B2014&amp;"-"&amp;J2014,'EU 27 Population'!$H$1:$K$573,3,FALSE)</f>
        <v>#N/A</v>
      </c>
      <c r="Z2014" t="e">
        <f>VLOOKUP(B2014&amp;"-"&amp;J2014,'EU 27 Population'!$H$1:$K$573,4,FALSE)</f>
        <v>#N/A</v>
      </c>
      <c r="AA2014">
        <f t="shared" si="256"/>
        <v>1233996</v>
      </c>
    </row>
    <row r="2015" spans="1:27" hidden="1" x14ac:dyDescent="0.25">
      <c r="A2015" t="s">
        <v>2276</v>
      </c>
      <c r="B2015" t="s">
        <v>1094</v>
      </c>
      <c r="C2015" t="s">
        <v>26</v>
      </c>
      <c r="D2015" t="str">
        <f t="shared" si="249"/>
        <v>Africa-2011</v>
      </c>
      <c r="E2015" t="str">
        <f t="shared" si="253"/>
        <v>MU-2011</v>
      </c>
      <c r="F2015" t="s">
        <v>13</v>
      </c>
      <c r="G2015" t="str">
        <f t="shared" si="254"/>
        <v>Africa?Mauritius</v>
      </c>
      <c r="H2015" t="s">
        <v>1095</v>
      </c>
      <c r="I2015">
        <v>0</v>
      </c>
      <c r="J2015">
        <v>2011</v>
      </c>
      <c r="K2015">
        <v>2.8408527870000002</v>
      </c>
      <c r="L2015">
        <v>9.6587513499999993</v>
      </c>
      <c r="M2015">
        <v>16.593504549999999</v>
      </c>
      <c r="N2015">
        <f t="shared" si="250"/>
        <v>9.6587513499999993</v>
      </c>
      <c r="O2015">
        <f t="shared" si="255"/>
        <v>119188.605308946</v>
      </c>
      <c r="P2015">
        <v>10.25439634</v>
      </c>
      <c r="Q2015">
        <v>1233996</v>
      </c>
      <c r="R2015" t="e">
        <f t="shared" si="251"/>
        <v>#N/A</v>
      </c>
      <c r="S2015" t="e">
        <f t="shared" si="252"/>
        <v>#N/A</v>
      </c>
      <c r="T2015" t="s">
        <v>1096</v>
      </c>
      <c r="U2015" t="e">
        <v>#N/A</v>
      </c>
      <c r="V2015" t="e">
        <v>#N/A</v>
      </c>
      <c r="W2015" t="e">
        <v>#N/A</v>
      </c>
      <c r="X2015" t="e">
        <f>VLOOKUP(B2015&amp;"-"&amp;J2015,'EU 27 Population'!$H$1:$K$573,2,FALSE)</f>
        <v>#N/A</v>
      </c>
      <c r="Y2015" t="e">
        <f>VLOOKUP(B2015&amp;"-"&amp;J2015,'EU 27 Population'!$H$1:$K$573,3,FALSE)</f>
        <v>#N/A</v>
      </c>
      <c r="Z2015" t="e">
        <f>VLOOKUP(B2015&amp;"-"&amp;J2015,'EU 27 Population'!$H$1:$K$573,4,FALSE)</f>
        <v>#N/A</v>
      </c>
      <c r="AA2015">
        <f t="shared" si="256"/>
        <v>1233996</v>
      </c>
    </row>
    <row r="2016" spans="1:27" hidden="1" x14ac:dyDescent="0.25">
      <c r="A2016" t="s">
        <v>2276</v>
      </c>
      <c r="B2016" t="s">
        <v>1094</v>
      </c>
      <c r="C2016" t="s">
        <v>26</v>
      </c>
      <c r="D2016" t="str">
        <f t="shared" si="249"/>
        <v>Africa-2012</v>
      </c>
      <c r="E2016" t="str">
        <f t="shared" si="253"/>
        <v>MU-2012</v>
      </c>
      <c r="F2016" t="s">
        <v>13</v>
      </c>
      <c r="G2016" t="str">
        <f t="shared" si="254"/>
        <v>Africa?Mauritius</v>
      </c>
      <c r="H2016" t="s">
        <v>1095</v>
      </c>
      <c r="I2016">
        <v>0</v>
      </c>
      <c r="J2016">
        <v>2012</v>
      </c>
      <c r="K2016">
        <v>2.6350409140000002</v>
      </c>
      <c r="L2016">
        <v>10.7248933</v>
      </c>
      <c r="M2016">
        <v>18.427491750000002</v>
      </c>
      <c r="N2016">
        <f t="shared" si="250"/>
        <v>10.7248933</v>
      </c>
      <c r="O2016">
        <f t="shared" si="255"/>
        <v>134692.00447390598</v>
      </c>
      <c r="P2016">
        <v>11.22188382</v>
      </c>
      <c r="Q2016">
        <v>1255882</v>
      </c>
      <c r="R2016" t="e">
        <f t="shared" si="251"/>
        <v>#N/A</v>
      </c>
      <c r="S2016" t="e">
        <f t="shared" si="252"/>
        <v>#N/A</v>
      </c>
      <c r="T2016" t="s">
        <v>1097</v>
      </c>
      <c r="U2016" t="e">
        <v>#N/A</v>
      </c>
      <c r="V2016" t="e">
        <v>#N/A</v>
      </c>
      <c r="W2016" t="e">
        <v>#N/A</v>
      </c>
      <c r="X2016" t="e">
        <f>VLOOKUP(B2016&amp;"-"&amp;J2016,'EU 27 Population'!$H$1:$K$573,2,FALSE)</f>
        <v>#N/A</v>
      </c>
      <c r="Y2016" t="e">
        <f>VLOOKUP(B2016&amp;"-"&amp;J2016,'EU 27 Population'!$H$1:$K$573,3,FALSE)</f>
        <v>#N/A</v>
      </c>
      <c r="Z2016" t="e">
        <f>VLOOKUP(B2016&amp;"-"&amp;J2016,'EU 27 Population'!$H$1:$K$573,4,FALSE)</f>
        <v>#N/A</v>
      </c>
      <c r="AA2016">
        <f t="shared" si="256"/>
        <v>1255882</v>
      </c>
    </row>
    <row r="2017" spans="1:27" hidden="1" x14ac:dyDescent="0.25">
      <c r="A2017" t="s">
        <v>2276</v>
      </c>
      <c r="B2017" t="s">
        <v>1094</v>
      </c>
      <c r="C2017" t="s">
        <v>26</v>
      </c>
      <c r="D2017" t="str">
        <f t="shared" si="249"/>
        <v>Africa-2013</v>
      </c>
      <c r="E2017" t="str">
        <f t="shared" si="253"/>
        <v>MU-2013</v>
      </c>
      <c r="F2017" t="s">
        <v>13</v>
      </c>
      <c r="G2017" t="str">
        <f t="shared" si="254"/>
        <v>Africa?Mauritius</v>
      </c>
      <c r="H2017" t="s">
        <v>1095</v>
      </c>
      <c r="I2017">
        <v>0</v>
      </c>
      <c r="J2017">
        <v>2013</v>
      </c>
      <c r="K2017">
        <v>2.6350409140000002</v>
      </c>
      <c r="L2017">
        <v>10.7248933</v>
      </c>
      <c r="M2017">
        <v>18.427491750000002</v>
      </c>
      <c r="N2017">
        <f t="shared" si="250"/>
        <v>10.7248933</v>
      </c>
      <c r="O2017">
        <f t="shared" si="255"/>
        <v>134692.00447390598</v>
      </c>
      <c r="P2017">
        <v>11.22188382</v>
      </c>
      <c r="Q2017">
        <v>1255882</v>
      </c>
      <c r="R2017" t="e">
        <f t="shared" si="251"/>
        <v>#N/A</v>
      </c>
      <c r="S2017" t="e">
        <f t="shared" si="252"/>
        <v>#N/A</v>
      </c>
      <c r="T2017" t="s">
        <v>1097</v>
      </c>
      <c r="U2017" t="e">
        <v>#N/A</v>
      </c>
      <c r="V2017" t="e">
        <v>#N/A</v>
      </c>
      <c r="W2017" t="e">
        <v>#N/A</v>
      </c>
      <c r="X2017" t="e">
        <f>VLOOKUP(B2017&amp;"-"&amp;J2017,'EU 27 Population'!$H$1:$K$573,2,FALSE)</f>
        <v>#N/A</v>
      </c>
      <c r="Y2017" t="e">
        <f>VLOOKUP(B2017&amp;"-"&amp;J2017,'EU 27 Population'!$H$1:$K$573,3,FALSE)</f>
        <v>#N/A</v>
      </c>
      <c r="Z2017" t="e">
        <f>VLOOKUP(B2017&amp;"-"&amp;J2017,'EU 27 Population'!$H$1:$K$573,4,FALSE)</f>
        <v>#N/A</v>
      </c>
      <c r="AA2017">
        <f t="shared" si="256"/>
        <v>1255882</v>
      </c>
    </row>
    <row r="2018" spans="1:27" hidden="1" x14ac:dyDescent="0.25">
      <c r="A2018" t="s">
        <v>2276</v>
      </c>
      <c r="B2018" t="s">
        <v>1094</v>
      </c>
      <c r="C2018" t="s">
        <v>26</v>
      </c>
      <c r="D2018" t="str">
        <f t="shared" si="249"/>
        <v>Africa-2014</v>
      </c>
      <c r="E2018" t="str">
        <f t="shared" si="253"/>
        <v>MU-2014</v>
      </c>
      <c r="F2018" t="s">
        <v>13</v>
      </c>
      <c r="G2018" t="str">
        <f t="shared" si="254"/>
        <v>Africa?Mauritius</v>
      </c>
      <c r="H2018" t="s">
        <v>1095</v>
      </c>
      <c r="I2018">
        <v>0</v>
      </c>
      <c r="J2018">
        <v>2014</v>
      </c>
      <c r="K2018">
        <v>2.6350409140000002</v>
      </c>
      <c r="L2018">
        <v>10.7248933</v>
      </c>
      <c r="M2018">
        <v>18.427491750000002</v>
      </c>
      <c r="N2018">
        <f t="shared" si="250"/>
        <v>10.7248933</v>
      </c>
      <c r="O2018">
        <f t="shared" si="255"/>
        <v>134692.00447390598</v>
      </c>
      <c r="P2018">
        <v>11.22188382</v>
      </c>
      <c r="Q2018">
        <v>1255882</v>
      </c>
      <c r="R2018" t="e">
        <f t="shared" si="251"/>
        <v>#N/A</v>
      </c>
      <c r="S2018" t="e">
        <f t="shared" si="252"/>
        <v>#N/A</v>
      </c>
      <c r="T2018" t="s">
        <v>1097</v>
      </c>
      <c r="U2018" t="e">
        <v>#N/A</v>
      </c>
      <c r="V2018" t="e">
        <v>#N/A</v>
      </c>
      <c r="W2018" t="e">
        <v>#N/A</v>
      </c>
      <c r="X2018" t="e">
        <f>VLOOKUP(B2018&amp;"-"&amp;J2018,'EU 27 Population'!$H$1:$K$573,2,FALSE)</f>
        <v>#N/A</v>
      </c>
      <c r="Y2018" t="e">
        <f>VLOOKUP(B2018&amp;"-"&amp;J2018,'EU 27 Population'!$H$1:$K$573,3,FALSE)</f>
        <v>#N/A</v>
      </c>
      <c r="Z2018" t="e">
        <f>VLOOKUP(B2018&amp;"-"&amp;J2018,'EU 27 Population'!$H$1:$K$573,4,FALSE)</f>
        <v>#N/A</v>
      </c>
      <c r="AA2018">
        <f t="shared" si="256"/>
        <v>1255882</v>
      </c>
    </row>
    <row r="2019" spans="1:27" hidden="1" x14ac:dyDescent="0.25">
      <c r="A2019" t="s">
        <v>2276</v>
      </c>
      <c r="B2019" t="s">
        <v>1094</v>
      </c>
      <c r="C2019" t="s">
        <v>26</v>
      </c>
      <c r="D2019" t="str">
        <f t="shared" si="249"/>
        <v>Africa-2015</v>
      </c>
      <c r="E2019" t="str">
        <f t="shared" si="253"/>
        <v>MU-2015</v>
      </c>
      <c r="F2019" t="s">
        <v>13</v>
      </c>
      <c r="G2019" t="str">
        <f t="shared" si="254"/>
        <v>Africa?Mauritius</v>
      </c>
      <c r="H2019" t="s">
        <v>1095</v>
      </c>
      <c r="I2019">
        <v>0</v>
      </c>
      <c r="J2019">
        <v>2015</v>
      </c>
      <c r="K2019">
        <v>2.6350409140000002</v>
      </c>
      <c r="L2019">
        <v>10.7248933</v>
      </c>
      <c r="M2019">
        <v>18.427491750000002</v>
      </c>
      <c r="N2019">
        <f t="shared" si="250"/>
        <v>10.7248933</v>
      </c>
      <c r="O2019">
        <f t="shared" si="255"/>
        <v>134692.00447390598</v>
      </c>
      <c r="P2019">
        <v>11.22188382</v>
      </c>
      <c r="Q2019">
        <v>1255882</v>
      </c>
      <c r="R2019" t="e">
        <f t="shared" si="251"/>
        <v>#N/A</v>
      </c>
      <c r="S2019" t="e">
        <f t="shared" si="252"/>
        <v>#N/A</v>
      </c>
      <c r="T2019" t="s">
        <v>1097</v>
      </c>
      <c r="U2019" t="e">
        <v>#N/A</v>
      </c>
      <c r="V2019" t="e">
        <v>#N/A</v>
      </c>
      <c r="W2019" t="e">
        <v>#N/A</v>
      </c>
      <c r="X2019" t="e">
        <f>VLOOKUP(B2019&amp;"-"&amp;J2019,'EU 27 Population'!$H$1:$K$573,2,FALSE)</f>
        <v>#N/A</v>
      </c>
      <c r="Y2019" t="e">
        <f>VLOOKUP(B2019&amp;"-"&amp;J2019,'EU 27 Population'!$H$1:$K$573,3,FALSE)</f>
        <v>#N/A</v>
      </c>
      <c r="Z2019" t="e">
        <f>VLOOKUP(B2019&amp;"-"&amp;J2019,'EU 27 Population'!$H$1:$K$573,4,FALSE)</f>
        <v>#N/A</v>
      </c>
      <c r="AA2019">
        <f t="shared" si="256"/>
        <v>1255882</v>
      </c>
    </row>
    <row r="2020" spans="1:27" hidden="1" x14ac:dyDescent="0.25">
      <c r="A2020" t="s">
        <v>2276</v>
      </c>
      <c r="B2020" t="s">
        <v>1094</v>
      </c>
      <c r="C2020" t="s">
        <v>26</v>
      </c>
      <c r="D2020" t="str">
        <f t="shared" si="249"/>
        <v>Africa-2016</v>
      </c>
      <c r="E2020" t="str">
        <f t="shared" si="253"/>
        <v>MU-2016</v>
      </c>
      <c r="F2020" t="s">
        <v>13</v>
      </c>
      <c r="G2020" t="str">
        <f t="shared" si="254"/>
        <v>Africa?Mauritius</v>
      </c>
      <c r="H2020" t="s">
        <v>1095</v>
      </c>
      <c r="I2020">
        <v>0</v>
      </c>
      <c r="J2020">
        <v>2016</v>
      </c>
      <c r="K2020">
        <v>2.6350409140000002</v>
      </c>
      <c r="L2020">
        <v>10.7248933</v>
      </c>
      <c r="M2020">
        <v>18.427491750000002</v>
      </c>
      <c r="N2020">
        <f t="shared" si="250"/>
        <v>10.7248933</v>
      </c>
      <c r="O2020">
        <f t="shared" si="255"/>
        <v>134692.00447390598</v>
      </c>
      <c r="P2020">
        <v>11.22188382</v>
      </c>
      <c r="Q2020">
        <v>1255882</v>
      </c>
      <c r="R2020" t="e">
        <f t="shared" si="251"/>
        <v>#N/A</v>
      </c>
      <c r="S2020" t="e">
        <f t="shared" si="252"/>
        <v>#N/A</v>
      </c>
      <c r="T2020" t="s">
        <v>1097</v>
      </c>
      <c r="U2020" t="e">
        <v>#N/A</v>
      </c>
      <c r="V2020" t="e">
        <v>#N/A</v>
      </c>
      <c r="W2020" t="e">
        <v>#N/A</v>
      </c>
      <c r="X2020" t="e">
        <f>VLOOKUP(B2020&amp;"-"&amp;J2020,'EU 27 Population'!$H$1:$K$573,2,FALSE)</f>
        <v>#N/A</v>
      </c>
      <c r="Y2020" t="e">
        <f>VLOOKUP(B2020&amp;"-"&amp;J2020,'EU 27 Population'!$H$1:$K$573,3,FALSE)</f>
        <v>#N/A</v>
      </c>
      <c r="Z2020" t="e">
        <f>VLOOKUP(B2020&amp;"-"&amp;J2020,'EU 27 Population'!$H$1:$K$573,4,FALSE)</f>
        <v>#N/A</v>
      </c>
      <c r="AA2020">
        <f t="shared" si="256"/>
        <v>1255882</v>
      </c>
    </row>
    <row r="2021" spans="1:27" hidden="1" x14ac:dyDescent="0.25">
      <c r="A2021" t="s">
        <v>2276</v>
      </c>
      <c r="B2021" t="s">
        <v>1094</v>
      </c>
      <c r="C2021" t="s">
        <v>26</v>
      </c>
      <c r="D2021" t="str">
        <f t="shared" si="249"/>
        <v>Africa-2017</v>
      </c>
      <c r="E2021" t="str">
        <f t="shared" si="253"/>
        <v>MU-2017</v>
      </c>
      <c r="F2021" t="s">
        <v>13</v>
      </c>
      <c r="G2021" t="str">
        <f t="shared" si="254"/>
        <v>Africa?Mauritius</v>
      </c>
      <c r="H2021" t="s">
        <v>1095</v>
      </c>
      <c r="I2021">
        <v>0</v>
      </c>
      <c r="J2021">
        <v>2017</v>
      </c>
      <c r="K2021">
        <v>1.786814914</v>
      </c>
      <c r="L2021">
        <v>10.86659386</v>
      </c>
      <c r="M2021">
        <v>17.96691328</v>
      </c>
      <c r="N2021">
        <f t="shared" si="250"/>
        <v>10.86659386</v>
      </c>
      <c r="O2021">
        <f t="shared" si="255"/>
        <v>137420.35861076179</v>
      </c>
      <c r="P2021">
        <v>12.731154780000001</v>
      </c>
      <c r="Q2021">
        <v>1264613</v>
      </c>
      <c r="R2021" t="e">
        <f t="shared" si="251"/>
        <v>#N/A</v>
      </c>
      <c r="S2021" t="e">
        <f t="shared" si="252"/>
        <v>#N/A</v>
      </c>
      <c r="T2021" t="s">
        <v>1098</v>
      </c>
      <c r="U2021" t="e">
        <v>#N/A</v>
      </c>
      <c r="V2021" t="e">
        <v>#N/A</v>
      </c>
      <c r="W2021" t="e">
        <v>#N/A</v>
      </c>
      <c r="X2021" t="e">
        <f>VLOOKUP(B2021&amp;"-"&amp;J2021,'EU 27 Population'!$H$1:$K$573,2,FALSE)</f>
        <v>#N/A</v>
      </c>
      <c r="Y2021" t="e">
        <f>VLOOKUP(B2021&amp;"-"&amp;J2021,'EU 27 Population'!$H$1:$K$573,3,FALSE)</f>
        <v>#N/A</v>
      </c>
      <c r="Z2021" t="e">
        <f>VLOOKUP(B2021&amp;"-"&amp;J2021,'EU 27 Population'!$H$1:$K$573,4,FALSE)</f>
        <v>#N/A</v>
      </c>
      <c r="AA2021">
        <f t="shared" si="256"/>
        <v>1264613</v>
      </c>
    </row>
    <row r="2022" spans="1:27" hidden="1" x14ac:dyDescent="0.25">
      <c r="A2022" t="s">
        <v>2276</v>
      </c>
      <c r="B2022" t="s">
        <v>1094</v>
      </c>
      <c r="C2022" t="s">
        <v>26</v>
      </c>
      <c r="D2022" t="str">
        <f t="shared" si="249"/>
        <v>Africa-2018</v>
      </c>
      <c r="E2022" t="str">
        <f t="shared" si="253"/>
        <v>MU-2018</v>
      </c>
      <c r="F2022" t="s">
        <v>13</v>
      </c>
      <c r="G2022" t="str">
        <f t="shared" si="254"/>
        <v>Africa?Mauritius</v>
      </c>
      <c r="H2022" t="s">
        <v>1095</v>
      </c>
      <c r="I2022">
        <v>0</v>
      </c>
      <c r="J2022">
        <v>2018</v>
      </c>
      <c r="K2022">
        <v>1.786814914</v>
      </c>
      <c r="L2022">
        <v>10.86659386</v>
      </c>
      <c r="M2022">
        <v>17.96691328</v>
      </c>
      <c r="N2022">
        <f t="shared" si="250"/>
        <v>10.86659386</v>
      </c>
      <c r="O2022">
        <f t="shared" si="255"/>
        <v>137420.35861076179</v>
      </c>
      <c r="P2022">
        <v>12.731154780000001</v>
      </c>
      <c r="Q2022">
        <v>1264613</v>
      </c>
      <c r="R2022" t="e">
        <f t="shared" si="251"/>
        <v>#N/A</v>
      </c>
      <c r="S2022" t="e">
        <f t="shared" si="252"/>
        <v>#N/A</v>
      </c>
      <c r="T2022" t="s">
        <v>1098</v>
      </c>
      <c r="U2022" t="e">
        <v>#N/A</v>
      </c>
      <c r="V2022" t="e">
        <v>#N/A</v>
      </c>
      <c r="W2022" t="e">
        <v>#N/A</v>
      </c>
      <c r="X2022" t="e">
        <f>VLOOKUP(B2022&amp;"-"&amp;J2022,'EU 27 Population'!$H$1:$K$573,2,FALSE)</f>
        <v>#N/A</v>
      </c>
      <c r="Y2022" t="e">
        <f>VLOOKUP(B2022&amp;"-"&amp;J2022,'EU 27 Population'!$H$1:$K$573,3,FALSE)</f>
        <v>#N/A</v>
      </c>
      <c r="Z2022" t="e">
        <f>VLOOKUP(B2022&amp;"-"&amp;J2022,'EU 27 Population'!$H$1:$K$573,4,FALSE)</f>
        <v>#N/A</v>
      </c>
      <c r="AA2022">
        <f t="shared" si="256"/>
        <v>1264613</v>
      </c>
    </row>
    <row r="2023" spans="1:27" hidden="1" x14ac:dyDescent="0.25">
      <c r="A2023" t="s">
        <v>2276</v>
      </c>
      <c r="B2023" t="s">
        <v>1094</v>
      </c>
      <c r="C2023" t="s">
        <v>26</v>
      </c>
      <c r="D2023" t="str">
        <f t="shared" si="249"/>
        <v>Africa-2019</v>
      </c>
      <c r="E2023" t="str">
        <f t="shared" si="253"/>
        <v>MU-2019</v>
      </c>
      <c r="F2023" t="s">
        <v>13</v>
      </c>
      <c r="G2023" t="str">
        <f t="shared" si="254"/>
        <v>Africa?Mauritius</v>
      </c>
      <c r="H2023" t="s">
        <v>1095</v>
      </c>
      <c r="I2023">
        <v>0</v>
      </c>
      <c r="J2023">
        <v>2019</v>
      </c>
      <c r="K2023">
        <v>1.786814914</v>
      </c>
      <c r="L2023">
        <v>10.86659386</v>
      </c>
      <c r="M2023">
        <v>17.96691328</v>
      </c>
      <c r="N2023">
        <f t="shared" si="250"/>
        <v>10.86659386</v>
      </c>
      <c r="O2023">
        <f t="shared" si="255"/>
        <v>137420.35861076179</v>
      </c>
      <c r="P2023">
        <v>12.731154780000001</v>
      </c>
      <c r="Q2023">
        <v>1264613</v>
      </c>
      <c r="R2023" t="e">
        <f t="shared" si="251"/>
        <v>#N/A</v>
      </c>
      <c r="S2023" t="e">
        <f t="shared" si="252"/>
        <v>#N/A</v>
      </c>
      <c r="T2023" t="s">
        <v>1098</v>
      </c>
      <c r="U2023" t="e">
        <v>#N/A</v>
      </c>
      <c r="V2023" t="e">
        <v>#N/A</v>
      </c>
      <c r="W2023" t="e">
        <v>#N/A</v>
      </c>
      <c r="X2023" t="e">
        <f>VLOOKUP(B2023&amp;"-"&amp;J2023,'EU 27 Population'!$H$1:$K$573,2,FALSE)</f>
        <v>#N/A</v>
      </c>
      <c r="Y2023" t="e">
        <f>VLOOKUP(B2023&amp;"-"&amp;J2023,'EU 27 Population'!$H$1:$K$573,3,FALSE)</f>
        <v>#N/A</v>
      </c>
      <c r="Z2023" t="e">
        <f>VLOOKUP(B2023&amp;"-"&amp;J2023,'EU 27 Population'!$H$1:$K$573,4,FALSE)</f>
        <v>#N/A</v>
      </c>
      <c r="AA2023">
        <f t="shared" si="256"/>
        <v>1264613</v>
      </c>
    </row>
    <row r="2024" spans="1:27" hidden="1" x14ac:dyDescent="0.25">
      <c r="A2024" t="s">
        <v>2276</v>
      </c>
      <c r="B2024" t="s">
        <v>1094</v>
      </c>
      <c r="C2024" t="s">
        <v>26</v>
      </c>
      <c r="D2024" t="str">
        <f t="shared" si="249"/>
        <v>Africa-2020</v>
      </c>
      <c r="E2024" t="str">
        <f t="shared" si="253"/>
        <v>MU-2020</v>
      </c>
      <c r="F2024" t="s">
        <v>13</v>
      </c>
      <c r="G2024" t="str">
        <f t="shared" si="254"/>
        <v>Africa?Mauritius</v>
      </c>
      <c r="H2024" t="s">
        <v>1095</v>
      </c>
      <c r="I2024">
        <v>0</v>
      </c>
      <c r="J2024">
        <v>2020</v>
      </c>
      <c r="K2024">
        <v>1.786814914</v>
      </c>
      <c r="L2024">
        <v>10.86659386</v>
      </c>
      <c r="M2024">
        <v>17.96691328</v>
      </c>
      <c r="N2024">
        <f t="shared" si="250"/>
        <v>10.86659386</v>
      </c>
      <c r="O2024">
        <f t="shared" si="255"/>
        <v>137420.35861076179</v>
      </c>
      <c r="P2024">
        <v>12.731154780000001</v>
      </c>
      <c r="Q2024">
        <v>1264613</v>
      </c>
      <c r="R2024" t="e">
        <f t="shared" si="251"/>
        <v>#N/A</v>
      </c>
      <c r="S2024" t="e">
        <f t="shared" si="252"/>
        <v>#N/A</v>
      </c>
      <c r="T2024" t="s">
        <v>1098</v>
      </c>
      <c r="U2024" t="e">
        <v>#N/A</v>
      </c>
      <c r="V2024" t="e">
        <v>#N/A</v>
      </c>
      <c r="W2024" t="e">
        <v>#N/A</v>
      </c>
      <c r="X2024" t="e">
        <f>VLOOKUP(B2024&amp;"-"&amp;J2024,'EU 27 Population'!$H$1:$K$573,2,FALSE)</f>
        <v>#N/A</v>
      </c>
      <c r="Y2024" t="e">
        <f>VLOOKUP(B2024&amp;"-"&amp;J2024,'EU 27 Population'!$H$1:$K$573,3,FALSE)</f>
        <v>#N/A</v>
      </c>
      <c r="Z2024" t="e">
        <f>VLOOKUP(B2024&amp;"-"&amp;J2024,'EU 27 Population'!$H$1:$K$573,4,FALSE)</f>
        <v>#N/A</v>
      </c>
      <c r="AA2024">
        <f t="shared" si="256"/>
        <v>1264613</v>
      </c>
    </row>
    <row r="2025" spans="1:27" hidden="1" x14ac:dyDescent="0.25">
      <c r="A2025" t="s">
        <v>2276</v>
      </c>
      <c r="B2025" t="s">
        <v>1094</v>
      </c>
      <c r="C2025" t="s">
        <v>26</v>
      </c>
      <c r="D2025" t="str">
        <f t="shared" si="249"/>
        <v>Africa-2021</v>
      </c>
      <c r="E2025" t="str">
        <f t="shared" si="253"/>
        <v>MU-2021</v>
      </c>
      <c r="F2025" t="s">
        <v>13</v>
      </c>
      <c r="G2025" t="str">
        <f t="shared" si="254"/>
        <v>Africa?Mauritius</v>
      </c>
      <c r="H2025" t="s">
        <v>1095</v>
      </c>
      <c r="I2025">
        <v>0</v>
      </c>
      <c r="J2025">
        <v>2021</v>
      </c>
      <c r="K2025">
        <v>1.786814914</v>
      </c>
      <c r="L2025">
        <v>10.86659386</v>
      </c>
      <c r="M2025">
        <v>17.96691328</v>
      </c>
      <c r="N2025">
        <f t="shared" si="250"/>
        <v>10.86659386</v>
      </c>
      <c r="O2025">
        <f t="shared" si="255"/>
        <v>137420.35861076179</v>
      </c>
      <c r="P2025">
        <v>12.731154780000001</v>
      </c>
      <c r="Q2025">
        <v>1264613</v>
      </c>
      <c r="R2025" t="e">
        <f t="shared" si="251"/>
        <v>#N/A</v>
      </c>
      <c r="S2025" t="e">
        <f t="shared" si="252"/>
        <v>#N/A</v>
      </c>
      <c r="T2025" t="s">
        <v>1098</v>
      </c>
      <c r="U2025" t="e">
        <v>#N/A</v>
      </c>
      <c r="V2025" t="e">
        <v>#N/A</v>
      </c>
      <c r="W2025" t="e">
        <v>#N/A</v>
      </c>
      <c r="X2025" t="e">
        <f>VLOOKUP(B2025&amp;"-"&amp;J2025,'EU 27 Population'!$H$1:$K$573,2,FALSE)</f>
        <v>#N/A</v>
      </c>
      <c r="Y2025" t="e">
        <f>VLOOKUP(B2025&amp;"-"&amp;J2025,'EU 27 Population'!$H$1:$K$573,3,FALSE)</f>
        <v>#N/A</v>
      </c>
      <c r="Z2025" t="e">
        <f>VLOOKUP(B2025&amp;"-"&amp;J2025,'EU 27 Population'!$H$1:$K$573,4,FALSE)</f>
        <v>#N/A</v>
      </c>
      <c r="AA2025">
        <f t="shared" si="256"/>
        <v>1264613</v>
      </c>
    </row>
    <row r="2026" spans="1:27" hidden="1" x14ac:dyDescent="0.25">
      <c r="A2026" t="s">
        <v>2277</v>
      </c>
      <c r="B2026" t="s">
        <v>1099</v>
      </c>
      <c r="C2026" t="s">
        <v>35</v>
      </c>
      <c r="D2026" t="str">
        <f t="shared" si="249"/>
        <v>Americas-2000</v>
      </c>
      <c r="E2026" t="str">
        <f t="shared" si="253"/>
        <v>MX-2000</v>
      </c>
      <c r="F2026" t="s">
        <v>13</v>
      </c>
      <c r="G2026" t="str">
        <f t="shared" si="254"/>
        <v>Americas?Mexico</v>
      </c>
      <c r="H2026" t="s">
        <v>1100</v>
      </c>
      <c r="I2026">
        <v>0</v>
      </c>
      <c r="J2026">
        <v>2000</v>
      </c>
      <c r="K2026">
        <v>21.29141456</v>
      </c>
      <c r="L2026">
        <v>20.5955887</v>
      </c>
      <c r="M2026">
        <v>27.38566204</v>
      </c>
      <c r="N2026">
        <f t="shared" si="250"/>
        <v>20.5955887</v>
      </c>
      <c r="O2026">
        <f t="shared" si="255"/>
        <v>20369005.301137514</v>
      </c>
      <c r="P2026">
        <v>7.1544185090000001</v>
      </c>
      <c r="Q2026">
        <v>98899845</v>
      </c>
      <c r="R2026" t="e">
        <f t="shared" si="251"/>
        <v>#N/A</v>
      </c>
      <c r="S2026" t="e">
        <f t="shared" si="252"/>
        <v>#N/A</v>
      </c>
      <c r="T2026" t="s">
        <v>1101</v>
      </c>
      <c r="U2026" t="e">
        <v>#N/A</v>
      </c>
      <c r="V2026" t="e">
        <v>#N/A</v>
      </c>
      <c r="W2026" t="e">
        <v>#N/A</v>
      </c>
      <c r="X2026" t="e">
        <f>VLOOKUP(B2026&amp;"-"&amp;J2026,'EU 27 Population'!$H$1:$K$573,2,FALSE)</f>
        <v>#N/A</v>
      </c>
      <c r="Y2026" t="e">
        <f>VLOOKUP(B2026&amp;"-"&amp;J2026,'EU 27 Population'!$H$1:$K$573,3,FALSE)</f>
        <v>#N/A</v>
      </c>
      <c r="Z2026" t="e">
        <f>VLOOKUP(B2026&amp;"-"&amp;J2026,'EU 27 Population'!$H$1:$K$573,4,FALSE)</f>
        <v>#N/A</v>
      </c>
      <c r="AA2026">
        <f t="shared" si="256"/>
        <v>98899845</v>
      </c>
    </row>
    <row r="2027" spans="1:27" hidden="1" x14ac:dyDescent="0.25">
      <c r="A2027" t="s">
        <v>2277</v>
      </c>
      <c r="B2027" t="s">
        <v>1099</v>
      </c>
      <c r="C2027" t="s">
        <v>35</v>
      </c>
      <c r="D2027" t="str">
        <f t="shared" si="249"/>
        <v>Americas-2001</v>
      </c>
      <c r="E2027" t="str">
        <f t="shared" si="253"/>
        <v>MX-2001</v>
      </c>
      <c r="F2027" t="s">
        <v>13</v>
      </c>
      <c r="G2027" t="str">
        <f t="shared" si="254"/>
        <v>Americas?Mexico</v>
      </c>
      <c r="H2027" t="s">
        <v>1100</v>
      </c>
      <c r="I2027">
        <v>0</v>
      </c>
      <c r="J2027">
        <v>2001</v>
      </c>
      <c r="K2027">
        <v>21.29141456</v>
      </c>
      <c r="L2027">
        <v>20.5955887</v>
      </c>
      <c r="M2027">
        <v>27.38566204</v>
      </c>
      <c r="N2027">
        <f t="shared" si="250"/>
        <v>20.5955887</v>
      </c>
      <c r="O2027">
        <f t="shared" si="255"/>
        <v>20369005.301137514</v>
      </c>
      <c r="P2027">
        <v>7.1544185090000001</v>
      </c>
      <c r="Q2027">
        <v>98899845</v>
      </c>
      <c r="R2027" t="e">
        <f t="shared" si="251"/>
        <v>#N/A</v>
      </c>
      <c r="S2027" t="e">
        <f t="shared" si="252"/>
        <v>#N/A</v>
      </c>
      <c r="T2027" t="s">
        <v>1101</v>
      </c>
      <c r="U2027" t="e">
        <v>#N/A</v>
      </c>
      <c r="V2027" t="e">
        <v>#N/A</v>
      </c>
      <c r="W2027" t="e">
        <v>#N/A</v>
      </c>
      <c r="X2027" t="e">
        <f>VLOOKUP(B2027&amp;"-"&amp;J2027,'EU 27 Population'!$H$1:$K$573,2,FALSE)</f>
        <v>#N/A</v>
      </c>
      <c r="Y2027" t="e">
        <f>VLOOKUP(B2027&amp;"-"&amp;J2027,'EU 27 Population'!$H$1:$K$573,3,FALSE)</f>
        <v>#N/A</v>
      </c>
      <c r="Z2027" t="e">
        <f>VLOOKUP(B2027&amp;"-"&amp;J2027,'EU 27 Population'!$H$1:$K$573,4,FALSE)</f>
        <v>#N/A</v>
      </c>
      <c r="AA2027">
        <f t="shared" si="256"/>
        <v>98899845</v>
      </c>
    </row>
    <row r="2028" spans="1:27" hidden="1" x14ac:dyDescent="0.25">
      <c r="A2028" t="s">
        <v>2277</v>
      </c>
      <c r="B2028" t="s">
        <v>1099</v>
      </c>
      <c r="C2028" t="s">
        <v>35</v>
      </c>
      <c r="D2028" t="str">
        <f t="shared" si="249"/>
        <v>Americas-2002</v>
      </c>
      <c r="E2028" t="str">
        <f t="shared" si="253"/>
        <v>MX-2002</v>
      </c>
      <c r="F2028" t="s">
        <v>13</v>
      </c>
      <c r="G2028" t="str">
        <f t="shared" si="254"/>
        <v>Americas?Mexico</v>
      </c>
      <c r="H2028" t="s">
        <v>1100</v>
      </c>
      <c r="I2028">
        <v>0</v>
      </c>
      <c r="J2028">
        <v>2002</v>
      </c>
      <c r="K2028">
        <v>18.953005409999999</v>
      </c>
      <c r="L2028">
        <v>19.831454950000001</v>
      </c>
      <c r="M2028">
        <v>26.175808140000001</v>
      </c>
      <c r="N2028">
        <f t="shared" si="250"/>
        <v>19.831454950000001</v>
      </c>
      <c r="O2028">
        <f t="shared" si="255"/>
        <v>20165568.163673822</v>
      </c>
      <c r="P2028">
        <v>7.4912061850000002</v>
      </c>
      <c r="Q2028">
        <v>101684764</v>
      </c>
      <c r="R2028" t="e">
        <f t="shared" si="251"/>
        <v>#N/A</v>
      </c>
      <c r="S2028" t="e">
        <f t="shared" si="252"/>
        <v>#N/A</v>
      </c>
      <c r="T2028" t="s">
        <v>1102</v>
      </c>
      <c r="U2028" t="e">
        <v>#N/A</v>
      </c>
      <c r="V2028" t="e">
        <v>#N/A</v>
      </c>
      <c r="W2028" t="e">
        <v>#N/A</v>
      </c>
      <c r="X2028" t="e">
        <f>VLOOKUP(B2028&amp;"-"&amp;J2028,'EU 27 Population'!$H$1:$K$573,2,FALSE)</f>
        <v>#N/A</v>
      </c>
      <c r="Y2028" t="e">
        <f>VLOOKUP(B2028&amp;"-"&amp;J2028,'EU 27 Population'!$H$1:$K$573,3,FALSE)</f>
        <v>#N/A</v>
      </c>
      <c r="Z2028" t="e">
        <f>VLOOKUP(B2028&amp;"-"&amp;J2028,'EU 27 Population'!$H$1:$K$573,4,FALSE)</f>
        <v>#N/A</v>
      </c>
      <c r="AA2028">
        <f t="shared" si="256"/>
        <v>101684764</v>
      </c>
    </row>
    <row r="2029" spans="1:27" hidden="1" x14ac:dyDescent="0.25">
      <c r="A2029" t="s">
        <v>2277</v>
      </c>
      <c r="B2029" t="s">
        <v>1099</v>
      </c>
      <c r="C2029" t="s">
        <v>35</v>
      </c>
      <c r="D2029" t="str">
        <f t="shared" si="249"/>
        <v>Americas-2003</v>
      </c>
      <c r="E2029" t="str">
        <f t="shared" si="253"/>
        <v>MX-2003</v>
      </c>
      <c r="F2029" t="s">
        <v>13</v>
      </c>
      <c r="G2029" t="str">
        <f t="shared" si="254"/>
        <v>Americas?Mexico</v>
      </c>
      <c r="H2029" t="s">
        <v>1100</v>
      </c>
      <c r="I2029">
        <v>0</v>
      </c>
      <c r="J2029">
        <v>2003</v>
      </c>
      <c r="K2029">
        <v>18.953005409999999</v>
      </c>
      <c r="L2029">
        <v>19.831454950000001</v>
      </c>
      <c r="M2029">
        <v>26.175808140000001</v>
      </c>
      <c r="N2029">
        <f t="shared" si="250"/>
        <v>19.831454950000001</v>
      </c>
      <c r="O2029">
        <f t="shared" si="255"/>
        <v>20165568.163673822</v>
      </c>
      <c r="P2029">
        <v>7.4912061850000002</v>
      </c>
      <c r="Q2029">
        <v>101684764</v>
      </c>
      <c r="R2029" t="e">
        <f t="shared" si="251"/>
        <v>#N/A</v>
      </c>
      <c r="S2029" t="e">
        <f t="shared" si="252"/>
        <v>#N/A</v>
      </c>
      <c r="T2029" t="s">
        <v>1102</v>
      </c>
      <c r="U2029" t="e">
        <v>#N/A</v>
      </c>
      <c r="V2029" t="e">
        <v>#N/A</v>
      </c>
      <c r="W2029" t="e">
        <v>#N/A</v>
      </c>
      <c r="X2029" t="e">
        <f>VLOOKUP(B2029&amp;"-"&amp;J2029,'EU 27 Population'!$H$1:$K$573,2,FALSE)</f>
        <v>#N/A</v>
      </c>
      <c r="Y2029" t="e">
        <f>VLOOKUP(B2029&amp;"-"&amp;J2029,'EU 27 Population'!$H$1:$K$573,3,FALSE)</f>
        <v>#N/A</v>
      </c>
      <c r="Z2029" t="e">
        <f>VLOOKUP(B2029&amp;"-"&amp;J2029,'EU 27 Population'!$H$1:$K$573,4,FALSE)</f>
        <v>#N/A</v>
      </c>
      <c r="AA2029">
        <f t="shared" si="256"/>
        <v>101684764</v>
      </c>
    </row>
    <row r="2030" spans="1:27" hidden="1" x14ac:dyDescent="0.25">
      <c r="A2030" t="s">
        <v>2277</v>
      </c>
      <c r="B2030" t="s">
        <v>1099</v>
      </c>
      <c r="C2030" t="s">
        <v>35</v>
      </c>
      <c r="D2030" t="str">
        <f t="shared" si="249"/>
        <v>Americas-2004</v>
      </c>
      <c r="E2030" t="str">
        <f t="shared" si="253"/>
        <v>MX-2004</v>
      </c>
      <c r="F2030" t="s">
        <v>13</v>
      </c>
      <c r="G2030" t="str">
        <f t="shared" si="254"/>
        <v>Americas?Mexico</v>
      </c>
      <c r="H2030" t="s">
        <v>1100</v>
      </c>
      <c r="I2030">
        <v>0</v>
      </c>
      <c r="J2030">
        <v>2004</v>
      </c>
      <c r="K2030">
        <v>15.975680369999999</v>
      </c>
      <c r="L2030">
        <v>18.648688289999999</v>
      </c>
      <c r="M2030">
        <v>24.795959549999999</v>
      </c>
      <c r="N2030">
        <f t="shared" si="250"/>
        <v>18.648688289999999</v>
      </c>
      <c r="O2030">
        <f t="shared" si="255"/>
        <v>19490664.258159228</v>
      </c>
      <c r="P2030">
        <v>7.9376698069999998</v>
      </c>
      <c r="Q2030">
        <v>104514934</v>
      </c>
      <c r="R2030" t="e">
        <f t="shared" si="251"/>
        <v>#N/A</v>
      </c>
      <c r="S2030" t="e">
        <f t="shared" si="252"/>
        <v>#N/A</v>
      </c>
      <c r="T2030" t="s">
        <v>1103</v>
      </c>
      <c r="U2030" t="e">
        <v>#N/A</v>
      </c>
      <c r="V2030" t="e">
        <v>#N/A</v>
      </c>
      <c r="W2030" t="e">
        <v>#N/A</v>
      </c>
      <c r="X2030" t="e">
        <f>VLOOKUP(B2030&amp;"-"&amp;J2030,'EU 27 Population'!$H$1:$K$573,2,FALSE)</f>
        <v>#N/A</v>
      </c>
      <c r="Y2030" t="e">
        <f>VLOOKUP(B2030&amp;"-"&amp;J2030,'EU 27 Population'!$H$1:$K$573,3,FALSE)</f>
        <v>#N/A</v>
      </c>
      <c r="Z2030" t="e">
        <f>VLOOKUP(B2030&amp;"-"&amp;J2030,'EU 27 Population'!$H$1:$K$573,4,FALSE)</f>
        <v>#N/A</v>
      </c>
      <c r="AA2030">
        <f t="shared" si="256"/>
        <v>104514934</v>
      </c>
    </row>
    <row r="2031" spans="1:27" hidden="1" x14ac:dyDescent="0.25">
      <c r="A2031" t="s">
        <v>2277</v>
      </c>
      <c r="B2031" t="s">
        <v>1099</v>
      </c>
      <c r="C2031" t="s">
        <v>35</v>
      </c>
      <c r="D2031" t="str">
        <f t="shared" si="249"/>
        <v>Americas-2005</v>
      </c>
      <c r="E2031" t="str">
        <f t="shared" si="253"/>
        <v>MX-2005</v>
      </c>
      <c r="F2031" t="s">
        <v>13</v>
      </c>
      <c r="G2031" t="str">
        <f t="shared" si="254"/>
        <v>Americas?Mexico</v>
      </c>
      <c r="H2031" t="s">
        <v>1100</v>
      </c>
      <c r="I2031">
        <v>0</v>
      </c>
      <c r="J2031">
        <v>2005</v>
      </c>
      <c r="K2031">
        <v>16.08616537</v>
      </c>
      <c r="L2031">
        <v>19.954608889999999</v>
      </c>
      <c r="M2031">
        <v>26.462422069999999</v>
      </c>
      <c r="N2031">
        <f t="shared" si="250"/>
        <v>19.954608889999999</v>
      </c>
      <c r="O2031">
        <f t="shared" si="255"/>
        <v>21152922.863516193</v>
      </c>
      <c r="P2031">
        <v>8.259927781</v>
      </c>
      <c r="Q2031">
        <v>106005199</v>
      </c>
      <c r="R2031" t="e">
        <f t="shared" si="251"/>
        <v>#N/A</v>
      </c>
      <c r="S2031" t="e">
        <f t="shared" si="252"/>
        <v>#N/A</v>
      </c>
      <c r="T2031" t="s">
        <v>1104</v>
      </c>
      <c r="U2031" t="e">
        <v>#N/A</v>
      </c>
      <c r="V2031" t="e">
        <v>#N/A</v>
      </c>
      <c r="W2031" t="e">
        <v>#N/A</v>
      </c>
      <c r="X2031" t="e">
        <f>VLOOKUP(B2031&amp;"-"&amp;J2031,'EU 27 Population'!$H$1:$K$573,2,FALSE)</f>
        <v>#N/A</v>
      </c>
      <c r="Y2031" t="e">
        <f>VLOOKUP(B2031&amp;"-"&amp;J2031,'EU 27 Population'!$H$1:$K$573,3,FALSE)</f>
        <v>#N/A</v>
      </c>
      <c r="Z2031" t="e">
        <f>VLOOKUP(B2031&amp;"-"&amp;J2031,'EU 27 Population'!$H$1:$K$573,4,FALSE)</f>
        <v>#N/A</v>
      </c>
      <c r="AA2031">
        <f t="shared" si="256"/>
        <v>106005199</v>
      </c>
    </row>
    <row r="2032" spans="1:27" hidden="1" x14ac:dyDescent="0.25">
      <c r="A2032" t="s">
        <v>2277</v>
      </c>
      <c r="B2032" t="s">
        <v>1099</v>
      </c>
      <c r="C2032" t="s">
        <v>35</v>
      </c>
      <c r="D2032" t="str">
        <f t="shared" si="249"/>
        <v>Americas-2006</v>
      </c>
      <c r="E2032" t="str">
        <f t="shared" si="253"/>
        <v>MX-2006</v>
      </c>
      <c r="F2032" t="s">
        <v>13</v>
      </c>
      <c r="G2032" t="str">
        <f t="shared" si="254"/>
        <v>Americas?Mexico</v>
      </c>
      <c r="H2032" t="s">
        <v>1100</v>
      </c>
      <c r="I2032">
        <v>0</v>
      </c>
      <c r="J2032">
        <v>2006</v>
      </c>
      <c r="K2032">
        <v>13.110693919999999</v>
      </c>
      <c r="L2032">
        <v>18.585927089999998</v>
      </c>
      <c r="M2032">
        <v>25.62228258</v>
      </c>
      <c r="N2032">
        <f t="shared" si="250"/>
        <v>18.585927089999998</v>
      </c>
      <c r="O2032">
        <f t="shared" si="255"/>
        <v>19991051.98619099</v>
      </c>
      <c r="P2032">
        <v>8.7921582180000009</v>
      </c>
      <c r="Q2032">
        <v>107560155</v>
      </c>
      <c r="R2032" t="e">
        <f t="shared" si="251"/>
        <v>#N/A</v>
      </c>
      <c r="S2032" t="e">
        <f t="shared" si="252"/>
        <v>#N/A</v>
      </c>
      <c r="T2032" t="s">
        <v>1105</v>
      </c>
      <c r="U2032" t="e">
        <v>#N/A</v>
      </c>
      <c r="V2032" t="e">
        <v>#N/A</v>
      </c>
      <c r="W2032" t="e">
        <v>#N/A</v>
      </c>
      <c r="X2032" t="e">
        <f>VLOOKUP(B2032&amp;"-"&amp;J2032,'EU 27 Population'!$H$1:$K$573,2,FALSE)</f>
        <v>#N/A</v>
      </c>
      <c r="Y2032" t="e">
        <f>VLOOKUP(B2032&amp;"-"&amp;J2032,'EU 27 Population'!$H$1:$K$573,3,FALSE)</f>
        <v>#N/A</v>
      </c>
      <c r="Z2032" t="e">
        <f>VLOOKUP(B2032&amp;"-"&amp;J2032,'EU 27 Population'!$H$1:$K$573,4,FALSE)</f>
        <v>#N/A</v>
      </c>
      <c r="AA2032">
        <f t="shared" si="256"/>
        <v>107560155</v>
      </c>
    </row>
    <row r="2033" spans="1:27" hidden="1" x14ac:dyDescent="0.25">
      <c r="A2033" t="s">
        <v>2277</v>
      </c>
      <c r="B2033" t="s">
        <v>1099</v>
      </c>
      <c r="C2033" t="s">
        <v>35</v>
      </c>
      <c r="D2033" t="str">
        <f t="shared" si="249"/>
        <v>Americas-2007</v>
      </c>
      <c r="E2033" t="str">
        <f t="shared" si="253"/>
        <v>MX-2007</v>
      </c>
      <c r="F2033" t="s">
        <v>13</v>
      </c>
      <c r="G2033" t="str">
        <f t="shared" si="254"/>
        <v>Americas?Mexico</v>
      </c>
      <c r="H2033" t="s">
        <v>1100</v>
      </c>
      <c r="I2033">
        <v>0</v>
      </c>
      <c r="J2033">
        <v>2007</v>
      </c>
      <c r="K2033">
        <v>13.110693919999999</v>
      </c>
      <c r="L2033">
        <v>18.585927089999998</v>
      </c>
      <c r="M2033">
        <v>25.62228258</v>
      </c>
      <c r="N2033">
        <f t="shared" si="250"/>
        <v>18.585927089999998</v>
      </c>
      <c r="O2033">
        <f t="shared" si="255"/>
        <v>19991051.98619099</v>
      </c>
      <c r="P2033">
        <v>8.7921582180000009</v>
      </c>
      <c r="Q2033">
        <v>107560155</v>
      </c>
      <c r="R2033" t="e">
        <f t="shared" si="251"/>
        <v>#N/A</v>
      </c>
      <c r="S2033" t="e">
        <f t="shared" si="252"/>
        <v>#N/A</v>
      </c>
      <c r="T2033" t="s">
        <v>1105</v>
      </c>
      <c r="U2033" t="e">
        <v>#N/A</v>
      </c>
      <c r="V2033" t="e">
        <v>#N/A</v>
      </c>
      <c r="W2033" t="e">
        <v>#N/A</v>
      </c>
      <c r="X2033" t="e">
        <f>VLOOKUP(B2033&amp;"-"&amp;J2033,'EU 27 Population'!$H$1:$K$573,2,FALSE)</f>
        <v>#N/A</v>
      </c>
      <c r="Y2033" t="e">
        <f>VLOOKUP(B2033&amp;"-"&amp;J2033,'EU 27 Population'!$H$1:$K$573,3,FALSE)</f>
        <v>#N/A</v>
      </c>
      <c r="Z2033" t="e">
        <f>VLOOKUP(B2033&amp;"-"&amp;J2033,'EU 27 Population'!$H$1:$K$573,4,FALSE)</f>
        <v>#N/A</v>
      </c>
      <c r="AA2033">
        <f t="shared" si="256"/>
        <v>107560155</v>
      </c>
    </row>
    <row r="2034" spans="1:27" hidden="1" x14ac:dyDescent="0.25">
      <c r="A2034" t="s">
        <v>2277</v>
      </c>
      <c r="B2034" t="s">
        <v>1099</v>
      </c>
      <c r="C2034" t="s">
        <v>35</v>
      </c>
      <c r="D2034" t="str">
        <f t="shared" si="249"/>
        <v>Americas-2008</v>
      </c>
      <c r="E2034" t="str">
        <f t="shared" si="253"/>
        <v>MX-2008</v>
      </c>
      <c r="F2034" t="s">
        <v>13</v>
      </c>
      <c r="G2034" t="str">
        <f t="shared" si="254"/>
        <v>Americas?Mexico</v>
      </c>
      <c r="H2034" t="s">
        <v>1100</v>
      </c>
      <c r="I2034">
        <v>0</v>
      </c>
      <c r="J2034">
        <v>2008</v>
      </c>
      <c r="K2034">
        <v>14.492029609999999</v>
      </c>
      <c r="L2034">
        <v>19.95570463</v>
      </c>
      <c r="M2034">
        <v>26.699247400000001</v>
      </c>
      <c r="N2034">
        <f t="shared" si="250"/>
        <v>19.95570463</v>
      </c>
      <c r="O2034">
        <f t="shared" si="255"/>
        <v>22113968.36525109</v>
      </c>
      <c r="P2034">
        <v>8.8258230510000004</v>
      </c>
      <c r="Q2034">
        <v>110815272</v>
      </c>
      <c r="R2034" t="e">
        <f t="shared" si="251"/>
        <v>#N/A</v>
      </c>
      <c r="S2034" t="e">
        <f t="shared" si="252"/>
        <v>#N/A</v>
      </c>
      <c r="T2034" t="s">
        <v>1106</v>
      </c>
      <c r="U2034" t="e">
        <v>#N/A</v>
      </c>
      <c r="V2034" t="e">
        <v>#N/A</v>
      </c>
      <c r="W2034" t="e">
        <v>#N/A</v>
      </c>
      <c r="X2034" t="e">
        <f>VLOOKUP(B2034&amp;"-"&amp;J2034,'EU 27 Population'!$H$1:$K$573,2,FALSE)</f>
        <v>#N/A</v>
      </c>
      <c r="Y2034" t="e">
        <f>VLOOKUP(B2034&amp;"-"&amp;J2034,'EU 27 Population'!$H$1:$K$573,3,FALSE)</f>
        <v>#N/A</v>
      </c>
      <c r="Z2034" t="e">
        <f>VLOOKUP(B2034&amp;"-"&amp;J2034,'EU 27 Population'!$H$1:$K$573,4,FALSE)</f>
        <v>#N/A</v>
      </c>
      <c r="AA2034">
        <f t="shared" si="256"/>
        <v>110815272</v>
      </c>
    </row>
    <row r="2035" spans="1:27" hidden="1" x14ac:dyDescent="0.25">
      <c r="A2035" t="s">
        <v>2277</v>
      </c>
      <c r="B2035" t="s">
        <v>1099</v>
      </c>
      <c r="C2035" t="s">
        <v>35</v>
      </c>
      <c r="D2035" t="str">
        <f t="shared" si="249"/>
        <v>Americas-2009</v>
      </c>
      <c r="E2035" t="str">
        <f t="shared" si="253"/>
        <v>MX-2009</v>
      </c>
      <c r="F2035" t="s">
        <v>13</v>
      </c>
      <c r="G2035" t="str">
        <f t="shared" si="254"/>
        <v>Americas?Mexico</v>
      </c>
      <c r="H2035" t="s">
        <v>1100</v>
      </c>
      <c r="I2035">
        <v>0</v>
      </c>
      <c r="J2035">
        <v>2009</v>
      </c>
      <c r="K2035">
        <v>14.492029609999999</v>
      </c>
      <c r="L2035">
        <v>19.95570463</v>
      </c>
      <c r="M2035">
        <v>26.699247400000001</v>
      </c>
      <c r="N2035">
        <f t="shared" si="250"/>
        <v>19.95570463</v>
      </c>
      <c r="O2035">
        <f t="shared" si="255"/>
        <v>22113968.36525109</v>
      </c>
      <c r="P2035">
        <v>8.8258230510000004</v>
      </c>
      <c r="Q2035">
        <v>110815272</v>
      </c>
      <c r="R2035" t="e">
        <f t="shared" si="251"/>
        <v>#N/A</v>
      </c>
      <c r="S2035" t="e">
        <f t="shared" si="252"/>
        <v>#N/A</v>
      </c>
      <c r="T2035" t="s">
        <v>1106</v>
      </c>
      <c r="U2035" t="e">
        <v>#N/A</v>
      </c>
      <c r="V2035" t="e">
        <v>#N/A</v>
      </c>
      <c r="W2035" t="e">
        <v>#N/A</v>
      </c>
      <c r="X2035" t="e">
        <f>VLOOKUP(B2035&amp;"-"&amp;J2035,'EU 27 Population'!$H$1:$K$573,2,FALSE)</f>
        <v>#N/A</v>
      </c>
      <c r="Y2035" t="e">
        <f>VLOOKUP(B2035&amp;"-"&amp;J2035,'EU 27 Population'!$H$1:$K$573,3,FALSE)</f>
        <v>#N/A</v>
      </c>
      <c r="Z2035" t="e">
        <f>VLOOKUP(B2035&amp;"-"&amp;J2035,'EU 27 Population'!$H$1:$K$573,4,FALSE)</f>
        <v>#N/A</v>
      </c>
      <c r="AA2035">
        <f t="shared" si="256"/>
        <v>110815272</v>
      </c>
    </row>
    <row r="2036" spans="1:27" hidden="1" x14ac:dyDescent="0.25">
      <c r="A2036" t="s">
        <v>2277</v>
      </c>
      <c r="B2036" t="s">
        <v>1099</v>
      </c>
      <c r="C2036" t="s">
        <v>35</v>
      </c>
      <c r="D2036" t="str">
        <f t="shared" si="249"/>
        <v>Americas-2010</v>
      </c>
      <c r="E2036" t="str">
        <f t="shared" si="253"/>
        <v>MX-2010</v>
      </c>
      <c r="F2036" t="s">
        <v>13</v>
      </c>
      <c r="G2036" t="str">
        <f t="shared" si="254"/>
        <v>Americas?Mexico</v>
      </c>
      <c r="H2036" t="s">
        <v>1100</v>
      </c>
      <c r="I2036">
        <v>0</v>
      </c>
      <c r="J2036">
        <v>2010</v>
      </c>
      <c r="K2036">
        <v>12.759709340000001</v>
      </c>
      <c r="L2036">
        <v>17.671731130000001</v>
      </c>
      <c r="M2036">
        <v>24.360888150000001</v>
      </c>
      <c r="N2036">
        <f t="shared" si="250"/>
        <v>17.671731130000001</v>
      </c>
      <c r="O2036">
        <f t="shared" si="255"/>
        <v>20162201.306175761</v>
      </c>
      <c r="P2036">
        <v>8.5761270439999997</v>
      </c>
      <c r="Q2036">
        <v>114092961</v>
      </c>
      <c r="R2036" t="e">
        <f t="shared" si="251"/>
        <v>#N/A</v>
      </c>
      <c r="S2036" t="e">
        <f t="shared" si="252"/>
        <v>#N/A</v>
      </c>
      <c r="T2036" t="s">
        <v>1107</v>
      </c>
      <c r="U2036" t="e">
        <v>#N/A</v>
      </c>
      <c r="V2036" t="e">
        <v>#N/A</v>
      </c>
      <c r="W2036" t="e">
        <v>#N/A</v>
      </c>
      <c r="X2036" t="e">
        <f>VLOOKUP(B2036&amp;"-"&amp;J2036,'EU 27 Population'!$H$1:$K$573,2,FALSE)</f>
        <v>#N/A</v>
      </c>
      <c r="Y2036" t="e">
        <f>VLOOKUP(B2036&amp;"-"&amp;J2036,'EU 27 Population'!$H$1:$K$573,3,FALSE)</f>
        <v>#N/A</v>
      </c>
      <c r="Z2036" t="e">
        <f>VLOOKUP(B2036&amp;"-"&amp;J2036,'EU 27 Population'!$H$1:$K$573,4,FALSE)</f>
        <v>#N/A</v>
      </c>
      <c r="AA2036">
        <f t="shared" si="256"/>
        <v>114092961</v>
      </c>
    </row>
    <row r="2037" spans="1:27" hidden="1" x14ac:dyDescent="0.25">
      <c r="A2037" t="s">
        <v>2277</v>
      </c>
      <c r="B2037" t="s">
        <v>1099</v>
      </c>
      <c r="C2037" t="s">
        <v>35</v>
      </c>
      <c r="D2037" t="str">
        <f t="shared" si="249"/>
        <v>Americas-2011</v>
      </c>
      <c r="E2037" t="str">
        <f t="shared" si="253"/>
        <v>MX-2011</v>
      </c>
      <c r="F2037" t="s">
        <v>13</v>
      </c>
      <c r="G2037" t="str">
        <f t="shared" si="254"/>
        <v>Americas?Mexico</v>
      </c>
      <c r="H2037" t="s">
        <v>1100</v>
      </c>
      <c r="I2037">
        <v>0</v>
      </c>
      <c r="J2037">
        <v>2011</v>
      </c>
      <c r="K2037">
        <v>12.759709340000001</v>
      </c>
      <c r="L2037">
        <v>17.671731130000001</v>
      </c>
      <c r="M2037">
        <v>24.360888150000001</v>
      </c>
      <c r="N2037">
        <f t="shared" si="250"/>
        <v>17.671731130000001</v>
      </c>
      <c r="O2037">
        <f t="shared" si="255"/>
        <v>20162201.306175761</v>
      </c>
      <c r="P2037">
        <v>8.5761270439999997</v>
      </c>
      <c r="Q2037">
        <v>114092961</v>
      </c>
      <c r="R2037" t="e">
        <f t="shared" si="251"/>
        <v>#N/A</v>
      </c>
      <c r="S2037" t="e">
        <f t="shared" si="252"/>
        <v>#N/A</v>
      </c>
      <c r="T2037" t="s">
        <v>1107</v>
      </c>
      <c r="U2037" t="e">
        <v>#N/A</v>
      </c>
      <c r="V2037" t="e">
        <v>#N/A</v>
      </c>
      <c r="W2037" t="e">
        <v>#N/A</v>
      </c>
      <c r="X2037" t="e">
        <f>VLOOKUP(B2037&amp;"-"&amp;J2037,'EU 27 Population'!$H$1:$K$573,2,FALSE)</f>
        <v>#N/A</v>
      </c>
      <c r="Y2037" t="e">
        <f>VLOOKUP(B2037&amp;"-"&amp;J2037,'EU 27 Population'!$H$1:$K$573,3,FALSE)</f>
        <v>#N/A</v>
      </c>
      <c r="Z2037" t="e">
        <f>VLOOKUP(B2037&amp;"-"&amp;J2037,'EU 27 Population'!$H$1:$K$573,4,FALSE)</f>
        <v>#N/A</v>
      </c>
      <c r="AA2037">
        <f t="shared" si="256"/>
        <v>114092961</v>
      </c>
    </row>
    <row r="2038" spans="1:27" hidden="1" x14ac:dyDescent="0.25">
      <c r="A2038" t="s">
        <v>2277</v>
      </c>
      <c r="B2038" t="s">
        <v>1099</v>
      </c>
      <c r="C2038" t="s">
        <v>35</v>
      </c>
      <c r="D2038" t="str">
        <f t="shared" si="249"/>
        <v>Americas-2012</v>
      </c>
      <c r="E2038" t="str">
        <f t="shared" si="253"/>
        <v>MX-2012</v>
      </c>
      <c r="F2038" t="s">
        <v>13</v>
      </c>
      <c r="G2038" t="str">
        <f t="shared" si="254"/>
        <v>Americas?Mexico</v>
      </c>
      <c r="H2038" t="s">
        <v>1100</v>
      </c>
      <c r="I2038">
        <v>0</v>
      </c>
      <c r="J2038">
        <v>2012</v>
      </c>
      <c r="K2038">
        <v>12.2403517</v>
      </c>
      <c r="L2038">
        <v>18.108289160000002</v>
      </c>
      <c r="M2038">
        <v>24.85873277</v>
      </c>
      <c r="N2038">
        <f t="shared" si="250"/>
        <v>18.108289160000002</v>
      </c>
      <c r="O2038">
        <f t="shared" si="255"/>
        <v>21236343.278429493</v>
      </c>
      <c r="P2038">
        <v>8.9172004390000001</v>
      </c>
      <c r="Q2038">
        <v>117274156</v>
      </c>
      <c r="R2038" t="e">
        <f t="shared" si="251"/>
        <v>#N/A</v>
      </c>
      <c r="S2038" t="e">
        <f t="shared" si="252"/>
        <v>#N/A</v>
      </c>
      <c r="T2038" t="s">
        <v>1108</v>
      </c>
      <c r="U2038" t="e">
        <v>#N/A</v>
      </c>
      <c r="V2038" t="e">
        <v>#N/A</v>
      </c>
      <c r="W2038" t="e">
        <v>#N/A</v>
      </c>
      <c r="X2038" t="e">
        <f>VLOOKUP(B2038&amp;"-"&amp;J2038,'EU 27 Population'!$H$1:$K$573,2,FALSE)</f>
        <v>#N/A</v>
      </c>
      <c r="Y2038" t="e">
        <f>VLOOKUP(B2038&amp;"-"&amp;J2038,'EU 27 Population'!$H$1:$K$573,3,FALSE)</f>
        <v>#N/A</v>
      </c>
      <c r="Z2038" t="e">
        <f>VLOOKUP(B2038&amp;"-"&amp;J2038,'EU 27 Population'!$H$1:$K$573,4,FALSE)</f>
        <v>#N/A</v>
      </c>
      <c r="AA2038">
        <f t="shared" si="256"/>
        <v>117274156</v>
      </c>
    </row>
    <row r="2039" spans="1:27" hidden="1" x14ac:dyDescent="0.25">
      <c r="A2039" t="s">
        <v>2277</v>
      </c>
      <c r="B2039" t="s">
        <v>1099</v>
      </c>
      <c r="C2039" t="s">
        <v>35</v>
      </c>
      <c r="D2039" t="str">
        <f t="shared" si="249"/>
        <v>Americas-2013</v>
      </c>
      <c r="E2039" t="str">
        <f t="shared" si="253"/>
        <v>MX-2013</v>
      </c>
      <c r="F2039" t="s">
        <v>13</v>
      </c>
      <c r="G2039" t="str">
        <f t="shared" si="254"/>
        <v>Americas?Mexico</v>
      </c>
      <c r="H2039" t="s">
        <v>1100</v>
      </c>
      <c r="I2039">
        <v>0</v>
      </c>
      <c r="J2039">
        <v>2013</v>
      </c>
      <c r="K2039">
        <v>12.2403517</v>
      </c>
      <c r="L2039">
        <v>18.108289160000002</v>
      </c>
      <c r="M2039">
        <v>24.85873277</v>
      </c>
      <c r="N2039">
        <f t="shared" si="250"/>
        <v>18.108289160000002</v>
      </c>
      <c r="O2039">
        <f t="shared" si="255"/>
        <v>21236343.278429493</v>
      </c>
      <c r="P2039">
        <v>8.9172004390000001</v>
      </c>
      <c r="Q2039">
        <v>117274156</v>
      </c>
      <c r="R2039" t="e">
        <f t="shared" si="251"/>
        <v>#N/A</v>
      </c>
      <c r="S2039" t="e">
        <f t="shared" si="252"/>
        <v>#N/A</v>
      </c>
      <c r="T2039" t="s">
        <v>1108</v>
      </c>
      <c r="U2039" t="e">
        <v>#N/A</v>
      </c>
      <c r="V2039" t="e">
        <v>#N/A</v>
      </c>
      <c r="W2039" t="e">
        <v>#N/A</v>
      </c>
      <c r="X2039" t="e">
        <f>VLOOKUP(B2039&amp;"-"&amp;J2039,'EU 27 Population'!$H$1:$K$573,2,FALSE)</f>
        <v>#N/A</v>
      </c>
      <c r="Y2039" t="e">
        <f>VLOOKUP(B2039&amp;"-"&amp;J2039,'EU 27 Population'!$H$1:$K$573,3,FALSE)</f>
        <v>#N/A</v>
      </c>
      <c r="Z2039" t="e">
        <f>VLOOKUP(B2039&amp;"-"&amp;J2039,'EU 27 Population'!$H$1:$K$573,4,FALSE)</f>
        <v>#N/A</v>
      </c>
      <c r="AA2039">
        <f t="shared" si="256"/>
        <v>117274156</v>
      </c>
    </row>
    <row r="2040" spans="1:27" hidden="1" x14ac:dyDescent="0.25">
      <c r="A2040" t="s">
        <v>2277</v>
      </c>
      <c r="B2040" t="s">
        <v>1099</v>
      </c>
      <c r="C2040" t="s">
        <v>35</v>
      </c>
      <c r="D2040" t="str">
        <f t="shared" si="249"/>
        <v>Americas-2014</v>
      </c>
      <c r="E2040" t="str">
        <f t="shared" si="253"/>
        <v>MX-2014</v>
      </c>
      <c r="F2040" t="s">
        <v>13</v>
      </c>
      <c r="G2040" t="str">
        <f t="shared" si="254"/>
        <v>Americas?Mexico</v>
      </c>
      <c r="H2040" t="s">
        <v>1100</v>
      </c>
      <c r="I2040">
        <v>0</v>
      </c>
      <c r="J2040">
        <v>2014</v>
      </c>
      <c r="K2040">
        <v>12.01076806</v>
      </c>
      <c r="L2040">
        <v>16.437109299999999</v>
      </c>
      <c r="M2040">
        <v>23.076885919999999</v>
      </c>
      <c r="N2040">
        <f t="shared" si="250"/>
        <v>16.437109299999999</v>
      </c>
      <c r="O2040">
        <f t="shared" si="255"/>
        <v>19782905.416854739</v>
      </c>
      <c r="P2040">
        <v>8.4546389830000006</v>
      </c>
      <c r="Q2040">
        <v>120355137</v>
      </c>
      <c r="R2040" t="e">
        <f t="shared" si="251"/>
        <v>#N/A</v>
      </c>
      <c r="S2040" t="e">
        <f t="shared" si="252"/>
        <v>#N/A</v>
      </c>
      <c r="T2040" t="s">
        <v>1109</v>
      </c>
      <c r="U2040" t="e">
        <v>#N/A</v>
      </c>
      <c r="V2040" t="e">
        <v>#N/A</v>
      </c>
      <c r="W2040" t="e">
        <v>#N/A</v>
      </c>
      <c r="X2040" t="e">
        <f>VLOOKUP(B2040&amp;"-"&amp;J2040,'EU 27 Population'!$H$1:$K$573,2,FALSE)</f>
        <v>#N/A</v>
      </c>
      <c r="Y2040" t="e">
        <f>VLOOKUP(B2040&amp;"-"&amp;J2040,'EU 27 Population'!$H$1:$K$573,3,FALSE)</f>
        <v>#N/A</v>
      </c>
      <c r="Z2040" t="e">
        <f>VLOOKUP(B2040&amp;"-"&amp;J2040,'EU 27 Population'!$H$1:$K$573,4,FALSE)</f>
        <v>#N/A</v>
      </c>
      <c r="AA2040">
        <f t="shared" si="256"/>
        <v>120355137</v>
      </c>
    </row>
    <row r="2041" spans="1:27" hidden="1" x14ac:dyDescent="0.25">
      <c r="A2041" t="s">
        <v>2277</v>
      </c>
      <c r="B2041" t="s">
        <v>1099</v>
      </c>
      <c r="C2041" t="s">
        <v>35</v>
      </c>
      <c r="D2041" t="str">
        <f t="shared" si="249"/>
        <v>Americas-2015</v>
      </c>
      <c r="E2041" t="str">
        <f t="shared" si="253"/>
        <v>MX-2015</v>
      </c>
      <c r="F2041" t="s">
        <v>13</v>
      </c>
      <c r="G2041" t="str">
        <f t="shared" si="254"/>
        <v>Americas?Mexico</v>
      </c>
      <c r="H2041" t="s">
        <v>1100</v>
      </c>
      <c r="I2041">
        <v>0</v>
      </c>
      <c r="J2041">
        <v>2015</v>
      </c>
      <c r="K2041">
        <v>12.01076806</v>
      </c>
      <c r="L2041">
        <v>16.437109299999999</v>
      </c>
      <c r="M2041">
        <v>23.076885919999999</v>
      </c>
      <c r="N2041">
        <f t="shared" si="250"/>
        <v>16.437109299999999</v>
      </c>
      <c r="O2041">
        <f t="shared" si="255"/>
        <v>19782905.416854739</v>
      </c>
      <c r="P2041">
        <v>8.4546389830000006</v>
      </c>
      <c r="Q2041">
        <v>120355137</v>
      </c>
      <c r="R2041" t="e">
        <f t="shared" si="251"/>
        <v>#N/A</v>
      </c>
      <c r="S2041" t="e">
        <f t="shared" si="252"/>
        <v>#N/A</v>
      </c>
      <c r="T2041" t="s">
        <v>1109</v>
      </c>
      <c r="U2041" t="e">
        <v>#N/A</v>
      </c>
      <c r="V2041" t="e">
        <v>#N/A</v>
      </c>
      <c r="W2041" t="e">
        <v>#N/A</v>
      </c>
      <c r="X2041" t="e">
        <f>VLOOKUP(B2041&amp;"-"&amp;J2041,'EU 27 Population'!$H$1:$K$573,2,FALSE)</f>
        <v>#N/A</v>
      </c>
      <c r="Y2041" t="e">
        <f>VLOOKUP(B2041&amp;"-"&amp;J2041,'EU 27 Population'!$H$1:$K$573,3,FALSE)</f>
        <v>#N/A</v>
      </c>
      <c r="Z2041" t="e">
        <f>VLOOKUP(B2041&amp;"-"&amp;J2041,'EU 27 Population'!$H$1:$K$573,4,FALSE)</f>
        <v>#N/A</v>
      </c>
      <c r="AA2041">
        <f t="shared" si="256"/>
        <v>120355137</v>
      </c>
    </row>
    <row r="2042" spans="1:27" hidden="1" x14ac:dyDescent="0.25">
      <c r="A2042" t="s">
        <v>2277</v>
      </c>
      <c r="B2042" t="s">
        <v>1099</v>
      </c>
      <c r="C2042" t="s">
        <v>35</v>
      </c>
      <c r="D2042" t="str">
        <f t="shared" si="249"/>
        <v>Americas-2016</v>
      </c>
      <c r="E2042" t="str">
        <f t="shared" si="253"/>
        <v>MX-2016</v>
      </c>
      <c r="F2042" t="s">
        <v>13</v>
      </c>
      <c r="G2042" t="str">
        <f t="shared" si="254"/>
        <v>Americas?Mexico</v>
      </c>
      <c r="H2042" t="s">
        <v>1100</v>
      </c>
      <c r="I2042">
        <v>0</v>
      </c>
      <c r="J2042">
        <v>2016</v>
      </c>
      <c r="K2042">
        <v>10.71037413</v>
      </c>
      <c r="L2042">
        <v>17.453548560000002</v>
      </c>
      <c r="M2042">
        <v>24.272969839999998</v>
      </c>
      <c r="N2042">
        <f t="shared" si="250"/>
        <v>17.453548560000002</v>
      </c>
      <c r="O2042">
        <f t="shared" si="255"/>
        <v>21526051.194453843</v>
      </c>
      <c r="P2042">
        <v>9.2973240199999996</v>
      </c>
      <c r="Q2042">
        <v>123333379</v>
      </c>
      <c r="R2042" t="e">
        <f t="shared" si="251"/>
        <v>#N/A</v>
      </c>
      <c r="S2042" t="e">
        <f t="shared" si="252"/>
        <v>#N/A</v>
      </c>
      <c r="T2042" t="s">
        <v>1110</v>
      </c>
      <c r="U2042" t="e">
        <v>#N/A</v>
      </c>
      <c r="V2042" t="e">
        <v>#N/A</v>
      </c>
      <c r="W2042" t="e">
        <v>#N/A</v>
      </c>
      <c r="X2042" t="e">
        <f>VLOOKUP(B2042&amp;"-"&amp;J2042,'EU 27 Population'!$H$1:$K$573,2,FALSE)</f>
        <v>#N/A</v>
      </c>
      <c r="Y2042" t="e">
        <f>VLOOKUP(B2042&amp;"-"&amp;J2042,'EU 27 Population'!$H$1:$K$573,3,FALSE)</f>
        <v>#N/A</v>
      </c>
      <c r="Z2042" t="e">
        <f>VLOOKUP(B2042&amp;"-"&amp;J2042,'EU 27 Population'!$H$1:$K$573,4,FALSE)</f>
        <v>#N/A</v>
      </c>
      <c r="AA2042">
        <f t="shared" si="256"/>
        <v>123333379</v>
      </c>
    </row>
    <row r="2043" spans="1:27" hidden="1" x14ac:dyDescent="0.25">
      <c r="A2043" t="s">
        <v>2277</v>
      </c>
      <c r="B2043" t="s">
        <v>1099</v>
      </c>
      <c r="C2043" t="s">
        <v>35</v>
      </c>
      <c r="D2043" t="str">
        <f t="shared" si="249"/>
        <v>Americas-2017</v>
      </c>
      <c r="E2043" t="str">
        <f t="shared" si="253"/>
        <v>MX-2017</v>
      </c>
      <c r="F2043" t="s">
        <v>13</v>
      </c>
      <c r="G2043" t="str">
        <f t="shared" si="254"/>
        <v>Americas?Mexico</v>
      </c>
      <c r="H2043" t="s">
        <v>1100</v>
      </c>
      <c r="I2043">
        <v>0</v>
      </c>
      <c r="J2043">
        <v>2017</v>
      </c>
      <c r="K2043">
        <v>10.71037413</v>
      </c>
      <c r="L2043">
        <v>17.453548560000002</v>
      </c>
      <c r="M2043">
        <v>24.272969839999998</v>
      </c>
      <c r="N2043">
        <f t="shared" si="250"/>
        <v>17.453548560000002</v>
      </c>
      <c r="O2043">
        <f t="shared" si="255"/>
        <v>21526051.194453843</v>
      </c>
      <c r="P2043">
        <v>9.2973240199999996</v>
      </c>
      <c r="Q2043">
        <v>123333379</v>
      </c>
      <c r="R2043" t="e">
        <f t="shared" si="251"/>
        <v>#N/A</v>
      </c>
      <c r="S2043" t="e">
        <f t="shared" si="252"/>
        <v>#N/A</v>
      </c>
      <c r="T2043" t="s">
        <v>1110</v>
      </c>
      <c r="U2043" t="e">
        <v>#N/A</v>
      </c>
      <c r="V2043" t="e">
        <v>#N/A</v>
      </c>
      <c r="W2043" t="e">
        <v>#N/A</v>
      </c>
      <c r="X2043" t="e">
        <f>VLOOKUP(B2043&amp;"-"&amp;J2043,'EU 27 Population'!$H$1:$K$573,2,FALSE)</f>
        <v>#N/A</v>
      </c>
      <c r="Y2043" t="e">
        <f>VLOOKUP(B2043&amp;"-"&amp;J2043,'EU 27 Population'!$H$1:$K$573,3,FALSE)</f>
        <v>#N/A</v>
      </c>
      <c r="Z2043" t="e">
        <f>VLOOKUP(B2043&amp;"-"&amp;J2043,'EU 27 Population'!$H$1:$K$573,4,FALSE)</f>
        <v>#N/A</v>
      </c>
      <c r="AA2043">
        <f t="shared" si="256"/>
        <v>123333379</v>
      </c>
    </row>
    <row r="2044" spans="1:27" hidden="1" x14ac:dyDescent="0.25">
      <c r="A2044" t="s">
        <v>2277</v>
      </c>
      <c r="B2044" t="s">
        <v>1099</v>
      </c>
      <c r="C2044" t="s">
        <v>35</v>
      </c>
      <c r="D2044" t="str">
        <f t="shared" si="249"/>
        <v>Americas-2018</v>
      </c>
      <c r="E2044" t="str">
        <f t="shared" si="253"/>
        <v>MX-2018</v>
      </c>
      <c r="F2044" t="s">
        <v>13</v>
      </c>
      <c r="G2044" t="str">
        <f t="shared" si="254"/>
        <v>Americas?Mexico</v>
      </c>
      <c r="H2044" t="s">
        <v>1100</v>
      </c>
      <c r="I2044">
        <v>0</v>
      </c>
      <c r="J2044">
        <v>2018</v>
      </c>
      <c r="K2044">
        <v>9.3626350669999994</v>
      </c>
      <c r="L2044">
        <v>16.87272832</v>
      </c>
      <c r="M2044">
        <v>23.5339566</v>
      </c>
      <c r="N2044">
        <f t="shared" si="250"/>
        <v>16.87272832</v>
      </c>
      <c r="O2044">
        <f t="shared" si="255"/>
        <v>21291827.811743461</v>
      </c>
      <c r="P2044">
        <v>9.7108945569999996</v>
      </c>
      <c r="Q2044">
        <v>126190782</v>
      </c>
      <c r="R2044" t="e">
        <f t="shared" si="251"/>
        <v>#N/A</v>
      </c>
      <c r="S2044" t="e">
        <f t="shared" si="252"/>
        <v>#N/A</v>
      </c>
      <c r="T2044" t="s">
        <v>1111</v>
      </c>
      <c r="U2044" t="e">
        <v>#N/A</v>
      </c>
      <c r="V2044" t="e">
        <v>#N/A</v>
      </c>
      <c r="W2044" t="e">
        <v>#N/A</v>
      </c>
      <c r="X2044" t="e">
        <f>VLOOKUP(B2044&amp;"-"&amp;J2044,'EU 27 Population'!$H$1:$K$573,2,FALSE)</f>
        <v>#N/A</v>
      </c>
      <c r="Y2044" t="e">
        <f>VLOOKUP(B2044&amp;"-"&amp;J2044,'EU 27 Population'!$H$1:$K$573,3,FALSE)</f>
        <v>#N/A</v>
      </c>
      <c r="Z2044" t="e">
        <f>VLOOKUP(B2044&amp;"-"&amp;J2044,'EU 27 Population'!$H$1:$K$573,4,FALSE)</f>
        <v>#N/A</v>
      </c>
      <c r="AA2044">
        <f t="shared" si="256"/>
        <v>126190782</v>
      </c>
    </row>
    <row r="2045" spans="1:27" hidden="1" x14ac:dyDescent="0.25">
      <c r="A2045" t="s">
        <v>2277</v>
      </c>
      <c r="B2045" t="s">
        <v>1099</v>
      </c>
      <c r="C2045" t="s">
        <v>35</v>
      </c>
      <c r="D2045" t="str">
        <f t="shared" si="249"/>
        <v>Americas-2019</v>
      </c>
      <c r="E2045" t="str">
        <f t="shared" si="253"/>
        <v>MX-2019</v>
      </c>
      <c r="F2045" t="s">
        <v>13</v>
      </c>
      <c r="G2045" t="str">
        <f t="shared" si="254"/>
        <v>Americas?Mexico</v>
      </c>
      <c r="H2045" t="s">
        <v>1100</v>
      </c>
      <c r="I2045">
        <v>0</v>
      </c>
      <c r="J2045">
        <v>2019</v>
      </c>
      <c r="K2045">
        <v>9.3626350669999994</v>
      </c>
      <c r="L2045">
        <v>16.87272832</v>
      </c>
      <c r="M2045">
        <v>23.5339566</v>
      </c>
      <c r="N2045">
        <f t="shared" si="250"/>
        <v>16.87272832</v>
      </c>
      <c r="O2045">
        <f t="shared" si="255"/>
        <v>21291827.811743461</v>
      </c>
      <c r="P2045">
        <v>9.7108945569999996</v>
      </c>
      <c r="Q2045">
        <v>126190782</v>
      </c>
      <c r="R2045" t="e">
        <f t="shared" si="251"/>
        <v>#N/A</v>
      </c>
      <c r="S2045" t="e">
        <f t="shared" si="252"/>
        <v>#N/A</v>
      </c>
      <c r="T2045" t="s">
        <v>1111</v>
      </c>
      <c r="U2045" t="e">
        <v>#N/A</v>
      </c>
      <c r="V2045" t="e">
        <v>#N/A</v>
      </c>
      <c r="W2045" t="e">
        <v>#N/A</v>
      </c>
      <c r="X2045" t="e">
        <f>VLOOKUP(B2045&amp;"-"&amp;J2045,'EU 27 Population'!$H$1:$K$573,2,FALSE)</f>
        <v>#N/A</v>
      </c>
      <c r="Y2045" t="e">
        <f>VLOOKUP(B2045&amp;"-"&amp;J2045,'EU 27 Population'!$H$1:$K$573,3,FALSE)</f>
        <v>#N/A</v>
      </c>
      <c r="Z2045" t="e">
        <f>VLOOKUP(B2045&amp;"-"&amp;J2045,'EU 27 Population'!$H$1:$K$573,4,FALSE)</f>
        <v>#N/A</v>
      </c>
      <c r="AA2045">
        <f t="shared" si="256"/>
        <v>126190782</v>
      </c>
    </row>
    <row r="2046" spans="1:27" hidden="1" x14ac:dyDescent="0.25">
      <c r="A2046" t="s">
        <v>2277</v>
      </c>
      <c r="B2046" t="s">
        <v>1099</v>
      </c>
      <c r="C2046" t="s">
        <v>35</v>
      </c>
      <c r="D2046" t="str">
        <f t="shared" si="249"/>
        <v>Americas-2020</v>
      </c>
      <c r="E2046" t="str">
        <f t="shared" si="253"/>
        <v>MX-2020</v>
      </c>
      <c r="F2046" t="s">
        <v>13</v>
      </c>
      <c r="G2046" t="str">
        <f t="shared" si="254"/>
        <v>Americas?Mexico</v>
      </c>
      <c r="H2046" t="s">
        <v>1100</v>
      </c>
      <c r="I2046">
        <v>0</v>
      </c>
      <c r="J2046">
        <v>2020</v>
      </c>
      <c r="K2046">
        <v>9.9334936329999994</v>
      </c>
      <c r="L2046">
        <v>17.033862160000002</v>
      </c>
      <c r="M2046">
        <v>24.12431016</v>
      </c>
      <c r="N2046">
        <f t="shared" si="250"/>
        <v>17.033862160000002</v>
      </c>
      <c r="O2046">
        <f t="shared" si="255"/>
        <v>21962227.425113268</v>
      </c>
      <c r="P2046">
        <v>9.5515019129999992</v>
      </c>
      <c r="Q2046">
        <v>128932753</v>
      </c>
      <c r="R2046" t="e">
        <f t="shared" si="251"/>
        <v>#N/A</v>
      </c>
      <c r="S2046" t="e">
        <f t="shared" si="252"/>
        <v>#N/A</v>
      </c>
      <c r="T2046" t="s">
        <v>1112</v>
      </c>
      <c r="U2046" t="e">
        <v>#N/A</v>
      </c>
      <c r="V2046" t="e">
        <v>#N/A</v>
      </c>
      <c r="W2046" t="e">
        <v>#N/A</v>
      </c>
      <c r="X2046" t="e">
        <f>VLOOKUP(B2046&amp;"-"&amp;J2046,'EU 27 Population'!$H$1:$K$573,2,FALSE)</f>
        <v>#N/A</v>
      </c>
      <c r="Y2046" t="e">
        <f>VLOOKUP(B2046&amp;"-"&amp;J2046,'EU 27 Population'!$H$1:$K$573,3,FALSE)</f>
        <v>#N/A</v>
      </c>
      <c r="Z2046" t="e">
        <f>VLOOKUP(B2046&amp;"-"&amp;J2046,'EU 27 Population'!$H$1:$K$573,4,FALSE)</f>
        <v>#N/A</v>
      </c>
      <c r="AA2046">
        <f t="shared" si="256"/>
        <v>128932753</v>
      </c>
    </row>
    <row r="2047" spans="1:27" hidden="1" x14ac:dyDescent="0.25">
      <c r="A2047" t="s">
        <v>2277</v>
      </c>
      <c r="B2047" t="s">
        <v>1099</v>
      </c>
      <c r="C2047" t="s">
        <v>35</v>
      </c>
      <c r="D2047" t="str">
        <f t="shared" si="249"/>
        <v>Americas-2021</v>
      </c>
      <c r="E2047" t="str">
        <f t="shared" si="253"/>
        <v>MX-2021</v>
      </c>
      <c r="F2047" t="s">
        <v>13</v>
      </c>
      <c r="G2047" t="str">
        <f t="shared" si="254"/>
        <v>Americas?Mexico</v>
      </c>
      <c r="H2047" t="s">
        <v>1100</v>
      </c>
      <c r="I2047">
        <v>0</v>
      </c>
      <c r="J2047">
        <v>2021</v>
      </c>
      <c r="K2047">
        <v>9.9334936329999994</v>
      </c>
      <c r="L2047">
        <v>17.033862160000002</v>
      </c>
      <c r="M2047">
        <v>24.12431016</v>
      </c>
      <c r="N2047">
        <f t="shared" si="250"/>
        <v>17.033862160000002</v>
      </c>
      <c r="O2047">
        <f t="shared" si="255"/>
        <v>21962227.425113268</v>
      </c>
      <c r="P2047">
        <v>9.5515019129999992</v>
      </c>
      <c r="Q2047">
        <v>128932753</v>
      </c>
      <c r="R2047" t="e">
        <f t="shared" si="251"/>
        <v>#N/A</v>
      </c>
      <c r="S2047" t="e">
        <f t="shared" si="252"/>
        <v>#N/A</v>
      </c>
      <c r="T2047" t="s">
        <v>1112</v>
      </c>
      <c r="U2047" t="e">
        <v>#N/A</v>
      </c>
      <c r="V2047" t="e">
        <v>#N/A</v>
      </c>
      <c r="W2047" t="e">
        <v>#N/A</v>
      </c>
      <c r="X2047" t="e">
        <f>VLOOKUP(B2047&amp;"-"&amp;J2047,'EU 27 Population'!$H$1:$K$573,2,FALSE)</f>
        <v>#N/A</v>
      </c>
      <c r="Y2047" t="e">
        <f>VLOOKUP(B2047&amp;"-"&amp;J2047,'EU 27 Population'!$H$1:$K$573,3,FALSE)</f>
        <v>#N/A</v>
      </c>
      <c r="Z2047" t="e">
        <f>VLOOKUP(B2047&amp;"-"&amp;J2047,'EU 27 Population'!$H$1:$K$573,4,FALSE)</f>
        <v>#N/A</v>
      </c>
      <c r="AA2047">
        <f t="shared" si="256"/>
        <v>128932753</v>
      </c>
    </row>
    <row r="2048" spans="1:27" hidden="1" x14ac:dyDescent="0.25">
      <c r="A2048" t="s">
        <v>2278</v>
      </c>
      <c r="B2048" t="s">
        <v>1113</v>
      </c>
      <c r="C2048" t="s">
        <v>81</v>
      </c>
      <c r="D2048" t="str">
        <f t="shared" si="249"/>
        <v>Oceania-2000</v>
      </c>
      <c r="E2048" t="str">
        <f t="shared" si="253"/>
        <v>FM-2000</v>
      </c>
      <c r="F2048" t="s">
        <v>13</v>
      </c>
      <c r="G2048" t="str">
        <f t="shared" si="254"/>
        <v>Oceania?Micronesia</v>
      </c>
      <c r="H2048" t="s">
        <v>1114</v>
      </c>
      <c r="I2048">
        <v>0</v>
      </c>
      <c r="J2048">
        <v>2000</v>
      </c>
      <c r="K2048">
        <v>60.238278010000002</v>
      </c>
      <c r="L2048">
        <v>31.170674770000002</v>
      </c>
      <c r="M2048">
        <v>35.548218169999998</v>
      </c>
      <c r="N2048">
        <f t="shared" si="250"/>
        <v>31.170674770000002</v>
      </c>
      <c r="O2048">
        <f t="shared" si="255"/>
        <v>7475.9746368368005</v>
      </c>
      <c r="P2048">
        <v>2.6791899049999999</v>
      </c>
      <c r="Q2048">
        <v>23984</v>
      </c>
      <c r="R2048" t="e">
        <f t="shared" si="251"/>
        <v>#N/A</v>
      </c>
      <c r="S2048" t="e">
        <f t="shared" si="252"/>
        <v>#N/A</v>
      </c>
      <c r="T2048" t="s">
        <v>1117</v>
      </c>
      <c r="U2048" t="e">
        <v>#N/A</v>
      </c>
      <c r="V2048" t="e">
        <v>#N/A</v>
      </c>
      <c r="W2048" t="e">
        <v>#N/A</v>
      </c>
      <c r="X2048" t="e">
        <f>VLOOKUP(B2048&amp;"-"&amp;J2048,'EU 27 Population'!$H$1:$K$573,2,FALSE)</f>
        <v>#N/A</v>
      </c>
      <c r="Y2048" t="e">
        <f>VLOOKUP(B2048&amp;"-"&amp;J2048,'EU 27 Population'!$H$1:$K$573,3,FALSE)</f>
        <v>#N/A</v>
      </c>
      <c r="Z2048" t="e">
        <f>VLOOKUP(B2048&amp;"-"&amp;J2048,'EU 27 Population'!$H$1:$K$573,4,FALSE)</f>
        <v>#N/A</v>
      </c>
      <c r="AA2048">
        <f t="shared" si="256"/>
        <v>23984</v>
      </c>
    </row>
    <row r="2049" spans="1:27" hidden="1" x14ac:dyDescent="0.25">
      <c r="A2049" t="s">
        <v>2278</v>
      </c>
      <c r="B2049" t="s">
        <v>1113</v>
      </c>
      <c r="C2049" t="s">
        <v>81</v>
      </c>
      <c r="D2049" t="str">
        <f t="shared" si="249"/>
        <v>Oceania-2001</v>
      </c>
      <c r="E2049" t="str">
        <f t="shared" si="253"/>
        <v>FM-2001</v>
      </c>
      <c r="F2049" t="s">
        <v>13</v>
      </c>
      <c r="G2049" t="str">
        <f t="shared" si="254"/>
        <v>Oceania?Micronesia</v>
      </c>
      <c r="H2049" t="s">
        <v>1114</v>
      </c>
      <c r="I2049">
        <v>0</v>
      </c>
      <c r="J2049">
        <v>2001</v>
      </c>
      <c r="K2049">
        <v>60.238278010000002</v>
      </c>
      <c r="L2049">
        <v>31.170674770000002</v>
      </c>
      <c r="M2049">
        <v>35.548218169999998</v>
      </c>
      <c r="N2049">
        <f t="shared" si="250"/>
        <v>31.170674770000002</v>
      </c>
      <c r="O2049">
        <f t="shared" si="255"/>
        <v>7475.9746368368005</v>
      </c>
      <c r="P2049">
        <v>2.6791899049999999</v>
      </c>
      <c r="Q2049">
        <v>23984</v>
      </c>
      <c r="R2049" t="e">
        <f t="shared" si="251"/>
        <v>#N/A</v>
      </c>
      <c r="S2049" t="e">
        <f t="shared" si="252"/>
        <v>#N/A</v>
      </c>
      <c r="T2049" t="s">
        <v>1117</v>
      </c>
      <c r="U2049" t="e">
        <v>#N/A</v>
      </c>
      <c r="V2049" t="e">
        <v>#N/A</v>
      </c>
      <c r="W2049" t="e">
        <v>#N/A</v>
      </c>
      <c r="X2049" t="e">
        <f>VLOOKUP(B2049&amp;"-"&amp;J2049,'EU 27 Population'!$H$1:$K$573,2,FALSE)</f>
        <v>#N/A</v>
      </c>
      <c r="Y2049" t="e">
        <f>VLOOKUP(B2049&amp;"-"&amp;J2049,'EU 27 Population'!$H$1:$K$573,3,FALSE)</f>
        <v>#N/A</v>
      </c>
      <c r="Z2049" t="e">
        <f>VLOOKUP(B2049&amp;"-"&amp;J2049,'EU 27 Population'!$H$1:$K$573,4,FALSE)</f>
        <v>#N/A</v>
      </c>
      <c r="AA2049">
        <f t="shared" si="256"/>
        <v>23984</v>
      </c>
    </row>
    <row r="2050" spans="1:27" hidden="1" x14ac:dyDescent="0.25">
      <c r="A2050" t="s">
        <v>2278</v>
      </c>
      <c r="B2050" t="s">
        <v>1113</v>
      </c>
      <c r="C2050" t="s">
        <v>81</v>
      </c>
      <c r="D2050" t="str">
        <f t="shared" ref="D2050:D2113" si="257">C2050&amp;"-"&amp;J2050</f>
        <v>Oceania-2002</v>
      </c>
      <c r="E2050" t="str">
        <f t="shared" si="253"/>
        <v>FM-2002</v>
      </c>
      <c r="F2050" t="s">
        <v>13</v>
      </c>
      <c r="G2050" t="str">
        <f t="shared" si="254"/>
        <v>Oceania?Micronesia</v>
      </c>
      <c r="H2050" t="s">
        <v>1114</v>
      </c>
      <c r="I2050">
        <v>0</v>
      </c>
      <c r="J2050">
        <v>2002</v>
      </c>
      <c r="K2050">
        <v>60.238278010000002</v>
      </c>
      <c r="L2050">
        <v>31.170674770000002</v>
      </c>
      <c r="M2050">
        <v>35.548218169999998</v>
      </c>
      <c r="N2050">
        <f t="shared" ref="N2050:N2113" si="258">IF(I2050=1,K2050,IF(F2050="EU27",M2050,L2050))</f>
        <v>31.170674770000002</v>
      </c>
      <c r="O2050">
        <f t="shared" si="255"/>
        <v>7475.9746368368005</v>
      </c>
      <c r="P2050">
        <v>2.6791899049999999</v>
      </c>
      <c r="Q2050">
        <v>23984</v>
      </c>
      <c r="R2050" t="e">
        <f t="shared" ref="R2050:R2113" si="259">V2050*$N2050/$U2050</f>
        <v>#N/A</v>
      </c>
      <c r="S2050" t="e">
        <f t="shared" ref="S2050:S2113" si="260">W2050*$N2050/$U2050</f>
        <v>#N/A</v>
      </c>
      <c r="T2050" t="s">
        <v>1117</v>
      </c>
      <c r="U2050" t="e">
        <v>#N/A</v>
      </c>
      <c r="V2050" t="e">
        <v>#N/A</v>
      </c>
      <c r="W2050" t="e">
        <v>#N/A</v>
      </c>
      <c r="X2050" t="e">
        <f>VLOOKUP(B2050&amp;"-"&amp;J2050,'EU 27 Population'!$H$1:$K$573,2,FALSE)</f>
        <v>#N/A</v>
      </c>
      <c r="Y2050" t="e">
        <f>VLOOKUP(B2050&amp;"-"&amp;J2050,'EU 27 Population'!$H$1:$K$573,3,FALSE)</f>
        <v>#N/A</v>
      </c>
      <c r="Z2050" t="e">
        <f>VLOOKUP(B2050&amp;"-"&amp;J2050,'EU 27 Population'!$H$1:$K$573,4,FALSE)</f>
        <v>#N/A</v>
      </c>
      <c r="AA2050">
        <f t="shared" si="256"/>
        <v>23984</v>
      </c>
    </row>
    <row r="2051" spans="1:27" hidden="1" x14ac:dyDescent="0.25">
      <c r="A2051" t="s">
        <v>2278</v>
      </c>
      <c r="B2051" t="s">
        <v>1113</v>
      </c>
      <c r="C2051" t="s">
        <v>81</v>
      </c>
      <c r="D2051" t="str">
        <f t="shared" si="257"/>
        <v>Oceania-2003</v>
      </c>
      <c r="E2051" t="str">
        <f t="shared" ref="E2051:E2114" si="261">B2051&amp;"-"&amp;J2051</f>
        <v>FM-2003</v>
      </c>
      <c r="F2051" t="s">
        <v>13</v>
      </c>
      <c r="G2051" t="str">
        <f t="shared" ref="G2051:G2114" si="262">C2051&amp;"?"&amp;H2051</f>
        <v>Oceania?Micronesia</v>
      </c>
      <c r="H2051" t="s">
        <v>1114</v>
      </c>
      <c r="I2051">
        <v>0</v>
      </c>
      <c r="J2051">
        <v>2003</v>
      </c>
      <c r="K2051">
        <v>60.238278010000002</v>
      </c>
      <c r="L2051">
        <v>31.170674770000002</v>
      </c>
      <c r="M2051">
        <v>35.548218169999998</v>
      </c>
      <c r="N2051">
        <f t="shared" si="258"/>
        <v>31.170674770000002</v>
      </c>
      <c r="O2051">
        <f t="shared" ref="O2051:O2114" si="263">(N2051/100)*Q2051</f>
        <v>7475.9746368368005</v>
      </c>
      <c r="P2051">
        <v>2.6791899049999999</v>
      </c>
      <c r="Q2051">
        <v>23984</v>
      </c>
      <c r="R2051" t="e">
        <f t="shared" si="259"/>
        <v>#N/A</v>
      </c>
      <c r="S2051" t="e">
        <f t="shared" si="260"/>
        <v>#N/A</v>
      </c>
      <c r="T2051" t="s">
        <v>1117</v>
      </c>
      <c r="U2051" t="e">
        <v>#N/A</v>
      </c>
      <c r="V2051" t="e">
        <v>#N/A</v>
      </c>
      <c r="W2051" t="e">
        <v>#N/A</v>
      </c>
      <c r="X2051" t="e">
        <f>VLOOKUP(B2051&amp;"-"&amp;J2051,'EU 27 Population'!$H$1:$K$573,2,FALSE)</f>
        <v>#N/A</v>
      </c>
      <c r="Y2051" t="e">
        <f>VLOOKUP(B2051&amp;"-"&amp;J2051,'EU 27 Population'!$H$1:$K$573,3,FALSE)</f>
        <v>#N/A</v>
      </c>
      <c r="Z2051" t="e">
        <f>VLOOKUP(B2051&amp;"-"&amp;J2051,'EU 27 Population'!$H$1:$K$573,4,FALSE)</f>
        <v>#N/A</v>
      </c>
      <c r="AA2051">
        <f t="shared" ref="AA2051:AA2114" si="264">IF(ISNA(Z2051),Q2051,Z2051)</f>
        <v>23984</v>
      </c>
    </row>
    <row r="2052" spans="1:27" hidden="1" x14ac:dyDescent="0.25">
      <c r="A2052" t="s">
        <v>2278</v>
      </c>
      <c r="B2052" t="s">
        <v>1113</v>
      </c>
      <c r="C2052" t="s">
        <v>81</v>
      </c>
      <c r="D2052" t="str">
        <f t="shared" si="257"/>
        <v>Oceania-2004</v>
      </c>
      <c r="E2052" t="str">
        <f t="shared" si="261"/>
        <v>FM-2004</v>
      </c>
      <c r="F2052" t="s">
        <v>13</v>
      </c>
      <c r="G2052" t="str">
        <f t="shared" si="262"/>
        <v>Oceania?Micronesia</v>
      </c>
      <c r="H2052" t="s">
        <v>1114</v>
      </c>
      <c r="I2052">
        <v>0</v>
      </c>
      <c r="J2052">
        <v>2004</v>
      </c>
      <c r="K2052">
        <v>60.238278010000002</v>
      </c>
      <c r="L2052">
        <v>31.170674770000002</v>
      </c>
      <c r="M2052">
        <v>35.548218169999998</v>
      </c>
      <c r="N2052">
        <f t="shared" si="258"/>
        <v>31.170674770000002</v>
      </c>
      <c r="O2052">
        <f t="shared" si="263"/>
        <v>7475.9746368368005</v>
      </c>
      <c r="P2052">
        <v>2.6791899049999999</v>
      </c>
      <c r="Q2052">
        <v>23984</v>
      </c>
      <c r="R2052" t="e">
        <f t="shared" si="259"/>
        <v>#N/A</v>
      </c>
      <c r="S2052" t="e">
        <f t="shared" si="260"/>
        <v>#N/A</v>
      </c>
      <c r="T2052" t="s">
        <v>1117</v>
      </c>
      <c r="U2052" t="e">
        <v>#N/A</v>
      </c>
      <c r="V2052" t="e">
        <v>#N/A</v>
      </c>
      <c r="W2052" t="e">
        <v>#N/A</v>
      </c>
      <c r="X2052" t="e">
        <f>VLOOKUP(B2052&amp;"-"&amp;J2052,'EU 27 Population'!$H$1:$K$573,2,FALSE)</f>
        <v>#N/A</v>
      </c>
      <c r="Y2052" t="e">
        <f>VLOOKUP(B2052&amp;"-"&amp;J2052,'EU 27 Population'!$H$1:$K$573,3,FALSE)</f>
        <v>#N/A</v>
      </c>
      <c r="Z2052" t="e">
        <f>VLOOKUP(B2052&amp;"-"&amp;J2052,'EU 27 Population'!$H$1:$K$573,4,FALSE)</f>
        <v>#N/A</v>
      </c>
      <c r="AA2052">
        <f t="shared" si="264"/>
        <v>23984</v>
      </c>
    </row>
    <row r="2053" spans="1:27" hidden="1" x14ac:dyDescent="0.25">
      <c r="A2053" t="s">
        <v>2278</v>
      </c>
      <c r="B2053" t="s">
        <v>1113</v>
      </c>
      <c r="C2053" t="s">
        <v>81</v>
      </c>
      <c r="D2053" t="str">
        <f t="shared" si="257"/>
        <v>Oceania-2005</v>
      </c>
      <c r="E2053" t="str">
        <f t="shared" si="261"/>
        <v>FM-2005</v>
      </c>
      <c r="F2053" t="s">
        <v>13</v>
      </c>
      <c r="G2053" t="str">
        <f t="shared" si="262"/>
        <v>Oceania?Micronesia</v>
      </c>
      <c r="H2053" t="s">
        <v>1114</v>
      </c>
      <c r="I2053">
        <v>0</v>
      </c>
      <c r="J2053">
        <v>2005</v>
      </c>
      <c r="K2053">
        <v>27.059344209999999</v>
      </c>
      <c r="L2053">
        <v>18.457120419999999</v>
      </c>
      <c r="M2053">
        <v>24.975345099999998</v>
      </c>
      <c r="N2053">
        <f t="shared" si="258"/>
        <v>18.457120419999999</v>
      </c>
      <c r="O2053">
        <f t="shared" si="263"/>
        <v>19589.464757766997</v>
      </c>
      <c r="P2053">
        <v>5.8819839060000003</v>
      </c>
      <c r="Q2053">
        <v>106135</v>
      </c>
      <c r="R2053" t="e">
        <f t="shared" si="259"/>
        <v>#N/A</v>
      </c>
      <c r="S2053" t="e">
        <f t="shared" si="260"/>
        <v>#N/A</v>
      </c>
      <c r="T2053" t="s">
        <v>1115</v>
      </c>
      <c r="U2053" t="e">
        <v>#N/A</v>
      </c>
      <c r="V2053" t="e">
        <v>#N/A</v>
      </c>
      <c r="W2053" t="e">
        <v>#N/A</v>
      </c>
      <c r="X2053" t="e">
        <f>VLOOKUP(B2053&amp;"-"&amp;J2053,'EU 27 Population'!$H$1:$K$573,2,FALSE)</f>
        <v>#N/A</v>
      </c>
      <c r="Y2053" t="e">
        <f>VLOOKUP(B2053&amp;"-"&amp;J2053,'EU 27 Population'!$H$1:$K$573,3,FALSE)</f>
        <v>#N/A</v>
      </c>
      <c r="Z2053" t="e">
        <f>VLOOKUP(B2053&amp;"-"&amp;J2053,'EU 27 Population'!$H$1:$K$573,4,FALSE)</f>
        <v>#N/A</v>
      </c>
      <c r="AA2053">
        <f t="shared" si="264"/>
        <v>106135</v>
      </c>
    </row>
    <row r="2054" spans="1:27" hidden="1" x14ac:dyDescent="0.25">
      <c r="A2054" t="s">
        <v>2278</v>
      </c>
      <c r="B2054" t="s">
        <v>1113</v>
      </c>
      <c r="C2054" t="s">
        <v>81</v>
      </c>
      <c r="D2054" t="str">
        <f t="shared" si="257"/>
        <v>Oceania-2006</v>
      </c>
      <c r="E2054" t="str">
        <f t="shared" si="261"/>
        <v>FM-2006</v>
      </c>
      <c r="F2054" t="s">
        <v>13</v>
      </c>
      <c r="G2054" t="str">
        <f t="shared" si="262"/>
        <v>Oceania?Micronesia</v>
      </c>
      <c r="H2054" t="s">
        <v>1114</v>
      </c>
      <c r="I2054">
        <v>0</v>
      </c>
      <c r="J2054">
        <v>2006</v>
      </c>
      <c r="K2054">
        <v>27.059344209999999</v>
      </c>
      <c r="L2054">
        <v>18.457120419999999</v>
      </c>
      <c r="M2054">
        <v>24.975345099999998</v>
      </c>
      <c r="N2054">
        <f t="shared" si="258"/>
        <v>18.457120419999999</v>
      </c>
      <c r="O2054">
        <f t="shared" si="263"/>
        <v>19589.464757766997</v>
      </c>
      <c r="P2054">
        <v>5.8819839060000003</v>
      </c>
      <c r="Q2054">
        <v>106135</v>
      </c>
      <c r="R2054" t="e">
        <f t="shared" si="259"/>
        <v>#N/A</v>
      </c>
      <c r="S2054" t="e">
        <f t="shared" si="260"/>
        <v>#N/A</v>
      </c>
      <c r="T2054" t="s">
        <v>1115</v>
      </c>
      <c r="U2054" t="e">
        <v>#N/A</v>
      </c>
      <c r="V2054" t="e">
        <v>#N/A</v>
      </c>
      <c r="W2054" t="e">
        <v>#N/A</v>
      </c>
      <c r="X2054" t="e">
        <f>VLOOKUP(B2054&amp;"-"&amp;J2054,'EU 27 Population'!$H$1:$K$573,2,FALSE)</f>
        <v>#N/A</v>
      </c>
      <c r="Y2054" t="e">
        <f>VLOOKUP(B2054&amp;"-"&amp;J2054,'EU 27 Population'!$H$1:$K$573,3,FALSE)</f>
        <v>#N/A</v>
      </c>
      <c r="Z2054" t="e">
        <f>VLOOKUP(B2054&amp;"-"&amp;J2054,'EU 27 Population'!$H$1:$K$573,4,FALSE)</f>
        <v>#N/A</v>
      </c>
      <c r="AA2054">
        <f t="shared" si="264"/>
        <v>106135</v>
      </c>
    </row>
    <row r="2055" spans="1:27" hidden="1" x14ac:dyDescent="0.25">
      <c r="A2055" t="s">
        <v>2278</v>
      </c>
      <c r="B2055" t="s">
        <v>1113</v>
      </c>
      <c r="C2055" t="s">
        <v>81</v>
      </c>
      <c r="D2055" t="str">
        <f t="shared" si="257"/>
        <v>Oceania-2007</v>
      </c>
      <c r="E2055" t="str">
        <f t="shared" si="261"/>
        <v>FM-2007</v>
      </c>
      <c r="F2055" t="s">
        <v>13</v>
      </c>
      <c r="G2055" t="str">
        <f t="shared" si="262"/>
        <v>Oceania?Micronesia</v>
      </c>
      <c r="H2055" t="s">
        <v>1114</v>
      </c>
      <c r="I2055">
        <v>0</v>
      </c>
      <c r="J2055">
        <v>2007</v>
      </c>
      <c r="K2055">
        <v>27.059344209999999</v>
      </c>
      <c r="L2055">
        <v>18.457120419999999</v>
      </c>
      <c r="M2055">
        <v>24.975345099999998</v>
      </c>
      <c r="N2055">
        <f t="shared" si="258"/>
        <v>18.457120419999999</v>
      </c>
      <c r="O2055">
        <f t="shared" si="263"/>
        <v>19589.464757766997</v>
      </c>
      <c r="P2055">
        <v>5.8819839060000003</v>
      </c>
      <c r="Q2055">
        <v>106135</v>
      </c>
      <c r="R2055" t="e">
        <f t="shared" si="259"/>
        <v>#N/A</v>
      </c>
      <c r="S2055" t="e">
        <f t="shared" si="260"/>
        <v>#N/A</v>
      </c>
      <c r="T2055" t="s">
        <v>1115</v>
      </c>
      <c r="U2055" t="e">
        <v>#N/A</v>
      </c>
      <c r="V2055" t="e">
        <v>#N/A</v>
      </c>
      <c r="W2055" t="e">
        <v>#N/A</v>
      </c>
      <c r="X2055" t="e">
        <f>VLOOKUP(B2055&amp;"-"&amp;J2055,'EU 27 Population'!$H$1:$K$573,2,FALSE)</f>
        <v>#N/A</v>
      </c>
      <c r="Y2055" t="e">
        <f>VLOOKUP(B2055&amp;"-"&amp;J2055,'EU 27 Population'!$H$1:$K$573,3,FALSE)</f>
        <v>#N/A</v>
      </c>
      <c r="Z2055" t="e">
        <f>VLOOKUP(B2055&amp;"-"&amp;J2055,'EU 27 Population'!$H$1:$K$573,4,FALSE)</f>
        <v>#N/A</v>
      </c>
      <c r="AA2055">
        <f t="shared" si="264"/>
        <v>106135</v>
      </c>
    </row>
    <row r="2056" spans="1:27" hidden="1" x14ac:dyDescent="0.25">
      <c r="A2056" t="s">
        <v>2278</v>
      </c>
      <c r="B2056" t="s">
        <v>1113</v>
      </c>
      <c r="C2056" t="s">
        <v>81</v>
      </c>
      <c r="D2056" t="str">
        <f t="shared" si="257"/>
        <v>Oceania-2008</v>
      </c>
      <c r="E2056" t="str">
        <f t="shared" si="261"/>
        <v>FM-2008</v>
      </c>
      <c r="F2056" t="s">
        <v>13</v>
      </c>
      <c r="G2056" t="str">
        <f t="shared" si="262"/>
        <v>Oceania?Micronesia</v>
      </c>
      <c r="H2056" t="s">
        <v>1114</v>
      </c>
      <c r="I2056">
        <v>0</v>
      </c>
      <c r="J2056">
        <v>2008</v>
      </c>
      <c r="K2056">
        <v>27.059344209999999</v>
      </c>
      <c r="L2056">
        <v>18.457120419999999</v>
      </c>
      <c r="M2056">
        <v>24.975345099999998</v>
      </c>
      <c r="N2056">
        <f t="shared" si="258"/>
        <v>18.457120419999999</v>
      </c>
      <c r="O2056">
        <f t="shared" si="263"/>
        <v>19589.464757766997</v>
      </c>
      <c r="P2056">
        <v>5.8819839060000003</v>
      </c>
      <c r="Q2056">
        <v>106135</v>
      </c>
      <c r="R2056" t="e">
        <f t="shared" si="259"/>
        <v>#N/A</v>
      </c>
      <c r="S2056" t="e">
        <f t="shared" si="260"/>
        <v>#N/A</v>
      </c>
      <c r="T2056" t="s">
        <v>1115</v>
      </c>
      <c r="U2056" t="e">
        <v>#N/A</v>
      </c>
      <c r="V2056" t="e">
        <v>#N/A</v>
      </c>
      <c r="W2056" t="e">
        <v>#N/A</v>
      </c>
      <c r="X2056" t="e">
        <f>VLOOKUP(B2056&amp;"-"&amp;J2056,'EU 27 Population'!$H$1:$K$573,2,FALSE)</f>
        <v>#N/A</v>
      </c>
      <c r="Y2056" t="e">
        <f>VLOOKUP(B2056&amp;"-"&amp;J2056,'EU 27 Population'!$H$1:$K$573,3,FALSE)</f>
        <v>#N/A</v>
      </c>
      <c r="Z2056" t="e">
        <f>VLOOKUP(B2056&amp;"-"&amp;J2056,'EU 27 Population'!$H$1:$K$573,4,FALSE)</f>
        <v>#N/A</v>
      </c>
      <c r="AA2056">
        <f t="shared" si="264"/>
        <v>106135</v>
      </c>
    </row>
    <row r="2057" spans="1:27" hidden="1" x14ac:dyDescent="0.25">
      <c r="A2057" t="s">
        <v>2278</v>
      </c>
      <c r="B2057" t="s">
        <v>1113</v>
      </c>
      <c r="C2057" t="s">
        <v>81</v>
      </c>
      <c r="D2057" t="str">
        <f t="shared" si="257"/>
        <v>Oceania-2009</v>
      </c>
      <c r="E2057" t="str">
        <f t="shared" si="261"/>
        <v>FM-2009</v>
      </c>
      <c r="F2057" t="s">
        <v>13</v>
      </c>
      <c r="G2057" t="str">
        <f t="shared" si="262"/>
        <v>Oceania?Micronesia</v>
      </c>
      <c r="H2057" t="s">
        <v>1114</v>
      </c>
      <c r="I2057">
        <v>0</v>
      </c>
      <c r="J2057">
        <v>2009</v>
      </c>
      <c r="K2057">
        <v>27.059344209999999</v>
      </c>
      <c r="L2057">
        <v>18.457120419999999</v>
      </c>
      <c r="M2057">
        <v>24.975345099999998</v>
      </c>
      <c r="N2057">
        <f t="shared" si="258"/>
        <v>18.457120419999999</v>
      </c>
      <c r="O2057">
        <f t="shared" si="263"/>
        <v>19589.464757766997</v>
      </c>
      <c r="P2057">
        <v>5.8819839060000003</v>
      </c>
      <c r="Q2057">
        <v>106135</v>
      </c>
      <c r="R2057" t="e">
        <f t="shared" si="259"/>
        <v>#N/A</v>
      </c>
      <c r="S2057" t="e">
        <f t="shared" si="260"/>
        <v>#N/A</v>
      </c>
      <c r="T2057" t="s">
        <v>1115</v>
      </c>
      <c r="U2057" t="e">
        <v>#N/A</v>
      </c>
      <c r="V2057" t="e">
        <v>#N/A</v>
      </c>
      <c r="W2057" t="e">
        <v>#N/A</v>
      </c>
      <c r="X2057" t="e">
        <f>VLOOKUP(B2057&amp;"-"&amp;J2057,'EU 27 Population'!$H$1:$K$573,2,FALSE)</f>
        <v>#N/A</v>
      </c>
      <c r="Y2057" t="e">
        <f>VLOOKUP(B2057&amp;"-"&amp;J2057,'EU 27 Population'!$H$1:$K$573,3,FALSE)</f>
        <v>#N/A</v>
      </c>
      <c r="Z2057" t="e">
        <f>VLOOKUP(B2057&amp;"-"&amp;J2057,'EU 27 Population'!$H$1:$K$573,4,FALSE)</f>
        <v>#N/A</v>
      </c>
      <c r="AA2057">
        <f t="shared" si="264"/>
        <v>106135</v>
      </c>
    </row>
    <row r="2058" spans="1:27" hidden="1" x14ac:dyDescent="0.25">
      <c r="A2058" t="s">
        <v>2278</v>
      </c>
      <c r="B2058" t="s">
        <v>1113</v>
      </c>
      <c r="C2058" t="s">
        <v>81</v>
      </c>
      <c r="D2058" t="str">
        <f t="shared" si="257"/>
        <v>Oceania-2010</v>
      </c>
      <c r="E2058" t="str">
        <f t="shared" si="261"/>
        <v>FM-2010</v>
      </c>
      <c r="F2058" t="s">
        <v>13</v>
      </c>
      <c r="G2058" t="str">
        <f t="shared" si="262"/>
        <v>Oceania?Micronesia</v>
      </c>
      <c r="H2058" t="s">
        <v>1114</v>
      </c>
      <c r="I2058">
        <v>0</v>
      </c>
      <c r="J2058">
        <v>2010</v>
      </c>
      <c r="K2058">
        <v>27.059344209999999</v>
      </c>
      <c r="L2058">
        <v>18.457120419999999</v>
      </c>
      <c r="M2058">
        <v>24.975345099999998</v>
      </c>
      <c r="N2058">
        <f t="shared" si="258"/>
        <v>18.457120419999999</v>
      </c>
      <c r="O2058">
        <f t="shared" si="263"/>
        <v>19589.464757766997</v>
      </c>
      <c r="P2058">
        <v>5.8819839060000003</v>
      </c>
      <c r="Q2058">
        <v>106135</v>
      </c>
      <c r="R2058" t="e">
        <f t="shared" si="259"/>
        <v>#N/A</v>
      </c>
      <c r="S2058" t="e">
        <f t="shared" si="260"/>
        <v>#N/A</v>
      </c>
      <c r="T2058" t="s">
        <v>1115</v>
      </c>
      <c r="U2058" t="e">
        <v>#N/A</v>
      </c>
      <c r="V2058" t="e">
        <v>#N/A</v>
      </c>
      <c r="W2058" t="e">
        <v>#N/A</v>
      </c>
      <c r="X2058" t="e">
        <f>VLOOKUP(B2058&amp;"-"&amp;J2058,'EU 27 Population'!$H$1:$K$573,2,FALSE)</f>
        <v>#N/A</v>
      </c>
      <c r="Y2058" t="e">
        <f>VLOOKUP(B2058&amp;"-"&amp;J2058,'EU 27 Population'!$H$1:$K$573,3,FALSE)</f>
        <v>#N/A</v>
      </c>
      <c r="Z2058" t="e">
        <f>VLOOKUP(B2058&amp;"-"&amp;J2058,'EU 27 Population'!$H$1:$K$573,4,FALSE)</f>
        <v>#N/A</v>
      </c>
      <c r="AA2058">
        <f t="shared" si="264"/>
        <v>106135</v>
      </c>
    </row>
    <row r="2059" spans="1:27" hidden="1" x14ac:dyDescent="0.25">
      <c r="A2059" t="s">
        <v>2278</v>
      </c>
      <c r="B2059" t="s">
        <v>1113</v>
      </c>
      <c r="C2059" t="s">
        <v>81</v>
      </c>
      <c r="D2059" t="str">
        <f t="shared" si="257"/>
        <v>Oceania-2011</v>
      </c>
      <c r="E2059" t="str">
        <f t="shared" si="261"/>
        <v>FM-2011</v>
      </c>
      <c r="F2059" t="s">
        <v>13</v>
      </c>
      <c r="G2059" t="str">
        <f t="shared" si="262"/>
        <v>Oceania?Micronesia</v>
      </c>
      <c r="H2059" t="s">
        <v>1114</v>
      </c>
      <c r="I2059">
        <v>0</v>
      </c>
      <c r="J2059">
        <v>2011</v>
      </c>
      <c r="K2059">
        <v>27.059344209999999</v>
      </c>
      <c r="L2059">
        <v>18.457120419999999</v>
      </c>
      <c r="M2059">
        <v>24.975345099999998</v>
      </c>
      <c r="N2059">
        <f t="shared" si="258"/>
        <v>18.457120419999999</v>
      </c>
      <c r="O2059">
        <f t="shared" si="263"/>
        <v>19589.464757766997</v>
      </c>
      <c r="P2059">
        <v>5.8819839060000003</v>
      </c>
      <c r="Q2059">
        <v>106135</v>
      </c>
      <c r="R2059" t="e">
        <f t="shared" si="259"/>
        <v>#N/A</v>
      </c>
      <c r="S2059" t="e">
        <f t="shared" si="260"/>
        <v>#N/A</v>
      </c>
      <c r="T2059" t="s">
        <v>1115</v>
      </c>
      <c r="U2059" t="e">
        <v>#N/A</v>
      </c>
      <c r="V2059" t="e">
        <v>#N/A</v>
      </c>
      <c r="W2059" t="e">
        <v>#N/A</v>
      </c>
      <c r="X2059" t="e">
        <f>VLOOKUP(B2059&amp;"-"&amp;J2059,'EU 27 Population'!$H$1:$K$573,2,FALSE)</f>
        <v>#N/A</v>
      </c>
      <c r="Y2059" t="e">
        <f>VLOOKUP(B2059&amp;"-"&amp;J2059,'EU 27 Population'!$H$1:$K$573,3,FALSE)</f>
        <v>#N/A</v>
      </c>
      <c r="Z2059" t="e">
        <f>VLOOKUP(B2059&amp;"-"&amp;J2059,'EU 27 Population'!$H$1:$K$573,4,FALSE)</f>
        <v>#N/A</v>
      </c>
      <c r="AA2059">
        <f t="shared" si="264"/>
        <v>106135</v>
      </c>
    </row>
    <row r="2060" spans="1:27" hidden="1" x14ac:dyDescent="0.25">
      <c r="A2060" t="s">
        <v>2278</v>
      </c>
      <c r="B2060" t="s">
        <v>1113</v>
      </c>
      <c r="C2060" t="s">
        <v>81</v>
      </c>
      <c r="D2060" t="str">
        <f t="shared" si="257"/>
        <v>Oceania-2012</v>
      </c>
      <c r="E2060" t="str">
        <f t="shared" si="261"/>
        <v>FM-2012</v>
      </c>
      <c r="F2060" t="s">
        <v>13</v>
      </c>
      <c r="G2060" t="str">
        <f t="shared" si="262"/>
        <v>Oceania?Micronesia</v>
      </c>
      <c r="H2060" t="s">
        <v>1114</v>
      </c>
      <c r="I2060">
        <v>0</v>
      </c>
      <c r="J2060">
        <v>2012</v>
      </c>
      <c r="K2060">
        <v>27.059344209999999</v>
      </c>
      <c r="L2060">
        <v>18.457120419999999</v>
      </c>
      <c r="M2060">
        <v>24.975345099999998</v>
      </c>
      <c r="N2060">
        <f t="shared" si="258"/>
        <v>18.457120419999999</v>
      </c>
      <c r="O2060">
        <f t="shared" si="263"/>
        <v>19589.464757766997</v>
      </c>
      <c r="P2060">
        <v>5.8819839060000003</v>
      </c>
      <c r="Q2060">
        <v>106135</v>
      </c>
      <c r="R2060" t="e">
        <f t="shared" si="259"/>
        <v>#N/A</v>
      </c>
      <c r="S2060" t="e">
        <f t="shared" si="260"/>
        <v>#N/A</v>
      </c>
      <c r="T2060" t="s">
        <v>1115</v>
      </c>
      <c r="U2060" t="e">
        <v>#N/A</v>
      </c>
      <c r="V2060" t="e">
        <v>#N/A</v>
      </c>
      <c r="W2060" t="e">
        <v>#N/A</v>
      </c>
      <c r="X2060" t="e">
        <f>VLOOKUP(B2060&amp;"-"&amp;J2060,'EU 27 Population'!$H$1:$K$573,2,FALSE)</f>
        <v>#N/A</v>
      </c>
      <c r="Y2060" t="e">
        <f>VLOOKUP(B2060&amp;"-"&amp;J2060,'EU 27 Population'!$H$1:$K$573,3,FALSE)</f>
        <v>#N/A</v>
      </c>
      <c r="Z2060" t="e">
        <f>VLOOKUP(B2060&amp;"-"&amp;J2060,'EU 27 Population'!$H$1:$K$573,4,FALSE)</f>
        <v>#N/A</v>
      </c>
      <c r="AA2060">
        <f t="shared" si="264"/>
        <v>106135</v>
      </c>
    </row>
    <row r="2061" spans="1:27" hidden="1" x14ac:dyDescent="0.25">
      <c r="A2061" t="s">
        <v>2278</v>
      </c>
      <c r="B2061" t="s">
        <v>1113</v>
      </c>
      <c r="C2061" t="s">
        <v>81</v>
      </c>
      <c r="D2061" t="str">
        <f t="shared" si="257"/>
        <v>Oceania-2013</v>
      </c>
      <c r="E2061" t="str">
        <f t="shared" si="261"/>
        <v>FM-2013</v>
      </c>
      <c r="F2061" t="s">
        <v>13</v>
      </c>
      <c r="G2061" t="str">
        <f t="shared" si="262"/>
        <v>Oceania?Micronesia</v>
      </c>
      <c r="H2061" t="s">
        <v>1114</v>
      </c>
      <c r="I2061">
        <v>0</v>
      </c>
      <c r="J2061">
        <v>2013</v>
      </c>
      <c r="K2061">
        <v>40.670233860000003</v>
      </c>
      <c r="L2061">
        <v>15.96102379</v>
      </c>
      <c r="M2061">
        <v>22.62818936</v>
      </c>
      <c r="N2061">
        <f t="shared" si="258"/>
        <v>15.96102379</v>
      </c>
      <c r="O2061">
        <f t="shared" si="263"/>
        <v>16906.235618843803</v>
      </c>
      <c r="P2061">
        <v>4.2264924199999996</v>
      </c>
      <c r="Q2061">
        <v>105922</v>
      </c>
      <c r="R2061" t="e">
        <f t="shared" si="259"/>
        <v>#N/A</v>
      </c>
      <c r="S2061" t="e">
        <f t="shared" si="260"/>
        <v>#N/A</v>
      </c>
      <c r="T2061" t="s">
        <v>1116</v>
      </c>
      <c r="U2061" t="e">
        <v>#N/A</v>
      </c>
      <c r="V2061" t="e">
        <v>#N/A</v>
      </c>
      <c r="W2061" t="e">
        <v>#N/A</v>
      </c>
      <c r="X2061" t="e">
        <f>VLOOKUP(B2061&amp;"-"&amp;J2061,'EU 27 Population'!$H$1:$K$573,2,FALSE)</f>
        <v>#N/A</v>
      </c>
      <c r="Y2061" t="e">
        <f>VLOOKUP(B2061&amp;"-"&amp;J2061,'EU 27 Population'!$H$1:$K$573,3,FALSE)</f>
        <v>#N/A</v>
      </c>
      <c r="Z2061" t="e">
        <f>VLOOKUP(B2061&amp;"-"&amp;J2061,'EU 27 Population'!$H$1:$K$573,4,FALSE)</f>
        <v>#N/A</v>
      </c>
      <c r="AA2061">
        <f t="shared" si="264"/>
        <v>105922</v>
      </c>
    </row>
    <row r="2062" spans="1:27" hidden="1" x14ac:dyDescent="0.25">
      <c r="A2062" t="s">
        <v>2278</v>
      </c>
      <c r="B2062" t="s">
        <v>1113</v>
      </c>
      <c r="C2062" t="s">
        <v>81</v>
      </c>
      <c r="D2062" t="str">
        <f t="shared" si="257"/>
        <v>Oceania-2014</v>
      </c>
      <c r="E2062" t="str">
        <f t="shared" si="261"/>
        <v>FM-2014</v>
      </c>
      <c r="F2062" t="s">
        <v>13</v>
      </c>
      <c r="G2062" t="str">
        <f t="shared" si="262"/>
        <v>Oceania?Micronesia</v>
      </c>
      <c r="H2062" t="s">
        <v>1114</v>
      </c>
      <c r="I2062">
        <v>0</v>
      </c>
      <c r="J2062">
        <v>2014</v>
      </c>
      <c r="K2062">
        <v>40.670233860000003</v>
      </c>
      <c r="L2062">
        <v>15.96102379</v>
      </c>
      <c r="M2062">
        <v>22.62818936</v>
      </c>
      <c r="N2062">
        <f t="shared" si="258"/>
        <v>15.96102379</v>
      </c>
      <c r="O2062">
        <f t="shared" si="263"/>
        <v>16906.235618843803</v>
      </c>
      <c r="P2062">
        <v>4.2264924199999996</v>
      </c>
      <c r="Q2062">
        <v>105922</v>
      </c>
      <c r="R2062" t="e">
        <f t="shared" si="259"/>
        <v>#N/A</v>
      </c>
      <c r="S2062" t="e">
        <f t="shared" si="260"/>
        <v>#N/A</v>
      </c>
      <c r="T2062" t="s">
        <v>1116</v>
      </c>
      <c r="U2062" t="e">
        <v>#N/A</v>
      </c>
      <c r="V2062" t="e">
        <v>#N/A</v>
      </c>
      <c r="W2062" t="e">
        <v>#N/A</v>
      </c>
      <c r="X2062" t="e">
        <f>VLOOKUP(B2062&amp;"-"&amp;J2062,'EU 27 Population'!$H$1:$K$573,2,FALSE)</f>
        <v>#N/A</v>
      </c>
      <c r="Y2062" t="e">
        <f>VLOOKUP(B2062&amp;"-"&amp;J2062,'EU 27 Population'!$H$1:$K$573,3,FALSE)</f>
        <v>#N/A</v>
      </c>
      <c r="Z2062" t="e">
        <f>VLOOKUP(B2062&amp;"-"&amp;J2062,'EU 27 Population'!$H$1:$K$573,4,FALSE)</f>
        <v>#N/A</v>
      </c>
      <c r="AA2062">
        <f t="shared" si="264"/>
        <v>105922</v>
      </c>
    </row>
    <row r="2063" spans="1:27" hidden="1" x14ac:dyDescent="0.25">
      <c r="A2063" t="s">
        <v>2278</v>
      </c>
      <c r="B2063" t="s">
        <v>1113</v>
      </c>
      <c r="C2063" t="s">
        <v>81</v>
      </c>
      <c r="D2063" t="str">
        <f t="shared" si="257"/>
        <v>Oceania-2015</v>
      </c>
      <c r="E2063" t="str">
        <f t="shared" si="261"/>
        <v>FM-2015</v>
      </c>
      <c r="F2063" t="s">
        <v>13</v>
      </c>
      <c r="G2063" t="str">
        <f t="shared" si="262"/>
        <v>Oceania?Micronesia</v>
      </c>
      <c r="H2063" t="s">
        <v>1114</v>
      </c>
      <c r="I2063">
        <v>0</v>
      </c>
      <c r="J2063">
        <v>2015</v>
      </c>
      <c r="K2063">
        <v>40.670233860000003</v>
      </c>
      <c r="L2063">
        <v>15.96102379</v>
      </c>
      <c r="M2063">
        <v>22.62818936</v>
      </c>
      <c r="N2063">
        <f t="shared" si="258"/>
        <v>15.96102379</v>
      </c>
      <c r="O2063">
        <f t="shared" si="263"/>
        <v>16906.235618843803</v>
      </c>
      <c r="P2063">
        <v>4.2264924199999996</v>
      </c>
      <c r="Q2063">
        <v>105922</v>
      </c>
      <c r="R2063" t="e">
        <f t="shared" si="259"/>
        <v>#N/A</v>
      </c>
      <c r="S2063" t="e">
        <f t="shared" si="260"/>
        <v>#N/A</v>
      </c>
      <c r="T2063" t="s">
        <v>1116</v>
      </c>
      <c r="U2063" t="e">
        <v>#N/A</v>
      </c>
      <c r="V2063" t="e">
        <v>#N/A</v>
      </c>
      <c r="W2063" t="e">
        <v>#N/A</v>
      </c>
      <c r="X2063" t="e">
        <f>VLOOKUP(B2063&amp;"-"&amp;J2063,'EU 27 Population'!$H$1:$K$573,2,FALSE)</f>
        <v>#N/A</v>
      </c>
      <c r="Y2063" t="e">
        <f>VLOOKUP(B2063&amp;"-"&amp;J2063,'EU 27 Population'!$H$1:$K$573,3,FALSE)</f>
        <v>#N/A</v>
      </c>
      <c r="Z2063" t="e">
        <f>VLOOKUP(B2063&amp;"-"&amp;J2063,'EU 27 Population'!$H$1:$K$573,4,FALSE)</f>
        <v>#N/A</v>
      </c>
      <c r="AA2063">
        <f t="shared" si="264"/>
        <v>105922</v>
      </c>
    </row>
    <row r="2064" spans="1:27" hidden="1" x14ac:dyDescent="0.25">
      <c r="A2064" t="s">
        <v>2278</v>
      </c>
      <c r="B2064" t="s">
        <v>1113</v>
      </c>
      <c r="C2064" t="s">
        <v>81</v>
      </c>
      <c r="D2064" t="str">
        <f t="shared" si="257"/>
        <v>Oceania-2016</v>
      </c>
      <c r="E2064" t="str">
        <f t="shared" si="261"/>
        <v>FM-2016</v>
      </c>
      <c r="F2064" t="s">
        <v>13</v>
      </c>
      <c r="G2064" t="str">
        <f t="shared" si="262"/>
        <v>Oceania?Micronesia</v>
      </c>
      <c r="H2064" t="s">
        <v>1114</v>
      </c>
      <c r="I2064">
        <v>0</v>
      </c>
      <c r="J2064">
        <v>2016</v>
      </c>
      <c r="K2064">
        <v>40.670233860000003</v>
      </c>
      <c r="L2064">
        <v>15.96102379</v>
      </c>
      <c r="M2064">
        <v>22.62818936</v>
      </c>
      <c r="N2064">
        <f t="shared" si="258"/>
        <v>15.96102379</v>
      </c>
      <c r="O2064">
        <f t="shared" si="263"/>
        <v>16906.235618843803</v>
      </c>
      <c r="P2064">
        <v>4.2264924199999996</v>
      </c>
      <c r="Q2064">
        <v>105922</v>
      </c>
      <c r="R2064" t="e">
        <f t="shared" si="259"/>
        <v>#N/A</v>
      </c>
      <c r="S2064" t="e">
        <f t="shared" si="260"/>
        <v>#N/A</v>
      </c>
      <c r="T2064" t="s">
        <v>1116</v>
      </c>
      <c r="U2064" t="e">
        <v>#N/A</v>
      </c>
      <c r="V2064" t="e">
        <v>#N/A</v>
      </c>
      <c r="W2064" t="e">
        <v>#N/A</v>
      </c>
      <c r="X2064" t="e">
        <f>VLOOKUP(B2064&amp;"-"&amp;J2064,'EU 27 Population'!$H$1:$K$573,2,FALSE)</f>
        <v>#N/A</v>
      </c>
      <c r="Y2064" t="e">
        <f>VLOOKUP(B2064&amp;"-"&amp;J2064,'EU 27 Population'!$H$1:$K$573,3,FALSE)</f>
        <v>#N/A</v>
      </c>
      <c r="Z2064" t="e">
        <f>VLOOKUP(B2064&amp;"-"&amp;J2064,'EU 27 Population'!$H$1:$K$573,4,FALSE)</f>
        <v>#N/A</v>
      </c>
      <c r="AA2064">
        <f t="shared" si="264"/>
        <v>105922</v>
      </c>
    </row>
    <row r="2065" spans="1:27" hidden="1" x14ac:dyDescent="0.25">
      <c r="A2065" t="s">
        <v>2278</v>
      </c>
      <c r="B2065" t="s">
        <v>1113</v>
      </c>
      <c r="C2065" t="s">
        <v>81</v>
      </c>
      <c r="D2065" t="str">
        <f t="shared" si="257"/>
        <v>Oceania-2017</v>
      </c>
      <c r="E2065" t="str">
        <f t="shared" si="261"/>
        <v>FM-2017</v>
      </c>
      <c r="F2065" t="s">
        <v>13</v>
      </c>
      <c r="G2065" t="str">
        <f t="shared" si="262"/>
        <v>Oceania?Micronesia</v>
      </c>
      <c r="H2065" t="s">
        <v>1114</v>
      </c>
      <c r="I2065">
        <v>0</v>
      </c>
      <c r="J2065">
        <v>2017</v>
      </c>
      <c r="K2065">
        <v>40.670233860000003</v>
      </c>
      <c r="L2065">
        <v>15.96102379</v>
      </c>
      <c r="M2065">
        <v>22.62818936</v>
      </c>
      <c r="N2065">
        <f t="shared" si="258"/>
        <v>15.96102379</v>
      </c>
      <c r="O2065">
        <f t="shared" si="263"/>
        <v>16906.235618843803</v>
      </c>
      <c r="P2065">
        <v>4.2264924199999996</v>
      </c>
      <c r="Q2065">
        <v>105922</v>
      </c>
      <c r="R2065" t="e">
        <f t="shared" si="259"/>
        <v>#N/A</v>
      </c>
      <c r="S2065" t="e">
        <f t="shared" si="260"/>
        <v>#N/A</v>
      </c>
      <c r="T2065" t="s">
        <v>1116</v>
      </c>
      <c r="U2065" t="e">
        <v>#N/A</v>
      </c>
      <c r="V2065" t="e">
        <v>#N/A</v>
      </c>
      <c r="W2065" t="e">
        <v>#N/A</v>
      </c>
      <c r="X2065" t="e">
        <f>VLOOKUP(B2065&amp;"-"&amp;J2065,'EU 27 Population'!$H$1:$K$573,2,FALSE)</f>
        <v>#N/A</v>
      </c>
      <c r="Y2065" t="e">
        <f>VLOOKUP(B2065&amp;"-"&amp;J2065,'EU 27 Population'!$H$1:$K$573,3,FALSE)</f>
        <v>#N/A</v>
      </c>
      <c r="Z2065" t="e">
        <f>VLOOKUP(B2065&amp;"-"&amp;J2065,'EU 27 Population'!$H$1:$K$573,4,FALSE)</f>
        <v>#N/A</v>
      </c>
      <c r="AA2065">
        <f t="shared" si="264"/>
        <v>105922</v>
      </c>
    </row>
    <row r="2066" spans="1:27" hidden="1" x14ac:dyDescent="0.25">
      <c r="A2066" t="s">
        <v>2278</v>
      </c>
      <c r="B2066" t="s">
        <v>1113</v>
      </c>
      <c r="C2066" t="s">
        <v>81</v>
      </c>
      <c r="D2066" t="str">
        <f t="shared" si="257"/>
        <v>Oceania-2018</v>
      </c>
      <c r="E2066" t="str">
        <f t="shared" si="261"/>
        <v>FM-2018</v>
      </c>
      <c r="F2066" t="s">
        <v>13</v>
      </c>
      <c r="G2066" t="str">
        <f t="shared" si="262"/>
        <v>Oceania?Micronesia</v>
      </c>
      <c r="H2066" t="s">
        <v>1114</v>
      </c>
      <c r="I2066">
        <v>0</v>
      </c>
      <c r="J2066">
        <v>2018</v>
      </c>
      <c r="K2066">
        <v>40.670233860000003</v>
      </c>
      <c r="L2066">
        <v>15.96102379</v>
      </c>
      <c r="M2066">
        <v>22.62818936</v>
      </c>
      <c r="N2066">
        <f t="shared" si="258"/>
        <v>15.96102379</v>
      </c>
      <c r="O2066">
        <f t="shared" si="263"/>
        <v>16906.235618843803</v>
      </c>
      <c r="P2066">
        <v>4.2264924199999996</v>
      </c>
      <c r="Q2066">
        <v>105922</v>
      </c>
      <c r="R2066" t="e">
        <f t="shared" si="259"/>
        <v>#N/A</v>
      </c>
      <c r="S2066" t="e">
        <f t="shared" si="260"/>
        <v>#N/A</v>
      </c>
      <c r="T2066" t="s">
        <v>1116</v>
      </c>
      <c r="U2066" t="e">
        <v>#N/A</v>
      </c>
      <c r="V2066" t="e">
        <v>#N/A</v>
      </c>
      <c r="W2066" t="e">
        <v>#N/A</v>
      </c>
      <c r="X2066" t="e">
        <f>VLOOKUP(B2066&amp;"-"&amp;J2066,'EU 27 Population'!$H$1:$K$573,2,FALSE)</f>
        <v>#N/A</v>
      </c>
      <c r="Y2066" t="e">
        <f>VLOOKUP(B2066&amp;"-"&amp;J2066,'EU 27 Population'!$H$1:$K$573,3,FALSE)</f>
        <v>#N/A</v>
      </c>
      <c r="Z2066" t="e">
        <f>VLOOKUP(B2066&amp;"-"&amp;J2066,'EU 27 Population'!$H$1:$K$573,4,FALSE)</f>
        <v>#N/A</v>
      </c>
      <c r="AA2066">
        <f t="shared" si="264"/>
        <v>105922</v>
      </c>
    </row>
    <row r="2067" spans="1:27" hidden="1" x14ac:dyDescent="0.25">
      <c r="A2067" t="s">
        <v>2278</v>
      </c>
      <c r="B2067" t="s">
        <v>1113</v>
      </c>
      <c r="C2067" t="s">
        <v>81</v>
      </c>
      <c r="D2067" t="str">
        <f t="shared" si="257"/>
        <v>Oceania-2019</v>
      </c>
      <c r="E2067" t="str">
        <f t="shared" si="261"/>
        <v>FM-2019</v>
      </c>
      <c r="F2067" t="s">
        <v>13</v>
      </c>
      <c r="G2067" t="str">
        <f t="shared" si="262"/>
        <v>Oceania?Micronesia</v>
      </c>
      <c r="H2067" t="s">
        <v>1114</v>
      </c>
      <c r="I2067">
        <v>0</v>
      </c>
      <c r="J2067">
        <v>2019</v>
      </c>
      <c r="K2067">
        <v>40.670233860000003</v>
      </c>
      <c r="L2067">
        <v>15.96102379</v>
      </c>
      <c r="M2067">
        <v>22.62818936</v>
      </c>
      <c r="N2067">
        <f t="shared" si="258"/>
        <v>15.96102379</v>
      </c>
      <c r="O2067">
        <f t="shared" si="263"/>
        <v>16906.235618843803</v>
      </c>
      <c r="P2067">
        <v>4.2264924199999996</v>
      </c>
      <c r="Q2067">
        <v>105922</v>
      </c>
      <c r="R2067" t="e">
        <f t="shared" si="259"/>
        <v>#N/A</v>
      </c>
      <c r="S2067" t="e">
        <f t="shared" si="260"/>
        <v>#N/A</v>
      </c>
      <c r="T2067" t="s">
        <v>1116</v>
      </c>
      <c r="U2067" t="e">
        <v>#N/A</v>
      </c>
      <c r="V2067" t="e">
        <v>#N/A</v>
      </c>
      <c r="W2067" t="e">
        <v>#N/A</v>
      </c>
      <c r="X2067" t="e">
        <f>VLOOKUP(B2067&amp;"-"&amp;J2067,'EU 27 Population'!$H$1:$K$573,2,FALSE)</f>
        <v>#N/A</v>
      </c>
      <c r="Y2067" t="e">
        <f>VLOOKUP(B2067&amp;"-"&amp;J2067,'EU 27 Population'!$H$1:$K$573,3,FALSE)</f>
        <v>#N/A</v>
      </c>
      <c r="Z2067" t="e">
        <f>VLOOKUP(B2067&amp;"-"&amp;J2067,'EU 27 Population'!$H$1:$K$573,4,FALSE)</f>
        <v>#N/A</v>
      </c>
      <c r="AA2067">
        <f t="shared" si="264"/>
        <v>105922</v>
      </c>
    </row>
    <row r="2068" spans="1:27" hidden="1" x14ac:dyDescent="0.25">
      <c r="A2068" t="s">
        <v>2278</v>
      </c>
      <c r="B2068" t="s">
        <v>1113</v>
      </c>
      <c r="C2068" t="s">
        <v>81</v>
      </c>
      <c r="D2068" t="str">
        <f t="shared" si="257"/>
        <v>Oceania-2020</v>
      </c>
      <c r="E2068" t="str">
        <f t="shared" si="261"/>
        <v>FM-2020</v>
      </c>
      <c r="F2068" t="s">
        <v>13</v>
      </c>
      <c r="G2068" t="str">
        <f t="shared" si="262"/>
        <v>Oceania?Micronesia</v>
      </c>
      <c r="H2068" t="s">
        <v>1114</v>
      </c>
      <c r="I2068">
        <v>0</v>
      </c>
      <c r="J2068">
        <v>2020</v>
      </c>
      <c r="K2068">
        <v>40.670233860000003</v>
      </c>
      <c r="L2068">
        <v>15.96102379</v>
      </c>
      <c r="M2068">
        <v>22.62818936</v>
      </c>
      <c r="N2068">
        <f t="shared" si="258"/>
        <v>15.96102379</v>
      </c>
      <c r="O2068">
        <f t="shared" si="263"/>
        <v>16906.235618843803</v>
      </c>
      <c r="P2068">
        <v>4.2264924199999996</v>
      </c>
      <c r="Q2068">
        <v>105922</v>
      </c>
      <c r="R2068" t="e">
        <f t="shared" si="259"/>
        <v>#N/A</v>
      </c>
      <c r="S2068" t="e">
        <f t="shared" si="260"/>
        <v>#N/A</v>
      </c>
      <c r="T2068" t="s">
        <v>1116</v>
      </c>
      <c r="U2068" t="e">
        <v>#N/A</v>
      </c>
      <c r="V2068" t="e">
        <v>#N/A</v>
      </c>
      <c r="W2068" t="e">
        <v>#N/A</v>
      </c>
      <c r="X2068" t="e">
        <f>VLOOKUP(B2068&amp;"-"&amp;J2068,'EU 27 Population'!$H$1:$K$573,2,FALSE)</f>
        <v>#N/A</v>
      </c>
      <c r="Y2068" t="e">
        <f>VLOOKUP(B2068&amp;"-"&amp;J2068,'EU 27 Population'!$H$1:$K$573,3,FALSE)</f>
        <v>#N/A</v>
      </c>
      <c r="Z2068" t="e">
        <f>VLOOKUP(B2068&amp;"-"&amp;J2068,'EU 27 Population'!$H$1:$K$573,4,FALSE)</f>
        <v>#N/A</v>
      </c>
      <c r="AA2068">
        <f t="shared" si="264"/>
        <v>105922</v>
      </c>
    </row>
    <row r="2069" spans="1:27" hidden="1" x14ac:dyDescent="0.25">
      <c r="A2069" t="s">
        <v>2278</v>
      </c>
      <c r="B2069" t="s">
        <v>1113</v>
      </c>
      <c r="C2069" t="s">
        <v>81</v>
      </c>
      <c r="D2069" t="str">
        <f t="shared" si="257"/>
        <v>Oceania-2021</v>
      </c>
      <c r="E2069" t="str">
        <f t="shared" si="261"/>
        <v>FM-2021</v>
      </c>
      <c r="F2069" t="s">
        <v>13</v>
      </c>
      <c r="G2069" t="str">
        <f t="shared" si="262"/>
        <v>Oceania?Micronesia</v>
      </c>
      <c r="H2069" t="s">
        <v>1114</v>
      </c>
      <c r="I2069">
        <v>0</v>
      </c>
      <c r="J2069">
        <v>2021</v>
      </c>
      <c r="K2069">
        <v>40.670233860000003</v>
      </c>
      <c r="L2069">
        <v>15.96102379</v>
      </c>
      <c r="M2069">
        <v>22.62818936</v>
      </c>
      <c r="N2069">
        <f t="shared" si="258"/>
        <v>15.96102379</v>
      </c>
      <c r="O2069">
        <f t="shared" si="263"/>
        <v>16906.235618843803</v>
      </c>
      <c r="P2069">
        <v>4.2264924199999996</v>
      </c>
      <c r="Q2069">
        <v>105922</v>
      </c>
      <c r="R2069" t="e">
        <f t="shared" si="259"/>
        <v>#N/A</v>
      </c>
      <c r="S2069" t="e">
        <f t="shared" si="260"/>
        <v>#N/A</v>
      </c>
      <c r="T2069" t="s">
        <v>1116</v>
      </c>
      <c r="U2069" t="e">
        <v>#N/A</v>
      </c>
      <c r="V2069" t="e">
        <v>#N/A</v>
      </c>
      <c r="W2069" t="e">
        <v>#N/A</v>
      </c>
      <c r="X2069" t="e">
        <f>VLOOKUP(B2069&amp;"-"&amp;J2069,'EU 27 Population'!$H$1:$K$573,2,FALSE)</f>
        <v>#N/A</v>
      </c>
      <c r="Y2069" t="e">
        <f>VLOOKUP(B2069&amp;"-"&amp;J2069,'EU 27 Population'!$H$1:$K$573,3,FALSE)</f>
        <v>#N/A</v>
      </c>
      <c r="Z2069" t="e">
        <f>VLOOKUP(B2069&amp;"-"&amp;J2069,'EU 27 Population'!$H$1:$K$573,4,FALSE)</f>
        <v>#N/A</v>
      </c>
      <c r="AA2069">
        <f t="shared" si="264"/>
        <v>105922</v>
      </c>
    </row>
    <row r="2070" spans="1:27" hidden="1" x14ac:dyDescent="0.25">
      <c r="A2070" t="s">
        <v>2279</v>
      </c>
      <c r="B2070" t="s">
        <v>1118</v>
      </c>
      <c r="C2070" t="s">
        <v>12</v>
      </c>
      <c r="D2070" t="str">
        <f t="shared" si="257"/>
        <v>Europe-2000</v>
      </c>
      <c r="E2070" t="str">
        <f t="shared" si="261"/>
        <v>MD-2000</v>
      </c>
      <c r="F2070" t="s">
        <v>13</v>
      </c>
      <c r="G2070" t="str">
        <f t="shared" si="262"/>
        <v>Europe?Moldova</v>
      </c>
      <c r="H2070" t="s">
        <v>1119</v>
      </c>
      <c r="I2070">
        <v>0</v>
      </c>
      <c r="J2070">
        <v>2000</v>
      </c>
      <c r="K2070">
        <v>64.651777460000005</v>
      </c>
      <c r="L2070">
        <v>12.9751818</v>
      </c>
      <c r="M2070">
        <v>19.82765066</v>
      </c>
      <c r="N2070">
        <f t="shared" si="258"/>
        <v>12.9751818</v>
      </c>
      <c r="O2070">
        <f t="shared" si="263"/>
        <v>379366.15968749399</v>
      </c>
      <c r="P2070">
        <v>2.89134271</v>
      </c>
      <c r="Q2070">
        <v>2923783</v>
      </c>
      <c r="R2070" t="e">
        <f t="shared" si="259"/>
        <v>#N/A</v>
      </c>
      <c r="S2070" t="e">
        <f t="shared" si="260"/>
        <v>#N/A</v>
      </c>
      <c r="T2070" t="s">
        <v>1120</v>
      </c>
      <c r="U2070" t="e">
        <v>#N/A</v>
      </c>
      <c r="V2070" t="e">
        <v>#N/A</v>
      </c>
      <c r="W2070" t="e">
        <v>#N/A</v>
      </c>
      <c r="X2070" t="e">
        <f>VLOOKUP(B2070&amp;"-"&amp;J2070,'EU 27 Population'!$H$1:$K$573,2,FALSE)</f>
        <v>#N/A</v>
      </c>
      <c r="Y2070" t="e">
        <f>VLOOKUP(B2070&amp;"-"&amp;J2070,'EU 27 Population'!$H$1:$K$573,3,FALSE)</f>
        <v>#N/A</v>
      </c>
      <c r="Z2070" t="e">
        <f>VLOOKUP(B2070&amp;"-"&amp;J2070,'EU 27 Population'!$H$1:$K$573,4,FALSE)</f>
        <v>#N/A</v>
      </c>
      <c r="AA2070">
        <f t="shared" si="264"/>
        <v>2923783</v>
      </c>
    </row>
    <row r="2071" spans="1:27" hidden="1" x14ac:dyDescent="0.25">
      <c r="A2071" t="s">
        <v>2279</v>
      </c>
      <c r="B2071" t="s">
        <v>1118</v>
      </c>
      <c r="C2071" t="s">
        <v>12</v>
      </c>
      <c r="D2071" t="str">
        <f t="shared" si="257"/>
        <v>Europe-2001</v>
      </c>
      <c r="E2071" t="str">
        <f t="shared" si="261"/>
        <v>MD-2001</v>
      </c>
      <c r="F2071" t="s">
        <v>13</v>
      </c>
      <c r="G2071" t="str">
        <f t="shared" si="262"/>
        <v>Europe?Moldova</v>
      </c>
      <c r="H2071" t="s">
        <v>1119</v>
      </c>
      <c r="I2071">
        <v>0</v>
      </c>
      <c r="J2071">
        <v>2001</v>
      </c>
      <c r="K2071">
        <v>55.097644750000001</v>
      </c>
      <c r="L2071">
        <v>12.8361623</v>
      </c>
      <c r="M2071">
        <v>20.13576578</v>
      </c>
      <c r="N2071">
        <f t="shared" si="258"/>
        <v>12.8361623</v>
      </c>
      <c r="O2071">
        <f t="shared" si="263"/>
        <v>374463.20141999604</v>
      </c>
      <c r="P2071">
        <v>3.350999582</v>
      </c>
      <c r="Q2071">
        <v>2917252</v>
      </c>
      <c r="R2071" t="e">
        <f t="shared" si="259"/>
        <v>#N/A</v>
      </c>
      <c r="S2071" t="e">
        <f t="shared" si="260"/>
        <v>#N/A</v>
      </c>
      <c r="T2071" t="s">
        <v>1121</v>
      </c>
      <c r="U2071" t="e">
        <v>#N/A</v>
      </c>
      <c r="V2071" t="e">
        <v>#N/A</v>
      </c>
      <c r="W2071" t="e">
        <v>#N/A</v>
      </c>
      <c r="X2071" t="e">
        <f>VLOOKUP(B2071&amp;"-"&amp;J2071,'EU 27 Population'!$H$1:$K$573,2,FALSE)</f>
        <v>#N/A</v>
      </c>
      <c r="Y2071" t="e">
        <f>VLOOKUP(B2071&amp;"-"&amp;J2071,'EU 27 Population'!$H$1:$K$573,3,FALSE)</f>
        <v>#N/A</v>
      </c>
      <c r="Z2071" t="e">
        <f>VLOOKUP(B2071&amp;"-"&amp;J2071,'EU 27 Population'!$H$1:$K$573,4,FALSE)</f>
        <v>#N/A</v>
      </c>
      <c r="AA2071">
        <f t="shared" si="264"/>
        <v>2917252</v>
      </c>
    </row>
    <row r="2072" spans="1:27" hidden="1" x14ac:dyDescent="0.25">
      <c r="A2072" t="s">
        <v>2279</v>
      </c>
      <c r="B2072" t="s">
        <v>1118</v>
      </c>
      <c r="C2072" t="s">
        <v>12</v>
      </c>
      <c r="D2072" t="str">
        <f t="shared" si="257"/>
        <v>Europe-2002</v>
      </c>
      <c r="E2072" t="str">
        <f t="shared" si="261"/>
        <v>MD-2002</v>
      </c>
      <c r="F2072" t="s">
        <v>13</v>
      </c>
      <c r="G2072" t="str">
        <f t="shared" si="262"/>
        <v>Europe?Moldova</v>
      </c>
      <c r="H2072" t="s">
        <v>1119</v>
      </c>
      <c r="I2072">
        <v>0</v>
      </c>
      <c r="J2072">
        <v>2002</v>
      </c>
      <c r="K2072">
        <v>40.467715490000003</v>
      </c>
      <c r="L2072">
        <v>13.49574975</v>
      </c>
      <c r="M2072">
        <v>20.723460660000001</v>
      </c>
      <c r="N2072">
        <f t="shared" si="258"/>
        <v>13.49574975</v>
      </c>
      <c r="O2072">
        <f t="shared" si="263"/>
        <v>392794.33630373998</v>
      </c>
      <c r="P2072">
        <v>4.2913070580000001</v>
      </c>
      <c r="Q2072">
        <v>2910504</v>
      </c>
      <c r="R2072" t="e">
        <f t="shared" si="259"/>
        <v>#N/A</v>
      </c>
      <c r="S2072" t="e">
        <f t="shared" si="260"/>
        <v>#N/A</v>
      </c>
      <c r="T2072" t="s">
        <v>1122</v>
      </c>
      <c r="U2072" t="e">
        <v>#N/A</v>
      </c>
      <c r="V2072" t="e">
        <v>#N/A</v>
      </c>
      <c r="W2072" t="e">
        <v>#N/A</v>
      </c>
      <c r="X2072" t="e">
        <f>VLOOKUP(B2072&amp;"-"&amp;J2072,'EU 27 Population'!$H$1:$K$573,2,FALSE)</f>
        <v>#N/A</v>
      </c>
      <c r="Y2072" t="e">
        <f>VLOOKUP(B2072&amp;"-"&amp;J2072,'EU 27 Population'!$H$1:$K$573,3,FALSE)</f>
        <v>#N/A</v>
      </c>
      <c r="Z2072" t="e">
        <f>VLOOKUP(B2072&amp;"-"&amp;J2072,'EU 27 Population'!$H$1:$K$573,4,FALSE)</f>
        <v>#N/A</v>
      </c>
      <c r="AA2072">
        <f t="shared" si="264"/>
        <v>2910504</v>
      </c>
    </row>
    <row r="2073" spans="1:27" hidden="1" x14ac:dyDescent="0.25">
      <c r="A2073" t="s">
        <v>2279</v>
      </c>
      <c r="B2073" t="s">
        <v>1118</v>
      </c>
      <c r="C2073" t="s">
        <v>12</v>
      </c>
      <c r="D2073" t="str">
        <f t="shared" si="257"/>
        <v>Europe-2003</v>
      </c>
      <c r="E2073" t="str">
        <f t="shared" si="261"/>
        <v>MD-2003</v>
      </c>
      <c r="F2073" t="s">
        <v>13</v>
      </c>
      <c r="G2073" t="str">
        <f t="shared" si="262"/>
        <v>Europe?Moldova</v>
      </c>
      <c r="H2073" t="s">
        <v>1119</v>
      </c>
      <c r="I2073">
        <v>0</v>
      </c>
      <c r="J2073">
        <v>2003</v>
      </c>
      <c r="K2073">
        <v>27.736459459999999</v>
      </c>
      <c r="L2073">
        <v>10.300249880000001</v>
      </c>
      <c r="M2073">
        <v>17.335923770000001</v>
      </c>
      <c r="N2073">
        <f t="shared" si="258"/>
        <v>10.300249880000001</v>
      </c>
      <c r="O2073">
        <f t="shared" si="263"/>
        <v>298946.21231721604</v>
      </c>
      <c r="P2073">
        <v>5.0805201530000001</v>
      </c>
      <c r="Q2073">
        <v>2902320</v>
      </c>
      <c r="R2073" t="e">
        <f t="shared" si="259"/>
        <v>#N/A</v>
      </c>
      <c r="S2073" t="e">
        <f t="shared" si="260"/>
        <v>#N/A</v>
      </c>
      <c r="T2073" t="s">
        <v>1123</v>
      </c>
      <c r="U2073" t="e">
        <v>#N/A</v>
      </c>
      <c r="V2073" t="e">
        <v>#N/A</v>
      </c>
      <c r="W2073" t="e">
        <v>#N/A</v>
      </c>
      <c r="X2073" t="e">
        <f>VLOOKUP(B2073&amp;"-"&amp;J2073,'EU 27 Population'!$H$1:$K$573,2,FALSE)</f>
        <v>#N/A</v>
      </c>
      <c r="Y2073" t="e">
        <f>VLOOKUP(B2073&amp;"-"&amp;J2073,'EU 27 Population'!$H$1:$K$573,3,FALSE)</f>
        <v>#N/A</v>
      </c>
      <c r="Z2073" t="e">
        <f>VLOOKUP(B2073&amp;"-"&amp;J2073,'EU 27 Population'!$H$1:$K$573,4,FALSE)</f>
        <v>#N/A</v>
      </c>
      <c r="AA2073">
        <f t="shared" si="264"/>
        <v>2902320</v>
      </c>
    </row>
    <row r="2074" spans="1:27" hidden="1" x14ac:dyDescent="0.25">
      <c r="A2074" t="s">
        <v>2279</v>
      </c>
      <c r="B2074" t="s">
        <v>1118</v>
      </c>
      <c r="C2074" t="s">
        <v>12</v>
      </c>
      <c r="D2074" t="str">
        <f t="shared" si="257"/>
        <v>Europe-2004</v>
      </c>
      <c r="E2074" t="str">
        <f t="shared" si="261"/>
        <v>MD-2004</v>
      </c>
      <c r="F2074" t="s">
        <v>13</v>
      </c>
      <c r="G2074" t="str">
        <f t="shared" si="262"/>
        <v>Europe?Moldova</v>
      </c>
      <c r="H2074" t="s">
        <v>1119</v>
      </c>
      <c r="I2074">
        <v>0</v>
      </c>
      <c r="J2074">
        <v>2004</v>
      </c>
      <c r="K2074">
        <v>28.717141810000001</v>
      </c>
      <c r="L2074">
        <v>11.900498580000001</v>
      </c>
      <c r="M2074">
        <v>19.383264830000002</v>
      </c>
      <c r="N2074">
        <f t="shared" si="258"/>
        <v>11.900498580000001</v>
      </c>
      <c r="O2074">
        <f t="shared" si="263"/>
        <v>344536.92762391263</v>
      </c>
      <c r="P2074">
        <v>5.0880407319999996</v>
      </c>
      <c r="Q2074">
        <v>2895147</v>
      </c>
      <c r="R2074" t="e">
        <f t="shared" si="259"/>
        <v>#N/A</v>
      </c>
      <c r="S2074" t="e">
        <f t="shared" si="260"/>
        <v>#N/A</v>
      </c>
      <c r="T2074" t="s">
        <v>1124</v>
      </c>
      <c r="U2074" t="e">
        <v>#N/A</v>
      </c>
      <c r="V2074" t="e">
        <v>#N/A</v>
      </c>
      <c r="W2074" t="e">
        <v>#N/A</v>
      </c>
      <c r="X2074" t="e">
        <f>VLOOKUP(B2074&amp;"-"&amp;J2074,'EU 27 Population'!$H$1:$K$573,2,FALSE)</f>
        <v>#N/A</v>
      </c>
      <c r="Y2074" t="e">
        <f>VLOOKUP(B2074&amp;"-"&amp;J2074,'EU 27 Population'!$H$1:$K$573,3,FALSE)</f>
        <v>#N/A</v>
      </c>
      <c r="Z2074" t="e">
        <f>VLOOKUP(B2074&amp;"-"&amp;J2074,'EU 27 Population'!$H$1:$K$573,4,FALSE)</f>
        <v>#N/A</v>
      </c>
      <c r="AA2074">
        <f t="shared" si="264"/>
        <v>2895147</v>
      </c>
    </row>
    <row r="2075" spans="1:27" hidden="1" x14ac:dyDescent="0.25">
      <c r="A2075" t="s">
        <v>2279</v>
      </c>
      <c r="B2075" t="s">
        <v>1118</v>
      </c>
      <c r="C2075" t="s">
        <v>12</v>
      </c>
      <c r="D2075" t="str">
        <f t="shared" si="257"/>
        <v>Europe-2005</v>
      </c>
      <c r="E2075" t="str">
        <f t="shared" si="261"/>
        <v>MD-2005</v>
      </c>
      <c r="F2075" t="s">
        <v>13</v>
      </c>
      <c r="G2075" t="str">
        <f t="shared" si="262"/>
        <v>Europe?Moldova</v>
      </c>
      <c r="H2075" t="s">
        <v>1119</v>
      </c>
      <c r="I2075">
        <v>0</v>
      </c>
      <c r="J2075">
        <v>2005</v>
      </c>
      <c r="K2075">
        <v>35.69435558</v>
      </c>
      <c r="L2075">
        <v>12.64091286</v>
      </c>
      <c r="M2075">
        <v>19.77113203</v>
      </c>
      <c r="N2075">
        <f t="shared" si="258"/>
        <v>12.64091286</v>
      </c>
      <c r="O2075">
        <f t="shared" si="263"/>
        <v>365083.5948100746</v>
      </c>
      <c r="P2075">
        <v>4.5161881959999999</v>
      </c>
      <c r="Q2075">
        <v>2888111</v>
      </c>
      <c r="R2075" t="e">
        <f t="shared" si="259"/>
        <v>#N/A</v>
      </c>
      <c r="S2075" t="e">
        <f t="shared" si="260"/>
        <v>#N/A</v>
      </c>
      <c r="T2075" t="s">
        <v>1125</v>
      </c>
      <c r="U2075" t="e">
        <v>#N/A</v>
      </c>
      <c r="V2075" t="e">
        <v>#N/A</v>
      </c>
      <c r="W2075" t="e">
        <v>#N/A</v>
      </c>
      <c r="X2075" t="e">
        <f>VLOOKUP(B2075&amp;"-"&amp;J2075,'EU 27 Population'!$H$1:$K$573,2,FALSE)</f>
        <v>#N/A</v>
      </c>
      <c r="Y2075" t="e">
        <f>VLOOKUP(B2075&amp;"-"&amp;J2075,'EU 27 Population'!$H$1:$K$573,3,FALSE)</f>
        <v>#N/A</v>
      </c>
      <c r="Z2075" t="e">
        <f>VLOOKUP(B2075&amp;"-"&amp;J2075,'EU 27 Population'!$H$1:$K$573,4,FALSE)</f>
        <v>#N/A</v>
      </c>
      <c r="AA2075">
        <f t="shared" si="264"/>
        <v>2888111</v>
      </c>
    </row>
    <row r="2076" spans="1:27" hidden="1" x14ac:dyDescent="0.25">
      <c r="A2076" t="s">
        <v>2279</v>
      </c>
      <c r="B2076" t="s">
        <v>1118</v>
      </c>
      <c r="C2076" t="s">
        <v>12</v>
      </c>
      <c r="D2076" t="str">
        <f t="shared" si="257"/>
        <v>Europe-2006</v>
      </c>
      <c r="E2076" t="str">
        <f t="shared" si="261"/>
        <v>MD-2006</v>
      </c>
      <c r="F2076" t="s">
        <v>13</v>
      </c>
      <c r="G2076" t="str">
        <f t="shared" si="262"/>
        <v>Europe?Moldova</v>
      </c>
      <c r="H2076" t="s">
        <v>1119</v>
      </c>
      <c r="I2076">
        <v>0</v>
      </c>
      <c r="J2076">
        <v>2006</v>
      </c>
      <c r="K2076">
        <v>10.5852576</v>
      </c>
      <c r="L2076">
        <v>12.85232179</v>
      </c>
      <c r="M2076">
        <v>19.899264550000002</v>
      </c>
      <c r="N2076">
        <f t="shared" si="258"/>
        <v>12.85232179</v>
      </c>
      <c r="O2076">
        <f t="shared" si="263"/>
        <v>370159.07725770044</v>
      </c>
      <c r="P2076">
        <v>7.8233443500000002</v>
      </c>
      <c r="Q2076">
        <v>2880095</v>
      </c>
      <c r="R2076" t="e">
        <f t="shared" si="259"/>
        <v>#N/A</v>
      </c>
      <c r="S2076" t="e">
        <f t="shared" si="260"/>
        <v>#N/A</v>
      </c>
      <c r="T2076" t="s">
        <v>1126</v>
      </c>
      <c r="U2076" t="e">
        <v>#N/A</v>
      </c>
      <c r="V2076" t="e">
        <v>#N/A</v>
      </c>
      <c r="W2076" t="e">
        <v>#N/A</v>
      </c>
      <c r="X2076" t="e">
        <f>VLOOKUP(B2076&amp;"-"&amp;J2076,'EU 27 Population'!$H$1:$K$573,2,FALSE)</f>
        <v>#N/A</v>
      </c>
      <c r="Y2076" t="e">
        <f>VLOOKUP(B2076&amp;"-"&amp;J2076,'EU 27 Population'!$H$1:$K$573,3,FALSE)</f>
        <v>#N/A</v>
      </c>
      <c r="Z2076" t="e">
        <f>VLOOKUP(B2076&amp;"-"&amp;J2076,'EU 27 Population'!$H$1:$K$573,4,FALSE)</f>
        <v>#N/A</v>
      </c>
      <c r="AA2076">
        <f t="shared" si="264"/>
        <v>2880095</v>
      </c>
    </row>
    <row r="2077" spans="1:27" hidden="1" x14ac:dyDescent="0.25">
      <c r="A2077" t="s">
        <v>2279</v>
      </c>
      <c r="B2077" t="s">
        <v>1118</v>
      </c>
      <c r="C2077" t="s">
        <v>12</v>
      </c>
      <c r="D2077" t="str">
        <f t="shared" si="257"/>
        <v>Europe-2007</v>
      </c>
      <c r="E2077" t="str">
        <f t="shared" si="261"/>
        <v>MD-2007</v>
      </c>
      <c r="F2077" t="s">
        <v>13</v>
      </c>
      <c r="G2077" t="str">
        <f t="shared" si="262"/>
        <v>Europe?Moldova</v>
      </c>
      <c r="H2077" t="s">
        <v>1119</v>
      </c>
      <c r="I2077">
        <v>0</v>
      </c>
      <c r="J2077">
        <v>2007</v>
      </c>
      <c r="K2077">
        <v>6.5084494409999998</v>
      </c>
      <c r="L2077">
        <v>11.91070302</v>
      </c>
      <c r="M2077">
        <v>19.50710686</v>
      </c>
      <c r="N2077">
        <f t="shared" si="258"/>
        <v>11.91070302</v>
      </c>
      <c r="O2077">
        <f t="shared" si="263"/>
        <v>342245.59468055575</v>
      </c>
      <c r="P2077">
        <v>8.9504448290000003</v>
      </c>
      <c r="Q2077">
        <v>2873429</v>
      </c>
      <c r="R2077" t="e">
        <f t="shared" si="259"/>
        <v>#N/A</v>
      </c>
      <c r="S2077" t="e">
        <f t="shared" si="260"/>
        <v>#N/A</v>
      </c>
      <c r="T2077" t="s">
        <v>1127</v>
      </c>
      <c r="U2077" t="e">
        <v>#N/A</v>
      </c>
      <c r="V2077" t="e">
        <v>#N/A</v>
      </c>
      <c r="W2077" t="e">
        <v>#N/A</v>
      </c>
      <c r="X2077" t="e">
        <f>VLOOKUP(B2077&amp;"-"&amp;J2077,'EU 27 Population'!$H$1:$K$573,2,FALSE)</f>
        <v>#N/A</v>
      </c>
      <c r="Y2077" t="e">
        <f>VLOOKUP(B2077&amp;"-"&amp;J2077,'EU 27 Population'!$H$1:$K$573,3,FALSE)</f>
        <v>#N/A</v>
      </c>
      <c r="Z2077" t="e">
        <f>VLOOKUP(B2077&amp;"-"&amp;J2077,'EU 27 Population'!$H$1:$K$573,4,FALSE)</f>
        <v>#N/A</v>
      </c>
      <c r="AA2077">
        <f t="shared" si="264"/>
        <v>2873429</v>
      </c>
    </row>
    <row r="2078" spans="1:27" hidden="1" x14ac:dyDescent="0.25">
      <c r="A2078" t="s">
        <v>2279</v>
      </c>
      <c r="B2078" t="s">
        <v>1118</v>
      </c>
      <c r="C2078" t="s">
        <v>12</v>
      </c>
      <c r="D2078" t="str">
        <f t="shared" si="257"/>
        <v>Europe-2008</v>
      </c>
      <c r="E2078" t="str">
        <f t="shared" si="261"/>
        <v>MD-2008</v>
      </c>
      <c r="F2078" t="s">
        <v>13</v>
      </c>
      <c r="G2078" t="str">
        <f t="shared" si="262"/>
        <v>Europe?Moldova</v>
      </c>
      <c r="H2078" t="s">
        <v>1119</v>
      </c>
      <c r="I2078">
        <v>0</v>
      </c>
      <c r="J2078">
        <v>2008</v>
      </c>
      <c r="K2078">
        <v>7.2334769579999998</v>
      </c>
      <c r="L2078">
        <v>12.14126033</v>
      </c>
      <c r="M2078">
        <v>18.4437712</v>
      </c>
      <c r="N2078">
        <f t="shared" si="258"/>
        <v>12.14126033</v>
      </c>
      <c r="O2078">
        <f t="shared" si="263"/>
        <v>348206.97541068116</v>
      </c>
      <c r="P2078">
        <v>8.6367123370000005</v>
      </c>
      <c r="Q2078">
        <v>2867964</v>
      </c>
      <c r="R2078" t="e">
        <f t="shared" si="259"/>
        <v>#N/A</v>
      </c>
      <c r="S2078" t="e">
        <f t="shared" si="260"/>
        <v>#N/A</v>
      </c>
      <c r="T2078" t="s">
        <v>1128</v>
      </c>
      <c r="U2078" t="e">
        <v>#N/A</v>
      </c>
      <c r="V2078" t="e">
        <v>#N/A</v>
      </c>
      <c r="W2078" t="e">
        <v>#N/A</v>
      </c>
      <c r="X2078" t="e">
        <f>VLOOKUP(B2078&amp;"-"&amp;J2078,'EU 27 Population'!$H$1:$K$573,2,FALSE)</f>
        <v>#N/A</v>
      </c>
      <c r="Y2078" t="e">
        <f>VLOOKUP(B2078&amp;"-"&amp;J2078,'EU 27 Population'!$H$1:$K$573,3,FALSE)</f>
        <v>#N/A</v>
      </c>
      <c r="Z2078" t="e">
        <f>VLOOKUP(B2078&amp;"-"&amp;J2078,'EU 27 Population'!$H$1:$K$573,4,FALSE)</f>
        <v>#N/A</v>
      </c>
      <c r="AA2078">
        <f t="shared" si="264"/>
        <v>2867964</v>
      </c>
    </row>
    <row r="2079" spans="1:27" hidden="1" x14ac:dyDescent="0.25">
      <c r="A2079" t="s">
        <v>2279</v>
      </c>
      <c r="B2079" t="s">
        <v>1118</v>
      </c>
      <c r="C2079" t="s">
        <v>12</v>
      </c>
      <c r="D2079" t="str">
        <f t="shared" si="257"/>
        <v>Europe-2009</v>
      </c>
      <c r="E2079" t="str">
        <f t="shared" si="261"/>
        <v>MD-2009</v>
      </c>
      <c r="F2079" t="s">
        <v>13</v>
      </c>
      <c r="G2079" t="str">
        <f t="shared" si="262"/>
        <v>Europe?Moldova</v>
      </c>
      <c r="H2079" t="s">
        <v>1119</v>
      </c>
      <c r="I2079">
        <v>0</v>
      </c>
      <c r="J2079">
        <v>2009</v>
      </c>
      <c r="K2079">
        <v>6.5537808679999996</v>
      </c>
      <c r="L2079">
        <v>11.96113703</v>
      </c>
      <c r="M2079">
        <v>18.617474959999999</v>
      </c>
      <c r="N2079">
        <f t="shared" si="258"/>
        <v>11.96113703</v>
      </c>
      <c r="O2079">
        <f t="shared" si="263"/>
        <v>342608.35007332376</v>
      </c>
      <c r="P2079">
        <v>8.8430211009999997</v>
      </c>
      <c r="Q2079">
        <v>2864346</v>
      </c>
      <c r="R2079" t="e">
        <f t="shared" si="259"/>
        <v>#N/A</v>
      </c>
      <c r="S2079" t="e">
        <f t="shared" si="260"/>
        <v>#N/A</v>
      </c>
      <c r="T2079" t="s">
        <v>1129</v>
      </c>
      <c r="U2079" t="e">
        <v>#N/A</v>
      </c>
      <c r="V2079" t="e">
        <v>#N/A</v>
      </c>
      <c r="W2079" t="e">
        <v>#N/A</v>
      </c>
      <c r="X2079" t="e">
        <f>VLOOKUP(B2079&amp;"-"&amp;J2079,'EU 27 Population'!$H$1:$K$573,2,FALSE)</f>
        <v>#N/A</v>
      </c>
      <c r="Y2079" t="e">
        <f>VLOOKUP(B2079&amp;"-"&amp;J2079,'EU 27 Population'!$H$1:$K$573,3,FALSE)</f>
        <v>#N/A</v>
      </c>
      <c r="Z2079" t="e">
        <f>VLOOKUP(B2079&amp;"-"&amp;J2079,'EU 27 Population'!$H$1:$K$573,4,FALSE)</f>
        <v>#N/A</v>
      </c>
      <c r="AA2079">
        <f t="shared" si="264"/>
        <v>2864346</v>
      </c>
    </row>
    <row r="2080" spans="1:27" hidden="1" x14ac:dyDescent="0.25">
      <c r="A2080" t="s">
        <v>2279</v>
      </c>
      <c r="B2080" t="s">
        <v>1118</v>
      </c>
      <c r="C2080" t="s">
        <v>12</v>
      </c>
      <c r="D2080" t="str">
        <f t="shared" si="257"/>
        <v>Europe-2010</v>
      </c>
      <c r="E2080" t="str">
        <f t="shared" si="261"/>
        <v>MD-2010</v>
      </c>
      <c r="F2080" t="s">
        <v>13</v>
      </c>
      <c r="G2080" t="str">
        <f t="shared" si="262"/>
        <v>Europe?Moldova</v>
      </c>
      <c r="H2080" t="s">
        <v>1119</v>
      </c>
      <c r="I2080">
        <v>0</v>
      </c>
      <c r="J2080">
        <v>2010</v>
      </c>
      <c r="K2080">
        <v>4.4600017579999998</v>
      </c>
      <c r="L2080">
        <v>9.8152860190000002</v>
      </c>
      <c r="M2080">
        <v>16.141868039999999</v>
      </c>
      <c r="N2080">
        <f t="shared" si="258"/>
        <v>9.8152860190000002</v>
      </c>
      <c r="O2080">
        <f t="shared" si="263"/>
        <v>280863.1334465025</v>
      </c>
      <c r="P2080">
        <v>9.0555122770000001</v>
      </c>
      <c r="Q2080">
        <v>2861487</v>
      </c>
      <c r="R2080" t="e">
        <f t="shared" si="259"/>
        <v>#N/A</v>
      </c>
      <c r="S2080" t="e">
        <f t="shared" si="260"/>
        <v>#N/A</v>
      </c>
      <c r="T2080" t="s">
        <v>1130</v>
      </c>
      <c r="U2080" t="e">
        <v>#N/A</v>
      </c>
      <c r="V2080" t="e">
        <v>#N/A</v>
      </c>
      <c r="W2080" t="e">
        <v>#N/A</v>
      </c>
      <c r="X2080" t="e">
        <f>VLOOKUP(B2080&amp;"-"&amp;J2080,'EU 27 Population'!$H$1:$K$573,2,FALSE)</f>
        <v>#N/A</v>
      </c>
      <c r="Y2080" t="e">
        <f>VLOOKUP(B2080&amp;"-"&amp;J2080,'EU 27 Population'!$H$1:$K$573,3,FALSE)</f>
        <v>#N/A</v>
      </c>
      <c r="Z2080" t="e">
        <f>VLOOKUP(B2080&amp;"-"&amp;J2080,'EU 27 Population'!$H$1:$K$573,4,FALSE)</f>
        <v>#N/A</v>
      </c>
      <c r="AA2080">
        <f t="shared" si="264"/>
        <v>2861487</v>
      </c>
    </row>
    <row r="2081" spans="1:27" hidden="1" x14ac:dyDescent="0.25">
      <c r="A2081" t="s">
        <v>2279</v>
      </c>
      <c r="B2081" t="s">
        <v>1118</v>
      </c>
      <c r="C2081" t="s">
        <v>12</v>
      </c>
      <c r="D2081" t="str">
        <f t="shared" si="257"/>
        <v>Europe-2011</v>
      </c>
      <c r="E2081" t="str">
        <f t="shared" si="261"/>
        <v>MD-2011</v>
      </c>
      <c r="F2081" t="s">
        <v>13</v>
      </c>
      <c r="G2081" t="str">
        <f t="shared" si="262"/>
        <v>Europe?Moldova</v>
      </c>
      <c r="H2081" t="s">
        <v>1119</v>
      </c>
      <c r="I2081">
        <v>0</v>
      </c>
      <c r="J2081">
        <v>2011</v>
      </c>
      <c r="K2081">
        <v>3.1134849330000001</v>
      </c>
      <c r="L2081">
        <v>8.5194942939999994</v>
      </c>
      <c r="M2081">
        <v>15.30047295</v>
      </c>
      <c r="N2081">
        <f t="shared" si="258"/>
        <v>8.5194942939999994</v>
      </c>
      <c r="O2081">
        <f t="shared" si="263"/>
        <v>243643.309252929</v>
      </c>
      <c r="P2081">
        <v>9.4510423859999992</v>
      </c>
      <c r="Q2081">
        <v>2859833</v>
      </c>
      <c r="R2081" t="e">
        <f t="shared" si="259"/>
        <v>#N/A</v>
      </c>
      <c r="S2081" t="e">
        <f t="shared" si="260"/>
        <v>#N/A</v>
      </c>
      <c r="T2081" t="s">
        <v>1131</v>
      </c>
      <c r="U2081" t="e">
        <v>#N/A</v>
      </c>
      <c r="V2081" t="e">
        <v>#N/A</v>
      </c>
      <c r="W2081" t="e">
        <v>#N/A</v>
      </c>
      <c r="X2081" t="e">
        <f>VLOOKUP(B2081&amp;"-"&amp;J2081,'EU 27 Population'!$H$1:$K$573,2,FALSE)</f>
        <v>#N/A</v>
      </c>
      <c r="Y2081" t="e">
        <f>VLOOKUP(B2081&amp;"-"&amp;J2081,'EU 27 Population'!$H$1:$K$573,3,FALSE)</f>
        <v>#N/A</v>
      </c>
      <c r="Z2081" t="e">
        <f>VLOOKUP(B2081&amp;"-"&amp;J2081,'EU 27 Population'!$H$1:$K$573,4,FALSE)</f>
        <v>#N/A</v>
      </c>
      <c r="AA2081">
        <f t="shared" si="264"/>
        <v>2859833</v>
      </c>
    </row>
    <row r="2082" spans="1:27" hidden="1" x14ac:dyDescent="0.25">
      <c r="A2082" t="s">
        <v>2279</v>
      </c>
      <c r="B2082" t="s">
        <v>1118</v>
      </c>
      <c r="C2082" t="s">
        <v>12</v>
      </c>
      <c r="D2082" t="str">
        <f t="shared" si="257"/>
        <v>Europe-2012</v>
      </c>
      <c r="E2082" t="str">
        <f t="shared" si="261"/>
        <v>MD-2012</v>
      </c>
      <c r="F2082" t="s">
        <v>13</v>
      </c>
      <c r="G2082" t="str">
        <f t="shared" si="262"/>
        <v>Europe?Moldova</v>
      </c>
      <c r="H2082" t="s">
        <v>1119</v>
      </c>
      <c r="I2082">
        <v>0</v>
      </c>
      <c r="J2082">
        <v>2012</v>
      </c>
      <c r="K2082">
        <v>2.3130903589999998</v>
      </c>
      <c r="L2082">
        <v>7.5103522099999998</v>
      </c>
      <c r="M2082">
        <v>14.07043277</v>
      </c>
      <c r="N2082">
        <f t="shared" si="258"/>
        <v>7.5103522099999998</v>
      </c>
      <c r="O2082">
        <f t="shared" si="263"/>
        <v>214755.36709702181</v>
      </c>
      <c r="P2082">
        <v>9.3736440489999993</v>
      </c>
      <c r="Q2082">
        <v>2859458</v>
      </c>
      <c r="R2082" t="e">
        <f t="shared" si="259"/>
        <v>#N/A</v>
      </c>
      <c r="S2082" t="e">
        <f t="shared" si="260"/>
        <v>#N/A</v>
      </c>
      <c r="T2082" t="s">
        <v>1132</v>
      </c>
      <c r="U2082" t="e">
        <v>#N/A</v>
      </c>
      <c r="V2082" t="e">
        <v>#N/A</v>
      </c>
      <c r="W2082" t="e">
        <v>#N/A</v>
      </c>
      <c r="X2082" t="e">
        <f>VLOOKUP(B2082&amp;"-"&amp;J2082,'EU 27 Population'!$H$1:$K$573,2,FALSE)</f>
        <v>#N/A</v>
      </c>
      <c r="Y2082" t="e">
        <f>VLOOKUP(B2082&amp;"-"&amp;J2082,'EU 27 Population'!$H$1:$K$573,3,FALSE)</f>
        <v>#N/A</v>
      </c>
      <c r="Z2082" t="e">
        <f>VLOOKUP(B2082&amp;"-"&amp;J2082,'EU 27 Population'!$H$1:$K$573,4,FALSE)</f>
        <v>#N/A</v>
      </c>
      <c r="AA2082">
        <f t="shared" si="264"/>
        <v>2859458</v>
      </c>
    </row>
    <row r="2083" spans="1:27" hidden="1" x14ac:dyDescent="0.25">
      <c r="A2083" t="s">
        <v>2279</v>
      </c>
      <c r="B2083" t="s">
        <v>1118</v>
      </c>
      <c r="C2083" t="s">
        <v>12</v>
      </c>
      <c r="D2083" t="str">
        <f t="shared" si="257"/>
        <v>Europe-2013</v>
      </c>
      <c r="E2083" t="str">
        <f t="shared" si="261"/>
        <v>MD-2013</v>
      </c>
      <c r="F2083" t="s">
        <v>13</v>
      </c>
      <c r="G2083" t="str">
        <f t="shared" si="262"/>
        <v>Europe?Moldova</v>
      </c>
      <c r="H2083" t="s">
        <v>1119</v>
      </c>
      <c r="I2083">
        <v>0</v>
      </c>
      <c r="J2083">
        <v>2013</v>
      </c>
      <c r="K2083">
        <v>1.632102038</v>
      </c>
      <c r="L2083">
        <v>6.8329526060000001</v>
      </c>
      <c r="M2083">
        <v>13.880485999999999</v>
      </c>
      <c r="N2083">
        <f t="shared" si="258"/>
        <v>6.8329526060000001</v>
      </c>
      <c r="O2083">
        <f t="shared" si="263"/>
        <v>195333.06951151355</v>
      </c>
      <c r="P2083">
        <v>10.07776022</v>
      </c>
      <c r="Q2083">
        <v>2858692</v>
      </c>
      <c r="R2083" t="e">
        <f t="shared" si="259"/>
        <v>#N/A</v>
      </c>
      <c r="S2083" t="e">
        <f t="shared" si="260"/>
        <v>#N/A</v>
      </c>
      <c r="T2083" t="s">
        <v>1133</v>
      </c>
      <c r="U2083" t="e">
        <v>#N/A</v>
      </c>
      <c r="V2083" t="e">
        <v>#N/A</v>
      </c>
      <c r="W2083" t="e">
        <v>#N/A</v>
      </c>
      <c r="X2083" t="e">
        <f>VLOOKUP(B2083&amp;"-"&amp;J2083,'EU 27 Population'!$H$1:$K$573,2,FALSE)</f>
        <v>#N/A</v>
      </c>
      <c r="Y2083" t="e">
        <f>VLOOKUP(B2083&amp;"-"&amp;J2083,'EU 27 Population'!$H$1:$K$573,3,FALSE)</f>
        <v>#N/A</v>
      </c>
      <c r="Z2083" t="e">
        <f>VLOOKUP(B2083&amp;"-"&amp;J2083,'EU 27 Population'!$H$1:$K$573,4,FALSE)</f>
        <v>#N/A</v>
      </c>
      <c r="AA2083">
        <f t="shared" si="264"/>
        <v>2858692</v>
      </c>
    </row>
    <row r="2084" spans="1:27" hidden="1" x14ac:dyDescent="0.25">
      <c r="A2084" t="s">
        <v>2279</v>
      </c>
      <c r="B2084" t="s">
        <v>1118</v>
      </c>
      <c r="C2084" t="s">
        <v>12</v>
      </c>
      <c r="D2084" t="str">
        <f t="shared" si="257"/>
        <v>Europe-2014</v>
      </c>
      <c r="E2084" t="str">
        <f t="shared" si="261"/>
        <v>MD-2014</v>
      </c>
      <c r="F2084" t="s">
        <v>13</v>
      </c>
      <c r="G2084" t="str">
        <f t="shared" si="262"/>
        <v>Europe?Moldova</v>
      </c>
      <c r="H2084" t="s">
        <v>1119</v>
      </c>
      <c r="I2084">
        <v>0</v>
      </c>
      <c r="J2084">
        <v>2014</v>
      </c>
      <c r="K2084">
        <v>0.83351319000000001</v>
      </c>
      <c r="L2084">
        <v>4.6998422150000003</v>
      </c>
      <c r="M2084">
        <v>12.018813209999999</v>
      </c>
      <c r="N2084">
        <f t="shared" si="258"/>
        <v>4.6998422150000003</v>
      </c>
      <c r="O2084">
        <f t="shared" si="263"/>
        <v>134272.14216144252</v>
      </c>
      <c r="P2084">
        <v>9.8878434029999998</v>
      </c>
      <c r="Q2084">
        <v>2856950</v>
      </c>
      <c r="R2084" t="e">
        <f t="shared" si="259"/>
        <v>#N/A</v>
      </c>
      <c r="S2084" t="e">
        <f t="shared" si="260"/>
        <v>#N/A</v>
      </c>
      <c r="T2084" t="s">
        <v>1134</v>
      </c>
      <c r="U2084" t="e">
        <v>#N/A</v>
      </c>
      <c r="V2084" t="e">
        <v>#N/A</v>
      </c>
      <c r="W2084" t="e">
        <v>#N/A</v>
      </c>
      <c r="X2084" t="e">
        <f>VLOOKUP(B2084&amp;"-"&amp;J2084,'EU 27 Population'!$H$1:$K$573,2,FALSE)</f>
        <v>#N/A</v>
      </c>
      <c r="Y2084" t="e">
        <f>VLOOKUP(B2084&amp;"-"&amp;J2084,'EU 27 Population'!$H$1:$K$573,3,FALSE)</f>
        <v>#N/A</v>
      </c>
      <c r="Z2084" t="e">
        <f>VLOOKUP(B2084&amp;"-"&amp;J2084,'EU 27 Population'!$H$1:$K$573,4,FALSE)</f>
        <v>#N/A</v>
      </c>
      <c r="AA2084">
        <f t="shared" si="264"/>
        <v>2856950</v>
      </c>
    </row>
    <row r="2085" spans="1:27" hidden="1" x14ac:dyDescent="0.25">
      <c r="A2085" t="s">
        <v>2279</v>
      </c>
      <c r="B2085" t="s">
        <v>1118</v>
      </c>
      <c r="C2085" t="s">
        <v>12</v>
      </c>
      <c r="D2085" t="str">
        <f t="shared" si="257"/>
        <v>Europe-2015</v>
      </c>
      <c r="E2085" t="str">
        <f t="shared" si="261"/>
        <v>MD-2015</v>
      </c>
      <c r="F2085" t="s">
        <v>13</v>
      </c>
      <c r="G2085" t="str">
        <f t="shared" si="262"/>
        <v>Europe?Moldova</v>
      </c>
      <c r="H2085" t="s">
        <v>1119</v>
      </c>
      <c r="I2085">
        <v>0</v>
      </c>
      <c r="J2085">
        <v>2015</v>
      </c>
      <c r="K2085">
        <v>0.89216266499999997</v>
      </c>
      <c r="L2085">
        <v>5.193354426</v>
      </c>
      <c r="M2085">
        <v>11.439361720000001</v>
      </c>
      <c r="N2085">
        <f t="shared" si="258"/>
        <v>5.193354426</v>
      </c>
      <c r="O2085">
        <f t="shared" si="263"/>
        <v>147207.18921129781</v>
      </c>
      <c r="P2085">
        <v>10.25481293</v>
      </c>
      <c r="Q2085">
        <v>2834530</v>
      </c>
      <c r="R2085" t="e">
        <f t="shared" si="259"/>
        <v>#N/A</v>
      </c>
      <c r="S2085" t="e">
        <f t="shared" si="260"/>
        <v>#N/A</v>
      </c>
      <c r="T2085" t="s">
        <v>1135</v>
      </c>
      <c r="U2085" t="e">
        <v>#N/A</v>
      </c>
      <c r="V2085" t="e">
        <v>#N/A</v>
      </c>
      <c r="W2085" t="e">
        <v>#N/A</v>
      </c>
      <c r="X2085" t="e">
        <f>VLOOKUP(B2085&amp;"-"&amp;J2085,'EU 27 Population'!$H$1:$K$573,2,FALSE)</f>
        <v>#N/A</v>
      </c>
      <c r="Y2085" t="e">
        <f>VLOOKUP(B2085&amp;"-"&amp;J2085,'EU 27 Population'!$H$1:$K$573,3,FALSE)</f>
        <v>#N/A</v>
      </c>
      <c r="Z2085" t="e">
        <f>VLOOKUP(B2085&amp;"-"&amp;J2085,'EU 27 Population'!$H$1:$K$573,4,FALSE)</f>
        <v>#N/A</v>
      </c>
      <c r="AA2085">
        <f t="shared" si="264"/>
        <v>2834530</v>
      </c>
    </row>
    <row r="2086" spans="1:27" hidden="1" x14ac:dyDescent="0.25">
      <c r="A2086" t="s">
        <v>2279</v>
      </c>
      <c r="B2086" t="s">
        <v>1118</v>
      </c>
      <c r="C2086" t="s">
        <v>12</v>
      </c>
      <c r="D2086" t="str">
        <f t="shared" si="257"/>
        <v>Europe-2016</v>
      </c>
      <c r="E2086" t="str">
        <f t="shared" si="261"/>
        <v>MD-2016</v>
      </c>
      <c r="F2086" t="s">
        <v>13</v>
      </c>
      <c r="G2086" t="str">
        <f t="shared" si="262"/>
        <v>Europe?Moldova</v>
      </c>
      <c r="H2086" t="s">
        <v>1119</v>
      </c>
      <c r="I2086">
        <v>0</v>
      </c>
      <c r="J2086">
        <v>2016</v>
      </c>
      <c r="K2086">
        <v>1.0911624980000001</v>
      </c>
      <c r="L2086">
        <v>4.2243647629999996</v>
      </c>
      <c r="M2086">
        <v>10.25536651</v>
      </c>
      <c r="N2086">
        <f t="shared" si="258"/>
        <v>4.2243647629999996</v>
      </c>
      <c r="O2086">
        <f t="shared" si="263"/>
        <v>118373.88207935709</v>
      </c>
      <c r="P2086">
        <v>9.9428800410000004</v>
      </c>
      <c r="Q2086">
        <v>2802170</v>
      </c>
      <c r="R2086" t="e">
        <f t="shared" si="259"/>
        <v>#N/A</v>
      </c>
      <c r="S2086" t="e">
        <f t="shared" si="260"/>
        <v>#N/A</v>
      </c>
      <c r="T2086" t="s">
        <v>1136</v>
      </c>
      <c r="U2086" t="e">
        <v>#N/A</v>
      </c>
      <c r="V2086" t="e">
        <v>#N/A</v>
      </c>
      <c r="W2086" t="e">
        <v>#N/A</v>
      </c>
      <c r="X2086" t="e">
        <f>VLOOKUP(B2086&amp;"-"&amp;J2086,'EU 27 Population'!$H$1:$K$573,2,FALSE)</f>
        <v>#N/A</v>
      </c>
      <c r="Y2086" t="e">
        <f>VLOOKUP(B2086&amp;"-"&amp;J2086,'EU 27 Population'!$H$1:$K$573,3,FALSE)</f>
        <v>#N/A</v>
      </c>
      <c r="Z2086" t="e">
        <f>VLOOKUP(B2086&amp;"-"&amp;J2086,'EU 27 Population'!$H$1:$K$573,4,FALSE)</f>
        <v>#N/A</v>
      </c>
      <c r="AA2086">
        <f t="shared" si="264"/>
        <v>2802170</v>
      </c>
    </row>
    <row r="2087" spans="1:27" hidden="1" x14ac:dyDescent="0.25">
      <c r="A2087" t="s">
        <v>2279</v>
      </c>
      <c r="B2087" t="s">
        <v>1118</v>
      </c>
      <c r="C2087" t="s">
        <v>12</v>
      </c>
      <c r="D2087" t="str">
        <f t="shared" si="257"/>
        <v>Europe-2017</v>
      </c>
      <c r="E2087" t="str">
        <f t="shared" si="261"/>
        <v>MD-2017</v>
      </c>
      <c r="F2087" t="s">
        <v>13</v>
      </c>
      <c r="G2087" t="str">
        <f t="shared" si="262"/>
        <v>Europe?Moldova</v>
      </c>
      <c r="H2087" t="s">
        <v>1119</v>
      </c>
      <c r="I2087">
        <v>0</v>
      </c>
      <c r="J2087">
        <v>2017</v>
      </c>
      <c r="K2087">
        <v>0.72464962099999997</v>
      </c>
      <c r="L2087">
        <v>4.503463311</v>
      </c>
      <c r="M2087">
        <v>10.94403846</v>
      </c>
      <c r="N2087">
        <f t="shared" si="258"/>
        <v>4.503463311</v>
      </c>
      <c r="O2087">
        <f t="shared" si="263"/>
        <v>124077.52969008138</v>
      </c>
      <c r="P2087">
        <v>10.06041207</v>
      </c>
      <c r="Q2087">
        <v>2755158</v>
      </c>
      <c r="R2087" t="e">
        <f t="shared" si="259"/>
        <v>#N/A</v>
      </c>
      <c r="S2087" t="e">
        <f t="shared" si="260"/>
        <v>#N/A</v>
      </c>
      <c r="T2087" t="s">
        <v>1137</v>
      </c>
      <c r="U2087" t="e">
        <v>#N/A</v>
      </c>
      <c r="V2087" t="e">
        <v>#N/A</v>
      </c>
      <c r="W2087" t="e">
        <v>#N/A</v>
      </c>
      <c r="X2087" t="e">
        <f>VLOOKUP(B2087&amp;"-"&amp;J2087,'EU 27 Population'!$H$1:$K$573,2,FALSE)</f>
        <v>#N/A</v>
      </c>
      <c r="Y2087" t="e">
        <f>VLOOKUP(B2087&amp;"-"&amp;J2087,'EU 27 Population'!$H$1:$K$573,3,FALSE)</f>
        <v>#N/A</v>
      </c>
      <c r="Z2087" t="e">
        <f>VLOOKUP(B2087&amp;"-"&amp;J2087,'EU 27 Population'!$H$1:$K$573,4,FALSE)</f>
        <v>#N/A</v>
      </c>
      <c r="AA2087">
        <f t="shared" si="264"/>
        <v>2755158</v>
      </c>
    </row>
    <row r="2088" spans="1:27" hidden="1" x14ac:dyDescent="0.25">
      <c r="A2088" t="s">
        <v>2279</v>
      </c>
      <c r="B2088" t="s">
        <v>1118</v>
      </c>
      <c r="C2088" t="s">
        <v>12</v>
      </c>
      <c r="D2088" t="str">
        <f t="shared" si="257"/>
        <v>Europe-2018</v>
      </c>
      <c r="E2088" t="str">
        <f t="shared" si="261"/>
        <v>MD-2018</v>
      </c>
      <c r="F2088" t="s">
        <v>13</v>
      </c>
      <c r="G2088" t="str">
        <f t="shared" si="262"/>
        <v>Europe?Moldova</v>
      </c>
      <c r="H2088" t="s">
        <v>1119</v>
      </c>
      <c r="I2088">
        <v>0</v>
      </c>
      <c r="J2088">
        <v>2018</v>
      </c>
      <c r="K2088">
        <v>0.62115426299999998</v>
      </c>
      <c r="L2088">
        <v>3.807376761</v>
      </c>
      <c r="M2088">
        <v>9.7551246420000002</v>
      </c>
      <c r="N2088">
        <f t="shared" si="258"/>
        <v>3.807376761</v>
      </c>
      <c r="O2088">
        <f t="shared" si="263"/>
        <v>103111.91047414855</v>
      </c>
      <c r="P2088">
        <v>10.39586592</v>
      </c>
      <c r="Q2088">
        <v>2708214</v>
      </c>
      <c r="R2088" t="e">
        <f t="shared" si="259"/>
        <v>#N/A</v>
      </c>
      <c r="S2088" t="e">
        <f t="shared" si="260"/>
        <v>#N/A</v>
      </c>
      <c r="T2088" t="s">
        <v>1138</v>
      </c>
      <c r="U2088" t="e">
        <v>#N/A</v>
      </c>
      <c r="V2088" t="e">
        <v>#N/A</v>
      </c>
      <c r="W2088" t="e">
        <v>#N/A</v>
      </c>
      <c r="X2088" t="e">
        <f>VLOOKUP(B2088&amp;"-"&amp;J2088,'EU 27 Population'!$H$1:$K$573,2,FALSE)</f>
        <v>#N/A</v>
      </c>
      <c r="Y2088" t="e">
        <f>VLOOKUP(B2088&amp;"-"&amp;J2088,'EU 27 Population'!$H$1:$K$573,3,FALSE)</f>
        <v>#N/A</v>
      </c>
      <c r="Z2088" t="e">
        <f>VLOOKUP(B2088&amp;"-"&amp;J2088,'EU 27 Population'!$H$1:$K$573,4,FALSE)</f>
        <v>#N/A</v>
      </c>
      <c r="AA2088">
        <f t="shared" si="264"/>
        <v>2708214</v>
      </c>
    </row>
    <row r="2089" spans="1:27" hidden="1" x14ac:dyDescent="0.25">
      <c r="A2089" t="s">
        <v>2279</v>
      </c>
      <c r="B2089" t="s">
        <v>1118</v>
      </c>
      <c r="C2089" t="s">
        <v>12</v>
      </c>
      <c r="D2089" t="str">
        <f t="shared" si="257"/>
        <v>Europe-2019</v>
      </c>
      <c r="E2089" t="str">
        <f t="shared" si="261"/>
        <v>MD-2019</v>
      </c>
      <c r="F2089" t="s">
        <v>13</v>
      </c>
      <c r="G2089" t="str">
        <f t="shared" si="262"/>
        <v>Europe?Moldova</v>
      </c>
      <c r="H2089" t="s">
        <v>1119</v>
      </c>
      <c r="I2089">
        <v>0</v>
      </c>
      <c r="J2089">
        <v>2019</v>
      </c>
      <c r="K2089">
        <v>0.37676238899999998</v>
      </c>
      <c r="L2089">
        <v>4.4914074199999998</v>
      </c>
      <c r="M2089">
        <v>10.420366359999999</v>
      </c>
      <c r="N2089">
        <f t="shared" si="258"/>
        <v>4.4914074199999998</v>
      </c>
      <c r="O2089">
        <f t="shared" si="263"/>
        <v>119694.83997707081</v>
      </c>
      <c r="P2089">
        <v>10.515585570000001</v>
      </c>
      <c r="Q2089">
        <v>2664974</v>
      </c>
      <c r="R2089" t="e">
        <f t="shared" si="259"/>
        <v>#N/A</v>
      </c>
      <c r="S2089" t="e">
        <f t="shared" si="260"/>
        <v>#N/A</v>
      </c>
      <c r="T2089" t="s">
        <v>1139</v>
      </c>
      <c r="U2089" t="e">
        <v>#N/A</v>
      </c>
      <c r="V2089" t="e">
        <v>#N/A</v>
      </c>
      <c r="W2089" t="e">
        <v>#N/A</v>
      </c>
      <c r="X2089" t="e">
        <f>VLOOKUP(B2089&amp;"-"&amp;J2089,'EU 27 Population'!$H$1:$K$573,2,FALSE)</f>
        <v>#N/A</v>
      </c>
      <c r="Y2089" t="e">
        <f>VLOOKUP(B2089&amp;"-"&amp;J2089,'EU 27 Population'!$H$1:$K$573,3,FALSE)</f>
        <v>#N/A</v>
      </c>
      <c r="Z2089" t="e">
        <f>VLOOKUP(B2089&amp;"-"&amp;J2089,'EU 27 Population'!$H$1:$K$573,4,FALSE)</f>
        <v>#N/A</v>
      </c>
      <c r="AA2089">
        <f t="shared" si="264"/>
        <v>2664974</v>
      </c>
    </row>
    <row r="2090" spans="1:27" hidden="1" x14ac:dyDescent="0.25">
      <c r="A2090" t="s">
        <v>2279</v>
      </c>
      <c r="B2090" t="s">
        <v>1118</v>
      </c>
      <c r="C2090" t="s">
        <v>12</v>
      </c>
      <c r="D2090" t="str">
        <f t="shared" si="257"/>
        <v>Europe-2020</v>
      </c>
      <c r="E2090" t="str">
        <f t="shared" si="261"/>
        <v>MD-2020</v>
      </c>
      <c r="F2090" t="s">
        <v>13</v>
      </c>
      <c r="G2090" t="str">
        <f t="shared" si="262"/>
        <v>Europe?Moldova</v>
      </c>
      <c r="H2090" t="s">
        <v>1119</v>
      </c>
      <c r="I2090">
        <v>0</v>
      </c>
      <c r="J2090">
        <v>2020</v>
      </c>
      <c r="K2090">
        <v>0.37676238899999998</v>
      </c>
      <c r="L2090">
        <v>4.4914074199999998</v>
      </c>
      <c r="M2090">
        <v>10.420366359999999</v>
      </c>
      <c r="N2090">
        <f t="shared" si="258"/>
        <v>4.4914074199999998</v>
      </c>
      <c r="O2090">
        <f t="shared" si="263"/>
        <v>119694.83997707081</v>
      </c>
      <c r="P2090">
        <v>10.515585570000001</v>
      </c>
      <c r="Q2090">
        <v>2664974</v>
      </c>
      <c r="R2090" t="e">
        <f t="shared" si="259"/>
        <v>#N/A</v>
      </c>
      <c r="S2090" t="e">
        <f t="shared" si="260"/>
        <v>#N/A</v>
      </c>
      <c r="T2090" t="s">
        <v>1139</v>
      </c>
      <c r="U2090" t="e">
        <v>#N/A</v>
      </c>
      <c r="V2090" t="e">
        <v>#N/A</v>
      </c>
      <c r="W2090" t="e">
        <v>#N/A</v>
      </c>
      <c r="X2090" t="e">
        <f>VLOOKUP(B2090&amp;"-"&amp;J2090,'EU 27 Population'!$H$1:$K$573,2,FALSE)</f>
        <v>#N/A</v>
      </c>
      <c r="Y2090" t="e">
        <f>VLOOKUP(B2090&amp;"-"&amp;J2090,'EU 27 Population'!$H$1:$K$573,3,FALSE)</f>
        <v>#N/A</v>
      </c>
      <c r="Z2090" t="e">
        <f>VLOOKUP(B2090&amp;"-"&amp;J2090,'EU 27 Population'!$H$1:$K$573,4,FALSE)</f>
        <v>#N/A</v>
      </c>
      <c r="AA2090">
        <f t="shared" si="264"/>
        <v>2664974</v>
      </c>
    </row>
    <row r="2091" spans="1:27" hidden="1" x14ac:dyDescent="0.25">
      <c r="A2091" t="s">
        <v>2279</v>
      </c>
      <c r="B2091" t="s">
        <v>1118</v>
      </c>
      <c r="C2091" t="s">
        <v>12</v>
      </c>
      <c r="D2091" t="str">
        <f t="shared" si="257"/>
        <v>Europe-2021</v>
      </c>
      <c r="E2091" t="str">
        <f t="shared" si="261"/>
        <v>MD-2021</v>
      </c>
      <c r="F2091" t="s">
        <v>13</v>
      </c>
      <c r="G2091" t="str">
        <f t="shared" si="262"/>
        <v>Europe?Moldova</v>
      </c>
      <c r="H2091" t="s">
        <v>1119</v>
      </c>
      <c r="I2091">
        <v>0</v>
      </c>
      <c r="J2091">
        <v>2021</v>
      </c>
      <c r="K2091">
        <v>0.37676238899999998</v>
      </c>
      <c r="L2091">
        <v>4.4914074199999998</v>
      </c>
      <c r="M2091">
        <v>10.420366359999999</v>
      </c>
      <c r="N2091">
        <f t="shared" si="258"/>
        <v>4.4914074199999998</v>
      </c>
      <c r="O2091">
        <f t="shared" si="263"/>
        <v>119694.83997707081</v>
      </c>
      <c r="P2091">
        <v>10.515585570000001</v>
      </c>
      <c r="Q2091">
        <v>2664974</v>
      </c>
      <c r="R2091" t="e">
        <f t="shared" si="259"/>
        <v>#N/A</v>
      </c>
      <c r="S2091" t="e">
        <f t="shared" si="260"/>
        <v>#N/A</v>
      </c>
      <c r="T2091" t="s">
        <v>1139</v>
      </c>
      <c r="U2091" t="e">
        <v>#N/A</v>
      </c>
      <c r="V2091" t="e">
        <v>#N/A</v>
      </c>
      <c r="W2091" t="e">
        <v>#N/A</v>
      </c>
      <c r="X2091" t="e">
        <f>VLOOKUP(B2091&amp;"-"&amp;J2091,'EU 27 Population'!$H$1:$K$573,2,FALSE)</f>
        <v>#N/A</v>
      </c>
      <c r="Y2091" t="e">
        <f>VLOOKUP(B2091&amp;"-"&amp;J2091,'EU 27 Population'!$H$1:$K$573,3,FALSE)</f>
        <v>#N/A</v>
      </c>
      <c r="Z2091" t="e">
        <f>VLOOKUP(B2091&amp;"-"&amp;J2091,'EU 27 Population'!$H$1:$K$573,4,FALSE)</f>
        <v>#N/A</v>
      </c>
      <c r="AA2091">
        <f t="shared" si="264"/>
        <v>2664974</v>
      </c>
    </row>
    <row r="2092" spans="1:27" hidden="1" x14ac:dyDescent="0.25">
      <c r="A2092" t="s">
        <v>2280</v>
      </c>
      <c r="B2092" t="s">
        <v>1140</v>
      </c>
      <c r="C2092" t="s">
        <v>58</v>
      </c>
      <c r="D2092" t="str">
        <f t="shared" si="257"/>
        <v>Asia-2000</v>
      </c>
      <c r="E2092" t="str">
        <f t="shared" si="261"/>
        <v>MN-2000</v>
      </c>
      <c r="F2092" t="s">
        <v>13</v>
      </c>
      <c r="G2092" t="str">
        <f t="shared" si="262"/>
        <v>Asia?Mongolia</v>
      </c>
      <c r="H2092" t="s">
        <v>1141</v>
      </c>
      <c r="I2092">
        <v>0</v>
      </c>
      <c r="J2092">
        <v>2000</v>
      </c>
      <c r="K2092">
        <v>37.594908779999997</v>
      </c>
      <c r="L2092">
        <v>12.36238726</v>
      </c>
      <c r="M2092">
        <v>19.883815850000001</v>
      </c>
      <c r="N2092">
        <f t="shared" si="258"/>
        <v>12.36238726</v>
      </c>
      <c r="O2092">
        <f t="shared" si="263"/>
        <v>302045.38659254863</v>
      </c>
      <c r="P2092">
        <v>4.3945841669999997</v>
      </c>
      <c r="Q2092">
        <v>2443261</v>
      </c>
      <c r="R2092" t="e">
        <f t="shared" si="259"/>
        <v>#N/A</v>
      </c>
      <c r="S2092" t="e">
        <f t="shared" si="260"/>
        <v>#N/A</v>
      </c>
      <c r="T2092" t="s">
        <v>1142</v>
      </c>
      <c r="U2092" t="e">
        <v>#N/A</v>
      </c>
      <c r="V2092" t="e">
        <v>#N/A</v>
      </c>
      <c r="W2092" t="e">
        <v>#N/A</v>
      </c>
      <c r="X2092" t="e">
        <f>VLOOKUP(B2092&amp;"-"&amp;J2092,'EU 27 Population'!$H$1:$K$573,2,FALSE)</f>
        <v>#N/A</v>
      </c>
      <c r="Y2092" t="e">
        <f>VLOOKUP(B2092&amp;"-"&amp;J2092,'EU 27 Population'!$H$1:$K$573,3,FALSE)</f>
        <v>#N/A</v>
      </c>
      <c r="Z2092" t="e">
        <f>VLOOKUP(B2092&amp;"-"&amp;J2092,'EU 27 Population'!$H$1:$K$573,4,FALSE)</f>
        <v>#N/A</v>
      </c>
      <c r="AA2092">
        <f t="shared" si="264"/>
        <v>2443261</v>
      </c>
    </row>
    <row r="2093" spans="1:27" hidden="1" x14ac:dyDescent="0.25">
      <c r="A2093" t="s">
        <v>2280</v>
      </c>
      <c r="B2093" t="s">
        <v>1140</v>
      </c>
      <c r="C2093" t="s">
        <v>58</v>
      </c>
      <c r="D2093" t="str">
        <f t="shared" si="257"/>
        <v>Asia-2001</v>
      </c>
      <c r="E2093" t="str">
        <f t="shared" si="261"/>
        <v>MN-2001</v>
      </c>
      <c r="F2093" t="s">
        <v>13</v>
      </c>
      <c r="G2093" t="str">
        <f t="shared" si="262"/>
        <v>Asia?Mongolia</v>
      </c>
      <c r="H2093" t="s">
        <v>1141</v>
      </c>
      <c r="I2093">
        <v>0</v>
      </c>
      <c r="J2093">
        <v>2001</v>
      </c>
      <c r="K2093">
        <v>37.594908779999997</v>
      </c>
      <c r="L2093">
        <v>12.36238726</v>
      </c>
      <c r="M2093">
        <v>19.883815850000001</v>
      </c>
      <c r="N2093">
        <f t="shared" si="258"/>
        <v>12.36238726</v>
      </c>
      <c r="O2093">
        <f t="shared" si="263"/>
        <v>302045.38659254863</v>
      </c>
      <c r="P2093">
        <v>4.3945841669999997</v>
      </c>
      <c r="Q2093">
        <v>2443261</v>
      </c>
      <c r="R2093" t="e">
        <f t="shared" si="259"/>
        <v>#N/A</v>
      </c>
      <c r="S2093" t="e">
        <f t="shared" si="260"/>
        <v>#N/A</v>
      </c>
      <c r="T2093" t="s">
        <v>1142</v>
      </c>
      <c r="U2093" t="e">
        <v>#N/A</v>
      </c>
      <c r="V2093" t="e">
        <v>#N/A</v>
      </c>
      <c r="W2093" t="e">
        <v>#N/A</v>
      </c>
      <c r="X2093" t="e">
        <f>VLOOKUP(B2093&amp;"-"&amp;J2093,'EU 27 Population'!$H$1:$K$573,2,FALSE)</f>
        <v>#N/A</v>
      </c>
      <c r="Y2093" t="e">
        <f>VLOOKUP(B2093&amp;"-"&amp;J2093,'EU 27 Population'!$H$1:$K$573,3,FALSE)</f>
        <v>#N/A</v>
      </c>
      <c r="Z2093" t="e">
        <f>VLOOKUP(B2093&amp;"-"&amp;J2093,'EU 27 Population'!$H$1:$K$573,4,FALSE)</f>
        <v>#N/A</v>
      </c>
      <c r="AA2093">
        <f t="shared" si="264"/>
        <v>2443261</v>
      </c>
    </row>
    <row r="2094" spans="1:27" hidden="1" x14ac:dyDescent="0.25">
      <c r="A2094" t="s">
        <v>2280</v>
      </c>
      <c r="B2094" t="s">
        <v>1140</v>
      </c>
      <c r="C2094" t="s">
        <v>58</v>
      </c>
      <c r="D2094" t="str">
        <f t="shared" si="257"/>
        <v>Asia-2002</v>
      </c>
      <c r="E2094" t="str">
        <f t="shared" si="261"/>
        <v>MN-2002</v>
      </c>
      <c r="F2094" t="s">
        <v>13</v>
      </c>
      <c r="G2094" t="str">
        <f t="shared" si="262"/>
        <v>Asia?Mongolia</v>
      </c>
      <c r="H2094" t="s">
        <v>1141</v>
      </c>
      <c r="I2094">
        <v>0</v>
      </c>
      <c r="J2094">
        <v>2002</v>
      </c>
      <c r="K2094">
        <v>37.594908779999997</v>
      </c>
      <c r="L2094">
        <v>12.36238726</v>
      </c>
      <c r="M2094">
        <v>19.883815850000001</v>
      </c>
      <c r="N2094">
        <f t="shared" si="258"/>
        <v>12.36238726</v>
      </c>
      <c r="O2094">
        <f t="shared" si="263"/>
        <v>302045.38659254863</v>
      </c>
      <c r="P2094">
        <v>4.3945841669999997</v>
      </c>
      <c r="Q2094">
        <v>2443261</v>
      </c>
      <c r="R2094" t="e">
        <f t="shared" si="259"/>
        <v>#N/A</v>
      </c>
      <c r="S2094" t="e">
        <f t="shared" si="260"/>
        <v>#N/A</v>
      </c>
      <c r="T2094" t="s">
        <v>1142</v>
      </c>
      <c r="U2094" t="e">
        <v>#N/A</v>
      </c>
      <c r="V2094" t="e">
        <v>#N/A</v>
      </c>
      <c r="W2094" t="e">
        <v>#N/A</v>
      </c>
      <c r="X2094" t="e">
        <f>VLOOKUP(B2094&amp;"-"&amp;J2094,'EU 27 Population'!$H$1:$K$573,2,FALSE)</f>
        <v>#N/A</v>
      </c>
      <c r="Y2094" t="e">
        <f>VLOOKUP(B2094&amp;"-"&amp;J2094,'EU 27 Population'!$H$1:$K$573,3,FALSE)</f>
        <v>#N/A</v>
      </c>
      <c r="Z2094" t="e">
        <f>VLOOKUP(B2094&amp;"-"&amp;J2094,'EU 27 Population'!$H$1:$K$573,4,FALSE)</f>
        <v>#N/A</v>
      </c>
      <c r="AA2094">
        <f t="shared" si="264"/>
        <v>2443261</v>
      </c>
    </row>
    <row r="2095" spans="1:27" hidden="1" x14ac:dyDescent="0.25">
      <c r="A2095" t="s">
        <v>2280</v>
      </c>
      <c r="B2095" t="s">
        <v>1140</v>
      </c>
      <c r="C2095" t="s">
        <v>58</v>
      </c>
      <c r="D2095" t="str">
        <f t="shared" si="257"/>
        <v>Asia-2003</v>
      </c>
      <c r="E2095" t="str">
        <f t="shared" si="261"/>
        <v>MN-2003</v>
      </c>
      <c r="F2095" t="s">
        <v>13</v>
      </c>
      <c r="G2095" t="str">
        <f t="shared" si="262"/>
        <v>Asia?Mongolia</v>
      </c>
      <c r="H2095" t="s">
        <v>1141</v>
      </c>
      <c r="I2095">
        <v>0</v>
      </c>
      <c r="J2095">
        <v>2003</v>
      </c>
      <c r="K2095">
        <v>37.594908779999997</v>
      </c>
      <c r="L2095">
        <v>12.36238726</v>
      </c>
      <c r="M2095">
        <v>19.883815850000001</v>
      </c>
      <c r="N2095">
        <f t="shared" si="258"/>
        <v>12.36238726</v>
      </c>
      <c r="O2095">
        <f t="shared" si="263"/>
        <v>302045.38659254863</v>
      </c>
      <c r="P2095">
        <v>4.3945841669999997</v>
      </c>
      <c r="Q2095">
        <v>2443261</v>
      </c>
      <c r="R2095" t="e">
        <f t="shared" si="259"/>
        <v>#N/A</v>
      </c>
      <c r="S2095" t="e">
        <f t="shared" si="260"/>
        <v>#N/A</v>
      </c>
      <c r="T2095" t="s">
        <v>1142</v>
      </c>
      <c r="U2095" t="e">
        <v>#N/A</v>
      </c>
      <c r="V2095" t="e">
        <v>#N/A</v>
      </c>
      <c r="W2095" t="e">
        <v>#N/A</v>
      </c>
      <c r="X2095" t="e">
        <f>VLOOKUP(B2095&amp;"-"&amp;J2095,'EU 27 Population'!$H$1:$K$573,2,FALSE)</f>
        <v>#N/A</v>
      </c>
      <c r="Y2095" t="e">
        <f>VLOOKUP(B2095&amp;"-"&amp;J2095,'EU 27 Population'!$H$1:$K$573,3,FALSE)</f>
        <v>#N/A</v>
      </c>
      <c r="Z2095" t="e">
        <f>VLOOKUP(B2095&amp;"-"&amp;J2095,'EU 27 Population'!$H$1:$K$573,4,FALSE)</f>
        <v>#N/A</v>
      </c>
      <c r="AA2095">
        <f t="shared" si="264"/>
        <v>2443261</v>
      </c>
    </row>
    <row r="2096" spans="1:27" hidden="1" x14ac:dyDescent="0.25">
      <c r="A2096" t="s">
        <v>2280</v>
      </c>
      <c r="B2096" t="s">
        <v>1140</v>
      </c>
      <c r="C2096" t="s">
        <v>58</v>
      </c>
      <c r="D2096" t="str">
        <f t="shared" si="257"/>
        <v>Asia-2004</v>
      </c>
      <c r="E2096" t="str">
        <f t="shared" si="261"/>
        <v>MN-2004</v>
      </c>
      <c r="F2096" t="s">
        <v>13</v>
      </c>
      <c r="G2096" t="str">
        <f t="shared" si="262"/>
        <v>Asia?Mongolia</v>
      </c>
      <c r="H2096" t="s">
        <v>1141</v>
      </c>
      <c r="I2096">
        <v>0</v>
      </c>
      <c r="J2096">
        <v>2004</v>
      </c>
      <c r="K2096">
        <v>37.594908779999997</v>
      </c>
      <c r="L2096">
        <v>12.36238726</v>
      </c>
      <c r="M2096">
        <v>19.883815850000001</v>
      </c>
      <c r="N2096">
        <f t="shared" si="258"/>
        <v>12.36238726</v>
      </c>
      <c r="O2096">
        <f t="shared" si="263"/>
        <v>302045.38659254863</v>
      </c>
      <c r="P2096">
        <v>4.3945841669999997</v>
      </c>
      <c r="Q2096">
        <v>2443261</v>
      </c>
      <c r="R2096" t="e">
        <f t="shared" si="259"/>
        <v>#N/A</v>
      </c>
      <c r="S2096" t="e">
        <f t="shared" si="260"/>
        <v>#N/A</v>
      </c>
      <c r="T2096" t="s">
        <v>1142</v>
      </c>
      <c r="U2096" t="e">
        <v>#N/A</v>
      </c>
      <c r="V2096" t="e">
        <v>#N/A</v>
      </c>
      <c r="W2096" t="e">
        <v>#N/A</v>
      </c>
      <c r="X2096" t="e">
        <f>VLOOKUP(B2096&amp;"-"&amp;J2096,'EU 27 Population'!$H$1:$K$573,2,FALSE)</f>
        <v>#N/A</v>
      </c>
      <c r="Y2096" t="e">
        <f>VLOOKUP(B2096&amp;"-"&amp;J2096,'EU 27 Population'!$H$1:$K$573,3,FALSE)</f>
        <v>#N/A</v>
      </c>
      <c r="Z2096" t="e">
        <f>VLOOKUP(B2096&amp;"-"&amp;J2096,'EU 27 Population'!$H$1:$K$573,4,FALSE)</f>
        <v>#N/A</v>
      </c>
      <c r="AA2096">
        <f t="shared" si="264"/>
        <v>2443261</v>
      </c>
    </row>
    <row r="2097" spans="1:27" hidden="1" x14ac:dyDescent="0.25">
      <c r="A2097" t="s">
        <v>2280</v>
      </c>
      <c r="B2097" t="s">
        <v>1140</v>
      </c>
      <c r="C2097" t="s">
        <v>58</v>
      </c>
      <c r="D2097" t="str">
        <f t="shared" si="257"/>
        <v>Asia-2005</v>
      </c>
      <c r="E2097" t="str">
        <f t="shared" si="261"/>
        <v>MN-2005</v>
      </c>
      <c r="F2097" t="s">
        <v>13</v>
      </c>
      <c r="G2097" t="str">
        <f t="shared" si="262"/>
        <v>Asia?Mongolia</v>
      </c>
      <c r="H2097" t="s">
        <v>1141</v>
      </c>
      <c r="I2097">
        <v>0</v>
      </c>
      <c r="J2097">
        <v>2005</v>
      </c>
      <c r="K2097">
        <v>37.594908779999997</v>
      </c>
      <c r="L2097">
        <v>12.36238726</v>
      </c>
      <c r="M2097">
        <v>19.883815850000001</v>
      </c>
      <c r="N2097">
        <f t="shared" si="258"/>
        <v>12.36238726</v>
      </c>
      <c r="O2097">
        <f t="shared" si="263"/>
        <v>302045.38659254863</v>
      </c>
      <c r="P2097">
        <v>4.3945841669999997</v>
      </c>
      <c r="Q2097">
        <v>2443261</v>
      </c>
      <c r="R2097" t="e">
        <f t="shared" si="259"/>
        <v>#N/A</v>
      </c>
      <c r="S2097" t="e">
        <f t="shared" si="260"/>
        <v>#N/A</v>
      </c>
      <c r="T2097" t="s">
        <v>1142</v>
      </c>
      <c r="U2097" t="e">
        <v>#N/A</v>
      </c>
      <c r="V2097" t="e">
        <v>#N/A</v>
      </c>
      <c r="W2097" t="e">
        <v>#N/A</v>
      </c>
      <c r="X2097" t="e">
        <f>VLOOKUP(B2097&amp;"-"&amp;J2097,'EU 27 Population'!$H$1:$K$573,2,FALSE)</f>
        <v>#N/A</v>
      </c>
      <c r="Y2097" t="e">
        <f>VLOOKUP(B2097&amp;"-"&amp;J2097,'EU 27 Population'!$H$1:$K$573,3,FALSE)</f>
        <v>#N/A</v>
      </c>
      <c r="Z2097" t="e">
        <f>VLOOKUP(B2097&amp;"-"&amp;J2097,'EU 27 Population'!$H$1:$K$573,4,FALSE)</f>
        <v>#N/A</v>
      </c>
      <c r="AA2097">
        <f t="shared" si="264"/>
        <v>2443261</v>
      </c>
    </row>
    <row r="2098" spans="1:27" hidden="1" x14ac:dyDescent="0.25">
      <c r="A2098" t="s">
        <v>2280</v>
      </c>
      <c r="B2098" t="s">
        <v>1140</v>
      </c>
      <c r="C2098" t="s">
        <v>58</v>
      </c>
      <c r="D2098" t="str">
        <f t="shared" si="257"/>
        <v>Asia-2006</v>
      </c>
      <c r="E2098" t="str">
        <f t="shared" si="261"/>
        <v>MN-2006</v>
      </c>
      <c r="F2098" t="s">
        <v>13</v>
      </c>
      <c r="G2098" t="str">
        <f t="shared" si="262"/>
        <v>Asia?Mongolia</v>
      </c>
      <c r="H2098" t="s">
        <v>1141</v>
      </c>
      <c r="I2098">
        <v>0</v>
      </c>
      <c r="J2098">
        <v>2006</v>
      </c>
      <c r="K2098">
        <v>37.594908779999997</v>
      </c>
      <c r="L2098">
        <v>12.36238726</v>
      </c>
      <c r="M2098">
        <v>19.883815850000001</v>
      </c>
      <c r="N2098">
        <f t="shared" si="258"/>
        <v>12.36238726</v>
      </c>
      <c r="O2098">
        <f t="shared" si="263"/>
        <v>302045.38659254863</v>
      </c>
      <c r="P2098">
        <v>4.3945841669999997</v>
      </c>
      <c r="Q2098">
        <v>2443261</v>
      </c>
      <c r="R2098" t="e">
        <f t="shared" si="259"/>
        <v>#N/A</v>
      </c>
      <c r="S2098" t="e">
        <f t="shared" si="260"/>
        <v>#N/A</v>
      </c>
      <c r="T2098" t="s">
        <v>1142</v>
      </c>
      <c r="U2098" t="e">
        <v>#N/A</v>
      </c>
      <c r="V2098" t="e">
        <v>#N/A</v>
      </c>
      <c r="W2098" t="e">
        <v>#N/A</v>
      </c>
      <c r="X2098" t="e">
        <f>VLOOKUP(B2098&amp;"-"&amp;J2098,'EU 27 Population'!$H$1:$K$573,2,FALSE)</f>
        <v>#N/A</v>
      </c>
      <c r="Y2098" t="e">
        <f>VLOOKUP(B2098&amp;"-"&amp;J2098,'EU 27 Population'!$H$1:$K$573,3,FALSE)</f>
        <v>#N/A</v>
      </c>
      <c r="Z2098" t="e">
        <f>VLOOKUP(B2098&amp;"-"&amp;J2098,'EU 27 Population'!$H$1:$K$573,4,FALSE)</f>
        <v>#N/A</v>
      </c>
      <c r="AA2098">
        <f t="shared" si="264"/>
        <v>2443261</v>
      </c>
    </row>
    <row r="2099" spans="1:27" hidden="1" x14ac:dyDescent="0.25">
      <c r="A2099" t="s">
        <v>2280</v>
      </c>
      <c r="B2099" t="s">
        <v>1140</v>
      </c>
      <c r="C2099" t="s">
        <v>58</v>
      </c>
      <c r="D2099" t="str">
        <f t="shared" si="257"/>
        <v>Asia-2007</v>
      </c>
      <c r="E2099" t="str">
        <f t="shared" si="261"/>
        <v>MN-2007</v>
      </c>
      <c r="F2099" t="s">
        <v>13</v>
      </c>
      <c r="G2099" t="str">
        <f t="shared" si="262"/>
        <v>Asia?Mongolia</v>
      </c>
      <c r="H2099" t="s">
        <v>1141</v>
      </c>
      <c r="I2099">
        <v>0</v>
      </c>
      <c r="J2099">
        <v>2007</v>
      </c>
      <c r="K2099">
        <v>14.78064951</v>
      </c>
      <c r="L2099">
        <v>12.096627290000001</v>
      </c>
      <c r="M2099">
        <v>19.901546289999999</v>
      </c>
      <c r="N2099">
        <f t="shared" si="258"/>
        <v>12.096627290000001</v>
      </c>
      <c r="O2099">
        <f t="shared" si="263"/>
        <v>313764.61700720509</v>
      </c>
      <c r="P2099">
        <v>6.795160815</v>
      </c>
      <c r="Q2099">
        <v>2593819</v>
      </c>
      <c r="R2099" t="e">
        <f t="shared" si="259"/>
        <v>#N/A</v>
      </c>
      <c r="S2099" t="e">
        <f t="shared" si="260"/>
        <v>#N/A</v>
      </c>
      <c r="T2099" t="s">
        <v>1143</v>
      </c>
      <c r="U2099" t="e">
        <v>#N/A</v>
      </c>
      <c r="V2099" t="e">
        <v>#N/A</v>
      </c>
      <c r="W2099" t="e">
        <v>#N/A</v>
      </c>
      <c r="X2099" t="e">
        <f>VLOOKUP(B2099&amp;"-"&amp;J2099,'EU 27 Population'!$H$1:$K$573,2,FALSE)</f>
        <v>#N/A</v>
      </c>
      <c r="Y2099" t="e">
        <f>VLOOKUP(B2099&amp;"-"&amp;J2099,'EU 27 Population'!$H$1:$K$573,3,FALSE)</f>
        <v>#N/A</v>
      </c>
      <c r="Z2099" t="e">
        <f>VLOOKUP(B2099&amp;"-"&amp;J2099,'EU 27 Population'!$H$1:$K$573,4,FALSE)</f>
        <v>#N/A</v>
      </c>
      <c r="AA2099">
        <f t="shared" si="264"/>
        <v>2593819</v>
      </c>
    </row>
    <row r="2100" spans="1:27" hidden="1" x14ac:dyDescent="0.25">
      <c r="A2100" t="s">
        <v>2280</v>
      </c>
      <c r="B2100" t="s">
        <v>1140</v>
      </c>
      <c r="C2100" t="s">
        <v>58</v>
      </c>
      <c r="D2100" t="str">
        <f t="shared" si="257"/>
        <v>Asia-2008</v>
      </c>
      <c r="E2100" t="str">
        <f t="shared" si="261"/>
        <v>MN-2008</v>
      </c>
      <c r="F2100" t="s">
        <v>13</v>
      </c>
      <c r="G2100" t="str">
        <f t="shared" si="262"/>
        <v>Asia?Mongolia</v>
      </c>
      <c r="H2100" t="s">
        <v>1141</v>
      </c>
      <c r="I2100">
        <v>0</v>
      </c>
      <c r="J2100">
        <v>2008</v>
      </c>
      <c r="K2100">
        <v>14.78064951</v>
      </c>
      <c r="L2100">
        <v>12.096627290000001</v>
      </c>
      <c r="M2100">
        <v>19.901546289999999</v>
      </c>
      <c r="N2100">
        <f t="shared" si="258"/>
        <v>12.096627290000001</v>
      </c>
      <c r="O2100">
        <f t="shared" si="263"/>
        <v>313764.61700720509</v>
      </c>
      <c r="P2100">
        <v>6.795160815</v>
      </c>
      <c r="Q2100">
        <v>2593819</v>
      </c>
      <c r="R2100" t="e">
        <f t="shared" si="259"/>
        <v>#N/A</v>
      </c>
      <c r="S2100" t="e">
        <f t="shared" si="260"/>
        <v>#N/A</v>
      </c>
      <c r="T2100" t="s">
        <v>1143</v>
      </c>
      <c r="U2100" t="e">
        <v>#N/A</v>
      </c>
      <c r="V2100" t="e">
        <v>#N/A</v>
      </c>
      <c r="W2100" t="e">
        <v>#N/A</v>
      </c>
      <c r="X2100" t="e">
        <f>VLOOKUP(B2100&amp;"-"&amp;J2100,'EU 27 Population'!$H$1:$K$573,2,FALSE)</f>
        <v>#N/A</v>
      </c>
      <c r="Y2100" t="e">
        <f>VLOOKUP(B2100&amp;"-"&amp;J2100,'EU 27 Population'!$H$1:$K$573,3,FALSE)</f>
        <v>#N/A</v>
      </c>
      <c r="Z2100" t="e">
        <f>VLOOKUP(B2100&amp;"-"&amp;J2100,'EU 27 Population'!$H$1:$K$573,4,FALSE)</f>
        <v>#N/A</v>
      </c>
      <c r="AA2100">
        <f t="shared" si="264"/>
        <v>2593819</v>
      </c>
    </row>
    <row r="2101" spans="1:27" hidden="1" x14ac:dyDescent="0.25">
      <c r="A2101" t="s">
        <v>2280</v>
      </c>
      <c r="B2101" t="s">
        <v>1140</v>
      </c>
      <c r="C2101" t="s">
        <v>58</v>
      </c>
      <c r="D2101" t="str">
        <f t="shared" si="257"/>
        <v>Asia-2009</v>
      </c>
      <c r="E2101" t="str">
        <f t="shared" si="261"/>
        <v>MN-2009</v>
      </c>
      <c r="F2101" t="s">
        <v>13</v>
      </c>
      <c r="G2101" t="str">
        <f t="shared" si="262"/>
        <v>Asia?Mongolia</v>
      </c>
      <c r="H2101" t="s">
        <v>1141</v>
      </c>
      <c r="I2101">
        <v>0</v>
      </c>
      <c r="J2101">
        <v>2009</v>
      </c>
      <c r="K2101">
        <v>14.78064951</v>
      </c>
      <c r="L2101">
        <v>12.096627290000001</v>
      </c>
      <c r="M2101">
        <v>19.901546289999999</v>
      </c>
      <c r="N2101">
        <f t="shared" si="258"/>
        <v>12.096627290000001</v>
      </c>
      <c r="O2101">
        <f t="shared" si="263"/>
        <v>313764.61700720509</v>
      </c>
      <c r="P2101">
        <v>6.795160815</v>
      </c>
      <c r="Q2101">
        <v>2593819</v>
      </c>
      <c r="R2101" t="e">
        <f t="shared" si="259"/>
        <v>#N/A</v>
      </c>
      <c r="S2101" t="e">
        <f t="shared" si="260"/>
        <v>#N/A</v>
      </c>
      <c r="T2101" t="s">
        <v>1143</v>
      </c>
      <c r="U2101" t="e">
        <v>#N/A</v>
      </c>
      <c r="V2101" t="e">
        <v>#N/A</v>
      </c>
      <c r="W2101" t="e">
        <v>#N/A</v>
      </c>
      <c r="X2101" t="e">
        <f>VLOOKUP(B2101&amp;"-"&amp;J2101,'EU 27 Population'!$H$1:$K$573,2,FALSE)</f>
        <v>#N/A</v>
      </c>
      <c r="Y2101" t="e">
        <f>VLOOKUP(B2101&amp;"-"&amp;J2101,'EU 27 Population'!$H$1:$K$573,3,FALSE)</f>
        <v>#N/A</v>
      </c>
      <c r="Z2101" t="e">
        <f>VLOOKUP(B2101&amp;"-"&amp;J2101,'EU 27 Population'!$H$1:$K$573,4,FALSE)</f>
        <v>#N/A</v>
      </c>
      <c r="AA2101">
        <f t="shared" si="264"/>
        <v>2593819</v>
      </c>
    </row>
    <row r="2102" spans="1:27" hidden="1" x14ac:dyDescent="0.25">
      <c r="A2102" t="s">
        <v>2280</v>
      </c>
      <c r="B2102" t="s">
        <v>1140</v>
      </c>
      <c r="C2102" t="s">
        <v>58</v>
      </c>
      <c r="D2102" t="str">
        <f t="shared" si="257"/>
        <v>Asia-2010</v>
      </c>
      <c r="E2102" t="str">
        <f t="shared" si="261"/>
        <v>MN-2010</v>
      </c>
      <c r="F2102" t="s">
        <v>13</v>
      </c>
      <c r="G2102" t="str">
        <f t="shared" si="262"/>
        <v>Asia?Mongolia</v>
      </c>
      <c r="H2102" t="s">
        <v>1141</v>
      </c>
      <c r="I2102">
        <v>0</v>
      </c>
      <c r="J2102">
        <v>2010</v>
      </c>
      <c r="K2102">
        <v>12.627757620000001</v>
      </c>
      <c r="L2102">
        <v>10.71267855</v>
      </c>
      <c r="M2102">
        <v>18.253676899999999</v>
      </c>
      <c r="N2102">
        <f t="shared" si="258"/>
        <v>10.71267855</v>
      </c>
      <c r="O2102">
        <f t="shared" si="263"/>
        <v>291374.358135021</v>
      </c>
      <c r="P2102">
        <v>6.9582802020000001</v>
      </c>
      <c r="Q2102">
        <v>2719902</v>
      </c>
      <c r="R2102" t="e">
        <f t="shared" si="259"/>
        <v>#N/A</v>
      </c>
      <c r="S2102" t="e">
        <f t="shared" si="260"/>
        <v>#N/A</v>
      </c>
      <c r="T2102" t="s">
        <v>1144</v>
      </c>
      <c r="U2102" t="e">
        <v>#N/A</v>
      </c>
      <c r="V2102" t="e">
        <v>#N/A</v>
      </c>
      <c r="W2102" t="e">
        <v>#N/A</v>
      </c>
      <c r="X2102" t="e">
        <f>VLOOKUP(B2102&amp;"-"&amp;J2102,'EU 27 Population'!$H$1:$K$573,2,FALSE)</f>
        <v>#N/A</v>
      </c>
      <c r="Y2102" t="e">
        <f>VLOOKUP(B2102&amp;"-"&amp;J2102,'EU 27 Population'!$H$1:$K$573,3,FALSE)</f>
        <v>#N/A</v>
      </c>
      <c r="Z2102" t="e">
        <f>VLOOKUP(B2102&amp;"-"&amp;J2102,'EU 27 Population'!$H$1:$K$573,4,FALSE)</f>
        <v>#N/A</v>
      </c>
      <c r="AA2102">
        <f t="shared" si="264"/>
        <v>2719902</v>
      </c>
    </row>
    <row r="2103" spans="1:27" hidden="1" x14ac:dyDescent="0.25">
      <c r="A2103" t="s">
        <v>2280</v>
      </c>
      <c r="B2103" t="s">
        <v>1140</v>
      </c>
      <c r="C2103" t="s">
        <v>58</v>
      </c>
      <c r="D2103" t="str">
        <f t="shared" si="257"/>
        <v>Asia-2011</v>
      </c>
      <c r="E2103" t="str">
        <f t="shared" si="261"/>
        <v>MN-2011</v>
      </c>
      <c r="F2103" t="s">
        <v>13</v>
      </c>
      <c r="G2103" t="str">
        <f t="shared" si="262"/>
        <v>Asia?Mongolia</v>
      </c>
      <c r="H2103" t="s">
        <v>1141</v>
      </c>
      <c r="I2103">
        <v>0</v>
      </c>
      <c r="J2103">
        <v>2011</v>
      </c>
      <c r="K2103">
        <v>8.7925008079999998</v>
      </c>
      <c r="L2103">
        <v>9.7011454589999992</v>
      </c>
      <c r="M2103">
        <v>17.557518739999999</v>
      </c>
      <c r="N2103">
        <f t="shared" si="258"/>
        <v>9.7011454589999992</v>
      </c>
      <c r="O2103">
        <f t="shared" si="263"/>
        <v>268756.3623035886</v>
      </c>
      <c r="P2103">
        <v>7.4900851690000003</v>
      </c>
      <c r="Q2103">
        <v>2770357</v>
      </c>
      <c r="R2103" t="e">
        <f t="shared" si="259"/>
        <v>#N/A</v>
      </c>
      <c r="S2103" t="e">
        <f t="shared" si="260"/>
        <v>#N/A</v>
      </c>
      <c r="T2103" t="s">
        <v>1145</v>
      </c>
      <c r="U2103" t="e">
        <v>#N/A</v>
      </c>
      <c r="V2103" t="e">
        <v>#N/A</v>
      </c>
      <c r="W2103" t="e">
        <v>#N/A</v>
      </c>
      <c r="X2103" t="e">
        <f>VLOOKUP(B2103&amp;"-"&amp;J2103,'EU 27 Population'!$H$1:$K$573,2,FALSE)</f>
        <v>#N/A</v>
      </c>
      <c r="Y2103" t="e">
        <f>VLOOKUP(B2103&amp;"-"&amp;J2103,'EU 27 Population'!$H$1:$K$573,3,FALSE)</f>
        <v>#N/A</v>
      </c>
      <c r="Z2103" t="e">
        <f>VLOOKUP(B2103&amp;"-"&amp;J2103,'EU 27 Population'!$H$1:$K$573,4,FALSE)</f>
        <v>#N/A</v>
      </c>
      <c r="AA2103">
        <f t="shared" si="264"/>
        <v>2770357</v>
      </c>
    </row>
    <row r="2104" spans="1:27" hidden="1" x14ac:dyDescent="0.25">
      <c r="A2104" t="s">
        <v>2280</v>
      </c>
      <c r="B2104" t="s">
        <v>1140</v>
      </c>
      <c r="C2104" t="s">
        <v>58</v>
      </c>
      <c r="D2104" t="str">
        <f t="shared" si="257"/>
        <v>Asia-2012</v>
      </c>
      <c r="E2104" t="str">
        <f t="shared" si="261"/>
        <v>MN-2012</v>
      </c>
      <c r="F2104" t="s">
        <v>13</v>
      </c>
      <c r="G2104" t="str">
        <f t="shared" si="262"/>
        <v>Asia?Mongolia</v>
      </c>
      <c r="H2104" t="s">
        <v>1141</v>
      </c>
      <c r="I2104">
        <v>0</v>
      </c>
      <c r="J2104">
        <v>2012</v>
      </c>
      <c r="K2104">
        <v>5.8873755259999996</v>
      </c>
      <c r="L2104">
        <v>11.0625959</v>
      </c>
      <c r="M2104">
        <v>18.709901330000001</v>
      </c>
      <c r="N2104">
        <f t="shared" si="258"/>
        <v>11.0625959</v>
      </c>
      <c r="O2104">
        <f t="shared" si="263"/>
        <v>312484.92513538199</v>
      </c>
      <c r="P2104">
        <v>8.7542425979999994</v>
      </c>
      <c r="Q2104">
        <v>2824698</v>
      </c>
      <c r="R2104" t="e">
        <f t="shared" si="259"/>
        <v>#N/A</v>
      </c>
      <c r="S2104" t="e">
        <f t="shared" si="260"/>
        <v>#N/A</v>
      </c>
      <c r="T2104" t="s">
        <v>1146</v>
      </c>
      <c r="U2104" t="e">
        <v>#N/A</v>
      </c>
      <c r="V2104" t="e">
        <v>#N/A</v>
      </c>
      <c r="W2104" t="e">
        <v>#N/A</v>
      </c>
      <c r="X2104" t="e">
        <f>VLOOKUP(B2104&amp;"-"&amp;J2104,'EU 27 Population'!$H$1:$K$573,2,FALSE)</f>
        <v>#N/A</v>
      </c>
      <c r="Y2104" t="e">
        <f>VLOOKUP(B2104&amp;"-"&amp;J2104,'EU 27 Population'!$H$1:$K$573,3,FALSE)</f>
        <v>#N/A</v>
      </c>
      <c r="Z2104" t="e">
        <f>VLOOKUP(B2104&amp;"-"&amp;J2104,'EU 27 Population'!$H$1:$K$573,4,FALSE)</f>
        <v>#N/A</v>
      </c>
      <c r="AA2104">
        <f t="shared" si="264"/>
        <v>2824698</v>
      </c>
    </row>
    <row r="2105" spans="1:27" hidden="1" x14ac:dyDescent="0.25">
      <c r="A2105" t="s">
        <v>2280</v>
      </c>
      <c r="B2105" t="s">
        <v>1140</v>
      </c>
      <c r="C2105" t="s">
        <v>58</v>
      </c>
      <c r="D2105" t="str">
        <f t="shared" si="257"/>
        <v>Asia-2013</v>
      </c>
      <c r="E2105" t="str">
        <f t="shared" si="261"/>
        <v>MN-2013</v>
      </c>
      <c r="F2105" t="s">
        <v>13</v>
      </c>
      <c r="G2105" t="str">
        <f t="shared" si="262"/>
        <v>Asia?Mongolia</v>
      </c>
      <c r="H2105" t="s">
        <v>1141</v>
      </c>
      <c r="I2105">
        <v>0</v>
      </c>
      <c r="J2105">
        <v>2013</v>
      </c>
      <c r="K2105">
        <v>5.8873755259999996</v>
      </c>
      <c r="L2105">
        <v>11.0625959</v>
      </c>
      <c r="M2105">
        <v>18.709901330000001</v>
      </c>
      <c r="N2105">
        <f t="shared" si="258"/>
        <v>11.0625959</v>
      </c>
      <c r="O2105">
        <f t="shared" si="263"/>
        <v>312484.92513538199</v>
      </c>
      <c r="P2105">
        <v>8.7542425979999994</v>
      </c>
      <c r="Q2105">
        <v>2824698</v>
      </c>
      <c r="R2105" t="e">
        <f t="shared" si="259"/>
        <v>#N/A</v>
      </c>
      <c r="S2105" t="e">
        <f t="shared" si="260"/>
        <v>#N/A</v>
      </c>
      <c r="T2105" t="s">
        <v>1146</v>
      </c>
      <c r="U2105" t="e">
        <v>#N/A</v>
      </c>
      <c r="V2105" t="e">
        <v>#N/A</v>
      </c>
      <c r="W2105" t="e">
        <v>#N/A</v>
      </c>
      <c r="X2105" t="e">
        <f>VLOOKUP(B2105&amp;"-"&amp;J2105,'EU 27 Population'!$H$1:$K$573,2,FALSE)</f>
        <v>#N/A</v>
      </c>
      <c r="Y2105" t="e">
        <f>VLOOKUP(B2105&amp;"-"&amp;J2105,'EU 27 Population'!$H$1:$K$573,3,FALSE)</f>
        <v>#N/A</v>
      </c>
      <c r="Z2105" t="e">
        <f>VLOOKUP(B2105&amp;"-"&amp;J2105,'EU 27 Population'!$H$1:$K$573,4,FALSE)</f>
        <v>#N/A</v>
      </c>
      <c r="AA2105">
        <f t="shared" si="264"/>
        <v>2824698</v>
      </c>
    </row>
    <row r="2106" spans="1:27" hidden="1" x14ac:dyDescent="0.25">
      <c r="A2106" t="s">
        <v>2280</v>
      </c>
      <c r="B2106" t="s">
        <v>1140</v>
      </c>
      <c r="C2106" t="s">
        <v>58</v>
      </c>
      <c r="D2106" t="str">
        <f t="shared" si="257"/>
        <v>Asia-2014</v>
      </c>
      <c r="E2106" t="str">
        <f t="shared" si="261"/>
        <v>MN-2014</v>
      </c>
      <c r="F2106" t="s">
        <v>13</v>
      </c>
      <c r="G2106" t="str">
        <f t="shared" si="262"/>
        <v>Asia?Mongolia</v>
      </c>
      <c r="H2106" t="s">
        <v>1141</v>
      </c>
      <c r="I2106">
        <v>0</v>
      </c>
      <c r="J2106">
        <v>2014</v>
      </c>
      <c r="K2106">
        <v>4.0507570450000001</v>
      </c>
      <c r="L2106">
        <v>9.7597055650000009</v>
      </c>
      <c r="M2106">
        <v>16.62227043</v>
      </c>
      <c r="N2106">
        <f t="shared" si="258"/>
        <v>9.7597055650000009</v>
      </c>
      <c r="O2106">
        <f t="shared" si="263"/>
        <v>286946.1768841772</v>
      </c>
      <c r="P2106">
        <v>9.3074433630000009</v>
      </c>
      <c r="Q2106">
        <v>2940111</v>
      </c>
      <c r="R2106" t="e">
        <f t="shared" si="259"/>
        <v>#N/A</v>
      </c>
      <c r="S2106" t="e">
        <f t="shared" si="260"/>
        <v>#N/A</v>
      </c>
      <c r="T2106" t="s">
        <v>1147</v>
      </c>
      <c r="U2106" t="e">
        <v>#N/A</v>
      </c>
      <c r="V2106" t="e">
        <v>#N/A</v>
      </c>
      <c r="W2106" t="e">
        <v>#N/A</v>
      </c>
      <c r="X2106" t="e">
        <f>VLOOKUP(B2106&amp;"-"&amp;J2106,'EU 27 Population'!$H$1:$K$573,2,FALSE)</f>
        <v>#N/A</v>
      </c>
      <c r="Y2106" t="e">
        <f>VLOOKUP(B2106&amp;"-"&amp;J2106,'EU 27 Population'!$H$1:$K$573,3,FALSE)</f>
        <v>#N/A</v>
      </c>
      <c r="Z2106" t="e">
        <f>VLOOKUP(B2106&amp;"-"&amp;J2106,'EU 27 Population'!$H$1:$K$573,4,FALSE)</f>
        <v>#N/A</v>
      </c>
      <c r="AA2106">
        <f t="shared" si="264"/>
        <v>2940111</v>
      </c>
    </row>
    <row r="2107" spans="1:27" hidden="1" x14ac:dyDescent="0.25">
      <c r="A2107" t="s">
        <v>2280</v>
      </c>
      <c r="B2107" t="s">
        <v>1140</v>
      </c>
      <c r="C2107" t="s">
        <v>58</v>
      </c>
      <c r="D2107" t="str">
        <f t="shared" si="257"/>
        <v>Asia-2015</v>
      </c>
      <c r="E2107" t="str">
        <f t="shared" si="261"/>
        <v>MN-2015</v>
      </c>
      <c r="F2107" t="s">
        <v>13</v>
      </c>
      <c r="G2107" t="str">
        <f t="shared" si="262"/>
        <v>Asia?Mongolia</v>
      </c>
      <c r="H2107" t="s">
        <v>1141</v>
      </c>
      <c r="I2107">
        <v>0</v>
      </c>
      <c r="J2107">
        <v>2015</v>
      </c>
      <c r="K2107">
        <v>4.0507570450000001</v>
      </c>
      <c r="L2107">
        <v>9.7597055650000009</v>
      </c>
      <c r="M2107">
        <v>16.62227043</v>
      </c>
      <c r="N2107">
        <f t="shared" si="258"/>
        <v>9.7597055650000009</v>
      </c>
      <c r="O2107">
        <f t="shared" si="263"/>
        <v>286946.1768841772</v>
      </c>
      <c r="P2107">
        <v>9.3074433630000009</v>
      </c>
      <c r="Q2107">
        <v>2940111</v>
      </c>
      <c r="R2107" t="e">
        <f t="shared" si="259"/>
        <v>#N/A</v>
      </c>
      <c r="S2107" t="e">
        <f t="shared" si="260"/>
        <v>#N/A</v>
      </c>
      <c r="T2107" t="s">
        <v>1147</v>
      </c>
      <c r="U2107" t="e">
        <v>#N/A</v>
      </c>
      <c r="V2107" t="e">
        <v>#N/A</v>
      </c>
      <c r="W2107" t="e">
        <v>#N/A</v>
      </c>
      <c r="X2107" t="e">
        <f>VLOOKUP(B2107&amp;"-"&amp;J2107,'EU 27 Population'!$H$1:$K$573,2,FALSE)</f>
        <v>#N/A</v>
      </c>
      <c r="Y2107" t="e">
        <f>VLOOKUP(B2107&amp;"-"&amp;J2107,'EU 27 Population'!$H$1:$K$573,3,FALSE)</f>
        <v>#N/A</v>
      </c>
      <c r="Z2107" t="e">
        <f>VLOOKUP(B2107&amp;"-"&amp;J2107,'EU 27 Population'!$H$1:$K$573,4,FALSE)</f>
        <v>#N/A</v>
      </c>
      <c r="AA2107">
        <f t="shared" si="264"/>
        <v>2940111</v>
      </c>
    </row>
    <row r="2108" spans="1:27" hidden="1" x14ac:dyDescent="0.25">
      <c r="A2108" t="s">
        <v>2280</v>
      </c>
      <c r="B2108" t="s">
        <v>1140</v>
      </c>
      <c r="C2108" t="s">
        <v>58</v>
      </c>
      <c r="D2108" t="str">
        <f t="shared" si="257"/>
        <v>Asia-2016</v>
      </c>
      <c r="E2108" t="str">
        <f t="shared" si="261"/>
        <v>MN-2016</v>
      </c>
      <c r="F2108" t="s">
        <v>13</v>
      </c>
      <c r="G2108" t="str">
        <f t="shared" si="262"/>
        <v>Asia?Mongolia</v>
      </c>
      <c r="H2108" t="s">
        <v>1141</v>
      </c>
      <c r="I2108">
        <v>0</v>
      </c>
      <c r="J2108">
        <v>2016</v>
      </c>
      <c r="K2108">
        <v>8.5236344539999997</v>
      </c>
      <c r="L2108">
        <v>10.22329985</v>
      </c>
      <c r="M2108">
        <v>17.45401446</v>
      </c>
      <c r="N2108">
        <f t="shared" si="258"/>
        <v>10.22329985</v>
      </c>
      <c r="O2108">
        <f t="shared" si="263"/>
        <v>312460.642829463</v>
      </c>
      <c r="P2108">
        <v>7.7107590239999997</v>
      </c>
      <c r="Q2108">
        <v>3056358</v>
      </c>
      <c r="R2108" t="e">
        <f t="shared" si="259"/>
        <v>#N/A</v>
      </c>
      <c r="S2108" t="e">
        <f t="shared" si="260"/>
        <v>#N/A</v>
      </c>
      <c r="T2108" t="s">
        <v>1148</v>
      </c>
      <c r="U2108" t="e">
        <v>#N/A</v>
      </c>
      <c r="V2108" t="e">
        <v>#N/A</v>
      </c>
      <c r="W2108" t="e">
        <v>#N/A</v>
      </c>
      <c r="X2108" t="e">
        <f>VLOOKUP(B2108&amp;"-"&amp;J2108,'EU 27 Population'!$H$1:$K$573,2,FALSE)</f>
        <v>#N/A</v>
      </c>
      <c r="Y2108" t="e">
        <f>VLOOKUP(B2108&amp;"-"&amp;J2108,'EU 27 Population'!$H$1:$K$573,3,FALSE)</f>
        <v>#N/A</v>
      </c>
      <c r="Z2108" t="e">
        <f>VLOOKUP(B2108&amp;"-"&amp;J2108,'EU 27 Population'!$H$1:$K$573,4,FALSE)</f>
        <v>#N/A</v>
      </c>
      <c r="AA2108">
        <f t="shared" si="264"/>
        <v>3056358</v>
      </c>
    </row>
    <row r="2109" spans="1:27" hidden="1" x14ac:dyDescent="0.25">
      <c r="A2109" t="s">
        <v>2280</v>
      </c>
      <c r="B2109" t="s">
        <v>1140</v>
      </c>
      <c r="C2109" t="s">
        <v>58</v>
      </c>
      <c r="D2109" t="str">
        <f t="shared" si="257"/>
        <v>Asia-2017</v>
      </c>
      <c r="E2109" t="str">
        <f t="shared" si="261"/>
        <v>MN-2017</v>
      </c>
      <c r="F2109" t="s">
        <v>13</v>
      </c>
      <c r="G2109" t="str">
        <f t="shared" si="262"/>
        <v>Asia?Mongolia</v>
      </c>
      <c r="H2109" t="s">
        <v>1141</v>
      </c>
      <c r="I2109">
        <v>0</v>
      </c>
      <c r="J2109">
        <v>2017</v>
      </c>
      <c r="K2109">
        <v>8.5236344539999997</v>
      </c>
      <c r="L2109">
        <v>10.22329985</v>
      </c>
      <c r="M2109">
        <v>17.45401446</v>
      </c>
      <c r="N2109">
        <f t="shared" si="258"/>
        <v>10.22329985</v>
      </c>
      <c r="O2109">
        <f t="shared" si="263"/>
        <v>312460.642829463</v>
      </c>
      <c r="P2109">
        <v>7.7107590239999997</v>
      </c>
      <c r="Q2109">
        <v>3056358</v>
      </c>
      <c r="R2109" t="e">
        <f t="shared" si="259"/>
        <v>#N/A</v>
      </c>
      <c r="S2109" t="e">
        <f t="shared" si="260"/>
        <v>#N/A</v>
      </c>
      <c r="T2109" t="s">
        <v>1148</v>
      </c>
      <c r="U2109" t="e">
        <v>#N/A</v>
      </c>
      <c r="V2109" t="e">
        <v>#N/A</v>
      </c>
      <c r="W2109" t="e">
        <v>#N/A</v>
      </c>
      <c r="X2109" t="e">
        <f>VLOOKUP(B2109&amp;"-"&amp;J2109,'EU 27 Population'!$H$1:$K$573,2,FALSE)</f>
        <v>#N/A</v>
      </c>
      <c r="Y2109" t="e">
        <f>VLOOKUP(B2109&amp;"-"&amp;J2109,'EU 27 Population'!$H$1:$K$573,3,FALSE)</f>
        <v>#N/A</v>
      </c>
      <c r="Z2109" t="e">
        <f>VLOOKUP(B2109&amp;"-"&amp;J2109,'EU 27 Population'!$H$1:$K$573,4,FALSE)</f>
        <v>#N/A</v>
      </c>
      <c r="AA2109">
        <f t="shared" si="264"/>
        <v>3056358</v>
      </c>
    </row>
    <row r="2110" spans="1:27" hidden="1" x14ac:dyDescent="0.25">
      <c r="A2110" t="s">
        <v>2280</v>
      </c>
      <c r="B2110" t="s">
        <v>1140</v>
      </c>
      <c r="C2110" t="s">
        <v>58</v>
      </c>
      <c r="D2110" t="str">
        <f t="shared" si="257"/>
        <v>Asia-2018</v>
      </c>
      <c r="E2110" t="str">
        <f t="shared" si="261"/>
        <v>MN-2018</v>
      </c>
      <c r="F2110" t="s">
        <v>13</v>
      </c>
      <c r="G2110" t="str">
        <f t="shared" si="262"/>
        <v>Asia?Mongolia</v>
      </c>
      <c r="H2110" t="s">
        <v>1141</v>
      </c>
      <c r="I2110">
        <v>0</v>
      </c>
      <c r="J2110">
        <v>2018</v>
      </c>
      <c r="K2110">
        <v>6.8761432280000001</v>
      </c>
      <c r="L2110">
        <v>9.8592695169999995</v>
      </c>
      <c r="M2110">
        <v>17.164410870000001</v>
      </c>
      <c r="N2110">
        <f t="shared" si="258"/>
        <v>9.8592695169999995</v>
      </c>
      <c r="O2110">
        <f t="shared" si="263"/>
        <v>312559.94252566638</v>
      </c>
      <c r="P2110">
        <v>8.1000514849999998</v>
      </c>
      <c r="Q2110">
        <v>3170214</v>
      </c>
      <c r="R2110" t="e">
        <f t="shared" si="259"/>
        <v>#N/A</v>
      </c>
      <c r="S2110" t="e">
        <f t="shared" si="260"/>
        <v>#N/A</v>
      </c>
      <c r="T2110" t="s">
        <v>1149</v>
      </c>
      <c r="U2110" t="e">
        <v>#N/A</v>
      </c>
      <c r="V2110" t="e">
        <v>#N/A</v>
      </c>
      <c r="W2110" t="e">
        <v>#N/A</v>
      </c>
      <c r="X2110" t="e">
        <f>VLOOKUP(B2110&amp;"-"&amp;J2110,'EU 27 Population'!$H$1:$K$573,2,FALSE)</f>
        <v>#N/A</v>
      </c>
      <c r="Y2110" t="e">
        <f>VLOOKUP(B2110&amp;"-"&amp;J2110,'EU 27 Population'!$H$1:$K$573,3,FALSE)</f>
        <v>#N/A</v>
      </c>
      <c r="Z2110" t="e">
        <f>VLOOKUP(B2110&amp;"-"&amp;J2110,'EU 27 Population'!$H$1:$K$573,4,FALSE)</f>
        <v>#N/A</v>
      </c>
      <c r="AA2110">
        <f t="shared" si="264"/>
        <v>3170214</v>
      </c>
    </row>
    <row r="2111" spans="1:27" hidden="1" x14ac:dyDescent="0.25">
      <c r="A2111" t="s">
        <v>2280</v>
      </c>
      <c r="B2111" t="s">
        <v>1140</v>
      </c>
      <c r="C2111" t="s">
        <v>58</v>
      </c>
      <c r="D2111" t="str">
        <f t="shared" si="257"/>
        <v>Asia-2019</v>
      </c>
      <c r="E2111" t="str">
        <f t="shared" si="261"/>
        <v>MN-2019</v>
      </c>
      <c r="F2111" t="s">
        <v>13</v>
      </c>
      <c r="G2111" t="str">
        <f t="shared" si="262"/>
        <v>Asia?Mongolia</v>
      </c>
      <c r="H2111" t="s">
        <v>1141</v>
      </c>
      <c r="I2111">
        <v>0</v>
      </c>
      <c r="J2111">
        <v>2019</v>
      </c>
      <c r="K2111">
        <v>6.8761432280000001</v>
      </c>
      <c r="L2111">
        <v>9.8592695169999995</v>
      </c>
      <c r="M2111">
        <v>17.164410870000001</v>
      </c>
      <c r="N2111">
        <f t="shared" si="258"/>
        <v>9.8592695169999995</v>
      </c>
      <c r="O2111">
        <f t="shared" si="263"/>
        <v>312559.94252566638</v>
      </c>
      <c r="P2111">
        <v>8.1000514849999998</v>
      </c>
      <c r="Q2111">
        <v>3170214</v>
      </c>
      <c r="R2111" t="e">
        <f t="shared" si="259"/>
        <v>#N/A</v>
      </c>
      <c r="S2111" t="e">
        <f t="shared" si="260"/>
        <v>#N/A</v>
      </c>
      <c r="T2111" t="s">
        <v>1149</v>
      </c>
      <c r="U2111" t="e">
        <v>#N/A</v>
      </c>
      <c r="V2111" t="e">
        <v>#N/A</v>
      </c>
      <c r="W2111" t="e">
        <v>#N/A</v>
      </c>
      <c r="X2111" t="e">
        <f>VLOOKUP(B2111&amp;"-"&amp;J2111,'EU 27 Population'!$H$1:$K$573,2,FALSE)</f>
        <v>#N/A</v>
      </c>
      <c r="Y2111" t="e">
        <f>VLOOKUP(B2111&amp;"-"&amp;J2111,'EU 27 Population'!$H$1:$K$573,3,FALSE)</f>
        <v>#N/A</v>
      </c>
      <c r="Z2111" t="e">
        <f>VLOOKUP(B2111&amp;"-"&amp;J2111,'EU 27 Population'!$H$1:$K$573,4,FALSE)</f>
        <v>#N/A</v>
      </c>
      <c r="AA2111">
        <f t="shared" si="264"/>
        <v>3170214</v>
      </c>
    </row>
    <row r="2112" spans="1:27" hidden="1" x14ac:dyDescent="0.25">
      <c r="A2112" t="s">
        <v>2280</v>
      </c>
      <c r="B2112" t="s">
        <v>1140</v>
      </c>
      <c r="C2112" t="s">
        <v>58</v>
      </c>
      <c r="D2112" t="str">
        <f t="shared" si="257"/>
        <v>Asia-2020</v>
      </c>
      <c r="E2112" t="str">
        <f t="shared" si="261"/>
        <v>MN-2020</v>
      </c>
      <c r="F2112" t="s">
        <v>13</v>
      </c>
      <c r="G2112" t="str">
        <f t="shared" si="262"/>
        <v>Asia?Mongolia</v>
      </c>
      <c r="H2112" t="s">
        <v>1141</v>
      </c>
      <c r="I2112">
        <v>0</v>
      </c>
      <c r="J2112">
        <v>2020</v>
      </c>
      <c r="K2112">
        <v>6.8761432280000001</v>
      </c>
      <c r="L2112">
        <v>9.8592695169999995</v>
      </c>
      <c r="M2112">
        <v>17.164410870000001</v>
      </c>
      <c r="N2112">
        <f t="shared" si="258"/>
        <v>9.8592695169999995</v>
      </c>
      <c r="O2112">
        <f t="shared" si="263"/>
        <v>312559.94252566638</v>
      </c>
      <c r="P2112">
        <v>8.1000514849999998</v>
      </c>
      <c r="Q2112">
        <v>3170214</v>
      </c>
      <c r="R2112" t="e">
        <f t="shared" si="259"/>
        <v>#N/A</v>
      </c>
      <c r="S2112" t="e">
        <f t="shared" si="260"/>
        <v>#N/A</v>
      </c>
      <c r="T2112" t="s">
        <v>1149</v>
      </c>
      <c r="U2112" t="e">
        <v>#N/A</v>
      </c>
      <c r="V2112" t="e">
        <v>#N/A</v>
      </c>
      <c r="W2112" t="e">
        <v>#N/A</v>
      </c>
      <c r="X2112" t="e">
        <f>VLOOKUP(B2112&amp;"-"&amp;J2112,'EU 27 Population'!$H$1:$K$573,2,FALSE)</f>
        <v>#N/A</v>
      </c>
      <c r="Y2112" t="e">
        <f>VLOOKUP(B2112&amp;"-"&amp;J2112,'EU 27 Population'!$H$1:$K$573,3,FALSE)</f>
        <v>#N/A</v>
      </c>
      <c r="Z2112" t="e">
        <f>VLOOKUP(B2112&amp;"-"&amp;J2112,'EU 27 Population'!$H$1:$K$573,4,FALSE)</f>
        <v>#N/A</v>
      </c>
      <c r="AA2112">
        <f t="shared" si="264"/>
        <v>3170214</v>
      </c>
    </row>
    <row r="2113" spans="1:27" hidden="1" x14ac:dyDescent="0.25">
      <c r="A2113" t="s">
        <v>2280</v>
      </c>
      <c r="B2113" t="s">
        <v>1140</v>
      </c>
      <c r="C2113" t="s">
        <v>58</v>
      </c>
      <c r="D2113" t="str">
        <f t="shared" si="257"/>
        <v>Asia-2021</v>
      </c>
      <c r="E2113" t="str">
        <f t="shared" si="261"/>
        <v>MN-2021</v>
      </c>
      <c r="F2113" t="s">
        <v>13</v>
      </c>
      <c r="G2113" t="str">
        <f t="shared" si="262"/>
        <v>Asia?Mongolia</v>
      </c>
      <c r="H2113" t="s">
        <v>1141</v>
      </c>
      <c r="I2113">
        <v>0</v>
      </c>
      <c r="J2113">
        <v>2021</v>
      </c>
      <c r="K2113">
        <v>6.8761432280000001</v>
      </c>
      <c r="L2113">
        <v>9.8592695169999995</v>
      </c>
      <c r="M2113">
        <v>17.164410870000001</v>
      </c>
      <c r="N2113">
        <f t="shared" si="258"/>
        <v>9.8592695169999995</v>
      </c>
      <c r="O2113">
        <f t="shared" si="263"/>
        <v>312559.94252566638</v>
      </c>
      <c r="P2113">
        <v>8.1000514849999998</v>
      </c>
      <c r="Q2113">
        <v>3170214</v>
      </c>
      <c r="R2113" t="e">
        <f t="shared" si="259"/>
        <v>#N/A</v>
      </c>
      <c r="S2113" t="e">
        <f t="shared" si="260"/>
        <v>#N/A</v>
      </c>
      <c r="T2113" t="s">
        <v>1149</v>
      </c>
      <c r="U2113" t="e">
        <v>#N/A</v>
      </c>
      <c r="V2113" t="e">
        <v>#N/A</v>
      </c>
      <c r="W2113" t="e">
        <v>#N/A</v>
      </c>
      <c r="X2113" t="e">
        <f>VLOOKUP(B2113&amp;"-"&amp;J2113,'EU 27 Population'!$H$1:$K$573,2,FALSE)</f>
        <v>#N/A</v>
      </c>
      <c r="Y2113" t="e">
        <f>VLOOKUP(B2113&amp;"-"&amp;J2113,'EU 27 Population'!$H$1:$K$573,3,FALSE)</f>
        <v>#N/A</v>
      </c>
      <c r="Z2113" t="e">
        <f>VLOOKUP(B2113&amp;"-"&amp;J2113,'EU 27 Population'!$H$1:$K$573,4,FALSE)</f>
        <v>#N/A</v>
      </c>
      <c r="AA2113">
        <f t="shared" si="264"/>
        <v>3170214</v>
      </c>
    </row>
    <row r="2114" spans="1:27" hidden="1" x14ac:dyDescent="0.25">
      <c r="A2114" t="s">
        <v>2281</v>
      </c>
      <c r="B2114" t="s">
        <v>1150</v>
      </c>
      <c r="C2114" t="s">
        <v>12</v>
      </c>
      <c r="D2114" t="str">
        <f t="shared" ref="D2114:D2177" si="265">C2114&amp;"-"&amp;J2114</f>
        <v>Europe-2000</v>
      </c>
      <c r="E2114" t="str">
        <f t="shared" si="261"/>
        <v>ME-2000</v>
      </c>
      <c r="F2114" t="s">
        <v>13</v>
      </c>
      <c r="G2114" t="str">
        <f t="shared" si="262"/>
        <v>Europe?Montenegro</v>
      </c>
      <c r="H2114" t="s">
        <v>1151</v>
      </c>
      <c r="I2114">
        <v>0</v>
      </c>
      <c r="J2114">
        <v>2000</v>
      </c>
      <c r="K2114">
        <v>1.10932907</v>
      </c>
      <c r="L2114">
        <v>8.6816320339999997</v>
      </c>
      <c r="M2114">
        <v>15.92505538</v>
      </c>
      <c r="N2114">
        <f t="shared" ref="N2114:N2177" si="266">IF(I2114=1,K2114,IF(F2114="EU27",M2114,L2114))</f>
        <v>8.6816320339999997</v>
      </c>
      <c r="O2114">
        <f t="shared" si="263"/>
        <v>53327.879748368745</v>
      </c>
      <c r="P2114">
        <v>12.47187402</v>
      </c>
      <c r="Q2114">
        <v>614261</v>
      </c>
      <c r="R2114">
        <f t="shared" ref="R2114:R2177" si="267">V2114*$N2114/$U2114</f>
        <v>8.7505338755396824</v>
      </c>
      <c r="S2114">
        <f t="shared" ref="S2114:S2177" si="268">W2114*$N2114/$U2114</f>
        <v>8.5782792716904765</v>
      </c>
      <c r="T2114" t="s">
        <v>1152</v>
      </c>
      <c r="U2114">
        <v>25.2</v>
      </c>
      <c r="V2114">
        <v>25.4</v>
      </c>
      <c r="W2114">
        <v>24.9</v>
      </c>
      <c r="X2114" t="e">
        <f>VLOOKUP(B2114&amp;"-"&amp;J2114,'EU 27 Population'!$H$1:$K$573,2,FALSE)</f>
        <v>#N/A</v>
      </c>
      <c r="Y2114" t="e">
        <f>VLOOKUP(B2114&amp;"-"&amp;J2114,'EU 27 Population'!$H$1:$K$573,3,FALSE)</f>
        <v>#N/A</v>
      </c>
      <c r="Z2114" t="e">
        <f>VLOOKUP(B2114&amp;"-"&amp;J2114,'EU 27 Population'!$H$1:$K$573,4,FALSE)</f>
        <v>#N/A</v>
      </c>
      <c r="AA2114">
        <f t="shared" si="264"/>
        <v>614261</v>
      </c>
    </row>
    <row r="2115" spans="1:27" hidden="1" x14ac:dyDescent="0.25">
      <c r="A2115" t="s">
        <v>2281</v>
      </c>
      <c r="B2115" t="s">
        <v>1150</v>
      </c>
      <c r="C2115" t="s">
        <v>12</v>
      </c>
      <c r="D2115" t="str">
        <f t="shared" si="265"/>
        <v>Europe-2001</v>
      </c>
      <c r="E2115" t="str">
        <f t="shared" ref="E2115:E2178" si="269">B2115&amp;"-"&amp;J2115</f>
        <v>ME-2001</v>
      </c>
      <c r="F2115" t="s">
        <v>13</v>
      </c>
      <c r="G2115" t="str">
        <f t="shared" ref="G2115:G2178" si="270">C2115&amp;"?"&amp;H2115</f>
        <v>Europe?Montenegro</v>
      </c>
      <c r="H2115" t="s">
        <v>1151</v>
      </c>
      <c r="I2115">
        <v>0</v>
      </c>
      <c r="J2115">
        <v>2001</v>
      </c>
      <c r="K2115">
        <v>1.10932907</v>
      </c>
      <c r="L2115">
        <v>8.6816320339999997</v>
      </c>
      <c r="M2115">
        <v>15.92505538</v>
      </c>
      <c r="N2115">
        <f t="shared" si="266"/>
        <v>8.6816320339999997</v>
      </c>
      <c r="O2115">
        <f t="shared" ref="O2115:O2178" si="271">(N2115/100)*Q2115</f>
        <v>53327.879748368745</v>
      </c>
      <c r="P2115">
        <v>12.47187402</v>
      </c>
      <c r="Q2115">
        <v>614261</v>
      </c>
      <c r="R2115">
        <f t="shared" si="267"/>
        <v>8.7505338755396824</v>
      </c>
      <c r="S2115">
        <f t="shared" si="268"/>
        <v>8.5782792716904765</v>
      </c>
      <c r="T2115" t="s">
        <v>1152</v>
      </c>
      <c r="U2115">
        <v>25.2</v>
      </c>
      <c r="V2115">
        <v>25.4</v>
      </c>
      <c r="W2115">
        <v>24.9</v>
      </c>
      <c r="X2115" t="e">
        <f>VLOOKUP(B2115&amp;"-"&amp;J2115,'EU 27 Population'!$H$1:$K$573,2,FALSE)</f>
        <v>#N/A</v>
      </c>
      <c r="Y2115" t="e">
        <f>VLOOKUP(B2115&amp;"-"&amp;J2115,'EU 27 Population'!$H$1:$K$573,3,FALSE)</f>
        <v>#N/A</v>
      </c>
      <c r="Z2115" t="e">
        <f>VLOOKUP(B2115&amp;"-"&amp;J2115,'EU 27 Population'!$H$1:$K$573,4,FALSE)</f>
        <v>#N/A</v>
      </c>
      <c r="AA2115">
        <f t="shared" ref="AA2115:AA2178" si="272">IF(ISNA(Z2115),Q2115,Z2115)</f>
        <v>614261</v>
      </c>
    </row>
    <row r="2116" spans="1:27" hidden="1" x14ac:dyDescent="0.25">
      <c r="A2116" t="s">
        <v>2281</v>
      </c>
      <c r="B2116" t="s">
        <v>1150</v>
      </c>
      <c r="C2116" t="s">
        <v>12</v>
      </c>
      <c r="D2116" t="str">
        <f t="shared" si="265"/>
        <v>Europe-2002</v>
      </c>
      <c r="E2116" t="str">
        <f t="shared" si="269"/>
        <v>ME-2002</v>
      </c>
      <c r="F2116" t="s">
        <v>13</v>
      </c>
      <c r="G2116" t="str">
        <f t="shared" si="270"/>
        <v>Europe?Montenegro</v>
      </c>
      <c r="H2116" t="s">
        <v>1151</v>
      </c>
      <c r="I2116">
        <v>0</v>
      </c>
      <c r="J2116">
        <v>2002</v>
      </c>
      <c r="K2116">
        <v>1.10932907</v>
      </c>
      <c r="L2116">
        <v>8.6816320339999997</v>
      </c>
      <c r="M2116">
        <v>15.92505538</v>
      </c>
      <c r="N2116">
        <f t="shared" si="266"/>
        <v>8.6816320339999997</v>
      </c>
      <c r="O2116">
        <f t="shared" si="271"/>
        <v>53327.879748368745</v>
      </c>
      <c r="P2116">
        <v>12.47187402</v>
      </c>
      <c r="Q2116">
        <v>614261</v>
      </c>
      <c r="R2116">
        <f t="shared" si="267"/>
        <v>8.7505338755396824</v>
      </c>
      <c r="S2116">
        <f t="shared" si="268"/>
        <v>8.5782792716904765</v>
      </c>
      <c r="T2116" t="s">
        <v>1152</v>
      </c>
      <c r="U2116">
        <v>25.2</v>
      </c>
      <c r="V2116">
        <v>25.4</v>
      </c>
      <c r="W2116">
        <v>24.9</v>
      </c>
      <c r="X2116" t="e">
        <f>VLOOKUP(B2116&amp;"-"&amp;J2116,'EU 27 Population'!$H$1:$K$573,2,FALSE)</f>
        <v>#N/A</v>
      </c>
      <c r="Y2116" t="e">
        <f>VLOOKUP(B2116&amp;"-"&amp;J2116,'EU 27 Population'!$H$1:$K$573,3,FALSE)</f>
        <v>#N/A</v>
      </c>
      <c r="Z2116" t="e">
        <f>VLOOKUP(B2116&amp;"-"&amp;J2116,'EU 27 Population'!$H$1:$K$573,4,FALSE)</f>
        <v>#N/A</v>
      </c>
      <c r="AA2116">
        <f t="shared" si="272"/>
        <v>614261</v>
      </c>
    </row>
    <row r="2117" spans="1:27" hidden="1" x14ac:dyDescent="0.25">
      <c r="A2117" t="s">
        <v>2281</v>
      </c>
      <c r="B2117" t="s">
        <v>1150</v>
      </c>
      <c r="C2117" t="s">
        <v>12</v>
      </c>
      <c r="D2117" t="str">
        <f t="shared" si="265"/>
        <v>Europe-2003</v>
      </c>
      <c r="E2117" t="str">
        <f t="shared" si="269"/>
        <v>ME-2003</v>
      </c>
      <c r="F2117" t="s">
        <v>13</v>
      </c>
      <c r="G2117" t="str">
        <f t="shared" si="270"/>
        <v>Europe?Montenegro</v>
      </c>
      <c r="H2117" t="s">
        <v>1151</v>
      </c>
      <c r="I2117">
        <v>0</v>
      </c>
      <c r="J2117">
        <v>2003</v>
      </c>
      <c r="K2117">
        <v>1.10932907</v>
      </c>
      <c r="L2117">
        <v>8.6816320339999997</v>
      </c>
      <c r="M2117">
        <v>15.92505538</v>
      </c>
      <c r="N2117">
        <f t="shared" si="266"/>
        <v>8.6816320339999997</v>
      </c>
      <c r="O2117">
        <f t="shared" si="271"/>
        <v>53327.879748368745</v>
      </c>
      <c r="P2117">
        <v>12.47187402</v>
      </c>
      <c r="Q2117">
        <v>614261</v>
      </c>
      <c r="R2117">
        <f t="shared" si="267"/>
        <v>8.7505338755396824</v>
      </c>
      <c r="S2117">
        <f t="shared" si="268"/>
        <v>8.5782792716904765</v>
      </c>
      <c r="T2117" t="s">
        <v>1152</v>
      </c>
      <c r="U2117">
        <v>25.2</v>
      </c>
      <c r="V2117">
        <v>25.4</v>
      </c>
      <c r="W2117">
        <v>24.9</v>
      </c>
      <c r="X2117" t="e">
        <f>VLOOKUP(B2117&amp;"-"&amp;J2117,'EU 27 Population'!$H$1:$K$573,2,FALSE)</f>
        <v>#N/A</v>
      </c>
      <c r="Y2117" t="e">
        <f>VLOOKUP(B2117&amp;"-"&amp;J2117,'EU 27 Population'!$H$1:$K$573,3,FALSE)</f>
        <v>#N/A</v>
      </c>
      <c r="Z2117" t="e">
        <f>VLOOKUP(B2117&amp;"-"&amp;J2117,'EU 27 Population'!$H$1:$K$573,4,FALSE)</f>
        <v>#N/A</v>
      </c>
      <c r="AA2117">
        <f t="shared" si="272"/>
        <v>614261</v>
      </c>
    </row>
    <row r="2118" spans="1:27" hidden="1" x14ac:dyDescent="0.25">
      <c r="A2118" t="s">
        <v>2281</v>
      </c>
      <c r="B2118" t="s">
        <v>1150</v>
      </c>
      <c r="C2118" t="s">
        <v>12</v>
      </c>
      <c r="D2118" t="str">
        <f t="shared" si="265"/>
        <v>Europe-2004</v>
      </c>
      <c r="E2118" t="str">
        <f t="shared" si="269"/>
        <v>ME-2004</v>
      </c>
      <c r="F2118" t="s">
        <v>13</v>
      </c>
      <c r="G2118" t="str">
        <f t="shared" si="270"/>
        <v>Europe?Montenegro</v>
      </c>
      <c r="H2118" t="s">
        <v>1151</v>
      </c>
      <c r="I2118">
        <v>0</v>
      </c>
      <c r="J2118">
        <v>2004</v>
      </c>
      <c r="K2118">
        <v>1.10932907</v>
      </c>
      <c r="L2118">
        <v>8.6816320339999997</v>
      </c>
      <c r="M2118">
        <v>15.92505538</v>
      </c>
      <c r="N2118">
        <f t="shared" si="266"/>
        <v>8.6816320339999997</v>
      </c>
      <c r="O2118">
        <f t="shared" si="271"/>
        <v>53327.879748368745</v>
      </c>
      <c r="P2118">
        <v>12.47187402</v>
      </c>
      <c r="Q2118">
        <v>614261</v>
      </c>
      <c r="R2118">
        <f t="shared" si="267"/>
        <v>8.7505338755396824</v>
      </c>
      <c r="S2118">
        <f t="shared" si="268"/>
        <v>8.5782792716904765</v>
      </c>
      <c r="T2118" t="s">
        <v>1152</v>
      </c>
      <c r="U2118">
        <v>25.2</v>
      </c>
      <c r="V2118">
        <v>25.4</v>
      </c>
      <c r="W2118">
        <v>24.9</v>
      </c>
      <c r="X2118" t="e">
        <f>VLOOKUP(B2118&amp;"-"&amp;J2118,'EU 27 Population'!$H$1:$K$573,2,FALSE)</f>
        <v>#N/A</v>
      </c>
      <c r="Y2118" t="e">
        <f>VLOOKUP(B2118&amp;"-"&amp;J2118,'EU 27 Population'!$H$1:$K$573,3,FALSE)</f>
        <v>#N/A</v>
      </c>
      <c r="Z2118" t="e">
        <f>VLOOKUP(B2118&amp;"-"&amp;J2118,'EU 27 Population'!$H$1:$K$573,4,FALSE)</f>
        <v>#N/A</v>
      </c>
      <c r="AA2118">
        <f t="shared" si="272"/>
        <v>614261</v>
      </c>
    </row>
    <row r="2119" spans="1:27" hidden="1" x14ac:dyDescent="0.25">
      <c r="A2119" t="s">
        <v>2281</v>
      </c>
      <c r="B2119" t="s">
        <v>1150</v>
      </c>
      <c r="C2119" t="s">
        <v>12</v>
      </c>
      <c r="D2119" t="str">
        <f t="shared" si="265"/>
        <v>Europe-2005</v>
      </c>
      <c r="E2119" t="str">
        <f t="shared" si="269"/>
        <v>ME-2005</v>
      </c>
      <c r="F2119" t="s">
        <v>13</v>
      </c>
      <c r="G2119" t="str">
        <f t="shared" si="270"/>
        <v>Europe?Montenegro</v>
      </c>
      <c r="H2119" t="s">
        <v>1151</v>
      </c>
      <c r="I2119">
        <v>0</v>
      </c>
      <c r="J2119">
        <v>2005</v>
      </c>
      <c r="K2119">
        <v>1.10932907</v>
      </c>
      <c r="L2119">
        <v>8.6816320339999997</v>
      </c>
      <c r="M2119">
        <v>15.92505538</v>
      </c>
      <c r="N2119">
        <f t="shared" si="266"/>
        <v>8.6816320339999997</v>
      </c>
      <c r="O2119">
        <f t="shared" si="271"/>
        <v>53327.879748368745</v>
      </c>
      <c r="P2119">
        <v>12.47187402</v>
      </c>
      <c r="Q2119">
        <v>614261</v>
      </c>
      <c r="R2119">
        <f t="shared" si="267"/>
        <v>8.7505338755396824</v>
      </c>
      <c r="S2119">
        <f t="shared" si="268"/>
        <v>8.5782792716904765</v>
      </c>
      <c r="T2119" t="s">
        <v>1152</v>
      </c>
      <c r="U2119">
        <v>25.2</v>
      </c>
      <c r="V2119">
        <v>25.4</v>
      </c>
      <c r="W2119">
        <v>24.9</v>
      </c>
      <c r="X2119" t="e">
        <f>VLOOKUP(B2119&amp;"-"&amp;J2119,'EU 27 Population'!$H$1:$K$573,2,FALSE)</f>
        <v>#N/A</v>
      </c>
      <c r="Y2119" t="e">
        <f>VLOOKUP(B2119&amp;"-"&amp;J2119,'EU 27 Population'!$H$1:$K$573,3,FALSE)</f>
        <v>#N/A</v>
      </c>
      <c r="Z2119" t="e">
        <f>VLOOKUP(B2119&amp;"-"&amp;J2119,'EU 27 Population'!$H$1:$K$573,4,FALSE)</f>
        <v>#N/A</v>
      </c>
      <c r="AA2119">
        <f t="shared" si="272"/>
        <v>614261</v>
      </c>
    </row>
    <row r="2120" spans="1:27" hidden="1" x14ac:dyDescent="0.25">
      <c r="A2120" t="s">
        <v>2281</v>
      </c>
      <c r="B2120" t="s">
        <v>1150</v>
      </c>
      <c r="C2120" t="s">
        <v>12</v>
      </c>
      <c r="D2120" t="str">
        <f t="shared" si="265"/>
        <v>Europe-2006</v>
      </c>
      <c r="E2120" t="str">
        <f t="shared" si="269"/>
        <v>ME-2006</v>
      </c>
      <c r="F2120" t="s">
        <v>13</v>
      </c>
      <c r="G2120" t="str">
        <f t="shared" si="270"/>
        <v>Europe?Montenegro</v>
      </c>
      <c r="H2120" t="s">
        <v>1151</v>
      </c>
      <c r="I2120">
        <v>0</v>
      </c>
      <c r="J2120">
        <v>2006</v>
      </c>
      <c r="K2120">
        <v>1.0687889180000001</v>
      </c>
      <c r="L2120">
        <v>9.1451320710000008</v>
      </c>
      <c r="M2120">
        <v>17.418752980000001</v>
      </c>
      <c r="N2120">
        <f t="shared" si="266"/>
        <v>9.1451320710000008</v>
      </c>
      <c r="O2120">
        <f t="shared" si="271"/>
        <v>56244.84851966775</v>
      </c>
      <c r="P2120">
        <v>12.92245215</v>
      </c>
      <c r="Q2120">
        <v>615025</v>
      </c>
      <c r="R2120">
        <f t="shared" si="267"/>
        <v>9.2177124842619058</v>
      </c>
      <c r="S2120">
        <f t="shared" si="268"/>
        <v>9.0362614511071424</v>
      </c>
      <c r="T2120" t="s">
        <v>1153</v>
      </c>
      <c r="U2120">
        <v>25.2</v>
      </c>
      <c r="V2120">
        <v>25.4</v>
      </c>
      <c r="W2120">
        <v>24.9</v>
      </c>
      <c r="X2120" t="e">
        <f>VLOOKUP(B2120&amp;"-"&amp;J2120,'EU 27 Population'!$H$1:$K$573,2,FALSE)</f>
        <v>#N/A</v>
      </c>
      <c r="Y2120" t="e">
        <f>VLOOKUP(B2120&amp;"-"&amp;J2120,'EU 27 Population'!$H$1:$K$573,3,FALSE)</f>
        <v>#N/A</v>
      </c>
      <c r="Z2120" t="e">
        <f>VLOOKUP(B2120&amp;"-"&amp;J2120,'EU 27 Population'!$H$1:$K$573,4,FALSE)</f>
        <v>#N/A</v>
      </c>
      <c r="AA2120">
        <f t="shared" si="272"/>
        <v>615025</v>
      </c>
    </row>
    <row r="2121" spans="1:27" hidden="1" x14ac:dyDescent="0.25">
      <c r="A2121" t="s">
        <v>2281</v>
      </c>
      <c r="B2121" t="s">
        <v>1150</v>
      </c>
      <c r="C2121" t="s">
        <v>12</v>
      </c>
      <c r="D2121" t="str">
        <f t="shared" si="265"/>
        <v>Europe-2007</v>
      </c>
      <c r="E2121" t="str">
        <f t="shared" si="269"/>
        <v>ME-2007</v>
      </c>
      <c r="F2121" t="s">
        <v>13</v>
      </c>
      <c r="G2121" t="str">
        <f t="shared" si="270"/>
        <v>Europe?Montenegro</v>
      </c>
      <c r="H2121" t="s">
        <v>1151</v>
      </c>
      <c r="I2121">
        <v>0</v>
      </c>
      <c r="J2121">
        <v>2007</v>
      </c>
      <c r="K2121">
        <v>0.56070187800000004</v>
      </c>
      <c r="L2121">
        <v>10.4103935</v>
      </c>
      <c r="M2121">
        <v>16.977870939999999</v>
      </c>
      <c r="N2121">
        <f t="shared" si="266"/>
        <v>10.4103935</v>
      </c>
      <c r="O2121">
        <f t="shared" si="271"/>
        <v>64115.010968124996</v>
      </c>
      <c r="P2121">
        <v>15.797212399999999</v>
      </c>
      <c r="Q2121">
        <v>615875</v>
      </c>
      <c r="R2121">
        <f t="shared" si="267"/>
        <v>10.49301567063492</v>
      </c>
      <c r="S2121">
        <f t="shared" si="268"/>
        <v>10.286460244047619</v>
      </c>
      <c r="T2121" t="s">
        <v>1154</v>
      </c>
      <c r="U2121">
        <v>25.2</v>
      </c>
      <c r="V2121">
        <v>25.4</v>
      </c>
      <c r="W2121">
        <v>24.9</v>
      </c>
      <c r="X2121" t="e">
        <f>VLOOKUP(B2121&amp;"-"&amp;J2121,'EU 27 Population'!$H$1:$K$573,2,FALSE)</f>
        <v>#N/A</v>
      </c>
      <c r="Y2121" t="e">
        <f>VLOOKUP(B2121&amp;"-"&amp;J2121,'EU 27 Population'!$H$1:$K$573,3,FALSE)</f>
        <v>#N/A</v>
      </c>
      <c r="Z2121" t="e">
        <f>VLOOKUP(B2121&amp;"-"&amp;J2121,'EU 27 Population'!$H$1:$K$573,4,FALSE)</f>
        <v>#N/A</v>
      </c>
      <c r="AA2121">
        <f t="shared" si="272"/>
        <v>615875</v>
      </c>
    </row>
    <row r="2122" spans="1:27" hidden="1" x14ac:dyDescent="0.25">
      <c r="A2122" t="s">
        <v>2281</v>
      </c>
      <c r="B2122" t="s">
        <v>1150</v>
      </c>
      <c r="C2122" t="s">
        <v>12</v>
      </c>
      <c r="D2122" t="str">
        <f t="shared" si="265"/>
        <v>Europe-2008</v>
      </c>
      <c r="E2122" t="str">
        <f t="shared" si="269"/>
        <v>ME-2008</v>
      </c>
      <c r="F2122" t="s">
        <v>13</v>
      </c>
      <c r="G2122" t="str">
        <f t="shared" si="270"/>
        <v>Europe?Montenegro</v>
      </c>
      <c r="H2122" t="s">
        <v>1151</v>
      </c>
      <c r="I2122">
        <v>0</v>
      </c>
      <c r="J2122">
        <v>2008</v>
      </c>
      <c r="K2122">
        <v>0.45755853499999999</v>
      </c>
      <c r="L2122">
        <v>8.7516244810000003</v>
      </c>
      <c r="M2122">
        <v>16.425735840000002</v>
      </c>
      <c r="N2122">
        <f t="shared" si="266"/>
        <v>8.7516244810000003</v>
      </c>
      <c r="O2122">
        <f t="shared" si="271"/>
        <v>53994.810044180893</v>
      </c>
      <c r="P2122">
        <v>16.51187848</v>
      </c>
      <c r="Q2122">
        <v>616969</v>
      </c>
      <c r="R2122">
        <f t="shared" si="267"/>
        <v>8.8210818181507946</v>
      </c>
      <c r="S2122">
        <f t="shared" si="268"/>
        <v>8.6474384752738089</v>
      </c>
      <c r="T2122" t="s">
        <v>1155</v>
      </c>
      <c r="U2122">
        <v>25.2</v>
      </c>
      <c r="V2122">
        <v>25.4</v>
      </c>
      <c r="W2122">
        <v>24.9</v>
      </c>
      <c r="X2122" t="e">
        <f>VLOOKUP(B2122&amp;"-"&amp;J2122,'EU 27 Population'!$H$1:$K$573,2,FALSE)</f>
        <v>#N/A</v>
      </c>
      <c r="Y2122" t="e">
        <f>VLOOKUP(B2122&amp;"-"&amp;J2122,'EU 27 Population'!$H$1:$K$573,3,FALSE)</f>
        <v>#N/A</v>
      </c>
      <c r="Z2122" t="e">
        <f>VLOOKUP(B2122&amp;"-"&amp;J2122,'EU 27 Population'!$H$1:$K$573,4,FALSE)</f>
        <v>#N/A</v>
      </c>
      <c r="AA2122">
        <f t="shared" si="272"/>
        <v>616969</v>
      </c>
    </row>
    <row r="2123" spans="1:27" hidden="1" x14ac:dyDescent="0.25">
      <c r="A2123" t="s">
        <v>2281</v>
      </c>
      <c r="B2123" t="s">
        <v>1150</v>
      </c>
      <c r="C2123" t="s">
        <v>12</v>
      </c>
      <c r="D2123" t="str">
        <f t="shared" si="265"/>
        <v>Europe-2009</v>
      </c>
      <c r="E2123" t="str">
        <f t="shared" si="269"/>
        <v>ME-2009</v>
      </c>
      <c r="F2123" t="s">
        <v>13</v>
      </c>
      <c r="G2123" t="str">
        <f t="shared" si="270"/>
        <v>Europe?Montenegro</v>
      </c>
      <c r="H2123" t="s">
        <v>1151</v>
      </c>
      <c r="I2123">
        <v>0</v>
      </c>
      <c r="J2123">
        <v>2009</v>
      </c>
      <c r="K2123">
        <v>0.58977995299999997</v>
      </c>
      <c r="L2123">
        <v>8.5301314090000009</v>
      </c>
      <c r="M2123">
        <v>15.90923109</v>
      </c>
      <c r="N2123">
        <f t="shared" si="266"/>
        <v>8.5301314090000009</v>
      </c>
      <c r="O2123">
        <f t="shared" si="271"/>
        <v>52741.290693962466</v>
      </c>
      <c r="P2123">
        <v>16.120056569999999</v>
      </c>
      <c r="Q2123">
        <v>618294</v>
      </c>
      <c r="R2123">
        <f t="shared" si="267"/>
        <v>8.5978308646269852</v>
      </c>
      <c r="S2123">
        <f t="shared" si="268"/>
        <v>8.4285822255595253</v>
      </c>
      <c r="T2123" t="s">
        <v>1156</v>
      </c>
      <c r="U2123">
        <v>25.2</v>
      </c>
      <c r="V2123">
        <v>25.4</v>
      </c>
      <c r="W2123">
        <v>24.9</v>
      </c>
      <c r="X2123" t="e">
        <f>VLOOKUP(B2123&amp;"-"&amp;J2123,'EU 27 Population'!$H$1:$K$573,2,FALSE)</f>
        <v>#N/A</v>
      </c>
      <c r="Y2123" t="e">
        <f>VLOOKUP(B2123&amp;"-"&amp;J2123,'EU 27 Population'!$H$1:$K$573,3,FALSE)</f>
        <v>#N/A</v>
      </c>
      <c r="Z2123" t="e">
        <f>VLOOKUP(B2123&amp;"-"&amp;J2123,'EU 27 Population'!$H$1:$K$573,4,FALSE)</f>
        <v>#N/A</v>
      </c>
      <c r="AA2123">
        <f t="shared" si="272"/>
        <v>618294</v>
      </c>
    </row>
    <row r="2124" spans="1:27" hidden="1" x14ac:dyDescent="0.25">
      <c r="A2124" t="s">
        <v>2281</v>
      </c>
      <c r="B2124" t="s">
        <v>1150</v>
      </c>
      <c r="C2124" t="s">
        <v>12</v>
      </c>
      <c r="D2124" t="str">
        <f t="shared" si="265"/>
        <v>Europe-2010</v>
      </c>
      <c r="E2124" t="str">
        <f t="shared" si="269"/>
        <v>ME-2010</v>
      </c>
      <c r="F2124" t="s">
        <v>13</v>
      </c>
      <c r="G2124" t="str">
        <f t="shared" si="270"/>
        <v>Europe?Montenegro</v>
      </c>
      <c r="H2124" t="s">
        <v>1151</v>
      </c>
      <c r="I2124">
        <v>0</v>
      </c>
      <c r="J2124">
        <v>2010</v>
      </c>
      <c r="K2124">
        <v>0.53105501600000005</v>
      </c>
      <c r="L2124">
        <v>10.275448689999999</v>
      </c>
      <c r="M2124">
        <v>17.005420699999998</v>
      </c>
      <c r="N2124">
        <f t="shared" si="266"/>
        <v>10.275448689999999</v>
      </c>
      <c r="O2124">
        <f t="shared" si="271"/>
        <v>63649.006311493198</v>
      </c>
      <c r="P2124">
        <v>15.248287960000001</v>
      </c>
      <c r="Q2124">
        <v>619428</v>
      </c>
      <c r="R2124">
        <f t="shared" si="267"/>
        <v>10.356999870079363</v>
      </c>
      <c r="S2124">
        <f t="shared" si="268"/>
        <v>10.153121919880951</v>
      </c>
      <c r="T2124" t="s">
        <v>1157</v>
      </c>
      <c r="U2124">
        <v>25.2</v>
      </c>
      <c r="V2124">
        <v>25.4</v>
      </c>
      <c r="W2124">
        <v>24.9</v>
      </c>
      <c r="X2124" t="e">
        <f>VLOOKUP(B2124&amp;"-"&amp;J2124,'EU 27 Population'!$H$1:$K$573,2,FALSE)</f>
        <v>#N/A</v>
      </c>
      <c r="Y2124" t="e">
        <f>VLOOKUP(B2124&amp;"-"&amp;J2124,'EU 27 Population'!$H$1:$K$573,3,FALSE)</f>
        <v>#N/A</v>
      </c>
      <c r="Z2124" t="e">
        <f>VLOOKUP(B2124&amp;"-"&amp;J2124,'EU 27 Population'!$H$1:$K$573,4,FALSE)</f>
        <v>#N/A</v>
      </c>
      <c r="AA2124">
        <f t="shared" si="272"/>
        <v>619428</v>
      </c>
    </row>
    <row r="2125" spans="1:27" hidden="1" x14ac:dyDescent="0.25">
      <c r="A2125" t="s">
        <v>2281</v>
      </c>
      <c r="B2125" t="s">
        <v>1150</v>
      </c>
      <c r="C2125" t="s">
        <v>12</v>
      </c>
      <c r="D2125" t="str">
        <f t="shared" si="265"/>
        <v>Europe-2011</v>
      </c>
      <c r="E2125" t="str">
        <f t="shared" si="269"/>
        <v>ME-2011</v>
      </c>
      <c r="F2125" t="s">
        <v>13</v>
      </c>
      <c r="G2125" t="str">
        <f t="shared" si="270"/>
        <v>Europe?Montenegro</v>
      </c>
      <c r="H2125" t="s">
        <v>1151</v>
      </c>
      <c r="I2125">
        <v>0</v>
      </c>
      <c r="J2125">
        <v>2011</v>
      </c>
      <c r="K2125">
        <v>1.0287341999999999</v>
      </c>
      <c r="L2125">
        <v>9.8851564290000002</v>
      </c>
      <c r="M2125">
        <v>16.845968589999998</v>
      </c>
      <c r="N2125">
        <f t="shared" si="266"/>
        <v>9.8851564290000002</v>
      </c>
      <c r="O2125">
        <f t="shared" si="271"/>
        <v>61295.779133378906</v>
      </c>
      <c r="P2125">
        <v>14.544261089999999</v>
      </c>
      <c r="Q2125">
        <v>620079</v>
      </c>
      <c r="R2125">
        <f t="shared" si="267"/>
        <v>9.9636100514523811</v>
      </c>
      <c r="S2125">
        <f t="shared" si="268"/>
        <v>9.7674759953214281</v>
      </c>
      <c r="T2125" t="s">
        <v>1158</v>
      </c>
      <c r="U2125">
        <v>25.2</v>
      </c>
      <c r="V2125">
        <v>25.4</v>
      </c>
      <c r="W2125">
        <v>24.9</v>
      </c>
      <c r="X2125" t="e">
        <f>VLOOKUP(B2125&amp;"-"&amp;J2125,'EU 27 Population'!$H$1:$K$573,2,FALSE)</f>
        <v>#N/A</v>
      </c>
      <c r="Y2125" t="e">
        <f>VLOOKUP(B2125&amp;"-"&amp;J2125,'EU 27 Population'!$H$1:$K$573,3,FALSE)</f>
        <v>#N/A</v>
      </c>
      <c r="Z2125" t="e">
        <f>VLOOKUP(B2125&amp;"-"&amp;J2125,'EU 27 Population'!$H$1:$K$573,4,FALSE)</f>
        <v>#N/A</v>
      </c>
      <c r="AA2125">
        <f t="shared" si="272"/>
        <v>620079</v>
      </c>
    </row>
    <row r="2126" spans="1:27" hidden="1" x14ac:dyDescent="0.25">
      <c r="A2126" t="s">
        <v>2281</v>
      </c>
      <c r="B2126" t="s">
        <v>1150</v>
      </c>
      <c r="C2126" t="s">
        <v>12</v>
      </c>
      <c r="D2126" t="str">
        <f t="shared" si="265"/>
        <v>Europe-2012</v>
      </c>
      <c r="E2126" t="str">
        <f t="shared" si="269"/>
        <v>ME-2012</v>
      </c>
      <c r="F2126" t="s">
        <v>13</v>
      </c>
      <c r="G2126" t="str">
        <f t="shared" si="270"/>
        <v>Europe?Montenegro</v>
      </c>
      <c r="H2126" t="s">
        <v>1151</v>
      </c>
      <c r="I2126">
        <v>0</v>
      </c>
      <c r="J2126">
        <v>2012</v>
      </c>
      <c r="K2126">
        <v>2.135563345</v>
      </c>
      <c r="L2126">
        <v>9.3538169250000003</v>
      </c>
      <c r="M2126">
        <v>18.360377540000002</v>
      </c>
      <c r="N2126">
        <f t="shared" si="266"/>
        <v>9.3538169250000003</v>
      </c>
      <c r="O2126">
        <f t="shared" si="271"/>
        <v>58049.881374719247</v>
      </c>
      <c r="P2126">
        <v>13.39516193</v>
      </c>
      <c r="Q2126">
        <v>620601</v>
      </c>
      <c r="R2126">
        <f t="shared" si="267"/>
        <v>9.4280535672619052</v>
      </c>
      <c r="S2126">
        <f t="shared" si="268"/>
        <v>9.2424619616071428</v>
      </c>
      <c r="T2126" t="s">
        <v>1159</v>
      </c>
      <c r="U2126">
        <v>25.2</v>
      </c>
      <c r="V2126">
        <v>25.4</v>
      </c>
      <c r="W2126">
        <v>24.9</v>
      </c>
      <c r="X2126" t="e">
        <f>VLOOKUP(B2126&amp;"-"&amp;J2126,'EU 27 Population'!$H$1:$K$573,2,FALSE)</f>
        <v>#N/A</v>
      </c>
      <c r="Y2126" t="e">
        <f>VLOOKUP(B2126&amp;"-"&amp;J2126,'EU 27 Population'!$H$1:$K$573,3,FALSE)</f>
        <v>#N/A</v>
      </c>
      <c r="Z2126" t="e">
        <f>VLOOKUP(B2126&amp;"-"&amp;J2126,'EU 27 Population'!$H$1:$K$573,4,FALSE)</f>
        <v>#N/A</v>
      </c>
      <c r="AA2126">
        <f t="shared" si="272"/>
        <v>620601</v>
      </c>
    </row>
    <row r="2127" spans="1:27" hidden="1" x14ac:dyDescent="0.25">
      <c r="A2127" t="s">
        <v>2281</v>
      </c>
      <c r="B2127" t="s">
        <v>1150</v>
      </c>
      <c r="C2127" t="s">
        <v>12</v>
      </c>
      <c r="D2127" t="str">
        <f t="shared" si="265"/>
        <v>Europe-2013</v>
      </c>
      <c r="E2127" t="str">
        <f t="shared" si="269"/>
        <v>ME-2013</v>
      </c>
      <c r="F2127" t="s">
        <v>13</v>
      </c>
      <c r="G2127" t="str">
        <f t="shared" si="270"/>
        <v>Europe?Montenegro</v>
      </c>
      <c r="H2127" t="s">
        <v>1151</v>
      </c>
      <c r="I2127">
        <v>0</v>
      </c>
      <c r="J2127">
        <v>2013</v>
      </c>
      <c r="K2127">
        <v>2.5344030719999999</v>
      </c>
      <c r="L2127">
        <v>11.40461927</v>
      </c>
      <c r="M2127">
        <v>18.514206059999999</v>
      </c>
      <c r="N2127">
        <f t="shared" si="266"/>
        <v>11.40461927</v>
      </c>
      <c r="O2127">
        <f t="shared" si="271"/>
        <v>70846.293228588896</v>
      </c>
      <c r="P2127">
        <v>13.489328090000001</v>
      </c>
      <c r="Q2127">
        <v>621207</v>
      </c>
      <c r="R2127">
        <f t="shared" si="267"/>
        <v>11.495132121349206</v>
      </c>
      <c r="S2127">
        <f t="shared" si="268"/>
        <v>11.26884999297619</v>
      </c>
      <c r="T2127" t="s">
        <v>1160</v>
      </c>
      <c r="U2127">
        <v>25.2</v>
      </c>
      <c r="V2127">
        <v>25.4</v>
      </c>
      <c r="W2127">
        <v>24.9</v>
      </c>
      <c r="X2127" t="e">
        <f>VLOOKUP(B2127&amp;"-"&amp;J2127,'EU 27 Population'!$H$1:$K$573,2,FALSE)</f>
        <v>#N/A</v>
      </c>
      <c r="Y2127" t="e">
        <f>VLOOKUP(B2127&amp;"-"&amp;J2127,'EU 27 Population'!$H$1:$K$573,3,FALSE)</f>
        <v>#N/A</v>
      </c>
      <c r="Z2127" t="e">
        <f>VLOOKUP(B2127&amp;"-"&amp;J2127,'EU 27 Population'!$H$1:$K$573,4,FALSE)</f>
        <v>#N/A</v>
      </c>
      <c r="AA2127">
        <f t="shared" si="272"/>
        <v>621207</v>
      </c>
    </row>
    <row r="2128" spans="1:27" hidden="1" x14ac:dyDescent="0.25">
      <c r="A2128" t="s">
        <v>2281</v>
      </c>
      <c r="B2128" t="s">
        <v>1150</v>
      </c>
      <c r="C2128" t="s">
        <v>12</v>
      </c>
      <c r="D2128" t="str">
        <f t="shared" si="265"/>
        <v>Europe-2014</v>
      </c>
      <c r="E2128" t="str">
        <f t="shared" si="269"/>
        <v>ME-2014</v>
      </c>
      <c r="F2128" t="s">
        <v>13</v>
      </c>
      <c r="G2128" t="str">
        <f t="shared" si="270"/>
        <v>Europe?Montenegro</v>
      </c>
      <c r="H2128" t="s">
        <v>1151</v>
      </c>
      <c r="I2128">
        <v>0</v>
      </c>
      <c r="J2128">
        <v>2014</v>
      </c>
      <c r="K2128">
        <v>0.50335781499999999</v>
      </c>
      <c r="L2128">
        <v>7.9709429119999999</v>
      </c>
      <c r="M2128">
        <v>15.123289890000001</v>
      </c>
      <c r="N2128">
        <f t="shared" si="266"/>
        <v>7.9709429119999999</v>
      </c>
      <c r="O2128">
        <f t="shared" si="271"/>
        <v>49564.120121107197</v>
      </c>
      <c r="P2128">
        <v>14.21384739</v>
      </c>
      <c r="Q2128">
        <v>621810</v>
      </c>
      <c r="R2128">
        <f t="shared" si="267"/>
        <v>7.9047940081659736</v>
      </c>
      <c r="S2128">
        <f t="shared" si="268"/>
        <v>8.0040173639170131</v>
      </c>
      <c r="T2128" t="s">
        <v>1161</v>
      </c>
      <c r="U2128">
        <v>24.1</v>
      </c>
      <c r="V2128">
        <v>23.9</v>
      </c>
      <c r="W2128">
        <v>24.2</v>
      </c>
      <c r="X2128" t="e">
        <f>VLOOKUP(B2128&amp;"-"&amp;J2128,'EU 27 Population'!$H$1:$K$573,2,FALSE)</f>
        <v>#N/A</v>
      </c>
      <c r="Y2128" t="e">
        <f>VLOOKUP(B2128&amp;"-"&amp;J2128,'EU 27 Population'!$H$1:$K$573,3,FALSE)</f>
        <v>#N/A</v>
      </c>
      <c r="Z2128" t="e">
        <f>VLOOKUP(B2128&amp;"-"&amp;J2128,'EU 27 Population'!$H$1:$K$573,4,FALSE)</f>
        <v>#N/A</v>
      </c>
      <c r="AA2128">
        <f t="shared" si="272"/>
        <v>621810</v>
      </c>
    </row>
    <row r="2129" spans="1:27" hidden="1" x14ac:dyDescent="0.25">
      <c r="A2129" t="s">
        <v>2281</v>
      </c>
      <c r="B2129" t="s">
        <v>1150</v>
      </c>
      <c r="C2129" t="s">
        <v>12</v>
      </c>
      <c r="D2129" t="str">
        <f t="shared" si="265"/>
        <v>Europe-2015</v>
      </c>
      <c r="E2129" t="str">
        <f t="shared" si="269"/>
        <v>ME-2015</v>
      </c>
      <c r="F2129" t="s">
        <v>13</v>
      </c>
      <c r="G2129" t="str">
        <f t="shared" si="270"/>
        <v>Europe?Montenegro</v>
      </c>
      <c r="H2129" t="s">
        <v>1151</v>
      </c>
      <c r="I2129">
        <v>0</v>
      </c>
      <c r="J2129">
        <v>2015</v>
      </c>
      <c r="K2129">
        <v>7.9681089309999997</v>
      </c>
      <c r="L2129">
        <v>20.540701670000001</v>
      </c>
      <c r="M2129">
        <v>26.51201494</v>
      </c>
      <c r="N2129">
        <f t="shared" si="266"/>
        <v>20.540701670000001</v>
      </c>
      <c r="O2129">
        <f t="shared" si="271"/>
        <v>127795.8241030553</v>
      </c>
      <c r="P2129">
        <v>13.26383678</v>
      </c>
      <c r="Q2129">
        <v>622159</v>
      </c>
      <c r="R2129">
        <f t="shared" si="267"/>
        <v>20.624884873565577</v>
      </c>
      <c r="S2129">
        <f t="shared" si="268"/>
        <v>20.540701670000001</v>
      </c>
      <c r="T2129" t="s">
        <v>1162</v>
      </c>
      <c r="U2129">
        <v>24.4</v>
      </c>
      <c r="V2129">
        <v>24.5</v>
      </c>
      <c r="W2129">
        <v>24.4</v>
      </c>
      <c r="X2129" t="e">
        <f>VLOOKUP(B2129&amp;"-"&amp;J2129,'EU 27 Population'!$H$1:$K$573,2,FALSE)</f>
        <v>#N/A</v>
      </c>
      <c r="Y2129" t="e">
        <f>VLOOKUP(B2129&amp;"-"&amp;J2129,'EU 27 Population'!$H$1:$K$573,3,FALSE)</f>
        <v>#N/A</v>
      </c>
      <c r="Z2129" t="e">
        <f>VLOOKUP(B2129&amp;"-"&amp;J2129,'EU 27 Population'!$H$1:$K$573,4,FALSE)</f>
        <v>#N/A</v>
      </c>
      <c r="AA2129">
        <f t="shared" si="272"/>
        <v>622159</v>
      </c>
    </row>
    <row r="2130" spans="1:27" hidden="1" x14ac:dyDescent="0.25">
      <c r="A2130" t="s">
        <v>2281</v>
      </c>
      <c r="B2130" t="s">
        <v>1150</v>
      </c>
      <c r="C2130" t="s">
        <v>12</v>
      </c>
      <c r="D2130" t="str">
        <f t="shared" si="265"/>
        <v>Europe-2016</v>
      </c>
      <c r="E2130" t="str">
        <f t="shared" si="269"/>
        <v>ME-2016</v>
      </c>
      <c r="F2130" t="s">
        <v>13</v>
      </c>
      <c r="G2130" t="str">
        <f t="shared" si="270"/>
        <v>Europe?Montenegro</v>
      </c>
      <c r="H2130" t="s">
        <v>1151</v>
      </c>
      <c r="I2130">
        <v>0</v>
      </c>
      <c r="J2130">
        <v>2016</v>
      </c>
      <c r="K2130">
        <v>5.9419268609999998</v>
      </c>
      <c r="L2130">
        <v>18.94067561</v>
      </c>
      <c r="M2130">
        <v>24.76830378</v>
      </c>
      <c r="N2130">
        <f t="shared" si="266"/>
        <v>18.94067561</v>
      </c>
      <c r="O2130">
        <f t="shared" si="271"/>
        <v>117868.39254129829</v>
      </c>
      <c r="P2130">
        <v>14.535809560000001</v>
      </c>
      <c r="Q2130">
        <v>622303</v>
      </c>
      <c r="R2130">
        <f t="shared" si="267"/>
        <v>18.624997683166665</v>
      </c>
      <c r="S2130">
        <f t="shared" si="268"/>
        <v>19.335273018541667</v>
      </c>
      <c r="T2130" t="s">
        <v>1163</v>
      </c>
      <c r="U2130">
        <v>24</v>
      </c>
      <c r="V2130">
        <v>23.6</v>
      </c>
      <c r="W2130">
        <v>24.5</v>
      </c>
      <c r="X2130" t="e">
        <f>VLOOKUP(B2130&amp;"-"&amp;J2130,'EU 27 Population'!$H$1:$K$573,2,FALSE)</f>
        <v>#N/A</v>
      </c>
      <c r="Y2130" t="e">
        <f>VLOOKUP(B2130&amp;"-"&amp;J2130,'EU 27 Population'!$H$1:$K$573,3,FALSE)</f>
        <v>#N/A</v>
      </c>
      <c r="Z2130" t="e">
        <f>VLOOKUP(B2130&amp;"-"&amp;J2130,'EU 27 Population'!$H$1:$K$573,4,FALSE)</f>
        <v>#N/A</v>
      </c>
      <c r="AA2130">
        <f t="shared" si="272"/>
        <v>622303</v>
      </c>
    </row>
    <row r="2131" spans="1:27" hidden="1" x14ac:dyDescent="0.25">
      <c r="A2131" t="s">
        <v>2281</v>
      </c>
      <c r="B2131" t="s">
        <v>1150</v>
      </c>
      <c r="C2131" t="s">
        <v>12</v>
      </c>
      <c r="D2131" t="str">
        <f t="shared" si="265"/>
        <v>Europe-2017</v>
      </c>
      <c r="E2131" t="str">
        <f t="shared" si="269"/>
        <v>ME-2017</v>
      </c>
      <c r="F2131" t="s">
        <v>13</v>
      </c>
      <c r="G2131" t="str">
        <f t="shared" si="270"/>
        <v>Europe?Montenegro</v>
      </c>
      <c r="H2131" t="s">
        <v>1151</v>
      </c>
      <c r="I2131">
        <v>0</v>
      </c>
      <c r="J2131">
        <v>2017</v>
      </c>
      <c r="K2131">
        <v>7.0271402360000002</v>
      </c>
      <c r="L2131">
        <v>18.894252479999999</v>
      </c>
      <c r="M2131">
        <v>24.209420730000001</v>
      </c>
      <c r="N2131">
        <f t="shared" si="266"/>
        <v>18.894252479999999</v>
      </c>
      <c r="O2131">
        <f t="shared" si="271"/>
        <v>117592.72598735039</v>
      </c>
      <c r="P2131">
        <v>14.85214474</v>
      </c>
      <c r="Q2131">
        <v>622373</v>
      </c>
      <c r="R2131">
        <f t="shared" si="267"/>
        <v>18.413890128813559</v>
      </c>
      <c r="S2131">
        <f t="shared" si="268"/>
        <v>19.374614831186438</v>
      </c>
      <c r="T2131" t="s">
        <v>1164</v>
      </c>
      <c r="U2131">
        <v>23.6</v>
      </c>
      <c r="V2131">
        <v>23</v>
      </c>
      <c r="W2131">
        <v>24.2</v>
      </c>
      <c r="X2131" t="e">
        <f>VLOOKUP(B2131&amp;"-"&amp;J2131,'EU 27 Population'!$H$1:$K$573,2,FALSE)</f>
        <v>#N/A</v>
      </c>
      <c r="Y2131" t="e">
        <f>VLOOKUP(B2131&amp;"-"&amp;J2131,'EU 27 Population'!$H$1:$K$573,3,FALSE)</f>
        <v>#N/A</v>
      </c>
      <c r="Z2131" t="e">
        <f>VLOOKUP(B2131&amp;"-"&amp;J2131,'EU 27 Population'!$H$1:$K$573,4,FALSE)</f>
        <v>#N/A</v>
      </c>
      <c r="AA2131">
        <f t="shared" si="272"/>
        <v>622373</v>
      </c>
    </row>
    <row r="2132" spans="1:27" hidden="1" x14ac:dyDescent="0.25">
      <c r="A2132" t="s">
        <v>2281</v>
      </c>
      <c r="B2132" t="s">
        <v>1150</v>
      </c>
      <c r="C2132" t="s">
        <v>12</v>
      </c>
      <c r="D2132" t="str">
        <f t="shared" si="265"/>
        <v>Europe-2018</v>
      </c>
      <c r="E2132" t="str">
        <f t="shared" si="269"/>
        <v>ME-2018</v>
      </c>
      <c r="F2132" t="s">
        <v>13</v>
      </c>
      <c r="G2132" t="str">
        <f t="shared" si="270"/>
        <v>Europe?Montenegro</v>
      </c>
      <c r="H2132" t="s">
        <v>1151</v>
      </c>
      <c r="I2132">
        <v>0</v>
      </c>
      <c r="J2132">
        <v>2018</v>
      </c>
      <c r="K2132">
        <v>6.3299568180000003</v>
      </c>
      <c r="L2132">
        <v>19.924105050000001</v>
      </c>
      <c r="M2132">
        <v>25.773018010000001</v>
      </c>
      <c r="N2132">
        <f t="shared" si="266"/>
        <v>19.924105050000001</v>
      </c>
      <c r="O2132">
        <f t="shared" si="271"/>
        <v>123973.16112946351</v>
      </c>
      <c r="P2132">
        <v>14.61829769</v>
      </c>
      <c r="Q2132">
        <v>622227</v>
      </c>
      <c r="R2132">
        <f t="shared" si="267"/>
        <v>19.67296086869748</v>
      </c>
      <c r="S2132">
        <f t="shared" si="268"/>
        <v>20.175249231302523</v>
      </c>
      <c r="T2132" t="s">
        <v>1165</v>
      </c>
      <c r="U2132">
        <v>23.8</v>
      </c>
      <c r="V2132">
        <v>23.5</v>
      </c>
      <c r="W2132">
        <v>24.1</v>
      </c>
      <c r="X2132" t="e">
        <f>VLOOKUP(B2132&amp;"-"&amp;J2132,'EU 27 Population'!$H$1:$K$573,2,FALSE)</f>
        <v>#N/A</v>
      </c>
      <c r="Y2132" t="e">
        <f>VLOOKUP(B2132&amp;"-"&amp;J2132,'EU 27 Population'!$H$1:$K$573,3,FALSE)</f>
        <v>#N/A</v>
      </c>
      <c r="Z2132" t="e">
        <f>VLOOKUP(B2132&amp;"-"&amp;J2132,'EU 27 Population'!$H$1:$K$573,4,FALSE)</f>
        <v>#N/A</v>
      </c>
      <c r="AA2132">
        <f t="shared" si="272"/>
        <v>622227</v>
      </c>
    </row>
    <row r="2133" spans="1:27" hidden="1" x14ac:dyDescent="0.25">
      <c r="A2133" t="s">
        <v>2281</v>
      </c>
      <c r="B2133" t="s">
        <v>1150</v>
      </c>
      <c r="C2133" t="s">
        <v>12</v>
      </c>
      <c r="D2133" t="str">
        <f t="shared" si="265"/>
        <v>Europe-2019</v>
      </c>
      <c r="E2133" t="str">
        <f t="shared" si="269"/>
        <v>ME-2019</v>
      </c>
      <c r="F2133" t="s">
        <v>13</v>
      </c>
      <c r="G2133" t="str">
        <f t="shared" si="270"/>
        <v>Europe?Montenegro</v>
      </c>
      <c r="H2133" t="s">
        <v>1151</v>
      </c>
      <c r="I2133">
        <v>0</v>
      </c>
      <c r="J2133">
        <v>2019</v>
      </c>
      <c r="K2133">
        <v>6.3299568180000003</v>
      </c>
      <c r="L2133">
        <v>19.924105050000001</v>
      </c>
      <c r="M2133">
        <v>25.773018010000001</v>
      </c>
      <c r="N2133">
        <f t="shared" si="266"/>
        <v>19.924105050000001</v>
      </c>
      <c r="O2133">
        <f t="shared" si="271"/>
        <v>123973.16112946351</v>
      </c>
      <c r="P2133">
        <v>14.61829769</v>
      </c>
      <c r="Q2133">
        <v>622227</v>
      </c>
      <c r="R2133">
        <f t="shared" si="267"/>
        <v>19.67296086869748</v>
      </c>
      <c r="S2133">
        <f t="shared" si="268"/>
        <v>20.175249231302523</v>
      </c>
      <c r="T2133" t="s">
        <v>1165</v>
      </c>
      <c r="U2133">
        <v>23.8</v>
      </c>
      <c r="V2133">
        <v>23.5</v>
      </c>
      <c r="W2133">
        <v>24.1</v>
      </c>
      <c r="X2133" t="e">
        <f>VLOOKUP(B2133&amp;"-"&amp;J2133,'EU 27 Population'!$H$1:$K$573,2,FALSE)</f>
        <v>#N/A</v>
      </c>
      <c r="Y2133" t="e">
        <f>VLOOKUP(B2133&amp;"-"&amp;J2133,'EU 27 Population'!$H$1:$K$573,3,FALSE)</f>
        <v>#N/A</v>
      </c>
      <c r="Z2133" t="e">
        <f>VLOOKUP(B2133&amp;"-"&amp;J2133,'EU 27 Population'!$H$1:$K$573,4,FALSE)</f>
        <v>#N/A</v>
      </c>
      <c r="AA2133">
        <f t="shared" si="272"/>
        <v>622227</v>
      </c>
    </row>
    <row r="2134" spans="1:27" hidden="1" x14ac:dyDescent="0.25">
      <c r="A2134" t="s">
        <v>2281</v>
      </c>
      <c r="B2134" t="s">
        <v>1150</v>
      </c>
      <c r="C2134" t="s">
        <v>12</v>
      </c>
      <c r="D2134" t="str">
        <f t="shared" si="265"/>
        <v>Europe-2020</v>
      </c>
      <c r="E2134" t="str">
        <f t="shared" si="269"/>
        <v>ME-2020</v>
      </c>
      <c r="F2134" t="s">
        <v>13</v>
      </c>
      <c r="G2134" t="str">
        <f t="shared" si="270"/>
        <v>Europe?Montenegro</v>
      </c>
      <c r="H2134" t="s">
        <v>1151</v>
      </c>
      <c r="I2134">
        <v>0</v>
      </c>
      <c r="J2134">
        <v>2020</v>
      </c>
      <c r="K2134">
        <v>6.3299568180000003</v>
      </c>
      <c r="L2134">
        <v>19.924105050000001</v>
      </c>
      <c r="M2134">
        <v>25.773018010000001</v>
      </c>
      <c r="N2134">
        <f t="shared" si="266"/>
        <v>19.924105050000001</v>
      </c>
      <c r="O2134">
        <f t="shared" si="271"/>
        <v>123973.16112946351</v>
      </c>
      <c r="P2134">
        <v>14.61829769</v>
      </c>
      <c r="Q2134">
        <v>622227</v>
      </c>
      <c r="R2134">
        <f t="shared" si="267"/>
        <v>19.67296086869748</v>
      </c>
      <c r="S2134">
        <f t="shared" si="268"/>
        <v>20.175249231302523</v>
      </c>
      <c r="T2134" t="s">
        <v>1165</v>
      </c>
      <c r="U2134">
        <v>23.8</v>
      </c>
      <c r="V2134">
        <v>23.5</v>
      </c>
      <c r="W2134">
        <v>24.1</v>
      </c>
      <c r="X2134" t="e">
        <f>VLOOKUP(B2134&amp;"-"&amp;J2134,'EU 27 Population'!$H$1:$K$573,2,FALSE)</f>
        <v>#N/A</v>
      </c>
      <c r="Y2134" t="e">
        <f>VLOOKUP(B2134&amp;"-"&amp;J2134,'EU 27 Population'!$H$1:$K$573,3,FALSE)</f>
        <v>#N/A</v>
      </c>
      <c r="Z2134" t="e">
        <f>VLOOKUP(B2134&amp;"-"&amp;J2134,'EU 27 Population'!$H$1:$K$573,4,FALSE)</f>
        <v>#N/A</v>
      </c>
      <c r="AA2134">
        <f t="shared" si="272"/>
        <v>622227</v>
      </c>
    </row>
    <row r="2135" spans="1:27" hidden="1" x14ac:dyDescent="0.25">
      <c r="A2135" t="s">
        <v>2281</v>
      </c>
      <c r="B2135" t="s">
        <v>1150</v>
      </c>
      <c r="C2135" t="s">
        <v>12</v>
      </c>
      <c r="D2135" t="str">
        <f t="shared" si="265"/>
        <v>Europe-2021</v>
      </c>
      <c r="E2135" t="str">
        <f t="shared" si="269"/>
        <v>ME-2021</v>
      </c>
      <c r="F2135" t="s">
        <v>13</v>
      </c>
      <c r="G2135" t="str">
        <f t="shared" si="270"/>
        <v>Europe?Montenegro</v>
      </c>
      <c r="H2135" t="s">
        <v>1151</v>
      </c>
      <c r="I2135">
        <v>0</v>
      </c>
      <c r="J2135">
        <v>2021</v>
      </c>
      <c r="K2135">
        <v>6.3299568180000003</v>
      </c>
      <c r="L2135">
        <v>19.924105050000001</v>
      </c>
      <c r="M2135">
        <v>25.773018010000001</v>
      </c>
      <c r="N2135">
        <f t="shared" si="266"/>
        <v>19.924105050000001</v>
      </c>
      <c r="O2135">
        <f t="shared" si="271"/>
        <v>123973.16112946351</v>
      </c>
      <c r="P2135">
        <v>14.61829769</v>
      </c>
      <c r="Q2135">
        <v>622227</v>
      </c>
      <c r="R2135">
        <f t="shared" si="267"/>
        <v>19.67296086869748</v>
      </c>
      <c r="S2135">
        <f t="shared" si="268"/>
        <v>20.175249231302523</v>
      </c>
      <c r="T2135" t="s">
        <v>1165</v>
      </c>
      <c r="U2135">
        <v>23.8</v>
      </c>
      <c r="V2135">
        <v>23.5</v>
      </c>
      <c r="W2135">
        <v>24.1</v>
      </c>
      <c r="X2135" t="e">
        <f>VLOOKUP(B2135&amp;"-"&amp;J2135,'EU 27 Population'!$H$1:$K$573,2,FALSE)</f>
        <v>#N/A</v>
      </c>
      <c r="Y2135" t="e">
        <f>VLOOKUP(B2135&amp;"-"&amp;J2135,'EU 27 Population'!$H$1:$K$573,3,FALSE)</f>
        <v>#N/A</v>
      </c>
      <c r="Z2135" t="e">
        <f>VLOOKUP(B2135&amp;"-"&amp;J2135,'EU 27 Population'!$H$1:$K$573,4,FALSE)</f>
        <v>#N/A</v>
      </c>
      <c r="AA2135">
        <f t="shared" si="272"/>
        <v>622227</v>
      </c>
    </row>
    <row r="2136" spans="1:27" hidden="1" x14ac:dyDescent="0.25">
      <c r="A2136" t="s">
        <v>2282</v>
      </c>
      <c r="B2136" t="s">
        <v>1166</v>
      </c>
      <c r="C2136" t="s">
        <v>26</v>
      </c>
      <c r="D2136" t="str">
        <f t="shared" si="265"/>
        <v>Africa-2000</v>
      </c>
      <c r="E2136" t="str">
        <f t="shared" si="269"/>
        <v>MA-2000</v>
      </c>
      <c r="F2136" t="s">
        <v>13</v>
      </c>
      <c r="G2136" t="str">
        <f t="shared" si="270"/>
        <v>Africa?Morocco</v>
      </c>
      <c r="H2136" t="s">
        <v>1167</v>
      </c>
      <c r="I2136">
        <v>0</v>
      </c>
      <c r="J2136">
        <v>2000</v>
      </c>
      <c r="K2136">
        <v>32.544268330000001</v>
      </c>
      <c r="L2136">
        <v>12.57195192</v>
      </c>
      <c r="M2136">
        <v>20.36474016</v>
      </c>
      <c r="N2136">
        <f t="shared" si="266"/>
        <v>12.57195192</v>
      </c>
      <c r="O2136">
        <f t="shared" si="271"/>
        <v>3619926.5998425023</v>
      </c>
      <c r="P2136">
        <v>4.9226704809999999</v>
      </c>
      <c r="Q2136">
        <v>28793672</v>
      </c>
      <c r="R2136" t="e">
        <f t="shared" si="267"/>
        <v>#N/A</v>
      </c>
      <c r="S2136" t="e">
        <f t="shared" si="268"/>
        <v>#N/A</v>
      </c>
      <c r="T2136" t="s">
        <v>1168</v>
      </c>
      <c r="U2136" t="e">
        <v>#N/A</v>
      </c>
      <c r="V2136" t="e">
        <v>#N/A</v>
      </c>
      <c r="W2136" t="e">
        <v>#N/A</v>
      </c>
      <c r="X2136" t="e">
        <f>VLOOKUP(B2136&amp;"-"&amp;J2136,'EU 27 Population'!$H$1:$K$573,2,FALSE)</f>
        <v>#N/A</v>
      </c>
      <c r="Y2136" t="e">
        <f>VLOOKUP(B2136&amp;"-"&amp;J2136,'EU 27 Population'!$H$1:$K$573,3,FALSE)</f>
        <v>#N/A</v>
      </c>
      <c r="Z2136" t="e">
        <f>VLOOKUP(B2136&amp;"-"&amp;J2136,'EU 27 Population'!$H$1:$K$573,4,FALSE)</f>
        <v>#N/A</v>
      </c>
      <c r="AA2136">
        <f t="shared" si="272"/>
        <v>28793672</v>
      </c>
    </row>
    <row r="2137" spans="1:27" hidden="1" x14ac:dyDescent="0.25">
      <c r="A2137" t="s">
        <v>2282</v>
      </c>
      <c r="B2137" t="s">
        <v>1166</v>
      </c>
      <c r="C2137" t="s">
        <v>26</v>
      </c>
      <c r="D2137" t="str">
        <f t="shared" si="265"/>
        <v>Africa-2001</v>
      </c>
      <c r="E2137" t="str">
        <f t="shared" si="269"/>
        <v>MA-2001</v>
      </c>
      <c r="F2137" t="s">
        <v>13</v>
      </c>
      <c r="G2137" t="str">
        <f t="shared" si="270"/>
        <v>Africa?Morocco</v>
      </c>
      <c r="H2137" t="s">
        <v>1167</v>
      </c>
      <c r="I2137">
        <v>0</v>
      </c>
      <c r="J2137">
        <v>2001</v>
      </c>
      <c r="K2137">
        <v>32.544268330000001</v>
      </c>
      <c r="L2137">
        <v>12.57195192</v>
      </c>
      <c r="M2137">
        <v>20.36474016</v>
      </c>
      <c r="N2137">
        <f t="shared" si="266"/>
        <v>12.57195192</v>
      </c>
      <c r="O2137">
        <f t="shared" si="271"/>
        <v>3619926.5998425023</v>
      </c>
      <c r="P2137">
        <v>4.9226704809999999</v>
      </c>
      <c r="Q2137">
        <v>28793672</v>
      </c>
      <c r="R2137" t="e">
        <f t="shared" si="267"/>
        <v>#N/A</v>
      </c>
      <c r="S2137" t="e">
        <f t="shared" si="268"/>
        <v>#N/A</v>
      </c>
      <c r="T2137" t="s">
        <v>1168</v>
      </c>
      <c r="U2137" t="e">
        <v>#N/A</v>
      </c>
      <c r="V2137" t="e">
        <v>#N/A</v>
      </c>
      <c r="W2137" t="e">
        <v>#N/A</v>
      </c>
      <c r="X2137" t="e">
        <f>VLOOKUP(B2137&amp;"-"&amp;J2137,'EU 27 Population'!$H$1:$K$573,2,FALSE)</f>
        <v>#N/A</v>
      </c>
      <c r="Y2137" t="e">
        <f>VLOOKUP(B2137&amp;"-"&amp;J2137,'EU 27 Population'!$H$1:$K$573,3,FALSE)</f>
        <v>#N/A</v>
      </c>
      <c r="Z2137" t="e">
        <f>VLOOKUP(B2137&amp;"-"&amp;J2137,'EU 27 Population'!$H$1:$K$573,4,FALSE)</f>
        <v>#N/A</v>
      </c>
      <c r="AA2137">
        <f t="shared" si="272"/>
        <v>28793672</v>
      </c>
    </row>
    <row r="2138" spans="1:27" hidden="1" x14ac:dyDescent="0.25">
      <c r="A2138" t="s">
        <v>2282</v>
      </c>
      <c r="B2138" t="s">
        <v>1166</v>
      </c>
      <c r="C2138" t="s">
        <v>26</v>
      </c>
      <c r="D2138" t="str">
        <f t="shared" si="265"/>
        <v>Africa-2002</v>
      </c>
      <c r="E2138" t="str">
        <f t="shared" si="269"/>
        <v>MA-2002</v>
      </c>
      <c r="F2138" t="s">
        <v>13</v>
      </c>
      <c r="G2138" t="str">
        <f t="shared" si="270"/>
        <v>Africa?Morocco</v>
      </c>
      <c r="H2138" t="s">
        <v>1167</v>
      </c>
      <c r="I2138">
        <v>0</v>
      </c>
      <c r="J2138">
        <v>2002</v>
      </c>
      <c r="K2138">
        <v>32.544268330000001</v>
      </c>
      <c r="L2138">
        <v>12.57195192</v>
      </c>
      <c r="M2138">
        <v>20.36474016</v>
      </c>
      <c r="N2138">
        <f t="shared" si="266"/>
        <v>12.57195192</v>
      </c>
      <c r="O2138">
        <f t="shared" si="271"/>
        <v>3619926.5998425023</v>
      </c>
      <c r="P2138">
        <v>4.9226704809999999</v>
      </c>
      <c r="Q2138">
        <v>28793672</v>
      </c>
      <c r="R2138" t="e">
        <f t="shared" si="267"/>
        <v>#N/A</v>
      </c>
      <c r="S2138" t="e">
        <f t="shared" si="268"/>
        <v>#N/A</v>
      </c>
      <c r="T2138" t="s">
        <v>1168</v>
      </c>
      <c r="U2138" t="e">
        <v>#N/A</v>
      </c>
      <c r="V2138" t="e">
        <v>#N/A</v>
      </c>
      <c r="W2138" t="e">
        <v>#N/A</v>
      </c>
      <c r="X2138" t="e">
        <f>VLOOKUP(B2138&amp;"-"&amp;J2138,'EU 27 Population'!$H$1:$K$573,2,FALSE)</f>
        <v>#N/A</v>
      </c>
      <c r="Y2138" t="e">
        <f>VLOOKUP(B2138&amp;"-"&amp;J2138,'EU 27 Population'!$H$1:$K$573,3,FALSE)</f>
        <v>#N/A</v>
      </c>
      <c r="Z2138" t="e">
        <f>VLOOKUP(B2138&amp;"-"&amp;J2138,'EU 27 Population'!$H$1:$K$573,4,FALSE)</f>
        <v>#N/A</v>
      </c>
      <c r="AA2138">
        <f t="shared" si="272"/>
        <v>28793672</v>
      </c>
    </row>
    <row r="2139" spans="1:27" hidden="1" x14ac:dyDescent="0.25">
      <c r="A2139" t="s">
        <v>2282</v>
      </c>
      <c r="B2139" t="s">
        <v>1166</v>
      </c>
      <c r="C2139" t="s">
        <v>26</v>
      </c>
      <c r="D2139" t="str">
        <f t="shared" si="265"/>
        <v>Africa-2003</v>
      </c>
      <c r="E2139" t="str">
        <f t="shared" si="269"/>
        <v>MA-2003</v>
      </c>
      <c r="F2139" t="s">
        <v>13</v>
      </c>
      <c r="G2139" t="str">
        <f t="shared" si="270"/>
        <v>Africa?Morocco</v>
      </c>
      <c r="H2139" t="s">
        <v>1167</v>
      </c>
      <c r="I2139">
        <v>0</v>
      </c>
      <c r="J2139">
        <v>2003</v>
      </c>
      <c r="K2139">
        <v>32.544268330000001</v>
      </c>
      <c r="L2139">
        <v>12.57195192</v>
      </c>
      <c r="M2139">
        <v>20.36474016</v>
      </c>
      <c r="N2139">
        <f t="shared" si="266"/>
        <v>12.57195192</v>
      </c>
      <c r="O2139">
        <f t="shared" si="271"/>
        <v>3619926.5998425023</v>
      </c>
      <c r="P2139">
        <v>4.9226704809999999</v>
      </c>
      <c r="Q2139">
        <v>28793672</v>
      </c>
      <c r="R2139" t="e">
        <f t="shared" si="267"/>
        <v>#N/A</v>
      </c>
      <c r="S2139" t="e">
        <f t="shared" si="268"/>
        <v>#N/A</v>
      </c>
      <c r="T2139" t="s">
        <v>1168</v>
      </c>
      <c r="U2139" t="e">
        <v>#N/A</v>
      </c>
      <c r="V2139" t="e">
        <v>#N/A</v>
      </c>
      <c r="W2139" t="e">
        <v>#N/A</v>
      </c>
      <c r="X2139" t="e">
        <f>VLOOKUP(B2139&amp;"-"&amp;J2139,'EU 27 Population'!$H$1:$K$573,2,FALSE)</f>
        <v>#N/A</v>
      </c>
      <c r="Y2139" t="e">
        <f>VLOOKUP(B2139&amp;"-"&amp;J2139,'EU 27 Population'!$H$1:$K$573,3,FALSE)</f>
        <v>#N/A</v>
      </c>
      <c r="Z2139" t="e">
        <f>VLOOKUP(B2139&amp;"-"&amp;J2139,'EU 27 Population'!$H$1:$K$573,4,FALSE)</f>
        <v>#N/A</v>
      </c>
      <c r="AA2139">
        <f t="shared" si="272"/>
        <v>28793672</v>
      </c>
    </row>
    <row r="2140" spans="1:27" hidden="1" x14ac:dyDescent="0.25">
      <c r="A2140" t="s">
        <v>2282</v>
      </c>
      <c r="B2140" t="s">
        <v>1166</v>
      </c>
      <c r="C2140" t="s">
        <v>26</v>
      </c>
      <c r="D2140" t="str">
        <f t="shared" si="265"/>
        <v>Africa-2004</v>
      </c>
      <c r="E2140" t="str">
        <f t="shared" si="269"/>
        <v>MA-2004</v>
      </c>
      <c r="F2140" t="s">
        <v>13</v>
      </c>
      <c r="G2140" t="str">
        <f t="shared" si="270"/>
        <v>Africa?Morocco</v>
      </c>
      <c r="H2140" t="s">
        <v>1167</v>
      </c>
      <c r="I2140">
        <v>0</v>
      </c>
      <c r="J2140">
        <v>2004</v>
      </c>
      <c r="K2140">
        <v>32.544268330000001</v>
      </c>
      <c r="L2140">
        <v>12.57195192</v>
      </c>
      <c r="M2140">
        <v>20.36474016</v>
      </c>
      <c r="N2140">
        <f t="shared" si="266"/>
        <v>12.57195192</v>
      </c>
      <c r="O2140">
        <f t="shared" si="271"/>
        <v>3619926.5998425023</v>
      </c>
      <c r="P2140">
        <v>4.9226704809999999</v>
      </c>
      <c r="Q2140">
        <v>28793672</v>
      </c>
      <c r="R2140" t="e">
        <f t="shared" si="267"/>
        <v>#N/A</v>
      </c>
      <c r="S2140" t="e">
        <f t="shared" si="268"/>
        <v>#N/A</v>
      </c>
      <c r="T2140" t="s">
        <v>1168</v>
      </c>
      <c r="U2140" t="e">
        <v>#N/A</v>
      </c>
      <c r="V2140" t="e">
        <v>#N/A</v>
      </c>
      <c r="W2140" t="e">
        <v>#N/A</v>
      </c>
      <c r="X2140" t="e">
        <f>VLOOKUP(B2140&amp;"-"&amp;J2140,'EU 27 Population'!$H$1:$K$573,2,FALSE)</f>
        <v>#N/A</v>
      </c>
      <c r="Y2140" t="e">
        <f>VLOOKUP(B2140&amp;"-"&amp;J2140,'EU 27 Population'!$H$1:$K$573,3,FALSE)</f>
        <v>#N/A</v>
      </c>
      <c r="Z2140" t="e">
        <f>VLOOKUP(B2140&amp;"-"&amp;J2140,'EU 27 Population'!$H$1:$K$573,4,FALSE)</f>
        <v>#N/A</v>
      </c>
      <c r="AA2140">
        <f t="shared" si="272"/>
        <v>28793672</v>
      </c>
    </row>
    <row r="2141" spans="1:27" hidden="1" x14ac:dyDescent="0.25">
      <c r="A2141" t="s">
        <v>2282</v>
      </c>
      <c r="B2141" t="s">
        <v>1166</v>
      </c>
      <c r="C2141" t="s">
        <v>26</v>
      </c>
      <c r="D2141" t="str">
        <f t="shared" si="265"/>
        <v>Africa-2005</v>
      </c>
      <c r="E2141" t="str">
        <f t="shared" si="269"/>
        <v>MA-2005</v>
      </c>
      <c r="F2141" t="s">
        <v>13</v>
      </c>
      <c r="G2141" t="str">
        <f t="shared" si="270"/>
        <v>Africa?Morocco</v>
      </c>
      <c r="H2141" t="s">
        <v>1167</v>
      </c>
      <c r="I2141">
        <v>0</v>
      </c>
      <c r="J2141">
        <v>2005</v>
      </c>
      <c r="K2141">
        <v>32.544268330000001</v>
      </c>
      <c r="L2141">
        <v>12.57195192</v>
      </c>
      <c r="M2141">
        <v>20.36474016</v>
      </c>
      <c r="N2141">
        <f t="shared" si="266"/>
        <v>12.57195192</v>
      </c>
      <c r="O2141">
        <f t="shared" si="271"/>
        <v>3619926.5998425023</v>
      </c>
      <c r="P2141">
        <v>4.9226704809999999</v>
      </c>
      <c r="Q2141">
        <v>28793672</v>
      </c>
      <c r="R2141" t="e">
        <f t="shared" si="267"/>
        <v>#N/A</v>
      </c>
      <c r="S2141" t="e">
        <f t="shared" si="268"/>
        <v>#N/A</v>
      </c>
      <c r="T2141" t="s">
        <v>1168</v>
      </c>
      <c r="U2141" t="e">
        <v>#N/A</v>
      </c>
      <c r="V2141" t="e">
        <v>#N/A</v>
      </c>
      <c r="W2141" t="e">
        <v>#N/A</v>
      </c>
      <c r="X2141" t="e">
        <f>VLOOKUP(B2141&amp;"-"&amp;J2141,'EU 27 Population'!$H$1:$K$573,2,FALSE)</f>
        <v>#N/A</v>
      </c>
      <c r="Y2141" t="e">
        <f>VLOOKUP(B2141&amp;"-"&amp;J2141,'EU 27 Population'!$H$1:$K$573,3,FALSE)</f>
        <v>#N/A</v>
      </c>
      <c r="Z2141" t="e">
        <f>VLOOKUP(B2141&amp;"-"&amp;J2141,'EU 27 Population'!$H$1:$K$573,4,FALSE)</f>
        <v>#N/A</v>
      </c>
      <c r="AA2141">
        <f t="shared" si="272"/>
        <v>28793672</v>
      </c>
    </row>
    <row r="2142" spans="1:27" hidden="1" x14ac:dyDescent="0.25">
      <c r="A2142" t="s">
        <v>2282</v>
      </c>
      <c r="B2142" t="s">
        <v>1166</v>
      </c>
      <c r="C2142" t="s">
        <v>26</v>
      </c>
      <c r="D2142" t="str">
        <f t="shared" si="265"/>
        <v>Africa-2006</v>
      </c>
      <c r="E2142" t="str">
        <f t="shared" si="269"/>
        <v>MA-2006</v>
      </c>
      <c r="F2142" t="s">
        <v>13</v>
      </c>
      <c r="G2142" t="str">
        <f t="shared" si="270"/>
        <v>Africa?Morocco</v>
      </c>
      <c r="H2142" t="s">
        <v>1167</v>
      </c>
      <c r="I2142">
        <v>0</v>
      </c>
      <c r="J2142">
        <v>2006</v>
      </c>
      <c r="K2142">
        <v>20.199088809999999</v>
      </c>
      <c r="L2142">
        <v>11.86566272</v>
      </c>
      <c r="M2142">
        <v>19.403360459999998</v>
      </c>
      <c r="N2142">
        <f t="shared" si="266"/>
        <v>11.86566272</v>
      </c>
      <c r="O2142">
        <f t="shared" si="271"/>
        <v>3655180.4986849404</v>
      </c>
      <c r="P2142">
        <v>5.9568816699999996</v>
      </c>
      <c r="Q2142">
        <v>30804689</v>
      </c>
      <c r="R2142" t="e">
        <f t="shared" si="267"/>
        <v>#N/A</v>
      </c>
      <c r="S2142" t="e">
        <f t="shared" si="268"/>
        <v>#N/A</v>
      </c>
      <c r="T2142" t="s">
        <v>1169</v>
      </c>
      <c r="U2142" t="e">
        <v>#N/A</v>
      </c>
      <c r="V2142" t="e">
        <v>#N/A</v>
      </c>
      <c r="W2142" t="e">
        <v>#N/A</v>
      </c>
      <c r="X2142" t="e">
        <f>VLOOKUP(B2142&amp;"-"&amp;J2142,'EU 27 Population'!$H$1:$K$573,2,FALSE)</f>
        <v>#N/A</v>
      </c>
      <c r="Y2142" t="e">
        <f>VLOOKUP(B2142&amp;"-"&amp;J2142,'EU 27 Population'!$H$1:$K$573,3,FALSE)</f>
        <v>#N/A</v>
      </c>
      <c r="Z2142" t="e">
        <f>VLOOKUP(B2142&amp;"-"&amp;J2142,'EU 27 Population'!$H$1:$K$573,4,FALSE)</f>
        <v>#N/A</v>
      </c>
      <c r="AA2142">
        <f t="shared" si="272"/>
        <v>30804689</v>
      </c>
    </row>
    <row r="2143" spans="1:27" hidden="1" x14ac:dyDescent="0.25">
      <c r="A2143" t="s">
        <v>2282</v>
      </c>
      <c r="B2143" t="s">
        <v>1166</v>
      </c>
      <c r="C2143" t="s">
        <v>26</v>
      </c>
      <c r="D2143" t="str">
        <f t="shared" si="265"/>
        <v>Africa-2007</v>
      </c>
      <c r="E2143" t="str">
        <f t="shared" si="269"/>
        <v>MA-2007</v>
      </c>
      <c r="F2143" t="s">
        <v>13</v>
      </c>
      <c r="G2143" t="str">
        <f t="shared" si="270"/>
        <v>Africa?Morocco</v>
      </c>
      <c r="H2143" t="s">
        <v>1167</v>
      </c>
      <c r="I2143">
        <v>0</v>
      </c>
      <c r="J2143">
        <v>2007</v>
      </c>
      <c r="K2143">
        <v>20.199088809999999</v>
      </c>
      <c r="L2143">
        <v>11.86566272</v>
      </c>
      <c r="M2143">
        <v>19.403360459999998</v>
      </c>
      <c r="N2143">
        <f t="shared" si="266"/>
        <v>11.86566272</v>
      </c>
      <c r="O2143">
        <f t="shared" si="271"/>
        <v>3655180.4986849404</v>
      </c>
      <c r="P2143">
        <v>5.9568816699999996</v>
      </c>
      <c r="Q2143">
        <v>30804689</v>
      </c>
      <c r="R2143" t="e">
        <f t="shared" si="267"/>
        <v>#N/A</v>
      </c>
      <c r="S2143" t="e">
        <f t="shared" si="268"/>
        <v>#N/A</v>
      </c>
      <c r="T2143" t="s">
        <v>1169</v>
      </c>
      <c r="U2143" t="e">
        <v>#N/A</v>
      </c>
      <c r="V2143" t="e">
        <v>#N/A</v>
      </c>
      <c r="W2143" t="e">
        <v>#N/A</v>
      </c>
      <c r="X2143" t="e">
        <f>VLOOKUP(B2143&amp;"-"&amp;J2143,'EU 27 Population'!$H$1:$K$573,2,FALSE)</f>
        <v>#N/A</v>
      </c>
      <c r="Y2143" t="e">
        <f>VLOOKUP(B2143&amp;"-"&amp;J2143,'EU 27 Population'!$H$1:$K$573,3,FALSE)</f>
        <v>#N/A</v>
      </c>
      <c r="Z2143" t="e">
        <f>VLOOKUP(B2143&amp;"-"&amp;J2143,'EU 27 Population'!$H$1:$K$573,4,FALSE)</f>
        <v>#N/A</v>
      </c>
      <c r="AA2143">
        <f t="shared" si="272"/>
        <v>30804689</v>
      </c>
    </row>
    <row r="2144" spans="1:27" hidden="1" x14ac:dyDescent="0.25">
      <c r="A2144" t="s">
        <v>2282</v>
      </c>
      <c r="B2144" t="s">
        <v>1166</v>
      </c>
      <c r="C2144" t="s">
        <v>26</v>
      </c>
      <c r="D2144" t="str">
        <f t="shared" si="265"/>
        <v>Africa-2008</v>
      </c>
      <c r="E2144" t="str">
        <f t="shared" si="269"/>
        <v>MA-2008</v>
      </c>
      <c r="F2144" t="s">
        <v>13</v>
      </c>
      <c r="G2144" t="str">
        <f t="shared" si="270"/>
        <v>Africa?Morocco</v>
      </c>
      <c r="H2144" t="s">
        <v>1167</v>
      </c>
      <c r="I2144">
        <v>0</v>
      </c>
      <c r="J2144">
        <v>2008</v>
      </c>
      <c r="K2144">
        <v>20.199088809999999</v>
      </c>
      <c r="L2144">
        <v>11.86566272</v>
      </c>
      <c r="M2144">
        <v>19.403360459999998</v>
      </c>
      <c r="N2144">
        <f t="shared" si="266"/>
        <v>11.86566272</v>
      </c>
      <c r="O2144">
        <f t="shared" si="271"/>
        <v>3655180.4986849404</v>
      </c>
      <c r="P2144">
        <v>5.9568816699999996</v>
      </c>
      <c r="Q2144">
        <v>30804689</v>
      </c>
      <c r="R2144" t="e">
        <f t="shared" si="267"/>
        <v>#N/A</v>
      </c>
      <c r="S2144" t="e">
        <f t="shared" si="268"/>
        <v>#N/A</v>
      </c>
      <c r="T2144" t="s">
        <v>1169</v>
      </c>
      <c r="U2144" t="e">
        <v>#N/A</v>
      </c>
      <c r="V2144" t="e">
        <v>#N/A</v>
      </c>
      <c r="W2144" t="e">
        <v>#N/A</v>
      </c>
      <c r="X2144" t="e">
        <f>VLOOKUP(B2144&amp;"-"&amp;J2144,'EU 27 Population'!$H$1:$K$573,2,FALSE)</f>
        <v>#N/A</v>
      </c>
      <c r="Y2144" t="e">
        <f>VLOOKUP(B2144&amp;"-"&amp;J2144,'EU 27 Population'!$H$1:$K$573,3,FALSE)</f>
        <v>#N/A</v>
      </c>
      <c r="Z2144" t="e">
        <f>VLOOKUP(B2144&amp;"-"&amp;J2144,'EU 27 Population'!$H$1:$K$573,4,FALSE)</f>
        <v>#N/A</v>
      </c>
      <c r="AA2144">
        <f t="shared" si="272"/>
        <v>30804689</v>
      </c>
    </row>
    <row r="2145" spans="1:27" hidden="1" x14ac:dyDescent="0.25">
      <c r="A2145" t="s">
        <v>2282</v>
      </c>
      <c r="B2145" t="s">
        <v>1166</v>
      </c>
      <c r="C2145" t="s">
        <v>26</v>
      </c>
      <c r="D2145" t="str">
        <f t="shared" si="265"/>
        <v>Africa-2009</v>
      </c>
      <c r="E2145" t="str">
        <f t="shared" si="269"/>
        <v>MA-2009</v>
      </c>
      <c r="F2145" t="s">
        <v>13</v>
      </c>
      <c r="G2145" t="str">
        <f t="shared" si="270"/>
        <v>Africa?Morocco</v>
      </c>
      <c r="H2145" t="s">
        <v>1167</v>
      </c>
      <c r="I2145">
        <v>0</v>
      </c>
      <c r="J2145">
        <v>2009</v>
      </c>
      <c r="K2145">
        <v>20.199088809999999</v>
      </c>
      <c r="L2145">
        <v>11.86566272</v>
      </c>
      <c r="M2145">
        <v>19.403360459999998</v>
      </c>
      <c r="N2145">
        <f t="shared" si="266"/>
        <v>11.86566272</v>
      </c>
      <c r="O2145">
        <f t="shared" si="271"/>
        <v>3655180.4986849404</v>
      </c>
      <c r="P2145">
        <v>5.9568816699999996</v>
      </c>
      <c r="Q2145">
        <v>30804689</v>
      </c>
      <c r="R2145" t="e">
        <f t="shared" si="267"/>
        <v>#N/A</v>
      </c>
      <c r="S2145" t="e">
        <f t="shared" si="268"/>
        <v>#N/A</v>
      </c>
      <c r="T2145" t="s">
        <v>1169</v>
      </c>
      <c r="U2145" t="e">
        <v>#N/A</v>
      </c>
      <c r="V2145" t="e">
        <v>#N/A</v>
      </c>
      <c r="W2145" t="e">
        <v>#N/A</v>
      </c>
      <c r="X2145" t="e">
        <f>VLOOKUP(B2145&amp;"-"&amp;J2145,'EU 27 Population'!$H$1:$K$573,2,FALSE)</f>
        <v>#N/A</v>
      </c>
      <c r="Y2145" t="e">
        <f>VLOOKUP(B2145&amp;"-"&amp;J2145,'EU 27 Population'!$H$1:$K$573,3,FALSE)</f>
        <v>#N/A</v>
      </c>
      <c r="Z2145" t="e">
        <f>VLOOKUP(B2145&amp;"-"&amp;J2145,'EU 27 Population'!$H$1:$K$573,4,FALSE)</f>
        <v>#N/A</v>
      </c>
      <c r="AA2145">
        <f t="shared" si="272"/>
        <v>30804689</v>
      </c>
    </row>
    <row r="2146" spans="1:27" hidden="1" x14ac:dyDescent="0.25">
      <c r="A2146" t="s">
        <v>2282</v>
      </c>
      <c r="B2146" t="s">
        <v>1166</v>
      </c>
      <c r="C2146" t="s">
        <v>26</v>
      </c>
      <c r="D2146" t="str">
        <f t="shared" si="265"/>
        <v>Africa-2010</v>
      </c>
      <c r="E2146" t="str">
        <f t="shared" si="269"/>
        <v>MA-2010</v>
      </c>
      <c r="F2146" t="s">
        <v>13</v>
      </c>
      <c r="G2146" t="str">
        <f t="shared" si="270"/>
        <v>Africa?Morocco</v>
      </c>
      <c r="H2146" t="s">
        <v>1167</v>
      </c>
      <c r="I2146">
        <v>0</v>
      </c>
      <c r="J2146">
        <v>2010</v>
      </c>
      <c r="K2146">
        <v>20.199088809999999</v>
      </c>
      <c r="L2146">
        <v>11.86566272</v>
      </c>
      <c r="M2146">
        <v>19.403360459999998</v>
      </c>
      <c r="N2146">
        <f t="shared" si="266"/>
        <v>11.86566272</v>
      </c>
      <c r="O2146">
        <f t="shared" si="271"/>
        <v>3655180.4986849404</v>
      </c>
      <c r="P2146">
        <v>5.9568816699999996</v>
      </c>
      <c r="Q2146">
        <v>30804689</v>
      </c>
      <c r="R2146" t="e">
        <f t="shared" si="267"/>
        <v>#N/A</v>
      </c>
      <c r="S2146" t="e">
        <f t="shared" si="268"/>
        <v>#N/A</v>
      </c>
      <c r="T2146" t="s">
        <v>1169</v>
      </c>
      <c r="U2146" t="e">
        <v>#N/A</v>
      </c>
      <c r="V2146" t="e">
        <v>#N/A</v>
      </c>
      <c r="W2146" t="e">
        <v>#N/A</v>
      </c>
      <c r="X2146" t="e">
        <f>VLOOKUP(B2146&amp;"-"&amp;J2146,'EU 27 Population'!$H$1:$K$573,2,FALSE)</f>
        <v>#N/A</v>
      </c>
      <c r="Y2146" t="e">
        <f>VLOOKUP(B2146&amp;"-"&amp;J2146,'EU 27 Population'!$H$1:$K$573,3,FALSE)</f>
        <v>#N/A</v>
      </c>
      <c r="Z2146" t="e">
        <f>VLOOKUP(B2146&amp;"-"&amp;J2146,'EU 27 Population'!$H$1:$K$573,4,FALSE)</f>
        <v>#N/A</v>
      </c>
      <c r="AA2146">
        <f t="shared" si="272"/>
        <v>30804689</v>
      </c>
    </row>
    <row r="2147" spans="1:27" hidden="1" x14ac:dyDescent="0.25">
      <c r="A2147" t="s">
        <v>2282</v>
      </c>
      <c r="B2147" t="s">
        <v>1166</v>
      </c>
      <c r="C2147" t="s">
        <v>26</v>
      </c>
      <c r="D2147" t="str">
        <f t="shared" si="265"/>
        <v>Africa-2011</v>
      </c>
      <c r="E2147" t="str">
        <f t="shared" si="269"/>
        <v>MA-2011</v>
      </c>
      <c r="F2147" t="s">
        <v>13</v>
      </c>
      <c r="G2147" t="str">
        <f t="shared" si="270"/>
        <v>Africa?Morocco</v>
      </c>
      <c r="H2147" t="s">
        <v>1167</v>
      </c>
      <c r="I2147">
        <v>0</v>
      </c>
      <c r="J2147">
        <v>2011</v>
      </c>
      <c r="K2147">
        <v>20.199088809999999</v>
      </c>
      <c r="L2147">
        <v>11.86566272</v>
      </c>
      <c r="M2147">
        <v>19.403360459999998</v>
      </c>
      <c r="N2147">
        <f t="shared" si="266"/>
        <v>11.86566272</v>
      </c>
      <c r="O2147">
        <f t="shared" si="271"/>
        <v>3655180.4986849404</v>
      </c>
      <c r="P2147">
        <v>5.9568816699999996</v>
      </c>
      <c r="Q2147">
        <v>30804689</v>
      </c>
      <c r="R2147" t="e">
        <f t="shared" si="267"/>
        <v>#N/A</v>
      </c>
      <c r="S2147" t="e">
        <f t="shared" si="268"/>
        <v>#N/A</v>
      </c>
      <c r="T2147" t="s">
        <v>1169</v>
      </c>
      <c r="U2147" t="e">
        <v>#N/A</v>
      </c>
      <c r="V2147" t="e">
        <v>#N/A</v>
      </c>
      <c r="W2147" t="e">
        <v>#N/A</v>
      </c>
      <c r="X2147" t="e">
        <f>VLOOKUP(B2147&amp;"-"&amp;J2147,'EU 27 Population'!$H$1:$K$573,2,FALSE)</f>
        <v>#N/A</v>
      </c>
      <c r="Y2147" t="e">
        <f>VLOOKUP(B2147&amp;"-"&amp;J2147,'EU 27 Population'!$H$1:$K$573,3,FALSE)</f>
        <v>#N/A</v>
      </c>
      <c r="Z2147" t="e">
        <f>VLOOKUP(B2147&amp;"-"&amp;J2147,'EU 27 Population'!$H$1:$K$573,4,FALSE)</f>
        <v>#N/A</v>
      </c>
      <c r="AA2147">
        <f t="shared" si="272"/>
        <v>30804689</v>
      </c>
    </row>
    <row r="2148" spans="1:27" hidden="1" x14ac:dyDescent="0.25">
      <c r="A2148" t="s">
        <v>2282</v>
      </c>
      <c r="B2148" t="s">
        <v>1166</v>
      </c>
      <c r="C2148" t="s">
        <v>26</v>
      </c>
      <c r="D2148" t="str">
        <f t="shared" si="265"/>
        <v>Africa-2012</v>
      </c>
      <c r="E2148" t="str">
        <f t="shared" si="269"/>
        <v>MA-2012</v>
      </c>
      <c r="F2148" t="s">
        <v>13</v>
      </c>
      <c r="G2148" t="str">
        <f t="shared" si="270"/>
        <v>Africa?Morocco</v>
      </c>
      <c r="H2148" t="s">
        <v>1167</v>
      </c>
      <c r="I2148">
        <v>0</v>
      </c>
      <c r="J2148">
        <v>2012</v>
      </c>
      <c r="K2148">
        <v>20.199088809999999</v>
      </c>
      <c r="L2148">
        <v>11.86566272</v>
      </c>
      <c r="M2148">
        <v>19.403360459999998</v>
      </c>
      <c r="N2148">
        <f t="shared" si="266"/>
        <v>11.86566272</v>
      </c>
      <c r="O2148">
        <f t="shared" si="271"/>
        <v>3655180.4986849404</v>
      </c>
      <c r="P2148">
        <v>5.9568816699999996</v>
      </c>
      <c r="Q2148">
        <v>30804689</v>
      </c>
      <c r="R2148" t="e">
        <f t="shared" si="267"/>
        <v>#N/A</v>
      </c>
      <c r="S2148" t="e">
        <f t="shared" si="268"/>
        <v>#N/A</v>
      </c>
      <c r="T2148" t="s">
        <v>1169</v>
      </c>
      <c r="U2148" t="e">
        <v>#N/A</v>
      </c>
      <c r="V2148" t="e">
        <v>#N/A</v>
      </c>
      <c r="W2148" t="e">
        <v>#N/A</v>
      </c>
      <c r="X2148" t="e">
        <f>VLOOKUP(B2148&amp;"-"&amp;J2148,'EU 27 Population'!$H$1:$K$573,2,FALSE)</f>
        <v>#N/A</v>
      </c>
      <c r="Y2148" t="e">
        <f>VLOOKUP(B2148&amp;"-"&amp;J2148,'EU 27 Population'!$H$1:$K$573,3,FALSE)</f>
        <v>#N/A</v>
      </c>
      <c r="Z2148" t="e">
        <f>VLOOKUP(B2148&amp;"-"&amp;J2148,'EU 27 Population'!$H$1:$K$573,4,FALSE)</f>
        <v>#N/A</v>
      </c>
      <c r="AA2148">
        <f t="shared" si="272"/>
        <v>30804689</v>
      </c>
    </row>
    <row r="2149" spans="1:27" hidden="1" x14ac:dyDescent="0.25">
      <c r="A2149" t="s">
        <v>2282</v>
      </c>
      <c r="B2149" t="s">
        <v>1166</v>
      </c>
      <c r="C2149" t="s">
        <v>26</v>
      </c>
      <c r="D2149" t="str">
        <f t="shared" si="265"/>
        <v>Africa-2013</v>
      </c>
      <c r="E2149" t="str">
        <f t="shared" si="269"/>
        <v>MA-2013</v>
      </c>
      <c r="F2149" t="s">
        <v>13</v>
      </c>
      <c r="G2149" t="str">
        <f t="shared" si="270"/>
        <v>Africa?Morocco</v>
      </c>
      <c r="H2149" t="s">
        <v>1167</v>
      </c>
      <c r="I2149">
        <v>0</v>
      </c>
      <c r="J2149">
        <v>2013</v>
      </c>
      <c r="K2149">
        <v>9.7590743480000004</v>
      </c>
      <c r="L2149">
        <v>11.66835287</v>
      </c>
      <c r="M2149">
        <v>18.65442264</v>
      </c>
      <c r="N2149">
        <f t="shared" si="266"/>
        <v>11.66835287</v>
      </c>
      <c r="O2149">
        <f t="shared" si="271"/>
        <v>3934067.4320082334</v>
      </c>
      <c r="P2149">
        <v>7.7121488730000003</v>
      </c>
      <c r="Q2149">
        <v>33715705</v>
      </c>
      <c r="R2149" t="e">
        <f t="shared" si="267"/>
        <v>#N/A</v>
      </c>
      <c r="S2149" t="e">
        <f t="shared" si="268"/>
        <v>#N/A</v>
      </c>
      <c r="T2149" t="s">
        <v>1170</v>
      </c>
      <c r="U2149" t="e">
        <v>#N/A</v>
      </c>
      <c r="V2149" t="e">
        <v>#N/A</v>
      </c>
      <c r="W2149" t="e">
        <v>#N/A</v>
      </c>
      <c r="X2149" t="e">
        <f>VLOOKUP(B2149&amp;"-"&amp;J2149,'EU 27 Population'!$H$1:$K$573,2,FALSE)</f>
        <v>#N/A</v>
      </c>
      <c r="Y2149" t="e">
        <f>VLOOKUP(B2149&amp;"-"&amp;J2149,'EU 27 Population'!$H$1:$K$573,3,FALSE)</f>
        <v>#N/A</v>
      </c>
      <c r="Z2149" t="e">
        <f>VLOOKUP(B2149&amp;"-"&amp;J2149,'EU 27 Population'!$H$1:$K$573,4,FALSE)</f>
        <v>#N/A</v>
      </c>
      <c r="AA2149">
        <f t="shared" si="272"/>
        <v>33715705</v>
      </c>
    </row>
    <row r="2150" spans="1:27" hidden="1" x14ac:dyDescent="0.25">
      <c r="A2150" t="s">
        <v>2282</v>
      </c>
      <c r="B2150" t="s">
        <v>1166</v>
      </c>
      <c r="C2150" t="s">
        <v>26</v>
      </c>
      <c r="D2150" t="str">
        <f t="shared" si="265"/>
        <v>Africa-2014</v>
      </c>
      <c r="E2150" t="str">
        <f t="shared" si="269"/>
        <v>MA-2014</v>
      </c>
      <c r="F2150" t="s">
        <v>13</v>
      </c>
      <c r="G2150" t="str">
        <f t="shared" si="270"/>
        <v>Africa?Morocco</v>
      </c>
      <c r="H2150" t="s">
        <v>1167</v>
      </c>
      <c r="I2150">
        <v>0</v>
      </c>
      <c r="J2150">
        <v>2014</v>
      </c>
      <c r="K2150">
        <v>9.7590743480000004</v>
      </c>
      <c r="L2150">
        <v>11.66835287</v>
      </c>
      <c r="M2150">
        <v>18.65442264</v>
      </c>
      <c r="N2150">
        <f t="shared" si="266"/>
        <v>11.66835287</v>
      </c>
      <c r="O2150">
        <f t="shared" si="271"/>
        <v>3934067.4320082334</v>
      </c>
      <c r="P2150">
        <v>7.7121488730000003</v>
      </c>
      <c r="Q2150">
        <v>33715705</v>
      </c>
      <c r="R2150" t="e">
        <f t="shared" si="267"/>
        <v>#N/A</v>
      </c>
      <c r="S2150" t="e">
        <f t="shared" si="268"/>
        <v>#N/A</v>
      </c>
      <c r="T2150" t="s">
        <v>1170</v>
      </c>
      <c r="U2150" t="e">
        <v>#N/A</v>
      </c>
      <c r="V2150" t="e">
        <v>#N/A</v>
      </c>
      <c r="W2150" t="e">
        <v>#N/A</v>
      </c>
      <c r="X2150" t="e">
        <f>VLOOKUP(B2150&amp;"-"&amp;J2150,'EU 27 Population'!$H$1:$K$573,2,FALSE)</f>
        <v>#N/A</v>
      </c>
      <c r="Y2150" t="e">
        <f>VLOOKUP(B2150&amp;"-"&amp;J2150,'EU 27 Population'!$H$1:$K$573,3,FALSE)</f>
        <v>#N/A</v>
      </c>
      <c r="Z2150" t="e">
        <f>VLOOKUP(B2150&amp;"-"&amp;J2150,'EU 27 Population'!$H$1:$K$573,4,FALSE)</f>
        <v>#N/A</v>
      </c>
      <c r="AA2150">
        <f t="shared" si="272"/>
        <v>33715705</v>
      </c>
    </row>
    <row r="2151" spans="1:27" hidden="1" x14ac:dyDescent="0.25">
      <c r="A2151" t="s">
        <v>2282</v>
      </c>
      <c r="B2151" t="s">
        <v>1166</v>
      </c>
      <c r="C2151" t="s">
        <v>26</v>
      </c>
      <c r="D2151" t="str">
        <f t="shared" si="265"/>
        <v>Africa-2015</v>
      </c>
      <c r="E2151" t="str">
        <f t="shared" si="269"/>
        <v>MA-2015</v>
      </c>
      <c r="F2151" t="s">
        <v>13</v>
      </c>
      <c r="G2151" t="str">
        <f t="shared" si="270"/>
        <v>Africa?Morocco</v>
      </c>
      <c r="H2151" t="s">
        <v>1167</v>
      </c>
      <c r="I2151">
        <v>0</v>
      </c>
      <c r="J2151">
        <v>2015</v>
      </c>
      <c r="K2151">
        <v>9.7590743480000004</v>
      </c>
      <c r="L2151">
        <v>11.66835287</v>
      </c>
      <c r="M2151">
        <v>18.65442264</v>
      </c>
      <c r="N2151">
        <f t="shared" si="266"/>
        <v>11.66835287</v>
      </c>
      <c r="O2151">
        <f t="shared" si="271"/>
        <v>3934067.4320082334</v>
      </c>
      <c r="P2151">
        <v>7.7121488730000003</v>
      </c>
      <c r="Q2151">
        <v>33715705</v>
      </c>
      <c r="R2151" t="e">
        <f t="shared" si="267"/>
        <v>#N/A</v>
      </c>
      <c r="S2151" t="e">
        <f t="shared" si="268"/>
        <v>#N/A</v>
      </c>
      <c r="T2151" t="s">
        <v>1170</v>
      </c>
      <c r="U2151" t="e">
        <v>#N/A</v>
      </c>
      <c r="V2151" t="e">
        <v>#N/A</v>
      </c>
      <c r="W2151" t="e">
        <v>#N/A</v>
      </c>
      <c r="X2151" t="e">
        <f>VLOOKUP(B2151&amp;"-"&amp;J2151,'EU 27 Population'!$H$1:$K$573,2,FALSE)</f>
        <v>#N/A</v>
      </c>
      <c r="Y2151" t="e">
        <f>VLOOKUP(B2151&amp;"-"&amp;J2151,'EU 27 Population'!$H$1:$K$573,3,FALSE)</f>
        <v>#N/A</v>
      </c>
      <c r="Z2151" t="e">
        <f>VLOOKUP(B2151&amp;"-"&amp;J2151,'EU 27 Population'!$H$1:$K$573,4,FALSE)</f>
        <v>#N/A</v>
      </c>
      <c r="AA2151">
        <f t="shared" si="272"/>
        <v>33715705</v>
      </c>
    </row>
    <row r="2152" spans="1:27" hidden="1" x14ac:dyDescent="0.25">
      <c r="A2152" t="s">
        <v>2282</v>
      </c>
      <c r="B2152" t="s">
        <v>1166</v>
      </c>
      <c r="C2152" t="s">
        <v>26</v>
      </c>
      <c r="D2152" t="str">
        <f t="shared" si="265"/>
        <v>Africa-2016</v>
      </c>
      <c r="E2152" t="str">
        <f t="shared" si="269"/>
        <v>MA-2016</v>
      </c>
      <c r="F2152" t="s">
        <v>13</v>
      </c>
      <c r="G2152" t="str">
        <f t="shared" si="270"/>
        <v>Africa?Morocco</v>
      </c>
      <c r="H2152" t="s">
        <v>1167</v>
      </c>
      <c r="I2152">
        <v>0</v>
      </c>
      <c r="J2152">
        <v>2016</v>
      </c>
      <c r="K2152">
        <v>9.7590743480000004</v>
      </c>
      <c r="L2152">
        <v>11.66835287</v>
      </c>
      <c r="M2152">
        <v>18.65442264</v>
      </c>
      <c r="N2152">
        <f t="shared" si="266"/>
        <v>11.66835287</v>
      </c>
      <c r="O2152">
        <f t="shared" si="271"/>
        <v>3934067.4320082334</v>
      </c>
      <c r="P2152">
        <v>7.7121488730000003</v>
      </c>
      <c r="Q2152">
        <v>33715705</v>
      </c>
      <c r="R2152" t="e">
        <f t="shared" si="267"/>
        <v>#N/A</v>
      </c>
      <c r="S2152" t="e">
        <f t="shared" si="268"/>
        <v>#N/A</v>
      </c>
      <c r="T2152" t="s">
        <v>1170</v>
      </c>
      <c r="U2152" t="e">
        <v>#N/A</v>
      </c>
      <c r="V2152" t="e">
        <v>#N/A</v>
      </c>
      <c r="W2152" t="e">
        <v>#N/A</v>
      </c>
      <c r="X2152" t="e">
        <f>VLOOKUP(B2152&amp;"-"&amp;J2152,'EU 27 Population'!$H$1:$K$573,2,FALSE)</f>
        <v>#N/A</v>
      </c>
      <c r="Y2152" t="e">
        <f>VLOOKUP(B2152&amp;"-"&amp;J2152,'EU 27 Population'!$H$1:$K$573,3,FALSE)</f>
        <v>#N/A</v>
      </c>
      <c r="Z2152" t="e">
        <f>VLOOKUP(B2152&amp;"-"&amp;J2152,'EU 27 Population'!$H$1:$K$573,4,FALSE)</f>
        <v>#N/A</v>
      </c>
      <c r="AA2152">
        <f t="shared" si="272"/>
        <v>33715705</v>
      </c>
    </row>
    <row r="2153" spans="1:27" hidden="1" x14ac:dyDescent="0.25">
      <c r="A2153" t="s">
        <v>2282</v>
      </c>
      <c r="B2153" t="s">
        <v>1166</v>
      </c>
      <c r="C2153" t="s">
        <v>26</v>
      </c>
      <c r="D2153" t="str">
        <f t="shared" si="265"/>
        <v>Africa-2017</v>
      </c>
      <c r="E2153" t="str">
        <f t="shared" si="269"/>
        <v>MA-2017</v>
      </c>
      <c r="F2153" t="s">
        <v>13</v>
      </c>
      <c r="G2153" t="str">
        <f t="shared" si="270"/>
        <v>Africa?Morocco</v>
      </c>
      <c r="H2153" t="s">
        <v>1167</v>
      </c>
      <c r="I2153">
        <v>0</v>
      </c>
      <c r="J2153">
        <v>2017</v>
      </c>
      <c r="K2153">
        <v>9.7590743480000004</v>
      </c>
      <c r="L2153">
        <v>11.66835287</v>
      </c>
      <c r="M2153">
        <v>18.65442264</v>
      </c>
      <c r="N2153">
        <f t="shared" si="266"/>
        <v>11.66835287</v>
      </c>
      <c r="O2153">
        <f t="shared" si="271"/>
        <v>3934067.4320082334</v>
      </c>
      <c r="P2153">
        <v>7.7121488730000003</v>
      </c>
      <c r="Q2153">
        <v>33715705</v>
      </c>
      <c r="R2153" t="e">
        <f t="shared" si="267"/>
        <v>#N/A</v>
      </c>
      <c r="S2153" t="e">
        <f t="shared" si="268"/>
        <v>#N/A</v>
      </c>
      <c r="T2153" t="s">
        <v>1170</v>
      </c>
      <c r="U2153" t="e">
        <v>#N/A</v>
      </c>
      <c r="V2153" t="e">
        <v>#N/A</v>
      </c>
      <c r="W2153" t="e">
        <v>#N/A</v>
      </c>
      <c r="X2153" t="e">
        <f>VLOOKUP(B2153&amp;"-"&amp;J2153,'EU 27 Population'!$H$1:$K$573,2,FALSE)</f>
        <v>#N/A</v>
      </c>
      <c r="Y2153" t="e">
        <f>VLOOKUP(B2153&amp;"-"&amp;J2153,'EU 27 Population'!$H$1:$K$573,3,FALSE)</f>
        <v>#N/A</v>
      </c>
      <c r="Z2153" t="e">
        <f>VLOOKUP(B2153&amp;"-"&amp;J2153,'EU 27 Population'!$H$1:$K$573,4,FALSE)</f>
        <v>#N/A</v>
      </c>
      <c r="AA2153">
        <f t="shared" si="272"/>
        <v>33715705</v>
      </c>
    </row>
    <row r="2154" spans="1:27" hidden="1" x14ac:dyDescent="0.25">
      <c r="A2154" t="s">
        <v>2282</v>
      </c>
      <c r="B2154" t="s">
        <v>1166</v>
      </c>
      <c r="C2154" t="s">
        <v>26</v>
      </c>
      <c r="D2154" t="str">
        <f t="shared" si="265"/>
        <v>Africa-2018</v>
      </c>
      <c r="E2154" t="str">
        <f t="shared" si="269"/>
        <v>MA-2018</v>
      </c>
      <c r="F2154" t="s">
        <v>13</v>
      </c>
      <c r="G2154" t="str">
        <f t="shared" si="270"/>
        <v>Africa?Morocco</v>
      </c>
      <c r="H2154" t="s">
        <v>1167</v>
      </c>
      <c r="I2154">
        <v>0</v>
      </c>
      <c r="J2154">
        <v>2018</v>
      </c>
      <c r="K2154">
        <v>9.7590743480000004</v>
      </c>
      <c r="L2154">
        <v>11.66835287</v>
      </c>
      <c r="M2154">
        <v>18.65442264</v>
      </c>
      <c r="N2154">
        <f t="shared" si="266"/>
        <v>11.66835287</v>
      </c>
      <c r="O2154">
        <f t="shared" si="271"/>
        <v>3934067.4320082334</v>
      </c>
      <c r="P2154">
        <v>7.7121488730000003</v>
      </c>
      <c r="Q2154">
        <v>33715705</v>
      </c>
      <c r="R2154" t="e">
        <f t="shared" si="267"/>
        <v>#N/A</v>
      </c>
      <c r="S2154" t="e">
        <f t="shared" si="268"/>
        <v>#N/A</v>
      </c>
      <c r="T2154" t="s">
        <v>1170</v>
      </c>
      <c r="U2154" t="e">
        <v>#N/A</v>
      </c>
      <c r="V2154" t="e">
        <v>#N/A</v>
      </c>
      <c r="W2154" t="e">
        <v>#N/A</v>
      </c>
      <c r="X2154" t="e">
        <f>VLOOKUP(B2154&amp;"-"&amp;J2154,'EU 27 Population'!$H$1:$K$573,2,FALSE)</f>
        <v>#N/A</v>
      </c>
      <c r="Y2154" t="e">
        <f>VLOOKUP(B2154&amp;"-"&amp;J2154,'EU 27 Population'!$H$1:$K$573,3,FALSE)</f>
        <v>#N/A</v>
      </c>
      <c r="Z2154" t="e">
        <f>VLOOKUP(B2154&amp;"-"&amp;J2154,'EU 27 Population'!$H$1:$K$573,4,FALSE)</f>
        <v>#N/A</v>
      </c>
      <c r="AA2154">
        <f t="shared" si="272"/>
        <v>33715705</v>
      </c>
    </row>
    <row r="2155" spans="1:27" hidden="1" x14ac:dyDescent="0.25">
      <c r="A2155" t="s">
        <v>2282</v>
      </c>
      <c r="B2155" t="s">
        <v>1166</v>
      </c>
      <c r="C2155" t="s">
        <v>26</v>
      </c>
      <c r="D2155" t="str">
        <f t="shared" si="265"/>
        <v>Africa-2019</v>
      </c>
      <c r="E2155" t="str">
        <f t="shared" si="269"/>
        <v>MA-2019</v>
      </c>
      <c r="F2155" t="s">
        <v>13</v>
      </c>
      <c r="G2155" t="str">
        <f t="shared" si="270"/>
        <v>Africa?Morocco</v>
      </c>
      <c r="H2155" t="s">
        <v>1167</v>
      </c>
      <c r="I2155">
        <v>0</v>
      </c>
      <c r="J2155">
        <v>2019</v>
      </c>
      <c r="K2155">
        <v>9.7590743480000004</v>
      </c>
      <c r="L2155">
        <v>11.66835287</v>
      </c>
      <c r="M2155">
        <v>18.65442264</v>
      </c>
      <c r="N2155">
        <f t="shared" si="266"/>
        <v>11.66835287</v>
      </c>
      <c r="O2155">
        <f t="shared" si="271"/>
        <v>3934067.4320082334</v>
      </c>
      <c r="P2155">
        <v>7.7121488730000003</v>
      </c>
      <c r="Q2155">
        <v>33715705</v>
      </c>
      <c r="R2155" t="e">
        <f t="shared" si="267"/>
        <v>#N/A</v>
      </c>
      <c r="S2155" t="e">
        <f t="shared" si="268"/>
        <v>#N/A</v>
      </c>
      <c r="T2155" t="s">
        <v>1170</v>
      </c>
      <c r="U2155" t="e">
        <v>#N/A</v>
      </c>
      <c r="V2155" t="e">
        <v>#N/A</v>
      </c>
      <c r="W2155" t="e">
        <v>#N/A</v>
      </c>
      <c r="X2155" t="e">
        <f>VLOOKUP(B2155&amp;"-"&amp;J2155,'EU 27 Population'!$H$1:$K$573,2,FALSE)</f>
        <v>#N/A</v>
      </c>
      <c r="Y2155" t="e">
        <f>VLOOKUP(B2155&amp;"-"&amp;J2155,'EU 27 Population'!$H$1:$K$573,3,FALSE)</f>
        <v>#N/A</v>
      </c>
      <c r="Z2155" t="e">
        <f>VLOOKUP(B2155&amp;"-"&amp;J2155,'EU 27 Population'!$H$1:$K$573,4,FALSE)</f>
        <v>#N/A</v>
      </c>
      <c r="AA2155">
        <f t="shared" si="272"/>
        <v>33715705</v>
      </c>
    </row>
    <row r="2156" spans="1:27" hidden="1" x14ac:dyDescent="0.25">
      <c r="A2156" t="s">
        <v>2282</v>
      </c>
      <c r="B2156" t="s">
        <v>1166</v>
      </c>
      <c r="C2156" t="s">
        <v>26</v>
      </c>
      <c r="D2156" t="str">
        <f t="shared" si="265"/>
        <v>Africa-2020</v>
      </c>
      <c r="E2156" t="str">
        <f t="shared" si="269"/>
        <v>MA-2020</v>
      </c>
      <c r="F2156" t="s">
        <v>13</v>
      </c>
      <c r="G2156" t="str">
        <f t="shared" si="270"/>
        <v>Africa?Morocco</v>
      </c>
      <c r="H2156" t="s">
        <v>1167</v>
      </c>
      <c r="I2156">
        <v>0</v>
      </c>
      <c r="J2156">
        <v>2020</v>
      </c>
      <c r="K2156">
        <v>9.7590743480000004</v>
      </c>
      <c r="L2156">
        <v>11.66835287</v>
      </c>
      <c r="M2156">
        <v>18.65442264</v>
      </c>
      <c r="N2156">
        <f t="shared" si="266"/>
        <v>11.66835287</v>
      </c>
      <c r="O2156">
        <f t="shared" si="271"/>
        <v>3934067.4320082334</v>
      </c>
      <c r="P2156">
        <v>7.7121488730000003</v>
      </c>
      <c r="Q2156">
        <v>33715705</v>
      </c>
      <c r="R2156" t="e">
        <f t="shared" si="267"/>
        <v>#N/A</v>
      </c>
      <c r="S2156" t="e">
        <f t="shared" si="268"/>
        <v>#N/A</v>
      </c>
      <c r="T2156" t="s">
        <v>1170</v>
      </c>
      <c r="U2156" t="e">
        <v>#N/A</v>
      </c>
      <c r="V2156" t="e">
        <v>#N/A</v>
      </c>
      <c r="W2156" t="e">
        <v>#N/A</v>
      </c>
      <c r="X2156" t="e">
        <f>VLOOKUP(B2156&amp;"-"&amp;J2156,'EU 27 Population'!$H$1:$K$573,2,FALSE)</f>
        <v>#N/A</v>
      </c>
      <c r="Y2156" t="e">
        <f>VLOOKUP(B2156&amp;"-"&amp;J2156,'EU 27 Population'!$H$1:$K$573,3,FALSE)</f>
        <v>#N/A</v>
      </c>
      <c r="Z2156" t="e">
        <f>VLOOKUP(B2156&amp;"-"&amp;J2156,'EU 27 Population'!$H$1:$K$573,4,FALSE)</f>
        <v>#N/A</v>
      </c>
      <c r="AA2156">
        <f t="shared" si="272"/>
        <v>33715705</v>
      </c>
    </row>
    <row r="2157" spans="1:27" hidden="1" x14ac:dyDescent="0.25">
      <c r="A2157" t="s">
        <v>2282</v>
      </c>
      <c r="B2157" t="s">
        <v>1166</v>
      </c>
      <c r="C2157" t="s">
        <v>26</v>
      </c>
      <c r="D2157" t="str">
        <f t="shared" si="265"/>
        <v>Africa-2021</v>
      </c>
      <c r="E2157" t="str">
        <f t="shared" si="269"/>
        <v>MA-2021</v>
      </c>
      <c r="F2157" t="s">
        <v>13</v>
      </c>
      <c r="G2157" t="str">
        <f t="shared" si="270"/>
        <v>Africa?Morocco</v>
      </c>
      <c r="H2157" t="s">
        <v>1167</v>
      </c>
      <c r="I2157">
        <v>0</v>
      </c>
      <c r="J2157">
        <v>2021</v>
      </c>
      <c r="K2157">
        <v>9.7590743480000004</v>
      </c>
      <c r="L2157">
        <v>11.66835287</v>
      </c>
      <c r="M2157">
        <v>18.65442264</v>
      </c>
      <c r="N2157">
        <f t="shared" si="266"/>
        <v>11.66835287</v>
      </c>
      <c r="O2157">
        <f t="shared" si="271"/>
        <v>3934067.4320082334</v>
      </c>
      <c r="P2157">
        <v>7.7121488730000003</v>
      </c>
      <c r="Q2157">
        <v>33715705</v>
      </c>
      <c r="R2157" t="e">
        <f t="shared" si="267"/>
        <v>#N/A</v>
      </c>
      <c r="S2157" t="e">
        <f t="shared" si="268"/>
        <v>#N/A</v>
      </c>
      <c r="T2157" t="s">
        <v>1170</v>
      </c>
      <c r="U2157" t="e">
        <v>#N/A</v>
      </c>
      <c r="V2157" t="e">
        <v>#N/A</v>
      </c>
      <c r="W2157" t="e">
        <v>#N/A</v>
      </c>
      <c r="X2157" t="e">
        <f>VLOOKUP(B2157&amp;"-"&amp;J2157,'EU 27 Population'!$H$1:$K$573,2,FALSE)</f>
        <v>#N/A</v>
      </c>
      <c r="Y2157" t="e">
        <f>VLOOKUP(B2157&amp;"-"&amp;J2157,'EU 27 Population'!$H$1:$K$573,3,FALSE)</f>
        <v>#N/A</v>
      </c>
      <c r="Z2157" t="e">
        <f>VLOOKUP(B2157&amp;"-"&amp;J2157,'EU 27 Population'!$H$1:$K$573,4,FALSE)</f>
        <v>#N/A</v>
      </c>
      <c r="AA2157">
        <f t="shared" si="272"/>
        <v>33715705</v>
      </c>
    </row>
    <row r="2158" spans="1:27" hidden="1" x14ac:dyDescent="0.25">
      <c r="A2158" t="s">
        <v>2283</v>
      </c>
      <c r="B2158" t="s">
        <v>1171</v>
      </c>
      <c r="C2158" t="s">
        <v>26</v>
      </c>
      <c r="D2158" t="str">
        <f t="shared" si="265"/>
        <v>Africa-2000</v>
      </c>
      <c r="E2158" t="str">
        <f t="shared" si="269"/>
        <v>MZ-2000</v>
      </c>
      <c r="F2158" t="s">
        <v>13</v>
      </c>
      <c r="G2158" t="str">
        <f t="shared" si="270"/>
        <v>Africa?Mozambique</v>
      </c>
      <c r="H2158" t="s">
        <v>1172</v>
      </c>
      <c r="I2158">
        <v>1</v>
      </c>
      <c r="J2158">
        <v>2000</v>
      </c>
      <c r="K2158">
        <v>92.542926489999999</v>
      </c>
      <c r="L2158">
        <v>13.956358249999999</v>
      </c>
      <c r="M2158">
        <v>21.48847507</v>
      </c>
      <c r="N2158">
        <f t="shared" si="266"/>
        <v>92.542926489999999</v>
      </c>
      <c r="O2158">
        <f t="shared" si="271"/>
        <v>17364890.764685541</v>
      </c>
      <c r="P2158">
        <v>1.1487575059999999</v>
      </c>
      <c r="Q2158">
        <v>18764147</v>
      </c>
      <c r="R2158" t="e">
        <f t="shared" si="267"/>
        <v>#N/A</v>
      </c>
      <c r="S2158" t="e">
        <f t="shared" si="268"/>
        <v>#N/A</v>
      </c>
      <c r="T2158" t="s">
        <v>1173</v>
      </c>
      <c r="U2158" t="e">
        <v>#N/A</v>
      </c>
      <c r="V2158" t="e">
        <v>#N/A</v>
      </c>
      <c r="W2158" t="e">
        <v>#N/A</v>
      </c>
      <c r="X2158" t="e">
        <f>VLOOKUP(B2158&amp;"-"&amp;J2158,'EU 27 Population'!$H$1:$K$573,2,FALSE)</f>
        <v>#N/A</v>
      </c>
      <c r="Y2158" t="e">
        <f>VLOOKUP(B2158&amp;"-"&amp;J2158,'EU 27 Population'!$H$1:$K$573,3,FALSE)</f>
        <v>#N/A</v>
      </c>
      <c r="Z2158" t="e">
        <f>VLOOKUP(B2158&amp;"-"&amp;J2158,'EU 27 Population'!$H$1:$K$573,4,FALSE)</f>
        <v>#N/A</v>
      </c>
      <c r="AA2158">
        <f t="shared" si="272"/>
        <v>18764147</v>
      </c>
    </row>
    <row r="2159" spans="1:27" hidden="1" x14ac:dyDescent="0.25">
      <c r="A2159" t="s">
        <v>2283</v>
      </c>
      <c r="B2159" t="s">
        <v>1171</v>
      </c>
      <c r="C2159" t="s">
        <v>26</v>
      </c>
      <c r="D2159" t="str">
        <f t="shared" si="265"/>
        <v>Africa-2001</v>
      </c>
      <c r="E2159" t="str">
        <f t="shared" si="269"/>
        <v>MZ-2001</v>
      </c>
      <c r="F2159" t="s">
        <v>13</v>
      </c>
      <c r="G2159" t="str">
        <f t="shared" si="270"/>
        <v>Africa?Mozambique</v>
      </c>
      <c r="H2159" t="s">
        <v>1172</v>
      </c>
      <c r="I2159">
        <v>1</v>
      </c>
      <c r="J2159">
        <v>2001</v>
      </c>
      <c r="K2159">
        <v>92.542926489999999</v>
      </c>
      <c r="L2159">
        <v>13.956358249999999</v>
      </c>
      <c r="M2159">
        <v>21.48847507</v>
      </c>
      <c r="N2159">
        <f t="shared" si="266"/>
        <v>92.542926489999999</v>
      </c>
      <c r="O2159">
        <f t="shared" si="271"/>
        <v>17364890.764685541</v>
      </c>
      <c r="P2159">
        <v>1.1487575059999999</v>
      </c>
      <c r="Q2159">
        <v>18764147</v>
      </c>
      <c r="R2159" t="e">
        <f t="shared" si="267"/>
        <v>#N/A</v>
      </c>
      <c r="S2159" t="e">
        <f t="shared" si="268"/>
        <v>#N/A</v>
      </c>
      <c r="T2159" t="s">
        <v>1173</v>
      </c>
      <c r="U2159" t="e">
        <v>#N/A</v>
      </c>
      <c r="V2159" t="e">
        <v>#N/A</v>
      </c>
      <c r="W2159" t="e">
        <v>#N/A</v>
      </c>
      <c r="X2159" t="e">
        <f>VLOOKUP(B2159&amp;"-"&amp;J2159,'EU 27 Population'!$H$1:$K$573,2,FALSE)</f>
        <v>#N/A</v>
      </c>
      <c r="Y2159" t="e">
        <f>VLOOKUP(B2159&amp;"-"&amp;J2159,'EU 27 Population'!$H$1:$K$573,3,FALSE)</f>
        <v>#N/A</v>
      </c>
      <c r="Z2159" t="e">
        <f>VLOOKUP(B2159&amp;"-"&amp;J2159,'EU 27 Population'!$H$1:$K$573,4,FALSE)</f>
        <v>#N/A</v>
      </c>
      <c r="AA2159">
        <f t="shared" si="272"/>
        <v>18764147</v>
      </c>
    </row>
    <row r="2160" spans="1:27" hidden="1" x14ac:dyDescent="0.25">
      <c r="A2160" t="s">
        <v>2283</v>
      </c>
      <c r="B2160" t="s">
        <v>1171</v>
      </c>
      <c r="C2160" t="s">
        <v>26</v>
      </c>
      <c r="D2160" t="str">
        <f t="shared" si="265"/>
        <v>Africa-2002</v>
      </c>
      <c r="E2160" t="str">
        <f t="shared" si="269"/>
        <v>MZ-2002</v>
      </c>
      <c r="F2160" t="s">
        <v>13</v>
      </c>
      <c r="G2160" t="str">
        <f t="shared" si="270"/>
        <v>Africa?Mozambique</v>
      </c>
      <c r="H2160" t="s">
        <v>1172</v>
      </c>
      <c r="I2160">
        <v>1</v>
      </c>
      <c r="J2160">
        <v>2002</v>
      </c>
      <c r="K2160">
        <v>92.542926489999999</v>
      </c>
      <c r="L2160">
        <v>13.956358249999999</v>
      </c>
      <c r="M2160">
        <v>21.48847507</v>
      </c>
      <c r="N2160">
        <f t="shared" si="266"/>
        <v>92.542926489999999</v>
      </c>
      <c r="O2160">
        <f t="shared" si="271"/>
        <v>17364890.764685541</v>
      </c>
      <c r="P2160">
        <v>1.1487575059999999</v>
      </c>
      <c r="Q2160">
        <v>18764147</v>
      </c>
      <c r="R2160" t="e">
        <f t="shared" si="267"/>
        <v>#N/A</v>
      </c>
      <c r="S2160" t="e">
        <f t="shared" si="268"/>
        <v>#N/A</v>
      </c>
      <c r="T2160" t="s">
        <v>1173</v>
      </c>
      <c r="U2160" t="e">
        <v>#N/A</v>
      </c>
      <c r="V2160" t="e">
        <v>#N/A</v>
      </c>
      <c r="W2160" t="e">
        <v>#N/A</v>
      </c>
      <c r="X2160" t="e">
        <f>VLOOKUP(B2160&amp;"-"&amp;J2160,'EU 27 Population'!$H$1:$K$573,2,FALSE)</f>
        <v>#N/A</v>
      </c>
      <c r="Y2160" t="e">
        <f>VLOOKUP(B2160&amp;"-"&amp;J2160,'EU 27 Population'!$H$1:$K$573,3,FALSE)</f>
        <v>#N/A</v>
      </c>
      <c r="Z2160" t="e">
        <f>VLOOKUP(B2160&amp;"-"&amp;J2160,'EU 27 Population'!$H$1:$K$573,4,FALSE)</f>
        <v>#N/A</v>
      </c>
      <c r="AA2160">
        <f t="shared" si="272"/>
        <v>18764147</v>
      </c>
    </row>
    <row r="2161" spans="1:27" hidden="1" x14ac:dyDescent="0.25">
      <c r="A2161" t="s">
        <v>2283</v>
      </c>
      <c r="B2161" t="s">
        <v>1171</v>
      </c>
      <c r="C2161" t="s">
        <v>26</v>
      </c>
      <c r="D2161" t="str">
        <f t="shared" si="265"/>
        <v>Africa-2003</v>
      </c>
      <c r="E2161" t="str">
        <f t="shared" si="269"/>
        <v>MZ-2003</v>
      </c>
      <c r="F2161" t="s">
        <v>13</v>
      </c>
      <c r="G2161" t="str">
        <f t="shared" si="270"/>
        <v>Africa?Mozambique</v>
      </c>
      <c r="H2161" t="s">
        <v>1172</v>
      </c>
      <c r="I2161">
        <v>1</v>
      </c>
      <c r="J2161">
        <v>2003</v>
      </c>
      <c r="K2161">
        <v>92.542926489999999</v>
      </c>
      <c r="L2161">
        <v>13.956358249999999</v>
      </c>
      <c r="M2161">
        <v>21.48847507</v>
      </c>
      <c r="N2161">
        <f t="shared" si="266"/>
        <v>92.542926489999999</v>
      </c>
      <c r="O2161">
        <f t="shared" si="271"/>
        <v>17364890.764685541</v>
      </c>
      <c r="P2161">
        <v>1.1487575059999999</v>
      </c>
      <c r="Q2161">
        <v>18764147</v>
      </c>
      <c r="R2161" t="e">
        <f t="shared" si="267"/>
        <v>#N/A</v>
      </c>
      <c r="S2161" t="e">
        <f t="shared" si="268"/>
        <v>#N/A</v>
      </c>
      <c r="T2161" t="s">
        <v>1173</v>
      </c>
      <c r="U2161" t="e">
        <v>#N/A</v>
      </c>
      <c r="V2161" t="e">
        <v>#N/A</v>
      </c>
      <c r="W2161" t="e">
        <v>#N/A</v>
      </c>
      <c r="X2161" t="e">
        <f>VLOOKUP(B2161&amp;"-"&amp;J2161,'EU 27 Population'!$H$1:$K$573,2,FALSE)</f>
        <v>#N/A</v>
      </c>
      <c r="Y2161" t="e">
        <f>VLOOKUP(B2161&amp;"-"&amp;J2161,'EU 27 Population'!$H$1:$K$573,3,FALSE)</f>
        <v>#N/A</v>
      </c>
      <c r="Z2161" t="e">
        <f>VLOOKUP(B2161&amp;"-"&amp;J2161,'EU 27 Population'!$H$1:$K$573,4,FALSE)</f>
        <v>#N/A</v>
      </c>
      <c r="AA2161">
        <f t="shared" si="272"/>
        <v>18764147</v>
      </c>
    </row>
    <row r="2162" spans="1:27" hidden="1" x14ac:dyDescent="0.25">
      <c r="A2162" t="s">
        <v>2283</v>
      </c>
      <c r="B2162" t="s">
        <v>1171</v>
      </c>
      <c r="C2162" t="s">
        <v>26</v>
      </c>
      <c r="D2162" t="str">
        <f t="shared" si="265"/>
        <v>Africa-2004</v>
      </c>
      <c r="E2162" t="str">
        <f t="shared" si="269"/>
        <v>MZ-2004</v>
      </c>
      <c r="F2162" t="s">
        <v>13</v>
      </c>
      <c r="G2162" t="str">
        <f t="shared" si="270"/>
        <v>Africa?Mozambique</v>
      </c>
      <c r="H2162" t="s">
        <v>1172</v>
      </c>
      <c r="I2162">
        <v>1</v>
      </c>
      <c r="J2162">
        <v>2004</v>
      </c>
      <c r="K2162">
        <v>92.542926489999999</v>
      </c>
      <c r="L2162">
        <v>13.956358249999999</v>
      </c>
      <c r="M2162">
        <v>21.48847507</v>
      </c>
      <c r="N2162">
        <f t="shared" si="266"/>
        <v>92.542926489999999</v>
      </c>
      <c r="O2162">
        <f t="shared" si="271"/>
        <v>17364890.764685541</v>
      </c>
      <c r="P2162">
        <v>1.1487575059999999</v>
      </c>
      <c r="Q2162">
        <v>18764147</v>
      </c>
      <c r="R2162" t="e">
        <f t="shared" si="267"/>
        <v>#N/A</v>
      </c>
      <c r="S2162" t="e">
        <f t="shared" si="268"/>
        <v>#N/A</v>
      </c>
      <c r="T2162" t="s">
        <v>1173</v>
      </c>
      <c r="U2162" t="e">
        <v>#N/A</v>
      </c>
      <c r="V2162" t="e">
        <v>#N/A</v>
      </c>
      <c r="W2162" t="e">
        <v>#N/A</v>
      </c>
      <c r="X2162" t="e">
        <f>VLOOKUP(B2162&amp;"-"&amp;J2162,'EU 27 Population'!$H$1:$K$573,2,FALSE)</f>
        <v>#N/A</v>
      </c>
      <c r="Y2162" t="e">
        <f>VLOOKUP(B2162&amp;"-"&amp;J2162,'EU 27 Population'!$H$1:$K$573,3,FALSE)</f>
        <v>#N/A</v>
      </c>
      <c r="Z2162" t="e">
        <f>VLOOKUP(B2162&amp;"-"&amp;J2162,'EU 27 Population'!$H$1:$K$573,4,FALSE)</f>
        <v>#N/A</v>
      </c>
      <c r="AA2162">
        <f t="shared" si="272"/>
        <v>18764147</v>
      </c>
    </row>
    <row r="2163" spans="1:27" hidden="1" x14ac:dyDescent="0.25">
      <c r="A2163" t="s">
        <v>2283</v>
      </c>
      <c r="B2163" t="s">
        <v>1171</v>
      </c>
      <c r="C2163" t="s">
        <v>26</v>
      </c>
      <c r="D2163" t="str">
        <f t="shared" si="265"/>
        <v>Africa-2005</v>
      </c>
      <c r="E2163" t="str">
        <f t="shared" si="269"/>
        <v>MZ-2005</v>
      </c>
      <c r="F2163" t="s">
        <v>13</v>
      </c>
      <c r="G2163" t="str">
        <f t="shared" si="270"/>
        <v>Africa?Mozambique</v>
      </c>
      <c r="H2163" t="s">
        <v>1172</v>
      </c>
      <c r="I2163">
        <v>1</v>
      </c>
      <c r="J2163">
        <v>2005</v>
      </c>
      <c r="K2163">
        <v>92.542926489999999</v>
      </c>
      <c r="L2163">
        <v>13.956358249999999</v>
      </c>
      <c r="M2163">
        <v>21.48847507</v>
      </c>
      <c r="N2163">
        <f t="shared" si="266"/>
        <v>92.542926489999999</v>
      </c>
      <c r="O2163">
        <f t="shared" si="271"/>
        <v>17364890.764685541</v>
      </c>
      <c r="P2163">
        <v>1.1487575059999999</v>
      </c>
      <c r="Q2163">
        <v>18764147</v>
      </c>
      <c r="R2163" t="e">
        <f t="shared" si="267"/>
        <v>#N/A</v>
      </c>
      <c r="S2163" t="e">
        <f t="shared" si="268"/>
        <v>#N/A</v>
      </c>
      <c r="T2163" t="s">
        <v>1173</v>
      </c>
      <c r="U2163" t="e">
        <v>#N/A</v>
      </c>
      <c r="V2163" t="e">
        <v>#N/A</v>
      </c>
      <c r="W2163" t="e">
        <v>#N/A</v>
      </c>
      <c r="X2163" t="e">
        <f>VLOOKUP(B2163&amp;"-"&amp;J2163,'EU 27 Population'!$H$1:$K$573,2,FALSE)</f>
        <v>#N/A</v>
      </c>
      <c r="Y2163" t="e">
        <f>VLOOKUP(B2163&amp;"-"&amp;J2163,'EU 27 Population'!$H$1:$K$573,3,FALSE)</f>
        <v>#N/A</v>
      </c>
      <c r="Z2163" t="e">
        <f>VLOOKUP(B2163&amp;"-"&amp;J2163,'EU 27 Population'!$H$1:$K$573,4,FALSE)</f>
        <v>#N/A</v>
      </c>
      <c r="AA2163">
        <f t="shared" si="272"/>
        <v>18764147</v>
      </c>
    </row>
    <row r="2164" spans="1:27" hidden="1" x14ac:dyDescent="0.25">
      <c r="A2164" t="s">
        <v>2283</v>
      </c>
      <c r="B2164" t="s">
        <v>1171</v>
      </c>
      <c r="C2164" t="s">
        <v>26</v>
      </c>
      <c r="D2164" t="str">
        <f t="shared" si="265"/>
        <v>Africa-2006</v>
      </c>
      <c r="E2164" t="str">
        <f t="shared" si="269"/>
        <v>MZ-2006</v>
      </c>
      <c r="F2164" t="s">
        <v>13</v>
      </c>
      <c r="G2164" t="str">
        <f t="shared" si="270"/>
        <v>Africa?Mozambique</v>
      </c>
      <c r="H2164" t="s">
        <v>1172</v>
      </c>
      <c r="I2164">
        <v>1</v>
      </c>
      <c r="J2164">
        <v>2006</v>
      </c>
      <c r="K2164">
        <v>92.542926489999999</v>
      </c>
      <c r="L2164">
        <v>13.956358249999999</v>
      </c>
      <c r="M2164">
        <v>21.48847507</v>
      </c>
      <c r="N2164">
        <f t="shared" si="266"/>
        <v>92.542926489999999</v>
      </c>
      <c r="O2164">
        <f t="shared" si="271"/>
        <v>17364890.764685541</v>
      </c>
      <c r="P2164">
        <v>1.1487575059999999</v>
      </c>
      <c r="Q2164">
        <v>18764147</v>
      </c>
      <c r="R2164" t="e">
        <f t="shared" si="267"/>
        <v>#N/A</v>
      </c>
      <c r="S2164" t="e">
        <f t="shared" si="268"/>
        <v>#N/A</v>
      </c>
      <c r="T2164" t="s">
        <v>1173</v>
      </c>
      <c r="U2164" t="e">
        <v>#N/A</v>
      </c>
      <c r="V2164" t="e">
        <v>#N/A</v>
      </c>
      <c r="W2164" t="e">
        <v>#N/A</v>
      </c>
      <c r="X2164" t="e">
        <f>VLOOKUP(B2164&amp;"-"&amp;J2164,'EU 27 Population'!$H$1:$K$573,2,FALSE)</f>
        <v>#N/A</v>
      </c>
      <c r="Y2164" t="e">
        <f>VLOOKUP(B2164&amp;"-"&amp;J2164,'EU 27 Population'!$H$1:$K$573,3,FALSE)</f>
        <v>#N/A</v>
      </c>
      <c r="Z2164" t="e">
        <f>VLOOKUP(B2164&amp;"-"&amp;J2164,'EU 27 Population'!$H$1:$K$573,4,FALSE)</f>
        <v>#N/A</v>
      </c>
      <c r="AA2164">
        <f t="shared" si="272"/>
        <v>18764147</v>
      </c>
    </row>
    <row r="2165" spans="1:27" hidden="1" x14ac:dyDescent="0.25">
      <c r="A2165" t="s">
        <v>2283</v>
      </c>
      <c r="B2165" t="s">
        <v>1171</v>
      </c>
      <c r="C2165" t="s">
        <v>26</v>
      </c>
      <c r="D2165" t="str">
        <f t="shared" si="265"/>
        <v>Africa-2007</v>
      </c>
      <c r="E2165" t="str">
        <f t="shared" si="269"/>
        <v>MZ-2007</v>
      </c>
      <c r="F2165" t="s">
        <v>13</v>
      </c>
      <c r="G2165" t="str">
        <f t="shared" si="270"/>
        <v>Africa?Mozambique</v>
      </c>
      <c r="H2165" t="s">
        <v>1172</v>
      </c>
      <c r="I2165">
        <v>1</v>
      </c>
      <c r="J2165">
        <v>2007</v>
      </c>
      <c r="K2165">
        <v>92.542926489999999</v>
      </c>
      <c r="L2165">
        <v>13.956358249999999</v>
      </c>
      <c r="M2165">
        <v>21.48847507</v>
      </c>
      <c r="N2165">
        <f t="shared" si="266"/>
        <v>92.542926489999999</v>
      </c>
      <c r="O2165">
        <f t="shared" si="271"/>
        <v>17364890.764685541</v>
      </c>
      <c r="P2165">
        <v>1.1487575059999999</v>
      </c>
      <c r="Q2165">
        <v>18764147</v>
      </c>
      <c r="R2165" t="e">
        <f t="shared" si="267"/>
        <v>#N/A</v>
      </c>
      <c r="S2165" t="e">
        <f t="shared" si="268"/>
        <v>#N/A</v>
      </c>
      <c r="T2165" t="s">
        <v>1173</v>
      </c>
      <c r="U2165" t="e">
        <v>#N/A</v>
      </c>
      <c r="V2165" t="e">
        <v>#N/A</v>
      </c>
      <c r="W2165" t="e">
        <v>#N/A</v>
      </c>
      <c r="X2165" t="e">
        <f>VLOOKUP(B2165&amp;"-"&amp;J2165,'EU 27 Population'!$H$1:$K$573,2,FALSE)</f>
        <v>#N/A</v>
      </c>
      <c r="Y2165" t="e">
        <f>VLOOKUP(B2165&amp;"-"&amp;J2165,'EU 27 Population'!$H$1:$K$573,3,FALSE)</f>
        <v>#N/A</v>
      </c>
      <c r="Z2165" t="e">
        <f>VLOOKUP(B2165&amp;"-"&amp;J2165,'EU 27 Population'!$H$1:$K$573,4,FALSE)</f>
        <v>#N/A</v>
      </c>
      <c r="AA2165">
        <f t="shared" si="272"/>
        <v>18764147</v>
      </c>
    </row>
    <row r="2166" spans="1:27" hidden="1" x14ac:dyDescent="0.25">
      <c r="A2166" t="s">
        <v>2283</v>
      </c>
      <c r="B2166" t="s">
        <v>1171</v>
      </c>
      <c r="C2166" t="s">
        <v>26</v>
      </c>
      <c r="D2166" t="str">
        <f t="shared" si="265"/>
        <v>Africa-2008</v>
      </c>
      <c r="E2166" t="str">
        <f t="shared" si="269"/>
        <v>MZ-2008</v>
      </c>
      <c r="F2166" t="s">
        <v>13</v>
      </c>
      <c r="G2166" t="str">
        <f t="shared" si="270"/>
        <v>Africa?Mozambique</v>
      </c>
      <c r="H2166" t="s">
        <v>1172</v>
      </c>
      <c r="I2166">
        <v>1</v>
      </c>
      <c r="J2166">
        <v>2008</v>
      </c>
      <c r="K2166">
        <v>89.615015990000003</v>
      </c>
      <c r="L2166">
        <v>16.457243200000001</v>
      </c>
      <c r="M2166">
        <v>23.423481880000001</v>
      </c>
      <c r="N2166">
        <f t="shared" si="266"/>
        <v>89.615015990000003</v>
      </c>
      <c r="O2166">
        <f t="shared" si="271"/>
        <v>19963175.067427702</v>
      </c>
      <c r="P2166">
        <v>1.451194893</v>
      </c>
      <c r="Q2166">
        <v>22276596</v>
      </c>
      <c r="R2166" t="e">
        <f t="shared" si="267"/>
        <v>#N/A</v>
      </c>
      <c r="S2166" t="e">
        <f t="shared" si="268"/>
        <v>#N/A</v>
      </c>
      <c r="T2166" t="s">
        <v>1174</v>
      </c>
      <c r="U2166" t="e">
        <v>#N/A</v>
      </c>
      <c r="V2166" t="e">
        <v>#N/A</v>
      </c>
      <c r="W2166" t="e">
        <v>#N/A</v>
      </c>
      <c r="X2166" t="e">
        <f>VLOOKUP(B2166&amp;"-"&amp;J2166,'EU 27 Population'!$H$1:$K$573,2,FALSE)</f>
        <v>#N/A</v>
      </c>
      <c r="Y2166" t="e">
        <f>VLOOKUP(B2166&amp;"-"&amp;J2166,'EU 27 Population'!$H$1:$K$573,3,FALSE)</f>
        <v>#N/A</v>
      </c>
      <c r="Z2166" t="e">
        <f>VLOOKUP(B2166&amp;"-"&amp;J2166,'EU 27 Population'!$H$1:$K$573,4,FALSE)</f>
        <v>#N/A</v>
      </c>
      <c r="AA2166">
        <f t="shared" si="272"/>
        <v>22276596</v>
      </c>
    </row>
    <row r="2167" spans="1:27" hidden="1" x14ac:dyDescent="0.25">
      <c r="A2167" t="s">
        <v>2283</v>
      </c>
      <c r="B2167" t="s">
        <v>1171</v>
      </c>
      <c r="C2167" t="s">
        <v>26</v>
      </c>
      <c r="D2167" t="str">
        <f t="shared" si="265"/>
        <v>Africa-2009</v>
      </c>
      <c r="E2167" t="str">
        <f t="shared" si="269"/>
        <v>MZ-2009</v>
      </c>
      <c r="F2167" t="s">
        <v>13</v>
      </c>
      <c r="G2167" t="str">
        <f t="shared" si="270"/>
        <v>Africa?Mozambique</v>
      </c>
      <c r="H2167" t="s">
        <v>1172</v>
      </c>
      <c r="I2167">
        <v>1</v>
      </c>
      <c r="J2167">
        <v>2009</v>
      </c>
      <c r="K2167">
        <v>89.615015990000003</v>
      </c>
      <c r="L2167">
        <v>16.457243200000001</v>
      </c>
      <c r="M2167">
        <v>23.423481880000001</v>
      </c>
      <c r="N2167">
        <f t="shared" si="266"/>
        <v>89.615015990000003</v>
      </c>
      <c r="O2167">
        <f t="shared" si="271"/>
        <v>19963175.067427702</v>
      </c>
      <c r="P2167">
        <v>1.451194893</v>
      </c>
      <c r="Q2167">
        <v>22276596</v>
      </c>
      <c r="R2167" t="e">
        <f t="shared" si="267"/>
        <v>#N/A</v>
      </c>
      <c r="S2167" t="e">
        <f t="shared" si="268"/>
        <v>#N/A</v>
      </c>
      <c r="T2167" t="s">
        <v>1174</v>
      </c>
      <c r="U2167" t="e">
        <v>#N/A</v>
      </c>
      <c r="V2167" t="e">
        <v>#N/A</v>
      </c>
      <c r="W2167" t="e">
        <v>#N/A</v>
      </c>
      <c r="X2167" t="e">
        <f>VLOOKUP(B2167&amp;"-"&amp;J2167,'EU 27 Population'!$H$1:$K$573,2,FALSE)</f>
        <v>#N/A</v>
      </c>
      <c r="Y2167" t="e">
        <f>VLOOKUP(B2167&amp;"-"&amp;J2167,'EU 27 Population'!$H$1:$K$573,3,FALSE)</f>
        <v>#N/A</v>
      </c>
      <c r="Z2167" t="e">
        <f>VLOOKUP(B2167&amp;"-"&amp;J2167,'EU 27 Population'!$H$1:$K$573,4,FALSE)</f>
        <v>#N/A</v>
      </c>
      <c r="AA2167">
        <f t="shared" si="272"/>
        <v>22276596</v>
      </c>
    </row>
    <row r="2168" spans="1:27" hidden="1" x14ac:dyDescent="0.25">
      <c r="A2168" t="s">
        <v>2283</v>
      </c>
      <c r="B2168" t="s">
        <v>1171</v>
      </c>
      <c r="C2168" t="s">
        <v>26</v>
      </c>
      <c r="D2168" t="str">
        <f t="shared" si="265"/>
        <v>Africa-2010</v>
      </c>
      <c r="E2168" t="str">
        <f t="shared" si="269"/>
        <v>MZ-2010</v>
      </c>
      <c r="F2168" t="s">
        <v>13</v>
      </c>
      <c r="G2168" t="str">
        <f t="shared" si="270"/>
        <v>Africa?Mozambique</v>
      </c>
      <c r="H2168" t="s">
        <v>1172</v>
      </c>
      <c r="I2168">
        <v>1</v>
      </c>
      <c r="J2168">
        <v>2010</v>
      </c>
      <c r="K2168">
        <v>89.615015990000003</v>
      </c>
      <c r="L2168">
        <v>16.457243200000001</v>
      </c>
      <c r="M2168">
        <v>23.423481880000001</v>
      </c>
      <c r="N2168">
        <f t="shared" si="266"/>
        <v>89.615015990000003</v>
      </c>
      <c r="O2168">
        <f t="shared" si="271"/>
        <v>19963175.067427702</v>
      </c>
      <c r="P2168">
        <v>1.451194893</v>
      </c>
      <c r="Q2168">
        <v>22276596</v>
      </c>
      <c r="R2168" t="e">
        <f t="shared" si="267"/>
        <v>#N/A</v>
      </c>
      <c r="S2168" t="e">
        <f t="shared" si="268"/>
        <v>#N/A</v>
      </c>
      <c r="T2168" t="s">
        <v>1174</v>
      </c>
      <c r="U2168" t="e">
        <v>#N/A</v>
      </c>
      <c r="V2168" t="e">
        <v>#N/A</v>
      </c>
      <c r="W2168" t="e">
        <v>#N/A</v>
      </c>
      <c r="X2168" t="e">
        <f>VLOOKUP(B2168&amp;"-"&amp;J2168,'EU 27 Population'!$H$1:$K$573,2,FALSE)</f>
        <v>#N/A</v>
      </c>
      <c r="Y2168" t="e">
        <f>VLOOKUP(B2168&amp;"-"&amp;J2168,'EU 27 Population'!$H$1:$K$573,3,FALSE)</f>
        <v>#N/A</v>
      </c>
      <c r="Z2168" t="e">
        <f>VLOOKUP(B2168&amp;"-"&amp;J2168,'EU 27 Population'!$H$1:$K$573,4,FALSE)</f>
        <v>#N/A</v>
      </c>
      <c r="AA2168">
        <f t="shared" si="272"/>
        <v>22276596</v>
      </c>
    </row>
    <row r="2169" spans="1:27" hidden="1" x14ac:dyDescent="0.25">
      <c r="A2169" t="s">
        <v>2283</v>
      </c>
      <c r="B2169" t="s">
        <v>1171</v>
      </c>
      <c r="C2169" t="s">
        <v>26</v>
      </c>
      <c r="D2169" t="str">
        <f t="shared" si="265"/>
        <v>Africa-2011</v>
      </c>
      <c r="E2169" t="str">
        <f t="shared" si="269"/>
        <v>MZ-2011</v>
      </c>
      <c r="F2169" t="s">
        <v>13</v>
      </c>
      <c r="G2169" t="str">
        <f t="shared" si="270"/>
        <v>Africa?Mozambique</v>
      </c>
      <c r="H2169" t="s">
        <v>1172</v>
      </c>
      <c r="I2169">
        <v>1</v>
      </c>
      <c r="J2169">
        <v>2011</v>
      </c>
      <c r="K2169">
        <v>89.615015990000003</v>
      </c>
      <c r="L2169">
        <v>16.457243200000001</v>
      </c>
      <c r="M2169">
        <v>23.423481880000001</v>
      </c>
      <c r="N2169">
        <f t="shared" si="266"/>
        <v>89.615015990000003</v>
      </c>
      <c r="O2169">
        <f t="shared" si="271"/>
        <v>19963175.067427702</v>
      </c>
      <c r="P2169">
        <v>1.451194893</v>
      </c>
      <c r="Q2169">
        <v>22276596</v>
      </c>
      <c r="R2169" t="e">
        <f t="shared" si="267"/>
        <v>#N/A</v>
      </c>
      <c r="S2169" t="e">
        <f t="shared" si="268"/>
        <v>#N/A</v>
      </c>
      <c r="T2169" t="s">
        <v>1174</v>
      </c>
      <c r="U2169" t="e">
        <v>#N/A</v>
      </c>
      <c r="V2169" t="e">
        <v>#N/A</v>
      </c>
      <c r="W2169" t="e">
        <v>#N/A</v>
      </c>
      <c r="X2169" t="e">
        <f>VLOOKUP(B2169&amp;"-"&amp;J2169,'EU 27 Population'!$H$1:$K$573,2,FALSE)</f>
        <v>#N/A</v>
      </c>
      <c r="Y2169" t="e">
        <f>VLOOKUP(B2169&amp;"-"&amp;J2169,'EU 27 Population'!$H$1:$K$573,3,FALSE)</f>
        <v>#N/A</v>
      </c>
      <c r="Z2169" t="e">
        <f>VLOOKUP(B2169&amp;"-"&amp;J2169,'EU 27 Population'!$H$1:$K$573,4,FALSE)</f>
        <v>#N/A</v>
      </c>
      <c r="AA2169">
        <f t="shared" si="272"/>
        <v>22276596</v>
      </c>
    </row>
    <row r="2170" spans="1:27" hidden="1" x14ac:dyDescent="0.25">
      <c r="A2170" t="s">
        <v>2283</v>
      </c>
      <c r="B2170" t="s">
        <v>1171</v>
      </c>
      <c r="C2170" t="s">
        <v>26</v>
      </c>
      <c r="D2170" t="str">
        <f t="shared" si="265"/>
        <v>Africa-2012</v>
      </c>
      <c r="E2170" t="str">
        <f t="shared" si="269"/>
        <v>MZ-2012</v>
      </c>
      <c r="F2170" t="s">
        <v>13</v>
      </c>
      <c r="G2170" t="str">
        <f t="shared" si="270"/>
        <v>Africa?Mozambique</v>
      </c>
      <c r="H2170" t="s">
        <v>1172</v>
      </c>
      <c r="I2170">
        <v>1</v>
      </c>
      <c r="J2170">
        <v>2012</v>
      </c>
      <c r="K2170">
        <v>89.615015990000003</v>
      </c>
      <c r="L2170">
        <v>16.457243200000001</v>
      </c>
      <c r="M2170">
        <v>23.423481880000001</v>
      </c>
      <c r="N2170">
        <f t="shared" si="266"/>
        <v>89.615015990000003</v>
      </c>
      <c r="O2170">
        <f t="shared" si="271"/>
        <v>19963175.067427702</v>
      </c>
      <c r="P2170">
        <v>1.451194893</v>
      </c>
      <c r="Q2170">
        <v>22276596</v>
      </c>
      <c r="R2170" t="e">
        <f t="shared" si="267"/>
        <v>#N/A</v>
      </c>
      <c r="S2170" t="e">
        <f t="shared" si="268"/>
        <v>#N/A</v>
      </c>
      <c r="T2170" t="s">
        <v>1174</v>
      </c>
      <c r="U2170" t="e">
        <v>#N/A</v>
      </c>
      <c r="V2170" t="e">
        <v>#N/A</v>
      </c>
      <c r="W2170" t="e">
        <v>#N/A</v>
      </c>
      <c r="X2170" t="e">
        <f>VLOOKUP(B2170&amp;"-"&amp;J2170,'EU 27 Population'!$H$1:$K$573,2,FALSE)</f>
        <v>#N/A</v>
      </c>
      <c r="Y2170" t="e">
        <f>VLOOKUP(B2170&amp;"-"&amp;J2170,'EU 27 Population'!$H$1:$K$573,3,FALSE)</f>
        <v>#N/A</v>
      </c>
      <c r="Z2170" t="e">
        <f>VLOOKUP(B2170&amp;"-"&amp;J2170,'EU 27 Population'!$H$1:$K$573,4,FALSE)</f>
        <v>#N/A</v>
      </c>
      <c r="AA2170">
        <f t="shared" si="272"/>
        <v>22276596</v>
      </c>
    </row>
    <row r="2171" spans="1:27" hidden="1" x14ac:dyDescent="0.25">
      <c r="A2171" t="s">
        <v>2283</v>
      </c>
      <c r="B2171" t="s">
        <v>1171</v>
      </c>
      <c r="C2171" t="s">
        <v>26</v>
      </c>
      <c r="D2171" t="str">
        <f t="shared" si="265"/>
        <v>Africa-2013</v>
      </c>
      <c r="E2171" t="str">
        <f t="shared" si="269"/>
        <v>MZ-2013</v>
      </c>
      <c r="F2171" t="s">
        <v>13</v>
      </c>
      <c r="G2171" t="str">
        <f t="shared" si="270"/>
        <v>Africa?Mozambique</v>
      </c>
      <c r="H2171" t="s">
        <v>1172</v>
      </c>
      <c r="I2171">
        <v>1</v>
      </c>
      <c r="J2171">
        <v>2013</v>
      </c>
      <c r="K2171">
        <v>89.615015990000003</v>
      </c>
      <c r="L2171">
        <v>16.457243200000001</v>
      </c>
      <c r="M2171">
        <v>23.423481880000001</v>
      </c>
      <c r="N2171">
        <f t="shared" si="266"/>
        <v>89.615015990000003</v>
      </c>
      <c r="O2171">
        <f t="shared" si="271"/>
        <v>19963175.067427702</v>
      </c>
      <c r="P2171">
        <v>1.451194893</v>
      </c>
      <c r="Q2171">
        <v>22276596</v>
      </c>
      <c r="R2171" t="e">
        <f t="shared" si="267"/>
        <v>#N/A</v>
      </c>
      <c r="S2171" t="e">
        <f t="shared" si="268"/>
        <v>#N/A</v>
      </c>
      <c r="T2171" t="s">
        <v>1174</v>
      </c>
      <c r="U2171" t="e">
        <v>#N/A</v>
      </c>
      <c r="V2171" t="e">
        <v>#N/A</v>
      </c>
      <c r="W2171" t="e">
        <v>#N/A</v>
      </c>
      <c r="X2171" t="e">
        <f>VLOOKUP(B2171&amp;"-"&amp;J2171,'EU 27 Population'!$H$1:$K$573,2,FALSE)</f>
        <v>#N/A</v>
      </c>
      <c r="Y2171" t="e">
        <f>VLOOKUP(B2171&amp;"-"&amp;J2171,'EU 27 Population'!$H$1:$K$573,3,FALSE)</f>
        <v>#N/A</v>
      </c>
      <c r="Z2171" t="e">
        <f>VLOOKUP(B2171&amp;"-"&amp;J2171,'EU 27 Population'!$H$1:$K$573,4,FALSE)</f>
        <v>#N/A</v>
      </c>
      <c r="AA2171">
        <f t="shared" si="272"/>
        <v>22276596</v>
      </c>
    </row>
    <row r="2172" spans="1:27" hidden="1" x14ac:dyDescent="0.25">
      <c r="A2172" t="s">
        <v>2283</v>
      </c>
      <c r="B2172" t="s">
        <v>1171</v>
      </c>
      <c r="C2172" t="s">
        <v>26</v>
      </c>
      <c r="D2172" t="str">
        <f t="shared" si="265"/>
        <v>Africa-2014</v>
      </c>
      <c r="E2172" t="str">
        <f t="shared" si="269"/>
        <v>MZ-2014</v>
      </c>
      <c r="F2172" t="s">
        <v>13</v>
      </c>
      <c r="G2172" t="str">
        <f t="shared" si="270"/>
        <v>Africa?Mozambique</v>
      </c>
      <c r="H2172" t="s">
        <v>1172</v>
      </c>
      <c r="I2172">
        <v>1</v>
      </c>
      <c r="J2172">
        <v>2014</v>
      </c>
      <c r="K2172">
        <v>83.127528440000006</v>
      </c>
      <c r="L2172">
        <v>16.957464089999998</v>
      </c>
      <c r="M2172">
        <v>24.199898170000001</v>
      </c>
      <c r="N2172">
        <f t="shared" si="266"/>
        <v>83.127528440000006</v>
      </c>
      <c r="O2172">
        <f t="shared" si="271"/>
        <v>21851061.730593007</v>
      </c>
      <c r="P2172">
        <v>1.604767042</v>
      </c>
      <c r="Q2172">
        <v>26286192</v>
      </c>
      <c r="R2172" t="e">
        <f t="shared" si="267"/>
        <v>#N/A</v>
      </c>
      <c r="S2172" t="e">
        <f t="shared" si="268"/>
        <v>#N/A</v>
      </c>
      <c r="T2172" t="s">
        <v>1175</v>
      </c>
      <c r="U2172" t="e">
        <v>#N/A</v>
      </c>
      <c r="V2172" t="e">
        <v>#N/A</v>
      </c>
      <c r="W2172" t="e">
        <v>#N/A</v>
      </c>
      <c r="X2172" t="e">
        <f>VLOOKUP(B2172&amp;"-"&amp;J2172,'EU 27 Population'!$H$1:$K$573,2,FALSE)</f>
        <v>#N/A</v>
      </c>
      <c r="Y2172" t="e">
        <f>VLOOKUP(B2172&amp;"-"&amp;J2172,'EU 27 Population'!$H$1:$K$573,3,FALSE)</f>
        <v>#N/A</v>
      </c>
      <c r="Z2172" t="e">
        <f>VLOOKUP(B2172&amp;"-"&amp;J2172,'EU 27 Population'!$H$1:$K$573,4,FALSE)</f>
        <v>#N/A</v>
      </c>
      <c r="AA2172">
        <f t="shared" si="272"/>
        <v>26286192</v>
      </c>
    </row>
    <row r="2173" spans="1:27" hidden="1" x14ac:dyDescent="0.25">
      <c r="A2173" t="s">
        <v>2283</v>
      </c>
      <c r="B2173" t="s">
        <v>1171</v>
      </c>
      <c r="C2173" t="s">
        <v>26</v>
      </c>
      <c r="D2173" t="str">
        <f t="shared" si="265"/>
        <v>Africa-2015</v>
      </c>
      <c r="E2173" t="str">
        <f t="shared" si="269"/>
        <v>MZ-2015</v>
      </c>
      <c r="F2173" t="s">
        <v>13</v>
      </c>
      <c r="G2173" t="str">
        <f t="shared" si="270"/>
        <v>Africa?Mozambique</v>
      </c>
      <c r="H2173" t="s">
        <v>1172</v>
      </c>
      <c r="I2173">
        <v>1</v>
      </c>
      <c r="J2173">
        <v>2015</v>
      </c>
      <c r="K2173">
        <v>83.127528440000006</v>
      </c>
      <c r="L2173">
        <v>16.957464089999998</v>
      </c>
      <c r="M2173">
        <v>24.199898170000001</v>
      </c>
      <c r="N2173">
        <f t="shared" si="266"/>
        <v>83.127528440000006</v>
      </c>
      <c r="O2173">
        <f t="shared" si="271"/>
        <v>21851061.730593007</v>
      </c>
      <c r="P2173">
        <v>1.604767042</v>
      </c>
      <c r="Q2173">
        <v>26286192</v>
      </c>
      <c r="R2173" t="e">
        <f t="shared" si="267"/>
        <v>#N/A</v>
      </c>
      <c r="S2173" t="e">
        <f t="shared" si="268"/>
        <v>#N/A</v>
      </c>
      <c r="T2173" t="s">
        <v>1175</v>
      </c>
      <c r="U2173" t="e">
        <v>#N/A</v>
      </c>
      <c r="V2173" t="e">
        <v>#N/A</v>
      </c>
      <c r="W2173" t="e">
        <v>#N/A</v>
      </c>
      <c r="X2173" t="e">
        <f>VLOOKUP(B2173&amp;"-"&amp;J2173,'EU 27 Population'!$H$1:$K$573,2,FALSE)</f>
        <v>#N/A</v>
      </c>
      <c r="Y2173" t="e">
        <f>VLOOKUP(B2173&amp;"-"&amp;J2173,'EU 27 Population'!$H$1:$K$573,3,FALSE)</f>
        <v>#N/A</v>
      </c>
      <c r="Z2173" t="e">
        <f>VLOOKUP(B2173&amp;"-"&amp;J2173,'EU 27 Population'!$H$1:$K$573,4,FALSE)</f>
        <v>#N/A</v>
      </c>
      <c r="AA2173">
        <f t="shared" si="272"/>
        <v>26286192</v>
      </c>
    </row>
    <row r="2174" spans="1:27" hidden="1" x14ac:dyDescent="0.25">
      <c r="A2174" t="s">
        <v>2283</v>
      </c>
      <c r="B2174" t="s">
        <v>1171</v>
      </c>
      <c r="C2174" t="s">
        <v>26</v>
      </c>
      <c r="D2174" t="str">
        <f t="shared" si="265"/>
        <v>Africa-2016</v>
      </c>
      <c r="E2174" t="str">
        <f t="shared" si="269"/>
        <v>MZ-2016</v>
      </c>
      <c r="F2174" t="s">
        <v>13</v>
      </c>
      <c r="G2174" t="str">
        <f t="shared" si="270"/>
        <v>Africa?Mozambique</v>
      </c>
      <c r="H2174" t="s">
        <v>1172</v>
      </c>
      <c r="I2174">
        <v>1</v>
      </c>
      <c r="J2174">
        <v>2016</v>
      </c>
      <c r="K2174">
        <v>83.127528440000006</v>
      </c>
      <c r="L2174">
        <v>16.957464089999998</v>
      </c>
      <c r="M2174">
        <v>24.199898170000001</v>
      </c>
      <c r="N2174">
        <f t="shared" si="266"/>
        <v>83.127528440000006</v>
      </c>
      <c r="O2174">
        <f t="shared" si="271"/>
        <v>21851061.730593007</v>
      </c>
      <c r="P2174">
        <v>1.604767042</v>
      </c>
      <c r="Q2174">
        <v>26286192</v>
      </c>
      <c r="R2174" t="e">
        <f t="shared" si="267"/>
        <v>#N/A</v>
      </c>
      <c r="S2174" t="e">
        <f t="shared" si="268"/>
        <v>#N/A</v>
      </c>
      <c r="T2174" t="s">
        <v>1175</v>
      </c>
      <c r="U2174" t="e">
        <v>#N/A</v>
      </c>
      <c r="V2174" t="e">
        <v>#N/A</v>
      </c>
      <c r="W2174" t="e">
        <v>#N/A</v>
      </c>
      <c r="X2174" t="e">
        <f>VLOOKUP(B2174&amp;"-"&amp;J2174,'EU 27 Population'!$H$1:$K$573,2,FALSE)</f>
        <v>#N/A</v>
      </c>
      <c r="Y2174" t="e">
        <f>VLOOKUP(B2174&amp;"-"&amp;J2174,'EU 27 Population'!$H$1:$K$573,3,FALSE)</f>
        <v>#N/A</v>
      </c>
      <c r="Z2174" t="e">
        <f>VLOOKUP(B2174&amp;"-"&amp;J2174,'EU 27 Population'!$H$1:$K$573,4,FALSE)</f>
        <v>#N/A</v>
      </c>
      <c r="AA2174">
        <f t="shared" si="272"/>
        <v>26286192</v>
      </c>
    </row>
    <row r="2175" spans="1:27" hidden="1" x14ac:dyDescent="0.25">
      <c r="A2175" t="s">
        <v>2283</v>
      </c>
      <c r="B2175" t="s">
        <v>1171</v>
      </c>
      <c r="C2175" t="s">
        <v>26</v>
      </c>
      <c r="D2175" t="str">
        <f t="shared" si="265"/>
        <v>Africa-2017</v>
      </c>
      <c r="E2175" t="str">
        <f t="shared" si="269"/>
        <v>MZ-2017</v>
      </c>
      <c r="F2175" t="s">
        <v>13</v>
      </c>
      <c r="G2175" t="str">
        <f t="shared" si="270"/>
        <v>Africa?Mozambique</v>
      </c>
      <c r="H2175" t="s">
        <v>1172</v>
      </c>
      <c r="I2175">
        <v>1</v>
      </c>
      <c r="J2175">
        <v>2017</v>
      </c>
      <c r="K2175">
        <v>83.127528440000006</v>
      </c>
      <c r="L2175">
        <v>16.957464089999998</v>
      </c>
      <c r="M2175">
        <v>24.199898170000001</v>
      </c>
      <c r="N2175">
        <f t="shared" si="266"/>
        <v>83.127528440000006</v>
      </c>
      <c r="O2175">
        <f t="shared" si="271"/>
        <v>21851061.730593007</v>
      </c>
      <c r="P2175">
        <v>1.604767042</v>
      </c>
      <c r="Q2175">
        <v>26286192</v>
      </c>
      <c r="R2175" t="e">
        <f t="shared" si="267"/>
        <v>#N/A</v>
      </c>
      <c r="S2175" t="e">
        <f t="shared" si="268"/>
        <v>#N/A</v>
      </c>
      <c r="T2175" t="s">
        <v>1175</v>
      </c>
      <c r="U2175" t="e">
        <v>#N/A</v>
      </c>
      <c r="V2175" t="e">
        <v>#N/A</v>
      </c>
      <c r="W2175" t="e">
        <v>#N/A</v>
      </c>
      <c r="X2175" t="e">
        <f>VLOOKUP(B2175&amp;"-"&amp;J2175,'EU 27 Population'!$H$1:$K$573,2,FALSE)</f>
        <v>#N/A</v>
      </c>
      <c r="Y2175" t="e">
        <f>VLOOKUP(B2175&amp;"-"&amp;J2175,'EU 27 Population'!$H$1:$K$573,3,FALSE)</f>
        <v>#N/A</v>
      </c>
      <c r="Z2175" t="e">
        <f>VLOOKUP(B2175&amp;"-"&amp;J2175,'EU 27 Population'!$H$1:$K$573,4,FALSE)</f>
        <v>#N/A</v>
      </c>
      <c r="AA2175">
        <f t="shared" si="272"/>
        <v>26286192</v>
      </c>
    </row>
    <row r="2176" spans="1:27" hidden="1" x14ac:dyDescent="0.25">
      <c r="A2176" t="s">
        <v>2283</v>
      </c>
      <c r="B2176" t="s">
        <v>1171</v>
      </c>
      <c r="C2176" t="s">
        <v>26</v>
      </c>
      <c r="D2176" t="str">
        <f t="shared" si="265"/>
        <v>Africa-2018</v>
      </c>
      <c r="E2176" t="str">
        <f t="shared" si="269"/>
        <v>MZ-2018</v>
      </c>
      <c r="F2176" t="s">
        <v>13</v>
      </c>
      <c r="G2176" t="str">
        <f t="shared" si="270"/>
        <v>Africa?Mozambique</v>
      </c>
      <c r="H2176" t="s">
        <v>1172</v>
      </c>
      <c r="I2176">
        <v>1</v>
      </c>
      <c r="J2176">
        <v>2018</v>
      </c>
      <c r="K2176">
        <v>83.127528440000006</v>
      </c>
      <c r="L2176">
        <v>16.957464089999998</v>
      </c>
      <c r="M2176">
        <v>24.199898170000001</v>
      </c>
      <c r="N2176">
        <f t="shared" si="266"/>
        <v>83.127528440000006</v>
      </c>
      <c r="O2176">
        <f t="shared" si="271"/>
        <v>21851061.730593007</v>
      </c>
      <c r="P2176">
        <v>1.604767042</v>
      </c>
      <c r="Q2176">
        <v>26286192</v>
      </c>
      <c r="R2176" t="e">
        <f t="shared" si="267"/>
        <v>#N/A</v>
      </c>
      <c r="S2176" t="e">
        <f t="shared" si="268"/>
        <v>#N/A</v>
      </c>
      <c r="T2176" t="s">
        <v>1175</v>
      </c>
      <c r="U2176" t="e">
        <v>#N/A</v>
      </c>
      <c r="V2176" t="e">
        <v>#N/A</v>
      </c>
      <c r="W2176" t="e">
        <v>#N/A</v>
      </c>
      <c r="X2176" t="e">
        <f>VLOOKUP(B2176&amp;"-"&amp;J2176,'EU 27 Population'!$H$1:$K$573,2,FALSE)</f>
        <v>#N/A</v>
      </c>
      <c r="Y2176" t="e">
        <f>VLOOKUP(B2176&amp;"-"&amp;J2176,'EU 27 Population'!$H$1:$K$573,3,FALSE)</f>
        <v>#N/A</v>
      </c>
      <c r="Z2176" t="e">
        <f>VLOOKUP(B2176&amp;"-"&amp;J2176,'EU 27 Population'!$H$1:$K$573,4,FALSE)</f>
        <v>#N/A</v>
      </c>
      <c r="AA2176">
        <f t="shared" si="272"/>
        <v>26286192</v>
      </c>
    </row>
    <row r="2177" spans="1:27" hidden="1" x14ac:dyDescent="0.25">
      <c r="A2177" t="s">
        <v>2283</v>
      </c>
      <c r="B2177" t="s">
        <v>1171</v>
      </c>
      <c r="C2177" t="s">
        <v>26</v>
      </c>
      <c r="D2177" t="str">
        <f t="shared" si="265"/>
        <v>Africa-2019</v>
      </c>
      <c r="E2177" t="str">
        <f t="shared" si="269"/>
        <v>MZ-2019</v>
      </c>
      <c r="F2177" t="s">
        <v>13</v>
      </c>
      <c r="G2177" t="str">
        <f t="shared" si="270"/>
        <v>Africa?Mozambique</v>
      </c>
      <c r="H2177" t="s">
        <v>1172</v>
      </c>
      <c r="I2177">
        <v>1</v>
      </c>
      <c r="J2177">
        <v>2019</v>
      </c>
      <c r="K2177">
        <v>83.127528440000006</v>
      </c>
      <c r="L2177">
        <v>16.957464089999998</v>
      </c>
      <c r="M2177">
        <v>24.199898170000001</v>
      </c>
      <c r="N2177">
        <f t="shared" si="266"/>
        <v>83.127528440000006</v>
      </c>
      <c r="O2177">
        <f t="shared" si="271"/>
        <v>21851061.730593007</v>
      </c>
      <c r="P2177">
        <v>1.604767042</v>
      </c>
      <c r="Q2177">
        <v>26286192</v>
      </c>
      <c r="R2177" t="e">
        <f t="shared" si="267"/>
        <v>#N/A</v>
      </c>
      <c r="S2177" t="e">
        <f t="shared" si="268"/>
        <v>#N/A</v>
      </c>
      <c r="T2177" t="s">
        <v>1175</v>
      </c>
      <c r="U2177" t="e">
        <v>#N/A</v>
      </c>
      <c r="V2177" t="e">
        <v>#N/A</v>
      </c>
      <c r="W2177" t="e">
        <v>#N/A</v>
      </c>
      <c r="X2177" t="e">
        <f>VLOOKUP(B2177&amp;"-"&amp;J2177,'EU 27 Population'!$H$1:$K$573,2,FALSE)</f>
        <v>#N/A</v>
      </c>
      <c r="Y2177" t="e">
        <f>VLOOKUP(B2177&amp;"-"&amp;J2177,'EU 27 Population'!$H$1:$K$573,3,FALSE)</f>
        <v>#N/A</v>
      </c>
      <c r="Z2177" t="e">
        <f>VLOOKUP(B2177&amp;"-"&amp;J2177,'EU 27 Population'!$H$1:$K$573,4,FALSE)</f>
        <v>#N/A</v>
      </c>
      <c r="AA2177">
        <f t="shared" si="272"/>
        <v>26286192</v>
      </c>
    </row>
    <row r="2178" spans="1:27" hidden="1" x14ac:dyDescent="0.25">
      <c r="A2178" t="s">
        <v>2283</v>
      </c>
      <c r="B2178" t="s">
        <v>1171</v>
      </c>
      <c r="C2178" t="s">
        <v>26</v>
      </c>
      <c r="D2178" t="str">
        <f t="shared" ref="D2178:D2241" si="273">C2178&amp;"-"&amp;J2178</f>
        <v>Africa-2020</v>
      </c>
      <c r="E2178" t="str">
        <f t="shared" si="269"/>
        <v>MZ-2020</v>
      </c>
      <c r="F2178" t="s">
        <v>13</v>
      </c>
      <c r="G2178" t="str">
        <f t="shared" si="270"/>
        <v>Africa?Mozambique</v>
      </c>
      <c r="H2178" t="s">
        <v>1172</v>
      </c>
      <c r="I2178">
        <v>1</v>
      </c>
      <c r="J2178">
        <v>2020</v>
      </c>
      <c r="K2178">
        <v>83.127528440000006</v>
      </c>
      <c r="L2178">
        <v>16.957464089999998</v>
      </c>
      <c r="M2178">
        <v>24.199898170000001</v>
      </c>
      <c r="N2178">
        <f t="shared" ref="N2178:N2241" si="274">IF(I2178=1,K2178,IF(F2178="EU27",M2178,L2178))</f>
        <v>83.127528440000006</v>
      </c>
      <c r="O2178">
        <f t="shared" si="271"/>
        <v>21851061.730593007</v>
      </c>
      <c r="P2178">
        <v>1.604767042</v>
      </c>
      <c r="Q2178">
        <v>26286192</v>
      </c>
      <c r="R2178" t="e">
        <f t="shared" ref="R2178:R2241" si="275">V2178*$N2178/$U2178</f>
        <v>#N/A</v>
      </c>
      <c r="S2178" t="e">
        <f t="shared" ref="S2178:S2241" si="276">W2178*$N2178/$U2178</f>
        <v>#N/A</v>
      </c>
      <c r="T2178" t="s">
        <v>1175</v>
      </c>
      <c r="U2178" t="e">
        <v>#N/A</v>
      </c>
      <c r="V2178" t="e">
        <v>#N/A</v>
      </c>
      <c r="W2178" t="e">
        <v>#N/A</v>
      </c>
      <c r="X2178" t="e">
        <f>VLOOKUP(B2178&amp;"-"&amp;J2178,'EU 27 Population'!$H$1:$K$573,2,FALSE)</f>
        <v>#N/A</v>
      </c>
      <c r="Y2178" t="e">
        <f>VLOOKUP(B2178&amp;"-"&amp;J2178,'EU 27 Population'!$H$1:$K$573,3,FALSE)</f>
        <v>#N/A</v>
      </c>
      <c r="Z2178" t="e">
        <f>VLOOKUP(B2178&amp;"-"&amp;J2178,'EU 27 Population'!$H$1:$K$573,4,FALSE)</f>
        <v>#N/A</v>
      </c>
      <c r="AA2178">
        <f t="shared" si="272"/>
        <v>26286192</v>
      </c>
    </row>
    <row r="2179" spans="1:27" hidden="1" x14ac:dyDescent="0.25">
      <c r="A2179" t="s">
        <v>2283</v>
      </c>
      <c r="B2179" t="s">
        <v>1171</v>
      </c>
      <c r="C2179" t="s">
        <v>26</v>
      </c>
      <c r="D2179" t="str">
        <f t="shared" si="273"/>
        <v>Africa-2021</v>
      </c>
      <c r="E2179" t="str">
        <f t="shared" ref="E2179:E2242" si="277">B2179&amp;"-"&amp;J2179</f>
        <v>MZ-2021</v>
      </c>
      <c r="F2179" t="s">
        <v>13</v>
      </c>
      <c r="G2179" t="str">
        <f t="shared" ref="G2179:G2242" si="278">C2179&amp;"?"&amp;H2179</f>
        <v>Africa?Mozambique</v>
      </c>
      <c r="H2179" t="s">
        <v>1172</v>
      </c>
      <c r="I2179">
        <v>1</v>
      </c>
      <c r="J2179">
        <v>2021</v>
      </c>
      <c r="K2179">
        <v>83.127528440000006</v>
      </c>
      <c r="L2179">
        <v>16.957464089999998</v>
      </c>
      <c r="M2179">
        <v>24.199898170000001</v>
      </c>
      <c r="N2179">
        <f t="shared" si="274"/>
        <v>83.127528440000006</v>
      </c>
      <c r="O2179">
        <f t="shared" ref="O2179:O2242" si="279">(N2179/100)*Q2179</f>
        <v>21851061.730593007</v>
      </c>
      <c r="P2179">
        <v>1.604767042</v>
      </c>
      <c r="Q2179">
        <v>26286192</v>
      </c>
      <c r="R2179" t="e">
        <f t="shared" si="275"/>
        <v>#N/A</v>
      </c>
      <c r="S2179" t="e">
        <f t="shared" si="276"/>
        <v>#N/A</v>
      </c>
      <c r="T2179" t="s">
        <v>1175</v>
      </c>
      <c r="U2179" t="e">
        <v>#N/A</v>
      </c>
      <c r="V2179" t="e">
        <v>#N/A</v>
      </c>
      <c r="W2179" t="e">
        <v>#N/A</v>
      </c>
      <c r="X2179" t="e">
        <f>VLOOKUP(B2179&amp;"-"&amp;J2179,'EU 27 Population'!$H$1:$K$573,2,FALSE)</f>
        <v>#N/A</v>
      </c>
      <c r="Y2179" t="e">
        <f>VLOOKUP(B2179&amp;"-"&amp;J2179,'EU 27 Population'!$H$1:$K$573,3,FALSE)</f>
        <v>#N/A</v>
      </c>
      <c r="Z2179" t="e">
        <f>VLOOKUP(B2179&amp;"-"&amp;J2179,'EU 27 Population'!$H$1:$K$573,4,FALSE)</f>
        <v>#N/A</v>
      </c>
      <c r="AA2179">
        <f t="shared" ref="AA2179:AA2242" si="280">IF(ISNA(Z2179),Q2179,Z2179)</f>
        <v>26286192</v>
      </c>
    </row>
    <row r="2180" spans="1:27" hidden="1" x14ac:dyDescent="0.25">
      <c r="A2180" t="s">
        <v>2284</v>
      </c>
      <c r="B2180" t="s">
        <v>1176</v>
      </c>
      <c r="C2180" t="s">
        <v>58</v>
      </c>
      <c r="D2180" t="str">
        <f t="shared" si="273"/>
        <v>Asia-2000</v>
      </c>
      <c r="E2180" t="str">
        <f t="shared" si="277"/>
        <v>MM-2000</v>
      </c>
      <c r="F2180" t="s">
        <v>13</v>
      </c>
      <c r="G2180" t="str">
        <f t="shared" si="278"/>
        <v>Asia?Myanmar</v>
      </c>
      <c r="H2180" t="s">
        <v>1177</v>
      </c>
      <c r="I2180">
        <v>1</v>
      </c>
      <c r="J2180">
        <v>2000</v>
      </c>
      <c r="K2180">
        <v>30.023626570000001</v>
      </c>
      <c r="L2180">
        <v>8.9885520060000008</v>
      </c>
      <c r="M2180">
        <v>15.61643256</v>
      </c>
      <c r="N2180">
        <f t="shared" si="274"/>
        <v>30.023626570000001</v>
      </c>
      <c r="O2180">
        <f t="shared" si="279"/>
        <v>15816663.848132366</v>
      </c>
      <c r="P2180">
        <v>4.7684265420000003</v>
      </c>
      <c r="Q2180">
        <v>52680724</v>
      </c>
      <c r="R2180" t="e">
        <f t="shared" si="275"/>
        <v>#N/A</v>
      </c>
      <c r="S2180" t="e">
        <f t="shared" si="276"/>
        <v>#N/A</v>
      </c>
      <c r="T2180" t="s">
        <v>1178</v>
      </c>
      <c r="U2180" t="e">
        <v>#N/A</v>
      </c>
      <c r="V2180" t="e">
        <v>#N/A</v>
      </c>
      <c r="W2180" t="e">
        <v>#N/A</v>
      </c>
      <c r="X2180" t="e">
        <f>VLOOKUP(B2180&amp;"-"&amp;J2180,'EU 27 Population'!$H$1:$K$573,2,FALSE)</f>
        <v>#N/A</v>
      </c>
      <c r="Y2180" t="e">
        <f>VLOOKUP(B2180&amp;"-"&amp;J2180,'EU 27 Population'!$H$1:$K$573,3,FALSE)</f>
        <v>#N/A</v>
      </c>
      <c r="Z2180" t="e">
        <f>VLOOKUP(B2180&amp;"-"&amp;J2180,'EU 27 Population'!$H$1:$K$573,4,FALSE)</f>
        <v>#N/A</v>
      </c>
      <c r="AA2180">
        <f t="shared" si="280"/>
        <v>52680724</v>
      </c>
    </row>
    <row r="2181" spans="1:27" hidden="1" x14ac:dyDescent="0.25">
      <c r="A2181" t="s">
        <v>2284</v>
      </c>
      <c r="B2181" t="s">
        <v>1176</v>
      </c>
      <c r="C2181" t="s">
        <v>58</v>
      </c>
      <c r="D2181" t="str">
        <f t="shared" si="273"/>
        <v>Asia-2001</v>
      </c>
      <c r="E2181" t="str">
        <f t="shared" si="277"/>
        <v>MM-2001</v>
      </c>
      <c r="F2181" t="s">
        <v>13</v>
      </c>
      <c r="G2181" t="str">
        <f t="shared" si="278"/>
        <v>Asia?Myanmar</v>
      </c>
      <c r="H2181" t="s">
        <v>1177</v>
      </c>
      <c r="I2181">
        <v>1</v>
      </c>
      <c r="J2181">
        <v>2001</v>
      </c>
      <c r="K2181">
        <v>30.023626570000001</v>
      </c>
      <c r="L2181">
        <v>8.9885520060000008</v>
      </c>
      <c r="M2181">
        <v>15.61643256</v>
      </c>
      <c r="N2181">
        <f t="shared" si="274"/>
        <v>30.023626570000001</v>
      </c>
      <c r="O2181">
        <f t="shared" si="279"/>
        <v>15816663.848132366</v>
      </c>
      <c r="P2181">
        <v>4.7684265420000003</v>
      </c>
      <c r="Q2181">
        <v>52680724</v>
      </c>
      <c r="R2181" t="e">
        <f t="shared" si="275"/>
        <v>#N/A</v>
      </c>
      <c r="S2181" t="e">
        <f t="shared" si="276"/>
        <v>#N/A</v>
      </c>
      <c r="T2181" t="s">
        <v>1178</v>
      </c>
      <c r="U2181" t="e">
        <v>#N/A</v>
      </c>
      <c r="V2181" t="e">
        <v>#N/A</v>
      </c>
      <c r="W2181" t="e">
        <v>#N/A</v>
      </c>
      <c r="X2181" t="e">
        <f>VLOOKUP(B2181&amp;"-"&amp;J2181,'EU 27 Population'!$H$1:$K$573,2,FALSE)</f>
        <v>#N/A</v>
      </c>
      <c r="Y2181" t="e">
        <f>VLOOKUP(B2181&amp;"-"&amp;J2181,'EU 27 Population'!$H$1:$K$573,3,FALSE)</f>
        <v>#N/A</v>
      </c>
      <c r="Z2181" t="e">
        <f>VLOOKUP(B2181&amp;"-"&amp;J2181,'EU 27 Population'!$H$1:$K$573,4,FALSE)</f>
        <v>#N/A</v>
      </c>
      <c r="AA2181">
        <f t="shared" si="280"/>
        <v>52680724</v>
      </c>
    </row>
    <row r="2182" spans="1:27" hidden="1" x14ac:dyDescent="0.25">
      <c r="A2182" t="s">
        <v>2284</v>
      </c>
      <c r="B2182" t="s">
        <v>1176</v>
      </c>
      <c r="C2182" t="s">
        <v>58</v>
      </c>
      <c r="D2182" t="str">
        <f t="shared" si="273"/>
        <v>Asia-2002</v>
      </c>
      <c r="E2182" t="str">
        <f t="shared" si="277"/>
        <v>MM-2002</v>
      </c>
      <c r="F2182" t="s">
        <v>13</v>
      </c>
      <c r="G2182" t="str">
        <f t="shared" si="278"/>
        <v>Asia?Myanmar</v>
      </c>
      <c r="H2182" t="s">
        <v>1177</v>
      </c>
      <c r="I2182">
        <v>1</v>
      </c>
      <c r="J2182">
        <v>2002</v>
      </c>
      <c r="K2182">
        <v>30.023626570000001</v>
      </c>
      <c r="L2182">
        <v>8.9885520060000008</v>
      </c>
      <c r="M2182">
        <v>15.61643256</v>
      </c>
      <c r="N2182">
        <f t="shared" si="274"/>
        <v>30.023626570000001</v>
      </c>
      <c r="O2182">
        <f t="shared" si="279"/>
        <v>15816663.848132366</v>
      </c>
      <c r="P2182">
        <v>4.7684265420000003</v>
      </c>
      <c r="Q2182">
        <v>52680724</v>
      </c>
      <c r="R2182" t="e">
        <f t="shared" si="275"/>
        <v>#N/A</v>
      </c>
      <c r="S2182" t="e">
        <f t="shared" si="276"/>
        <v>#N/A</v>
      </c>
      <c r="T2182" t="s">
        <v>1178</v>
      </c>
      <c r="U2182" t="e">
        <v>#N/A</v>
      </c>
      <c r="V2182" t="e">
        <v>#N/A</v>
      </c>
      <c r="W2182" t="e">
        <v>#N/A</v>
      </c>
      <c r="X2182" t="e">
        <f>VLOOKUP(B2182&amp;"-"&amp;J2182,'EU 27 Population'!$H$1:$K$573,2,FALSE)</f>
        <v>#N/A</v>
      </c>
      <c r="Y2182" t="e">
        <f>VLOOKUP(B2182&amp;"-"&amp;J2182,'EU 27 Population'!$H$1:$K$573,3,FALSE)</f>
        <v>#N/A</v>
      </c>
      <c r="Z2182" t="e">
        <f>VLOOKUP(B2182&amp;"-"&amp;J2182,'EU 27 Population'!$H$1:$K$573,4,FALSE)</f>
        <v>#N/A</v>
      </c>
      <c r="AA2182">
        <f t="shared" si="280"/>
        <v>52680724</v>
      </c>
    </row>
    <row r="2183" spans="1:27" hidden="1" x14ac:dyDescent="0.25">
      <c r="A2183" t="s">
        <v>2284</v>
      </c>
      <c r="B2183" t="s">
        <v>1176</v>
      </c>
      <c r="C2183" t="s">
        <v>58</v>
      </c>
      <c r="D2183" t="str">
        <f t="shared" si="273"/>
        <v>Asia-2003</v>
      </c>
      <c r="E2183" t="str">
        <f t="shared" si="277"/>
        <v>MM-2003</v>
      </c>
      <c r="F2183" t="s">
        <v>13</v>
      </c>
      <c r="G2183" t="str">
        <f t="shared" si="278"/>
        <v>Asia?Myanmar</v>
      </c>
      <c r="H2183" t="s">
        <v>1177</v>
      </c>
      <c r="I2183">
        <v>1</v>
      </c>
      <c r="J2183">
        <v>2003</v>
      </c>
      <c r="K2183">
        <v>30.023626570000001</v>
      </c>
      <c r="L2183">
        <v>8.9885520060000008</v>
      </c>
      <c r="M2183">
        <v>15.61643256</v>
      </c>
      <c r="N2183">
        <f t="shared" si="274"/>
        <v>30.023626570000001</v>
      </c>
      <c r="O2183">
        <f t="shared" si="279"/>
        <v>15816663.848132366</v>
      </c>
      <c r="P2183">
        <v>4.7684265420000003</v>
      </c>
      <c r="Q2183">
        <v>52680724</v>
      </c>
      <c r="R2183" t="e">
        <f t="shared" si="275"/>
        <v>#N/A</v>
      </c>
      <c r="S2183" t="e">
        <f t="shared" si="276"/>
        <v>#N/A</v>
      </c>
      <c r="T2183" t="s">
        <v>1178</v>
      </c>
      <c r="U2183" t="e">
        <v>#N/A</v>
      </c>
      <c r="V2183" t="e">
        <v>#N/A</v>
      </c>
      <c r="W2183" t="e">
        <v>#N/A</v>
      </c>
      <c r="X2183" t="e">
        <f>VLOOKUP(B2183&amp;"-"&amp;J2183,'EU 27 Population'!$H$1:$K$573,2,FALSE)</f>
        <v>#N/A</v>
      </c>
      <c r="Y2183" t="e">
        <f>VLOOKUP(B2183&amp;"-"&amp;J2183,'EU 27 Population'!$H$1:$K$573,3,FALSE)</f>
        <v>#N/A</v>
      </c>
      <c r="Z2183" t="e">
        <f>VLOOKUP(B2183&amp;"-"&amp;J2183,'EU 27 Population'!$H$1:$K$573,4,FALSE)</f>
        <v>#N/A</v>
      </c>
      <c r="AA2183">
        <f t="shared" si="280"/>
        <v>52680724</v>
      </c>
    </row>
    <row r="2184" spans="1:27" hidden="1" x14ac:dyDescent="0.25">
      <c r="A2184" t="s">
        <v>2284</v>
      </c>
      <c r="B2184" t="s">
        <v>1176</v>
      </c>
      <c r="C2184" t="s">
        <v>58</v>
      </c>
      <c r="D2184" t="str">
        <f t="shared" si="273"/>
        <v>Asia-2004</v>
      </c>
      <c r="E2184" t="str">
        <f t="shared" si="277"/>
        <v>MM-2004</v>
      </c>
      <c r="F2184" t="s">
        <v>13</v>
      </c>
      <c r="G2184" t="str">
        <f t="shared" si="278"/>
        <v>Asia?Myanmar</v>
      </c>
      <c r="H2184" t="s">
        <v>1177</v>
      </c>
      <c r="I2184">
        <v>1</v>
      </c>
      <c r="J2184">
        <v>2004</v>
      </c>
      <c r="K2184">
        <v>30.023626570000001</v>
      </c>
      <c r="L2184">
        <v>8.9885520060000008</v>
      </c>
      <c r="M2184">
        <v>15.61643256</v>
      </c>
      <c r="N2184">
        <f t="shared" si="274"/>
        <v>30.023626570000001</v>
      </c>
      <c r="O2184">
        <f t="shared" si="279"/>
        <v>15816663.848132366</v>
      </c>
      <c r="P2184">
        <v>4.7684265420000003</v>
      </c>
      <c r="Q2184">
        <v>52680724</v>
      </c>
      <c r="R2184" t="e">
        <f t="shared" si="275"/>
        <v>#N/A</v>
      </c>
      <c r="S2184" t="e">
        <f t="shared" si="276"/>
        <v>#N/A</v>
      </c>
      <c r="T2184" t="s">
        <v>1178</v>
      </c>
      <c r="U2184" t="e">
        <v>#N/A</v>
      </c>
      <c r="V2184" t="e">
        <v>#N/A</v>
      </c>
      <c r="W2184" t="e">
        <v>#N/A</v>
      </c>
      <c r="X2184" t="e">
        <f>VLOOKUP(B2184&amp;"-"&amp;J2184,'EU 27 Population'!$H$1:$K$573,2,FALSE)</f>
        <v>#N/A</v>
      </c>
      <c r="Y2184" t="e">
        <f>VLOOKUP(B2184&amp;"-"&amp;J2184,'EU 27 Population'!$H$1:$K$573,3,FALSE)</f>
        <v>#N/A</v>
      </c>
      <c r="Z2184" t="e">
        <f>VLOOKUP(B2184&amp;"-"&amp;J2184,'EU 27 Population'!$H$1:$K$573,4,FALSE)</f>
        <v>#N/A</v>
      </c>
      <c r="AA2184">
        <f t="shared" si="280"/>
        <v>52680724</v>
      </c>
    </row>
    <row r="2185" spans="1:27" hidden="1" x14ac:dyDescent="0.25">
      <c r="A2185" t="s">
        <v>2284</v>
      </c>
      <c r="B2185" t="s">
        <v>1176</v>
      </c>
      <c r="C2185" t="s">
        <v>58</v>
      </c>
      <c r="D2185" t="str">
        <f t="shared" si="273"/>
        <v>Asia-2005</v>
      </c>
      <c r="E2185" t="str">
        <f t="shared" si="277"/>
        <v>MM-2005</v>
      </c>
      <c r="F2185" t="s">
        <v>13</v>
      </c>
      <c r="G2185" t="str">
        <f t="shared" si="278"/>
        <v>Asia?Myanmar</v>
      </c>
      <c r="H2185" t="s">
        <v>1177</v>
      </c>
      <c r="I2185">
        <v>1</v>
      </c>
      <c r="J2185">
        <v>2005</v>
      </c>
      <c r="K2185">
        <v>30.023626570000001</v>
      </c>
      <c r="L2185">
        <v>8.9885520060000008</v>
      </c>
      <c r="M2185">
        <v>15.61643256</v>
      </c>
      <c r="N2185">
        <f t="shared" si="274"/>
        <v>30.023626570000001</v>
      </c>
      <c r="O2185">
        <f t="shared" si="279"/>
        <v>15816663.848132366</v>
      </c>
      <c r="P2185">
        <v>4.7684265420000003</v>
      </c>
      <c r="Q2185">
        <v>52680724</v>
      </c>
      <c r="R2185" t="e">
        <f t="shared" si="275"/>
        <v>#N/A</v>
      </c>
      <c r="S2185" t="e">
        <f t="shared" si="276"/>
        <v>#N/A</v>
      </c>
      <c r="T2185" t="s">
        <v>1178</v>
      </c>
      <c r="U2185" t="e">
        <v>#N/A</v>
      </c>
      <c r="V2185" t="e">
        <v>#N/A</v>
      </c>
      <c r="W2185" t="e">
        <v>#N/A</v>
      </c>
      <c r="X2185" t="e">
        <f>VLOOKUP(B2185&amp;"-"&amp;J2185,'EU 27 Population'!$H$1:$K$573,2,FALSE)</f>
        <v>#N/A</v>
      </c>
      <c r="Y2185" t="e">
        <f>VLOOKUP(B2185&amp;"-"&amp;J2185,'EU 27 Population'!$H$1:$K$573,3,FALSE)</f>
        <v>#N/A</v>
      </c>
      <c r="Z2185" t="e">
        <f>VLOOKUP(B2185&amp;"-"&amp;J2185,'EU 27 Population'!$H$1:$K$573,4,FALSE)</f>
        <v>#N/A</v>
      </c>
      <c r="AA2185">
        <f t="shared" si="280"/>
        <v>52680724</v>
      </c>
    </row>
    <row r="2186" spans="1:27" hidden="1" x14ac:dyDescent="0.25">
      <c r="A2186" t="s">
        <v>2284</v>
      </c>
      <c r="B2186" t="s">
        <v>1176</v>
      </c>
      <c r="C2186" t="s">
        <v>58</v>
      </c>
      <c r="D2186" t="str">
        <f t="shared" si="273"/>
        <v>Asia-2006</v>
      </c>
      <c r="E2186" t="str">
        <f t="shared" si="277"/>
        <v>MM-2006</v>
      </c>
      <c r="F2186" t="s">
        <v>13</v>
      </c>
      <c r="G2186" t="str">
        <f t="shared" si="278"/>
        <v>Asia?Myanmar</v>
      </c>
      <c r="H2186" t="s">
        <v>1177</v>
      </c>
      <c r="I2186">
        <v>1</v>
      </c>
      <c r="J2186">
        <v>2006</v>
      </c>
      <c r="K2186">
        <v>30.023626570000001</v>
      </c>
      <c r="L2186">
        <v>8.9885520060000008</v>
      </c>
      <c r="M2186">
        <v>15.61643256</v>
      </c>
      <c r="N2186">
        <f t="shared" si="274"/>
        <v>30.023626570000001</v>
      </c>
      <c r="O2186">
        <f t="shared" si="279"/>
        <v>15816663.848132366</v>
      </c>
      <c r="P2186">
        <v>4.7684265420000003</v>
      </c>
      <c r="Q2186">
        <v>52680724</v>
      </c>
      <c r="R2186" t="e">
        <f t="shared" si="275"/>
        <v>#N/A</v>
      </c>
      <c r="S2186" t="e">
        <f t="shared" si="276"/>
        <v>#N/A</v>
      </c>
      <c r="T2186" t="s">
        <v>1178</v>
      </c>
      <c r="U2186" t="e">
        <v>#N/A</v>
      </c>
      <c r="V2186" t="e">
        <v>#N/A</v>
      </c>
      <c r="W2186" t="e">
        <v>#N/A</v>
      </c>
      <c r="X2186" t="e">
        <f>VLOOKUP(B2186&amp;"-"&amp;J2186,'EU 27 Population'!$H$1:$K$573,2,FALSE)</f>
        <v>#N/A</v>
      </c>
      <c r="Y2186" t="e">
        <f>VLOOKUP(B2186&amp;"-"&amp;J2186,'EU 27 Population'!$H$1:$K$573,3,FALSE)</f>
        <v>#N/A</v>
      </c>
      <c r="Z2186" t="e">
        <f>VLOOKUP(B2186&amp;"-"&amp;J2186,'EU 27 Population'!$H$1:$K$573,4,FALSE)</f>
        <v>#N/A</v>
      </c>
      <c r="AA2186">
        <f t="shared" si="280"/>
        <v>52680724</v>
      </c>
    </row>
    <row r="2187" spans="1:27" hidden="1" x14ac:dyDescent="0.25">
      <c r="A2187" t="s">
        <v>2284</v>
      </c>
      <c r="B2187" t="s">
        <v>1176</v>
      </c>
      <c r="C2187" t="s">
        <v>58</v>
      </c>
      <c r="D2187" t="str">
        <f t="shared" si="273"/>
        <v>Asia-2007</v>
      </c>
      <c r="E2187" t="str">
        <f t="shared" si="277"/>
        <v>MM-2007</v>
      </c>
      <c r="F2187" t="s">
        <v>13</v>
      </c>
      <c r="G2187" t="str">
        <f t="shared" si="278"/>
        <v>Asia?Myanmar</v>
      </c>
      <c r="H2187" t="s">
        <v>1177</v>
      </c>
      <c r="I2187">
        <v>1</v>
      </c>
      <c r="J2187">
        <v>2007</v>
      </c>
      <c r="K2187">
        <v>30.023626570000001</v>
      </c>
      <c r="L2187">
        <v>8.9885520060000008</v>
      </c>
      <c r="M2187">
        <v>15.61643256</v>
      </c>
      <c r="N2187">
        <f t="shared" si="274"/>
        <v>30.023626570000001</v>
      </c>
      <c r="O2187">
        <f t="shared" si="279"/>
        <v>15816663.848132366</v>
      </c>
      <c r="P2187">
        <v>4.7684265420000003</v>
      </c>
      <c r="Q2187">
        <v>52680724</v>
      </c>
      <c r="R2187" t="e">
        <f t="shared" si="275"/>
        <v>#N/A</v>
      </c>
      <c r="S2187" t="e">
        <f t="shared" si="276"/>
        <v>#N/A</v>
      </c>
      <c r="T2187" t="s">
        <v>1178</v>
      </c>
      <c r="U2187" t="e">
        <v>#N/A</v>
      </c>
      <c r="V2187" t="e">
        <v>#N/A</v>
      </c>
      <c r="W2187" t="e">
        <v>#N/A</v>
      </c>
      <c r="X2187" t="e">
        <f>VLOOKUP(B2187&amp;"-"&amp;J2187,'EU 27 Population'!$H$1:$K$573,2,FALSE)</f>
        <v>#N/A</v>
      </c>
      <c r="Y2187" t="e">
        <f>VLOOKUP(B2187&amp;"-"&amp;J2187,'EU 27 Population'!$H$1:$K$573,3,FALSE)</f>
        <v>#N/A</v>
      </c>
      <c r="Z2187" t="e">
        <f>VLOOKUP(B2187&amp;"-"&amp;J2187,'EU 27 Population'!$H$1:$K$573,4,FALSE)</f>
        <v>#N/A</v>
      </c>
      <c r="AA2187">
        <f t="shared" si="280"/>
        <v>52680724</v>
      </c>
    </row>
    <row r="2188" spans="1:27" hidden="1" x14ac:dyDescent="0.25">
      <c r="A2188" t="s">
        <v>2284</v>
      </c>
      <c r="B2188" t="s">
        <v>1176</v>
      </c>
      <c r="C2188" t="s">
        <v>58</v>
      </c>
      <c r="D2188" t="str">
        <f t="shared" si="273"/>
        <v>Asia-2008</v>
      </c>
      <c r="E2188" t="str">
        <f t="shared" si="277"/>
        <v>MM-2008</v>
      </c>
      <c r="F2188" t="s">
        <v>13</v>
      </c>
      <c r="G2188" t="str">
        <f t="shared" si="278"/>
        <v>Asia?Myanmar</v>
      </c>
      <c r="H2188" t="s">
        <v>1177</v>
      </c>
      <c r="I2188">
        <v>1</v>
      </c>
      <c r="J2188">
        <v>2008</v>
      </c>
      <c r="K2188">
        <v>30.023626570000001</v>
      </c>
      <c r="L2188">
        <v>8.9885520060000008</v>
      </c>
      <c r="M2188">
        <v>15.61643256</v>
      </c>
      <c r="N2188">
        <f t="shared" si="274"/>
        <v>30.023626570000001</v>
      </c>
      <c r="O2188">
        <f t="shared" si="279"/>
        <v>15816663.848132366</v>
      </c>
      <c r="P2188">
        <v>4.7684265420000003</v>
      </c>
      <c r="Q2188">
        <v>52680724</v>
      </c>
      <c r="R2188" t="e">
        <f t="shared" si="275"/>
        <v>#N/A</v>
      </c>
      <c r="S2188" t="e">
        <f t="shared" si="276"/>
        <v>#N/A</v>
      </c>
      <c r="T2188" t="s">
        <v>1178</v>
      </c>
      <c r="U2188" t="e">
        <v>#N/A</v>
      </c>
      <c r="V2188" t="e">
        <v>#N/A</v>
      </c>
      <c r="W2188" t="e">
        <v>#N/A</v>
      </c>
      <c r="X2188" t="e">
        <f>VLOOKUP(B2188&amp;"-"&amp;J2188,'EU 27 Population'!$H$1:$K$573,2,FALSE)</f>
        <v>#N/A</v>
      </c>
      <c r="Y2188" t="e">
        <f>VLOOKUP(B2188&amp;"-"&amp;J2188,'EU 27 Population'!$H$1:$K$573,3,FALSE)</f>
        <v>#N/A</v>
      </c>
      <c r="Z2188" t="e">
        <f>VLOOKUP(B2188&amp;"-"&amp;J2188,'EU 27 Population'!$H$1:$K$573,4,FALSE)</f>
        <v>#N/A</v>
      </c>
      <c r="AA2188">
        <f t="shared" si="280"/>
        <v>52680724</v>
      </c>
    </row>
    <row r="2189" spans="1:27" hidden="1" x14ac:dyDescent="0.25">
      <c r="A2189" t="s">
        <v>2284</v>
      </c>
      <c r="B2189" t="s">
        <v>1176</v>
      </c>
      <c r="C2189" t="s">
        <v>58</v>
      </c>
      <c r="D2189" t="str">
        <f t="shared" si="273"/>
        <v>Asia-2009</v>
      </c>
      <c r="E2189" t="str">
        <f t="shared" si="277"/>
        <v>MM-2009</v>
      </c>
      <c r="F2189" t="s">
        <v>13</v>
      </c>
      <c r="G2189" t="str">
        <f t="shared" si="278"/>
        <v>Asia?Myanmar</v>
      </c>
      <c r="H2189" t="s">
        <v>1177</v>
      </c>
      <c r="I2189">
        <v>1</v>
      </c>
      <c r="J2189">
        <v>2009</v>
      </c>
      <c r="K2189">
        <v>30.023626570000001</v>
      </c>
      <c r="L2189">
        <v>8.9885520060000008</v>
      </c>
      <c r="M2189">
        <v>15.61643256</v>
      </c>
      <c r="N2189">
        <f t="shared" si="274"/>
        <v>30.023626570000001</v>
      </c>
      <c r="O2189">
        <f t="shared" si="279"/>
        <v>15816663.848132366</v>
      </c>
      <c r="P2189">
        <v>4.7684265420000003</v>
      </c>
      <c r="Q2189">
        <v>52680724</v>
      </c>
      <c r="R2189" t="e">
        <f t="shared" si="275"/>
        <v>#N/A</v>
      </c>
      <c r="S2189" t="e">
        <f t="shared" si="276"/>
        <v>#N/A</v>
      </c>
      <c r="T2189" t="s">
        <v>1178</v>
      </c>
      <c r="U2189" t="e">
        <v>#N/A</v>
      </c>
      <c r="V2189" t="e">
        <v>#N/A</v>
      </c>
      <c r="W2189" t="e">
        <v>#N/A</v>
      </c>
      <c r="X2189" t="e">
        <f>VLOOKUP(B2189&amp;"-"&amp;J2189,'EU 27 Population'!$H$1:$K$573,2,FALSE)</f>
        <v>#N/A</v>
      </c>
      <c r="Y2189" t="e">
        <f>VLOOKUP(B2189&amp;"-"&amp;J2189,'EU 27 Population'!$H$1:$K$573,3,FALSE)</f>
        <v>#N/A</v>
      </c>
      <c r="Z2189" t="e">
        <f>VLOOKUP(B2189&amp;"-"&amp;J2189,'EU 27 Population'!$H$1:$K$573,4,FALSE)</f>
        <v>#N/A</v>
      </c>
      <c r="AA2189">
        <f t="shared" si="280"/>
        <v>52680724</v>
      </c>
    </row>
    <row r="2190" spans="1:27" hidden="1" x14ac:dyDescent="0.25">
      <c r="A2190" t="s">
        <v>2284</v>
      </c>
      <c r="B2190" t="s">
        <v>1176</v>
      </c>
      <c r="C2190" t="s">
        <v>58</v>
      </c>
      <c r="D2190" t="str">
        <f t="shared" si="273"/>
        <v>Asia-2010</v>
      </c>
      <c r="E2190" t="str">
        <f t="shared" si="277"/>
        <v>MM-2010</v>
      </c>
      <c r="F2190" t="s">
        <v>13</v>
      </c>
      <c r="G2190" t="str">
        <f t="shared" si="278"/>
        <v>Asia?Myanmar</v>
      </c>
      <c r="H2190" t="s">
        <v>1177</v>
      </c>
      <c r="I2190">
        <v>1</v>
      </c>
      <c r="J2190">
        <v>2010</v>
      </c>
      <c r="K2190">
        <v>30.023626570000001</v>
      </c>
      <c r="L2190">
        <v>8.9885520060000008</v>
      </c>
      <c r="M2190">
        <v>15.61643256</v>
      </c>
      <c r="N2190">
        <f t="shared" si="274"/>
        <v>30.023626570000001</v>
      </c>
      <c r="O2190">
        <f t="shared" si="279"/>
        <v>15816663.848132366</v>
      </c>
      <c r="P2190">
        <v>4.7684265420000003</v>
      </c>
      <c r="Q2190">
        <v>52680724</v>
      </c>
      <c r="R2190" t="e">
        <f t="shared" si="275"/>
        <v>#N/A</v>
      </c>
      <c r="S2190" t="e">
        <f t="shared" si="276"/>
        <v>#N/A</v>
      </c>
      <c r="T2190" t="s">
        <v>1178</v>
      </c>
      <c r="U2190" t="e">
        <v>#N/A</v>
      </c>
      <c r="V2190" t="e">
        <v>#N/A</v>
      </c>
      <c r="W2190" t="e">
        <v>#N/A</v>
      </c>
      <c r="X2190" t="e">
        <f>VLOOKUP(B2190&amp;"-"&amp;J2190,'EU 27 Population'!$H$1:$K$573,2,FALSE)</f>
        <v>#N/A</v>
      </c>
      <c r="Y2190" t="e">
        <f>VLOOKUP(B2190&amp;"-"&amp;J2190,'EU 27 Population'!$H$1:$K$573,3,FALSE)</f>
        <v>#N/A</v>
      </c>
      <c r="Z2190" t="e">
        <f>VLOOKUP(B2190&amp;"-"&amp;J2190,'EU 27 Population'!$H$1:$K$573,4,FALSE)</f>
        <v>#N/A</v>
      </c>
      <c r="AA2190">
        <f t="shared" si="280"/>
        <v>52680724</v>
      </c>
    </row>
    <row r="2191" spans="1:27" hidden="1" x14ac:dyDescent="0.25">
      <c r="A2191" t="s">
        <v>2284</v>
      </c>
      <c r="B2191" t="s">
        <v>1176</v>
      </c>
      <c r="C2191" t="s">
        <v>58</v>
      </c>
      <c r="D2191" t="str">
        <f t="shared" si="273"/>
        <v>Asia-2011</v>
      </c>
      <c r="E2191" t="str">
        <f t="shared" si="277"/>
        <v>MM-2011</v>
      </c>
      <c r="F2191" t="s">
        <v>13</v>
      </c>
      <c r="G2191" t="str">
        <f t="shared" si="278"/>
        <v>Asia?Myanmar</v>
      </c>
      <c r="H2191" t="s">
        <v>1177</v>
      </c>
      <c r="I2191">
        <v>1</v>
      </c>
      <c r="J2191">
        <v>2011</v>
      </c>
      <c r="K2191">
        <v>30.023626570000001</v>
      </c>
      <c r="L2191">
        <v>8.9885520060000008</v>
      </c>
      <c r="M2191">
        <v>15.61643256</v>
      </c>
      <c r="N2191">
        <f t="shared" si="274"/>
        <v>30.023626570000001</v>
      </c>
      <c r="O2191">
        <f t="shared" si="279"/>
        <v>15816663.848132366</v>
      </c>
      <c r="P2191">
        <v>4.7684265420000003</v>
      </c>
      <c r="Q2191">
        <v>52680724</v>
      </c>
      <c r="R2191" t="e">
        <f t="shared" si="275"/>
        <v>#N/A</v>
      </c>
      <c r="S2191" t="e">
        <f t="shared" si="276"/>
        <v>#N/A</v>
      </c>
      <c r="T2191" t="s">
        <v>1178</v>
      </c>
      <c r="U2191" t="e">
        <v>#N/A</v>
      </c>
      <c r="V2191" t="e">
        <v>#N/A</v>
      </c>
      <c r="W2191" t="e">
        <v>#N/A</v>
      </c>
      <c r="X2191" t="e">
        <f>VLOOKUP(B2191&amp;"-"&amp;J2191,'EU 27 Population'!$H$1:$K$573,2,FALSE)</f>
        <v>#N/A</v>
      </c>
      <c r="Y2191" t="e">
        <f>VLOOKUP(B2191&amp;"-"&amp;J2191,'EU 27 Population'!$H$1:$K$573,3,FALSE)</f>
        <v>#N/A</v>
      </c>
      <c r="Z2191" t="e">
        <f>VLOOKUP(B2191&amp;"-"&amp;J2191,'EU 27 Population'!$H$1:$K$573,4,FALSE)</f>
        <v>#N/A</v>
      </c>
      <c r="AA2191">
        <f t="shared" si="280"/>
        <v>52680724</v>
      </c>
    </row>
    <row r="2192" spans="1:27" hidden="1" x14ac:dyDescent="0.25">
      <c r="A2192" t="s">
        <v>2284</v>
      </c>
      <c r="B2192" t="s">
        <v>1176</v>
      </c>
      <c r="C2192" t="s">
        <v>58</v>
      </c>
      <c r="D2192" t="str">
        <f t="shared" si="273"/>
        <v>Asia-2012</v>
      </c>
      <c r="E2192" t="str">
        <f t="shared" si="277"/>
        <v>MM-2012</v>
      </c>
      <c r="F2192" t="s">
        <v>13</v>
      </c>
      <c r="G2192" t="str">
        <f t="shared" si="278"/>
        <v>Asia?Myanmar</v>
      </c>
      <c r="H2192" t="s">
        <v>1177</v>
      </c>
      <c r="I2192">
        <v>1</v>
      </c>
      <c r="J2192">
        <v>2012</v>
      </c>
      <c r="K2192">
        <v>30.023626570000001</v>
      </c>
      <c r="L2192">
        <v>8.9885520060000008</v>
      </c>
      <c r="M2192">
        <v>15.61643256</v>
      </c>
      <c r="N2192">
        <f t="shared" si="274"/>
        <v>30.023626570000001</v>
      </c>
      <c r="O2192">
        <f t="shared" si="279"/>
        <v>15816663.848132366</v>
      </c>
      <c r="P2192">
        <v>4.7684265420000003</v>
      </c>
      <c r="Q2192">
        <v>52680724</v>
      </c>
      <c r="R2192" t="e">
        <f t="shared" si="275"/>
        <v>#N/A</v>
      </c>
      <c r="S2192" t="e">
        <f t="shared" si="276"/>
        <v>#N/A</v>
      </c>
      <c r="T2192" t="s">
        <v>1178</v>
      </c>
      <c r="U2192" t="e">
        <v>#N/A</v>
      </c>
      <c r="V2192" t="e">
        <v>#N/A</v>
      </c>
      <c r="W2192" t="e">
        <v>#N/A</v>
      </c>
      <c r="X2192" t="e">
        <f>VLOOKUP(B2192&amp;"-"&amp;J2192,'EU 27 Population'!$H$1:$K$573,2,FALSE)</f>
        <v>#N/A</v>
      </c>
      <c r="Y2192" t="e">
        <f>VLOOKUP(B2192&amp;"-"&amp;J2192,'EU 27 Population'!$H$1:$K$573,3,FALSE)</f>
        <v>#N/A</v>
      </c>
      <c r="Z2192" t="e">
        <f>VLOOKUP(B2192&amp;"-"&amp;J2192,'EU 27 Population'!$H$1:$K$573,4,FALSE)</f>
        <v>#N/A</v>
      </c>
      <c r="AA2192">
        <f t="shared" si="280"/>
        <v>52680724</v>
      </c>
    </row>
    <row r="2193" spans="1:27" hidden="1" x14ac:dyDescent="0.25">
      <c r="A2193" t="s">
        <v>2284</v>
      </c>
      <c r="B2193" t="s">
        <v>1176</v>
      </c>
      <c r="C2193" t="s">
        <v>58</v>
      </c>
      <c r="D2193" t="str">
        <f t="shared" si="273"/>
        <v>Asia-2013</v>
      </c>
      <c r="E2193" t="str">
        <f t="shared" si="277"/>
        <v>MM-2013</v>
      </c>
      <c r="F2193" t="s">
        <v>13</v>
      </c>
      <c r="G2193" t="str">
        <f t="shared" si="278"/>
        <v>Asia?Myanmar</v>
      </c>
      <c r="H2193" t="s">
        <v>1177</v>
      </c>
      <c r="I2193">
        <v>1</v>
      </c>
      <c r="J2193">
        <v>2013</v>
      </c>
      <c r="K2193">
        <v>30.023626570000001</v>
      </c>
      <c r="L2193">
        <v>8.9885520060000008</v>
      </c>
      <c r="M2193">
        <v>15.61643256</v>
      </c>
      <c r="N2193">
        <f t="shared" si="274"/>
        <v>30.023626570000001</v>
      </c>
      <c r="O2193">
        <f t="shared" si="279"/>
        <v>15816663.848132366</v>
      </c>
      <c r="P2193">
        <v>4.7684265420000003</v>
      </c>
      <c r="Q2193">
        <v>52680724</v>
      </c>
      <c r="R2193" t="e">
        <f t="shared" si="275"/>
        <v>#N/A</v>
      </c>
      <c r="S2193" t="e">
        <f t="shared" si="276"/>
        <v>#N/A</v>
      </c>
      <c r="T2193" t="s">
        <v>1178</v>
      </c>
      <c r="U2193" t="e">
        <v>#N/A</v>
      </c>
      <c r="V2193" t="e">
        <v>#N/A</v>
      </c>
      <c r="W2193" t="e">
        <v>#N/A</v>
      </c>
      <c r="X2193" t="e">
        <f>VLOOKUP(B2193&amp;"-"&amp;J2193,'EU 27 Population'!$H$1:$K$573,2,FALSE)</f>
        <v>#N/A</v>
      </c>
      <c r="Y2193" t="e">
        <f>VLOOKUP(B2193&amp;"-"&amp;J2193,'EU 27 Population'!$H$1:$K$573,3,FALSE)</f>
        <v>#N/A</v>
      </c>
      <c r="Z2193" t="e">
        <f>VLOOKUP(B2193&amp;"-"&amp;J2193,'EU 27 Population'!$H$1:$K$573,4,FALSE)</f>
        <v>#N/A</v>
      </c>
      <c r="AA2193">
        <f t="shared" si="280"/>
        <v>52680724</v>
      </c>
    </row>
    <row r="2194" spans="1:27" hidden="1" x14ac:dyDescent="0.25">
      <c r="A2194" t="s">
        <v>2284</v>
      </c>
      <c r="B2194" t="s">
        <v>1176</v>
      </c>
      <c r="C2194" t="s">
        <v>58</v>
      </c>
      <c r="D2194" t="str">
        <f t="shared" si="273"/>
        <v>Asia-2014</v>
      </c>
      <c r="E2194" t="str">
        <f t="shared" si="277"/>
        <v>MM-2014</v>
      </c>
      <c r="F2194" t="s">
        <v>13</v>
      </c>
      <c r="G2194" t="str">
        <f t="shared" si="278"/>
        <v>Asia?Myanmar</v>
      </c>
      <c r="H2194" t="s">
        <v>1177</v>
      </c>
      <c r="I2194">
        <v>1</v>
      </c>
      <c r="J2194">
        <v>2014</v>
      </c>
      <c r="K2194">
        <v>30.023626570000001</v>
      </c>
      <c r="L2194">
        <v>8.9885520060000008</v>
      </c>
      <c r="M2194">
        <v>15.61643256</v>
      </c>
      <c r="N2194">
        <f t="shared" si="274"/>
        <v>30.023626570000001</v>
      </c>
      <c r="O2194">
        <f t="shared" si="279"/>
        <v>15816663.848132366</v>
      </c>
      <c r="P2194">
        <v>4.7684265420000003</v>
      </c>
      <c r="Q2194">
        <v>52680724</v>
      </c>
      <c r="R2194" t="e">
        <f t="shared" si="275"/>
        <v>#N/A</v>
      </c>
      <c r="S2194" t="e">
        <f t="shared" si="276"/>
        <v>#N/A</v>
      </c>
      <c r="T2194" t="s">
        <v>1178</v>
      </c>
      <c r="U2194" t="e">
        <v>#N/A</v>
      </c>
      <c r="V2194" t="e">
        <v>#N/A</v>
      </c>
      <c r="W2194" t="e">
        <v>#N/A</v>
      </c>
      <c r="X2194" t="e">
        <f>VLOOKUP(B2194&amp;"-"&amp;J2194,'EU 27 Population'!$H$1:$K$573,2,FALSE)</f>
        <v>#N/A</v>
      </c>
      <c r="Y2194" t="e">
        <f>VLOOKUP(B2194&amp;"-"&amp;J2194,'EU 27 Population'!$H$1:$K$573,3,FALSE)</f>
        <v>#N/A</v>
      </c>
      <c r="Z2194" t="e">
        <f>VLOOKUP(B2194&amp;"-"&amp;J2194,'EU 27 Population'!$H$1:$K$573,4,FALSE)</f>
        <v>#N/A</v>
      </c>
      <c r="AA2194">
        <f t="shared" si="280"/>
        <v>52680724</v>
      </c>
    </row>
    <row r="2195" spans="1:27" hidden="1" x14ac:dyDescent="0.25">
      <c r="A2195" t="s">
        <v>2284</v>
      </c>
      <c r="B2195" t="s">
        <v>1176</v>
      </c>
      <c r="C2195" t="s">
        <v>58</v>
      </c>
      <c r="D2195" t="str">
        <f t="shared" si="273"/>
        <v>Asia-2015</v>
      </c>
      <c r="E2195" t="str">
        <f t="shared" si="277"/>
        <v>MM-2015</v>
      </c>
      <c r="F2195" t="s">
        <v>13</v>
      </c>
      <c r="G2195" t="str">
        <f t="shared" si="278"/>
        <v>Asia?Myanmar</v>
      </c>
      <c r="H2195" t="s">
        <v>1177</v>
      </c>
      <c r="I2195">
        <v>1</v>
      </c>
      <c r="J2195">
        <v>2015</v>
      </c>
      <c r="K2195">
        <v>30.023626570000001</v>
      </c>
      <c r="L2195">
        <v>8.9885520060000008</v>
      </c>
      <c r="M2195">
        <v>15.61643256</v>
      </c>
      <c r="N2195">
        <f t="shared" si="274"/>
        <v>30.023626570000001</v>
      </c>
      <c r="O2195">
        <f t="shared" si="279"/>
        <v>15816663.848132366</v>
      </c>
      <c r="P2195">
        <v>4.7684265420000003</v>
      </c>
      <c r="Q2195">
        <v>52680724</v>
      </c>
      <c r="R2195" t="e">
        <f t="shared" si="275"/>
        <v>#N/A</v>
      </c>
      <c r="S2195" t="e">
        <f t="shared" si="276"/>
        <v>#N/A</v>
      </c>
      <c r="T2195" t="s">
        <v>1178</v>
      </c>
      <c r="U2195" t="e">
        <v>#N/A</v>
      </c>
      <c r="V2195" t="e">
        <v>#N/A</v>
      </c>
      <c r="W2195" t="e">
        <v>#N/A</v>
      </c>
      <c r="X2195" t="e">
        <f>VLOOKUP(B2195&amp;"-"&amp;J2195,'EU 27 Population'!$H$1:$K$573,2,FALSE)</f>
        <v>#N/A</v>
      </c>
      <c r="Y2195" t="e">
        <f>VLOOKUP(B2195&amp;"-"&amp;J2195,'EU 27 Population'!$H$1:$K$573,3,FALSE)</f>
        <v>#N/A</v>
      </c>
      <c r="Z2195" t="e">
        <f>VLOOKUP(B2195&amp;"-"&amp;J2195,'EU 27 Population'!$H$1:$K$573,4,FALSE)</f>
        <v>#N/A</v>
      </c>
      <c r="AA2195">
        <f t="shared" si="280"/>
        <v>52680724</v>
      </c>
    </row>
    <row r="2196" spans="1:27" hidden="1" x14ac:dyDescent="0.25">
      <c r="A2196" t="s">
        <v>2284</v>
      </c>
      <c r="B2196" t="s">
        <v>1176</v>
      </c>
      <c r="C2196" t="s">
        <v>58</v>
      </c>
      <c r="D2196" t="str">
        <f t="shared" si="273"/>
        <v>Asia-2016</v>
      </c>
      <c r="E2196" t="str">
        <f t="shared" si="277"/>
        <v>MM-2016</v>
      </c>
      <c r="F2196" t="s">
        <v>13</v>
      </c>
      <c r="G2196" t="str">
        <f t="shared" si="278"/>
        <v>Asia?Myanmar</v>
      </c>
      <c r="H2196" t="s">
        <v>1177</v>
      </c>
      <c r="I2196">
        <v>1</v>
      </c>
      <c r="J2196">
        <v>2016</v>
      </c>
      <c r="K2196">
        <v>19.645150579999999</v>
      </c>
      <c r="L2196">
        <v>6.7347494389999998</v>
      </c>
      <c r="M2196">
        <v>13.92015891</v>
      </c>
      <c r="N2196">
        <f t="shared" si="274"/>
        <v>19.645150579999999</v>
      </c>
      <c r="O2196">
        <f t="shared" si="279"/>
        <v>10487076.63385012</v>
      </c>
      <c r="P2196">
        <v>5.4713804179999999</v>
      </c>
      <c r="Q2196">
        <v>53382521</v>
      </c>
      <c r="R2196" t="e">
        <f t="shared" si="275"/>
        <v>#N/A</v>
      </c>
      <c r="S2196" t="e">
        <f t="shared" si="276"/>
        <v>#N/A</v>
      </c>
      <c r="T2196" t="s">
        <v>1179</v>
      </c>
      <c r="U2196" t="e">
        <v>#N/A</v>
      </c>
      <c r="V2196" t="e">
        <v>#N/A</v>
      </c>
      <c r="W2196" t="e">
        <v>#N/A</v>
      </c>
      <c r="X2196" t="e">
        <f>VLOOKUP(B2196&amp;"-"&amp;J2196,'EU 27 Population'!$H$1:$K$573,2,FALSE)</f>
        <v>#N/A</v>
      </c>
      <c r="Y2196" t="e">
        <f>VLOOKUP(B2196&amp;"-"&amp;J2196,'EU 27 Population'!$H$1:$K$573,3,FALSE)</f>
        <v>#N/A</v>
      </c>
      <c r="Z2196" t="e">
        <f>VLOOKUP(B2196&amp;"-"&amp;J2196,'EU 27 Population'!$H$1:$K$573,4,FALSE)</f>
        <v>#N/A</v>
      </c>
      <c r="AA2196">
        <f t="shared" si="280"/>
        <v>53382521</v>
      </c>
    </row>
    <row r="2197" spans="1:27" hidden="1" x14ac:dyDescent="0.25">
      <c r="A2197" t="s">
        <v>2284</v>
      </c>
      <c r="B2197" t="s">
        <v>1176</v>
      </c>
      <c r="C2197" t="s">
        <v>58</v>
      </c>
      <c r="D2197" t="str">
        <f t="shared" si="273"/>
        <v>Asia-2017</v>
      </c>
      <c r="E2197" t="str">
        <f t="shared" si="277"/>
        <v>MM-2017</v>
      </c>
      <c r="F2197" t="s">
        <v>13</v>
      </c>
      <c r="G2197" t="str">
        <f t="shared" si="278"/>
        <v>Asia?Myanmar</v>
      </c>
      <c r="H2197" t="s">
        <v>1177</v>
      </c>
      <c r="I2197">
        <v>1</v>
      </c>
      <c r="J2197">
        <v>2017</v>
      </c>
      <c r="K2197">
        <v>19.645150579999999</v>
      </c>
      <c r="L2197">
        <v>6.7347494389999998</v>
      </c>
      <c r="M2197">
        <v>13.92015891</v>
      </c>
      <c r="N2197">
        <f t="shared" si="274"/>
        <v>19.645150579999999</v>
      </c>
      <c r="O2197">
        <f t="shared" si="279"/>
        <v>10487076.63385012</v>
      </c>
      <c r="P2197">
        <v>5.4713804179999999</v>
      </c>
      <c r="Q2197">
        <v>53382521</v>
      </c>
      <c r="R2197" t="e">
        <f t="shared" si="275"/>
        <v>#N/A</v>
      </c>
      <c r="S2197" t="e">
        <f t="shared" si="276"/>
        <v>#N/A</v>
      </c>
      <c r="T2197" t="s">
        <v>1179</v>
      </c>
      <c r="U2197" t="e">
        <v>#N/A</v>
      </c>
      <c r="V2197" t="e">
        <v>#N/A</v>
      </c>
      <c r="W2197" t="e">
        <v>#N/A</v>
      </c>
      <c r="X2197" t="e">
        <f>VLOOKUP(B2197&amp;"-"&amp;J2197,'EU 27 Population'!$H$1:$K$573,2,FALSE)</f>
        <v>#N/A</v>
      </c>
      <c r="Y2197" t="e">
        <f>VLOOKUP(B2197&amp;"-"&amp;J2197,'EU 27 Population'!$H$1:$K$573,3,FALSE)</f>
        <v>#N/A</v>
      </c>
      <c r="Z2197" t="e">
        <f>VLOOKUP(B2197&amp;"-"&amp;J2197,'EU 27 Population'!$H$1:$K$573,4,FALSE)</f>
        <v>#N/A</v>
      </c>
      <c r="AA2197">
        <f t="shared" si="280"/>
        <v>53382521</v>
      </c>
    </row>
    <row r="2198" spans="1:27" hidden="1" x14ac:dyDescent="0.25">
      <c r="A2198" t="s">
        <v>2284</v>
      </c>
      <c r="B2198" t="s">
        <v>1176</v>
      </c>
      <c r="C2198" t="s">
        <v>58</v>
      </c>
      <c r="D2198" t="str">
        <f t="shared" si="273"/>
        <v>Asia-2018</v>
      </c>
      <c r="E2198" t="str">
        <f t="shared" si="277"/>
        <v>MM-2018</v>
      </c>
      <c r="F2198" t="s">
        <v>13</v>
      </c>
      <c r="G2198" t="str">
        <f t="shared" si="278"/>
        <v>Asia?Myanmar</v>
      </c>
      <c r="H2198" t="s">
        <v>1177</v>
      </c>
      <c r="I2198">
        <v>1</v>
      </c>
      <c r="J2198">
        <v>2018</v>
      </c>
      <c r="K2198">
        <v>19.645150579999999</v>
      </c>
      <c r="L2198">
        <v>6.7347494389999998</v>
      </c>
      <c r="M2198">
        <v>13.92015891</v>
      </c>
      <c r="N2198">
        <f t="shared" si="274"/>
        <v>19.645150579999999</v>
      </c>
      <c r="O2198">
        <f t="shared" si="279"/>
        <v>10487076.63385012</v>
      </c>
      <c r="P2198">
        <v>5.4713804179999999</v>
      </c>
      <c r="Q2198">
        <v>53382521</v>
      </c>
      <c r="R2198" t="e">
        <f t="shared" si="275"/>
        <v>#N/A</v>
      </c>
      <c r="S2198" t="e">
        <f t="shared" si="276"/>
        <v>#N/A</v>
      </c>
      <c r="T2198" t="s">
        <v>1179</v>
      </c>
      <c r="U2198" t="e">
        <v>#N/A</v>
      </c>
      <c r="V2198" t="e">
        <v>#N/A</v>
      </c>
      <c r="W2198" t="e">
        <v>#N/A</v>
      </c>
      <c r="X2198" t="e">
        <f>VLOOKUP(B2198&amp;"-"&amp;J2198,'EU 27 Population'!$H$1:$K$573,2,FALSE)</f>
        <v>#N/A</v>
      </c>
      <c r="Y2198" t="e">
        <f>VLOOKUP(B2198&amp;"-"&amp;J2198,'EU 27 Population'!$H$1:$K$573,3,FALSE)</f>
        <v>#N/A</v>
      </c>
      <c r="Z2198" t="e">
        <f>VLOOKUP(B2198&amp;"-"&amp;J2198,'EU 27 Population'!$H$1:$K$573,4,FALSE)</f>
        <v>#N/A</v>
      </c>
      <c r="AA2198">
        <f t="shared" si="280"/>
        <v>53382521</v>
      </c>
    </row>
    <row r="2199" spans="1:27" hidden="1" x14ac:dyDescent="0.25">
      <c r="A2199" t="s">
        <v>2284</v>
      </c>
      <c r="B2199" t="s">
        <v>1176</v>
      </c>
      <c r="C2199" t="s">
        <v>58</v>
      </c>
      <c r="D2199" t="str">
        <f t="shared" si="273"/>
        <v>Asia-2019</v>
      </c>
      <c r="E2199" t="str">
        <f t="shared" si="277"/>
        <v>MM-2019</v>
      </c>
      <c r="F2199" t="s">
        <v>13</v>
      </c>
      <c r="G2199" t="str">
        <f t="shared" si="278"/>
        <v>Asia?Myanmar</v>
      </c>
      <c r="H2199" t="s">
        <v>1177</v>
      </c>
      <c r="I2199">
        <v>1</v>
      </c>
      <c r="J2199">
        <v>2019</v>
      </c>
      <c r="K2199">
        <v>19.645150579999999</v>
      </c>
      <c r="L2199">
        <v>6.7347494389999998</v>
      </c>
      <c r="M2199">
        <v>13.92015891</v>
      </c>
      <c r="N2199">
        <f t="shared" si="274"/>
        <v>19.645150579999999</v>
      </c>
      <c r="O2199">
        <f t="shared" si="279"/>
        <v>10487076.63385012</v>
      </c>
      <c r="P2199">
        <v>5.4713804179999999</v>
      </c>
      <c r="Q2199">
        <v>53382521</v>
      </c>
      <c r="R2199" t="e">
        <f t="shared" si="275"/>
        <v>#N/A</v>
      </c>
      <c r="S2199" t="e">
        <f t="shared" si="276"/>
        <v>#N/A</v>
      </c>
      <c r="T2199" t="s">
        <v>1179</v>
      </c>
      <c r="U2199" t="e">
        <v>#N/A</v>
      </c>
      <c r="V2199" t="e">
        <v>#N/A</v>
      </c>
      <c r="W2199" t="e">
        <v>#N/A</v>
      </c>
      <c r="X2199" t="e">
        <f>VLOOKUP(B2199&amp;"-"&amp;J2199,'EU 27 Population'!$H$1:$K$573,2,FALSE)</f>
        <v>#N/A</v>
      </c>
      <c r="Y2199" t="e">
        <f>VLOOKUP(B2199&amp;"-"&amp;J2199,'EU 27 Population'!$H$1:$K$573,3,FALSE)</f>
        <v>#N/A</v>
      </c>
      <c r="Z2199" t="e">
        <f>VLOOKUP(B2199&amp;"-"&amp;J2199,'EU 27 Population'!$H$1:$K$573,4,FALSE)</f>
        <v>#N/A</v>
      </c>
      <c r="AA2199">
        <f t="shared" si="280"/>
        <v>53382521</v>
      </c>
    </row>
    <row r="2200" spans="1:27" hidden="1" x14ac:dyDescent="0.25">
      <c r="A2200" t="s">
        <v>2284</v>
      </c>
      <c r="B2200" t="s">
        <v>1176</v>
      </c>
      <c r="C2200" t="s">
        <v>58</v>
      </c>
      <c r="D2200" t="str">
        <f t="shared" si="273"/>
        <v>Asia-2020</v>
      </c>
      <c r="E2200" t="str">
        <f t="shared" si="277"/>
        <v>MM-2020</v>
      </c>
      <c r="F2200" t="s">
        <v>13</v>
      </c>
      <c r="G2200" t="str">
        <f t="shared" si="278"/>
        <v>Asia?Myanmar</v>
      </c>
      <c r="H2200" t="s">
        <v>1177</v>
      </c>
      <c r="I2200">
        <v>1</v>
      </c>
      <c r="J2200">
        <v>2020</v>
      </c>
      <c r="K2200">
        <v>19.645150579999999</v>
      </c>
      <c r="L2200">
        <v>6.7347494389999998</v>
      </c>
      <c r="M2200">
        <v>13.92015891</v>
      </c>
      <c r="N2200">
        <f t="shared" si="274"/>
        <v>19.645150579999999</v>
      </c>
      <c r="O2200">
        <f t="shared" si="279"/>
        <v>10487076.63385012</v>
      </c>
      <c r="P2200">
        <v>5.4713804179999999</v>
      </c>
      <c r="Q2200">
        <v>53382521</v>
      </c>
      <c r="R2200" t="e">
        <f t="shared" si="275"/>
        <v>#N/A</v>
      </c>
      <c r="S2200" t="e">
        <f t="shared" si="276"/>
        <v>#N/A</v>
      </c>
      <c r="T2200" t="s">
        <v>1179</v>
      </c>
      <c r="U2200" t="e">
        <v>#N/A</v>
      </c>
      <c r="V2200" t="e">
        <v>#N/A</v>
      </c>
      <c r="W2200" t="e">
        <v>#N/A</v>
      </c>
      <c r="X2200" t="e">
        <f>VLOOKUP(B2200&amp;"-"&amp;J2200,'EU 27 Population'!$H$1:$K$573,2,FALSE)</f>
        <v>#N/A</v>
      </c>
      <c r="Y2200" t="e">
        <f>VLOOKUP(B2200&amp;"-"&amp;J2200,'EU 27 Population'!$H$1:$K$573,3,FALSE)</f>
        <v>#N/A</v>
      </c>
      <c r="Z2200" t="e">
        <f>VLOOKUP(B2200&amp;"-"&amp;J2200,'EU 27 Population'!$H$1:$K$573,4,FALSE)</f>
        <v>#N/A</v>
      </c>
      <c r="AA2200">
        <f t="shared" si="280"/>
        <v>53382521</v>
      </c>
    </row>
    <row r="2201" spans="1:27" hidden="1" x14ac:dyDescent="0.25">
      <c r="A2201" t="s">
        <v>2284</v>
      </c>
      <c r="B2201" t="s">
        <v>1176</v>
      </c>
      <c r="C2201" t="s">
        <v>58</v>
      </c>
      <c r="D2201" t="str">
        <f t="shared" si="273"/>
        <v>Asia-2021</v>
      </c>
      <c r="E2201" t="str">
        <f t="shared" si="277"/>
        <v>MM-2021</v>
      </c>
      <c r="F2201" t="s">
        <v>13</v>
      </c>
      <c r="G2201" t="str">
        <f t="shared" si="278"/>
        <v>Asia?Myanmar</v>
      </c>
      <c r="H2201" t="s">
        <v>1177</v>
      </c>
      <c r="I2201">
        <v>1</v>
      </c>
      <c r="J2201">
        <v>2021</v>
      </c>
      <c r="K2201">
        <v>19.645150579999999</v>
      </c>
      <c r="L2201">
        <v>6.7347494389999998</v>
      </c>
      <c r="M2201">
        <v>13.92015891</v>
      </c>
      <c r="N2201">
        <f t="shared" si="274"/>
        <v>19.645150579999999</v>
      </c>
      <c r="O2201">
        <f t="shared" si="279"/>
        <v>10487076.63385012</v>
      </c>
      <c r="P2201">
        <v>5.4713804179999999</v>
      </c>
      <c r="Q2201">
        <v>53382521</v>
      </c>
      <c r="R2201" t="e">
        <f t="shared" si="275"/>
        <v>#N/A</v>
      </c>
      <c r="S2201" t="e">
        <f t="shared" si="276"/>
        <v>#N/A</v>
      </c>
      <c r="T2201" t="s">
        <v>1179</v>
      </c>
      <c r="U2201" t="e">
        <v>#N/A</v>
      </c>
      <c r="V2201" t="e">
        <v>#N/A</v>
      </c>
      <c r="W2201" t="e">
        <v>#N/A</v>
      </c>
      <c r="X2201" t="e">
        <f>VLOOKUP(B2201&amp;"-"&amp;J2201,'EU 27 Population'!$H$1:$K$573,2,FALSE)</f>
        <v>#N/A</v>
      </c>
      <c r="Y2201" t="e">
        <f>VLOOKUP(B2201&amp;"-"&amp;J2201,'EU 27 Population'!$H$1:$K$573,3,FALSE)</f>
        <v>#N/A</v>
      </c>
      <c r="Z2201" t="e">
        <f>VLOOKUP(B2201&amp;"-"&amp;J2201,'EU 27 Population'!$H$1:$K$573,4,FALSE)</f>
        <v>#N/A</v>
      </c>
      <c r="AA2201">
        <f t="shared" si="280"/>
        <v>53382521</v>
      </c>
    </row>
    <row r="2202" spans="1:27" hidden="1" x14ac:dyDescent="0.25">
      <c r="A2202" t="s">
        <v>2285</v>
      </c>
      <c r="B2202" t="s">
        <v>1180</v>
      </c>
      <c r="C2202" t="s">
        <v>26</v>
      </c>
      <c r="D2202" t="str">
        <f t="shared" si="273"/>
        <v>Africa-2000</v>
      </c>
      <c r="E2202" t="str">
        <f t="shared" si="277"/>
        <v>NA-2000</v>
      </c>
      <c r="F2202" t="s">
        <v>13</v>
      </c>
      <c r="G2202" t="str">
        <f t="shared" si="278"/>
        <v>Africa?Namibia</v>
      </c>
      <c r="H2202" t="s">
        <v>1181</v>
      </c>
      <c r="I2202">
        <v>0</v>
      </c>
      <c r="J2202">
        <v>2000</v>
      </c>
      <c r="K2202">
        <v>60.220788050000003</v>
      </c>
      <c r="L2202">
        <v>17.50407195</v>
      </c>
      <c r="M2202">
        <v>25.413041100000001</v>
      </c>
      <c r="N2202">
        <f t="shared" si="274"/>
        <v>17.50407195</v>
      </c>
      <c r="O2202">
        <f t="shared" si="279"/>
        <v>328921.29154180351</v>
      </c>
      <c r="P2202">
        <v>2.90562729</v>
      </c>
      <c r="Q2202">
        <v>1879113</v>
      </c>
      <c r="R2202" t="e">
        <f t="shared" si="275"/>
        <v>#N/A</v>
      </c>
      <c r="S2202" t="e">
        <f t="shared" si="276"/>
        <v>#N/A</v>
      </c>
      <c r="T2202" t="s">
        <v>1182</v>
      </c>
      <c r="U2202" t="e">
        <v>#N/A</v>
      </c>
      <c r="V2202" t="e">
        <v>#N/A</v>
      </c>
      <c r="W2202" t="e">
        <v>#N/A</v>
      </c>
      <c r="X2202" t="e">
        <f>VLOOKUP(B2202&amp;"-"&amp;J2202,'EU 27 Population'!$H$1:$K$573,2,FALSE)</f>
        <v>#N/A</v>
      </c>
      <c r="Y2202" t="e">
        <f>VLOOKUP(B2202&amp;"-"&amp;J2202,'EU 27 Population'!$H$1:$K$573,3,FALSE)</f>
        <v>#N/A</v>
      </c>
      <c r="Z2202" t="e">
        <f>VLOOKUP(B2202&amp;"-"&amp;J2202,'EU 27 Population'!$H$1:$K$573,4,FALSE)</f>
        <v>#N/A</v>
      </c>
      <c r="AA2202">
        <f t="shared" si="280"/>
        <v>1879113</v>
      </c>
    </row>
    <row r="2203" spans="1:27" hidden="1" x14ac:dyDescent="0.25">
      <c r="A2203" t="s">
        <v>2285</v>
      </c>
      <c r="B2203" t="s">
        <v>1180</v>
      </c>
      <c r="C2203" t="s">
        <v>26</v>
      </c>
      <c r="D2203" t="str">
        <f t="shared" si="273"/>
        <v>Africa-2001</v>
      </c>
      <c r="E2203" t="str">
        <f t="shared" si="277"/>
        <v>NA-2001</v>
      </c>
      <c r="F2203" t="s">
        <v>13</v>
      </c>
      <c r="G2203" t="str">
        <f t="shared" si="278"/>
        <v>Africa?Namibia</v>
      </c>
      <c r="H2203" t="s">
        <v>1181</v>
      </c>
      <c r="I2203">
        <v>0</v>
      </c>
      <c r="J2203">
        <v>2001</v>
      </c>
      <c r="K2203">
        <v>60.220788050000003</v>
      </c>
      <c r="L2203">
        <v>17.50407195</v>
      </c>
      <c r="M2203">
        <v>25.413041100000001</v>
      </c>
      <c r="N2203">
        <f t="shared" si="274"/>
        <v>17.50407195</v>
      </c>
      <c r="O2203">
        <f t="shared" si="279"/>
        <v>328921.29154180351</v>
      </c>
      <c r="P2203">
        <v>2.90562729</v>
      </c>
      <c r="Q2203">
        <v>1879113</v>
      </c>
      <c r="R2203" t="e">
        <f t="shared" si="275"/>
        <v>#N/A</v>
      </c>
      <c r="S2203" t="e">
        <f t="shared" si="276"/>
        <v>#N/A</v>
      </c>
      <c r="T2203" t="s">
        <v>1182</v>
      </c>
      <c r="U2203" t="e">
        <v>#N/A</v>
      </c>
      <c r="V2203" t="e">
        <v>#N/A</v>
      </c>
      <c r="W2203" t="e">
        <v>#N/A</v>
      </c>
      <c r="X2203" t="e">
        <f>VLOOKUP(B2203&amp;"-"&amp;J2203,'EU 27 Population'!$H$1:$K$573,2,FALSE)</f>
        <v>#N/A</v>
      </c>
      <c r="Y2203" t="e">
        <f>VLOOKUP(B2203&amp;"-"&amp;J2203,'EU 27 Population'!$H$1:$K$573,3,FALSE)</f>
        <v>#N/A</v>
      </c>
      <c r="Z2203" t="e">
        <f>VLOOKUP(B2203&amp;"-"&amp;J2203,'EU 27 Population'!$H$1:$K$573,4,FALSE)</f>
        <v>#N/A</v>
      </c>
      <c r="AA2203">
        <f t="shared" si="280"/>
        <v>1879113</v>
      </c>
    </row>
    <row r="2204" spans="1:27" hidden="1" x14ac:dyDescent="0.25">
      <c r="A2204" t="s">
        <v>2285</v>
      </c>
      <c r="B2204" t="s">
        <v>1180</v>
      </c>
      <c r="C2204" t="s">
        <v>26</v>
      </c>
      <c r="D2204" t="str">
        <f t="shared" si="273"/>
        <v>Africa-2002</v>
      </c>
      <c r="E2204" t="str">
        <f t="shared" si="277"/>
        <v>NA-2002</v>
      </c>
      <c r="F2204" t="s">
        <v>13</v>
      </c>
      <c r="G2204" t="str">
        <f t="shared" si="278"/>
        <v>Africa?Namibia</v>
      </c>
      <c r="H2204" t="s">
        <v>1181</v>
      </c>
      <c r="I2204">
        <v>0</v>
      </c>
      <c r="J2204">
        <v>2002</v>
      </c>
      <c r="K2204">
        <v>60.220788050000003</v>
      </c>
      <c r="L2204">
        <v>17.50407195</v>
      </c>
      <c r="M2204">
        <v>25.413041100000001</v>
      </c>
      <c r="N2204">
        <f t="shared" si="274"/>
        <v>17.50407195</v>
      </c>
      <c r="O2204">
        <f t="shared" si="279"/>
        <v>328921.29154180351</v>
      </c>
      <c r="P2204">
        <v>2.90562729</v>
      </c>
      <c r="Q2204">
        <v>1879113</v>
      </c>
      <c r="R2204" t="e">
        <f t="shared" si="275"/>
        <v>#N/A</v>
      </c>
      <c r="S2204" t="e">
        <f t="shared" si="276"/>
        <v>#N/A</v>
      </c>
      <c r="T2204" t="s">
        <v>1182</v>
      </c>
      <c r="U2204" t="e">
        <v>#N/A</v>
      </c>
      <c r="V2204" t="e">
        <v>#N/A</v>
      </c>
      <c r="W2204" t="e">
        <v>#N/A</v>
      </c>
      <c r="X2204" t="e">
        <f>VLOOKUP(B2204&amp;"-"&amp;J2204,'EU 27 Population'!$H$1:$K$573,2,FALSE)</f>
        <v>#N/A</v>
      </c>
      <c r="Y2204" t="e">
        <f>VLOOKUP(B2204&amp;"-"&amp;J2204,'EU 27 Population'!$H$1:$K$573,3,FALSE)</f>
        <v>#N/A</v>
      </c>
      <c r="Z2204" t="e">
        <f>VLOOKUP(B2204&amp;"-"&amp;J2204,'EU 27 Population'!$H$1:$K$573,4,FALSE)</f>
        <v>#N/A</v>
      </c>
      <c r="AA2204">
        <f t="shared" si="280"/>
        <v>1879113</v>
      </c>
    </row>
    <row r="2205" spans="1:27" hidden="1" x14ac:dyDescent="0.25">
      <c r="A2205" t="s">
        <v>2285</v>
      </c>
      <c r="B2205" t="s">
        <v>1180</v>
      </c>
      <c r="C2205" t="s">
        <v>26</v>
      </c>
      <c r="D2205" t="str">
        <f t="shared" si="273"/>
        <v>Africa-2003</v>
      </c>
      <c r="E2205" t="str">
        <f t="shared" si="277"/>
        <v>NA-2003</v>
      </c>
      <c r="F2205" t="s">
        <v>13</v>
      </c>
      <c r="G2205" t="str">
        <f t="shared" si="278"/>
        <v>Africa?Namibia</v>
      </c>
      <c r="H2205" t="s">
        <v>1181</v>
      </c>
      <c r="I2205">
        <v>0</v>
      </c>
      <c r="J2205">
        <v>2003</v>
      </c>
      <c r="K2205">
        <v>60.220788050000003</v>
      </c>
      <c r="L2205">
        <v>17.50407195</v>
      </c>
      <c r="M2205">
        <v>25.413041100000001</v>
      </c>
      <c r="N2205">
        <f t="shared" si="274"/>
        <v>17.50407195</v>
      </c>
      <c r="O2205">
        <f t="shared" si="279"/>
        <v>328921.29154180351</v>
      </c>
      <c r="P2205">
        <v>2.90562729</v>
      </c>
      <c r="Q2205">
        <v>1879113</v>
      </c>
      <c r="R2205" t="e">
        <f t="shared" si="275"/>
        <v>#N/A</v>
      </c>
      <c r="S2205" t="e">
        <f t="shared" si="276"/>
        <v>#N/A</v>
      </c>
      <c r="T2205" t="s">
        <v>1182</v>
      </c>
      <c r="U2205" t="e">
        <v>#N/A</v>
      </c>
      <c r="V2205" t="e">
        <v>#N/A</v>
      </c>
      <c r="W2205" t="e">
        <v>#N/A</v>
      </c>
      <c r="X2205" t="e">
        <f>VLOOKUP(B2205&amp;"-"&amp;J2205,'EU 27 Population'!$H$1:$K$573,2,FALSE)</f>
        <v>#N/A</v>
      </c>
      <c r="Y2205" t="e">
        <f>VLOOKUP(B2205&amp;"-"&amp;J2205,'EU 27 Population'!$H$1:$K$573,3,FALSE)</f>
        <v>#N/A</v>
      </c>
      <c r="Z2205" t="e">
        <f>VLOOKUP(B2205&amp;"-"&amp;J2205,'EU 27 Population'!$H$1:$K$573,4,FALSE)</f>
        <v>#N/A</v>
      </c>
      <c r="AA2205">
        <f t="shared" si="280"/>
        <v>1879113</v>
      </c>
    </row>
    <row r="2206" spans="1:27" hidden="1" x14ac:dyDescent="0.25">
      <c r="A2206" t="s">
        <v>2285</v>
      </c>
      <c r="B2206" t="s">
        <v>1180</v>
      </c>
      <c r="C2206" t="s">
        <v>26</v>
      </c>
      <c r="D2206" t="str">
        <f t="shared" si="273"/>
        <v>Africa-2004</v>
      </c>
      <c r="E2206" t="str">
        <f t="shared" si="277"/>
        <v>NA-2004</v>
      </c>
      <c r="F2206" t="s">
        <v>13</v>
      </c>
      <c r="G2206" t="str">
        <f t="shared" si="278"/>
        <v>Africa?Namibia</v>
      </c>
      <c r="H2206" t="s">
        <v>1181</v>
      </c>
      <c r="I2206">
        <v>0</v>
      </c>
      <c r="J2206">
        <v>2004</v>
      </c>
      <c r="K2206">
        <v>60.220788050000003</v>
      </c>
      <c r="L2206">
        <v>17.50407195</v>
      </c>
      <c r="M2206">
        <v>25.413041100000001</v>
      </c>
      <c r="N2206">
        <f t="shared" si="274"/>
        <v>17.50407195</v>
      </c>
      <c r="O2206">
        <f t="shared" si="279"/>
        <v>328921.29154180351</v>
      </c>
      <c r="P2206">
        <v>2.90562729</v>
      </c>
      <c r="Q2206">
        <v>1879113</v>
      </c>
      <c r="R2206" t="e">
        <f t="shared" si="275"/>
        <v>#N/A</v>
      </c>
      <c r="S2206" t="e">
        <f t="shared" si="276"/>
        <v>#N/A</v>
      </c>
      <c r="T2206" t="s">
        <v>1182</v>
      </c>
      <c r="U2206" t="e">
        <v>#N/A</v>
      </c>
      <c r="V2206" t="e">
        <v>#N/A</v>
      </c>
      <c r="W2206" t="e">
        <v>#N/A</v>
      </c>
      <c r="X2206" t="e">
        <f>VLOOKUP(B2206&amp;"-"&amp;J2206,'EU 27 Population'!$H$1:$K$573,2,FALSE)</f>
        <v>#N/A</v>
      </c>
      <c r="Y2206" t="e">
        <f>VLOOKUP(B2206&amp;"-"&amp;J2206,'EU 27 Population'!$H$1:$K$573,3,FALSE)</f>
        <v>#N/A</v>
      </c>
      <c r="Z2206" t="e">
        <f>VLOOKUP(B2206&amp;"-"&amp;J2206,'EU 27 Population'!$H$1:$K$573,4,FALSE)</f>
        <v>#N/A</v>
      </c>
      <c r="AA2206">
        <f t="shared" si="280"/>
        <v>1879113</v>
      </c>
    </row>
    <row r="2207" spans="1:27" hidden="1" x14ac:dyDescent="0.25">
      <c r="A2207" t="s">
        <v>2285</v>
      </c>
      <c r="B2207" t="s">
        <v>1180</v>
      </c>
      <c r="C2207" t="s">
        <v>26</v>
      </c>
      <c r="D2207" t="str">
        <f t="shared" si="273"/>
        <v>Africa-2005</v>
      </c>
      <c r="E2207" t="str">
        <f t="shared" si="277"/>
        <v>NA-2005</v>
      </c>
      <c r="F2207" t="s">
        <v>13</v>
      </c>
      <c r="G2207" t="str">
        <f t="shared" si="278"/>
        <v>Africa?Namibia</v>
      </c>
      <c r="H2207" t="s">
        <v>1181</v>
      </c>
      <c r="I2207">
        <v>0</v>
      </c>
      <c r="J2207">
        <v>2005</v>
      </c>
      <c r="K2207">
        <v>60.220788050000003</v>
      </c>
      <c r="L2207">
        <v>17.50407195</v>
      </c>
      <c r="M2207">
        <v>25.413041100000001</v>
      </c>
      <c r="N2207">
        <f t="shared" si="274"/>
        <v>17.50407195</v>
      </c>
      <c r="O2207">
        <f t="shared" si="279"/>
        <v>328921.29154180351</v>
      </c>
      <c r="P2207">
        <v>2.90562729</v>
      </c>
      <c r="Q2207">
        <v>1879113</v>
      </c>
      <c r="R2207" t="e">
        <f t="shared" si="275"/>
        <v>#N/A</v>
      </c>
      <c r="S2207" t="e">
        <f t="shared" si="276"/>
        <v>#N/A</v>
      </c>
      <c r="T2207" t="s">
        <v>1182</v>
      </c>
      <c r="U2207" t="e">
        <v>#N/A</v>
      </c>
      <c r="V2207" t="e">
        <v>#N/A</v>
      </c>
      <c r="W2207" t="e">
        <v>#N/A</v>
      </c>
      <c r="X2207" t="e">
        <f>VLOOKUP(B2207&amp;"-"&amp;J2207,'EU 27 Population'!$H$1:$K$573,2,FALSE)</f>
        <v>#N/A</v>
      </c>
      <c r="Y2207" t="e">
        <f>VLOOKUP(B2207&amp;"-"&amp;J2207,'EU 27 Population'!$H$1:$K$573,3,FALSE)</f>
        <v>#N/A</v>
      </c>
      <c r="Z2207" t="e">
        <f>VLOOKUP(B2207&amp;"-"&amp;J2207,'EU 27 Population'!$H$1:$K$573,4,FALSE)</f>
        <v>#N/A</v>
      </c>
      <c r="AA2207">
        <f t="shared" si="280"/>
        <v>1879113</v>
      </c>
    </row>
    <row r="2208" spans="1:27" hidden="1" x14ac:dyDescent="0.25">
      <c r="A2208" t="s">
        <v>2285</v>
      </c>
      <c r="B2208" t="s">
        <v>1180</v>
      </c>
      <c r="C2208" t="s">
        <v>26</v>
      </c>
      <c r="D2208" t="str">
        <f t="shared" si="273"/>
        <v>Africa-2006</v>
      </c>
      <c r="E2208" t="str">
        <f t="shared" si="277"/>
        <v>NA-2006</v>
      </c>
      <c r="F2208" t="s">
        <v>13</v>
      </c>
      <c r="G2208" t="str">
        <f t="shared" si="278"/>
        <v>Africa?Namibia</v>
      </c>
      <c r="H2208" t="s">
        <v>1181</v>
      </c>
      <c r="I2208">
        <v>0</v>
      </c>
      <c r="J2208">
        <v>2006</v>
      </c>
      <c r="K2208">
        <v>60.220788050000003</v>
      </c>
      <c r="L2208">
        <v>17.50407195</v>
      </c>
      <c r="M2208">
        <v>25.413041100000001</v>
      </c>
      <c r="N2208">
        <f t="shared" si="274"/>
        <v>17.50407195</v>
      </c>
      <c r="O2208">
        <f t="shared" si="279"/>
        <v>328921.29154180351</v>
      </c>
      <c r="P2208">
        <v>2.90562729</v>
      </c>
      <c r="Q2208">
        <v>1879113</v>
      </c>
      <c r="R2208" t="e">
        <f t="shared" si="275"/>
        <v>#N/A</v>
      </c>
      <c r="S2208" t="e">
        <f t="shared" si="276"/>
        <v>#N/A</v>
      </c>
      <c r="T2208" t="s">
        <v>1182</v>
      </c>
      <c r="U2208" t="e">
        <v>#N/A</v>
      </c>
      <c r="V2208" t="e">
        <v>#N/A</v>
      </c>
      <c r="W2208" t="e">
        <v>#N/A</v>
      </c>
      <c r="X2208" t="e">
        <f>VLOOKUP(B2208&amp;"-"&amp;J2208,'EU 27 Population'!$H$1:$K$573,2,FALSE)</f>
        <v>#N/A</v>
      </c>
      <c r="Y2208" t="e">
        <f>VLOOKUP(B2208&amp;"-"&amp;J2208,'EU 27 Population'!$H$1:$K$573,3,FALSE)</f>
        <v>#N/A</v>
      </c>
      <c r="Z2208" t="e">
        <f>VLOOKUP(B2208&amp;"-"&amp;J2208,'EU 27 Population'!$H$1:$K$573,4,FALSE)</f>
        <v>#N/A</v>
      </c>
      <c r="AA2208">
        <f t="shared" si="280"/>
        <v>1879113</v>
      </c>
    </row>
    <row r="2209" spans="1:27" hidden="1" x14ac:dyDescent="0.25">
      <c r="A2209" t="s">
        <v>2285</v>
      </c>
      <c r="B2209" t="s">
        <v>1180</v>
      </c>
      <c r="C2209" t="s">
        <v>26</v>
      </c>
      <c r="D2209" t="str">
        <f t="shared" si="273"/>
        <v>Africa-2007</v>
      </c>
      <c r="E2209" t="str">
        <f t="shared" si="277"/>
        <v>NA-2007</v>
      </c>
      <c r="F2209" t="s">
        <v>13</v>
      </c>
      <c r="G2209" t="str">
        <f t="shared" si="278"/>
        <v>Africa?Namibia</v>
      </c>
      <c r="H2209" t="s">
        <v>1181</v>
      </c>
      <c r="I2209">
        <v>0</v>
      </c>
      <c r="J2209">
        <v>2007</v>
      </c>
      <c r="K2209">
        <v>60.220788050000003</v>
      </c>
      <c r="L2209">
        <v>17.50407195</v>
      </c>
      <c r="M2209">
        <v>25.413041100000001</v>
      </c>
      <c r="N2209">
        <f t="shared" si="274"/>
        <v>17.50407195</v>
      </c>
      <c r="O2209">
        <f t="shared" si="279"/>
        <v>328921.29154180351</v>
      </c>
      <c r="P2209">
        <v>2.90562729</v>
      </c>
      <c r="Q2209">
        <v>1879113</v>
      </c>
      <c r="R2209" t="e">
        <f t="shared" si="275"/>
        <v>#N/A</v>
      </c>
      <c r="S2209" t="e">
        <f t="shared" si="276"/>
        <v>#N/A</v>
      </c>
      <c r="T2209" t="s">
        <v>1182</v>
      </c>
      <c r="U2209" t="e">
        <v>#N/A</v>
      </c>
      <c r="V2209" t="e">
        <v>#N/A</v>
      </c>
      <c r="W2209" t="e">
        <v>#N/A</v>
      </c>
      <c r="X2209" t="e">
        <f>VLOOKUP(B2209&amp;"-"&amp;J2209,'EU 27 Population'!$H$1:$K$573,2,FALSE)</f>
        <v>#N/A</v>
      </c>
      <c r="Y2209" t="e">
        <f>VLOOKUP(B2209&amp;"-"&amp;J2209,'EU 27 Population'!$H$1:$K$573,3,FALSE)</f>
        <v>#N/A</v>
      </c>
      <c r="Z2209" t="e">
        <f>VLOOKUP(B2209&amp;"-"&amp;J2209,'EU 27 Population'!$H$1:$K$573,4,FALSE)</f>
        <v>#N/A</v>
      </c>
      <c r="AA2209">
        <f t="shared" si="280"/>
        <v>1879113</v>
      </c>
    </row>
    <row r="2210" spans="1:27" hidden="1" x14ac:dyDescent="0.25">
      <c r="A2210" t="s">
        <v>2285</v>
      </c>
      <c r="B2210" t="s">
        <v>1180</v>
      </c>
      <c r="C2210" t="s">
        <v>26</v>
      </c>
      <c r="D2210" t="str">
        <f t="shared" si="273"/>
        <v>Africa-2008</v>
      </c>
      <c r="E2210" t="str">
        <f t="shared" si="277"/>
        <v>NA-2008</v>
      </c>
      <c r="F2210" t="s">
        <v>13</v>
      </c>
      <c r="G2210" t="str">
        <f t="shared" si="278"/>
        <v>Africa?Namibia</v>
      </c>
      <c r="H2210" t="s">
        <v>1181</v>
      </c>
      <c r="I2210">
        <v>0</v>
      </c>
      <c r="J2210">
        <v>2008</v>
      </c>
      <c r="K2210">
        <v>60.220788050000003</v>
      </c>
      <c r="L2210">
        <v>17.50407195</v>
      </c>
      <c r="M2210">
        <v>25.413041100000001</v>
      </c>
      <c r="N2210">
        <f t="shared" si="274"/>
        <v>17.50407195</v>
      </c>
      <c r="O2210">
        <f t="shared" si="279"/>
        <v>328921.29154180351</v>
      </c>
      <c r="P2210">
        <v>2.90562729</v>
      </c>
      <c r="Q2210">
        <v>1879113</v>
      </c>
      <c r="R2210" t="e">
        <f t="shared" si="275"/>
        <v>#N/A</v>
      </c>
      <c r="S2210" t="e">
        <f t="shared" si="276"/>
        <v>#N/A</v>
      </c>
      <c r="T2210" t="s">
        <v>1182</v>
      </c>
      <c r="U2210" t="e">
        <v>#N/A</v>
      </c>
      <c r="V2210" t="e">
        <v>#N/A</v>
      </c>
      <c r="W2210" t="e">
        <v>#N/A</v>
      </c>
      <c r="X2210" t="e">
        <f>VLOOKUP(B2210&amp;"-"&amp;J2210,'EU 27 Population'!$H$1:$K$573,2,FALSE)</f>
        <v>#N/A</v>
      </c>
      <c r="Y2210" t="e">
        <f>VLOOKUP(B2210&amp;"-"&amp;J2210,'EU 27 Population'!$H$1:$K$573,3,FALSE)</f>
        <v>#N/A</v>
      </c>
      <c r="Z2210" t="e">
        <f>VLOOKUP(B2210&amp;"-"&amp;J2210,'EU 27 Population'!$H$1:$K$573,4,FALSE)</f>
        <v>#N/A</v>
      </c>
      <c r="AA2210">
        <f t="shared" si="280"/>
        <v>1879113</v>
      </c>
    </row>
    <row r="2211" spans="1:27" hidden="1" x14ac:dyDescent="0.25">
      <c r="A2211" t="s">
        <v>2285</v>
      </c>
      <c r="B2211" t="s">
        <v>1180</v>
      </c>
      <c r="C2211" t="s">
        <v>26</v>
      </c>
      <c r="D2211" t="str">
        <f t="shared" si="273"/>
        <v>Africa-2009</v>
      </c>
      <c r="E2211" t="str">
        <f t="shared" si="277"/>
        <v>NA-2009</v>
      </c>
      <c r="F2211" t="s">
        <v>13</v>
      </c>
      <c r="G2211" t="str">
        <f t="shared" si="278"/>
        <v>Africa?Namibia</v>
      </c>
      <c r="H2211" t="s">
        <v>1181</v>
      </c>
      <c r="I2211">
        <v>0</v>
      </c>
      <c r="J2211">
        <v>2009</v>
      </c>
      <c r="K2211">
        <v>51.578789569999998</v>
      </c>
      <c r="L2211">
        <v>17.913612959999998</v>
      </c>
      <c r="M2211">
        <v>26.354384629999998</v>
      </c>
      <c r="N2211">
        <f t="shared" si="274"/>
        <v>17.913612959999998</v>
      </c>
      <c r="O2211">
        <f t="shared" si="279"/>
        <v>372789.27200665436</v>
      </c>
      <c r="P2211">
        <v>3.5303068309999999</v>
      </c>
      <c r="Q2211">
        <v>2081039</v>
      </c>
      <c r="R2211" t="e">
        <f t="shared" si="275"/>
        <v>#N/A</v>
      </c>
      <c r="S2211" t="e">
        <f t="shared" si="276"/>
        <v>#N/A</v>
      </c>
      <c r="T2211" t="s">
        <v>1183</v>
      </c>
      <c r="U2211" t="e">
        <v>#N/A</v>
      </c>
      <c r="V2211" t="e">
        <v>#N/A</v>
      </c>
      <c r="W2211" t="e">
        <v>#N/A</v>
      </c>
      <c r="X2211" t="e">
        <f>VLOOKUP(B2211&amp;"-"&amp;J2211,'EU 27 Population'!$H$1:$K$573,2,FALSE)</f>
        <v>#N/A</v>
      </c>
      <c r="Y2211" t="e">
        <f>VLOOKUP(B2211&amp;"-"&amp;J2211,'EU 27 Population'!$H$1:$K$573,3,FALSE)</f>
        <v>#N/A</v>
      </c>
      <c r="Z2211" t="e">
        <f>VLOOKUP(B2211&amp;"-"&amp;J2211,'EU 27 Population'!$H$1:$K$573,4,FALSE)</f>
        <v>#N/A</v>
      </c>
      <c r="AA2211">
        <f t="shared" si="280"/>
        <v>2081039</v>
      </c>
    </row>
    <row r="2212" spans="1:27" hidden="1" x14ac:dyDescent="0.25">
      <c r="A2212" t="s">
        <v>2285</v>
      </c>
      <c r="B2212" t="s">
        <v>1180</v>
      </c>
      <c r="C2212" t="s">
        <v>26</v>
      </c>
      <c r="D2212" t="str">
        <f t="shared" si="273"/>
        <v>Africa-2010</v>
      </c>
      <c r="E2212" t="str">
        <f t="shared" si="277"/>
        <v>NA-2010</v>
      </c>
      <c r="F2212" t="s">
        <v>13</v>
      </c>
      <c r="G2212" t="str">
        <f t="shared" si="278"/>
        <v>Africa?Namibia</v>
      </c>
      <c r="H2212" t="s">
        <v>1181</v>
      </c>
      <c r="I2212">
        <v>0</v>
      </c>
      <c r="J2212">
        <v>2010</v>
      </c>
      <c r="K2212">
        <v>51.578789569999998</v>
      </c>
      <c r="L2212">
        <v>17.913612959999998</v>
      </c>
      <c r="M2212">
        <v>26.354384629999998</v>
      </c>
      <c r="N2212">
        <f t="shared" si="274"/>
        <v>17.913612959999998</v>
      </c>
      <c r="O2212">
        <f t="shared" si="279"/>
        <v>372789.27200665436</v>
      </c>
      <c r="P2212">
        <v>3.5303068309999999</v>
      </c>
      <c r="Q2212">
        <v>2081039</v>
      </c>
      <c r="R2212" t="e">
        <f t="shared" si="275"/>
        <v>#N/A</v>
      </c>
      <c r="S2212" t="e">
        <f t="shared" si="276"/>
        <v>#N/A</v>
      </c>
      <c r="T2212" t="s">
        <v>1183</v>
      </c>
      <c r="U2212" t="e">
        <v>#N/A</v>
      </c>
      <c r="V2212" t="e">
        <v>#N/A</v>
      </c>
      <c r="W2212" t="e">
        <v>#N/A</v>
      </c>
      <c r="X2212" t="e">
        <f>VLOOKUP(B2212&amp;"-"&amp;J2212,'EU 27 Population'!$H$1:$K$573,2,FALSE)</f>
        <v>#N/A</v>
      </c>
      <c r="Y2212" t="e">
        <f>VLOOKUP(B2212&amp;"-"&amp;J2212,'EU 27 Population'!$H$1:$K$573,3,FALSE)</f>
        <v>#N/A</v>
      </c>
      <c r="Z2212" t="e">
        <f>VLOOKUP(B2212&amp;"-"&amp;J2212,'EU 27 Population'!$H$1:$K$573,4,FALSE)</f>
        <v>#N/A</v>
      </c>
      <c r="AA2212">
        <f t="shared" si="280"/>
        <v>2081039</v>
      </c>
    </row>
    <row r="2213" spans="1:27" hidden="1" x14ac:dyDescent="0.25">
      <c r="A2213" t="s">
        <v>2285</v>
      </c>
      <c r="B2213" t="s">
        <v>1180</v>
      </c>
      <c r="C2213" t="s">
        <v>26</v>
      </c>
      <c r="D2213" t="str">
        <f t="shared" si="273"/>
        <v>Africa-2011</v>
      </c>
      <c r="E2213" t="str">
        <f t="shared" si="277"/>
        <v>NA-2011</v>
      </c>
      <c r="F2213" t="s">
        <v>13</v>
      </c>
      <c r="G2213" t="str">
        <f t="shared" si="278"/>
        <v>Africa?Namibia</v>
      </c>
      <c r="H2213" t="s">
        <v>1181</v>
      </c>
      <c r="I2213">
        <v>0</v>
      </c>
      <c r="J2213">
        <v>2011</v>
      </c>
      <c r="K2213">
        <v>51.578789569999998</v>
      </c>
      <c r="L2213">
        <v>17.913612959999998</v>
      </c>
      <c r="M2213">
        <v>26.354384629999998</v>
      </c>
      <c r="N2213">
        <f t="shared" si="274"/>
        <v>17.913612959999998</v>
      </c>
      <c r="O2213">
        <f t="shared" si="279"/>
        <v>372789.27200665436</v>
      </c>
      <c r="P2213">
        <v>3.5303068309999999</v>
      </c>
      <c r="Q2213">
        <v>2081039</v>
      </c>
      <c r="R2213" t="e">
        <f t="shared" si="275"/>
        <v>#N/A</v>
      </c>
      <c r="S2213" t="e">
        <f t="shared" si="276"/>
        <v>#N/A</v>
      </c>
      <c r="T2213" t="s">
        <v>1183</v>
      </c>
      <c r="U2213" t="e">
        <v>#N/A</v>
      </c>
      <c r="V2213" t="e">
        <v>#N/A</v>
      </c>
      <c r="W2213" t="e">
        <v>#N/A</v>
      </c>
      <c r="X2213" t="e">
        <f>VLOOKUP(B2213&amp;"-"&amp;J2213,'EU 27 Population'!$H$1:$K$573,2,FALSE)</f>
        <v>#N/A</v>
      </c>
      <c r="Y2213" t="e">
        <f>VLOOKUP(B2213&amp;"-"&amp;J2213,'EU 27 Population'!$H$1:$K$573,3,FALSE)</f>
        <v>#N/A</v>
      </c>
      <c r="Z2213" t="e">
        <f>VLOOKUP(B2213&amp;"-"&amp;J2213,'EU 27 Population'!$H$1:$K$573,4,FALSE)</f>
        <v>#N/A</v>
      </c>
      <c r="AA2213">
        <f t="shared" si="280"/>
        <v>2081039</v>
      </c>
    </row>
    <row r="2214" spans="1:27" hidden="1" x14ac:dyDescent="0.25">
      <c r="A2214" t="s">
        <v>2285</v>
      </c>
      <c r="B2214" t="s">
        <v>1180</v>
      </c>
      <c r="C2214" t="s">
        <v>26</v>
      </c>
      <c r="D2214" t="str">
        <f t="shared" si="273"/>
        <v>Africa-2012</v>
      </c>
      <c r="E2214" t="str">
        <f t="shared" si="277"/>
        <v>NA-2012</v>
      </c>
      <c r="F2214" t="s">
        <v>13</v>
      </c>
      <c r="G2214" t="str">
        <f t="shared" si="278"/>
        <v>Africa?Namibia</v>
      </c>
      <c r="H2214" t="s">
        <v>1181</v>
      </c>
      <c r="I2214">
        <v>0</v>
      </c>
      <c r="J2214">
        <v>2012</v>
      </c>
      <c r="K2214">
        <v>51.578789569999998</v>
      </c>
      <c r="L2214">
        <v>17.913612959999998</v>
      </c>
      <c r="M2214">
        <v>26.354384629999998</v>
      </c>
      <c r="N2214">
        <f t="shared" si="274"/>
        <v>17.913612959999998</v>
      </c>
      <c r="O2214">
        <f t="shared" si="279"/>
        <v>372789.27200665436</v>
      </c>
      <c r="P2214">
        <v>3.5303068309999999</v>
      </c>
      <c r="Q2214">
        <v>2081039</v>
      </c>
      <c r="R2214" t="e">
        <f t="shared" si="275"/>
        <v>#N/A</v>
      </c>
      <c r="S2214" t="e">
        <f t="shared" si="276"/>
        <v>#N/A</v>
      </c>
      <c r="T2214" t="s">
        <v>1183</v>
      </c>
      <c r="U2214" t="e">
        <v>#N/A</v>
      </c>
      <c r="V2214" t="e">
        <v>#N/A</v>
      </c>
      <c r="W2214" t="e">
        <v>#N/A</v>
      </c>
      <c r="X2214" t="e">
        <f>VLOOKUP(B2214&amp;"-"&amp;J2214,'EU 27 Population'!$H$1:$K$573,2,FALSE)</f>
        <v>#N/A</v>
      </c>
      <c r="Y2214" t="e">
        <f>VLOOKUP(B2214&amp;"-"&amp;J2214,'EU 27 Population'!$H$1:$K$573,3,FALSE)</f>
        <v>#N/A</v>
      </c>
      <c r="Z2214" t="e">
        <f>VLOOKUP(B2214&amp;"-"&amp;J2214,'EU 27 Population'!$H$1:$K$573,4,FALSE)</f>
        <v>#N/A</v>
      </c>
      <c r="AA2214">
        <f t="shared" si="280"/>
        <v>2081039</v>
      </c>
    </row>
    <row r="2215" spans="1:27" hidden="1" x14ac:dyDescent="0.25">
      <c r="A2215" t="s">
        <v>2285</v>
      </c>
      <c r="B2215" t="s">
        <v>1180</v>
      </c>
      <c r="C2215" t="s">
        <v>26</v>
      </c>
      <c r="D2215" t="str">
        <f t="shared" si="273"/>
        <v>Africa-2013</v>
      </c>
      <c r="E2215" t="str">
        <f t="shared" si="277"/>
        <v>NA-2013</v>
      </c>
      <c r="F2215" t="s">
        <v>13</v>
      </c>
      <c r="G2215" t="str">
        <f t="shared" si="278"/>
        <v>Africa?Namibia</v>
      </c>
      <c r="H2215" t="s">
        <v>1181</v>
      </c>
      <c r="I2215">
        <v>0</v>
      </c>
      <c r="J2215">
        <v>2013</v>
      </c>
      <c r="K2215">
        <v>51.578789569999998</v>
      </c>
      <c r="L2215">
        <v>17.913612959999998</v>
      </c>
      <c r="M2215">
        <v>26.354384629999998</v>
      </c>
      <c r="N2215">
        <f t="shared" si="274"/>
        <v>17.913612959999998</v>
      </c>
      <c r="O2215">
        <f t="shared" si="279"/>
        <v>372789.27200665436</v>
      </c>
      <c r="P2215">
        <v>3.5303068309999999</v>
      </c>
      <c r="Q2215">
        <v>2081039</v>
      </c>
      <c r="R2215" t="e">
        <f t="shared" si="275"/>
        <v>#N/A</v>
      </c>
      <c r="S2215" t="e">
        <f t="shared" si="276"/>
        <v>#N/A</v>
      </c>
      <c r="T2215" t="s">
        <v>1183</v>
      </c>
      <c r="U2215" t="e">
        <v>#N/A</v>
      </c>
      <c r="V2215" t="e">
        <v>#N/A</v>
      </c>
      <c r="W2215" t="e">
        <v>#N/A</v>
      </c>
      <c r="X2215" t="e">
        <f>VLOOKUP(B2215&amp;"-"&amp;J2215,'EU 27 Population'!$H$1:$K$573,2,FALSE)</f>
        <v>#N/A</v>
      </c>
      <c r="Y2215" t="e">
        <f>VLOOKUP(B2215&amp;"-"&amp;J2215,'EU 27 Population'!$H$1:$K$573,3,FALSE)</f>
        <v>#N/A</v>
      </c>
      <c r="Z2215" t="e">
        <f>VLOOKUP(B2215&amp;"-"&amp;J2215,'EU 27 Population'!$H$1:$K$573,4,FALSE)</f>
        <v>#N/A</v>
      </c>
      <c r="AA2215">
        <f t="shared" si="280"/>
        <v>2081039</v>
      </c>
    </row>
    <row r="2216" spans="1:27" hidden="1" x14ac:dyDescent="0.25">
      <c r="A2216" t="s">
        <v>2285</v>
      </c>
      <c r="B2216" t="s">
        <v>1180</v>
      </c>
      <c r="C2216" t="s">
        <v>26</v>
      </c>
      <c r="D2216" t="str">
        <f t="shared" si="273"/>
        <v>Africa-2014</v>
      </c>
      <c r="E2216" t="str">
        <f t="shared" si="277"/>
        <v>NA-2014</v>
      </c>
      <c r="F2216" t="s">
        <v>13</v>
      </c>
      <c r="G2216" t="str">
        <f t="shared" si="278"/>
        <v>Africa?Namibia</v>
      </c>
      <c r="H2216" t="s">
        <v>1181</v>
      </c>
      <c r="I2216">
        <v>0</v>
      </c>
      <c r="J2216">
        <v>2014</v>
      </c>
      <c r="K2216">
        <v>51.578789569999998</v>
      </c>
      <c r="L2216">
        <v>17.913612959999998</v>
      </c>
      <c r="M2216">
        <v>26.354384629999998</v>
      </c>
      <c r="N2216">
        <f t="shared" si="274"/>
        <v>17.913612959999998</v>
      </c>
      <c r="O2216">
        <f t="shared" si="279"/>
        <v>372789.27200665436</v>
      </c>
      <c r="P2216">
        <v>3.5303068309999999</v>
      </c>
      <c r="Q2216">
        <v>2081039</v>
      </c>
      <c r="R2216" t="e">
        <f t="shared" si="275"/>
        <v>#N/A</v>
      </c>
      <c r="S2216" t="e">
        <f t="shared" si="276"/>
        <v>#N/A</v>
      </c>
      <c r="T2216" t="s">
        <v>1183</v>
      </c>
      <c r="U2216" t="e">
        <v>#N/A</v>
      </c>
      <c r="V2216" t="e">
        <v>#N/A</v>
      </c>
      <c r="W2216" t="e">
        <v>#N/A</v>
      </c>
      <c r="X2216" t="e">
        <f>VLOOKUP(B2216&amp;"-"&amp;J2216,'EU 27 Population'!$H$1:$K$573,2,FALSE)</f>
        <v>#N/A</v>
      </c>
      <c r="Y2216" t="e">
        <f>VLOOKUP(B2216&amp;"-"&amp;J2216,'EU 27 Population'!$H$1:$K$573,3,FALSE)</f>
        <v>#N/A</v>
      </c>
      <c r="Z2216" t="e">
        <f>VLOOKUP(B2216&amp;"-"&amp;J2216,'EU 27 Population'!$H$1:$K$573,4,FALSE)</f>
        <v>#N/A</v>
      </c>
      <c r="AA2216">
        <f t="shared" si="280"/>
        <v>2081039</v>
      </c>
    </row>
    <row r="2217" spans="1:27" hidden="1" x14ac:dyDescent="0.25">
      <c r="A2217" t="s">
        <v>2285</v>
      </c>
      <c r="B2217" t="s">
        <v>1180</v>
      </c>
      <c r="C2217" t="s">
        <v>26</v>
      </c>
      <c r="D2217" t="str">
        <f t="shared" si="273"/>
        <v>Africa-2015</v>
      </c>
      <c r="E2217" t="str">
        <f t="shared" si="277"/>
        <v>NA-2015</v>
      </c>
      <c r="F2217" t="s">
        <v>13</v>
      </c>
      <c r="G2217" t="str">
        <f t="shared" si="278"/>
        <v>Africa?Namibia</v>
      </c>
      <c r="H2217" t="s">
        <v>1181</v>
      </c>
      <c r="I2217">
        <v>0</v>
      </c>
      <c r="J2217">
        <v>2015</v>
      </c>
      <c r="K2217">
        <v>33.252498809999999</v>
      </c>
      <c r="L2217">
        <v>24.149414950000001</v>
      </c>
      <c r="M2217">
        <v>30.528605200000001</v>
      </c>
      <c r="N2217">
        <f t="shared" si="274"/>
        <v>24.149414950000001</v>
      </c>
      <c r="O2217">
        <f t="shared" si="279"/>
        <v>559035.04817169951</v>
      </c>
      <c r="P2217">
        <v>5.6841735419999999</v>
      </c>
      <c r="Q2217">
        <v>2314901</v>
      </c>
      <c r="R2217" t="e">
        <f t="shared" si="275"/>
        <v>#N/A</v>
      </c>
      <c r="S2217" t="e">
        <f t="shared" si="276"/>
        <v>#N/A</v>
      </c>
      <c r="T2217" t="s">
        <v>1184</v>
      </c>
      <c r="U2217" t="e">
        <v>#N/A</v>
      </c>
      <c r="V2217" t="e">
        <v>#N/A</v>
      </c>
      <c r="W2217" t="e">
        <v>#N/A</v>
      </c>
      <c r="X2217" t="e">
        <f>VLOOKUP(B2217&amp;"-"&amp;J2217,'EU 27 Population'!$H$1:$K$573,2,FALSE)</f>
        <v>#N/A</v>
      </c>
      <c r="Y2217" t="e">
        <f>VLOOKUP(B2217&amp;"-"&amp;J2217,'EU 27 Population'!$H$1:$K$573,3,FALSE)</f>
        <v>#N/A</v>
      </c>
      <c r="Z2217" t="e">
        <f>VLOOKUP(B2217&amp;"-"&amp;J2217,'EU 27 Population'!$H$1:$K$573,4,FALSE)</f>
        <v>#N/A</v>
      </c>
      <c r="AA2217">
        <f t="shared" si="280"/>
        <v>2314901</v>
      </c>
    </row>
    <row r="2218" spans="1:27" hidden="1" x14ac:dyDescent="0.25">
      <c r="A2218" t="s">
        <v>2285</v>
      </c>
      <c r="B2218" t="s">
        <v>1180</v>
      </c>
      <c r="C2218" t="s">
        <v>26</v>
      </c>
      <c r="D2218" t="str">
        <f t="shared" si="273"/>
        <v>Africa-2016</v>
      </c>
      <c r="E2218" t="str">
        <f t="shared" si="277"/>
        <v>NA-2016</v>
      </c>
      <c r="F2218" t="s">
        <v>13</v>
      </c>
      <c r="G2218" t="str">
        <f t="shared" si="278"/>
        <v>Africa?Namibia</v>
      </c>
      <c r="H2218" t="s">
        <v>1181</v>
      </c>
      <c r="I2218">
        <v>0</v>
      </c>
      <c r="J2218">
        <v>2016</v>
      </c>
      <c r="K2218">
        <v>33.252498809999999</v>
      </c>
      <c r="L2218">
        <v>24.149414950000001</v>
      </c>
      <c r="M2218">
        <v>30.528605200000001</v>
      </c>
      <c r="N2218">
        <f t="shared" si="274"/>
        <v>24.149414950000001</v>
      </c>
      <c r="O2218">
        <f t="shared" si="279"/>
        <v>559035.04817169951</v>
      </c>
      <c r="P2218">
        <v>5.6841735419999999</v>
      </c>
      <c r="Q2218">
        <v>2314901</v>
      </c>
      <c r="R2218" t="e">
        <f t="shared" si="275"/>
        <v>#N/A</v>
      </c>
      <c r="S2218" t="e">
        <f t="shared" si="276"/>
        <v>#N/A</v>
      </c>
      <c r="T2218" t="s">
        <v>1184</v>
      </c>
      <c r="U2218" t="e">
        <v>#N/A</v>
      </c>
      <c r="V2218" t="e">
        <v>#N/A</v>
      </c>
      <c r="W2218" t="e">
        <v>#N/A</v>
      </c>
      <c r="X2218" t="e">
        <f>VLOOKUP(B2218&amp;"-"&amp;J2218,'EU 27 Population'!$H$1:$K$573,2,FALSE)</f>
        <v>#N/A</v>
      </c>
      <c r="Y2218" t="e">
        <f>VLOOKUP(B2218&amp;"-"&amp;J2218,'EU 27 Population'!$H$1:$K$573,3,FALSE)</f>
        <v>#N/A</v>
      </c>
      <c r="Z2218" t="e">
        <f>VLOOKUP(B2218&amp;"-"&amp;J2218,'EU 27 Population'!$H$1:$K$573,4,FALSE)</f>
        <v>#N/A</v>
      </c>
      <c r="AA2218">
        <f t="shared" si="280"/>
        <v>2314901</v>
      </c>
    </row>
    <row r="2219" spans="1:27" hidden="1" x14ac:dyDescent="0.25">
      <c r="A2219" t="s">
        <v>2285</v>
      </c>
      <c r="B2219" t="s">
        <v>1180</v>
      </c>
      <c r="C2219" t="s">
        <v>26</v>
      </c>
      <c r="D2219" t="str">
        <f t="shared" si="273"/>
        <v>Africa-2017</v>
      </c>
      <c r="E2219" t="str">
        <f t="shared" si="277"/>
        <v>NA-2017</v>
      </c>
      <c r="F2219" t="s">
        <v>13</v>
      </c>
      <c r="G2219" t="str">
        <f t="shared" si="278"/>
        <v>Africa?Namibia</v>
      </c>
      <c r="H2219" t="s">
        <v>1181</v>
      </c>
      <c r="I2219">
        <v>0</v>
      </c>
      <c r="J2219">
        <v>2017</v>
      </c>
      <c r="K2219">
        <v>33.252498809999999</v>
      </c>
      <c r="L2219">
        <v>24.149414950000001</v>
      </c>
      <c r="M2219">
        <v>30.528605200000001</v>
      </c>
      <c r="N2219">
        <f t="shared" si="274"/>
        <v>24.149414950000001</v>
      </c>
      <c r="O2219">
        <f t="shared" si="279"/>
        <v>559035.04817169951</v>
      </c>
      <c r="P2219">
        <v>5.6841735419999999</v>
      </c>
      <c r="Q2219">
        <v>2314901</v>
      </c>
      <c r="R2219" t="e">
        <f t="shared" si="275"/>
        <v>#N/A</v>
      </c>
      <c r="S2219" t="e">
        <f t="shared" si="276"/>
        <v>#N/A</v>
      </c>
      <c r="T2219" t="s">
        <v>1184</v>
      </c>
      <c r="U2219" t="e">
        <v>#N/A</v>
      </c>
      <c r="V2219" t="e">
        <v>#N/A</v>
      </c>
      <c r="W2219" t="e">
        <v>#N/A</v>
      </c>
      <c r="X2219" t="e">
        <f>VLOOKUP(B2219&amp;"-"&amp;J2219,'EU 27 Population'!$H$1:$K$573,2,FALSE)</f>
        <v>#N/A</v>
      </c>
      <c r="Y2219" t="e">
        <f>VLOOKUP(B2219&amp;"-"&amp;J2219,'EU 27 Population'!$H$1:$K$573,3,FALSE)</f>
        <v>#N/A</v>
      </c>
      <c r="Z2219" t="e">
        <f>VLOOKUP(B2219&amp;"-"&amp;J2219,'EU 27 Population'!$H$1:$K$573,4,FALSE)</f>
        <v>#N/A</v>
      </c>
      <c r="AA2219">
        <f t="shared" si="280"/>
        <v>2314901</v>
      </c>
    </row>
    <row r="2220" spans="1:27" hidden="1" x14ac:dyDescent="0.25">
      <c r="A2220" t="s">
        <v>2285</v>
      </c>
      <c r="B2220" t="s">
        <v>1180</v>
      </c>
      <c r="C2220" t="s">
        <v>26</v>
      </c>
      <c r="D2220" t="str">
        <f t="shared" si="273"/>
        <v>Africa-2018</v>
      </c>
      <c r="E2220" t="str">
        <f t="shared" si="277"/>
        <v>NA-2018</v>
      </c>
      <c r="F2220" t="s">
        <v>13</v>
      </c>
      <c r="G2220" t="str">
        <f t="shared" si="278"/>
        <v>Africa?Namibia</v>
      </c>
      <c r="H2220" t="s">
        <v>1181</v>
      </c>
      <c r="I2220">
        <v>0</v>
      </c>
      <c r="J2220">
        <v>2018</v>
      </c>
      <c r="K2220">
        <v>33.252498809999999</v>
      </c>
      <c r="L2220">
        <v>24.149414950000001</v>
      </c>
      <c r="M2220">
        <v>30.528605200000001</v>
      </c>
      <c r="N2220">
        <f t="shared" si="274"/>
        <v>24.149414950000001</v>
      </c>
      <c r="O2220">
        <f t="shared" si="279"/>
        <v>559035.04817169951</v>
      </c>
      <c r="P2220">
        <v>5.6841735419999999</v>
      </c>
      <c r="Q2220">
        <v>2314901</v>
      </c>
      <c r="R2220" t="e">
        <f t="shared" si="275"/>
        <v>#N/A</v>
      </c>
      <c r="S2220" t="e">
        <f t="shared" si="276"/>
        <v>#N/A</v>
      </c>
      <c r="T2220" t="s">
        <v>1184</v>
      </c>
      <c r="U2220" t="e">
        <v>#N/A</v>
      </c>
      <c r="V2220" t="e">
        <v>#N/A</v>
      </c>
      <c r="W2220" t="e">
        <v>#N/A</v>
      </c>
      <c r="X2220" t="e">
        <f>VLOOKUP(B2220&amp;"-"&amp;J2220,'EU 27 Population'!$H$1:$K$573,2,FALSE)</f>
        <v>#N/A</v>
      </c>
      <c r="Y2220" t="e">
        <f>VLOOKUP(B2220&amp;"-"&amp;J2220,'EU 27 Population'!$H$1:$K$573,3,FALSE)</f>
        <v>#N/A</v>
      </c>
      <c r="Z2220" t="e">
        <f>VLOOKUP(B2220&amp;"-"&amp;J2220,'EU 27 Population'!$H$1:$K$573,4,FALSE)</f>
        <v>#N/A</v>
      </c>
      <c r="AA2220">
        <f t="shared" si="280"/>
        <v>2314901</v>
      </c>
    </row>
    <row r="2221" spans="1:27" hidden="1" x14ac:dyDescent="0.25">
      <c r="A2221" t="s">
        <v>2285</v>
      </c>
      <c r="B2221" t="s">
        <v>1180</v>
      </c>
      <c r="C2221" t="s">
        <v>26</v>
      </c>
      <c r="D2221" t="str">
        <f t="shared" si="273"/>
        <v>Africa-2019</v>
      </c>
      <c r="E2221" t="str">
        <f t="shared" si="277"/>
        <v>NA-2019</v>
      </c>
      <c r="F2221" t="s">
        <v>13</v>
      </c>
      <c r="G2221" t="str">
        <f t="shared" si="278"/>
        <v>Africa?Namibia</v>
      </c>
      <c r="H2221" t="s">
        <v>1181</v>
      </c>
      <c r="I2221">
        <v>0</v>
      </c>
      <c r="J2221">
        <v>2019</v>
      </c>
      <c r="K2221">
        <v>33.252498809999999</v>
      </c>
      <c r="L2221">
        <v>24.149414950000001</v>
      </c>
      <c r="M2221">
        <v>30.528605200000001</v>
      </c>
      <c r="N2221">
        <f t="shared" si="274"/>
        <v>24.149414950000001</v>
      </c>
      <c r="O2221">
        <f t="shared" si="279"/>
        <v>559035.04817169951</v>
      </c>
      <c r="P2221">
        <v>5.6841735419999999</v>
      </c>
      <c r="Q2221">
        <v>2314901</v>
      </c>
      <c r="R2221" t="e">
        <f t="shared" si="275"/>
        <v>#N/A</v>
      </c>
      <c r="S2221" t="e">
        <f t="shared" si="276"/>
        <v>#N/A</v>
      </c>
      <c r="T2221" t="s">
        <v>1184</v>
      </c>
      <c r="U2221" t="e">
        <v>#N/A</v>
      </c>
      <c r="V2221" t="e">
        <v>#N/A</v>
      </c>
      <c r="W2221" t="e">
        <v>#N/A</v>
      </c>
      <c r="X2221" t="e">
        <f>VLOOKUP(B2221&amp;"-"&amp;J2221,'EU 27 Population'!$H$1:$K$573,2,FALSE)</f>
        <v>#N/A</v>
      </c>
      <c r="Y2221" t="e">
        <f>VLOOKUP(B2221&amp;"-"&amp;J2221,'EU 27 Population'!$H$1:$K$573,3,FALSE)</f>
        <v>#N/A</v>
      </c>
      <c r="Z2221" t="e">
        <f>VLOOKUP(B2221&amp;"-"&amp;J2221,'EU 27 Population'!$H$1:$K$573,4,FALSE)</f>
        <v>#N/A</v>
      </c>
      <c r="AA2221">
        <f t="shared" si="280"/>
        <v>2314901</v>
      </c>
    </row>
    <row r="2222" spans="1:27" hidden="1" x14ac:dyDescent="0.25">
      <c r="A2222" t="s">
        <v>2285</v>
      </c>
      <c r="B2222" t="s">
        <v>1180</v>
      </c>
      <c r="C2222" t="s">
        <v>26</v>
      </c>
      <c r="D2222" t="str">
        <f t="shared" si="273"/>
        <v>Africa-2020</v>
      </c>
      <c r="E2222" t="str">
        <f t="shared" si="277"/>
        <v>NA-2020</v>
      </c>
      <c r="F2222" t="s">
        <v>13</v>
      </c>
      <c r="G2222" t="str">
        <f t="shared" si="278"/>
        <v>Africa?Namibia</v>
      </c>
      <c r="H2222" t="s">
        <v>1181</v>
      </c>
      <c r="I2222">
        <v>0</v>
      </c>
      <c r="J2222">
        <v>2020</v>
      </c>
      <c r="K2222">
        <v>33.252498809999999</v>
      </c>
      <c r="L2222">
        <v>24.149414950000001</v>
      </c>
      <c r="M2222">
        <v>30.528605200000001</v>
      </c>
      <c r="N2222">
        <f t="shared" si="274"/>
        <v>24.149414950000001</v>
      </c>
      <c r="O2222">
        <f t="shared" si="279"/>
        <v>559035.04817169951</v>
      </c>
      <c r="P2222">
        <v>5.6841735419999999</v>
      </c>
      <c r="Q2222">
        <v>2314901</v>
      </c>
      <c r="R2222" t="e">
        <f t="shared" si="275"/>
        <v>#N/A</v>
      </c>
      <c r="S2222" t="e">
        <f t="shared" si="276"/>
        <v>#N/A</v>
      </c>
      <c r="T2222" t="s">
        <v>1184</v>
      </c>
      <c r="U2222" t="e">
        <v>#N/A</v>
      </c>
      <c r="V2222" t="e">
        <v>#N/A</v>
      </c>
      <c r="W2222" t="e">
        <v>#N/A</v>
      </c>
      <c r="X2222" t="e">
        <f>VLOOKUP(B2222&amp;"-"&amp;J2222,'EU 27 Population'!$H$1:$K$573,2,FALSE)</f>
        <v>#N/A</v>
      </c>
      <c r="Y2222" t="e">
        <f>VLOOKUP(B2222&amp;"-"&amp;J2222,'EU 27 Population'!$H$1:$K$573,3,FALSE)</f>
        <v>#N/A</v>
      </c>
      <c r="Z2222" t="e">
        <f>VLOOKUP(B2222&amp;"-"&amp;J2222,'EU 27 Population'!$H$1:$K$573,4,FALSE)</f>
        <v>#N/A</v>
      </c>
      <c r="AA2222">
        <f t="shared" si="280"/>
        <v>2314901</v>
      </c>
    </row>
    <row r="2223" spans="1:27" hidden="1" x14ac:dyDescent="0.25">
      <c r="A2223" t="s">
        <v>2285</v>
      </c>
      <c r="B2223" t="s">
        <v>1180</v>
      </c>
      <c r="C2223" t="s">
        <v>26</v>
      </c>
      <c r="D2223" t="str">
        <f t="shared" si="273"/>
        <v>Africa-2021</v>
      </c>
      <c r="E2223" t="str">
        <f t="shared" si="277"/>
        <v>NA-2021</v>
      </c>
      <c r="F2223" t="s">
        <v>13</v>
      </c>
      <c r="G2223" t="str">
        <f t="shared" si="278"/>
        <v>Africa?Namibia</v>
      </c>
      <c r="H2223" t="s">
        <v>1181</v>
      </c>
      <c r="I2223">
        <v>0</v>
      </c>
      <c r="J2223">
        <v>2021</v>
      </c>
      <c r="K2223">
        <v>33.252498809999999</v>
      </c>
      <c r="L2223">
        <v>24.149414950000001</v>
      </c>
      <c r="M2223">
        <v>30.528605200000001</v>
      </c>
      <c r="N2223">
        <f t="shared" si="274"/>
        <v>24.149414950000001</v>
      </c>
      <c r="O2223">
        <f t="shared" si="279"/>
        <v>559035.04817169951</v>
      </c>
      <c r="P2223">
        <v>5.6841735419999999</v>
      </c>
      <c r="Q2223">
        <v>2314901</v>
      </c>
      <c r="R2223" t="e">
        <f t="shared" si="275"/>
        <v>#N/A</v>
      </c>
      <c r="S2223" t="e">
        <f t="shared" si="276"/>
        <v>#N/A</v>
      </c>
      <c r="T2223" t="s">
        <v>1184</v>
      </c>
      <c r="U2223" t="e">
        <v>#N/A</v>
      </c>
      <c r="V2223" t="e">
        <v>#N/A</v>
      </c>
      <c r="W2223" t="e">
        <v>#N/A</v>
      </c>
      <c r="X2223" t="e">
        <f>VLOOKUP(B2223&amp;"-"&amp;J2223,'EU 27 Population'!$H$1:$K$573,2,FALSE)</f>
        <v>#N/A</v>
      </c>
      <c r="Y2223" t="e">
        <f>VLOOKUP(B2223&amp;"-"&amp;J2223,'EU 27 Population'!$H$1:$K$573,3,FALSE)</f>
        <v>#N/A</v>
      </c>
      <c r="Z2223" t="e">
        <f>VLOOKUP(B2223&amp;"-"&amp;J2223,'EU 27 Population'!$H$1:$K$573,4,FALSE)</f>
        <v>#N/A</v>
      </c>
      <c r="AA2223">
        <f t="shared" si="280"/>
        <v>2314901</v>
      </c>
    </row>
    <row r="2224" spans="1:27" hidden="1" x14ac:dyDescent="0.25">
      <c r="A2224" t="s">
        <v>2286</v>
      </c>
      <c r="B2224" t="s">
        <v>1185</v>
      </c>
      <c r="C2224" t="s">
        <v>81</v>
      </c>
      <c r="D2224" t="str">
        <f t="shared" si="273"/>
        <v>Oceania-2000</v>
      </c>
      <c r="E2224" t="str">
        <f t="shared" si="277"/>
        <v>NR-2000</v>
      </c>
      <c r="F2224" t="s">
        <v>13</v>
      </c>
      <c r="G2224" t="str">
        <f t="shared" si="278"/>
        <v>Oceania?Nauru</v>
      </c>
      <c r="H2224" t="s">
        <v>1186</v>
      </c>
      <c r="I2224">
        <v>0</v>
      </c>
      <c r="J2224">
        <v>2000</v>
      </c>
      <c r="K2224">
        <v>14.118603780000001</v>
      </c>
      <c r="L2224">
        <v>11.794352630000001</v>
      </c>
      <c r="M2224">
        <v>18.21962173</v>
      </c>
      <c r="N2224">
        <f t="shared" si="274"/>
        <v>11.794352630000001</v>
      </c>
      <c r="O2224">
        <f t="shared" si="279"/>
        <v>1195.4755825768</v>
      </c>
      <c r="P2224">
        <v>6.6843305830000004</v>
      </c>
      <c r="Q2224">
        <v>10136</v>
      </c>
      <c r="R2224" t="e">
        <f t="shared" si="275"/>
        <v>#N/A</v>
      </c>
      <c r="S2224" t="e">
        <f t="shared" si="276"/>
        <v>#N/A</v>
      </c>
      <c r="T2224" t="s">
        <v>1187</v>
      </c>
      <c r="U2224" t="e">
        <v>#N/A</v>
      </c>
      <c r="V2224" t="e">
        <v>#N/A</v>
      </c>
      <c r="W2224" t="e">
        <v>#N/A</v>
      </c>
      <c r="X2224" t="e">
        <f>VLOOKUP(B2224&amp;"-"&amp;J2224,'EU 27 Population'!$H$1:$K$573,2,FALSE)</f>
        <v>#N/A</v>
      </c>
      <c r="Y2224" t="e">
        <f>VLOOKUP(B2224&amp;"-"&amp;J2224,'EU 27 Population'!$H$1:$K$573,3,FALSE)</f>
        <v>#N/A</v>
      </c>
      <c r="Z2224" t="e">
        <f>VLOOKUP(B2224&amp;"-"&amp;J2224,'EU 27 Population'!$H$1:$K$573,4,FALSE)</f>
        <v>#N/A</v>
      </c>
      <c r="AA2224">
        <f t="shared" si="280"/>
        <v>10136</v>
      </c>
    </row>
    <row r="2225" spans="1:27" hidden="1" x14ac:dyDescent="0.25">
      <c r="A2225" t="s">
        <v>2286</v>
      </c>
      <c r="B2225" t="s">
        <v>1185</v>
      </c>
      <c r="C2225" t="s">
        <v>81</v>
      </c>
      <c r="D2225" t="str">
        <f t="shared" si="273"/>
        <v>Oceania-2001</v>
      </c>
      <c r="E2225" t="str">
        <f t="shared" si="277"/>
        <v>NR-2001</v>
      </c>
      <c r="F2225" t="s">
        <v>13</v>
      </c>
      <c r="G2225" t="str">
        <f t="shared" si="278"/>
        <v>Oceania?Nauru</v>
      </c>
      <c r="H2225" t="s">
        <v>1186</v>
      </c>
      <c r="I2225">
        <v>0</v>
      </c>
      <c r="J2225">
        <v>2001</v>
      </c>
      <c r="K2225">
        <v>14.118603780000001</v>
      </c>
      <c r="L2225">
        <v>11.794352630000001</v>
      </c>
      <c r="M2225">
        <v>18.21962173</v>
      </c>
      <c r="N2225">
        <f t="shared" si="274"/>
        <v>11.794352630000001</v>
      </c>
      <c r="O2225">
        <f t="shared" si="279"/>
        <v>1195.4755825768</v>
      </c>
      <c r="P2225">
        <v>6.6843305830000004</v>
      </c>
      <c r="Q2225">
        <v>10136</v>
      </c>
      <c r="R2225" t="e">
        <f t="shared" si="275"/>
        <v>#N/A</v>
      </c>
      <c r="S2225" t="e">
        <f t="shared" si="276"/>
        <v>#N/A</v>
      </c>
      <c r="T2225" t="s">
        <v>1187</v>
      </c>
      <c r="U2225" t="e">
        <v>#N/A</v>
      </c>
      <c r="V2225" t="e">
        <v>#N/A</v>
      </c>
      <c r="W2225" t="e">
        <v>#N/A</v>
      </c>
      <c r="X2225" t="e">
        <f>VLOOKUP(B2225&amp;"-"&amp;J2225,'EU 27 Population'!$H$1:$K$573,2,FALSE)</f>
        <v>#N/A</v>
      </c>
      <c r="Y2225" t="e">
        <f>VLOOKUP(B2225&amp;"-"&amp;J2225,'EU 27 Population'!$H$1:$K$573,3,FALSE)</f>
        <v>#N/A</v>
      </c>
      <c r="Z2225" t="e">
        <f>VLOOKUP(B2225&amp;"-"&amp;J2225,'EU 27 Population'!$H$1:$K$573,4,FALSE)</f>
        <v>#N/A</v>
      </c>
      <c r="AA2225">
        <f t="shared" si="280"/>
        <v>10136</v>
      </c>
    </row>
    <row r="2226" spans="1:27" hidden="1" x14ac:dyDescent="0.25">
      <c r="A2226" t="s">
        <v>2286</v>
      </c>
      <c r="B2226" t="s">
        <v>1185</v>
      </c>
      <c r="C2226" t="s">
        <v>81</v>
      </c>
      <c r="D2226" t="str">
        <f t="shared" si="273"/>
        <v>Oceania-2002</v>
      </c>
      <c r="E2226" t="str">
        <f t="shared" si="277"/>
        <v>NR-2002</v>
      </c>
      <c r="F2226" t="s">
        <v>13</v>
      </c>
      <c r="G2226" t="str">
        <f t="shared" si="278"/>
        <v>Oceania?Nauru</v>
      </c>
      <c r="H2226" t="s">
        <v>1186</v>
      </c>
      <c r="I2226">
        <v>0</v>
      </c>
      <c r="J2226">
        <v>2002</v>
      </c>
      <c r="K2226">
        <v>14.118603780000001</v>
      </c>
      <c r="L2226">
        <v>11.794352630000001</v>
      </c>
      <c r="M2226">
        <v>18.21962173</v>
      </c>
      <c r="N2226">
        <f t="shared" si="274"/>
        <v>11.794352630000001</v>
      </c>
      <c r="O2226">
        <f t="shared" si="279"/>
        <v>1195.4755825768</v>
      </c>
      <c r="P2226">
        <v>6.6843305830000004</v>
      </c>
      <c r="Q2226">
        <v>10136</v>
      </c>
      <c r="R2226" t="e">
        <f t="shared" si="275"/>
        <v>#N/A</v>
      </c>
      <c r="S2226" t="e">
        <f t="shared" si="276"/>
        <v>#N/A</v>
      </c>
      <c r="T2226" t="s">
        <v>1187</v>
      </c>
      <c r="U2226" t="e">
        <v>#N/A</v>
      </c>
      <c r="V2226" t="e">
        <v>#N/A</v>
      </c>
      <c r="W2226" t="e">
        <v>#N/A</v>
      </c>
      <c r="X2226" t="e">
        <f>VLOOKUP(B2226&amp;"-"&amp;J2226,'EU 27 Population'!$H$1:$K$573,2,FALSE)</f>
        <v>#N/A</v>
      </c>
      <c r="Y2226" t="e">
        <f>VLOOKUP(B2226&amp;"-"&amp;J2226,'EU 27 Population'!$H$1:$K$573,3,FALSE)</f>
        <v>#N/A</v>
      </c>
      <c r="Z2226" t="e">
        <f>VLOOKUP(B2226&amp;"-"&amp;J2226,'EU 27 Population'!$H$1:$K$573,4,FALSE)</f>
        <v>#N/A</v>
      </c>
      <c r="AA2226">
        <f t="shared" si="280"/>
        <v>10136</v>
      </c>
    </row>
    <row r="2227" spans="1:27" hidden="1" x14ac:dyDescent="0.25">
      <c r="A2227" t="s">
        <v>2286</v>
      </c>
      <c r="B2227" t="s">
        <v>1185</v>
      </c>
      <c r="C2227" t="s">
        <v>81</v>
      </c>
      <c r="D2227" t="str">
        <f t="shared" si="273"/>
        <v>Oceania-2003</v>
      </c>
      <c r="E2227" t="str">
        <f t="shared" si="277"/>
        <v>NR-2003</v>
      </c>
      <c r="F2227" t="s">
        <v>13</v>
      </c>
      <c r="G2227" t="str">
        <f t="shared" si="278"/>
        <v>Oceania?Nauru</v>
      </c>
      <c r="H2227" t="s">
        <v>1186</v>
      </c>
      <c r="I2227">
        <v>0</v>
      </c>
      <c r="J2227">
        <v>2003</v>
      </c>
      <c r="K2227">
        <v>14.118603780000001</v>
      </c>
      <c r="L2227">
        <v>11.794352630000001</v>
      </c>
      <c r="M2227">
        <v>18.21962173</v>
      </c>
      <c r="N2227">
        <f t="shared" si="274"/>
        <v>11.794352630000001</v>
      </c>
      <c r="O2227">
        <f t="shared" si="279"/>
        <v>1195.4755825768</v>
      </c>
      <c r="P2227">
        <v>6.6843305830000004</v>
      </c>
      <c r="Q2227">
        <v>10136</v>
      </c>
      <c r="R2227" t="e">
        <f t="shared" si="275"/>
        <v>#N/A</v>
      </c>
      <c r="S2227" t="e">
        <f t="shared" si="276"/>
        <v>#N/A</v>
      </c>
      <c r="T2227" t="s">
        <v>1187</v>
      </c>
      <c r="U2227" t="e">
        <v>#N/A</v>
      </c>
      <c r="V2227" t="e">
        <v>#N/A</v>
      </c>
      <c r="W2227" t="e">
        <v>#N/A</v>
      </c>
      <c r="X2227" t="e">
        <f>VLOOKUP(B2227&amp;"-"&amp;J2227,'EU 27 Population'!$H$1:$K$573,2,FALSE)</f>
        <v>#N/A</v>
      </c>
      <c r="Y2227" t="e">
        <f>VLOOKUP(B2227&amp;"-"&amp;J2227,'EU 27 Population'!$H$1:$K$573,3,FALSE)</f>
        <v>#N/A</v>
      </c>
      <c r="Z2227" t="e">
        <f>VLOOKUP(B2227&amp;"-"&amp;J2227,'EU 27 Population'!$H$1:$K$573,4,FALSE)</f>
        <v>#N/A</v>
      </c>
      <c r="AA2227">
        <f t="shared" si="280"/>
        <v>10136</v>
      </c>
    </row>
    <row r="2228" spans="1:27" hidden="1" x14ac:dyDescent="0.25">
      <c r="A2228" t="s">
        <v>2286</v>
      </c>
      <c r="B2228" t="s">
        <v>1185</v>
      </c>
      <c r="C2228" t="s">
        <v>81</v>
      </c>
      <c r="D2228" t="str">
        <f t="shared" si="273"/>
        <v>Oceania-2004</v>
      </c>
      <c r="E2228" t="str">
        <f t="shared" si="277"/>
        <v>NR-2004</v>
      </c>
      <c r="F2228" t="s">
        <v>13</v>
      </c>
      <c r="G2228" t="str">
        <f t="shared" si="278"/>
        <v>Oceania?Nauru</v>
      </c>
      <c r="H2228" t="s">
        <v>1186</v>
      </c>
      <c r="I2228">
        <v>0</v>
      </c>
      <c r="J2228">
        <v>2004</v>
      </c>
      <c r="K2228">
        <v>14.118603780000001</v>
      </c>
      <c r="L2228">
        <v>11.794352630000001</v>
      </c>
      <c r="M2228">
        <v>18.21962173</v>
      </c>
      <c r="N2228">
        <f t="shared" si="274"/>
        <v>11.794352630000001</v>
      </c>
      <c r="O2228">
        <f t="shared" si="279"/>
        <v>1195.4755825768</v>
      </c>
      <c r="P2228">
        <v>6.6843305830000004</v>
      </c>
      <c r="Q2228">
        <v>10136</v>
      </c>
      <c r="R2228" t="e">
        <f t="shared" si="275"/>
        <v>#N/A</v>
      </c>
      <c r="S2228" t="e">
        <f t="shared" si="276"/>
        <v>#N/A</v>
      </c>
      <c r="T2228" t="s">
        <v>1187</v>
      </c>
      <c r="U2228" t="e">
        <v>#N/A</v>
      </c>
      <c r="V2228" t="e">
        <v>#N/A</v>
      </c>
      <c r="W2228" t="e">
        <v>#N/A</v>
      </c>
      <c r="X2228" t="e">
        <f>VLOOKUP(B2228&amp;"-"&amp;J2228,'EU 27 Population'!$H$1:$K$573,2,FALSE)</f>
        <v>#N/A</v>
      </c>
      <c r="Y2228" t="e">
        <f>VLOOKUP(B2228&amp;"-"&amp;J2228,'EU 27 Population'!$H$1:$K$573,3,FALSE)</f>
        <v>#N/A</v>
      </c>
      <c r="Z2228" t="e">
        <f>VLOOKUP(B2228&amp;"-"&amp;J2228,'EU 27 Population'!$H$1:$K$573,4,FALSE)</f>
        <v>#N/A</v>
      </c>
      <c r="AA2228">
        <f t="shared" si="280"/>
        <v>10136</v>
      </c>
    </row>
    <row r="2229" spans="1:27" hidden="1" x14ac:dyDescent="0.25">
      <c r="A2229" t="s">
        <v>2286</v>
      </c>
      <c r="B2229" t="s">
        <v>1185</v>
      </c>
      <c r="C2229" t="s">
        <v>81</v>
      </c>
      <c r="D2229" t="str">
        <f t="shared" si="273"/>
        <v>Oceania-2005</v>
      </c>
      <c r="E2229" t="str">
        <f t="shared" si="277"/>
        <v>NR-2005</v>
      </c>
      <c r="F2229" t="s">
        <v>13</v>
      </c>
      <c r="G2229" t="str">
        <f t="shared" si="278"/>
        <v>Oceania?Nauru</v>
      </c>
      <c r="H2229" t="s">
        <v>1186</v>
      </c>
      <c r="I2229">
        <v>0</v>
      </c>
      <c r="J2229">
        <v>2005</v>
      </c>
      <c r="K2229">
        <v>14.118603780000001</v>
      </c>
      <c r="L2229">
        <v>11.794352630000001</v>
      </c>
      <c r="M2229">
        <v>18.21962173</v>
      </c>
      <c r="N2229">
        <f t="shared" si="274"/>
        <v>11.794352630000001</v>
      </c>
      <c r="O2229">
        <f t="shared" si="279"/>
        <v>1195.4755825768</v>
      </c>
      <c r="P2229">
        <v>6.6843305830000004</v>
      </c>
      <c r="Q2229">
        <v>10136</v>
      </c>
      <c r="R2229" t="e">
        <f t="shared" si="275"/>
        <v>#N/A</v>
      </c>
      <c r="S2229" t="e">
        <f t="shared" si="276"/>
        <v>#N/A</v>
      </c>
      <c r="T2229" t="s">
        <v>1187</v>
      </c>
      <c r="U2229" t="e">
        <v>#N/A</v>
      </c>
      <c r="V2229" t="e">
        <v>#N/A</v>
      </c>
      <c r="W2229" t="e">
        <v>#N/A</v>
      </c>
      <c r="X2229" t="e">
        <f>VLOOKUP(B2229&amp;"-"&amp;J2229,'EU 27 Population'!$H$1:$K$573,2,FALSE)</f>
        <v>#N/A</v>
      </c>
      <c r="Y2229" t="e">
        <f>VLOOKUP(B2229&amp;"-"&amp;J2229,'EU 27 Population'!$H$1:$K$573,3,FALSE)</f>
        <v>#N/A</v>
      </c>
      <c r="Z2229" t="e">
        <f>VLOOKUP(B2229&amp;"-"&amp;J2229,'EU 27 Population'!$H$1:$K$573,4,FALSE)</f>
        <v>#N/A</v>
      </c>
      <c r="AA2229">
        <f t="shared" si="280"/>
        <v>10136</v>
      </c>
    </row>
    <row r="2230" spans="1:27" hidden="1" x14ac:dyDescent="0.25">
      <c r="A2230" t="s">
        <v>2286</v>
      </c>
      <c r="B2230" t="s">
        <v>1185</v>
      </c>
      <c r="C2230" t="s">
        <v>81</v>
      </c>
      <c r="D2230" t="str">
        <f t="shared" si="273"/>
        <v>Oceania-2006</v>
      </c>
      <c r="E2230" t="str">
        <f t="shared" si="277"/>
        <v>NR-2006</v>
      </c>
      <c r="F2230" t="s">
        <v>13</v>
      </c>
      <c r="G2230" t="str">
        <f t="shared" si="278"/>
        <v>Oceania?Nauru</v>
      </c>
      <c r="H2230" t="s">
        <v>1186</v>
      </c>
      <c r="I2230">
        <v>0</v>
      </c>
      <c r="J2230">
        <v>2006</v>
      </c>
      <c r="K2230">
        <v>14.118603780000001</v>
      </c>
      <c r="L2230">
        <v>11.794352630000001</v>
      </c>
      <c r="M2230">
        <v>18.21962173</v>
      </c>
      <c r="N2230">
        <f t="shared" si="274"/>
        <v>11.794352630000001</v>
      </c>
      <c r="O2230">
        <f t="shared" si="279"/>
        <v>1195.4755825768</v>
      </c>
      <c r="P2230">
        <v>6.6843305830000004</v>
      </c>
      <c r="Q2230">
        <v>10136</v>
      </c>
      <c r="R2230" t="e">
        <f t="shared" si="275"/>
        <v>#N/A</v>
      </c>
      <c r="S2230" t="e">
        <f t="shared" si="276"/>
        <v>#N/A</v>
      </c>
      <c r="T2230" t="s">
        <v>1187</v>
      </c>
      <c r="U2230" t="e">
        <v>#N/A</v>
      </c>
      <c r="V2230" t="e">
        <v>#N/A</v>
      </c>
      <c r="W2230" t="e">
        <v>#N/A</v>
      </c>
      <c r="X2230" t="e">
        <f>VLOOKUP(B2230&amp;"-"&amp;J2230,'EU 27 Population'!$H$1:$K$573,2,FALSE)</f>
        <v>#N/A</v>
      </c>
      <c r="Y2230" t="e">
        <f>VLOOKUP(B2230&amp;"-"&amp;J2230,'EU 27 Population'!$H$1:$K$573,3,FALSE)</f>
        <v>#N/A</v>
      </c>
      <c r="Z2230" t="e">
        <f>VLOOKUP(B2230&amp;"-"&amp;J2230,'EU 27 Population'!$H$1:$K$573,4,FALSE)</f>
        <v>#N/A</v>
      </c>
      <c r="AA2230">
        <f t="shared" si="280"/>
        <v>10136</v>
      </c>
    </row>
    <row r="2231" spans="1:27" hidden="1" x14ac:dyDescent="0.25">
      <c r="A2231" t="s">
        <v>2286</v>
      </c>
      <c r="B2231" t="s">
        <v>1185</v>
      </c>
      <c r="C2231" t="s">
        <v>81</v>
      </c>
      <c r="D2231" t="str">
        <f t="shared" si="273"/>
        <v>Oceania-2007</v>
      </c>
      <c r="E2231" t="str">
        <f t="shared" si="277"/>
        <v>NR-2007</v>
      </c>
      <c r="F2231" t="s">
        <v>13</v>
      </c>
      <c r="G2231" t="str">
        <f t="shared" si="278"/>
        <v>Oceania?Nauru</v>
      </c>
      <c r="H2231" t="s">
        <v>1186</v>
      </c>
      <c r="I2231">
        <v>0</v>
      </c>
      <c r="J2231">
        <v>2007</v>
      </c>
      <c r="K2231">
        <v>14.118603780000001</v>
      </c>
      <c r="L2231">
        <v>11.794352630000001</v>
      </c>
      <c r="M2231">
        <v>18.21962173</v>
      </c>
      <c r="N2231">
        <f t="shared" si="274"/>
        <v>11.794352630000001</v>
      </c>
      <c r="O2231">
        <f t="shared" si="279"/>
        <v>1195.4755825768</v>
      </c>
      <c r="P2231">
        <v>6.6843305830000004</v>
      </c>
      <c r="Q2231">
        <v>10136</v>
      </c>
      <c r="R2231" t="e">
        <f t="shared" si="275"/>
        <v>#N/A</v>
      </c>
      <c r="S2231" t="e">
        <f t="shared" si="276"/>
        <v>#N/A</v>
      </c>
      <c r="T2231" t="s">
        <v>1187</v>
      </c>
      <c r="U2231" t="e">
        <v>#N/A</v>
      </c>
      <c r="V2231" t="e">
        <v>#N/A</v>
      </c>
      <c r="W2231" t="e">
        <v>#N/A</v>
      </c>
      <c r="X2231" t="e">
        <f>VLOOKUP(B2231&amp;"-"&amp;J2231,'EU 27 Population'!$H$1:$K$573,2,FALSE)</f>
        <v>#N/A</v>
      </c>
      <c r="Y2231" t="e">
        <f>VLOOKUP(B2231&amp;"-"&amp;J2231,'EU 27 Population'!$H$1:$K$573,3,FALSE)</f>
        <v>#N/A</v>
      </c>
      <c r="Z2231" t="e">
        <f>VLOOKUP(B2231&amp;"-"&amp;J2231,'EU 27 Population'!$H$1:$K$573,4,FALSE)</f>
        <v>#N/A</v>
      </c>
      <c r="AA2231">
        <f t="shared" si="280"/>
        <v>10136</v>
      </c>
    </row>
    <row r="2232" spans="1:27" hidden="1" x14ac:dyDescent="0.25">
      <c r="A2232" t="s">
        <v>2286</v>
      </c>
      <c r="B2232" t="s">
        <v>1185</v>
      </c>
      <c r="C2232" t="s">
        <v>81</v>
      </c>
      <c r="D2232" t="str">
        <f t="shared" si="273"/>
        <v>Oceania-2008</v>
      </c>
      <c r="E2232" t="str">
        <f t="shared" si="277"/>
        <v>NR-2008</v>
      </c>
      <c r="F2232" t="s">
        <v>13</v>
      </c>
      <c r="G2232" t="str">
        <f t="shared" si="278"/>
        <v>Oceania?Nauru</v>
      </c>
      <c r="H2232" t="s">
        <v>1186</v>
      </c>
      <c r="I2232">
        <v>0</v>
      </c>
      <c r="J2232">
        <v>2008</v>
      </c>
      <c r="K2232">
        <v>14.118603780000001</v>
      </c>
      <c r="L2232">
        <v>11.794352630000001</v>
      </c>
      <c r="M2232">
        <v>18.21962173</v>
      </c>
      <c r="N2232">
        <f t="shared" si="274"/>
        <v>11.794352630000001</v>
      </c>
      <c r="O2232">
        <f t="shared" si="279"/>
        <v>1195.4755825768</v>
      </c>
      <c r="P2232">
        <v>6.6843305830000004</v>
      </c>
      <c r="Q2232">
        <v>10136</v>
      </c>
      <c r="R2232" t="e">
        <f t="shared" si="275"/>
        <v>#N/A</v>
      </c>
      <c r="S2232" t="e">
        <f t="shared" si="276"/>
        <v>#N/A</v>
      </c>
      <c r="T2232" t="s">
        <v>1187</v>
      </c>
      <c r="U2232" t="e">
        <v>#N/A</v>
      </c>
      <c r="V2232" t="e">
        <v>#N/A</v>
      </c>
      <c r="W2232" t="e">
        <v>#N/A</v>
      </c>
      <c r="X2232" t="e">
        <f>VLOOKUP(B2232&amp;"-"&amp;J2232,'EU 27 Population'!$H$1:$K$573,2,FALSE)</f>
        <v>#N/A</v>
      </c>
      <c r="Y2232" t="e">
        <f>VLOOKUP(B2232&amp;"-"&amp;J2232,'EU 27 Population'!$H$1:$K$573,3,FALSE)</f>
        <v>#N/A</v>
      </c>
      <c r="Z2232" t="e">
        <f>VLOOKUP(B2232&amp;"-"&amp;J2232,'EU 27 Population'!$H$1:$K$573,4,FALSE)</f>
        <v>#N/A</v>
      </c>
      <c r="AA2232">
        <f t="shared" si="280"/>
        <v>10136</v>
      </c>
    </row>
    <row r="2233" spans="1:27" hidden="1" x14ac:dyDescent="0.25">
      <c r="A2233" t="s">
        <v>2286</v>
      </c>
      <c r="B2233" t="s">
        <v>1185</v>
      </c>
      <c r="C2233" t="s">
        <v>81</v>
      </c>
      <c r="D2233" t="str">
        <f t="shared" si="273"/>
        <v>Oceania-2009</v>
      </c>
      <c r="E2233" t="str">
        <f t="shared" si="277"/>
        <v>NR-2009</v>
      </c>
      <c r="F2233" t="s">
        <v>13</v>
      </c>
      <c r="G2233" t="str">
        <f t="shared" si="278"/>
        <v>Oceania?Nauru</v>
      </c>
      <c r="H2233" t="s">
        <v>1186</v>
      </c>
      <c r="I2233">
        <v>0</v>
      </c>
      <c r="J2233">
        <v>2009</v>
      </c>
      <c r="K2233">
        <v>14.118603780000001</v>
      </c>
      <c r="L2233">
        <v>11.794352630000001</v>
      </c>
      <c r="M2233">
        <v>18.21962173</v>
      </c>
      <c r="N2233">
        <f t="shared" si="274"/>
        <v>11.794352630000001</v>
      </c>
      <c r="O2233">
        <f t="shared" si="279"/>
        <v>1195.4755825768</v>
      </c>
      <c r="P2233">
        <v>6.6843305830000004</v>
      </c>
      <c r="Q2233">
        <v>10136</v>
      </c>
      <c r="R2233" t="e">
        <f t="shared" si="275"/>
        <v>#N/A</v>
      </c>
      <c r="S2233" t="e">
        <f t="shared" si="276"/>
        <v>#N/A</v>
      </c>
      <c r="T2233" t="s">
        <v>1187</v>
      </c>
      <c r="U2233" t="e">
        <v>#N/A</v>
      </c>
      <c r="V2233" t="e">
        <v>#N/A</v>
      </c>
      <c r="W2233" t="e">
        <v>#N/A</v>
      </c>
      <c r="X2233" t="e">
        <f>VLOOKUP(B2233&amp;"-"&amp;J2233,'EU 27 Population'!$H$1:$K$573,2,FALSE)</f>
        <v>#N/A</v>
      </c>
      <c r="Y2233" t="e">
        <f>VLOOKUP(B2233&amp;"-"&amp;J2233,'EU 27 Population'!$H$1:$K$573,3,FALSE)</f>
        <v>#N/A</v>
      </c>
      <c r="Z2233" t="e">
        <f>VLOOKUP(B2233&amp;"-"&amp;J2233,'EU 27 Population'!$H$1:$K$573,4,FALSE)</f>
        <v>#N/A</v>
      </c>
      <c r="AA2233">
        <f t="shared" si="280"/>
        <v>10136</v>
      </c>
    </row>
    <row r="2234" spans="1:27" hidden="1" x14ac:dyDescent="0.25">
      <c r="A2234" t="s">
        <v>2286</v>
      </c>
      <c r="B2234" t="s">
        <v>1185</v>
      </c>
      <c r="C2234" t="s">
        <v>81</v>
      </c>
      <c r="D2234" t="str">
        <f t="shared" si="273"/>
        <v>Oceania-2010</v>
      </c>
      <c r="E2234" t="str">
        <f t="shared" si="277"/>
        <v>NR-2010</v>
      </c>
      <c r="F2234" t="s">
        <v>13</v>
      </c>
      <c r="G2234" t="str">
        <f t="shared" si="278"/>
        <v>Oceania?Nauru</v>
      </c>
      <c r="H2234" t="s">
        <v>1186</v>
      </c>
      <c r="I2234">
        <v>0</v>
      </c>
      <c r="J2234">
        <v>2010</v>
      </c>
      <c r="K2234">
        <v>14.118603780000001</v>
      </c>
      <c r="L2234">
        <v>11.794352630000001</v>
      </c>
      <c r="M2234">
        <v>18.21962173</v>
      </c>
      <c r="N2234">
        <f t="shared" si="274"/>
        <v>11.794352630000001</v>
      </c>
      <c r="O2234">
        <f t="shared" si="279"/>
        <v>1195.4755825768</v>
      </c>
      <c r="P2234">
        <v>6.6843305830000004</v>
      </c>
      <c r="Q2234">
        <v>10136</v>
      </c>
      <c r="R2234" t="e">
        <f t="shared" si="275"/>
        <v>#N/A</v>
      </c>
      <c r="S2234" t="e">
        <f t="shared" si="276"/>
        <v>#N/A</v>
      </c>
      <c r="T2234" t="s">
        <v>1187</v>
      </c>
      <c r="U2234" t="e">
        <v>#N/A</v>
      </c>
      <c r="V2234" t="e">
        <v>#N/A</v>
      </c>
      <c r="W2234" t="e">
        <v>#N/A</v>
      </c>
      <c r="X2234" t="e">
        <f>VLOOKUP(B2234&amp;"-"&amp;J2234,'EU 27 Population'!$H$1:$K$573,2,FALSE)</f>
        <v>#N/A</v>
      </c>
      <c r="Y2234" t="e">
        <f>VLOOKUP(B2234&amp;"-"&amp;J2234,'EU 27 Population'!$H$1:$K$573,3,FALSE)</f>
        <v>#N/A</v>
      </c>
      <c r="Z2234" t="e">
        <f>VLOOKUP(B2234&amp;"-"&amp;J2234,'EU 27 Population'!$H$1:$K$573,4,FALSE)</f>
        <v>#N/A</v>
      </c>
      <c r="AA2234">
        <f t="shared" si="280"/>
        <v>10136</v>
      </c>
    </row>
    <row r="2235" spans="1:27" hidden="1" x14ac:dyDescent="0.25">
      <c r="A2235" t="s">
        <v>2286</v>
      </c>
      <c r="B2235" t="s">
        <v>1185</v>
      </c>
      <c r="C2235" t="s">
        <v>81</v>
      </c>
      <c r="D2235" t="str">
        <f t="shared" si="273"/>
        <v>Oceania-2011</v>
      </c>
      <c r="E2235" t="str">
        <f t="shared" si="277"/>
        <v>NR-2011</v>
      </c>
      <c r="F2235" t="s">
        <v>13</v>
      </c>
      <c r="G2235" t="str">
        <f t="shared" si="278"/>
        <v>Oceania?Nauru</v>
      </c>
      <c r="H2235" t="s">
        <v>1186</v>
      </c>
      <c r="I2235">
        <v>0</v>
      </c>
      <c r="J2235">
        <v>2011</v>
      </c>
      <c r="K2235">
        <v>14.118603780000001</v>
      </c>
      <c r="L2235">
        <v>11.794352630000001</v>
      </c>
      <c r="M2235">
        <v>18.21962173</v>
      </c>
      <c r="N2235">
        <f t="shared" si="274"/>
        <v>11.794352630000001</v>
      </c>
      <c r="O2235">
        <f t="shared" si="279"/>
        <v>1195.4755825768</v>
      </c>
      <c r="P2235">
        <v>6.6843305830000004</v>
      </c>
      <c r="Q2235">
        <v>10136</v>
      </c>
      <c r="R2235" t="e">
        <f t="shared" si="275"/>
        <v>#N/A</v>
      </c>
      <c r="S2235" t="e">
        <f t="shared" si="276"/>
        <v>#N/A</v>
      </c>
      <c r="T2235" t="s">
        <v>1187</v>
      </c>
      <c r="U2235" t="e">
        <v>#N/A</v>
      </c>
      <c r="V2235" t="e">
        <v>#N/A</v>
      </c>
      <c r="W2235" t="e">
        <v>#N/A</v>
      </c>
      <c r="X2235" t="e">
        <f>VLOOKUP(B2235&amp;"-"&amp;J2235,'EU 27 Population'!$H$1:$K$573,2,FALSE)</f>
        <v>#N/A</v>
      </c>
      <c r="Y2235" t="e">
        <f>VLOOKUP(B2235&amp;"-"&amp;J2235,'EU 27 Population'!$H$1:$K$573,3,FALSE)</f>
        <v>#N/A</v>
      </c>
      <c r="Z2235" t="e">
        <f>VLOOKUP(B2235&amp;"-"&amp;J2235,'EU 27 Population'!$H$1:$K$573,4,FALSE)</f>
        <v>#N/A</v>
      </c>
      <c r="AA2235">
        <f t="shared" si="280"/>
        <v>10136</v>
      </c>
    </row>
    <row r="2236" spans="1:27" hidden="1" x14ac:dyDescent="0.25">
      <c r="A2236" t="s">
        <v>2286</v>
      </c>
      <c r="B2236" t="s">
        <v>1185</v>
      </c>
      <c r="C2236" t="s">
        <v>81</v>
      </c>
      <c r="D2236" t="str">
        <f t="shared" si="273"/>
        <v>Oceania-2012</v>
      </c>
      <c r="E2236" t="str">
        <f t="shared" si="277"/>
        <v>NR-2012</v>
      </c>
      <c r="F2236" t="s">
        <v>13</v>
      </c>
      <c r="G2236" t="str">
        <f t="shared" si="278"/>
        <v>Oceania?Nauru</v>
      </c>
      <c r="H2236" t="s">
        <v>1186</v>
      </c>
      <c r="I2236">
        <v>0</v>
      </c>
      <c r="J2236">
        <v>2012</v>
      </c>
      <c r="K2236">
        <v>14.118603780000001</v>
      </c>
      <c r="L2236">
        <v>11.794352630000001</v>
      </c>
      <c r="M2236">
        <v>18.21962173</v>
      </c>
      <c r="N2236">
        <f t="shared" si="274"/>
        <v>11.794352630000001</v>
      </c>
      <c r="O2236">
        <f t="shared" si="279"/>
        <v>1195.4755825768</v>
      </c>
      <c r="P2236">
        <v>6.6843305830000004</v>
      </c>
      <c r="Q2236">
        <v>10136</v>
      </c>
      <c r="R2236" t="e">
        <f t="shared" si="275"/>
        <v>#N/A</v>
      </c>
      <c r="S2236" t="e">
        <f t="shared" si="276"/>
        <v>#N/A</v>
      </c>
      <c r="T2236" t="s">
        <v>1187</v>
      </c>
      <c r="U2236" t="e">
        <v>#N/A</v>
      </c>
      <c r="V2236" t="e">
        <v>#N/A</v>
      </c>
      <c r="W2236" t="e">
        <v>#N/A</v>
      </c>
      <c r="X2236" t="e">
        <f>VLOOKUP(B2236&amp;"-"&amp;J2236,'EU 27 Population'!$H$1:$K$573,2,FALSE)</f>
        <v>#N/A</v>
      </c>
      <c r="Y2236" t="e">
        <f>VLOOKUP(B2236&amp;"-"&amp;J2236,'EU 27 Population'!$H$1:$K$573,3,FALSE)</f>
        <v>#N/A</v>
      </c>
      <c r="Z2236" t="e">
        <f>VLOOKUP(B2236&amp;"-"&amp;J2236,'EU 27 Population'!$H$1:$K$573,4,FALSE)</f>
        <v>#N/A</v>
      </c>
      <c r="AA2236">
        <f t="shared" si="280"/>
        <v>10136</v>
      </c>
    </row>
    <row r="2237" spans="1:27" hidden="1" x14ac:dyDescent="0.25">
      <c r="A2237" t="s">
        <v>2286</v>
      </c>
      <c r="B2237" t="s">
        <v>1185</v>
      </c>
      <c r="C2237" t="s">
        <v>81</v>
      </c>
      <c r="D2237" t="str">
        <f t="shared" si="273"/>
        <v>Oceania-2013</v>
      </c>
      <c r="E2237" t="str">
        <f t="shared" si="277"/>
        <v>NR-2013</v>
      </c>
      <c r="F2237" t="s">
        <v>13</v>
      </c>
      <c r="G2237" t="str">
        <f t="shared" si="278"/>
        <v>Oceania?Nauru</v>
      </c>
      <c r="H2237" t="s">
        <v>1186</v>
      </c>
      <c r="I2237">
        <v>0</v>
      </c>
      <c r="J2237">
        <v>2013</v>
      </c>
      <c r="K2237">
        <v>14.118603780000001</v>
      </c>
      <c r="L2237">
        <v>11.794352630000001</v>
      </c>
      <c r="M2237">
        <v>18.21962173</v>
      </c>
      <c r="N2237">
        <f t="shared" si="274"/>
        <v>11.794352630000001</v>
      </c>
      <c r="O2237">
        <f t="shared" si="279"/>
        <v>1195.4755825768</v>
      </c>
      <c r="P2237">
        <v>6.6843305830000004</v>
      </c>
      <c r="Q2237">
        <v>10136</v>
      </c>
      <c r="R2237" t="e">
        <f t="shared" si="275"/>
        <v>#N/A</v>
      </c>
      <c r="S2237" t="e">
        <f t="shared" si="276"/>
        <v>#N/A</v>
      </c>
      <c r="T2237" t="s">
        <v>1187</v>
      </c>
      <c r="U2237" t="e">
        <v>#N/A</v>
      </c>
      <c r="V2237" t="e">
        <v>#N/A</v>
      </c>
      <c r="W2237" t="e">
        <v>#N/A</v>
      </c>
      <c r="X2237" t="e">
        <f>VLOOKUP(B2237&amp;"-"&amp;J2237,'EU 27 Population'!$H$1:$K$573,2,FALSE)</f>
        <v>#N/A</v>
      </c>
      <c r="Y2237" t="e">
        <f>VLOOKUP(B2237&amp;"-"&amp;J2237,'EU 27 Population'!$H$1:$K$573,3,FALSE)</f>
        <v>#N/A</v>
      </c>
      <c r="Z2237" t="e">
        <f>VLOOKUP(B2237&amp;"-"&amp;J2237,'EU 27 Population'!$H$1:$K$573,4,FALSE)</f>
        <v>#N/A</v>
      </c>
      <c r="AA2237">
        <f t="shared" si="280"/>
        <v>10136</v>
      </c>
    </row>
    <row r="2238" spans="1:27" hidden="1" x14ac:dyDescent="0.25">
      <c r="A2238" t="s">
        <v>2286</v>
      </c>
      <c r="B2238" t="s">
        <v>1185</v>
      </c>
      <c r="C2238" t="s">
        <v>81</v>
      </c>
      <c r="D2238" t="str">
        <f t="shared" si="273"/>
        <v>Oceania-2014</v>
      </c>
      <c r="E2238" t="str">
        <f t="shared" si="277"/>
        <v>NR-2014</v>
      </c>
      <c r="F2238" t="s">
        <v>13</v>
      </c>
      <c r="G2238" t="str">
        <f t="shared" si="278"/>
        <v>Oceania?Nauru</v>
      </c>
      <c r="H2238" t="s">
        <v>1186</v>
      </c>
      <c r="I2238">
        <v>0</v>
      </c>
      <c r="J2238">
        <v>2014</v>
      </c>
      <c r="K2238">
        <v>14.118603780000001</v>
      </c>
      <c r="L2238">
        <v>11.794352630000001</v>
      </c>
      <c r="M2238">
        <v>18.21962173</v>
      </c>
      <c r="N2238">
        <f t="shared" si="274"/>
        <v>11.794352630000001</v>
      </c>
      <c r="O2238">
        <f t="shared" si="279"/>
        <v>1195.4755825768</v>
      </c>
      <c r="P2238">
        <v>6.6843305830000004</v>
      </c>
      <c r="Q2238">
        <v>10136</v>
      </c>
      <c r="R2238" t="e">
        <f t="shared" si="275"/>
        <v>#N/A</v>
      </c>
      <c r="S2238" t="e">
        <f t="shared" si="276"/>
        <v>#N/A</v>
      </c>
      <c r="T2238" t="s">
        <v>1187</v>
      </c>
      <c r="U2238" t="e">
        <v>#N/A</v>
      </c>
      <c r="V2238" t="e">
        <v>#N/A</v>
      </c>
      <c r="W2238" t="e">
        <v>#N/A</v>
      </c>
      <c r="X2238" t="e">
        <f>VLOOKUP(B2238&amp;"-"&amp;J2238,'EU 27 Population'!$H$1:$K$573,2,FALSE)</f>
        <v>#N/A</v>
      </c>
      <c r="Y2238" t="e">
        <f>VLOOKUP(B2238&amp;"-"&amp;J2238,'EU 27 Population'!$H$1:$K$573,3,FALSE)</f>
        <v>#N/A</v>
      </c>
      <c r="Z2238" t="e">
        <f>VLOOKUP(B2238&amp;"-"&amp;J2238,'EU 27 Population'!$H$1:$K$573,4,FALSE)</f>
        <v>#N/A</v>
      </c>
      <c r="AA2238">
        <f t="shared" si="280"/>
        <v>10136</v>
      </c>
    </row>
    <row r="2239" spans="1:27" hidden="1" x14ac:dyDescent="0.25">
      <c r="A2239" t="s">
        <v>2286</v>
      </c>
      <c r="B2239" t="s">
        <v>1185</v>
      </c>
      <c r="C2239" t="s">
        <v>81</v>
      </c>
      <c r="D2239" t="str">
        <f t="shared" si="273"/>
        <v>Oceania-2015</v>
      </c>
      <c r="E2239" t="str">
        <f t="shared" si="277"/>
        <v>NR-2015</v>
      </c>
      <c r="F2239" t="s">
        <v>13</v>
      </c>
      <c r="G2239" t="str">
        <f t="shared" si="278"/>
        <v>Oceania?Nauru</v>
      </c>
      <c r="H2239" t="s">
        <v>1186</v>
      </c>
      <c r="I2239">
        <v>0</v>
      </c>
      <c r="J2239">
        <v>2015</v>
      </c>
      <c r="K2239">
        <v>14.118603780000001</v>
      </c>
      <c r="L2239">
        <v>11.794352630000001</v>
      </c>
      <c r="M2239">
        <v>18.21962173</v>
      </c>
      <c r="N2239">
        <f t="shared" si="274"/>
        <v>11.794352630000001</v>
      </c>
      <c r="O2239">
        <f t="shared" si="279"/>
        <v>1195.4755825768</v>
      </c>
      <c r="P2239">
        <v>6.6843305830000004</v>
      </c>
      <c r="Q2239">
        <v>10136</v>
      </c>
      <c r="R2239" t="e">
        <f t="shared" si="275"/>
        <v>#N/A</v>
      </c>
      <c r="S2239" t="e">
        <f t="shared" si="276"/>
        <v>#N/A</v>
      </c>
      <c r="T2239" t="s">
        <v>1187</v>
      </c>
      <c r="U2239" t="e">
        <v>#N/A</v>
      </c>
      <c r="V2239" t="e">
        <v>#N/A</v>
      </c>
      <c r="W2239" t="e">
        <v>#N/A</v>
      </c>
      <c r="X2239" t="e">
        <f>VLOOKUP(B2239&amp;"-"&amp;J2239,'EU 27 Population'!$H$1:$K$573,2,FALSE)</f>
        <v>#N/A</v>
      </c>
      <c r="Y2239" t="e">
        <f>VLOOKUP(B2239&amp;"-"&amp;J2239,'EU 27 Population'!$H$1:$K$573,3,FALSE)</f>
        <v>#N/A</v>
      </c>
      <c r="Z2239" t="e">
        <f>VLOOKUP(B2239&amp;"-"&amp;J2239,'EU 27 Population'!$H$1:$K$573,4,FALSE)</f>
        <v>#N/A</v>
      </c>
      <c r="AA2239">
        <f t="shared" si="280"/>
        <v>10136</v>
      </c>
    </row>
    <row r="2240" spans="1:27" hidden="1" x14ac:dyDescent="0.25">
      <c r="A2240" t="s">
        <v>2286</v>
      </c>
      <c r="B2240" t="s">
        <v>1185</v>
      </c>
      <c r="C2240" t="s">
        <v>81</v>
      </c>
      <c r="D2240" t="str">
        <f t="shared" si="273"/>
        <v>Oceania-2016</v>
      </c>
      <c r="E2240" t="str">
        <f t="shared" si="277"/>
        <v>NR-2016</v>
      </c>
      <c r="F2240" t="s">
        <v>13</v>
      </c>
      <c r="G2240" t="str">
        <f t="shared" si="278"/>
        <v>Oceania?Nauru</v>
      </c>
      <c r="H2240" t="s">
        <v>1186</v>
      </c>
      <c r="I2240">
        <v>0</v>
      </c>
      <c r="J2240">
        <v>2016</v>
      </c>
      <c r="K2240">
        <v>14.118603780000001</v>
      </c>
      <c r="L2240">
        <v>11.794352630000001</v>
      </c>
      <c r="M2240">
        <v>18.21962173</v>
      </c>
      <c r="N2240">
        <f t="shared" si="274"/>
        <v>11.794352630000001</v>
      </c>
      <c r="O2240">
        <f t="shared" si="279"/>
        <v>1195.4755825768</v>
      </c>
      <c r="P2240">
        <v>6.6843305830000004</v>
      </c>
      <c r="Q2240">
        <v>10136</v>
      </c>
      <c r="R2240" t="e">
        <f t="shared" si="275"/>
        <v>#N/A</v>
      </c>
      <c r="S2240" t="e">
        <f t="shared" si="276"/>
        <v>#N/A</v>
      </c>
      <c r="T2240" t="s">
        <v>1187</v>
      </c>
      <c r="U2240" t="e">
        <v>#N/A</v>
      </c>
      <c r="V2240" t="e">
        <v>#N/A</v>
      </c>
      <c r="W2240" t="e">
        <v>#N/A</v>
      </c>
      <c r="X2240" t="e">
        <f>VLOOKUP(B2240&amp;"-"&amp;J2240,'EU 27 Population'!$H$1:$K$573,2,FALSE)</f>
        <v>#N/A</v>
      </c>
      <c r="Y2240" t="e">
        <f>VLOOKUP(B2240&amp;"-"&amp;J2240,'EU 27 Population'!$H$1:$K$573,3,FALSE)</f>
        <v>#N/A</v>
      </c>
      <c r="Z2240" t="e">
        <f>VLOOKUP(B2240&amp;"-"&amp;J2240,'EU 27 Population'!$H$1:$K$573,4,FALSE)</f>
        <v>#N/A</v>
      </c>
      <c r="AA2240">
        <f t="shared" si="280"/>
        <v>10136</v>
      </c>
    </row>
    <row r="2241" spans="1:27" hidden="1" x14ac:dyDescent="0.25">
      <c r="A2241" t="s">
        <v>2286</v>
      </c>
      <c r="B2241" t="s">
        <v>1185</v>
      </c>
      <c r="C2241" t="s">
        <v>81</v>
      </c>
      <c r="D2241" t="str">
        <f t="shared" si="273"/>
        <v>Oceania-2017</v>
      </c>
      <c r="E2241" t="str">
        <f t="shared" si="277"/>
        <v>NR-2017</v>
      </c>
      <c r="F2241" t="s">
        <v>13</v>
      </c>
      <c r="G2241" t="str">
        <f t="shared" si="278"/>
        <v>Oceania?Nauru</v>
      </c>
      <c r="H2241" t="s">
        <v>1186</v>
      </c>
      <c r="I2241">
        <v>0</v>
      </c>
      <c r="J2241">
        <v>2017</v>
      </c>
      <c r="K2241">
        <v>14.118603780000001</v>
      </c>
      <c r="L2241">
        <v>11.794352630000001</v>
      </c>
      <c r="M2241">
        <v>18.21962173</v>
      </c>
      <c r="N2241">
        <f t="shared" si="274"/>
        <v>11.794352630000001</v>
      </c>
      <c r="O2241">
        <f t="shared" si="279"/>
        <v>1195.4755825768</v>
      </c>
      <c r="P2241">
        <v>6.6843305830000004</v>
      </c>
      <c r="Q2241">
        <v>10136</v>
      </c>
      <c r="R2241" t="e">
        <f t="shared" si="275"/>
        <v>#N/A</v>
      </c>
      <c r="S2241" t="e">
        <f t="shared" si="276"/>
        <v>#N/A</v>
      </c>
      <c r="T2241" t="s">
        <v>1187</v>
      </c>
      <c r="U2241" t="e">
        <v>#N/A</v>
      </c>
      <c r="V2241" t="e">
        <v>#N/A</v>
      </c>
      <c r="W2241" t="e">
        <v>#N/A</v>
      </c>
      <c r="X2241" t="e">
        <f>VLOOKUP(B2241&amp;"-"&amp;J2241,'EU 27 Population'!$H$1:$K$573,2,FALSE)</f>
        <v>#N/A</v>
      </c>
      <c r="Y2241" t="e">
        <f>VLOOKUP(B2241&amp;"-"&amp;J2241,'EU 27 Population'!$H$1:$K$573,3,FALSE)</f>
        <v>#N/A</v>
      </c>
      <c r="Z2241" t="e">
        <f>VLOOKUP(B2241&amp;"-"&amp;J2241,'EU 27 Population'!$H$1:$K$573,4,FALSE)</f>
        <v>#N/A</v>
      </c>
      <c r="AA2241">
        <f t="shared" si="280"/>
        <v>10136</v>
      </c>
    </row>
    <row r="2242" spans="1:27" hidden="1" x14ac:dyDescent="0.25">
      <c r="A2242" t="s">
        <v>2286</v>
      </c>
      <c r="B2242" t="s">
        <v>1185</v>
      </c>
      <c r="C2242" t="s">
        <v>81</v>
      </c>
      <c r="D2242" t="str">
        <f t="shared" ref="D2242:D2305" si="281">C2242&amp;"-"&amp;J2242</f>
        <v>Oceania-2018</v>
      </c>
      <c r="E2242" t="str">
        <f t="shared" si="277"/>
        <v>NR-2018</v>
      </c>
      <c r="F2242" t="s">
        <v>13</v>
      </c>
      <c r="G2242" t="str">
        <f t="shared" si="278"/>
        <v>Oceania?Nauru</v>
      </c>
      <c r="H2242" t="s">
        <v>1186</v>
      </c>
      <c r="I2242">
        <v>0</v>
      </c>
      <c r="J2242">
        <v>2018</v>
      </c>
      <c r="K2242">
        <v>14.118603780000001</v>
      </c>
      <c r="L2242">
        <v>11.794352630000001</v>
      </c>
      <c r="M2242">
        <v>18.21962173</v>
      </c>
      <c r="N2242">
        <f t="shared" ref="N2242:N2305" si="282">IF(I2242=1,K2242,IF(F2242="EU27",M2242,L2242))</f>
        <v>11.794352630000001</v>
      </c>
      <c r="O2242">
        <f t="shared" si="279"/>
        <v>1195.4755825768</v>
      </c>
      <c r="P2242">
        <v>6.6843305830000004</v>
      </c>
      <c r="Q2242">
        <v>10136</v>
      </c>
      <c r="R2242" t="e">
        <f t="shared" ref="R2242:R2305" si="283">V2242*$N2242/$U2242</f>
        <v>#N/A</v>
      </c>
      <c r="S2242" t="e">
        <f t="shared" ref="S2242:S2305" si="284">W2242*$N2242/$U2242</f>
        <v>#N/A</v>
      </c>
      <c r="T2242" t="s">
        <v>1187</v>
      </c>
      <c r="U2242" t="e">
        <v>#N/A</v>
      </c>
      <c r="V2242" t="e">
        <v>#N/A</v>
      </c>
      <c r="W2242" t="e">
        <v>#N/A</v>
      </c>
      <c r="X2242" t="e">
        <f>VLOOKUP(B2242&amp;"-"&amp;J2242,'EU 27 Population'!$H$1:$K$573,2,FALSE)</f>
        <v>#N/A</v>
      </c>
      <c r="Y2242" t="e">
        <f>VLOOKUP(B2242&amp;"-"&amp;J2242,'EU 27 Population'!$H$1:$K$573,3,FALSE)</f>
        <v>#N/A</v>
      </c>
      <c r="Z2242" t="e">
        <f>VLOOKUP(B2242&amp;"-"&amp;J2242,'EU 27 Population'!$H$1:$K$573,4,FALSE)</f>
        <v>#N/A</v>
      </c>
      <c r="AA2242">
        <f t="shared" si="280"/>
        <v>10136</v>
      </c>
    </row>
    <row r="2243" spans="1:27" hidden="1" x14ac:dyDescent="0.25">
      <c r="A2243" t="s">
        <v>2286</v>
      </c>
      <c r="B2243" t="s">
        <v>1185</v>
      </c>
      <c r="C2243" t="s">
        <v>81</v>
      </c>
      <c r="D2243" t="str">
        <f t="shared" si="281"/>
        <v>Oceania-2019</v>
      </c>
      <c r="E2243" t="str">
        <f t="shared" ref="E2243:E2306" si="285">B2243&amp;"-"&amp;J2243</f>
        <v>NR-2019</v>
      </c>
      <c r="F2243" t="s">
        <v>13</v>
      </c>
      <c r="G2243" t="str">
        <f t="shared" ref="G2243:G2306" si="286">C2243&amp;"?"&amp;H2243</f>
        <v>Oceania?Nauru</v>
      </c>
      <c r="H2243" t="s">
        <v>1186</v>
      </c>
      <c r="I2243">
        <v>0</v>
      </c>
      <c r="J2243">
        <v>2019</v>
      </c>
      <c r="K2243">
        <v>14.118603780000001</v>
      </c>
      <c r="L2243">
        <v>11.794352630000001</v>
      </c>
      <c r="M2243">
        <v>18.21962173</v>
      </c>
      <c r="N2243">
        <f t="shared" si="282"/>
        <v>11.794352630000001</v>
      </c>
      <c r="O2243">
        <f t="shared" ref="O2243:O2306" si="287">(N2243/100)*Q2243</f>
        <v>1195.4755825768</v>
      </c>
      <c r="P2243">
        <v>6.6843305830000004</v>
      </c>
      <c r="Q2243">
        <v>10136</v>
      </c>
      <c r="R2243" t="e">
        <f t="shared" si="283"/>
        <v>#N/A</v>
      </c>
      <c r="S2243" t="e">
        <f t="shared" si="284"/>
        <v>#N/A</v>
      </c>
      <c r="T2243" t="s">
        <v>1187</v>
      </c>
      <c r="U2243" t="e">
        <v>#N/A</v>
      </c>
      <c r="V2243" t="e">
        <v>#N/A</v>
      </c>
      <c r="W2243" t="e">
        <v>#N/A</v>
      </c>
      <c r="X2243" t="e">
        <f>VLOOKUP(B2243&amp;"-"&amp;J2243,'EU 27 Population'!$H$1:$K$573,2,FALSE)</f>
        <v>#N/A</v>
      </c>
      <c r="Y2243" t="e">
        <f>VLOOKUP(B2243&amp;"-"&amp;J2243,'EU 27 Population'!$H$1:$K$573,3,FALSE)</f>
        <v>#N/A</v>
      </c>
      <c r="Z2243" t="e">
        <f>VLOOKUP(B2243&amp;"-"&amp;J2243,'EU 27 Population'!$H$1:$K$573,4,FALSE)</f>
        <v>#N/A</v>
      </c>
      <c r="AA2243">
        <f t="shared" ref="AA2243:AA2306" si="288">IF(ISNA(Z2243),Q2243,Z2243)</f>
        <v>10136</v>
      </c>
    </row>
    <row r="2244" spans="1:27" hidden="1" x14ac:dyDescent="0.25">
      <c r="A2244" t="s">
        <v>2286</v>
      </c>
      <c r="B2244" t="s">
        <v>1185</v>
      </c>
      <c r="C2244" t="s">
        <v>81</v>
      </c>
      <c r="D2244" t="str">
        <f t="shared" si="281"/>
        <v>Oceania-2020</v>
      </c>
      <c r="E2244" t="str">
        <f t="shared" si="285"/>
        <v>NR-2020</v>
      </c>
      <c r="F2244" t="s">
        <v>13</v>
      </c>
      <c r="G2244" t="str">
        <f t="shared" si="286"/>
        <v>Oceania?Nauru</v>
      </c>
      <c r="H2244" t="s">
        <v>1186</v>
      </c>
      <c r="I2244">
        <v>0</v>
      </c>
      <c r="J2244">
        <v>2020</v>
      </c>
      <c r="K2244">
        <v>14.118603780000001</v>
      </c>
      <c r="L2244">
        <v>11.794352630000001</v>
      </c>
      <c r="M2244">
        <v>18.21962173</v>
      </c>
      <c r="N2244">
        <f t="shared" si="282"/>
        <v>11.794352630000001</v>
      </c>
      <c r="O2244">
        <f t="shared" si="287"/>
        <v>1195.4755825768</v>
      </c>
      <c r="P2244">
        <v>6.6843305830000004</v>
      </c>
      <c r="Q2244">
        <v>10136</v>
      </c>
      <c r="R2244" t="e">
        <f t="shared" si="283"/>
        <v>#N/A</v>
      </c>
      <c r="S2244" t="e">
        <f t="shared" si="284"/>
        <v>#N/A</v>
      </c>
      <c r="T2244" t="s">
        <v>1187</v>
      </c>
      <c r="U2244" t="e">
        <v>#N/A</v>
      </c>
      <c r="V2244" t="e">
        <v>#N/A</v>
      </c>
      <c r="W2244" t="e">
        <v>#N/A</v>
      </c>
      <c r="X2244" t="e">
        <f>VLOOKUP(B2244&amp;"-"&amp;J2244,'EU 27 Population'!$H$1:$K$573,2,FALSE)</f>
        <v>#N/A</v>
      </c>
      <c r="Y2244" t="e">
        <f>VLOOKUP(B2244&amp;"-"&amp;J2244,'EU 27 Population'!$H$1:$K$573,3,FALSE)</f>
        <v>#N/A</v>
      </c>
      <c r="Z2244" t="e">
        <f>VLOOKUP(B2244&amp;"-"&amp;J2244,'EU 27 Population'!$H$1:$K$573,4,FALSE)</f>
        <v>#N/A</v>
      </c>
      <c r="AA2244">
        <f t="shared" si="288"/>
        <v>10136</v>
      </c>
    </row>
    <row r="2245" spans="1:27" hidden="1" x14ac:dyDescent="0.25">
      <c r="A2245" t="s">
        <v>2286</v>
      </c>
      <c r="B2245" t="s">
        <v>1185</v>
      </c>
      <c r="C2245" t="s">
        <v>81</v>
      </c>
      <c r="D2245" t="str">
        <f t="shared" si="281"/>
        <v>Oceania-2021</v>
      </c>
      <c r="E2245" t="str">
        <f t="shared" si="285"/>
        <v>NR-2021</v>
      </c>
      <c r="F2245" t="s">
        <v>13</v>
      </c>
      <c r="G2245" t="str">
        <f t="shared" si="286"/>
        <v>Oceania?Nauru</v>
      </c>
      <c r="H2245" t="s">
        <v>1186</v>
      </c>
      <c r="I2245">
        <v>0</v>
      </c>
      <c r="J2245">
        <v>2021</v>
      </c>
      <c r="K2245">
        <v>14.118603780000001</v>
      </c>
      <c r="L2245">
        <v>11.794352630000001</v>
      </c>
      <c r="M2245">
        <v>18.21962173</v>
      </c>
      <c r="N2245">
        <f t="shared" si="282"/>
        <v>11.794352630000001</v>
      </c>
      <c r="O2245">
        <f t="shared" si="287"/>
        <v>1195.4755825768</v>
      </c>
      <c r="P2245">
        <v>6.6843305830000004</v>
      </c>
      <c r="Q2245">
        <v>10136</v>
      </c>
      <c r="R2245" t="e">
        <f t="shared" si="283"/>
        <v>#N/A</v>
      </c>
      <c r="S2245" t="e">
        <f t="shared" si="284"/>
        <v>#N/A</v>
      </c>
      <c r="T2245" t="s">
        <v>1187</v>
      </c>
      <c r="U2245" t="e">
        <v>#N/A</v>
      </c>
      <c r="V2245" t="e">
        <v>#N/A</v>
      </c>
      <c r="W2245" t="e">
        <v>#N/A</v>
      </c>
      <c r="X2245" t="e">
        <f>VLOOKUP(B2245&amp;"-"&amp;J2245,'EU 27 Population'!$H$1:$K$573,2,FALSE)</f>
        <v>#N/A</v>
      </c>
      <c r="Y2245" t="e">
        <f>VLOOKUP(B2245&amp;"-"&amp;J2245,'EU 27 Population'!$H$1:$K$573,3,FALSE)</f>
        <v>#N/A</v>
      </c>
      <c r="Z2245" t="e">
        <f>VLOOKUP(B2245&amp;"-"&amp;J2245,'EU 27 Population'!$H$1:$K$573,4,FALSE)</f>
        <v>#N/A</v>
      </c>
      <c r="AA2245">
        <f t="shared" si="288"/>
        <v>10136</v>
      </c>
    </row>
    <row r="2246" spans="1:27" hidden="1" x14ac:dyDescent="0.25">
      <c r="A2246" t="s">
        <v>2287</v>
      </c>
      <c r="B2246" t="s">
        <v>1188</v>
      </c>
      <c r="C2246" t="s">
        <v>58</v>
      </c>
      <c r="D2246" t="str">
        <f t="shared" si="281"/>
        <v>Asia-2000</v>
      </c>
      <c r="E2246" t="str">
        <f t="shared" si="285"/>
        <v>NP-2000</v>
      </c>
      <c r="F2246" t="s">
        <v>13</v>
      </c>
      <c r="G2246" t="str">
        <f t="shared" si="286"/>
        <v>Asia?Nepal</v>
      </c>
      <c r="H2246" t="s">
        <v>1189</v>
      </c>
      <c r="I2246">
        <v>1</v>
      </c>
      <c r="J2246">
        <v>2000</v>
      </c>
      <c r="K2246">
        <v>70.620894079999999</v>
      </c>
      <c r="L2246">
        <v>10.34840777</v>
      </c>
      <c r="M2246">
        <v>18.01935503</v>
      </c>
      <c r="N2246">
        <f t="shared" si="282"/>
        <v>70.620894079999999</v>
      </c>
      <c r="O2246">
        <f t="shared" si="287"/>
        <v>17712341.699131902</v>
      </c>
      <c r="P2246">
        <v>2.5270511440000001</v>
      </c>
      <c r="Q2246">
        <v>25080880</v>
      </c>
      <c r="R2246" t="e">
        <f t="shared" si="283"/>
        <v>#N/A</v>
      </c>
      <c r="S2246" t="e">
        <f t="shared" si="284"/>
        <v>#N/A</v>
      </c>
      <c r="T2246" t="s">
        <v>1190</v>
      </c>
      <c r="U2246" t="e">
        <v>#N/A</v>
      </c>
      <c r="V2246" t="e">
        <v>#N/A</v>
      </c>
      <c r="W2246" t="e">
        <v>#N/A</v>
      </c>
      <c r="X2246" t="e">
        <f>VLOOKUP(B2246&amp;"-"&amp;J2246,'EU 27 Population'!$H$1:$K$573,2,FALSE)</f>
        <v>#N/A</v>
      </c>
      <c r="Y2246" t="e">
        <f>VLOOKUP(B2246&amp;"-"&amp;J2246,'EU 27 Population'!$H$1:$K$573,3,FALSE)</f>
        <v>#N/A</v>
      </c>
      <c r="Z2246" t="e">
        <f>VLOOKUP(B2246&amp;"-"&amp;J2246,'EU 27 Population'!$H$1:$K$573,4,FALSE)</f>
        <v>#N/A</v>
      </c>
      <c r="AA2246">
        <f t="shared" si="288"/>
        <v>25080880</v>
      </c>
    </row>
    <row r="2247" spans="1:27" hidden="1" x14ac:dyDescent="0.25">
      <c r="A2247" t="s">
        <v>2287</v>
      </c>
      <c r="B2247" t="s">
        <v>1188</v>
      </c>
      <c r="C2247" t="s">
        <v>58</v>
      </c>
      <c r="D2247" t="str">
        <f t="shared" si="281"/>
        <v>Asia-2001</v>
      </c>
      <c r="E2247" t="str">
        <f t="shared" si="285"/>
        <v>NP-2001</v>
      </c>
      <c r="F2247" t="s">
        <v>13</v>
      </c>
      <c r="G2247" t="str">
        <f t="shared" si="286"/>
        <v>Asia?Nepal</v>
      </c>
      <c r="H2247" t="s">
        <v>1189</v>
      </c>
      <c r="I2247">
        <v>1</v>
      </c>
      <c r="J2247">
        <v>2001</v>
      </c>
      <c r="K2247">
        <v>70.620894079999999</v>
      </c>
      <c r="L2247">
        <v>10.34840777</v>
      </c>
      <c r="M2247">
        <v>18.01935503</v>
      </c>
      <c r="N2247">
        <f t="shared" si="282"/>
        <v>70.620894079999999</v>
      </c>
      <c r="O2247">
        <f t="shared" si="287"/>
        <v>17712341.699131902</v>
      </c>
      <c r="P2247">
        <v>2.5270511440000001</v>
      </c>
      <c r="Q2247">
        <v>25080880</v>
      </c>
      <c r="R2247" t="e">
        <f t="shared" si="283"/>
        <v>#N/A</v>
      </c>
      <c r="S2247" t="e">
        <f t="shared" si="284"/>
        <v>#N/A</v>
      </c>
      <c r="T2247" t="s">
        <v>1190</v>
      </c>
      <c r="U2247" t="e">
        <v>#N/A</v>
      </c>
      <c r="V2247" t="e">
        <v>#N/A</v>
      </c>
      <c r="W2247" t="e">
        <v>#N/A</v>
      </c>
      <c r="X2247" t="e">
        <f>VLOOKUP(B2247&amp;"-"&amp;J2247,'EU 27 Population'!$H$1:$K$573,2,FALSE)</f>
        <v>#N/A</v>
      </c>
      <c r="Y2247" t="e">
        <f>VLOOKUP(B2247&amp;"-"&amp;J2247,'EU 27 Population'!$H$1:$K$573,3,FALSE)</f>
        <v>#N/A</v>
      </c>
      <c r="Z2247" t="e">
        <f>VLOOKUP(B2247&amp;"-"&amp;J2247,'EU 27 Population'!$H$1:$K$573,4,FALSE)</f>
        <v>#N/A</v>
      </c>
      <c r="AA2247">
        <f t="shared" si="288"/>
        <v>25080880</v>
      </c>
    </row>
    <row r="2248" spans="1:27" hidden="1" x14ac:dyDescent="0.25">
      <c r="A2248" t="s">
        <v>2287</v>
      </c>
      <c r="B2248" t="s">
        <v>1188</v>
      </c>
      <c r="C2248" t="s">
        <v>58</v>
      </c>
      <c r="D2248" t="str">
        <f t="shared" si="281"/>
        <v>Asia-2002</v>
      </c>
      <c r="E2248" t="str">
        <f t="shared" si="285"/>
        <v>NP-2002</v>
      </c>
      <c r="F2248" t="s">
        <v>13</v>
      </c>
      <c r="G2248" t="str">
        <f t="shared" si="286"/>
        <v>Asia?Nepal</v>
      </c>
      <c r="H2248" t="s">
        <v>1189</v>
      </c>
      <c r="I2248">
        <v>1</v>
      </c>
      <c r="J2248">
        <v>2002</v>
      </c>
      <c r="K2248">
        <v>70.620894079999999</v>
      </c>
      <c r="L2248">
        <v>10.34840777</v>
      </c>
      <c r="M2248">
        <v>18.01935503</v>
      </c>
      <c r="N2248">
        <f t="shared" si="282"/>
        <v>70.620894079999999</v>
      </c>
      <c r="O2248">
        <f t="shared" si="287"/>
        <v>17712341.699131902</v>
      </c>
      <c r="P2248">
        <v>2.5270511440000001</v>
      </c>
      <c r="Q2248">
        <v>25080880</v>
      </c>
      <c r="R2248" t="e">
        <f t="shared" si="283"/>
        <v>#N/A</v>
      </c>
      <c r="S2248" t="e">
        <f t="shared" si="284"/>
        <v>#N/A</v>
      </c>
      <c r="T2248" t="s">
        <v>1190</v>
      </c>
      <c r="U2248" t="e">
        <v>#N/A</v>
      </c>
      <c r="V2248" t="e">
        <v>#N/A</v>
      </c>
      <c r="W2248" t="e">
        <v>#N/A</v>
      </c>
      <c r="X2248" t="e">
        <f>VLOOKUP(B2248&amp;"-"&amp;J2248,'EU 27 Population'!$H$1:$K$573,2,FALSE)</f>
        <v>#N/A</v>
      </c>
      <c r="Y2248" t="e">
        <f>VLOOKUP(B2248&amp;"-"&amp;J2248,'EU 27 Population'!$H$1:$K$573,3,FALSE)</f>
        <v>#N/A</v>
      </c>
      <c r="Z2248" t="e">
        <f>VLOOKUP(B2248&amp;"-"&amp;J2248,'EU 27 Population'!$H$1:$K$573,4,FALSE)</f>
        <v>#N/A</v>
      </c>
      <c r="AA2248">
        <f t="shared" si="288"/>
        <v>25080880</v>
      </c>
    </row>
    <row r="2249" spans="1:27" hidden="1" x14ac:dyDescent="0.25">
      <c r="A2249" t="s">
        <v>2287</v>
      </c>
      <c r="B2249" t="s">
        <v>1188</v>
      </c>
      <c r="C2249" t="s">
        <v>58</v>
      </c>
      <c r="D2249" t="str">
        <f t="shared" si="281"/>
        <v>Asia-2003</v>
      </c>
      <c r="E2249" t="str">
        <f t="shared" si="285"/>
        <v>NP-2003</v>
      </c>
      <c r="F2249" t="s">
        <v>13</v>
      </c>
      <c r="G2249" t="str">
        <f t="shared" si="286"/>
        <v>Asia?Nepal</v>
      </c>
      <c r="H2249" t="s">
        <v>1189</v>
      </c>
      <c r="I2249">
        <v>1</v>
      </c>
      <c r="J2249">
        <v>2003</v>
      </c>
      <c r="K2249">
        <v>70.620894079999999</v>
      </c>
      <c r="L2249">
        <v>10.34840777</v>
      </c>
      <c r="M2249">
        <v>18.01935503</v>
      </c>
      <c r="N2249">
        <f t="shared" si="282"/>
        <v>70.620894079999999</v>
      </c>
      <c r="O2249">
        <f t="shared" si="287"/>
        <v>17712341.699131902</v>
      </c>
      <c r="P2249">
        <v>2.5270511440000001</v>
      </c>
      <c r="Q2249">
        <v>25080880</v>
      </c>
      <c r="R2249" t="e">
        <f t="shared" si="283"/>
        <v>#N/A</v>
      </c>
      <c r="S2249" t="e">
        <f t="shared" si="284"/>
        <v>#N/A</v>
      </c>
      <c r="T2249" t="s">
        <v>1190</v>
      </c>
      <c r="U2249" t="e">
        <v>#N/A</v>
      </c>
      <c r="V2249" t="e">
        <v>#N/A</v>
      </c>
      <c r="W2249" t="e">
        <v>#N/A</v>
      </c>
      <c r="X2249" t="e">
        <f>VLOOKUP(B2249&amp;"-"&amp;J2249,'EU 27 Population'!$H$1:$K$573,2,FALSE)</f>
        <v>#N/A</v>
      </c>
      <c r="Y2249" t="e">
        <f>VLOOKUP(B2249&amp;"-"&amp;J2249,'EU 27 Population'!$H$1:$K$573,3,FALSE)</f>
        <v>#N/A</v>
      </c>
      <c r="Z2249" t="e">
        <f>VLOOKUP(B2249&amp;"-"&amp;J2249,'EU 27 Population'!$H$1:$K$573,4,FALSE)</f>
        <v>#N/A</v>
      </c>
      <c r="AA2249">
        <f t="shared" si="288"/>
        <v>25080880</v>
      </c>
    </row>
    <row r="2250" spans="1:27" hidden="1" x14ac:dyDescent="0.25">
      <c r="A2250" t="s">
        <v>2287</v>
      </c>
      <c r="B2250" t="s">
        <v>1188</v>
      </c>
      <c r="C2250" t="s">
        <v>58</v>
      </c>
      <c r="D2250" t="str">
        <f t="shared" si="281"/>
        <v>Asia-2004</v>
      </c>
      <c r="E2250" t="str">
        <f t="shared" si="285"/>
        <v>NP-2004</v>
      </c>
      <c r="F2250" t="s">
        <v>13</v>
      </c>
      <c r="G2250" t="str">
        <f t="shared" si="286"/>
        <v>Asia?Nepal</v>
      </c>
      <c r="H2250" t="s">
        <v>1189</v>
      </c>
      <c r="I2250">
        <v>1</v>
      </c>
      <c r="J2250">
        <v>2004</v>
      </c>
      <c r="K2250">
        <v>70.620894079999999</v>
      </c>
      <c r="L2250">
        <v>10.34840777</v>
      </c>
      <c r="M2250">
        <v>18.01935503</v>
      </c>
      <c r="N2250">
        <f t="shared" si="282"/>
        <v>70.620894079999999</v>
      </c>
      <c r="O2250">
        <f t="shared" si="287"/>
        <v>17712341.699131902</v>
      </c>
      <c r="P2250">
        <v>2.5270511440000001</v>
      </c>
      <c r="Q2250">
        <v>25080880</v>
      </c>
      <c r="R2250" t="e">
        <f t="shared" si="283"/>
        <v>#N/A</v>
      </c>
      <c r="S2250" t="e">
        <f t="shared" si="284"/>
        <v>#N/A</v>
      </c>
      <c r="T2250" t="s">
        <v>1190</v>
      </c>
      <c r="U2250" t="e">
        <v>#N/A</v>
      </c>
      <c r="V2250" t="e">
        <v>#N/A</v>
      </c>
      <c r="W2250" t="e">
        <v>#N/A</v>
      </c>
      <c r="X2250" t="e">
        <f>VLOOKUP(B2250&amp;"-"&amp;J2250,'EU 27 Population'!$H$1:$K$573,2,FALSE)</f>
        <v>#N/A</v>
      </c>
      <c r="Y2250" t="e">
        <f>VLOOKUP(B2250&amp;"-"&amp;J2250,'EU 27 Population'!$H$1:$K$573,3,FALSE)</f>
        <v>#N/A</v>
      </c>
      <c r="Z2250" t="e">
        <f>VLOOKUP(B2250&amp;"-"&amp;J2250,'EU 27 Population'!$H$1:$K$573,4,FALSE)</f>
        <v>#N/A</v>
      </c>
      <c r="AA2250">
        <f t="shared" si="288"/>
        <v>25080880</v>
      </c>
    </row>
    <row r="2251" spans="1:27" hidden="1" x14ac:dyDescent="0.25">
      <c r="A2251" t="s">
        <v>2287</v>
      </c>
      <c r="B2251" t="s">
        <v>1188</v>
      </c>
      <c r="C2251" t="s">
        <v>58</v>
      </c>
      <c r="D2251" t="str">
        <f t="shared" si="281"/>
        <v>Asia-2005</v>
      </c>
      <c r="E2251" t="str">
        <f t="shared" si="285"/>
        <v>NP-2005</v>
      </c>
      <c r="F2251" t="s">
        <v>13</v>
      </c>
      <c r="G2251" t="str">
        <f t="shared" si="286"/>
        <v>Asia?Nepal</v>
      </c>
      <c r="H2251" t="s">
        <v>1189</v>
      </c>
      <c r="I2251">
        <v>1</v>
      </c>
      <c r="J2251">
        <v>2005</v>
      </c>
      <c r="K2251">
        <v>70.620894079999999</v>
      </c>
      <c r="L2251">
        <v>10.34840777</v>
      </c>
      <c r="M2251">
        <v>18.01935503</v>
      </c>
      <c r="N2251">
        <f t="shared" si="282"/>
        <v>70.620894079999999</v>
      </c>
      <c r="O2251">
        <f t="shared" si="287"/>
        <v>17712341.699131902</v>
      </c>
      <c r="P2251">
        <v>2.5270511440000001</v>
      </c>
      <c r="Q2251">
        <v>25080880</v>
      </c>
      <c r="R2251" t="e">
        <f t="shared" si="283"/>
        <v>#N/A</v>
      </c>
      <c r="S2251" t="e">
        <f t="shared" si="284"/>
        <v>#N/A</v>
      </c>
      <c r="T2251" t="s">
        <v>1190</v>
      </c>
      <c r="U2251" t="e">
        <v>#N/A</v>
      </c>
      <c r="V2251" t="e">
        <v>#N/A</v>
      </c>
      <c r="W2251" t="e">
        <v>#N/A</v>
      </c>
      <c r="X2251" t="e">
        <f>VLOOKUP(B2251&amp;"-"&amp;J2251,'EU 27 Population'!$H$1:$K$573,2,FALSE)</f>
        <v>#N/A</v>
      </c>
      <c r="Y2251" t="e">
        <f>VLOOKUP(B2251&amp;"-"&amp;J2251,'EU 27 Population'!$H$1:$K$573,3,FALSE)</f>
        <v>#N/A</v>
      </c>
      <c r="Z2251" t="e">
        <f>VLOOKUP(B2251&amp;"-"&amp;J2251,'EU 27 Population'!$H$1:$K$573,4,FALSE)</f>
        <v>#N/A</v>
      </c>
      <c r="AA2251">
        <f t="shared" si="288"/>
        <v>25080880</v>
      </c>
    </row>
    <row r="2252" spans="1:27" hidden="1" x14ac:dyDescent="0.25">
      <c r="A2252" t="s">
        <v>2287</v>
      </c>
      <c r="B2252" t="s">
        <v>1188</v>
      </c>
      <c r="C2252" t="s">
        <v>58</v>
      </c>
      <c r="D2252" t="str">
        <f t="shared" si="281"/>
        <v>Asia-2006</v>
      </c>
      <c r="E2252" t="str">
        <f t="shared" si="285"/>
        <v>NP-2006</v>
      </c>
      <c r="F2252" t="s">
        <v>13</v>
      </c>
      <c r="G2252" t="str">
        <f t="shared" si="286"/>
        <v>Asia?Nepal</v>
      </c>
      <c r="H2252" t="s">
        <v>1189</v>
      </c>
      <c r="I2252">
        <v>1</v>
      </c>
      <c r="J2252">
        <v>2006</v>
      </c>
      <c r="K2252">
        <v>70.620894079999999</v>
      </c>
      <c r="L2252">
        <v>10.34840777</v>
      </c>
      <c r="M2252">
        <v>18.01935503</v>
      </c>
      <c r="N2252">
        <f t="shared" si="282"/>
        <v>70.620894079999999</v>
      </c>
      <c r="O2252">
        <f t="shared" si="287"/>
        <v>17712341.699131902</v>
      </c>
      <c r="P2252">
        <v>2.5270511440000001</v>
      </c>
      <c r="Q2252">
        <v>25080880</v>
      </c>
      <c r="R2252" t="e">
        <f t="shared" si="283"/>
        <v>#N/A</v>
      </c>
      <c r="S2252" t="e">
        <f t="shared" si="284"/>
        <v>#N/A</v>
      </c>
      <c r="T2252" t="s">
        <v>1190</v>
      </c>
      <c r="U2252" t="e">
        <v>#N/A</v>
      </c>
      <c r="V2252" t="e">
        <v>#N/A</v>
      </c>
      <c r="W2252" t="e">
        <v>#N/A</v>
      </c>
      <c r="X2252" t="e">
        <f>VLOOKUP(B2252&amp;"-"&amp;J2252,'EU 27 Population'!$H$1:$K$573,2,FALSE)</f>
        <v>#N/A</v>
      </c>
      <c r="Y2252" t="e">
        <f>VLOOKUP(B2252&amp;"-"&amp;J2252,'EU 27 Population'!$H$1:$K$573,3,FALSE)</f>
        <v>#N/A</v>
      </c>
      <c r="Z2252" t="e">
        <f>VLOOKUP(B2252&amp;"-"&amp;J2252,'EU 27 Population'!$H$1:$K$573,4,FALSE)</f>
        <v>#N/A</v>
      </c>
      <c r="AA2252">
        <f t="shared" si="288"/>
        <v>25080880</v>
      </c>
    </row>
    <row r="2253" spans="1:27" hidden="1" x14ac:dyDescent="0.25">
      <c r="A2253" t="s">
        <v>2287</v>
      </c>
      <c r="B2253" t="s">
        <v>1188</v>
      </c>
      <c r="C2253" t="s">
        <v>58</v>
      </c>
      <c r="D2253" t="str">
        <f t="shared" si="281"/>
        <v>Asia-2007</v>
      </c>
      <c r="E2253" t="str">
        <f t="shared" si="285"/>
        <v>NP-2007</v>
      </c>
      <c r="F2253" t="s">
        <v>13</v>
      </c>
      <c r="G2253" t="str">
        <f t="shared" si="286"/>
        <v>Asia?Nepal</v>
      </c>
      <c r="H2253" t="s">
        <v>1189</v>
      </c>
      <c r="I2253">
        <v>1</v>
      </c>
      <c r="J2253">
        <v>2007</v>
      </c>
      <c r="K2253">
        <v>70.620894079999999</v>
      </c>
      <c r="L2253">
        <v>10.34840777</v>
      </c>
      <c r="M2253">
        <v>18.01935503</v>
      </c>
      <c r="N2253">
        <f t="shared" si="282"/>
        <v>70.620894079999999</v>
      </c>
      <c r="O2253">
        <f t="shared" si="287"/>
        <v>17712341.699131902</v>
      </c>
      <c r="P2253">
        <v>2.5270511440000001</v>
      </c>
      <c r="Q2253">
        <v>25080880</v>
      </c>
      <c r="R2253" t="e">
        <f t="shared" si="283"/>
        <v>#N/A</v>
      </c>
      <c r="S2253" t="e">
        <f t="shared" si="284"/>
        <v>#N/A</v>
      </c>
      <c r="T2253" t="s">
        <v>1190</v>
      </c>
      <c r="U2253" t="e">
        <v>#N/A</v>
      </c>
      <c r="V2253" t="e">
        <v>#N/A</v>
      </c>
      <c r="W2253" t="e">
        <v>#N/A</v>
      </c>
      <c r="X2253" t="e">
        <f>VLOOKUP(B2253&amp;"-"&amp;J2253,'EU 27 Population'!$H$1:$K$573,2,FALSE)</f>
        <v>#N/A</v>
      </c>
      <c r="Y2253" t="e">
        <f>VLOOKUP(B2253&amp;"-"&amp;J2253,'EU 27 Population'!$H$1:$K$573,3,FALSE)</f>
        <v>#N/A</v>
      </c>
      <c r="Z2253" t="e">
        <f>VLOOKUP(B2253&amp;"-"&amp;J2253,'EU 27 Population'!$H$1:$K$573,4,FALSE)</f>
        <v>#N/A</v>
      </c>
      <c r="AA2253">
        <f t="shared" si="288"/>
        <v>25080880</v>
      </c>
    </row>
    <row r="2254" spans="1:27" hidden="1" x14ac:dyDescent="0.25">
      <c r="A2254" t="s">
        <v>2287</v>
      </c>
      <c r="B2254" t="s">
        <v>1188</v>
      </c>
      <c r="C2254" t="s">
        <v>58</v>
      </c>
      <c r="D2254" t="str">
        <f t="shared" si="281"/>
        <v>Asia-2008</v>
      </c>
      <c r="E2254" t="str">
        <f t="shared" si="285"/>
        <v>NP-2008</v>
      </c>
      <c r="F2254" t="s">
        <v>13</v>
      </c>
      <c r="G2254" t="str">
        <f t="shared" si="286"/>
        <v>Asia?Nepal</v>
      </c>
      <c r="H2254" t="s">
        <v>1189</v>
      </c>
      <c r="I2254">
        <v>1</v>
      </c>
      <c r="J2254">
        <v>2008</v>
      </c>
      <c r="K2254">
        <v>70.620894079999999</v>
      </c>
      <c r="L2254">
        <v>10.34840777</v>
      </c>
      <c r="M2254">
        <v>18.01935503</v>
      </c>
      <c r="N2254">
        <f t="shared" si="282"/>
        <v>70.620894079999999</v>
      </c>
      <c r="O2254">
        <f t="shared" si="287"/>
        <v>17712341.699131902</v>
      </c>
      <c r="P2254">
        <v>2.5270511440000001</v>
      </c>
      <c r="Q2254">
        <v>25080880</v>
      </c>
      <c r="R2254" t="e">
        <f t="shared" si="283"/>
        <v>#N/A</v>
      </c>
      <c r="S2254" t="e">
        <f t="shared" si="284"/>
        <v>#N/A</v>
      </c>
      <c r="T2254" t="s">
        <v>1190</v>
      </c>
      <c r="U2254" t="e">
        <v>#N/A</v>
      </c>
      <c r="V2254" t="e">
        <v>#N/A</v>
      </c>
      <c r="W2254" t="e">
        <v>#N/A</v>
      </c>
      <c r="X2254" t="e">
        <f>VLOOKUP(B2254&amp;"-"&amp;J2254,'EU 27 Population'!$H$1:$K$573,2,FALSE)</f>
        <v>#N/A</v>
      </c>
      <c r="Y2254" t="e">
        <f>VLOOKUP(B2254&amp;"-"&amp;J2254,'EU 27 Population'!$H$1:$K$573,3,FALSE)</f>
        <v>#N/A</v>
      </c>
      <c r="Z2254" t="e">
        <f>VLOOKUP(B2254&amp;"-"&amp;J2254,'EU 27 Population'!$H$1:$K$573,4,FALSE)</f>
        <v>#N/A</v>
      </c>
      <c r="AA2254">
        <f t="shared" si="288"/>
        <v>25080880</v>
      </c>
    </row>
    <row r="2255" spans="1:27" hidden="1" x14ac:dyDescent="0.25">
      <c r="A2255" t="s">
        <v>2287</v>
      </c>
      <c r="B2255" t="s">
        <v>1188</v>
      </c>
      <c r="C2255" t="s">
        <v>58</v>
      </c>
      <c r="D2255" t="str">
        <f t="shared" si="281"/>
        <v>Asia-2009</v>
      </c>
      <c r="E2255" t="str">
        <f t="shared" si="285"/>
        <v>NP-2009</v>
      </c>
      <c r="F2255" t="s">
        <v>13</v>
      </c>
      <c r="G2255" t="str">
        <f t="shared" si="286"/>
        <v>Asia?Nepal</v>
      </c>
      <c r="H2255" t="s">
        <v>1189</v>
      </c>
      <c r="I2255">
        <v>1</v>
      </c>
      <c r="J2255">
        <v>2009</v>
      </c>
      <c r="K2255">
        <v>70.620894079999999</v>
      </c>
      <c r="L2255">
        <v>10.34840777</v>
      </c>
      <c r="M2255">
        <v>18.01935503</v>
      </c>
      <c r="N2255">
        <f t="shared" si="282"/>
        <v>70.620894079999999</v>
      </c>
      <c r="O2255">
        <f t="shared" si="287"/>
        <v>17712341.699131902</v>
      </c>
      <c r="P2255">
        <v>2.5270511440000001</v>
      </c>
      <c r="Q2255">
        <v>25080880</v>
      </c>
      <c r="R2255" t="e">
        <f t="shared" si="283"/>
        <v>#N/A</v>
      </c>
      <c r="S2255" t="e">
        <f t="shared" si="284"/>
        <v>#N/A</v>
      </c>
      <c r="T2255" t="s">
        <v>1190</v>
      </c>
      <c r="U2255" t="e">
        <v>#N/A</v>
      </c>
      <c r="V2255" t="e">
        <v>#N/A</v>
      </c>
      <c r="W2255" t="e">
        <v>#N/A</v>
      </c>
      <c r="X2255" t="e">
        <f>VLOOKUP(B2255&amp;"-"&amp;J2255,'EU 27 Population'!$H$1:$K$573,2,FALSE)</f>
        <v>#N/A</v>
      </c>
      <c r="Y2255" t="e">
        <f>VLOOKUP(B2255&amp;"-"&amp;J2255,'EU 27 Population'!$H$1:$K$573,3,FALSE)</f>
        <v>#N/A</v>
      </c>
      <c r="Z2255" t="e">
        <f>VLOOKUP(B2255&amp;"-"&amp;J2255,'EU 27 Population'!$H$1:$K$573,4,FALSE)</f>
        <v>#N/A</v>
      </c>
      <c r="AA2255">
        <f t="shared" si="288"/>
        <v>25080880</v>
      </c>
    </row>
    <row r="2256" spans="1:27" hidden="1" x14ac:dyDescent="0.25">
      <c r="A2256" t="s">
        <v>2287</v>
      </c>
      <c r="B2256" t="s">
        <v>1188</v>
      </c>
      <c r="C2256" t="s">
        <v>58</v>
      </c>
      <c r="D2256" t="str">
        <f t="shared" si="281"/>
        <v>Asia-2010</v>
      </c>
      <c r="E2256" t="str">
        <f t="shared" si="285"/>
        <v>NP-2010</v>
      </c>
      <c r="F2256" t="s">
        <v>13</v>
      </c>
      <c r="G2256" t="str">
        <f t="shared" si="286"/>
        <v>Asia?Nepal</v>
      </c>
      <c r="H2256" t="s">
        <v>1189</v>
      </c>
      <c r="I2256">
        <v>1</v>
      </c>
      <c r="J2256">
        <v>2010</v>
      </c>
      <c r="K2256">
        <v>40.031028810000002</v>
      </c>
      <c r="L2256">
        <v>7.2179472310000001</v>
      </c>
      <c r="M2256">
        <v>14.96336893</v>
      </c>
      <c r="N2256">
        <f t="shared" si="282"/>
        <v>40.031028810000002</v>
      </c>
      <c r="O2256">
        <f t="shared" si="287"/>
        <v>10813664.676674938</v>
      </c>
      <c r="P2256">
        <v>4.2002431299999996</v>
      </c>
      <c r="Q2256">
        <v>27013207</v>
      </c>
      <c r="R2256" t="e">
        <f t="shared" si="283"/>
        <v>#N/A</v>
      </c>
      <c r="S2256" t="e">
        <f t="shared" si="284"/>
        <v>#N/A</v>
      </c>
      <c r="T2256" t="s">
        <v>1191</v>
      </c>
      <c r="U2256" t="e">
        <v>#N/A</v>
      </c>
      <c r="V2256" t="e">
        <v>#N/A</v>
      </c>
      <c r="W2256" t="e">
        <v>#N/A</v>
      </c>
      <c r="X2256" t="e">
        <f>VLOOKUP(B2256&amp;"-"&amp;J2256,'EU 27 Population'!$H$1:$K$573,2,FALSE)</f>
        <v>#N/A</v>
      </c>
      <c r="Y2256" t="e">
        <f>VLOOKUP(B2256&amp;"-"&amp;J2256,'EU 27 Population'!$H$1:$K$573,3,FALSE)</f>
        <v>#N/A</v>
      </c>
      <c r="Z2256" t="e">
        <f>VLOOKUP(B2256&amp;"-"&amp;J2256,'EU 27 Population'!$H$1:$K$573,4,FALSE)</f>
        <v>#N/A</v>
      </c>
      <c r="AA2256">
        <f t="shared" si="288"/>
        <v>27013207</v>
      </c>
    </row>
    <row r="2257" spans="1:27" hidden="1" x14ac:dyDescent="0.25">
      <c r="A2257" t="s">
        <v>2287</v>
      </c>
      <c r="B2257" t="s">
        <v>1188</v>
      </c>
      <c r="C2257" t="s">
        <v>58</v>
      </c>
      <c r="D2257" t="str">
        <f t="shared" si="281"/>
        <v>Asia-2011</v>
      </c>
      <c r="E2257" t="str">
        <f t="shared" si="285"/>
        <v>NP-2011</v>
      </c>
      <c r="F2257" t="s">
        <v>13</v>
      </c>
      <c r="G2257" t="str">
        <f t="shared" si="286"/>
        <v>Asia?Nepal</v>
      </c>
      <c r="H2257" t="s">
        <v>1189</v>
      </c>
      <c r="I2257">
        <v>1</v>
      </c>
      <c r="J2257">
        <v>2011</v>
      </c>
      <c r="K2257">
        <v>40.031028810000002</v>
      </c>
      <c r="L2257">
        <v>7.2179472310000001</v>
      </c>
      <c r="M2257">
        <v>14.96336893</v>
      </c>
      <c r="N2257">
        <f t="shared" si="282"/>
        <v>40.031028810000002</v>
      </c>
      <c r="O2257">
        <f t="shared" si="287"/>
        <v>10813664.676674938</v>
      </c>
      <c r="P2257">
        <v>4.2002431299999996</v>
      </c>
      <c r="Q2257">
        <v>27013207</v>
      </c>
      <c r="R2257" t="e">
        <f t="shared" si="283"/>
        <v>#N/A</v>
      </c>
      <c r="S2257" t="e">
        <f t="shared" si="284"/>
        <v>#N/A</v>
      </c>
      <c r="T2257" t="s">
        <v>1191</v>
      </c>
      <c r="U2257" t="e">
        <v>#N/A</v>
      </c>
      <c r="V2257" t="e">
        <v>#N/A</v>
      </c>
      <c r="W2257" t="e">
        <v>#N/A</v>
      </c>
      <c r="X2257" t="e">
        <f>VLOOKUP(B2257&amp;"-"&amp;J2257,'EU 27 Population'!$H$1:$K$573,2,FALSE)</f>
        <v>#N/A</v>
      </c>
      <c r="Y2257" t="e">
        <f>VLOOKUP(B2257&amp;"-"&amp;J2257,'EU 27 Population'!$H$1:$K$573,3,FALSE)</f>
        <v>#N/A</v>
      </c>
      <c r="Z2257" t="e">
        <f>VLOOKUP(B2257&amp;"-"&amp;J2257,'EU 27 Population'!$H$1:$K$573,4,FALSE)</f>
        <v>#N/A</v>
      </c>
      <c r="AA2257">
        <f t="shared" si="288"/>
        <v>27013207</v>
      </c>
    </row>
    <row r="2258" spans="1:27" hidden="1" x14ac:dyDescent="0.25">
      <c r="A2258" t="s">
        <v>2287</v>
      </c>
      <c r="B2258" t="s">
        <v>1188</v>
      </c>
      <c r="C2258" t="s">
        <v>58</v>
      </c>
      <c r="D2258" t="str">
        <f t="shared" si="281"/>
        <v>Asia-2012</v>
      </c>
      <c r="E2258" t="str">
        <f t="shared" si="285"/>
        <v>NP-2012</v>
      </c>
      <c r="F2258" t="s">
        <v>13</v>
      </c>
      <c r="G2258" t="str">
        <f t="shared" si="286"/>
        <v>Asia?Nepal</v>
      </c>
      <c r="H2258" t="s">
        <v>1189</v>
      </c>
      <c r="I2258">
        <v>1</v>
      </c>
      <c r="J2258">
        <v>2012</v>
      </c>
      <c r="K2258">
        <v>40.031028810000002</v>
      </c>
      <c r="L2258">
        <v>7.2179472310000001</v>
      </c>
      <c r="M2258">
        <v>14.96336893</v>
      </c>
      <c r="N2258">
        <f t="shared" si="282"/>
        <v>40.031028810000002</v>
      </c>
      <c r="O2258">
        <f t="shared" si="287"/>
        <v>10813664.676674938</v>
      </c>
      <c r="P2258">
        <v>4.2002431299999996</v>
      </c>
      <c r="Q2258">
        <v>27013207</v>
      </c>
      <c r="R2258" t="e">
        <f t="shared" si="283"/>
        <v>#N/A</v>
      </c>
      <c r="S2258" t="e">
        <f t="shared" si="284"/>
        <v>#N/A</v>
      </c>
      <c r="T2258" t="s">
        <v>1191</v>
      </c>
      <c r="U2258" t="e">
        <v>#N/A</v>
      </c>
      <c r="V2258" t="e">
        <v>#N/A</v>
      </c>
      <c r="W2258" t="e">
        <v>#N/A</v>
      </c>
      <c r="X2258" t="e">
        <f>VLOOKUP(B2258&amp;"-"&amp;J2258,'EU 27 Population'!$H$1:$K$573,2,FALSE)</f>
        <v>#N/A</v>
      </c>
      <c r="Y2258" t="e">
        <f>VLOOKUP(B2258&amp;"-"&amp;J2258,'EU 27 Population'!$H$1:$K$573,3,FALSE)</f>
        <v>#N/A</v>
      </c>
      <c r="Z2258" t="e">
        <f>VLOOKUP(B2258&amp;"-"&amp;J2258,'EU 27 Population'!$H$1:$K$573,4,FALSE)</f>
        <v>#N/A</v>
      </c>
      <c r="AA2258">
        <f t="shared" si="288"/>
        <v>27013207</v>
      </c>
    </row>
    <row r="2259" spans="1:27" hidden="1" x14ac:dyDescent="0.25">
      <c r="A2259" t="s">
        <v>2287</v>
      </c>
      <c r="B2259" t="s">
        <v>1188</v>
      </c>
      <c r="C2259" t="s">
        <v>58</v>
      </c>
      <c r="D2259" t="str">
        <f t="shared" si="281"/>
        <v>Asia-2013</v>
      </c>
      <c r="E2259" t="str">
        <f t="shared" si="285"/>
        <v>NP-2013</v>
      </c>
      <c r="F2259" t="s">
        <v>13</v>
      </c>
      <c r="G2259" t="str">
        <f t="shared" si="286"/>
        <v>Asia?Nepal</v>
      </c>
      <c r="H2259" t="s">
        <v>1189</v>
      </c>
      <c r="I2259">
        <v>1</v>
      </c>
      <c r="J2259">
        <v>2013</v>
      </c>
      <c r="K2259">
        <v>40.031028810000002</v>
      </c>
      <c r="L2259">
        <v>7.2179472310000001</v>
      </c>
      <c r="M2259">
        <v>14.96336893</v>
      </c>
      <c r="N2259">
        <f t="shared" si="282"/>
        <v>40.031028810000002</v>
      </c>
      <c r="O2259">
        <f t="shared" si="287"/>
        <v>10813664.676674938</v>
      </c>
      <c r="P2259">
        <v>4.2002431299999996</v>
      </c>
      <c r="Q2259">
        <v>27013207</v>
      </c>
      <c r="R2259" t="e">
        <f t="shared" si="283"/>
        <v>#N/A</v>
      </c>
      <c r="S2259" t="e">
        <f t="shared" si="284"/>
        <v>#N/A</v>
      </c>
      <c r="T2259" t="s">
        <v>1191</v>
      </c>
      <c r="U2259" t="e">
        <v>#N/A</v>
      </c>
      <c r="V2259" t="e">
        <v>#N/A</v>
      </c>
      <c r="W2259" t="e">
        <v>#N/A</v>
      </c>
      <c r="X2259" t="e">
        <f>VLOOKUP(B2259&amp;"-"&amp;J2259,'EU 27 Population'!$H$1:$K$573,2,FALSE)</f>
        <v>#N/A</v>
      </c>
      <c r="Y2259" t="e">
        <f>VLOOKUP(B2259&amp;"-"&amp;J2259,'EU 27 Population'!$H$1:$K$573,3,FALSE)</f>
        <v>#N/A</v>
      </c>
      <c r="Z2259" t="e">
        <f>VLOOKUP(B2259&amp;"-"&amp;J2259,'EU 27 Population'!$H$1:$K$573,4,FALSE)</f>
        <v>#N/A</v>
      </c>
      <c r="AA2259">
        <f t="shared" si="288"/>
        <v>27013207</v>
      </c>
    </row>
    <row r="2260" spans="1:27" hidden="1" x14ac:dyDescent="0.25">
      <c r="A2260" t="s">
        <v>2287</v>
      </c>
      <c r="B2260" t="s">
        <v>1188</v>
      </c>
      <c r="C2260" t="s">
        <v>58</v>
      </c>
      <c r="D2260" t="str">
        <f t="shared" si="281"/>
        <v>Asia-2014</v>
      </c>
      <c r="E2260" t="str">
        <f t="shared" si="285"/>
        <v>NP-2014</v>
      </c>
      <c r="F2260" t="s">
        <v>13</v>
      </c>
      <c r="G2260" t="str">
        <f t="shared" si="286"/>
        <v>Asia?Nepal</v>
      </c>
      <c r="H2260" t="s">
        <v>1189</v>
      </c>
      <c r="I2260">
        <v>1</v>
      </c>
      <c r="J2260">
        <v>2014</v>
      </c>
      <c r="K2260">
        <v>40.031028810000002</v>
      </c>
      <c r="L2260">
        <v>7.2179472310000001</v>
      </c>
      <c r="M2260">
        <v>14.96336893</v>
      </c>
      <c r="N2260">
        <f t="shared" si="282"/>
        <v>40.031028810000002</v>
      </c>
      <c r="O2260">
        <f t="shared" si="287"/>
        <v>10813664.676674938</v>
      </c>
      <c r="P2260">
        <v>4.2002431299999996</v>
      </c>
      <c r="Q2260">
        <v>27013207</v>
      </c>
      <c r="R2260" t="e">
        <f t="shared" si="283"/>
        <v>#N/A</v>
      </c>
      <c r="S2260" t="e">
        <f t="shared" si="284"/>
        <v>#N/A</v>
      </c>
      <c r="T2260" t="s">
        <v>1191</v>
      </c>
      <c r="U2260" t="e">
        <v>#N/A</v>
      </c>
      <c r="V2260" t="e">
        <v>#N/A</v>
      </c>
      <c r="W2260" t="e">
        <v>#N/A</v>
      </c>
      <c r="X2260" t="e">
        <f>VLOOKUP(B2260&amp;"-"&amp;J2260,'EU 27 Population'!$H$1:$K$573,2,FALSE)</f>
        <v>#N/A</v>
      </c>
      <c r="Y2260" t="e">
        <f>VLOOKUP(B2260&amp;"-"&amp;J2260,'EU 27 Population'!$H$1:$K$573,3,FALSE)</f>
        <v>#N/A</v>
      </c>
      <c r="Z2260" t="e">
        <f>VLOOKUP(B2260&amp;"-"&amp;J2260,'EU 27 Population'!$H$1:$K$573,4,FALSE)</f>
        <v>#N/A</v>
      </c>
      <c r="AA2260">
        <f t="shared" si="288"/>
        <v>27013207</v>
      </c>
    </row>
    <row r="2261" spans="1:27" hidden="1" x14ac:dyDescent="0.25">
      <c r="A2261" t="s">
        <v>2287</v>
      </c>
      <c r="B2261" t="s">
        <v>1188</v>
      </c>
      <c r="C2261" t="s">
        <v>58</v>
      </c>
      <c r="D2261" t="str">
        <f t="shared" si="281"/>
        <v>Asia-2015</v>
      </c>
      <c r="E2261" t="str">
        <f t="shared" si="285"/>
        <v>NP-2015</v>
      </c>
      <c r="F2261" t="s">
        <v>13</v>
      </c>
      <c r="G2261" t="str">
        <f t="shared" si="286"/>
        <v>Asia?Nepal</v>
      </c>
      <c r="H2261" t="s">
        <v>1189</v>
      </c>
      <c r="I2261">
        <v>1</v>
      </c>
      <c r="J2261">
        <v>2015</v>
      </c>
      <c r="K2261">
        <v>40.031028810000002</v>
      </c>
      <c r="L2261">
        <v>7.2179472310000001</v>
      </c>
      <c r="M2261">
        <v>14.96336893</v>
      </c>
      <c r="N2261">
        <f t="shared" si="282"/>
        <v>40.031028810000002</v>
      </c>
      <c r="O2261">
        <f t="shared" si="287"/>
        <v>10813664.676674938</v>
      </c>
      <c r="P2261">
        <v>4.2002431299999996</v>
      </c>
      <c r="Q2261">
        <v>27013207</v>
      </c>
      <c r="R2261" t="e">
        <f t="shared" si="283"/>
        <v>#N/A</v>
      </c>
      <c r="S2261" t="e">
        <f t="shared" si="284"/>
        <v>#N/A</v>
      </c>
      <c r="T2261" t="s">
        <v>1191</v>
      </c>
      <c r="U2261" t="e">
        <v>#N/A</v>
      </c>
      <c r="V2261" t="e">
        <v>#N/A</v>
      </c>
      <c r="W2261" t="e">
        <v>#N/A</v>
      </c>
      <c r="X2261" t="e">
        <f>VLOOKUP(B2261&amp;"-"&amp;J2261,'EU 27 Population'!$H$1:$K$573,2,FALSE)</f>
        <v>#N/A</v>
      </c>
      <c r="Y2261" t="e">
        <f>VLOOKUP(B2261&amp;"-"&amp;J2261,'EU 27 Population'!$H$1:$K$573,3,FALSE)</f>
        <v>#N/A</v>
      </c>
      <c r="Z2261" t="e">
        <f>VLOOKUP(B2261&amp;"-"&amp;J2261,'EU 27 Population'!$H$1:$K$573,4,FALSE)</f>
        <v>#N/A</v>
      </c>
      <c r="AA2261">
        <f t="shared" si="288"/>
        <v>27013207</v>
      </c>
    </row>
    <row r="2262" spans="1:27" hidden="1" x14ac:dyDescent="0.25">
      <c r="A2262" t="s">
        <v>2287</v>
      </c>
      <c r="B2262" t="s">
        <v>1188</v>
      </c>
      <c r="C2262" t="s">
        <v>58</v>
      </c>
      <c r="D2262" t="str">
        <f t="shared" si="281"/>
        <v>Asia-2016</v>
      </c>
      <c r="E2262" t="str">
        <f t="shared" si="285"/>
        <v>NP-2016</v>
      </c>
      <c r="F2262" t="s">
        <v>13</v>
      </c>
      <c r="G2262" t="str">
        <f t="shared" si="286"/>
        <v>Asia?Nepal</v>
      </c>
      <c r="H2262" t="s">
        <v>1189</v>
      </c>
      <c r="I2262">
        <v>1</v>
      </c>
      <c r="J2262">
        <v>2016</v>
      </c>
      <c r="K2262">
        <v>40.031028810000002</v>
      </c>
      <c r="L2262">
        <v>7.2179472310000001</v>
      </c>
      <c r="M2262">
        <v>14.96336893</v>
      </c>
      <c r="N2262">
        <f t="shared" si="282"/>
        <v>40.031028810000002</v>
      </c>
      <c r="O2262">
        <f t="shared" si="287"/>
        <v>10813664.676674938</v>
      </c>
      <c r="P2262">
        <v>4.2002431299999996</v>
      </c>
      <c r="Q2262">
        <v>27013207</v>
      </c>
      <c r="R2262" t="e">
        <f t="shared" si="283"/>
        <v>#N/A</v>
      </c>
      <c r="S2262" t="e">
        <f t="shared" si="284"/>
        <v>#N/A</v>
      </c>
      <c r="T2262" t="s">
        <v>1191</v>
      </c>
      <c r="U2262" t="e">
        <v>#N/A</v>
      </c>
      <c r="V2262" t="e">
        <v>#N/A</v>
      </c>
      <c r="W2262" t="e">
        <v>#N/A</v>
      </c>
      <c r="X2262" t="e">
        <f>VLOOKUP(B2262&amp;"-"&amp;J2262,'EU 27 Population'!$H$1:$K$573,2,FALSE)</f>
        <v>#N/A</v>
      </c>
      <c r="Y2262" t="e">
        <f>VLOOKUP(B2262&amp;"-"&amp;J2262,'EU 27 Population'!$H$1:$K$573,3,FALSE)</f>
        <v>#N/A</v>
      </c>
      <c r="Z2262" t="e">
        <f>VLOOKUP(B2262&amp;"-"&amp;J2262,'EU 27 Population'!$H$1:$K$573,4,FALSE)</f>
        <v>#N/A</v>
      </c>
      <c r="AA2262">
        <f t="shared" si="288"/>
        <v>27013207</v>
      </c>
    </row>
    <row r="2263" spans="1:27" hidden="1" x14ac:dyDescent="0.25">
      <c r="A2263" t="s">
        <v>2287</v>
      </c>
      <c r="B2263" t="s">
        <v>1188</v>
      </c>
      <c r="C2263" t="s">
        <v>58</v>
      </c>
      <c r="D2263" t="str">
        <f t="shared" si="281"/>
        <v>Asia-2017</v>
      </c>
      <c r="E2263" t="str">
        <f t="shared" si="285"/>
        <v>NP-2017</v>
      </c>
      <c r="F2263" t="s">
        <v>13</v>
      </c>
      <c r="G2263" t="str">
        <f t="shared" si="286"/>
        <v>Asia?Nepal</v>
      </c>
      <c r="H2263" t="s">
        <v>1189</v>
      </c>
      <c r="I2263">
        <v>1</v>
      </c>
      <c r="J2263">
        <v>2017</v>
      </c>
      <c r="K2263">
        <v>40.031028810000002</v>
      </c>
      <c r="L2263">
        <v>7.2179472310000001</v>
      </c>
      <c r="M2263">
        <v>14.96336893</v>
      </c>
      <c r="N2263">
        <f t="shared" si="282"/>
        <v>40.031028810000002</v>
      </c>
      <c r="O2263">
        <f t="shared" si="287"/>
        <v>10813664.676674938</v>
      </c>
      <c r="P2263">
        <v>4.2002431299999996</v>
      </c>
      <c r="Q2263">
        <v>27013207</v>
      </c>
      <c r="R2263" t="e">
        <f t="shared" si="283"/>
        <v>#N/A</v>
      </c>
      <c r="S2263" t="e">
        <f t="shared" si="284"/>
        <v>#N/A</v>
      </c>
      <c r="T2263" t="s">
        <v>1191</v>
      </c>
      <c r="U2263" t="e">
        <v>#N/A</v>
      </c>
      <c r="V2263" t="e">
        <v>#N/A</v>
      </c>
      <c r="W2263" t="e">
        <v>#N/A</v>
      </c>
      <c r="X2263" t="e">
        <f>VLOOKUP(B2263&amp;"-"&amp;J2263,'EU 27 Population'!$H$1:$K$573,2,FALSE)</f>
        <v>#N/A</v>
      </c>
      <c r="Y2263" t="e">
        <f>VLOOKUP(B2263&amp;"-"&amp;J2263,'EU 27 Population'!$H$1:$K$573,3,FALSE)</f>
        <v>#N/A</v>
      </c>
      <c r="Z2263" t="e">
        <f>VLOOKUP(B2263&amp;"-"&amp;J2263,'EU 27 Population'!$H$1:$K$573,4,FALSE)</f>
        <v>#N/A</v>
      </c>
      <c r="AA2263">
        <f t="shared" si="288"/>
        <v>27013207</v>
      </c>
    </row>
    <row r="2264" spans="1:27" hidden="1" x14ac:dyDescent="0.25">
      <c r="A2264" t="s">
        <v>2287</v>
      </c>
      <c r="B2264" t="s">
        <v>1188</v>
      </c>
      <c r="C2264" t="s">
        <v>58</v>
      </c>
      <c r="D2264" t="str">
        <f t="shared" si="281"/>
        <v>Asia-2018</v>
      </c>
      <c r="E2264" t="str">
        <f t="shared" si="285"/>
        <v>NP-2018</v>
      </c>
      <c r="F2264" t="s">
        <v>13</v>
      </c>
      <c r="G2264" t="str">
        <f t="shared" si="286"/>
        <v>Asia?Nepal</v>
      </c>
      <c r="H2264" t="s">
        <v>1189</v>
      </c>
      <c r="I2264">
        <v>1</v>
      </c>
      <c r="J2264">
        <v>2018</v>
      </c>
      <c r="K2264">
        <v>40.031028810000002</v>
      </c>
      <c r="L2264">
        <v>7.2179472310000001</v>
      </c>
      <c r="M2264">
        <v>14.96336893</v>
      </c>
      <c r="N2264">
        <f t="shared" si="282"/>
        <v>40.031028810000002</v>
      </c>
      <c r="O2264">
        <f t="shared" si="287"/>
        <v>10813664.676674938</v>
      </c>
      <c r="P2264">
        <v>4.2002431299999996</v>
      </c>
      <c r="Q2264">
        <v>27013207</v>
      </c>
      <c r="R2264" t="e">
        <f t="shared" si="283"/>
        <v>#N/A</v>
      </c>
      <c r="S2264" t="e">
        <f t="shared" si="284"/>
        <v>#N/A</v>
      </c>
      <c r="T2264" t="s">
        <v>1191</v>
      </c>
      <c r="U2264" t="e">
        <v>#N/A</v>
      </c>
      <c r="V2264" t="e">
        <v>#N/A</v>
      </c>
      <c r="W2264" t="e">
        <v>#N/A</v>
      </c>
      <c r="X2264" t="e">
        <f>VLOOKUP(B2264&amp;"-"&amp;J2264,'EU 27 Population'!$H$1:$K$573,2,FALSE)</f>
        <v>#N/A</v>
      </c>
      <c r="Y2264" t="e">
        <f>VLOOKUP(B2264&amp;"-"&amp;J2264,'EU 27 Population'!$H$1:$K$573,3,FALSE)</f>
        <v>#N/A</v>
      </c>
      <c r="Z2264" t="e">
        <f>VLOOKUP(B2264&amp;"-"&amp;J2264,'EU 27 Population'!$H$1:$K$573,4,FALSE)</f>
        <v>#N/A</v>
      </c>
      <c r="AA2264">
        <f t="shared" si="288"/>
        <v>27013207</v>
      </c>
    </row>
    <row r="2265" spans="1:27" hidden="1" x14ac:dyDescent="0.25">
      <c r="A2265" t="s">
        <v>2287</v>
      </c>
      <c r="B2265" t="s">
        <v>1188</v>
      </c>
      <c r="C2265" t="s">
        <v>58</v>
      </c>
      <c r="D2265" t="str">
        <f t="shared" si="281"/>
        <v>Asia-2019</v>
      </c>
      <c r="E2265" t="str">
        <f t="shared" si="285"/>
        <v>NP-2019</v>
      </c>
      <c r="F2265" t="s">
        <v>13</v>
      </c>
      <c r="G2265" t="str">
        <f t="shared" si="286"/>
        <v>Asia?Nepal</v>
      </c>
      <c r="H2265" t="s">
        <v>1189</v>
      </c>
      <c r="I2265">
        <v>1</v>
      </c>
      <c r="J2265">
        <v>2019</v>
      </c>
      <c r="K2265">
        <v>40.031028810000002</v>
      </c>
      <c r="L2265">
        <v>7.2179472310000001</v>
      </c>
      <c r="M2265">
        <v>14.96336893</v>
      </c>
      <c r="N2265">
        <f t="shared" si="282"/>
        <v>40.031028810000002</v>
      </c>
      <c r="O2265">
        <f t="shared" si="287"/>
        <v>10813664.676674938</v>
      </c>
      <c r="P2265">
        <v>4.2002431299999996</v>
      </c>
      <c r="Q2265">
        <v>27013207</v>
      </c>
      <c r="R2265" t="e">
        <f t="shared" si="283"/>
        <v>#N/A</v>
      </c>
      <c r="S2265" t="e">
        <f t="shared" si="284"/>
        <v>#N/A</v>
      </c>
      <c r="T2265" t="s">
        <v>1191</v>
      </c>
      <c r="U2265" t="e">
        <v>#N/A</v>
      </c>
      <c r="V2265" t="e">
        <v>#N/A</v>
      </c>
      <c r="W2265" t="e">
        <v>#N/A</v>
      </c>
      <c r="X2265" t="e">
        <f>VLOOKUP(B2265&amp;"-"&amp;J2265,'EU 27 Population'!$H$1:$K$573,2,FALSE)</f>
        <v>#N/A</v>
      </c>
      <c r="Y2265" t="e">
        <f>VLOOKUP(B2265&amp;"-"&amp;J2265,'EU 27 Population'!$H$1:$K$573,3,FALSE)</f>
        <v>#N/A</v>
      </c>
      <c r="Z2265" t="e">
        <f>VLOOKUP(B2265&amp;"-"&amp;J2265,'EU 27 Population'!$H$1:$K$573,4,FALSE)</f>
        <v>#N/A</v>
      </c>
      <c r="AA2265">
        <f t="shared" si="288"/>
        <v>27013207</v>
      </c>
    </row>
    <row r="2266" spans="1:27" hidden="1" x14ac:dyDescent="0.25">
      <c r="A2266" t="s">
        <v>2287</v>
      </c>
      <c r="B2266" t="s">
        <v>1188</v>
      </c>
      <c r="C2266" t="s">
        <v>58</v>
      </c>
      <c r="D2266" t="str">
        <f t="shared" si="281"/>
        <v>Asia-2020</v>
      </c>
      <c r="E2266" t="str">
        <f t="shared" si="285"/>
        <v>NP-2020</v>
      </c>
      <c r="F2266" t="s">
        <v>13</v>
      </c>
      <c r="G2266" t="str">
        <f t="shared" si="286"/>
        <v>Asia?Nepal</v>
      </c>
      <c r="H2266" t="s">
        <v>1189</v>
      </c>
      <c r="I2266">
        <v>1</v>
      </c>
      <c r="J2266">
        <v>2020</v>
      </c>
      <c r="K2266">
        <v>40.031028810000002</v>
      </c>
      <c r="L2266">
        <v>7.2179472310000001</v>
      </c>
      <c r="M2266">
        <v>14.96336893</v>
      </c>
      <c r="N2266">
        <f t="shared" si="282"/>
        <v>40.031028810000002</v>
      </c>
      <c r="O2266">
        <f t="shared" si="287"/>
        <v>10813664.676674938</v>
      </c>
      <c r="P2266">
        <v>4.2002431299999996</v>
      </c>
      <c r="Q2266">
        <v>27013207</v>
      </c>
      <c r="R2266" t="e">
        <f t="shared" si="283"/>
        <v>#N/A</v>
      </c>
      <c r="S2266" t="e">
        <f t="shared" si="284"/>
        <v>#N/A</v>
      </c>
      <c r="T2266" t="s">
        <v>1191</v>
      </c>
      <c r="U2266" t="e">
        <v>#N/A</v>
      </c>
      <c r="V2266" t="e">
        <v>#N/A</v>
      </c>
      <c r="W2266" t="e">
        <v>#N/A</v>
      </c>
      <c r="X2266" t="e">
        <f>VLOOKUP(B2266&amp;"-"&amp;J2266,'EU 27 Population'!$H$1:$K$573,2,FALSE)</f>
        <v>#N/A</v>
      </c>
      <c r="Y2266" t="e">
        <f>VLOOKUP(B2266&amp;"-"&amp;J2266,'EU 27 Population'!$H$1:$K$573,3,FALSE)</f>
        <v>#N/A</v>
      </c>
      <c r="Z2266" t="e">
        <f>VLOOKUP(B2266&amp;"-"&amp;J2266,'EU 27 Population'!$H$1:$K$573,4,FALSE)</f>
        <v>#N/A</v>
      </c>
      <c r="AA2266">
        <f t="shared" si="288"/>
        <v>27013207</v>
      </c>
    </row>
    <row r="2267" spans="1:27" hidden="1" x14ac:dyDescent="0.25">
      <c r="A2267" t="s">
        <v>2287</v>
      </c>
      <c r="B2267" t="s">
        <v>1188</v>
      </c>
      <c r="C2267" t="s">
        <v>58</v>
      </c>
      <c r="D2267" t="str">
        <f t="shared" si="281"/>
        <v>Asia-2021</v>
      </c>
      <c r="E2267" t="str">
        <f t="shared" si="285"/>
        <v>NP-2021</v>
      </c>
      <c r="F2267" t="s">
        <v>13</v>
      </c>
      <c r="G2267" t="str">
        <f t="shared" si="286"/>
        <v>Asia?Nepal</v>
      </c>
      <c r="H2267" t="s">
        <v>1189</v>
      </c>
      <c r="I2267">
        <v>1</v>
      </c>
      <c r="J2267">
        <v>2021</v>
      </c>
      <c r="K2267">
        <v>40.031028810000002</v>
      </c>
      <c r="L2267">
        <v>7.2179472310000001</v>
      </c>
      <c r="M2267">
        <v>14.96336893</v>
      </c>
      <c r="N2267">
        <f t="shared" si="282"/>
        <v>40.031028810000002</v>
      </c>
      <c r="O2267">
        <f t="shared" si="287"/>
        <v>10813664.676674938</v>
      </c>
      <c r="P2267">
        <v>4.2002431299999996</v>
      </c>
      <c r="Q2267">
        <v>27013207</v>
      </c>
      <c r="R2267" t="e">
        <f t="shared" si="283"/>
        <v>#N/A</v>
      </c>
      <c r="S2267" t="e">
        <f t="shared" si="284"/>
        <v>#N/A</v>
      </c>
      <c r="T2267" t="s">
        <v>1191</v>
      </c>
      <c r="U2267" t="e">
        <v>#N/A</v>
      </c>
      <c r="V2267" t="e">
        <v>#N/A</v>
      </c>
      <c r="W2267" t="e">
        <v>#N/A</v>
      </c>
      <c r="X2267" t="e">
        <f>VLOOKUP(B2267&amp;"-"&amp;J2267,'EU 27 Population'!$H$1:$K$573,2,FALSE)</f>
        <v>#N/A</v>
      </c>
      <c r="Y2267" t="e">
        <f>VLOOKUP(B2267&amp;"-"&amp;J2267,'EU 27 Population'!$H$1:$K$573,3,FALSE)</f>
        <v>#N/A</v>
      </c>
      <c r="Z2267" t="e">
        <f>VLOOKUP(B2267&amp;"-"&amp;J2267,'EU 27 Population'!$H$1:$K$573,4,FALSE)</f>
        <v>#N/A</v>
      </c>
      <c r="AA2267">
        <f t="shared" si="288"/>
        <v>27013207</v>
      </c>
    </row>
    <row r="2268" spans="1:27" hidden="1" x14ac:dyDescent="0.25">
      <c r="A2268" t="s">
        <v>2288</v>
      </c>
      <c r="B2268" t="s">
        <v>1192</v>
      </c>
      <c r="C2268" t="s">
        <v>12</v>
      </c>
      <c r="D2268" t="str">
        <f t="shared" si="281"/>
        <v>Europe-2000</v>
      </c>
      <c r="E2268" t="str">
        <f t="shared" si="285"/>
        <v>NL-2000</v>
      </c>
      <c r="F2268" t="s">
        <v>92</v>
      </c>
      <c r="G2268" t="str">
        <f t="shared" si="286"/>
        <v>Europe?Netherlands</v>
      </c>
      <c r="H2268" t="s">
        <v>1193</v>
      </c>
      <c r="I2268">
        <v>0</v>
      </c>
      <c r="J2268">
        <v>2000</v>
      </c>
      <c r="K2268">
        <v>0.430391515</v>
      </c>
      <c r="L2268">
        <v>8.5880911399999995</v>
      </c>
      <c r="M2268">
        <v>14.623553530000001</v>
      </c>
      <c r="N2268">
        <f t="shared" si="282"/>
        <v>14.623553530000001</v>
      </c>
      <c r="O2268">
        <f t="shared" si="287"/>
        <v>2319873.220222435</v>
      </c>
      <c r="P2268">
        <v>44.265673730000003</v>
      </c>
      <c r="Q2268">
        <v>15863950</v>
      </c>
      <c r="R2268">
        <f t="shared" si="283"/>
        <v>14.760222254579441</v>
      </c>
      <c r="S2268">
        <f t="shared" si="284"/>
        <v>14.48688480542056</v>
      </c>
      <c r="T2268" t="s">
        <v>1194</v>
      </c>
      <c r="U2268">
        <v>10.7</v>
      </c>
      <c r="V2268">
        <v>10.8</v>
      </c>
      <c r="W2268">
        <v>10.6</v>
      </c>
      <c r="X2268">
        <f>VLOOKUP(B2268&amp;"-"&amp;J2268,'EU 27 Population'!$H$1:$K$573,2,FALSE)</f>
        <v>8017633</v>
      </c>
      <c r="Y2268">
        <f>VLOOKUP(B2268&amp;"-"&amp;J2268,'EU 27 Population'!$H$1:$K$573,3,FALSE)</f>
        <v>7846317</v>
      </c>
      <c r="Z2268">
        <f>VLOOKUP(B2268&amp;"-"&amp;J2268,'EU 27 Population'!$H$1:$K$573,4,FALSE)</f>
        <v>15863950</v>
      </c>
      <c r="AA2268">
        <f t="shared" si="288"/>
        <v>15863950</v>
      </c>
    </row>
    <row r="2269" spans="1:27" hidden="1" x14ac:dyDescent="0.25">
      <c r="A2269" t="s">
        <v>2288</v>
      </c>
      <c r="B2269" t="s">
        <v>1192</v>
      </c>
      <c r="C2269" t="s">
        <v>12</v>
      </c>
      <c r="D2269" t="str">
        <f t="shared" si="281"/>
        <v>Europe-2001</v>
      </c>
      <c r="E2269" t="str">
        <f t="shared" si="285"/>
        <v>NL-2001</v>
      </c>
      <c r="F2269" t="s">
        <v>92</v>
      </c>
      <c r="G2269" t="str">
        <f t="shared" si="286"/>
        <v>Europe?Netherlands</v>
      </c>
      <c r="H2269" t="s">
        <v>1193</v>
      </c>
      <c r="I2269">
        <v>0</v>
      </c>
      <c r="J2269">
        <v>2001</v>
      </c>
      <c r="K2269">
        <v>0.430391515</v>
      </c>
      <c r="L2269">
        <v>8.5880911399999995</v>
      </c>
      <c r="M2269">
        <v>14.623553530000001</v>
      </c>
      <c r="N2269">
        <f t="shared" si="282"/>
        <v>14.623553530000001</v>
      </c>
      <c r="O2269">
        <f t="shared" si="287"/>
        <v>2337878.4705062476</v>
      </c>
      <c r="P2269">
        <v>44.265673730000003</v>
      </c>
      <c r="Q2269">
        <v>15987075</v>
      </c>
      <c r="R2269">
        <f t="shared" si="283"/>
        <v>14.760222254579441</v>
      </c>
      <c r="S2269">
        <f t="shared" si="284"/>
        <v>14.48688480542056</v>
      </c>
      <c r="T2269" t="s">
        <v>1194</v>
      </c>
      <c r="U2269">
        <v>10.7</v>
      </c>
      <c r="V2269">
        <v>10.8</v>
      </c>
      <c r="W2269">
        <v>10.6</v>
      </c>
      <c r="X2269">
        <f>VLOOKUP(B2269&amp;"-"&amp;J2269,'EU 27 Population'!$H$1:$K$573,2,FALSE)</f>
        <v>8077220</v>
      </c>
      <c r="Y2269">
        <f>VLOOKUP(B2269&amp;"-"&amp;J2269,'EU 27 Population'!$H$1:$K$573,3,FALSE)</f>
        <v>7909855</v>
      </c>
      <c r="Z2269">
        <f>VLOOKUP(B2269&amp;"-"&amp;J2269,'EU 27 Population'!$H$1:$K$573,4,FALSE)</f>
        <v>15987075</v>
      </c>
      <c r="AA2269">
        <f t="shared" si="288"/>
        <v>15987075</v>
      </c>
    </row>
    <row r="2270" spans="1:27" hidden="1" x14ac:dyDescent="0.25">
      <c r="A2270" t="s">
        <v>2288</v>
      </c>
      <c r="B2270" t="s">
        <v>1192</v>
      </c>
      <c r="C2270" t="s">
        <v>12</v>
      </c>
      <c r="D2270" t="str">
        <f t="shared" si="281"/>
        <v>Europe-2002</v>
      </c>
      <c r="E2270" t="str">
        <f t="shared" si="285"/>
        <v>NL-2002</v>
      </c>
      <c r="F2270" t="s">
        <v>92</v>
      </c>
      <c r="G2270" t="str">
        <f t="shared" si="286"/>
        <v>Europe?Netherlands</v>
      </c>
      <c r="H2270" t="s">
        <v>1193</v>
      </c>
      <c r="I2270">
        <v>0</v>
      </c>
      <c r="J2270">
        <v>2002</v>
      </c>
      <c r="K2270">
        <v>0.430391515</v>
      </c>
      <c r="L2270">
        <v>8.5880911399999995</v>
      </c>
      <c r="M2270">
        <v>14.623553530000001</v>
      </c>
      <c r="N2270">
        <f t="shared" si="282"/>
        <v>14.623553530000001</v>
      </c>
      <c r="O2270">
        <f t="shared" si="287"/>
        <v>2355164.9731340604</v>
      </c>
      <c r="P2270">
        <v>44.265673730000003</v>
      </c>
      <c r="Q2270">
        <v>16105285</v>
      </c>
      <c r="R2270">
        <f t="shared" si="283"/>
        <v>14.760222254579441</v>
      </c>
      <c r="S2270">
        <f t="shared" si="284"/>
        <v>14.48688480542056</v>
      </c>
      <c r="T2270" t="s">
        <v>1194</v>
      </c>
      <c r="U2270">
        <v>10.7</v>
      </c>
      <c r="V2270">
        <v>10.8</v>
      </c>
      <c r="W2270">
        <v>10.6</v>
      </c>
      <c r="X2270">
        <f>VLOOKUP(B2270&amp;"-"&amp;J2270,'EU 27 Population'!$H$1:$K$573,2,FALSE)</f>
        <v>8133318</v>
      </c>
      <c r="Y2270">
        <f>VLOOKUP(B2270&amp;"-"&amp;J2270,'EU 27 Population'!$H$1:$K$573,3,FALSE)</f>
        <v>7971967</v>
      </c>
      <c r="Z2270">
        <f>VLOOKUP(B2270&amp;"-"&amp;J2270,'EU 27 Population'!$H$1:$K$573,4,FALSE)</f>
        <v>16105285</v>
      </c>
      <c r="AA2270">
        <f t="shared" si="288"/>
        <v>16105285</v>
      </c>
    </row>
    <row r="2271" spans="1:27" hidden="1" x14ac:dyDescent="0.25">
      <c r="A2271" t="s">
        <v>2288</v>
      </c>
      <c r="B2271" t="s">
        <v>1192</v>
      </c>
      <c r="C2271" t="s">
        <v>12</v>
      </c>
      <c r="D2271" t="str">
        <f t="shared" si="281"/>
        <v>Europe-2003</v>
      </c>
      <c r="E2271" t="str">
        <f t="shared" si="285"/>
        <v>NL-2003</v>
      </c>
      <c r="F2271" t="s">
        <v>92</v>
      </c>
      <c r="G2271" t="str">
        <f t="shared" si="286"/>
        <v>Europe?Netherlands</v>
      </c>
      <c r="H2271" t="s">
        <v>1193</v>
      </c>
      <c r="I2271">
        <v>0</v>
      </c>
      <c r="J2271">
        <v>2003</v>
      </c>
      <c r="K2271">
        <v>0.430391515</v>
      </c>
      <c r="L2271">
        <v>8.5880911399999995</v>
      </c>
      <c r="M2271">
        <v>14.623553530000001</v>
      </c>
      <c r="N2271">
        <f t="shared" si="282"/>
        <v>14.623553530000001</v>
      </c>
      <c r="O2271">
        <f t="shared" si="287"/>
        <v>2367929.4343037917</v>
      </c>
      <c r="P2271">
        <v>44.265673730000003</v>
      </c>
      <c r="Q2271">
        <v>16192572</v>
      </c>
      <c r="R2271">
        <f t="shared" si="283"/>
        <v>14.760222254579441</v>
      </c>
      <c r="S2271">
        <f t="shared" si="284"/>
        <v>14.48688480542056</v>
      </c>
      <c r="T2271" t="s">
        <v>1194</v>
      </c>
      <c r="U2271">
        <v>10.7</v>
      </c>
      <c r="V2271">
        <v>10.8</v>
      </c>
      <c r="W2271">
        <v>10.6</v>
      </c>
      <c r="X2271">
        <f>VLOOKUP(B2271&amp;"-"&amp;J2271,'EU 27 Population'!$H$1:$K$573,2,FALSE)</f>
        <v>8177101</v>
      </c>
      <c r="Y2271">
        <f>VLOOKUP(B2271&amp;"-"&amp;J2271,'EU 27 Population'!$H$1:$K$573,3,FALSE)</f>
        <v>8015471</v>
      </c>
      <c r="Z2271">
        <f>VLOOKUP(B2271&amp;"-"&amp;J2271,'EU 27 Population'!$H$1:$K$573,4,FALSE)</f>
        <v>16192572</v>
      </c>
      <c r="AA2271">
        <f t="shared" si="288"/>
        <v>16192572</v>
      </c>
    </row>
    <row r="2272" spans="1:27" hidden="1" x14ac:dyDescent="0.25">
      <c r="A2272" t="s">
        <v>2288</v>
      </c>
      <c r="B2272" t="s">
        <v>1192</v>
      </c>
      <c r="C2272" t="s">
        <v>12</v>
      </c>
      <c r="D2272" t="str">
        <f t="shared" si="281"/>
        <v>Europe-2004</v>
      </c>
      <c r="E2272" t="str">
        <f t="shared" si="285"/>
        <v>NL-2004</v>
      </c>
      <c r="F2272" t="s">
        <v>92</v>
      </c>
      <c r="G2272" t="str">
        <f t="shared" si="286"/>
        <v>Europe?Netherlands</v>
      </c>
      <c r="H2272" t="s">
        <v>1193</v>
      </c>
      <c r="I2272">
        <v>0</v>
      </c>
      <c r="J2272">
        <v>2004</v>
      </c>
      <c r="K2272">
        <v>0.430391515</v>
      </c>
      <c r="L2272">
        <v>8.5880911399999995</v>
      </c>
      <c r="M2272">
        <v>14.623553530000001</v>
      </c>
      <c r="N2272">
        <f t="shared" si="282"/>
        <v>14.623553530000001</v>
      </c>
      <c r="O2272">
        <f t="shared" si="287"/>
        <v>2377502.0124445297</v>
      </c>
      <c r="P2272">
        <v>44.265673730000003</v>
      </c>
      <c r="Q2272">
        <v>16258032</v>
      </c>
      <c r="R2272">
        <f t="shared" si="283"/>
        <v>14.760222254579441</v>
      </c>
      <c r="S2272">
        <f t="shared" si="284"/>
        <v>14.48688480542056</v>
      </c>
      <c r="T2272" t="s">
        <v>1194</v>
      </c>
      <c r="U2272">
        <v>10.7</v>
      </c>
      <c r="V2272">
        <v>10.8</v>
      </c>
      <c r="W2272">
        <v>10.6</v>
      </c>
      <c r="X2272">
        <f>VLOOKUP(B2272&amp;"-"&amp;J2272,'EU 27 Population'!$H$1:$K$573,2,FALSE)</f>
        <v>8212118</v>
      </c>
      <c r="Y2272">
        <f>VLOOKUP(B2272&amp;"-"&amp;J2272,'EU 27 Population'!$H$1:$K$573,3,FALSE)</f>
        <v>8045914</v>
      </c>
      <c r="Z2272">
        <f>VLOOKUP(B2272&amp;"-"&amp;J2272,'EU 27 Population'!$H$1:$K$573,4,FALSE)</f>
        <v>16258032</v>
      </c>
      <c r="AA2272">
        <f t="shared" si="288"/>
        <v>16258032</v>
      </c>
    </row>
    <row r="2273" spans="1:27" hidden="1" x14ac:dyDescent="0.25">
      <c r="A2273" t="s">
        <v>2288</v>
      </c>
      <c r="B2273" t="s">
        <v>1192</v>
      </c>
      <c r="C2273" t="s">
        <v>12</v>
      </c>
      <c r="D2273" t="str">
        <f t="shared" si="281"/>
        <v>Europe-2005</v>
      </c>
      <c r="E2273" t="str">
        <f t="shared" si="285"/>
        <v>NL-2005</v>
      </c>
      <c r="F2273" t="s">
        <v>92</v>
      </c>
      <c r="G2273" t="str">
        <f t="shared" si="286"/>
        <v>Europe?Netherlands</v>
      </c>
      <c r="H2273" t="s">
        <v>1193</v>
      </c>
      <c r="I2273">
        <v>0</v>
      </c>
      <c r="J2273">
        <v>2005</v>
      </c>
      <c r="K2273">
        <v>0.209545023</v>
      </c>
      <c r="L2273">
        <v>7.8252035360000001</v>
      </c>
      <c r="M2273">
        <v>14.00428213</v>
      </c>
      <c r="N2273">
        <f t="shared" si="282"/>
        <v>14.00428213</v>
      </c>
      <c r="O2273">
        <f t="shared" si="287"/>
        <v>2283471.8638205039</v>
      </c>
      <c r="P2273">
        <v>44.796247270000002</v>
      </c>
      <c r="Q2273">
        <v>16305526</v>
      </c>
      <c r="R2273">
        <f t="shared" si="283"/>
        <v>14.13516327140187</v>
      </c>
      <c r="S2273">
        <f t="shared" si="284"/>
        <v>13.873400988598132</v>
      </c>
      <c r="T2273" t="s">
        <v>1195</v>
      </c>
      <c r="U2273">
        <v>10.7</v>
      </c>
      <c r="V2273">
        <v>10.8</v>
      </c>
      <c r="W2273">
        <v>10.6</v>
      </c>
      <c r="X2273">
        <f>VLOOKUP(B2273&amp;"-"&amp;J2273,'EU 27 Population'!$H$1:$K$573,2,FALSE)</f>
        <v>8239547</v>
      </c>
      <c r="Y2273">
        <f>VLOOKUP(B2273&amp;"-"&amp;J2273,'EU 27 Population'!$H$1:$K$573,3,FALSE)</f>
        <v>8065979</v>
      </c>
      <c r="Z2273">
        <f>VLOOKUP(B2273&amp;"-"&amp;J2273,'EU 27 Population'!$H$1:$K$573,4,FALSE)</f>
        <v>16305526</v>
      </c>
      <c r="AA2273">
        <f t="shared" si="288"/>
        <v>16305526</v>
      </c>
    </row>
    <row r="2274" spans="1:27" hidden="1" x14ac:dyDescent="0.25">
      <c r="A2274" t="s">
        <v>2288</v>
      </c>
      <c r="B2274" t="s">
        <v>1192</v>
      </c>
      <c r="C2274" t="s">
        <v>12</v>
      </c>
      <c r="D2274" t="str">
        <f t="shared" si="281"/>
        <v>Europe-2006</v>
      </c>
      <c r="E2274" t="str">
        <f t="shared" si="285"/>
        <v>NL-2006</v>
      </c>
      <c r="F2274" t="s">
        <v>92</v>
      </c>
      <c r="G2274" t="str">
        <f t="shared" si="286"/>
        <v>Europe?Netherlands</v>
      </c>
      <c r="H2274" t="s">
        <v>1193</v>
      </c>
      <c r="I2274">
        <v>0</v>
      </c>
      <c r="J2274">
        <v>2006</v>
      </c>
      <c r="K2274">
        <v>0.110880905</v>
      </c>
      <c r="L2274">
        <v>7.769032009</v>
      </c>
      <c r="M2274">
        <v>13.672801120000001</v>
      </c>
      <c r="N2274">
        <f t="shared" si="282"/>
        <v>13.672801120000001</v>
      </c>
      <c r="O2274">
        <f t="shared" si="287"/>
        <v>2233344.047823152</v>
      </c>
      <c r="P2274">
        <v>46.714025679999999</v>
      </c>
      <c r="Q2274">
        <v>16334210</v>
      </c>
      <c r="R2274">
        <f t="shared" si="283"/>
        <v>13.954714545154642</v>
      </c>
      <c r="S2274">
        <f t="shared" si="284"/>
        <v>13.390887694845363</v>
      </c>
      <c r="T2274" t="s">
        <v>1196</v>
      </c>
      <c r="U2274">
        <v>9.6999999999999993</v>
      </c>
      <c r="V2274">
        <v>9.9</v>
      </c>
      <c r="W2274">
        <v>9.5</v>
      </c>
      <c r="X2274">
        <f>VLOOKUP(B2274&amp;"-"&amp;J2274,'EU 27 Population'!$H$1:$K$573,2,FALSE)</f>
        <v>8256803</v>
      </c>
      <c r="Y2274">
        <f>VLOOKUP(B2274&amp;"-"&amp;J2274,'EU 27 Population'!$H$1:$K$573,3,FALSE)</f>
        <v>8077407</v>
      </c>
      <c r="Z2274">
        <f>VLOOKUP(B2274&amp;"-"&amp;J2274,'EU 27 Population'!$H$1:$K$573,4,FALSE)</f>
        <v>16334210</v>
      </c>
      <c r="AA2274">
        <f t="shared" si="288"/>
        <v>16334210</v>
      </c>
    </row>
    <row r="2275" spans="1:27" hidden="1" x14ac:dyDescent="0.25">
      <c r="A2275" t="s">
        <v>2288</v>
      </c>
      <c r="B2275" t="s">
        <v>1192</v>
      </c>
      <c r="C2275" t="s">
        <v>12</v>
      </c>
      <c r="D2275" t="str">
        <f t="shared" si="281"/>
        <v>Europe-2007</v>
      </c>
      <c r="E2275" t="str">
        <f t="shared" si="285"/>
        <v>NL-2007</v>
      </c>
      <c r="F2275" t="s">
        <v>92</v>
      </c>
      <c r="G2275" t="str">
        <f t="shared" si="286"/>
        <v>Europe?Netherlands</v>
      </c>
      <c r="H2275" t="s">
        <v>1193</v>
      </c>
      <c r="I2275">
        <v>0</v>
      </c>
      <c r="J2275">
        <v>2007</v>
      </c>
      <c r="K2275">
        <v>5.8807765999999997E-2</v>
      </c>
      <c r="L2275">
        <v>7.7566096550000001</v>
      </c>
      <c r="M2275">
        <v>13.385323319999999</v>
      </c>
      <c r="N2275">
        <f t="shared" si="282"/>
        <v>13.385323319999999</v>
      </c>
      <c r="O2275">
        <f t="shared" si="287"/>
        <v>2189570.1178597347</v>
      </c>
      <c r="P2275">
        <v>49.385310079999996</v>
      </c>
      <c r="Q2275">
        <v>16357992</v>
      </c>
      <c r="R2275">
        <f t="shared" si="283"/>
        <v>14.041466619999998</v>
      </c>
      <c r="S2275">
        <f t="shared" si="284"/>
        <v>12.597951359999998</v>
      </c>
      <c r="T2275" t="s">
        <v>1197</v>
      </c>
      <c r="U2275">
        <v>10.199999999999999</v>
      </c>
      <c r="V2275">
        <v>10.7</v>
      </c>
      <c r="W2275">
        <v>9.6</v>
      </c>
      <c r="X2275">
        <f>VLOOKUP(B2275&amp;"-"&amp;J2275,'EU 27 Population'!$H$1:$K$573,2,FALSE)</f>
        <v>8269478</v>
      </c>
      <c r="Y2275">
        <f>VLOOKUP(B2275&amp;"-"&amp;J2275,'EU 27 Population'!$H$1:$K$573,3,FALSE)</f>
        <v>8088514</v>
      </c>
      <c r="Z2275">
        <f>VLOOKUP(B2275&amp;"-"&amp;J2275,'EU 27 Population'!$H$1:$K$573,4,FALSE)</f>
        <v>16357992</v>
      </c>
      <c r="AA2275">
        <f t="shared" si="288"/>
        <v>16357992</v>
      </c>
    </row>
    <row r="2276" spans="1:27" hidden="1" x14ac:dyDescent="0.25">
      <c r="A2276" t="s">
        <v>2288</v>
      </c>
      <c r="B2276" t="s">
        <v>1192</v>
      </c>
      <c r="C2276" t="s">
        <v>12</v>
      </c>
      <c r="D2276" t="str">
        <f t="shared" si="281"/>
        <v>Europe-2008</v>
      </c>
      <c r="E2276" t="str">
        <f t="shared" si="285"/>
        <v>NL-2008</v>
      </c>
      <c r="F2276" t="s">
        <v>92</v>
      </c>
      <c r="G2276" t="str">
        <f t="shared" si="286"/>
        <v>Europe?Netherlands</v>
      </c>
      <c r="H2276" t="s">
        <v>1193</v>
      </c>
      <c r="I2276">
        <v>0</v>
      </c>
      <c r="J2276">
        <v>2008</v>
      </c>
      <c r="K2276">
        <v>0.21176404200000001</v>
      </c>
      <c r="L2276">
        <v>8.3975158079999996</v>
      </c>
      <c r="M2276">
        <v>14.010137719999999</v>
      </c>
      <c r="N2276">
        <f t="shared" si="282"/>
        <v>14.010137719999999</v>
      </c>
      <c r="O2276">
        <f t="shared" si="287"/>
        <v>2298418.9934155028</v>
      </c>
      <c r="P2276">
        <v>49.770682720000003</v>
      </c>
      <c r="Q2276">
        <v>16405399</v>
      </c>
      <c r="R2276">
        <f t="shared" si="283"/>
        <v>13.876707836952381</v>
      </c>
      <c r="S2276">
        <f t="shared" si="284"/>
        <v>14.010137719999999</v>
      </c>
      <c r="T2276" t="s">
        <v>1198</v>
      </c>
      <c r="U2276">
        <v>10.5</v>
      </c>
      <c r="V2276">
        <v>10.4</v>
      </c>
      <c r="W2276">
        <v>10.5</v>
      </c>
      <c r="X2276">
        <f>VLOOKUP(B2276&amp;"-"&amp;J2276,'EU 27 Population'!$H$1:$K$573,2,FALSE)</f>
        <v>8293326</v>
      </c>
      <c r="Y2276">
        <f>VLOOKUP(B2276&amp;"-"&amp;J2276,'EU 27 Population'!$H$1:$K$573,3,FALSE)</f>
        <v>8112073</v>
      </c>
      <c r="Z2276">
        <f>VLOOKUP(B2276&amp;"-"&amp;J2276,'EU 27 Population'!$H$1:$K$573,4,FALSE)</f>
        <v>16405399</v>
      </c>
      <c r="AA2276">
        <f t="shared" si="288"/>
        <v>16405399</v>
      </c>
    </row>
    <row r="2277" spans="1:27" hidden="1" x14ac:dyDescent="0.25">
      <c r="A2277" t="s">
        <v>2288</v>
      </c>
      <c r="B2277" t="s">
        <v>1192</v>
      </c>
      <c r="C2277" t="s">
        <v>12</v>
      </c>
      <c r="D2277" t="str">
        <f t="shared" si="281"/>
        <v>Europe-2009</v>
      </c>
      <c r="E2277" t="str">
        <f t="shared" si="285"/>
        <v>NL-2009</v>
      </c>
      <c r="F2277" t="s">
        <v>92</v>
      </c>
      <c r="G2277" t="str">
        <f t="shared" si="286"/>
        <v>Europe?Netherlands</v>
      </c>
      <c r="H2277" t="s">
        <v>1193</v>
      </c>
      <c r="I2277">
        <v>0</v>
      </c>
      <c r="J2277">
        <v>2009</v>
      </c>
      <c r="K2277">
        <v>0.24315905700000001</v>
      </c>
      <c r="L2277">
        <v>7.9821914669999998</v>
      </c>
      <c r="M2277">
        <v>14.469835829999999</v>
      </c>
      <c r="N2277">
        <f t="shared" si="282"/>
        <v>14.469835829999999</v>
      </c>
      <c r="O2277">
        <f t="shared" si="287"/>
        <v>2385466.314183482</v>
      </c>
      <c r="P2277">
        <v>50.103044330000003</v>
      </c>
      <c r="Q2277">
        <v>16485787</v>
      </c>
      <c r="R2277">
        <f t="shared" si="283"/>
        <v>14.730553592702702</v>
      </c>
      <c r="S2277">
        <f t="shared" si="284"/>
        <v>14.078759185945946</v>
      </c>
      <c r="T2277" t="s">
        <v>1199</v>
      </c>
      <c r="U2277">
        <v>11.1</v>
      </c>
      <c r="V2277">
        <v>11.3</v>
      </c>
      <c r="W2277">
        <v>10.8</v>
      </c>
      <c r="X2277">
        <f>VLOOKUP(B2277&amp;"-"&amp;J2277,'EU 27 Population'!$H$1:$K$573,2,FALSE)</f>
        <v>8329391</v>
      </c>
      <c r="Y2277">
        <f>VLOOKUP(B2277&amp;"-"&amp;J2277,'EU 27 Population'!$H$1:$K$573,3,FALSE)</f>
        <v>8156396</v>
      </c>
      <c r="Z2277">
        <f>VLOOKUP(B2277&amp;"-"&amp;J2277,'EU 27 Population'!$H$1:$K$573,4,FALSE)</f>
        <v>16485787</v>
      </c>
      <c r="AA2277">
        <f t="shared" si="288"/>
        <v>16485787</v>
      </c>
    </row>
    <row r="2278" spans="1:27" hidden="1" x14ac:dyDescent="0.25">
      <c r="A2278" t="s">
        <v>2288</v>
      </c>
      <c r="B2278" t="s">
        <v>1192</v>
      </c>
      <c r="C2278" t="s">
        <v>12</v>
      </c>
      <c r="D2278" t="str">
        <f t="shared" si="281"/>
        <v>Europe-2010</v>
      </c>
      <c r="E2278" t="str">
        <f t="shared" si="285"/>
        <v>NL-2010</v>
      </c>
      <c r="F2278" t="s">
        <v>92</v>
      </c>
      <c r="G2278" t="str">
        <f t="shared" si="286"/>
        <v>Europe?Netherlands</v>
      </c>
      <c r="H2278" t="s">
        <v>1193</v>
      </c>
      <c r="I2278">
        <v>0</v>
      </c>
      <c r="J2278">
        <v>2010</v>
      </c>
      <c r="K2278">
        <v>0.11009009</v>
      </c>
      <c r="L2278">
        <v>8.4535595800000003</v>
      </c>
      <c r="M2278">
        <v>14.32162054</v>
      </c>
      <c r="N2278">
        <f t="shared" si="282"/>
        <v>14.32162054</v>
      </c>
      <c r="O2278">
        <f t="shared" si="287"/>
        <v>2373807.0291267405</v>
      </c>
      <c r="P2278">
        <v>49.593878830000001</v>
      </c>
      <c r="Q2278">
        <v>16574989</v>
      </c>
      <c r="R2278">
        <f t="shared" si="283"/>
        <v>15.016844838058251</v>
      </c>
      <c r="S2278">
        <f t="shared" si="284"/>
        <v>13.487351382330097</v>
      </c>
      <c r="T2278" t="s">
        <v>1200</v>
      </c>
      <c r="U2278">
        <v>10.3</v>
      </c>
      <c r="V2278">
        <v>10.8</v>
      </c>
      <c r="W2278">
        <v>9.6999999999999993</v>
      </c>
      <c r="X2278">
        <f>VLOOKUP(B2278&amp;"-"&amp;J2278,'EU 27 Population'!$H$1:$K$573,2,FALSE)</f>
        <v>8371513</v>
      </c>
      <c r="Y2278">
        <f>VLOOKUP(B2278&amp;"-"&amp;J2278,'EU 27 Population'!$H$1:$K$573,3,FALSE)</f>
        <v>8203476</v>
      </c>
      <c r="Z2278">
        <f>VLOOKUP(B2278&amp;"-"&amp;J2278,'EU 27 Population'!$H$1:$K$573,4,FALSE)</f>
        <v>16574989</v>
      </c>
      <c r="AA2278">
        <f t="shared" si="288"/>
        <v>16574989</v>
      </c>
    </row>
    <row r="2279" spans="1:27" hidden="1" x14ac:dyDescent="0.25">
      <c r="A2279" t="s">
        <v>2288</v>
      </c>
      <c r="B2279" t="s">
        <v>1192</v>
      </c>
      <c r="C2279" t="s">
        <v>12</v>
      </c>
      <c r="D2279" t="str">
        <f t="shared" si="281"/>
        <v>Europe-2011</v>
      </c>
      <c r="E2279" t="str">
        <f t="shared" si="285"/>
        <v>NL-2011</v>
      </c>
      <c r="F2279" t="s">
        <v>92</v>
      </c>
      <c r="G2279" t="str">
        <f t="shared" si="286"/>
        <v>Europe?Netherlands</v>
      </c>
      <c r="H2279" t="s">
        <v>1193</v>
      </c>
      <c r="I2279">
        <v>0</v>
      </c>
      <c r="J2279">
        <v>2011</v>
      </c>
      <c r="K2279">
        <v>0.17005346299999999</v>
      </c>
      <c r="L2279">
        <v>7.4237003220000002</v>
      </c>
      <c r="M2279">
        <v>13.75812438</v>
      </c>
      <c r="N2279">
        <f t="shared" si="282"/>
        <v>13.75812438</v>
      </c>
      <c r="O2279">
        <f t="shared" si="287"/>
        <v>2291525.5429027961</v>
      </c>
      <c r="P2279">
        <v>48.940539090000001</v>
      </c>
      <c r="Q2279">
        <v>16655799</v>
      </c>
      <c r="R2279">
        <f t="shared" si="283"/>
        <v>13.883198238</v>
      </c>
      <c r="S2279">
        <f t="shared" si="284"/>
        <v>13.507976664000001</v>
      </c>
      <c r="T2279" t="s">
        <v>1201</v>
      </c>
      <c r="U2279">
        <v>11</v>
      </c>
      <c r="V2279">
        <v>11.1</v>
      </c>
      <c r="W2279">
        <v>10.8</v>
      </c>
      <c r="X2279">
        <f>VLOOKUP(B2279&amp;"-"&amp;J2279,'EU 27 Population'!$H$1:$K$573,2,FALSE)</f>
        <v>8412317</v>
      </c>
      <c r="Y2279">
        <f>VLOOKUP(B2279&amp;"-"&amp;J2279,'EU 27 Population'!$H$1:$K$573,3,FALSE)</f>
        <v>8243482</v>
      </c>
      <c r="Z2279">
        <f>VLOOKUP(B2279&amp;"-"&amp;J2279,'EU 27 Population'!$H$1:$K$573,4,FALSE)</f>
        <v>16655799</v>
      </c>
      <c r="AA2279">
        <f t="shared" si="288"/>
        <v>16655799</v>
      </c>
    </row>
    <row r="2280" spans="1:27" hidden="1" x14ac:dyDescent="0.25">
      <c r="A2280" t="s">
        <v>2288</v>
      </c>
      <c r="B2280" t="s">
        <v>1192</v>
      </c>
      <c r="C2280" t="s">
        <v>12</v>
      </c>
      <c r="D2280" t="str">
        <f t="shared" si="281"/>
        <v>Europe-2012</v>
      </c>
      <c r="E2280" t="str">
        <f t="shared" si="285"/>
        <v>NL-2012</v>
      </c>
      <c r="F2280" t="s">
        <v>92</v>
      </c>
      <c r="G2280" t="str">
        <f t="shared" si="286"/>
        <v>Europe?Netherlands</v>
      </c>
      <c r="H2280" t="s">
        <v>1193</v>
      </c>
      <c r="I2280">
        <v>0</v>
      </c>
      <c r="J2280">
        <v>2012</v>
      </c>
      <c r="K2280">
        <v>9.3338512999999998E-2</v>
      </c>
      <c r="L2280">
        <v>7.8889061460000001</v>
      </c>
      <c r="M2280">
        <v>13.079355809999999</v>
      </c>
      <c r="N2280">
        <f t="shared" si="282"/>
        <v>13.079355809999999</v>
      </c>
      <c r="O2280">
        <f t="shared" si="287"/>
        <v>2188221.7431712183</v>
      </c>
      <c r="P2280">
        <v>48.174854770000003</v>
      </c>
      <c r="Q2280">
        <v>16730348</v>
      </c>
      <c r="R2280">
        <f t="shared" si="283"/>
        <v>13.726848671881188</v>
      </c>
      <c r="S2280">
        <f t="shared" si="284"/>
        <v>12.302364375742574</v>
      </c>
      <c r="T2280" t="s">
        <v>1202</v>
      </c>
      <c r="U2280">
        <v>10.1</v>
      </c>
      <c r="V2280">
        <v>10.6</v>
      </c>
      <c r="W2280">
        <v>9.5</v>
      </c>
      <c r="X2280">
        <f>VLOOKUP(B2280&amp;"-"&amp;J2280,'EU 27 Population'!$H$1:$K$573,2,FALSE)</f>
        <v>8447477</v>
      </c>
      <c r="Y2280">
        <f>VLOOKUP(B2280&amp;"-"&amp;J2280,'EU 27 Population'!$H$1:$K$573,3,FALSE)</f>
        <v>8282871</v>
      </c>
      <c r="Z2280">
        <f>VLOOKUP(B2280&amp;"-"&amp;J2280,'EU 27 Population'!$H$1:$K$573,4,FALSE)</f>
        <v>16730348</v>
      </c>
      <c r="AA2280">
        <f t="shared" si="288"/>
        <v>16730348</v>
      </c>
    </row>
    <row r="2281" spans="1:27" hidden="1" x14ac:dyDescent="0.25">
      <c r="A2281" t="s">
        <v>2288</v>
      </c>
      <c r="B2281" t="s">
        <v>1192</v>
      </c>
      <c r="C2281" t="s">
        <v>12</v>
      </c>
      <c r="D2281" t="str">
        <f t="shared" si="281"/>
        <v>Europe-2013</v>
      </c>
      <c r="E2281" t="str">
        <f t="shared" si="285"/>
        <v>NL-2013</v>
      </c>
      <c r="F2281" t="s">
        <v>92</v>
      </c>
      <c r="G2281" t="str">
        <f t="shared" si="286"/>
        <v>Europe?Netherlands</v>
      </c>
      <c r="H2281" t="s">
        <v>1193</v>
      </c>
      <c r="I2281">
        <v>0</v>
      </c>
      <c r="J2281">
        <v>2013</v>
      </c>
      <c r="K2281">
        <v>0.154962131</v>
      </c>
      <c r="L2281">
        <v>8.2454099890000006</v>
      </c>
      <c r="M2281">
        <v>13.86315937</v>
      </c>
      <c r="N2281">
        <f t="shared" si="282"/>
        <v>13.86315937</v>
      </c>
      <c r="O2281">
        <f t="shared" si="287"/>
        <v>2326179.2238586773</v>
      </c>
      <c r="P2281">
        <v>46.899241969999999</v>
      </c>
      <c r="Q2281">
        <v>16779575</v>
      </c>
      <c r="R2281">
        <f t="shared" si="283"/>
        <v>14.129758588653846</v>
      </c>
      <c r="S2281">
        <f t="shared" si="284"/>
        <v>13.596560151346152</v>
      </c>
      <c r="T2281" t="s">
        <v>1203</v>
      </c>
      <c r="U2281">
        <v>10.4</v>
      </c>
      <c r="V2281">
        <v>10.6</v>
      </c>
      <c r="W2281">
        <v>10.199999999999999</v>
      </c>
      <c r="X2281">
        <f>VLOOKUP(B2281&amp;"-"&amp;J2281,'EU 27 Population'!$H$1:$K$573,2,FALSE)</f>
        <v>8472236</v>
      </c>
      <c r="Y2281">
        <f>VLOOKUP(B2281&amp;"-"&amp;J2281,'EU 27 Population'!$H$1:$K$573,3,FALSE)</f>
        <v>8307339</v>
      </c>
      <c r="Z2281">
        <f>VLOOKUP(B2281&amp;"-"&amp;J2281,'EU 27 Population'!$H$1:$K$573,4,FALSE)</f>
        <v>16779575</v>
      </c>
      <c r="AA2281">
        <f t="shared" si="288"/>
        <v>16779575</v>
      </c>
    </row>
    <row r="2282" spans="1:27" hidden="1" x14ac:dyDescent="0.25">
      <c r="A2282" t="s">
        <v>2288</v>
      </c>
      <c r="B2282" t="s">
        <v>1192</v>
      </c>
      <c r="C2282" t="s">
        <v>12</v>
      </c>
      <c r="D2282" t="str">
        <f t="shared" si="281"/>
        <v>Europe-2014</v>
      </c>
      <c r="E2282" t="str">
        <f t="shared" si="285"/>
        <v>NL-2014</v>
      </c>
      <c r="F2282" t="s">
        <v>92</v>
      </c>
      <c r="G2282" t="str">
        <f t="shared" si="286"/>
        <v>Europe?Netherlands</v>
      </c>
      <c r="H2282" t="s">
        <v>1193</v>
      </c>
      <c r="I2282">
        <v>0</v>
      </c>
      <c r="J2282">
        <v>2014</v>
      </c>
      <c r="K2282">
        <v>0.20964344200000001</v>
      </c>
      <c r="L2282">
        <v>7.9497478189999997</v>
      </c>
      <c r="M2282">
        <v>13.60360195</v>
      </c>
      <c r="N2282">
        <f t="shared" si="282"/>
        <v>13.60360195</v>
      </c>
      <c r="O2282">
        <f t="shared" si="287"/>
        <v>2289389.4865751355</v>
      </c>
      <c r="P2282">
        <v>47.304780510000001</v>
      </c>
      <c r="Q2282">
        <v>16829289</v>
      </c>
      <c r="R2282">
        <f t="shared" si="283"/>
        <v>13.955419241810345</v>
      </c>
      <c r="S2282">
        <f t="shared" si="284"/>
        <v>13.251784658189656</v>
      </c>
      <c r="T2282" t="s">
        <v>1204</v>
      </c>
      <c r="U2282">
        <v>11.6</v>
      </c>
      <c r="V2282">
        <v>11.9</v>
      </c>
      <c r="W2282">
        <v>11.3</v>
      </c>
      <c r="X2282">
        <f>VLOOKUP(B2282&amp;"-"&amp;J2282,'EU 27 Population'!$H$1:$K$573,2,FALSE)</f>
        <v>8494904</v>
      </c>
      <c r="Y2282">
        <f>VLOOKUP(B2282&amp;"-"&amp;J2282,'EU 27 Population'!$H$1:$K$573,3,FALSE)</f>
        <v>8334385</v>
      </c>
      <c r="Z2282">
        <f>VLOOKUP(B2282&amp;"-"&amp;J2282,'EU 27 Population'!$H$1:$K$573,4,FALSE)</f>
        <v>16829289</v>
      </c>
      <c r="AA2282">
        <f t="shared" si="288"/>
        <v>16829289</v>
      </c>
    </row>
    <row r="2283" spans="1:27" hidden="1" x14ac:dyDescent="0.25">
      <c r="A2283" t="s">
        <v>2288</v>
      </c>
      <c r="B2283" t="s">
        <v>1192</v>
      </c>
      <c r="C2283" t="s">
        <v>12</v>
      </c>
      <c r="D2283" t="str">
        <f t="shared" si="281"/>
        <v>Europe-2015</v>
      </c>
      <c r="E2283" t="str">
        <f t="shared" si="285"/>
        <v>NL-2015</v>
      </c>
      <c r="F2283" t="s">
        <v>92</v>
      </c>
      <c r="G2283" t="str">
        <f t="shared" si="286"/>
        <v>Europe?Netherlands</v>
      </c>
      <c r="H2283" t="s">
        <v>1193</v>
      </c>
      <c r="I2283">
        <v>0</v>
      </c>
      <c r="J2283">
        <v>2015</v>
      </c>
      <c r="K2283">
        <v>0.133336548</v>
      </c>
      <c r="L2283">
        <v>7.9277898059999998</v>
      </c>
      <c r="M2283">
        <v>13.748730630000001</v>
      </c>
      <c r="N2283">
        <f t="shared" si="282"/>
        <v>13.748730630000001</v>
      </c>
      <c r="O2283">
        <f t="shared" si="287"/>
        <v>2323635.2922543739</v>
      </c>
      <c r="P2283">
        <v>50.421108650000001</v>
      </c>
      <c r="Q2283">
        <v>16900726</v>
      </c>
      <c r="R2283">
        <f t="shared" si="283"/>
        <v>13.630207090086209</v>
      </c>
      <c r="S2283">
        <f t="shared" si="284"/>
        <v>13.985777709827589</v>
      </c>
      <c r="T2283" t="s">
        <v>1205</v>
      </c>
      <c r="U2283">
        <v>11.6</v>
      </c>
      <c r="V2283">
        <v>11.5</v>
      </c>
      <c r="W2283">
        <v>11.8</v>
      </c>
      <c r="X2283">
        <f>VLOOKUP(B2283&amp;"-"&amp;J2283,'EU 27 Population'!$H$1:$K$573,2,FALSE)</f>
        <v>8527868</v>
      </c>
      <c r="Y2283">
        <f>VLOOKUP(B2283&amp;"-"&amp;J2283,'EU 27 Population'!$H$1:$K$573,3,FALSE)</f>
        <v>8372858</v>
      </c>
      <c r="Z2283">
        <f>VLOOKUP(B2283&amp;"-"&amp;J2283,'EU 27 Population'!$H$1:$K$573,4,FALSE)</f>
        <v>16900726</v>
      </c>
      <c r="AA2283">
        <f t="shared" si="288"/>
        <v>16900726</v>
      </c>
    </row>
    <row r="2284" spans="1:27" hidden="1" x14ac:dyDescent="0.25">
      <c r="A2284" t="s">
        <v>2288</v>
      </c>
      <c r="B2284" t="s">
        <v>1192</v>
      </c>
      <c r="C2284" t="s">
        <v>12</v>
      </c>
      <c r="D2284" t="str">
        <f t="shared" si="281"/>
        <v>Europe-2016</v>
      </c>
      <c r="E2284" t="str">
        <f t="shared" si="285"/>
        <v>NL-2016</v>
      </c>
      <c r="F2284" t="s">
        <v>92</v>
      </c>
      <c r="G2284" t="str">
        <f t="shared" si="286"/>
        <v>Europe?Netherlands</v>
      </c>
      <c r="H2284" t="s">
        <v>1193</v>
      </c>
      <c r="I2284">
        <v>0</v>
      </c>
      <c r="J2284">
        <v>2016</v>
      </c>
      <c r="K2284">
        <v>0.15009616100000001</v>
      </c>
      <c r="L2284">
        <v>8.4733104620000006</v>
      </c>
      <c r="M2284">
        <v>14.075848580000001</v>
      </c>
      <c r="N2284">
        <f t="shared" si="282"/>
        <v>14.075848580000001</v>
      </c>
      <c r="O2284">
        <f t="shared" si="287"/>
        <v>2389955.2214164962</v>
      </c>
      <c r="P2284">
        <v>52.606172720000004</v>
      </c>
      <c r="Q2284">
        <v>16979120</v>
      </c>
      <c r="R2284">
        <f t="shared" si="283"/>
        <v>14.075848580000001</v>
      </c>
      <c r="S2284">
        <f t="shared" si="284"/>
        <v>14.186682033385829</v>
      </c>
      <c r="T2284" t="s">
        <v>1206</v>
      </c>
      <c r="U2284">
        <v>12.7</v>
      </c>
      <c r="V2284">
        <v>12.7</v>
      </c>
      <c r="W2284">
        <v>12.8</v>
      </c>
      <c r="X2284">
        <f>VLOOKUP(B2284&amp;"-"&amp;J2284,'EU 27 Population'!$H$1:$K$573,2,FALSE)</f>
        <v>8561985</v>
      </c>
      <c r="Y2284">
        <f>VLOOKUP(B2284&amp;"-"&amp;J2284,'EU 27 Population'!$H$1:$K$573,3,FALSE)</f>
        <v>8417135</v>
      </c>
      <c r="Z2284">
        <f>VLOOKUP(B2284&amp;"-"&amp;J2284,'EU 27 Population'!$H$1:$K$573,4,FALSE)</f>
        <v>16979120</v>
      </c>
      <c r="AA2284">
        <f t="shared" si="288"/>
        <v>16979120</v>
      </c>
    </row>
    <row r="2285" spans="1:27" hidden="1" x14ac:dyDescent="0.25">
      <c r="A2285" t="s">
        <v>2288</v>
      </c>
      <c r="B2285" t="s">
        <v>1192</v>
      </c>
      <c r="C2285" t="s">
        <v>12</v>
      </c>
      <c r="D2285" t="str">
        <f t="shared" si="281"/>
        <v>Europe-2017</v>
      </c>
      <c r="E2285" t="str">
        <f t="shared" si="285"/>
        <v>NL-2017</v>
      </c>
      <c r="F2285" t="s">
        <v>92</v>
      </c>
      <c r="G2285" t="str">
        <f t="shared" si="286"/>
        <v>Europe?Netherlands</v>
      </c>
      <c r="H2285" t="s">
        <v>1193</v>
      </c>
      <c r="I2285">
        <v>0</v>
      </c>
      <c r="J2285">
        <v>2017</v>
      </c>
      <c r="K2285">
        <v>0.29675795999999999</v>
      </c>
      <c r="L2285">
        <v>7.8465593929999997</v>
      </c>
      <c r="M2285">
        <v>13.63210801</v>
      </c>
      <c r="N2285">
        <f t="shared" si="282"/>
        <v>13.63210801</v>
      </c>
      <c r="O2285">
        <f t="shared" si="287"/>
        <v>2328569.4839757103</v>
      </c>
      <c r="P2285">
        <v>52.510147089999997</v>
      </c>
      <c r="Q2285">
        <v>17081507</v>
      </c>
      <c r="R2285">
        <f t="shared" si="283"/>
        <v>13.735381555530305</v>
      </c>
      <c r="S2285">
        <f t="shared" si="284"/>
        <v>13.63210801</v>
      </c>
      <c r="T2285" t="s">
        <v>1207</v>
      </c>
      <c r="U2285">
        <v>13.2</v>
      </c>
      <c r="V2285">
        <v>13.3</v>
      </c>
      <c r="W2285">
        <v>13.2</v>
      </c>
      <c r="X2285">
        <f>VLOOKUP(B2285&amp;"-"&amp;J2285,'EU 27 Population'!$H$1:$K$573,2,FALSE)</f>
        <v>8606405</v>
      </c>
      <c r="Y2285">
        <f>VLOOKUP(B2285&amp;"-"&amp;J2285,'EU 27 Population'!$H$1:$K$573,3,FALSE)</f>
        <v>8475102</v>
      </c>
      <c r="Z2285">
        <f>VLOOKUP(B2285&amp;"-"&amp;J2285,'EU 27 Population'!$H$1:$K$573,4,FALSE)</f>
        <v>17081507</v>
      </c>
      <c r="AA2285">
        <f t="shared" si="288"/>
        <v>17081507</v>
      </c>
    </row>
    <row r="2286" spans="1:27" hidden="1" x14ac:dyDescent="0.25">
      <c r="A2286" t="s">
        <v>2288</v>
      </c>
      <c r="B2286" t="s">
        <v>1192</v>
      </c>
      <c r="C2286" t="s">
        <v>12</v>
      </c>
      <c r="D2286" t="str">
        <f t="shared" si="281"/>
        <v>Europe-2018</v>
      </c>
      <c r="E2286" t="str">
        <f t="shared" si="285"/>
        <v>NL-2018</v>
      </c>
      <c r="F2286" t="s">
        <v>92</v>
      </c>
      <c r="G2286" t="str">
        <f t="shared" si="286"/>
        <v>Europe?Netherlands</v>
      </c>
      <c r="H2286" t="s">
        <v>1193</v>
      </c>
      <c r="I2286">
        <v>0</v>
      </c>
      <c r="J2286">
        <v>2018</v>
      </c>
      <c r="K2286">
        <v>0.165580907</v>
      </c>
      <c r="L2286">
        <v>8.0935694470000001</v>
      </c>
      <c r="M2286">
        <v>13.89248431</v>
      </c>
      <c r="N2286">
        <f t="shared" si="282"/>
        <v>13.89248431</v>
      </c>
      <c r="O2286">
        <f t="shared" si="287"/>
        <v>2386879.3989879205</v>
      </c>
      <c r="P2286">
        <v>53.176446390000002</v>
      </c>
      <c r="Q2286">
        <v>17181084</v>
      </c>
      <c r="R2286">
        <f t="shared" si="283"/>
        <v>14.10139384849624</v>
      </c>
      <c r="S2286">
        <f t="shared" si="284"/>
        <v>13.579120002255637</v>
      </c>
      <c r="T2286" t="s">
        <v>1208</v>
      </c>
      <c r="U2286">
        <v>13.3</v>
      </c>
      <c r="V2286">
        <v>13.5</v>
      </c>
      <c r="W2286">
        <v>13</v>
      </c>
      <c r="X2286">
        <f>VLOOKUP(B2286&amp;"-"&amp;J2286,'EU 27 Population'!$H$1:$K$573,2,FALSE)</f>
        <v>8654043</v>
      </c>
      <c r="Y2286">
        <f>VLOOKUP(B2286&amp;"-"&amp;J2286,'EU 27 Population'!$H$1:$K$573,3,FALSE)</f>
        <v>8527041</v>
      </c>
      <c r="Z2286">
        <f>VLOOKUP(B2286&amp;"-"&amp;J2286,'EU 27 Population'!$H$1:$K$573,4,FALSE)</f>
        <v>17181084</v>
      </c>
      <c r="AA2286">
        <f t="shared" si="288"/>
        <v>17181084</v>
      </c>
    </row>
    <row r="2287" spans="1:27" hidden="1" x14ac:dyDescent="0.25">
      <c r="A2287" t="s">
        <v>2288</v>
      </c>
      <c r="B2287" t="s">
        <v>1192</v>
      </c>
      <c r="C2287" t="s">
        <v>12</v>
      </c>
      <c r="D2287" t="str">
        <f t="shared" si="281"/>
        <v>Europe-2019</v>
      </c>
      <c r="E2287" t="str">
        <f t="shared" si="285"/>
        <v>NL-2019</v>
      </c>
      <c r="F2287" t="s">
        <v>92</v>
      </c>
      <c r="G2287" t="str">
        <f t="shared" si="286"/>
        <v>Europe?Netherlands</v>
      </c>
      <c r="H2287" t="s">
        <v>1193</v>
      </c>
      <c r="I2287">
        <v>0</v>
      </c>
      <c r="J2287">
        <v>2019</v>
      </c>
      <c r="K2287">
        <v>0.116570642</v>
      </c>
      <c r="L2287">
        <v>8.6813463469999999</v>
      </c>
      <c r="M2287">
        <v>14.708440830000001</v>
      </c>
      <c r="N2287">
        <f t="shared" si="282"/>
        <v>14.708440830000001</v>
      </c>
      <c r="O2287">
        <f t="shared" si="287"/>
        <v>2541936.718999153</v>
      </c>
      <c r="P2287">
        <v>54.416994979999998</v>
      </c>
      <c r="Q2287">
        <v>17282163</v>
      </c>
      <c r="R2287">
        <f t="shared" si="283"/>
        <v>14.931295994090911</v>
      </c>
      <c r="S2287">
        <f t="shared" si="284"/>
        <v>14.597013247954548</v>
      </c>
      <c r="T2287" t="s">
        <v>1209</v>
      </c>
      <c r="U2287">
        <v>13.2</v>
      </c>
      <c r="V2287">
        <v>13.4</v>
      </c>
      <c r="W2287">
        <v>13.1</v>
      </c>
      <c r="X2287">
        <f>VLOOKUP(B2287&amp;"-"&amp;J2287,'EU 27 Population'!$H$1:$K$573,2,FALSE)</f>
        <v>8701077</v>
      </c>
      <c r="Y2287">
        <f>VLOOKUP(B2287&amp;"-"&amp;J2287,'EU 27 Population'!$H$1:$K$573,3,FALSE)</f>
        <v>8581086</v>
      </c>
      <c r="Z2287">
        <f>VLOOKUP(B2287&amp;"-"&amp;J2287,'EU 27 Population'!$H$1:$K$573,4,FALSE)</f>
        <v>17282163</v>
      </c>
      <c r="AA2287">
        <f t="shared" si="288"/>
        <v>17282163</v>
      </c>
    </row>
    <row r="2288" spans="1:27" hidden="1" x14ac:dyDescent="0.25">
      <c r="A2288" t="s">
        <v>2288</v>
      </c>
      <c r="B2288" t="s">
        <v>1192</v>
      </c>
      <c r="C2288" t="s">
        <v>12</v>
      </c>
      <c r="D2288" t="str">
        <f t="shared" si="281"/>
        <v>Europe-2020</v>
      </c>
      <c r="E2288" t="str">
        <f t="shared" si="285"/>
        <v>NL-2020</v>
      </c>
      <c r="F2288" t="s">
        <v>92</v>
      </c>
      <c r="G2288" t="str">
        <f t="shared" si="286"/>
        <v>Europe?Netherlands</v>
      </c>
      <c r="H2288" t="s">
        <v>1193</v>
      </c>
      <c r="I2288">
        <v>0</v>
      </c>
      <c r="J2288">
        <v>2020</v>
      </c>
      <c r="K2288">
        <v>0.116570642</v>
      </c>
      <c r="L2288">
        <v>8.6813463469999999</v>
      </c>
      <c r="M2288">
        <v>14.708440830000001</v>
      </c>
      <c r="N2288">
        <f t="shared" si="282"/>
        <v>14.708440830000001</v>
      </c>
      <c r="O2288">
        <f t="shared" si="287"/>
        <v>2560384.3396569556</v>
      </c>
      <c r="P2288">
        <v>54.416994979999998</v>
      </c>
      <c r="Q2288">
        <v>17407585</v>
      </c>
      <c r="R2288">
        <f t="shared" si="283"/>
        <v>14.931295994090911</v>
      </c>
      <c r="S2288">
        <f t="shared" si="284"/>
        <v>14.597013247954548</v>
      </c>
      <c r="T2288" t="s">
        <v>1209</v>
      </c>
      <c r="U2288">
        <v>13.2</v>
      </c>
      <c r="V2288">
        <v>13.4</v>
      </c>
      <c r="W2288">
        <v>13.1</v>
      </c>
      <c r="X2288">
        <f>VLOOKUP(B2288&amp;"-"&amp;J2288,'EU 27 Population'!$H$1:$K$573,2,FALSE)</f>
        <v>8759554</v>
      </c>
      <c r="Y2288">
        <f>VLOOKUP(B2288&amp;"-"&amp;J2288,'EU 27 Population'!$H$1:$K$573,3,FALSE)</f>
        <v>8648031</v>
      </c>
      <c r="Z2288">
        <f>VLOOKUP(B2288&amp;"-"&amp;J2288,'EU 27 Population'!$H$1:$K$573,4,FALSE)</f>
        <v>17407585</v>
      </c>
      <c r="AA2288">
        <f t="shared" si="288"/>
        <v>17407585</v>
      </c>
    </row>
    <row r="2289" spans="1:27" x14ac:dyDescent="0.25">
      <c r="A2289" t="s">
        <v>2288</v>
      </c>
      <c r="B2289" t="s">
        <v>1192</v>
      </c>
      <c r="C2289" t="s">
        <v>12</v>
      </c>
      <c r="D2289" t="str">
        <f t="shared" si="281"/>
        <v>Europe-2021</v>
      </c>
      <c r="E2289" t="str">
        <f t="shared" si="285"/>
        <v>NL-2021</v>
      </c>
      <c r="F2289" t="s">
        <v>92</v>
      </c>
      <c r="G2289" t="str">
        <f t="shared" si="286"/>
        <v>Europe?Netherlands</v>
      </c>
      <c r="H2289" t="s">
        <v>1193</v>
      </c>
      <c r="I2289">
        <v>0</v>
      </c>
      <c r="J2289">
        <v>2021</v>
      </c>
      <c r="K2289">
        <v>0.116570642</v>
      </c>
      <c r="L2289">
        <v>8.6813463469999999</v>
      </c>
      <c r="M2289">
        <v>14.708440830000001</v>
      </c>
      <c r="N2289">
        <f t="shared" si="282"/>
        <v>14.708440830000001</v>
      </c>
      <c r="O2289">
        <f t="shared" si="287"/>
        <v>2570361.0750719444</v>
      </c>
      <c r="P2289">
        <v>54.416994979999998</v>
      </c>
      <c r="Q2289">
        <v>17475415</v>
      </c>
      <c r="R2289">
        <f t="shared" si="283"/>
        <v>14.931295994090911</v>
      </c>
      <c r="S2289">
        <f t="shared" si="284"/>
        <v>14.597013247954548</v>
      </c>
      <c r="T2289" t="s">
        <v>1209</v>
      </c>
      <c r="U2289">
        <v>13.2</v>
      </c>
      <c r="V2289">
        <v>13.4</v>
      </c>
      <c r="W2289">
        <v>13.1</v>
      </c>
      <c r="X2289">
        <f>VLOOKUP(B2289&amp;"-"&amp;J2289,'EU 27 Population'!$H$1:$K$573,2,FALSE)</f>
        <v>8788879</v>
      </c>
      <c r="Y2289">
        <f>VLOOKUP(B2289&amp;"-"&amp;J2289,'EU 27 Population'!$H$1:$K$573,3,FALSE)</f>
        <v>8686536</v>
      </c>
      <c r="Z2289">
        <f>VLOOKUP(B2289&amp;"-"&amp;J2289,'EU 27 Population'!$H$1:$K$573,4,FALSE)</f>
        <v>17475415</v>
      </c>
      <c r="AA2289">
        <f t="shared" si="288"/>
        <v>17475415</v>
      </c>
    </row>
    <row r="2290" spans="1:27" hidden="1" x14ac:dyDescent="0.25">
      <c r="A2290" t="s">
        <v>2289</v>
      </c>
      <c r="B2290" t="s">
        <v>1210</v>
      </c>
      <c r="C2290" t="s">
        <v>35</v>
      </c>
      <c r="D2290" t="str">
        <f t="shared" si="281"/>
        <v>Americas-2000</v>
      </c>
      <c r="E2290" t="str">
        <f t="shared" si="285"/>
        <v>NI-2000</v>
      </c>
      <c r="F2290" t="s">
        <v>13</v>
      </c>
      <c r="G2290" t="str">
        <f t="shared" si="286"/>
        <v>Americas?Nicaragua</v>
      </c>
      <c r="H2290" t="s">
        <v>1211</v>
      </c>
      <c r="I2290">
        <v>0</v>
      </c>
      <c r="J2290">
        <v>2000</v>
      </c>
      <c r="K2290">
        <v>44.80430904</v>
      </c>
      <c r="L2290">
        <v>15.7330881</v>
      </c>
      <c r="M2290">
        <v>22.871653519999999</v>
      </c>
      <c r="N2290">
        <f t="shared" si="282"/>
        <v>15.7330881</v>
      </c>
      <c r="O2290">
        <f t="shared" si="287"/>
        <v>809525.12317832699</v>
      </c>
      <c r="P2290">
        <v>3.951837346</v>
      </c>
      <c r="Q2290">
        <v>5145367</v>
      </c>
      <c r="R2290" t="e">
        <f t="shared" si="283"/>
        <v>#N/A</v>
      </c>
      <c r="S2290" t="e">
        <f t="shared" si="284"/>
        <v>#N/A</v>
      </c>
      <c r="T2290" t="s">
        <v>1212</v>
      </c>
      <c r="U2290" t="e">
        <v>#N/A</v>
      </c>
      <c r="V2290" t="e">
        <v>#N/A</v>
      </c>
      <c r="W2290" t="e">
        <v>#N/A</v>
      </c>
      <c r="X2290" t="e">
        <f>VLOOKUP(B2290&amp;"-"&amp;J2290,'EU 27 Population'!$H$1:$K$573,2,FALSE)</f>
        <v>#N/A</v>
      </c>
      <c r="Y2290" t="e">
        <f>VLOOKUP(B2290&amp;"-"&amp;J2290,'EU 27 Population'!$H$1:$K$573,3,FALSE)</f>
        <v>#N/A</v>
      </c>
      <c r="Z2290" t="e">
        <f>VLOOKUP(B2290&amp;"-"&amp;J2290,'EU 27 Population'!$H$1:$K$573,4,FALSE)</f>
        <v>#N/A</v>
      </c>
      <c r="AA2290">
        <f t="shared" si="288"/>
        <v>5145367</v>
      </c>
    </row>
    <row r="2291" spans="1:27" hidden="1" x14ac:dyDescent="0.25">
      <c r="A2291" t="s">
        <v>2289</v>
      </c>
      <c r="B2291" t="s">
        <v>1210</v>
      </c>
      <c r="C2291" t="s">
        <v>35</v>
      </c>
      <c r="D2291" t="str">
        <f t="shared" si="281"/>
        <v>Americas-2001</v>
      </c>
      <c r="E2291" t="str">
        <f t="shared" si="285"/>
        <v>NI-2001</v>
      </c>
      <c r="F2291" t="s">
        <v>13</v>
      </c>
      <c r="G2291" t="str">
        <f t="shared" si="286"/>
        <v>Americas?Nicaragua</v>
      </c>
      <c r="H2291" t="s">
        <v>1211</v>
      </c>
      <c r="I2291">
        <v>0</v>
      </c>
      <c r="J2291">
        <v>2001</v>
      </c>
      <c r="K2291">
        <v>44.80430904</v>
      </c>
      <c r="L2291">
        <v>15.7330881</v>
      </c>
      <c r="M2291">
        <v>22.871653519999999</v>
      </c>
      <c r="N2291">
        <f t="shared" si="282"/>
        <v>15.7330881</v>
      </c>
      <c r="O2291">
        <f t="shared" si="287"/>
        <v>809525.12317832699</v>
      </c>
      <c r="P2291">
        <v>3.951837346</v>
      </c>
      <c r="Q2291">
        <v>5145367</v>
      </c>
      <c r="R2291" t="e">
        <f t="shared" si="283"/>
        <v>#N/A</v>
      </c>
      <c r="S2291" t="e">
        <f t="shared" si="284"/>
        <v>#N/A</v>
      </c>
      <c r="T2291" t="s">
        <v>1212</v>
      </c>
      <c r="U2291" t="e">
        <v>#N/A</v>
      </c>
      <c r="V2291" t="e">
        <v>#N/A</v>
      </c>
      <c r="W2291" t="e">
        <v>#N/A</v>
      </c>
      <c r="X2291" t="e">
        <f>VLOOKUP(B2291&amp;"-"&amp;J2291,'EU 27 Population'!$H$1:$K$573,2,FALSE)</f>
        <v>#N/A</v>
      </c>
      <c r="Y2291" t="e">
        <f>VLOOKUP(B2291&amp;"-"&amp;J2291,'EU 27 Population'!$H$1:$K$573,3,FALSE)</f>
        <v>#N/A</v>
      </c>
      <c r="Z2291" t="e">
        <f>VLOOKUP(B2291&amp;"-"&amp;J2291,'EU 27 Population'!$H$1:$K$573,4,FALSE)</f>
        <v>#N/A</v>
      </c>
      <c r="AA2291">
        <f t="shared" si="288"/>
        <v>5145367</v>
      </c>
    </row>
    <row r="2292" spans="1:27" hidden="1" x14ac:dyDescent="0.25">
      <c r="A2292" t="s">
        <v>2289</v>
      </c>
      <c r="B2292" t="s">
        <v>1210</v>
      </c>
      <c r="C2292" t="s">
        <v>35</v>
      </c>
      <c r="D2292" t="str">
        <f t="shared" si="281"/>
        <v>Americas-2002</v>
      </c>
      <c r="E2292" t="str">
        <f t="shared" si="285"/>
        <v>NI-2002</v>
      </c>
      <c r="F2292" t="s">
        <v>13</v>
      </c>
      <c r="G2292" t="str">
        <f t="shared" si="286"/>
        <v>Americas?Nicaragua</v>
      </c>
      <c r="H2292" t="s">
        <v>1211</v>
      </c>
      <c r="I2292">
        <v>0</v>
      </c>
      <c r="J2292">
        <v>2002</v>
      </c>
      <c r="K2292">
        <v>44.80430904</v>
      </c>
      <c r="L2292">
        <v>15.7330881</v>
      </c>
      <c r="M2292">
        <v>22.871653519999999</v>
      </c>
      <c r="N2292">
        <f t="shared" si="282"/>
        <v>15.7330881</v>
      </c>
      <c r="O2292">
        <f t="shared" si="287"/>
        <v>809525.12317832699</v>
      </c>
      <c r="P2292">
        <v>3.951837346</v>
      </c>
      <c r="Q2292">
        <v>5145367</v>
      </c>
      <c r="R2292" t="e">
        <f t="shared" si="283"/>
        <v>#N/A</v>
      </c>
      <c r="S2292" t="e">
        <f t="shared" si="284"/>
        <v>#N/A</v>
      </c>
      <c r="T2292" t="s">
        <v>1212</v>
      </c>
      <c r="U2292" t="e">
        <v>#N/A</v>
      </c>
      <c r="V2292" t="e">
        <v>#N/A</v>
      </c>
      <c r="W2292" t="e">
        <v>#N/A</v>
      </c>
      <c r="X2292" t="e">
        <f>VLOOKUP(B2292&amp;"-"&amp;J2292,'EU 27 Population'!$H$1:$K$573,2,FALSE)</f>
        <v>#N/A</v>
      </c>
      <c r="Y2292" t="e">
        <f>VLOOKUP(B2292&amp;"-"&amp;J2292,'EU 27 Population'!$H$1:$K$573,3,FALSE)</f>
        <v>#N/A</v>
      </c>
      <c r="Z2292" t="e">
        <f>VLOOKUP(B2292&amp;"-"&amp;J2292,'EU 27 Population'!$H$1:$K$573,4,FALSE)</f>
        <v>#N/A</v>
      </c>
      <c r="AA2292">
        <f t="shared" si="288"/>
        <v>5145367</v>
      </c>
    </row>
    <row r="2293" spans="1:27" hidden="1" x14ac:dyDescent="0.25">
      <c r="A2293" t="s">
        <v>2289</v>
      </c>
      <c r="B2293" t="s">
        <v>1210</v>
      </c>
      <c r="C2293" t="s">
        <v>35</v>
      </c>
      <c r="D2293" t="str">
        <f t="shared" si="281"/>
        <v>Americas-2003</v>
      </c>
      <c r="E2293" t="str">
        <f t="shared" si="285"/>
        <v>NI-2003</v>
      </c>
      <c r="F2293" t="s">
        <v>13</v>
      </c>
      <c r="G2293" t="str">
        <f t="shared" si="286"/>
        <v>Americas?Nicaragua</v>
      </c>
      <c r="H2293" t="s">
        <v>1211</v>
      </c>
      <c r="I2293">
        <v>0</v>
      </c>
      <c r="J2293">
        <v>2003</v>
      </c>
      <c r="K2293">
        <v>44.80430904</v>
      </c>
      <c r="L2293">
        <v>15.7330881</v>
      </c>
      <c r="M2293">
        <v>22.871653519999999</v>
      </c>
      <c r="N2293">
        <f t="shared" si="282"/>
        <v>15.7330881</v>
      </c>
      <c r="O2293">
        <f t="shared" si="287"/>
        <v>809525.12317832699</v>
      </c>
      <c r="P2293">
        <v>3.951837346</v>
      </c>
      <c r="Q2293">
        <v>5145367</v>
      </c>
      <c r="R2293" t="e">
        <f t="shared" si="283"/>
        <v>#N/A</v>
      </c>
      <c r="S2293" t="e">
        <f t="shared" si="284"/>
        <v>#N/A</v>
      </c>
      <c r="T2293" t="s">
        <v>1212</v>
      </c>
      <c r="U2293" t="e">
        <v>#N/A</v>
      </c>
      <c r="V2293" t="e">
        <v>#N/A</v>
      </c>
      <c r="W2293" t="e">
        <v>#N/A</v>
      </c>
      <c r="X2293" t="e">
        <f>VLOOKUP(B2293&amp;"-"&amp;J2293,'EU 27 Population'!$H$1:$K$573,2,FALSE)</f>
        <v>#N/A</v>
      </c>
      <c r="Y2293" t="e">
        <f>VLOOKUP(B2293&amp;"-"&amp;J2293,'EU 27 Population'!$H$1:$K$573,3,FALSE)</f>
        <v>#N/A</v>
      </c>
      <c r="Z2293" t="e">
        <f>VLOOKUP(B2293&amp;"-"&amp;J2293,'EU 27 Population'!$H$1:$K$573,4,FALSE)</f>
        <v>#N/A</v>
      </c>
      <c r="AA2293">
        <f t="shared" si="288"/>
        <v>5145367</v>
      </c>
    </row>
    <row r="2294" spans="1:27" hidden="1" x14ac:dyDescent="0.25">
      <c r="A2294" t="s">
        <v>2289</v>
      </c>
      <c r="B2294" t="s">
        <v>1210</v>
      </c>
      <c r="C2294" t="s">
        <v>35</v>
      </c>
      <c r="D2294" t="str">
        <f t="shared" si="281"/>
        <v>Americas-2004</v>
      </c>
      <c r="E2294" t="str">
        <f t="shared" si="285"/>
        <v>NI-2004</v>
      </c>
      <c r="F2294" t="s">
        <v>13</v>
      </c>
      <c r="G2294" t="str">
        <f t="shared" si="286"/>
        <v>Americas?Nicaragua</v>
      </c>
      <c r="H2294" t="s">
        <v>1211</v>
      </c>
      <c r="I2294">
        <v>0</v>
      </c>
      <c r="J2294">
        <v>2004</v>
      </c>
      <c r="K2294">
        <v>44.80430904</v>
      </c>
      <c r="L2294">
        <v>15.7330881</v>
      </c>
      <c r="M2294">
        <v>22.871653519999999</v>
      </c>
      <c r="N2294">
        <f t="shared" si="282"/>
        <v>15.7330881</v>
      </c>
      <c r="O2294">
        <f t="shared" si="287"/>
        <v>809525.12317832699</v>
      </c>
      <c r="P2294">
        <v>3.951837346</v>
      </c>
      <c r="Q2294">
        <v>5145367</v>
      </c>
      <c r="R2294" t="e">
        <f t="shared" si="283"/>
        <v>#N/A</v>
      </c>
      <c r="S2294" t="e">
        <f t="shared" si="284"/>
        <v>#N/A</v>
      </c>
      <c r="T2294" t="s">
        <v>1212</v>
      </c>
      <c r="U2294" t="e">
        <v>#N/A</v>
      </c>
      <c r="V2294" t="e">
        <v>#N/A</v>
      </c>
      <c r="W2294" t="e">
        <v>#N/A</v>
      </c>
      <c r="X2294" t="e">
        <f>VLOOKUP(B2294&amp;"-"&amp;J2294,'EU 27 Population'!$H$1:$K$573,2,FALSE)</f>
        <v>#N/A</v>
      </c>
      <c r="Y2294" t="e">
        <f>VLOOKUP(B2294&amp;"-"&amp;J2294,'EU 27 Population'!$H$1:$K$573,3,FALSE)</f>
        <v>#N/A</v>
      </c>
      <c r="Z2294" t="e">
        <f>VLOOKUP(B2294&amp;"-"&amp;J2294,'EU 27 Population'!$H$1:$K$573,4,FALSE)</f>
        <v>#N/A</v>
      </c>
      <c r="AA2294">
        <f t="shared" si="288"/>
        <v>5145367</v>
      </c>
    </row>
    <row r="2295" spans="1:27" hidden="1" x14ac:dyDescent="0.25">
      <c r="A2295" t="s">
        <v>2289</v>
      </c>
      <c r="B2295" t="s">
        <v>1210</v>
      </c>
      <c r="C2295" t="s">
        <v>35</v>
      </c>
      <c r="D2295" t="str">
        <f t="shared" si="281"/>
        <v>Americas-2005</v>
      </c>
      <c r="E2295" t="str">
        <f t="shared" si="285"/>
        <v>NI-2005</v>
      </c>
      <c r="F2295" t="s">
        <v>13</v>
      </c>
      <c r="G2295" t="str">
        <f t="shared" si="286"/>
        <v>Americas?Nicaragua</v>
      </c>
      <c r="H2295" t="s">
        <v>1211</v>
      </c>
      <c r="I2295">
        <v>0</v>
      </c>
      <c r="J2295">
        <v>2005</v>
      </c>
      <c r="K2295">
        <v>44.082656040000003</v>
      </c>
      <c r="L2295">
        <v>14.794700410000001</v>
      </c>
      <c r="M2295">
        <v>22.038724980000001</v>
      </c>
      <c r="N2295">
        <f t="shared" si="282"/>
        <v>14.794700410000001</v>
      </c>
      <c r="O2295">
        <f t="shared" si="287"/>
        <v>804638.18762263726</v>
      </c>
      <c r="P2295">
        <v>4.0276380889999999</v>
      </c>
      <c r="Q2295">
        <v>5438692</v>
      </c>
      <c r="R2295" t="e">
        <f t="shared" si="283"/>
        <v>#N/A</v>
      </c>
      <c r="S2295" t="e">
        <f t="shared" si="284"/>
        <v>#N/A</v>
      </c>
      <c r="T2295" t="s">
        <v>1213</v>
      </c>
      <c r="U2295" t="e">
        <v>#N/A</v>
      </c>
      <c r="V2295" t="e">
        <v>#N/A</v>
      </c>
      <c r="W2295" t="e">
        <v>#N/A</v>
      </c>
      <c r="X2295" t="e">
        <f>VLOOKUP(B2295&amp;"-"&amp;J2295,'EU 27 Population'!$H$1:$K$573,2,FALSE)</f>
        <v>#N/A</v>
      </c>
      <c r="Y2295" t="e">
        <f>VLOOKUP(B2295&amp;"-"&amp;J2295,'EU 27 Population'!$H$1:$K$573,3,FALSE)</f>
        <v>#N/A</v>
      </c>
      <c r="Z2295" t="e">
        <f>VLOOKUP(B2295&amp;"-"&amp;J2295,'EU 27 Population'!$H$1:$K$573,4,FALSE)</f>
        <v>#N/A</v>
      </c>
      <c r="AA2295">
        <f t="shared" si="288"/>
        <v>5438692</v>
      </c>
    </row>
    <row r="2296" spans="1:27" hidden="1" x14ac:dyDescent="0.25">
      <c r="A2296" t="s">
        <v>2289</v>
      </c>
      <c r="B2296" t="s">
        <v>1210</v>
      </c>
      <c r="C2296" t="s">
        <v>35</v>
      </c>
      <c r="D2296" t="str">
        <f t="shared" si="281"/>
        <v>Americas-2006</v>
      </c>
      <c r="E2296" t="str">
        <f t="shared" si="285"/>
        <v>NI-2006</v>
      </c>
      <c r="F2296" t="s">
        <v>13</v>
      </c>
      <c r="G2296" t="str">
        <f t="shared" si="286"/>
        <v>Americas?Nicaragua</v>
      </c>
      <c r="H2296" t="s">
        <v>1211</v>
      </c>
      <c r="I2296">
        <v>0</v>
      </c>
      <c r="J2296">
        <v>2006</v>
      </c>
      <c r="K2296">
        <v>44.082656040000003</v>
      </c>
      <c r="L2296">
        <v>14.794700410000001</v>
      </c>
      <c r="M2296">
        <v>22.038724980000001</v>
      </c>
      <c r="N2296">
        <f t="shared" si="282"/>
        <v>14.794700410000001</v>
      </c>
      <c r="O2296">
        <f t="shared" si="287"/>
        <v>804638.18762263726</v>
      </c>
      <c r="P2296">
        <v>4.0276380889999999</v>
      </c>
      <c r="Q2296">
        <v>5438692</v>
      </c>
      <c r="R2296" t="e">
        <f t="shared" si="283"/>
        <v>#N/A</v>
      </c>
      <c r="S2296" t="e">
        <f t="shared" si="284"/>
        <v>#N/A</v>
      </c>
      <c r="T2296" t="s">
        <v>1213</v>
      </c>
      <c r="U2296" t="e">
        <v>#N/A</v>
      </c>
      <c r="V2296" t="e">
        <v>#N/A</v>
      </c>
      <c r="W2296" t="e">
        <v>#N/A</v>
      </c>
      <c r="X2296" t="e">
        <f>VLOOKUP(B2296&amp;"-"&amp;J2296,'EU 27 Population'!$H$1:$K$573,2,FALSE)</f>
        <v>#N/A</v>
      </c>
      <c r="Y2296" t="e">
        <f>VLOOKUP(B2296&amp;"-"&amp;J2296,'EU 27 Population'!$H$1:$K$573,3,FALSE)</f>
        <v>#N/A</v>
      </c>
      <c r="Z2296" t="e">
        <f>VLOOKUP(B2296&amp;"-"&amp;J2296,'EU 27 Population'!$H$1:$K$573,4,FALSE)</f>
        <v>#N/A</v>
      </c>
      <c r="AA2296">
        <f t="shared" si="288"/>
        <v>5438692</v>
      </c>
    </row>
    <row r="2297" spans="1:27" hidden="1" x14ac:dyDescent="0.25">
      <c r="A2297" t="s">
        <v>2289</v>
      </c>
      <c r="B2297" t="s">
        <v>1210</v>
      </c>
      <c r="C2297" t="s">
        <v>35</v>
      </c>
      <c r="D2297" t="str">
        <f t="shared" si="281"/>
        <v>Americas-2007</v>
      </c>
      <c r="E2297" t="str">
        <f t="shared" si="285"/>
        <v>NI-2007</v>
      </c>
      <c r="F2297" t="s">
        <v>13</v>
      </c>
      <c r="G2297" t="str">
        <f t="shared" si="286"/>
        <v>Americas?Nicaragua</v>
      </c>
      <c r="H2297" t="s">
        <v>1211</v>
      </c>
      <c r="I2297">
        <v>0</v>
      </c>
      <c r="J2297">
        <v>2007</v>
      </c>
      <c r="K2297">
        <v>44.082656040000003</v>
      </c>
      <c r="L2297">
        <v>14.794700410000001</v>
      </c>
      <c r="M2297">
        <v>22.038724980000001</v>
      </c>
      <c r="N2297">
        <f t="shared" si="282"/>
        <v>14.794700410000001</v>
      </c>
      <c r="O2297">
        <f t="shared" si="287"/>
        <v>804638.18762263726</v>
      </c>
      <c r="P2297">
        <v>4.0276380889999999</v>
      </c>
      <c r="Q2297">
        <v>5438692</v>
      </c>
      <c r="R2297" t="e">
        <f t="shared" si="283"/>
        <v>#N/A</v>
      </c>
      <c r="S2297" t="e">
        <f t="shared" si="284"/>
        <v>#N/A</v>
      </c>
      <c r="T2297" t="s">
        <v>1213</v>
      </c>
      <c r="U2297" t="e">
        <v>#N/A</v>
      </c>
      <c r="V2297" t="e">
        <v>#N/A</v>
      </c>
      <c r="W2297" t="e">
        <v>#N/A</v>
      </c>
      <c r="X2297" t="e">
        <f>VLOOKUP(B2297&amp;"-"&amp;J2297,'EU 27 Population'!$H$1:$K$573,2,FALSE)</f>
        <v>#N/A</v>
      </c>
      <c r="Y2297" t="e">
        <f>VLOOKUP(B2297&amp;"-"&amp;J2297,'EU 27 Population'!$H$1:$K$573,3,FALSE)</f>
        <v>#N/A</v>
      </c>
      <c r="Z2297" t="e">
        <f>VLOOKUP(B2297&amp;"-"&amp;J2297,'EU 27 Population'!$H$1:$K$573,4,FALSE)</f>
        <v>#N/A</v>
      </c>
      <c r="AA2297">
        <f t="shared" si="288"/>
        <v>5438692</v>
      </c>
    </row>
    <row r="2298" spans="1:27" hidden="1" x14ac:dyDescent="0.25">
      <c r="A2298" t="s">
        <v>2289</v>
      </c>
      <c r="B2298" t="s">
        <v>1210</v>
      </c>
      <c r="C2298" t="s">
        <v>35</v>
      </c>
      <c r="D2298" t="str">
        <f t="shared" si="281"/>
        <v>Americas-2008</v>
      </c>
      <c r="E2298" t="str">
        <f t="shared" si="285"/>
        <v>NI-2008</v>
      </c>
      <c r="F2298" t="s">
        <v>13</v>
      </c>
      <c r="G2298" t="str">
        <f t="shared" si="286"/>
        <v>Americas?Nicaragua</v>
      </c>
      <c r="H2298" t="s">
        <v>1211</v>
      </c>
      <c r="I2298">
        <v>0</v>
      </c>
      <c r="J2298">
        <v>2008</v>
      </c>
      <c r="K2298">
        <v>44.082656040000003</v>
      </c>
      <c r="L2298">
        <v>14.794700410000001</v>
      </c>
      <c r="M2298">
        <v>22.038724980000001</v>
      </c>
      <c r="N2298">
        <f t="shared" si="282"/>
        <v>14.794700410000001</v>
      </c>
      <c r="O2298">
        <f t="shared" si="287"/>
        <v>804638.18762263726</v>
      </c>
      <c r="P2298">
        <v>4.0276380889999999</v>
      </c>
      <c r="Q2298">
        <v>5438692</v>
      </c>
      <c r="R2298" t="e">
        <f t="shared" si="283"/>
        <v>#N/A</v>
      </c>
      <c r="S2298" t="e">
        <f t="shared" si="284"/>
        <v>#N/A</v>
      </c>
      <c r="T2298" t="s">
        <v>1213</v>
      </c>
      <c r="U2298" t="e">
        <v>#N/A</v>
      </c>
      <c r="V2298" t="e">
        <v>#N/A</v>
      </c>
      <c r="W2298" t="e">
        <v>#N/A</v>
      </c>
      <c r="X2298" t="e">
        <f>VLOOKUP(B2298&amp;"-"&amp;J2298,'EU 27 Population'!$H$1:$K$573,2,FALSE)</f>
        <v>#N/A</v>
      </c>
      <c r="Y2298" t="e">
        <f>VLOOKUP(B2298&amp;"-"&amp;J2298,'EU 27 Population'!$H$1:$K$573,3,FALSE)</f>
        <v>#N/A</v>
      </c>
      <c r="Z2298" t="e">
        <f>VLOOKUP(B2298&amp;"-"&amp;J2298,'EU 27 Population'!$H$1:$K$573,4,FALSE)</f>
        <v>#N/A</v>
      </c>
      <c r="AA2298">
        <f t="shared" si="288"/>
        <v>5438692</v>
      </c>
    </row>
    <row r="2299" spans="1:27" hidden="1" x14ac:dyDescent="0.25">
      <c r="A2299" t="s">
        <v>2289</v>
      </c>
      <c r="B2299" t="s">
        <v>1210</v>
      </c>
      <c r="C2299" t="s">
        <v>35</v>
      </c>
      <c r="D2299" t="str">
        <f t="shared" si="281"/>
        <v>Americas-2009</v>
      </c>
      <c r="E2299" t="str">
        <f t="shared" si="285"/>
        <v>NI-2009</v>
      </c>
      <c r="F2299" t="s">
        <v>13</v>
      </c>
      <c r="G2299" t="str">
        <f t="shared" si="286"/>
        <v>Americas?Nicaragua</v>
      </c>
      <c r="H2299" t="s">
        <v>1211</v>
      </c>
      <c r="I2299">
        <v>0</v>
      </c>
      <c r="J2299">
        <v>2009</v>
      </c>
      <c r="K2299">
        <v>24.242998190000002</v>
      </c>
      <c r="L2299">
        <v>16.701661309999999</v>
      </c>
      <c r="M2299">
        <v>23.73047794</v>
      </c>
      <c r="N2299">
        <f t="shared" si="282"/>
        <v>16.701661309999999</v>
      </c>
      <c r="O2299">
        <f t="shared" si="287"/>
        <v>959600.29719734774</v>
      </c>
      <c r="P2299">
        <v>5.9776522239999998</v>
      </c>
      <c r="Q2299">
        <v>5745538</v>
      </c>
      <c r="R2299" t="e">
        <f t="shared" si="283"/>
        <v>#N/A</v>
      </c>
      <c r="S2299" t="e">
        <f t="shared" si="284"/>
        <v>#N/A</v>
      </c>
      <c r="T2299" t="s">
        <v>1214</v>
      </c>
      <c r="U2299" t="e">
        <v>#N/A</v>
      </c>
      <c r="V2299" t="e">
        <v>#N/A</v>
      </c>
      <c r="W2299" t="e">
        <v>#N/A</v>
      </c>
      <c r="X2299" t="e">
        <f>VLOOKUP(B2299&amp;"-"&amp;J2299,'EU 27 Population'!$H$1:$K$573,2,FALSE)</f>
        <v>#N/A</v>
      </c>
      <c r="Y2299" t="e">
        <f>VLOOKUP(B2299&amp;"-"&amp;J2299,'EU 27 Population'!$H$1:$K$573,3,FALSE)</f>
        <v>#N/A</v>
      </c>
      <c r="Z2299" t="e">
        <f>VLOOKUP(B2299&amp;"-"&amp;J2299,'EU 27 Population'!$H$1:$K$573,4,FALSE)</f>
        <v>#N/A</v>
      </c>
      <c r="AA2299">
        <f t="shared" si="288"/>
        <v>5745538</v>
      </c>
    </row>
    <row r="2300" spans="1:27" hidden="1" x14ac:dyDescent="0.25">
      <c r="A2300" t="s">
        <v>2289</v>
      </c>
      <c r="B2300" t="s">
        <v>1210</v>
      </c>
      <c r="C2300" t="s">
        <v>35</v>
      </c>
      <c r="D2300" t="str">
        <f t="shared" si="281"/>
        <v>Americas-2010</v>
      </c>
      <c r="E2300" t="str">
        <f t="shared" si="285"/>
        <v>NI-2010</v>
      </c>
      <c r="F2300" t="s">
        <v>13</v>
      </c>
      <c r="G2300" t="str">
        <f t="shared" si="286"/>
        <v>Americas?Nicaragua</v>
      </c>
      <c r="H2300" t="s">
        <v>1211</v>
      </c>
      <c r="I2300">
        <v>0</v>
      </c>
      <c r="J2300">
        <v>2010</v>
      </c>
      <c r="K2300">
        <v>24.242998190000002</v>
      </c>
      <c r="L2300">
        <v>16.701661309999999</v>
      </c>
      <c r="M2300">
        <v>23.73047794</v>
      </c>
      <c r="N2300">
        <f t="shared" si="282"/>
        <v>16.701661309999999</v>
      </c>
      <c r="O2300">
        <f t="shared" si="287"/>
        <v>959600.29719734774</v>
      </c>
      <c r="P2300">
        <v>5.9776522239999998</v>
      </c>
      <c r="Q2300">
        <v>5745538</v>
      </c>
      <c r="R2300" t="e">
        <f t="shared" si="283"/>
        <v>#N/A</v>
      </c>
      <c r="S2300" t="e">
        <f t="shared" si="284"/>
        <v>#N/A</v>
      </c>
      <c r="T2300" t="s">
        <v>1214</v>
      </c>
      <c r="U2300" t="e">
        <v>#N/A</v>
      </c>
      <c r="V2300" t="e">
        <v>#N/A</v>
      </c>
      <c r="W2300" t="e">
        <v>#N/A</v>
      </c>
      <c r="X2300" t="e">
        <f>VLOOKUP(B2300&amp;"-"&amp;J2300,'EU 27 Population'!$H$1:$K$573,2,FALSE)</f>
        <v>#N/A</v>
      </c>
      <c r="Y2300" t="e">
        <f>VLOOKUP(B2300&amp;"-"&amp;J2300,'EU 27 Population'!$H$1:$K$573,3,FALSE)</f>
        <v>#N/A</v>
      </c>
      <c r="Z2300" t="e">
        <f>VLOOKUP(B2300&amp;"-"&amp;J2300,'EU 27 Population'!$H$1:$K$573,4,FALSE)</f>
        <v>#N/A</v>
      </c>
      <c r="AA2300">
        <f t="shared" si="288"/>
        <v>5745538</v>
      </c>
    </row>
    <row r="2301" spans="1:27" hidden="1" x14ac:dyDescent="0.25">
      <c r="A2301" t="s">
        <v>2289</v>
      </c>
      <c r="B2301" t="s">
        <v>1210</v>
      </c>
      <c r="C2301" t="s">
        <v>35</v>
      </c>
      <c r="D2301" t="str">
        <f t="shared" si="281"/>
        <v>Americas-2011</v>
      </c>
      <c r="E2301" t="str">
        <f t="shared" si="285"/>
        <v>NI-2011</v>
      </c>
      <c r="F2301" t="s">
        <v>13</v>
      </c>
      <c r="G2301" t="str">
        <f t="shared" si="286"/>
        <v>Americas?Nicaragua</v>
      </c>
      <c r="H2301" t="s">
        <v>1211</v>
      </c>
      <c r="I2301">
        <v>0</v>
      </c>
      <c r="J2301">
        <v>2011</v>
      </c>
      <c r="K2301">
        <v>24.242998190000002</v>
      </c>
      <c r="L2301">
        <v>16.701661309999999</v>
      </c>
      <c r="M2301">
        <v>23.73047794</v>
      </c>
      <c r="N2301">
        <f t="shared" si="282"/>
        <v>16.701661309999999</v>
      </c>
      <c r="O2301">
        <f t="shared" si="287"/>
        <v>959600.29719734774</v>
      </c>
      <c r="P2301">
        <v>5.9776522239999998</v>
      </c>
      <c r="Q2301">
        <v>5745538</v>
      </c>
      <c r="R2301" t="e">
        <f t="shared" si="283"/>
        <v>#N/A</v>
      </c>
      <c r="S2301" t="e">
        <f t="shared" si="284"/>
        <v>#N/A</v>
      </c>
      <c r="T2301" t="s">
        <v>1214</v>
      </c>
      <c r="U2301" t="e">
        <v>#N/A</v>
      </c>
      <c r="V2301" t="e">
        <v>#N/A</v>
      </c>
      <c r="W2301" t="e">
        <v>#N/A</v>
      </c>
      <c r="X2301" t="e">
        <f>VLOOKUP(B2301&amp;"-"&amp;J2301,'EU 27 Population'!$H$1:$K$573,2,FALSE)</f>
        <v>#N/A</v>
      </c>
      <c r="Y2301" t="e">
        <f>VLOOKUP(B2301&amp;"-"&amp;J2301,'EU 27 Population'!$H$1:$K$573,3,FALSE)</f>
        <v>#N/A</v>
      </c>
      <c r="Z2301" t="e">
        <f>VLOOKUP(B2301&amp;"-"&amp;J2301,'EU 27 Population'!$H$1:$K$573,4,FALSE)</f>
        <v>#N/A</v>
      </c>
      <c r="AA2301">
        <f t="shared" si="288"/>
        <v>5745538</v>
      </c>
    </row>
    <row r="2302" spans="1:27" hidden="1" x14ac:dyDescent="0.25">
      <c r="A2302" t="s">
        <v>2289</v>
      </c>
      <c r="B2302" t="s">
        <v>1210</v>
      </c>
      <c r="C2302" t="s">
        <v>35</v>
      </c>
      <c r="D2302" t="str">
        <f t="shared" si="281"/>
        <v>Americas-2012</v>
      </c>
      <c r="E2302" t="str">
        <f t="shared" si="285"/>
        <v>NI-2012</v>
      </c>
      <c r="F2302" t="s">
        <v>13</v>
      </c>
      <c r="G2302" t="str">
        <f t="shared" si="286"/>
        <v>Americas?Nicaragua</v>
      </c>
      <c r="H2302" t="s">
        <v>1211</v>
      </c>
      <c r="I2302">
        <v>0</v>
      </c>
      <c r="J2302">
        <v>2012</v>
      </c>
      <c r="K2302">
        <v>24.242998190000002</v>
      </c>
      <c r="L2302">
        <v>16.701661309999999</v>
      </c>
      <c r="M2302">
        <v>23.73047794</v>
      </c>
      <c r="N2302">
        <f t="shared" si="282"/>
        <v>16.701661309999999</v>
      </c>
      <c r="O2302">
        <f t="shared" si="287"/>
        <v>959600.29719734774</v>
      </c>
      <c r="P2302">
        <v>5.9776522239999998</v>
      </c>
      <c r="Q2302">
        <v>5745538</v>
      </c>
      <c r="R2302" t="e">
        <f t="shared" si="283"/>
        <v>#N/A</v>
      </c>
      <c r="S2302" t="e">
        <f t="shared" si="284"/>
        <v>#N/A</v>
      </c>
      <c r="T2302" t="s">
        <v>1214</v>
      </c>
      <c r="U2302" t="e">
        <v>#N/A</v>
      </c>
      <c r="V2302" t="e">
        <v>#N/A</v>
      </c>
      <c r="W2302" t="e">
        <v>#N/A</v>
      </c>
      <c r="X2302" t="e">
        <f>VLOOKUP(B2302&amp;"-"&amp;J2302,'EU 27 Population'!$H$1:$K$573,2,FALSE)</f>
        <v>#N/A</v>
      </c>
      <c r="Y2302" t="e">
        <f>VLOOKUP(B2302&amp;"-"&amp;J2302,'EU 27 Population'!$H$1:$K$573,3,FALSE)</f>
        <v>#N/A</v>
      </c>
      <c r="Z2302" t="e">
        <f>VLOOKUP(B2302&amp;"-"&amp;J2302,'EU 27 Population'!$H$1:$K$573,4,FALSE)</f>
        <v>#N/A</v>
      </c>
      <c r="AA2302">
        <f t="shared" si="288"/>
        <v>5745538</v>
      </c>
    </row>
    <row r="2303" spans="1:27" hidden="1" x14ac:dyDescent="0.25">
      <c r="A2303" t="s">
        <v>2289</v>
      </c>
      <c r="B2303" t="s">
        <v>1210</v>
      </c>
      <c r="C2303" t="s">
        <v>35</v>
      </c>
      <c r="D2303" t="str">
        <f t="shared" si="281"/>
        <v>Americas-2013</v>
      </c>
      <c r="E2303" t="str">
        <f t="shared" si="285"/>
        <v>NI-2013</v>
      </c>
      <c r="F2303" t="s">
        <v>13</v>
      </c>
      <c r="G2303" t="str">
        <f t="shared" si="286"/>
        <v>Americas?Nicaragua</v>
      </c>
      <c r="H2303" t="s">
        <v>1211</v>
      </c>
      <c r="I2303">
        <v>0</v>
      </c>
      <c r="J2303">
        <v>2013</v>
      </c>
      <c r="K2303">
        <v>24.242998190000002</v>
      </c>
      <c r="L2303">
        <v>16.701661309999999</v>
      </c>
      <c r="M2303">
        <v>23.73047794</v>
      </c>
      <c r="N2303">
        <f t="shared" si="282"/>
        <v>16.701661309999999</v>
      </c>
      <c r="O2303">
        <f t="shared" si="287"/>
        <v>959600.29719734774</v>
      </c>
      <c r="P2303">
        <v>5.9776522239999998</v>
      </c>
      <c r="Q2303">
        <v>5745538</v>
      </c>
      <c r="R2303" t="e">
        <f t="shared" si="283"/>
        <v>#N/A</v>
      </c>
      <c r="S2303" t="e">
        <f t="shared" si="284"/>
        <v>#N/A</v>
      </c>
      <c r="T2303" t="s">
        <v>1214</v>
      </c>
      <c r="U2303" t="e">
        <v>#N/A</v>
      </c>
      <c r="V2303" t="e">
        <v>#N/A</v>
      </c>
      <c r="W2303" t="e">
        <v>#N/A</v>
      </c>
      <c r="X2303" t="e">
        <f>VLOOKUP(B2303&amp;"-"&amp;J2303,'EU 27 Population'!$H$1:$K$573,2,FALSE)</f>
        <v>#N/A</v>
      </c>
      <c r="Y2303" t="e">
        <f>VLOOKUP(B2303&amp;"-"&amp;J2303,'EU 27 Population'!$H$1:$K$573,3,FALSE)</f>
        <v>#N/A</v>
      </c>
      <c r="Z2303" t="e">
        <f>VLOOKUP(B2303&amp;"-"&amp;J2303,'EU 27 Population'!$H$1:$K$573,4,FALSE)</f>
        <v>#N/A</v>
      </c>
      <c r="AA2303">
        <f t="shared" si="288"/>
        <v>5745538</v>
      </c>
    </row>
    <row r="2304" spans="1:27" hidden="1" x14ac:dyDescent="0.25">
      <c r="A2304" t="s">
        <v>2289</v>
      </c>
      <c r="B2304" t="s">
        <v>1210</v>
      </c>
      <c r="C2304" t="s">
        <v>35</v>
      </c>
      <c r="D2304" t="str">
        <f t="shared" si="281"/>
        <v>Americas-2014</v>
      </c>
      <c r="E2304" t="str">
        <f t="shared" si="285"/>
        <v>NI-2014</v>
      </c>
      <c r="F2304" t="s">
        <v>13</v>
      </c>
      <c r="G2304" t="str">
        <f t="shared" si="286"/>
        <v>Americas?Nicaragua</v>
      </c>
      <c r="H2304" t="s">
        <v>1211</v>
      </c>
      <c r="I2304">
        <v>0</v>
      </c>
      <c r="J2304">
        <v>2014</v>
      </c>
      <c r="K2304">
        <v>14.441279290000001</v>
      </c>
      <c r="L2304">
        <v>18.275901869999998</v>
      </c>
      <c r="M2304">
        <v>25.266608489999999</v>
      </c>
      <c r="N2304">
        <f t="shared" si="282"/>
        <v>18.275901869999998</v>
      </c>
      <c r="O2304">
        <f t="shared" si="287"/>
        <v>1122640.0379751257</v>
      </c>
      <c r="P2304">
        <v>8.0742342019999995</v>
      </c>
      <c r="Q2304">
        <v>6142734</v>
      </c>
      <c r="R2304" t="e">
        <f t="shared" si="283"/>
        <v>#N/A</v>
      </c>
      <c r="S2304" t="e">
        <f t="shared" si="284"/>
        <v>#N/A</v>
      </c>
      <c r="T2304" t="s">
        <v>1215</v>
      </c>
      <c r="U2304" t="e">
        <v>#N/A</v>
      </c>
      <c r="V2304" t="e">
        <v>#N/A</v>
      </c>
      <c r="W2304" t="e">
        <v>#N/A</v>
      </c>
      <c r="X2304" t="e">
        <f>VLOOKUP(B2304&amp;"-"&amp;J2304,'EU 27 Population'!$H$1:$K$573,2,FALSE)</f>
        <v>#N/A</v>
      </c>
      <c r="Y2304" t="e">
        <f>VLOOKUP(B2304&amp;"-"&amp;J2304,'EU 27 Population'!$H$1:$K$573,3,FALSE)</f>
        <v>#N/A</v>
      </c>
      <c r="Z2304" t="e">
        <f>VLOOKUP(B2304&amp;"-"&amp;J2304,'EU 27 Population'!$H$1:$K$573,4,FALSE)</f>
        <v>#N/A</v>
      </c>
      <c r="AA2304">
        <f t="shared" si="288"/>
        <v>6142734</v>
      </c>
    </row>
    <row r="2305" spans="1:27" hidden="1" x14ac:dyDescent="0.25">
      <c r="A2305" t="s">
        <v>2289</v>
      </c>
      <c r="B2305" t="s">
        <v>1210</v>
      </c>
      <c r="C2305" t="s">
        <v>35</v>
      </c>
      <c r="D2305" t="str">
        <f t="shared" si="281"/>
        <v>Americas-2015</v>
      </c>
      <c r="E2305" t="str">
        <f t="shared" si="285"/>
        <v>NI-2015</v>
      </c>
      <c r="F2305" t="s">
        <v>13</v>
      </c>
      <c r="G2305" t="str">
        <f t="shared" si="286"/>
        <v>Americas?Nicaragua</v>
      </c>
      <c r="H2305" t="s">
        <v>1211</v>
      </c>
      <c r="I2305">
        <v>0</v>
      </c>
      <c r="J2305">
        <v>2015</v>
      </c>
      <c r="K2305">
        <v>14.441279290000001</v>
      </c>
      <c r="L2305">
        <v>18.275901869999998</v>
      </c>
      <c r="M2305">
        <v>25.266608489999999</v>
      </c>
      <c r="N2305">
        <f t="shared" si="282"/>
        <v>18.275901869999998</v>
      </c>
      <c r="O2305">
        <f t="shared" si="287"/>
        <v>1122640.0379751257</v>
      </c>
      <c r="P2305">
        <v>8.0742342019999995</v>
      </c>
      <c r="Q2305">
        <v>6142734</v>
      </c>
      <c r="R2305" t="e">
        <f t="shared" si="283"/>
        <v>#N/A</v>
      </c>
      <c r="S2305" t="e">
        <f t="shared" si="284"/>
        <v>#N/A</v>
      </c>
      <c r="T2305" t="s">
        <v>1215</v>
      </c>
      <c r="U2305" t="e">
        <v>#N/A</v>
      </c>
      <c r="V2305" t="e">
        <v>#N/A</v>
      </c>
      <c r="W2305" t="e">
        <v>#N/A</v>
      </c>
      <c r="X2305" t="e">
        <f>VLOOKUP(B2305&amp;"-"&amp;J2305,'EU 27 Population'!$H$1:$K$573,2,FALSE)</f>
        <v>#N/A</v>
      </c>
      <c r="Y2305" t="e">
        <f>VLOOKUP(B2305&amp;"-"&amp;J2305,'EU 27 Population'!$H$1:$K$573,3,FALSE)</f>
        <v>#N/A</v>
      </c>
      <c r="Z2305" t="e">
        <f>VLOOKUP(B2305&amp;"-"&amp;J2305,'EU 27 Population'!$H$1:$K$573,4,FALSE)</f>
        <v>#N/A</v>
      </c>
      <c r="AA2305">
        <f t="shared" si="288"/>
        <v>6142734</v>
      </c>
    </row>
    <row r="2306" spans="1:27" hidden="1" x14ac:dyDescent="0.25">
      <c r="A2306" t="s">
        <v>2289</v>
      </c>
      <c r="B2306" t="s">
        <v>1210</v>
      </c>
      <c r="C2306" t="s">
        <v>35</v>
      </c>
      <c r="D2306" t="str">
        <f t="shared" ref="D2306:D2369" si="289">C2306&amp;"-"&amp;J2306</f>
        <v>Americas-2016</v>
      </c>
      <c r="E2306" t="str">
        <f t="shared" si="285"/>
        <v>NI-2016</v>
      </c>
      <c r="F2306" t="s">
        <v>13</v>
      </c>
      <c r="G2306" t="str">
        <f t="shared" si="286"/>
        <v>Americas?Nicaragua</v>
      </c>
      <c r="H2306" t="s">
        <v>1211</v>
      </c>
      <c r="I2306">
        <v>0</v>
      </c>
      <c r="J2306">
        <v>2016</v>
      </c>
      <c r="K2306">
        <v>14.441279290000001</v>
      </c>
      <c r="L2306">
        <v>18.275901869999998</v>
      </c>
      <c r="M2306">
        <v>25.266608489999999</v>
      </c>
      <c r="N2306">
        <f t="shared" ref="N2306:N2369" si="290">IF(I2306=1,K2306,IF(F2306="EU27",M2306,L2306))</f>
        <v>18.275901869999998</v>
      </c>
      <c r="O2306">
        <f t="shared" si="287"/>
        <v>1122640.0379751257</v>
      </c>
      <c r="P2306">
        <v>8.0742342019999995</v>
      </c>
      <c r="Q2306">
        <v>6142734</v>
      </c>
      <c r="R2306" t="e">
        <f t="shared" ref="R2306:R2369" si="291">V2306*$N2306/$U2306</f>
        <v>#N/A</v>
      </c>
      <c r="S2306" t="e">
        <f t="shared" ref="S2306:S2369" si="292">W2306*$N2306/$U2306</f>
        <v>#N/A</v>
      </c>
      <c r="T2306" t="s">
        <v>1215</v>
      </c>
      <c r="U2306" t="e">
        <v>#N/A</v>
      </c>
      <c r="V2306" t="e">
        <v>#N/A</v>
      </c>
      <c r="W2306" t="e">
        <v>#N/A</v>
      </c>
      <c r="X2306" t="e">
        <f>VLOOKUP(B2306&amp;"-"&amp;J2306,'EU 27 Population'!$H$1:$K$573,2,FALSE)</f>
        <v>#N/A</v>
      </c>
      <c r="Y2306" t="e">
        <f>VLOOKUP(B2306&amp;"-"&amp;J2306,'EU 27 Population'!$H$1:$K$573,3,FALSE)</f>
        <v>#N/A</v>
      </c>
      <c r="Z2306" t="e">
        <f>VLOOKUP(B2306&amp;"-"&amp;J2306,'EU 27 Population'!$H$1:$K$573,4,FALSE)</f>
        <v>#N/A</v>
      </c>
      <c r="AA2306">
        <f t="shared" si="288"/>
        <v>6142734</v>
      </c>
    </row>
    <row r="2307" spans="1:27" hidden="1" x14ac:dyDescent="0.25">
      <c r="A2307" t="s">
        <v>2289</v>
      </c>
      <c r="B2307" t="s">
        <v>1210</v>
      </c>
      <c r="C2307" t="s">
        <v>35</v>
      </c>
      <c r="D2307" t="str">
        <f t="shared" si="289"/>
        <v>Americas-2017</v>
      </c>
      <c r="E2307" t="str">
        <f t="shared" ref="E2307:E2370" si="293">B2307&amp;"-"&amp;J2307</f>
        <v>NI-2017</v>
      </c>
      <c r="F2307" t="s">
        <v>13</v>
      </c>
      <c r="G2307" t="str">
        <f t="shared" ref="G2307:G2370" si="294">C2307&amp;"?"&amp;H2307</f>
        <v>Americas?Nicaragua</v>
      </c>
      <c r="H2307" t="s">
        <v>1211</v>
      </c>
      <c r="I2307">
        <v>0</v>
      </c>
      <c r="J2307">
        <v>2017</v>
      </c>
      <c r="K2307">
        <v>14.441279290000001</v>
      </c>
      <c r="L2307">
        <v>18.275901869999998</v>
      </c>
      <c r="M2307">
        <v>25.266608489999999</v>
      </c>
      <c r="N2307">
        <f t="shared" si="290"/>
        <v>18.275901869999998</v>
      </c>
      <c r="O2307">
        <f t="shared" ref="O2307:O2370" si="295">(N2307/100)*Q2307</f>
        <v>1122640.0379751257</v>
      </c>
      <c r="P2307">
        <v>8.0742342019999995</v>
      </c>
      <c r="Q2307">
        <v>6142734</v>
      </c>
      <c r="R2307" t="e">
        <f t="shared" si="291"/>
        <v>#N/A</v>
      </c>
      <c r="S2307" t="e">
        <f t="shared" si="292"/>
        <v>#N/A</v>
      </c>
      <c r="T2307" t="s">
        <v>1215</v>
      </c>
      <c r="U2307" t="e">
        <v>#N/A</v>
      </c>
      <c r="V2307" t="e">
        <v>#N/A</v>
      </c>
      <c r="W2307" t="e">
        <v>#N/A</v>
      </c>
      <c r="X2307" t="e">
        <f>VLOOKUP(B2307&amp;"-"&amp;J2307,'EU 27 Population'!$H$1:$K$573,2,FALSE)</f>
        <v>#N/A</v>
      </c>
      <c r="Y2307" t="e">
        <f>VLOOKUP(B2307&amp;"-"&amp;J2307,'EU 27 Population'!$H$1:$K$573,3,FALSE)</f>
        <v>#N/A</v>
      </c>
      <c r="Z2307" t="e">
        <f>VLOOKUP(B2307&amp;"-"&amp;J2307,'EU 27 Population'!$H$1:$K$573,4,FALSE)</f>
        <v>#N/A</v>
      </c>
      <c r="AA2307">
        <f t="shared" ref="AA2307:AA2370" si="296">IF(ISNA(Z2307),Q2307,Z2307)</f>
        <v>6142734</v>
      </c>
    </row>
    <row r="2308" spans="1:27" hidden="1" x14ac:dyDescent="0.25">
      <c r="A2308" t="s">
        <v>2289</v>
      </c>
      <c r="B2308" t="s">
        <v>1210</v>
      </c>
      <c r="C2308" t="s">
        <v>35</v>
      </c>
      <c r="D2308" t="str">
        <f t="shared" si="289"/>
        <v>Americas-2018</v>
      </c>
      <c r="E2308" t="str">
        <f t="shared" si="293"/>
        <v>NI-2018</v>
      </c>
      <c r="F2308" t="s">
        <v>13</v>
      </c>
      <c r="G2308" t="str">
        <f t="shared" si="294"/>
        <v>Americas?Nicaragua</v>
      </c>
      <c r="H2308" t="s">
        <v>1211</v>
      </c>
      <c r="I2308">
        <v>0</v>
      </c>
      <c r="J2308">
        <v>2018</v>
      </c>
      <c r="K2308">
        <v>14.441279290000001</v>
      </c>
      <c r="L2308">
        <v>18.275901869999998</v>
      </c>
      <c r="M2308">
        <v>25.266608489999999</v>
      </c>
      <c r="N2308">
        <f t="shared" si="290"/>
        <v>18.275901869999998</v>
      </c>
      <c r="O2308">
        <f t="shared" si="295"/>
        <v>1122640.0379751257</v>
      </c>
      <c r="P2308">
        <v>8.0742342019999995</v>
      </c>
      <c r="Q2308">
        <v>6142734</v>
      </c>
      <c r="R2308" t="e">
        <f t="shared" si="291"/>
        <v>#N/A</v>
      </c>
      <c r="S2308" t="e">
        <f t="shared" si="292"/>
        <v>#N/A</v>
      </c>
      <c r="T2308" t="s">
        <v>1215</v>
      </c>
      <c r="U2308" t="e">
        <v>#N/A</v>
      </c>
      <c r="V2308" t="e">
        <v>#N/A</v>
      </c>
      <c r="W2308" t="e">
        <v>#N/A</v>
      </c>
      <c r="X2308" t="e">
        <f>VLOOKUP(B2308&amp;"-"&amp;J2308,'EU 27 Population'!$H$1:$K$573,2,FALSE)</f>
        <v>#N/A</v>
      </c>
      <c r="Y2308" t="e">
        <f>VLOOKUP(B2308&amp;"-"&amp;J2308,'EU 27 Population'!$H$1:$K$573,3,FALSE)</f>
        <v>#N/A</v>
      </c>
      <c r="Z2308" t="e">
        <f>VLOOKUP(B2308&amp;"-"&amp;J2308,'EU 27 Population'!$H$1:$K$573,4,FALSE)</f>
        <v>#N/A</v>
      </c>
      <c r="AA2308">
        <f t="shared" si="296"/>
        <v>6142734</v>
      </c>
    </row>
    <row r="2309" spans="1:27" hidden="1" x14ac:dyDescent="0.25">
      <c r="A2309" t="s">
        <v>2289</v>
      </c>
      <c r="B2309" t="s">
        <v>1210</v>
      </c>
      <c r="C2309" t="s">
        <v>35</v>
      </c>
      <c r="D2309" t="str">
        <f t="shared" si="289"/>
        <v>Americas-2019</v>
      </c>
      <c r="E2309" t="str">
        <f t="shared" si="293"/>
        <v>NI-2019</v>
      </c>
      <c r="F2309" t="s">
        <v>13</v>
      </c>
      <c r="G2309" t="str">
        <f t="shared" si="294"/>
        <v>Americas?Nicaragua</v>
      </c>
      <c r="H2309" t="s">
        <v>1211</v>
      </c>
      <c r="I2309">
        <v>0</v>
      </c>
      <c r="J2309">
        <v>2019</v>
      </c>
      <c r="K2309">
        <v>14.441279290000001</v>
      </c>
      <c r="L2309">
        <v>18.275901869999998</v>
      </c>
      <c r="M2309">
        <v>25.266608489999999</v>
      </c>
      <c r="N2309">
        <f t="shared" si="290"/>
        <v>18.275901869999998</v>
      </c>
      <c r="O2309">
        <f t="shared" si="295"/>
        <v>1122640.0379751257</v>
      </c>
      <c r="P2309">
        <v>8.0742342019999995</v>
      </c>
      <c r="Q2309">
        <v>6142734</v>
      </c>
      <c r="R2309" t="e">
        <f t="shared" si="291"/>
        <v>#N/A</v>
      </c>
      <c r="S2309" t="e">
        <f t="shared" si="292"/>
        <v>#N/A</v>
      </c>
      <c r="T2309" t="s">
        <v>1215</v>
      </c>
      <c r="U2309" t="e">
        <v>#N/A</v>
      </c>
      <c r="V2309" t="e">
        <v>#N/A</v>
      </c>
      <c r="W2309" t="e">
        <v>#N/A</v>
      </c>
      <c r="X2309" t="e">
        <f>VLOOKUP(B2309&amp;"-"&amp;J2309,'EU 27 Population'!$H$1:$K$573,2,FALSE)</f>
        <v>#N/A</v>
      </c>
      <c r="Y2309" t="e">
        <f>VLOOKUP(B2309&amp;"-"&amp;J2309,'EU 27 Population'!$H$1:$K$573,3,FALSE)</f>
        <v>#N/A</v>
      </c>
      <c r="Z2309" t="e">
        <f>VLOOKUP(B2309&amp;"-"&amp;J2309,'EU 27 Population'!$H$1:$K$573,4,FALSE)</f>
        <v>#N/A</v>
      </c>
      <c r="AA2309">
        <f t="shared" si="296"/>
        <v>6142734</v>
      </c>
    </row>
    <row r="2310" spans="1:27" hidden="1" x14ac:dyDescent="0.25">
      <c r="A2310" t="s">
        <v>2289</v>
      </c>
      <c r="B2310" t="s">
        <v>1210</v>
      </c>
      <c r="C2310" t="s">
        <v>35</v>
      </c>
      <c r="D2310" t="str">
        <f t="shared" si="289"/>
        <v>Americas-2020</v>
      </c>
      <c r="E2310" t="str">
        <f t="shared" si="293"/>
        <v>NI-2020</v>
      </c>
      <c r="F2310" t="s">
        <v>13</v>
      </c>
      <c r="G2310" t="str">
        <f t="shared" si="294"/>
        <v>Americas?Nicaragua</v>
      </c>
      <c r="H2310" t="s">
        <v>1211</v>
      </c>
      <c r="I2310">
        <v>0</v>
      </c>
      <c r="J2310">
        <v>2020</v>
      </c>
      <c r="K2310">
        <v>14.441279290000001</v>
      </c>
      <c r="L2310">
        <v>18.275901869999998</v>
      </c>
      <c r="M2310">
        <v>25.266608489999999</v>
      </c>
      <c r="N2310">
        <f t="shared" si="290"/>
        <v>18.275901869999998</v>
      </c>
      <c r="O2310">
        <f t="shared" si="295"/>
        <v>1122640.0379751257</v>
      </c>
      <c r="P2310">
        <v>8.0742342019999995</v>
      </c>
      <c r="Q2310">
        <v>6142734</v>
      </c>
      <c r="R2310" t="e">
        <f t="shared" si="291"/>
        <v>#N/A</v>
      </c>
      <c r="S2310" t="e">
        <f t="shared" si="292"/>
        <v>#N/A</v>
      </c>
      <c r="T2310" t="s">
        <v>1215</v>
      </c>
      <c r="U2310" t="e">
        <v>#N/A</v>
      </c>
      <c r="V2310" t="e">
        <v>#N/A</v>
      </c>
      <c r="W2310" t="e">
        <v>#N/A</v>
      </c>
      <c r="X2310" t="e">
        <f>VLOOKUP(B2310&amp;"-"&amp;J2310,'EU 27 Population'!$H$1:$K$573,2,FALSE)</f>
        <v>#N/A</v>
      </c>
      <c r="Y2310" t="e">
        <f>VLOOKUP(B2310&amp;"-"&amp;J2310,'EU 27 Population'!$H$1:$K$573,3,FALSE)</f>
        <v>#N/A</v>
      </c>
      <c r="Z2310" t="e">
        <f>VLOOKUP(B2310&amp;"-"&amp;J2310,'EU 27 Population'!$H$1:$K$573,4,FALSE)</f>
        <v>#N/A</v>
      </c>
      <c r="AA2310">
        <f t="shared" si="296"/>
        <v>6142734</v>
      </c>
    </row>
    <row r="2311" spans="1:27" hidden="1" x14ac:dyDescent="0.25">
      <c r="A2311" t="s">
        <v>2289</v>
      </c>
      <c r="B2311" t="s">
        <v>1210</v>
      </c>
      <c r="C2311" t="s">
        <v>35</v>
      </c>
      <c r="D2311" t="str">
        <f t="shared" si="289"/>
        <v>Americas-2021</v>
      </c>
      <c r="E2311" t="str">
        <f t="shared" si="293"/>
        <v>NI-2021</v>
      </c>
      <c r="F2311" t="s">
        <v>13</v>
      </c>
      <c r="G2311" t="str">
        <f t="shared" si="294"/>
        <v>Americas?Nicaragua</v>
      </c>
      <c r="H2311" t="s">
        <v>1211</v>
      </c>
      <c r="I2311">
        <v>0</v>
      </c>
      <c r="J2311">
        <v>2021</v>
      </c>
      <c r="K2311">
        <v>14.441279290000001</v>
      </c>
      <c r="L2311">
        <v>18.275901869999998</v>
      </c>
      <c r="M2311">
        <v>25.266608489999999</v>
      </c>
      <c r="N2311">
        <f t="shared" si="290"/>
        <v>18.275901869999998</v>
      </c>
      <c r="O2311">
        <f t="shared" si="295"/>
        <v>1122640.0379751257</v>
      </c>
      <c r="P2311">
        <v>8.0742342019999995</v>
      </c>
      <c r="Q2311">
        <v>6142734</v>
      </c>
      <c r="R2311" t="e">
        <f t="shared" si="291"/>
        <v>#N/A</v>
      </c>
      <c r="S2311" t="e">
        <f t="shared" si="292"/>
        <v>#N/A</v>
      </c>
      <c r="T2311" t="s">
        <v>1215</v>
      </c>
      <c r="U2311" t="e">
        <v>#N/A</v>
      </c>
      <c r="V2311" t="e">
        <v>#N/A</v>
      </c>
      <c r="W2311" t="e">
        <v>#N/A</v>
      </c>
      <c r="X2311" t="e">
        <f>VLOOKUP(B2311&amp;"-"&amp;J2311,'EU 27 Population'!$H$1:$K$573,2,FALSE)</f>
        <v>#N/A</v>
      </c>
      <c r="Y2311" t="e">
        <f>VLOOKUP(B2311&amp;"-"&amp;J2311,'EU 27 Population'!$H$1:$K$573,3,FALSE)</f>
        <v>#N/A</v>
      </c>
      <c r="Z2311" t="e">
        <f>VLOOKUP(B2311&amp;"-"&amp;J2311,'EU 27 Population'!$H$1:$K$573,4,FALSE)</f>
        <v>#N/A</v>
      </c>
      <c r="AA2311">
        <f t="shared" si="296"/>
        <v>6142734</v>
      </c>
    </row>
    <row r="2312" spans="1:27" hidden="1" x14ac:dyDescent="0.25">
      <c r="A2312" t="s">
        <v>2290</v>
      </c>
      <c r="B2312" t="s">
        <v>1216</v>
      </c>
      <c r="C2312" t="s">
        <v>26</v>
      </c>
      <c r="D2312" t="str">
        <f t="shared" si="289"/>
        <v>Africa-2000</v>
      </c>
      <c r="E2312" t="str">
        <f t="shared" si="293"/>
        <v>NE-2000</v>
      </c>
      <c r="F2312" t="s">
        <v>13</v>
      </c>
      <c r="G2312" t="str">
        <f t="shared" si="294"/>
        <v>Africa?Niger</v>
      </c>
      <c r="H2312" t="s">
        <v>1217</v>
      </c>
      <c r="I2312">
        <v>1</v>
      </c>
      <c r="J2312">
        <v>2000</v>
      </c>
      <c r="K2312">
        <v>92.844282160000006</v>
      </c>
      <c r="L2312">
        <v>13.13343412</v>
      </c>
      <c r="M2312">
        <v>21.704706789999999</v>
      </c>
      <c r="N2312">
        <f t="shared" si="290"/>
        <v>92.844282160000006</v>
      </c>
      <c r="O2312">
        <f t="shared" si="295"/>
        <v>12649545.08337584</v>
      </c>
      <c r="P2312">
        <v>1.1647120660000001</v>
      </c>
      <c r="Q2312">
        <v>13624474</v>
      </c>
      <c r="R2312" t="e">
        <f t="shared" si="291"/>
        <v>#N/A</v>
      </c>
      <c r="S2312" t="e">
        <f t="shared" si="292"/>
        <v>#N/A</v>
      </c>
      <c r="T2312" t="s">
        <v>1218</v>
      </c>
      <c r="U2312" t="e">
        <v>#N/A</v>
      </c>
      <c r="V2312" t="e">
        <v>#N/A</v>
      </c>
      <c r="W2312" t="e">
        <v>#N/A</v>
      </c>
      <c r="X2312" t="e">
        <f>VLOOKUP(B2312&amp;"-"&amp;J2312,'EU 27 Population'!$H$1:$K$573,2,FALSE)</f>
        <v>#N/A</v>
      </c>
      <c r="Y2312" t="e">
        <f>VLOOKUP(B2312&amp;"-"&amp;J2312,'EU 27 Population'!$H$1:$K$573,3,FALSE)</f>
        <v>#N/A</v>
      </c>
      <c r="Z2312" t="e">
        <f>VLOOKUP(B2312&amp;"-"&amp;J2312,'EU 27 Population'!$H$1:$K$573,4,FALSE)</f>
        <v>#N/A</v>
      </c>
      <c r="AA2312">
        <f t="shared" si="296"/>
        <v>13624474</v>
      </c>
    </row>
    <row r="2313" spans="1:27" hidden="1" x14ac:dyDescent="0.25">
      <c r="A2313" t="s">
        <v>2290</v>
      </c>
      <c r="B2313" t="s">
        <v>1216</v>
      </c>
      <c r="C2313" t="s">
        <v>26</v>
      </c>
      <c r="D2313" t="str">
        <f t="shared" si="289"/>
        <v>Africa-2001</v>
      </c>
      <c r="E2313" t="str">
        <f t="shared" si="293"/>
        <v>NE-2001</v>
      </c>
      <c r="F2313" t="s">
        <v>13</v>
      </c>
      <c r="G2313" t="str">
        <f t="shared" si="294"/>
        <v>Africa?Niger</v>
      </c>
      <c r="H2313" t="s">
        <v>1217</v>
      </c>
      <c r="I2313">
        <v>1</v>
      </c>
      <c r="J2313">
        <v>2001</v>
      </c>
      <c r="K2313">
        <v>92.844282160000006</v>
      </c>
      <c r="L2313">
        <v>13.13343412</v>
      </c>
      <c r="M2313">
        <v>21.704706789999999</v>
      </c>
      <c r="N2313">
        <f t="shared" si="290"/>
        <v>92.844282160000006</v>
      </c>
      <c r="O2313">
        <f t="shared" si="295"/>
        <v>12649545.08337584</v>
      </c>
      <c r="P2313">
        <v>1.1647120660000001</v>
      </c>
      <c r="Q2313">
        <v>13624474</v>
      </c>
      <c r="R2313" t="e">
        <f t="shared" si="291"/>
        <v>#N/A</v>
      </c>
      <c r="S2313" t="e">
        <f t="shared" si="292"/>
        <v>#N/A</v>
      </c>
      <c r="T2313" t="s">
        <v>1218</v>
      </c>
      <c r="U2313" t="e">
        <v>#N/A</v>
      </c>
      <c r="V2313" t="e">
        <v>#N/A</v>
      </c>
      <c r="W2313" t="e">
        <v>#N/A</v>
      </c>
      <c r="X2313" t="e">
        <f>VLOOKUP(B2313&amp;"-"&amp;J2313,'EU 27 Population'!$H$1:$K$573,2,FALSE)</f>
        <v>#N/A</v>
      </c>
      <c r="Y2313" t="e">
        <f>VLOOKUP(B2313&amp;"-"&amp;J2313,'EU 27 Population'!$H$1:$K$573,3,FALSE)</f>
        <v>#N/A</v>
      </c>
      <c r="Z2313" t="e">
        <f>VLOOKUP(B2313&amp;"-"&amp;J2313,'EU 27 Population'!$H$1:$K$573,4,FALSE)</f>
        <v>#N/A</v>
      </c>
      <c r="AA2313">
        <f t="shared" si="296"/>
        <v>13624474</v>
      </c>
    </row>
    <row r="2314" spans="1:27" hidden="1" x14ac:dyDescent="0.25">
      <c r="A2314" t="s">
        <v>2290</v>
      </c>
      <c r="B2314" t="s">
        <v>1216</v>
      </c>
      <c r="C2314" t="s">
        <v>26</v>
      </c>
      <c r="D2314" t="str">
        <f t="shared" si="289"/>
        <v>Africa-2002</v>
      </c>
      <c r="E2314" t="str">
        <f t="shared" si="293"/>
        <v>NE-2002</v>
      </c>
      <c r="F2314" t="s">
        <v>13</v>
      </c>
      <c r="G2314" t="str">
        <f t="shared" si="294"/>
        <v>Africa?Niger</v>
      </c>
      <c r="H2314" t="s">
        <v>1217</v>
      </c>
      <c r="I2314">
        <v>1</v>
      </c>
      <c r="J2314">
        <v>2002</v>
      </c>
      <c r="K2314">
        <v>92.844282160000006</v>
      </c>
      <c r="L2314">
        <v>13.13343412</v>
      </c>
      <c r="M2314">
        <v>21.704706789999999</v>
      </c>
      <c r="N2314">
        <f t="shared" si="290"/>
        <v>92.844282160000006</v>
      </c>
      <c r="O2314">
        <f t="shared" si="295"/>
        <v>12649545.08337584</v>
      </c>
      <c r="P2314">
        <v>1.1647120660000001</v>
      </c>
      <c r="Q2314">
        <v>13624474</v>
      </c>
      <c r="R2314" t="e">
        <f t="shared" si="291"/>
        <v>#N/A</v>
      </c>
      <c r="S2314" t="e">
        <f t="shared" si="292"/>
        <v>#N/A</v>
      </c>
      <c r="T2314" t="s">
        <v>1218</v>
      </c>
      <c r="U2314" t="e">
        <v>#N/A</v>
      </c>
      <c r="V2314" t="e">
        <v>#N/A</v>
      </c>
      <c r="W2314" t="e">
        <v>#N/A</v>
      </c>
      <c r="X2314" t="e">
        <f>VLOOKUP(B2314&amp;"-"&amp;J2314,'EU 27 Population'!$H$1:$K$573,2,FALSE)</f>
        <v>#N/A</v>
      </c>
      <c r="Y2314" t="e">
        <f>VLOOKUP(B2314&amp;"-"&amp;J2314,'EU 27 Population'!$H$1:$K$573,3,FALSE)</f>
        <v>#N/A</v>
      </c>
      <c r="Z2314" t="e">
        <f>VLOOKUP(B2314&amp;"-"&amp;J2314,'EU 27 Population'!$H$1:$K$573,4,FALSE)</f>
        <v>#N/A</v>
      </c>
      <c r="AA2314">
        <f t="shared" si="296"/>
        <v>13624474</v>
      </c>
    </row>
    <row r="2315" spans="1:27" hidden="1" x14ac:dyDescent="0.25">
      <c r="A2315" t="s">
        <v>2290</v>
      </c>
      <c r="B2315" t="s">
        <v>1216</v>
      </c>
      <c r="C2315" t="s">
        <v>26</v>
      </c>
      <c r="D2315" t="str">
        <f t="shared" si="289"/>
        <v>Africa-2003</v>
      </c>
      <c r="E2315" t="str">
        <f t="shared" si="293"/>
        <v>NE-2003</v>
      </c>
      <c r="F2315" t="s">
        <v>13</v>
      </c>
      <c r="G2315" t="str">
        <f t="shared" si="294"/>
        <v>Africa?Niger</v>
      </c>
      <c r="H2315" t="s">
        <v>1217</v>
      </c>
      <c r="I2315">
        <v>1</v>
      </c>
      <c r="J2315">
        <v>2003</v>
      </c>
      <c r="K2315">
        <v>92.844282160000006</v>
      </c>
      <c r="L2315">
        <v>13.13343412</v>
      </c>
      <c r="M2315">
        <v>21.704706789999999</v>
      </c>
      <c r="N2315">
        <f t="shared" si="290"/>
        <v>92.844282160000006</v>
      </c>
      <c r="O2315">
        <f t="shared" si="295"/>
        <v>12649545.08337584</v>
      </c>
      <c r="P2315">
        <v>1.1647120660000001</v>
      </c>
      <c r="Q2315">
        <v>13624474</v>
      </c>
      <c r="R2315" t="e">
        <f t="shared" si="291"/>
        <v>#N/A</v>
      </c>
      <c r="S2315" t="e">
        <f t="shared" si="292"/>
        <v>#N/A</v>
      </c>
      <c r="T2315" t="s">
        <v>1218</v>
      </c>
      <c r="U2315" t="e">
        <v>#N/A</v>
      </c>
      <c r="V2315" t="e">
        <v>#N/A</v>
      </c>
      <c r="W2315" t="e">
        <v>#N/A</v>
      </c>
      <c r="X2315" t="e">
        <f>VLOOKUP(B2315&amp;"-"&amp;J2315,'EU 27 Population'!$H$1:$K$573,2,FALSE)</f>
        <v>#N/A</v>
      </c>
      <c r="Y2315" t="e">
        <f>VLOOKUP(B2315&amp;"-"&amp;J2315,'EU 27 Population'!$H$1:$K$573,3,FALSE)</f>
        <v>#N/A</v>
      </c>
      <c r="Z2315" t="e">
        <f>VLOOKUP(B2315&amp;"-"&amp;J2315,'EU 27 Population'!$H$1:$K$573,4,FALSE)</f>
        <v>#N/A</v>
      </c>
      <c r="AA2315">
        <f t="shared" si="296"/>
        <v>13624474</v>
      </c>
    </row>
    <row r="2316" spans="1:27" hidden="1" x14ac:dyDescent="0.25">
      <c r="A2316" t="s">
        <v>2290</v>
      </c>
      <c r="B2316" t="s">
        <v>1216</v>
      </c>
      <c r="C2316" t="s">
        <v>26</v>
      </c>
      <c r="D2316" t="str">
        <f t="shared" si="289"/>
        <v>Africa-2004</v>
      </c>
      <c r="E2316" t="str">
        <f t="shared" si="293"/>
        <v>NE-2004</v>
      </c>
      <c r="F2316" t="s">
        <v>13</v>
      </c>
      <c r="G2316" t="str">
        <f t="shared" si="294"/>
        <v>Africa?Niger</v>
      </c>
      <c r="H2316" t="s">
        <v>1217</v>
      </c>
      <c r="I2316">
        <v>1</v>
      </c>
      <c r="J2316">
        <v>2004</v>
      </c>
      <c r="K2316">
        <v>92.844282160000006</v>
      </c>
      <c r="L2316">
        <v>13.13343412</v>
      </c>
      <c r="M2316">
        <v>21.704706789999999</v>
      </c>
      <c r="N2316">
        <f t="shared" si="290"/>
        <v>92.844282160000006</v>
      </c>
      <c r="O2316">
        <f t="shared" si="295"/>
        <v>12649545.08337584</v>
      </c>
      <c r="P2316">
        <v>1.1647120660000001</v>
      </c>
      <c r="Q2316">
        <v>13624474</v>
      </c>
      <c r="R2316" t="e">
        <f t="shared" si="291"/>
        <v>#N/A</v>
      </c>
      <c r="S2316" t="e">
        <f t="shared" si="292"/>
        <v>#N/A</v>
      </c>
      <c r="T2316" t="s">
        <v>1218</v>
      </c>
      <c r="U2316" t="e">
        <v>#N/A</v>
      </c>
      <c r="V2316" t="e">
        <v>#N/A</v>
      </c>
      <c r="W2316" t="e">
        <v>#N/A</v>
      </c>
      <c r="X2316" t="e">
        <f>VLOOKUP(B2316&amp;"-"&amp;J2316,'EU 27 Population'!$H$1:$K$573,2,FALSE)</f>
        <v>#N/A</v>
      </c>
      <c r="Y2316" t="e">
        <f>VLOOKUP(B2316&amp;"-"&amp;J2316,'EU 27 Population'!$H$1:$K$573,3,FALSE)</f>
        <v>#N/A</v>
      </c>
      <c r="Z2316" t="e">
        <f>VLOOKUP(B2316&amp;"-"&amp;J2316,'EU 27 Population'!$H$1:$K$573,4,FALSE)</f>
        <v>#N/A</v>
      </c>
      <c r="AA2316">
        <f t="shared" si="296"/>
        <v>13624474</v>
      </c>
    </row>
    <row r="2317" spans="1:27" hidden="1" x14ac:dyDescent="0.25">
      <c r="A2317" t="s">
        <v>2290</v>
      </c>
      <c r="B2317" t="s">
        <v>1216</v>
      </c>
      <c r="C2317" t="s">
        <v>26</v>
      </c>
      <c r="D2317" t="str">
        <f t="shared" si="289"/>
        <v>Africa-2005</v>
      </c>
      <c r="E2317" t="str">
        <f t="shared" si="293"/>
        <v>NE-2005</v>
      </c>
      <c r="F2317" t="s">
        <v>13</v>
      </c>
      <c r="G2317" t="str">
        <f t="shared" si="294"/>
        <v>Africa?Niger</v>
      </c>
      <c r="H2317" t="s">
        <v>1217</v>
      </c>
      <c r="I2317">
        <v>1</v>
      </c>
      <c r="J2317">
        <v>2005</v>
      </c>
      <c r="K2317">
        <v>92.844282160000006</v>
      </c>
      <c r="L2317">
        <v>13.13343412</v>
      </c>
      <c r="M2317">
        <v>21.704706789999999</v>
      </c>
      <c r="N2317">
        <f t="shared" si="290"/>
        <v>92.844282160000006</v>
      </c>
      <c r="O2317">
        <f t="shared" si="295"/>
        <v>12649545.08337584</v>
      </c>
      <c r="P2317">
        <v>1.1647120660000001</v>
      </c>
      <c r="Q2317">
        <v>13624474</v>
      </c>
      <c r="R2317" t="e">
        <f t="shared" si="291"/>
        <v>#N/A</v>
      </c>
      <c r="S2317" t="e">
        <f t="shared" si="292"/>
        <v>#N/A</v>
      </c>
      <c r="T2317" t="s">
        <v>1218</v>
      </c>
      <c r="U2317" t="e">
        <v>#N/A</v>
      </c>
      <c r="V2317" t="e">
        <v>#N/A</v>
      </c>
      <c r="W2317" t="e">
        <v>#N/A</v>
      </c>
      <c r="X2317" t="e">
        <f>VLOOKUP(B2317&amp;"-"&amp;J2317,'EU 27 Population'!$H$1:$K$573,2,FALSE)</f>
        <v>#N/A</v>
      </c>
      <c r="Y2317" t="e">
        <f>VLOOKUP(B2317&amp;"-"&amp;J2317,'EU 27 Population'!$H$1:$K$573,3,FALSE)</f>
        <v>#N/A</v>
      </c>
      <c r="Z2317" t="e">
        <f>VLOOKUP(B2317&amp;"-"&amp;J2317,'EU 27 Population'!$H$1:$K$573,4,FALSE)</f>
        <v>#N/A</v>
      </c>
      <c r="AA2317">
        <f t="shared" si="296"/>
        <v>13624474</v>
      </c>
    </row>
    <row r="2318" spans="1:27" hidden="1" x14ac:dyDescent="0.25">
      <c r="A2318" t="s">
        <v>2290</v>
      </c>
      <c r="B2318" t="s">
        <v>1216</v>
      </c>
      <c r="C2318" t="s">
        <v>26</v>
      </c>
      <c r="D2318" t="str">
        <f t="shared" si="289"/>
        <v>Africa-2006</v>
      </c>
      <c r="E2318" t="str">
        <f t="shared" si="293"/>
        <v>NE-2006</v>
      </c>
      <c r="F2318" t="s">
        <v>13</v>
      </c>
      <c r="G2318" t="str">
        <f t="shared" si="294"/>
        <v>Africa?Niger</v>
      </c>
      <c r="H2318" t="s">
        <v>1217</v>
      </c>
      <c r="I2318">
        <v>1</v>
      </c>
      <c r="J2318">
        <v>2006</v>
      </c>
      <c r="K2318">
        <v>92.844282160000006</v>
      </c>
      <c r="L2318">
        <v>13.13343412</v>
      </c>
      <c r="M2318">
        <v>21.704706789999999</v>
      </c>
      <c r="N2318">
        <f t="shared" si="290"/>
        <v>92.844282160000006</v>
      </c>
      <c r="O2318">
        <f t="shared" si="295"/>
        <v>12649545.08337584</v>
      </c>
      <c r="P2318">
        <v>1.1647120660000001</v>
      </c>
      <c r="Q2318">
        <v>13624474</v>
      </c>
      <c r="R2318" t="e">
        <f t="shared" si="291"/>
        <v>#N/A</v>
      </c>
      <c r="S2318" t="e">
        <f t="shared" si="292"/>
        <v>#N/A</v>
      </c>
      <c r="T2318" t="s">
        <v>1218</v>
      </c>
      <c r="U2318" t="e">
        <v>#N/A</v>
      </c>
      <c r="V2318" t="e">
        <v>#N/A</v>
      </c>
      <c r="W2318" t="e">
        <v>#N/A</v>
      </c>
      <c r="X2318" t="e">
        <f>VLOOKUP(B2318&amp;"-"&amp;J2318,'EU 27 Population'!$H$1:$K$573,2,FALSE)</f>
        <v>#N/A</v>
      </c>
      <c r="Y2318" t="e">
        <f>VLOOKUP(B2318&amp;"-"&amp;J2318,'EU 27 Population'!$H$1:$K$573,3,FALSE)</f>
        <v>#N/A</v>
      </c>
      <c r="Z2318" t="e">
        <f>VLOOKUP(B2318&amp;"-"&amp;J2318,'EU 27 Population'!$H$1:$K$573,4,FALSE)</f>
        <v>#N/A</v>
      </c>
      <c r="AA2318">
        <f t="shared" si="296"/>
        <v>13624474</v>
      </c>
    </row>
    <row r="2319" spans="1:27" hidden="1" x14ac:dyDescent="0.25">
      <c r="A2319" t="s">
        <v>2290</v>
      </c>
      <c r="B2319" t="s">
        <v>1216</v>
      </c>
      <c r="C2319" t="s">
        <v>26</v>
      </c>
      <c r="D2319" t="str">
        <f t="shared" si="289"/>
        <v>Africa-2007</v>
      </c>
      <c r="E2319" t="str">
        <f t="shared" si="293"/>
        <v>NE-2007</v>
      </c>
      <c r="F2319" t="s">
        <v>13</v>
      </c>
      <c r="G2319" t="str">
        <f t="shared" si="294"/>
        <v>Africa?Niger</v>
      </c>
      <c r="H2319" t="s">
        <v>1217</v>
      </c>
      <c r="I2319">
        <v>1</v>
      </c>
      <c r="J2319">
        <v>2007</v>
      </c>
      <c r="K2319">
        <v>92.991445479999996</v>
      </c>
      <c r="L2319">
        <v>7.1215572839999997</v>
      </c>
      <c r="M2319">
        <v>14.058165069999999</v>
      </c>
      <c r="N2319">
        <f t="shared" si="290"/>
        <v>92.991445479999996</v>
      </c>
      <c r="O2319">
        <f t="shared" si="295"/>
        <v>13656169.454177739</v>
      </c>
      <c r="P2319">
        <v>1.311245905</v>
      </c>
      <c r="Q2319">
        <v>14685404</v>
      </c>
      <c r="R2319" t="e">
        <f t="shared" si="291"/>
        <v>#N/A</v>
      </c>
      <c r="S2319" t="e">
        <f t="shared" si="292"/>
        <v>#N/A</v>
      </c>
      <c r="T2319" t="s">
        <v>1219</v>
      </c>
      <c r="U2319" t="e">
        <v>#N/A</v>
      </c>
      <c r="V2319" t="e">
        <v>#N/A</v>
      </c>
      <c r="W2319" t="e">
        <v>#N/A</v>
      </c>
      <c r="X2319" t="e">
        <f>VLOOKUP(B2319&amp;"-"&amp;J2319,'EU 27 Population'!$H$1:$K$573,2,FALSE)</f>
        <v>#N/A</v>
      </c>
      <c r="Y2319" t="e">
        <f>VLOOKUP(B2319&amp;"-"&amp;J2319,'EU 27 Population'!$H$1:$K$573,3,FALSE)</f>
        <v>#N/A</v>
      </c>
      <c r="Z2319" t="e">
        <f>VLOOKUP(B2319&amp;"-"&amp;J2319,'EU 27 Population'!$H$1:$K$573,4,FALSE)</f>
        <v>#N/A</v>
      </c>
      <c r="AA2319">
        <f t="shared" si="296"/>
        <v>14685404</v>
      </c>
    </row>
    <row r="2320" spans="1:27" hidden="1" x14ac:dyDescent="0.25">
      <c r="A2320" t="s">
        <v>2290</v>
      </c>
      <c r="B2320" t="s">
        <v>1216</v>
      </c>
      <c r="C2320" t="s">
        <v>26</v>
      </c>
      <c r="D2320" t="str">
        <f t="shared" si="289"/>
        <v>Africa-2008</v>
      </c>
      <c r="E2320" t="str">
        <f t="shared" si="293"/>
        <v>NE-2008</v>
      </c>
      <c r="F2320" t="s">
        <v>13</v>
      </c>
      <c r="G2320" t="str">
        <f t="shared" si="294"/>
        <v>Africa?Niger</v>
      </c>
      <c r="H2320" t="s">
        <v>1217</v>
      </c>
      <c r="I2320">
        <v>1</v>
      </c>
      <c r="J2320">
        <v>2008</v>
      </c>
      <c r="K2320">
        <v>92.991445479999996</v>
      </c>
      <c r="L2320">
        <v>7.1215572839999997</v>
      </c>
      <c r="M2320">
        <v>14.058165069999999</v>
      </c>
      <c r="N2320">
        <f t="shared" si="290"/>
        <v>92.991445479999996</v>
      </c>
      <c r="O2320">
        <f t="shared" si="295"/>
        <v>13656169.454177739</v>
      </c>
      <c r="P2320">
        <v>1.311245905</v>
      </c>
      <c r="Q2320">
        <v>14685404</v>
      </c>
      <c r="R2320" t="e">
        <f t="shared" si="291"/>
        <v>#N/A</v>
      </c>
      <c r="S2320" t="e">
        <f t="shared" si="292"/>
        <v>#N/A</v>
      </c>
      <c r="T2320" t="s">
        <v>1219</v>
      </c>
      <c r="U2320" t="e">
        <v>#N/A</v>
      </c>
      <c r="V2320" t="e">
        <v>#N/A</v>
      </c>
      <c r="W2320" t="e">
        <v>#N/A</v>
      </c>
      <c r="X2320" t="e">
        <f>VLOOKUP(B2320&amp;"-"&amp;J2320,'EU 27 Population'!$H$1:$K$573,2,FALSE)</f>
        <v>#N/A</v>
      </c>
      <c r="Y2320" t="e">
        <f>VLOOKUP(B2320&amp;"-"&amp;J2320,'EU 27 Population'!$H$1:$K$573,3,FALSE)</f>
        <v>#N/A</v>
      </c>
      <c r="Z2320" t="e">
        <f>VLOOKUP(B2320&amp;"-"&amp;J2320,'EU 27 Population'!$H$1:$K$573,4,FALSE)</f>
        <v>#N/A</v>
      </c>
      <c r="AA2320">
        <f t="shared" si="296"/>
        <v>14685404</v>
      </c>
    </row>
    <row r="2321" spans="1:27" hidden="1" x14ac:dyDescent="0.25">
      <c r="A2321" t="s">
        <v>2290</v>
      </c>
      <c r="B2321" t="s">
        <v>1216</v>
      </c>
      <c r="C2321" t="s">
        <v>26</v>
      </c>
      <c r="D2321" t="str">
        <f t="shared" si="289"/>
        <v>Africa-2009</v>
      </c>
      <c r="E2321" t="str">
        <f t="shared" si="293"/>
        <v>NE-2009</v>
      </c>
      <c r="F2321" t="s">
        <v>13</v>
      </c>
      <c r="G2321" t="str">
        <f t="shared" si="294"/>
        <v>Africa?Niger</v>
      </c>
      <c r="H2321" t="s">
        <v>1217</v>
      </c>
      <c r="I2321">
        <v>1</v>
      </c>
      <c r="J2321">
        <v>2009</v>
      </c>
      <c r="K2321">
        <v>92.991445479999996</v>
      </c>
      <c r="L2321">
        <v>7.1215572839999997</v>
      </c>
      <c r="M2321">
        <v>14.058165069999999</v>
      </c>
      <c r="N2321">
        <f t="shared" si="290"/>
        <v>92.991445479999996</v>
      </c>
      <c r="O2321">
        <f t="shared" si="295"/>
        <v>13656169.454177739</v>
      </c>
      <c r="P2321">
        <v>1.311245905</v>
      </c>
      <c r="Q2321">
        <v>14685404</v>
      </c>
      <c r="R2321" t="e">
        <f t="shared" si="291"/>
        <v>#N/A</v>
      </c>
      <c r="S2321" t="e">
        <f t="shared" si="292"/>
        <v>#N/A</v>
      </c>
      <c r="T2321" t="s">
        <v>1219</v>
      </c>
      <c r="U2321" t="e">
        <v>#N/A</v>
      </c>
      <c r="V2321" t="e">
        <v>#N/A</v>
      </c>
      <c r="W2321" t="e">
        <v>#N/A</v>
      </c>
      <c r="X2321" t="e">
        <f>VLOOKUP(B2321&amp;"-"&amp;J2321,'EU 27 Population'!$H$1:$K$573,2,FALSE)</f>
        <v>#N/A</v>
      </c>
      <c r="Y2321" t="e">
        <f>VLOOKUP(B2321&amp;"-"&amp;J2321,'EU 27 Population'!$H$1:$K$573,3,FALSE)</f>
        <v>#N/A</v>
      </c>
      <c r="Z2321" t="e">
        <f>VLOOKUP(B2321&amp;"-"&amp;J2321,'EU 27 Population'!$H$1:$K$573,4,FALSE)</f>
        <v>#N/A</v>
      </c>
      <c r="AA2321">
        <f t="shared" si="296"/>
        <v>14685404</v>
      </c>
    </row>
    <row r="2322" spans="1:27" hidden="1" x14ac:dyDescent="0.25">
      <c r="A2322" t="s">
        <v>2290</v>
      </c>
      <c r="B2322" t="s">
        <v>1216</v>
      </c>
      <c r="C2322" t="s">
        <v>26</v>
      </c>
      <c r="D2322" t="str">
        <f t="shared" si="289"/>
        <v>Africa-2010</v>
      </c>
      <c r="E2322" t="str">
        <f t="shared" si="293"/>
        <v>NE-2010</v>
      </c>
      <c r="F2322" t="s">
        <v>13</v>
      </c>
      <c r="G2322" t="str">
        <f t="shared" si="294"/>
        <v>Africa?Niger</v>
      </c>
      <c r="H2322" t="s">
        <v>1217</v>
      </c>
      <c r="I2322">
        <v>1</v>
      </c>
      <c r="J2322">
        <v>2010</v>
      </c>
      <c r="K2322">
        <v>92.991445479999996</v>
      </c>
      <c r="L2322">
        <v>7.1215572839999997</v>
      </c>
      <c r="M2322">
        <v>14.058165069999999</v>
      </c>
      <c r="N2322">
        <f t="shared" si="290"/>
        <v>92.991445479999996</v>
      </c>
      <c r="O2322">
        <f t="shared" si="295"/>
        <v>13656169.454177739</v>
      </c>
      <c r="P2322">
        <v>1.311245905</v>
      </c>
      <c r="Q2322">
        <v>14685404</v>
      </c>
      <c r="R2322" t="e">
        <f t="shared" si="291"/>
        <v>#N/A</v>
      </c>
      <c r="S2322" t="e">
        <f t="shared" si="292"/>
        <v>#N/A</v>
      </c>
      <c r="T2322" t="s">
        <v>1219</v>
      </c>
      <c r="U2322" t="e">
        <v>#N/A</v>
      </c>
      <c r="V2322" t="e">
        <v>#N/A</v>
      </c>
      <c r="W2322" t="e">
        <v>#N/A</v>
      </c>
      <c r="X2322" t="e">
        <f>VLOOKUP(B2322&amp;"-"&amp;J2322,'EU 27 Population'!$H$1:$K$573,2,FALSE)</f>
        <v>#N/A</v>
      </c>
      <c r="Y2322" t="e">
        <f>VLOOKUP(B2322&amp;"-"&amp;J2322,'EU 27 Population'!$H$1:$K$573,3,FALSE)</f>
        <v>#N/A</v>
      </c>
      <c r="Z2322" t="e">
        <f>VLOOKUP(B2322&amp;"-"&amp;J2322,'EU 27 Population'!$H$1:$K$573,4,FALSE)</f>
        <v>#N/A</v>
      </c>
      <c r="AA2322">
        <f t="shared" si="296"/>
        <v>14685404</v>
      </c>
    </row>
    <row r="2323" spans="1:27" hidden="1" x14ac:dyDescent="0.25">
      <c r="A2323" t="s">
        <v>2290</v>
      </c>
      <c r="B2323" t="s">
        <v>1216</v>
      </c>
      <c r="C2323" t="s">
        <v>26</v>
      </c>
      <c r="D2323" t="str">
        <f t="shared" si="289"/>
        <v>Africa-2011</v>
      </c>
      <c r="E2323" t="str">
        <f t="shared" si="293"/>
        <v>NE-2011</v>
      </c>
      <c r="F2323" t="s">
        <v>13</v>
      </c>
      <c r="G2323" t="str">
        <f t="shared" si="294"/>
        <v>Africa?Niger</v>
      </c>
      <c r="H2323" t="s">
        <v>1217</v>
      </c>
      <c r="I2323">
        <v>1</v>
      </c>
      <c r="J2323">
        <v>2011</v>
      </c>
      <c r="K2323">
        <v>88.324979020000001</v>
      </c>
      <c r="L2323">
        <v>5.684274941</v>
      </c>
      <c r="M2323">
        <v>11.616794410000001</v>
      </c>
      <c r="N2323">
        <f t="shared" si="290"/>
        <v>88.324979020000001</v>
      </c>
      <c r="O2323">
        <f t="shared" si="295"/>
        <v>15116617.011821255</v>
      </c>
      <c r="P2323">
        <v>1.868261465</v>
      </c>
      <c r="Q2323">
        <v>17114770</v>
      </c>
      <c r="R2323" t="e">
        <f t="shared" si="291"/>
        <v>#N/A</v>
      </c>
      <c r="S2323" t="e">
        <f t="shared" si="292"/>
        <v>#N/A</v>
      </c>
      <c r="T2323" t="s">
        <v>1220</v>
      </c>
      <c r="U2323" t="e">
        <v>#N/A</v>
      </c>
      <c r="V2323" t="e">
        <v>#N/A</v>
      </c>
      <c r="W2323" t="e">
        <v>#N/A</v>
      </c>
      <c r="X2323" t="e">
        <f>VLOOKUP(B2323&amp;"-"&amp;J2323,'EU 27 Population'!$H$1:$K$573,2,FALSE)</f>
        <v>#N/A</v>
      </c>
      <c r="Y2323" t="e">
        <f>VLOOKUP(B2323&amp;"-"&amp;J2323,'EU 27 Population'!$H$1:$K$573,3,FALSE)</f>
        <v>#N/A</v>
      </c>
      <c r="Z2323" t="e">
        <f>VLOOKUP(B2323&amp;"-"&amp;J2323,'EU 27 Population'!$H$1:$K$573,4,FALSE)</f>
        <v>#N/A</v>
      </c>
      <c r="AA2323">
        <f t="shared" si="296"/>
        <v>17114770</v>
      </c>
    </row>
    <row r="2324" spans="1:27" hidden="1" x14ac:dyDescent="0.25">
      <c r="A2324" t="s">
        <v>2290</v>
      </c>
      <c r="B2324" t="s">
        <v>1216</v>
      </c>
      <c r="C2324" t="s">
        <v>26</v>
      </c>
      <c r="D2324" t="str">
        <f t="shared" si="289"/>
        <v>Africa-2012</v>
      </c>
      <c r="E2324" t="str">
        <f t="shared" si="293"/>
        <v>NE-2012</v>
      </c>
      <c r="F2324" t="s">
        <v>13</v>
      </c>
      <c r="G2324" t="str">
        <f t="shared" si="294"/>
        <v>Africa?Niger</v>
      </c>
      <c r="H2324" t="s">
        <v>1217</v>
      </c>
      <c r="I2324">
        <v>1</v>
      </c>
      <c r="J2324">
        <v>2012</v>
      </c>
      <c r="K2324">
        <v>88.324979020000001</v>
      </c>
      <c r="L2324">
        <v>5.684274941</v>
      </c>
      <c r="M2324">
        <v>11.616794410000001</v>
      </c>
      <c r="N2324">
        <f t="shared" si="290"/>
        <v>88.324979020000001</v>
      </c>
      <c r="O2324">
        <f t="shared" si="295"/>
        <v>15116617.011821255</v>
      </c>
      <c r="P2324">
        <v>1.868261465</v>
      </c>
      <c r="Q2324">
        <v>17114770</v>
      </c>
      <c r="R2324" t="e">
        <f t="shared" si="291"/>
        <v>#N/A</v>
      </c>
      <c r="S2324" t="e">
        <f t="shared" si="292"/>
        <v>#N/A</v>
      </c>
      <c r="T2324" t="s">
        <v>1220</v>
      </c>
      <c r="U2324" t="e">
        <v>#N/A</v>
      </c>
      <c r="V2324" t="e">
        <v>#N/A</v>
      </c>
      <c r="W2324" t="e">
        <v>#N/A</v>
      </c>
      <c r="X2324" t="e">
        <f>VLOOKUP(B2324&amp;"-"&amp;J2324,'EU 27 Population'!$H$1:$K$573,2,FALSE)</f>
        <v>#N/A</v>
      </c>
      <c r="Y2324" t="e">
        <f>VLOOKUP(B2324&amp;"-"&amp;J2324,'EU 27 Population'!$H$1:$K$573,3,FALSE)</f>
        <v>#N/A</v>
      </c>
      <c r="Z2324" t="e">
        <f>VLOOKUP(B2324&amp;"-"&amp;J2324,'EU 27 Population'!$H$1:$K$573,4,FALSE)</f>
        <v>#N/A</v>
      </c>
      <c r="AA2324">
        <f t="shared" si="296"/>
        <v>17114770</v>
      </c>
    </row>
    <row r="2325" spans="1:27" hidden="1" x14ac:dyDescent="0.25">
      <c r="A2325" t="s">
        <v>2290</v>
      </c>
      <c r="B2325" t="s">
        <v>1216</v>
      </c>
      <c r="C2325" t="s">
        <v>26</v>
      </c>
      <c r="D2325" t="str">
        <f t="shared" si="289"/>
        <v>Africa-2013</v>
      </c>
      <c r="E2325" t="str">
        <f t="shared" si="293"/>
        <v>NE-2013</v>
      </c>
      <c r="F2325" t="s">
        <v>13</v>
      </c>
      <c r="G2325" t="str">
        <f t="shared" si="294"/>
        <v>Africa?Niger</v>
      </c>
      <c r="H2325" t="s">
        <v>1217</v>
      </c>
      <c r="I2325">
        <v>1</v>
      </c>
      <c r="J2325">
        <v>2013</v>
      </c>
      <c r="K2325">
        <v>88.324979020000001</v>
      </c>
      <c r="L2325">
        <v>5.684274941</v>
      </c>
      <c r="M2325">
        <v>11.616794410000001</v>
      </c>
      <c r="N2325">
        <f t="shared" si="290"/>
        <v>88.324979020000001</v>
      </c>
      <c r="O2325">
        <f t="shared" si="295"/>
        <v>15116617.011821255</v>
      </c>
      <c r="P2325">
        <v>1.868261465</v>
      </c>
      <c r="Q2325">
        <v>17114770</v>
      </c>
      <c r="R2325" t="e">
        <f t="shared" si="291"/>
        <v>#N/A</v>
      </c>
      <c r="S2325" t="e">
        <f t="shared" si="292"/>
        <v>#N/A</v>
      </c>
      <c r="T2325" t="s">
        <v>1220</v>
      </c>
      <c r="U2325" t="e">
        <v>#N/A</v>
      </c>
      <c r="V2325" t="e">
        <v>#N/A</v>
      </c>
      <c r="W2325" t="e">
        <v>#N/A</v>
      </c>
      <c r="X2325" t="e">
        <f>VLOOKUP(B2325&amp;"-"&amp;J2325,'EU 27 Population'!$H$1:$K$573,2,FALSE)</f>
        <v>#N/A</v>
      </c>
      <c r="Y2325" t="e">
        <f>VLOOKUP(B2325&amp;"-"&amp;J2325,'EU 27 Population'!$H$1:$K$573,3,FALSE)</f>
        <v>#N/A</v>
      </c>
      <c r="Z2325" t="e">
        <f>VLOOKUP(B2325&amp;"-"&amp;J2325,'EU 27 Population'!$H$1:$K$573,4,FALSE)</f>
        <v>#N/A</v>
      </c>
      <c r="AA2325">
        <f t="shared" si="296"/>
        <v>17114770</v>
      </c>
    </row>
    <row r="2326" spans="1:27" hidden="1" x14ac:dyDescent="0.25">
      <c r="A2326" t="s">
        <v>2290</v>
      </c>
      <c r="B2326" t="s">
        <v>1216</v>
      </c>
      <c r="C2326" t="s">
        <v>26</v>
      </c>
      <c r="D2326" t="str">
        <f t="shared" si="289"/>
        <v>Africa-2014</v>
      </c>
      <c r="E2326" t="str">
        <f t="shared" si="293"/>
        <v>NE-2014</v>
      </c>
      <c r="F2326" t="s">
        <v>13</v>
      </c>
      <c r="G2326" t="str">
        <f t="shared" si="294"/>
        <v>Africa?Niger</v>
      </c>
      <c r="H2326" t="s">
        <v>1217</v>
      </c>
      <c r="I2326">
        <v>1</v>
      </c>
      <c r="J2326">
        <v>2014</v>
      </c>
      <c r="K2326">
        <v>82.376920620000007</v>
      </c>
      <c r="L2326">
        <v>8.5270197159999999</v>
      </c>
      <c r="M2326">
        <v>16.69667213</v>
      </c>
      <c r="N2326">
        <f t="shared" si="290"/>
        <v>82.376920620000007</v>
      </c>
      <c r="O2326">
        <f t="shared" si="295"/>
        <v>15849469.45328353</v>
      </c>
      <c r="P2326">
        <v>2.0110650689999998</v>
      </c>
      <c r="Q2326">
        <v>19240182</v>
      </c>
      <c r="R2326" t="e">
        <f t="shared" si="291"/>
        <v>#N/A</v>
      </c>
      <c r="S2326" t="e">
        <f t="shared" si="292"/>
        <v>#N/A</v>
      </c>
      <c r="T2326" t="s">
        <v>1221</v>
      </c>
      <c r="U2326" t="e">
        <v>#N/A</v>
      </c>
      <c r="V2326" t="e">
        <v>#N/A</v>
      </c>
      <c r="W2326" t="e">
        <v>#N/A</v>
      </c>
      <c r="X2326" t="e">
        <f>VLOOKUP(B2326&amp;"-"&amp;J2326,'EU 27 Population'!$H$1:$K$573,2,FALSE)</f>
        <v>#N/A</v>
      </c>
      <c r="Y2326" t="e">
        <f>VLOOKUP(B2326&amp;"-"&amp;J2326,'EU 27 Population'!$H$1:$K$573,3,FALSE)</f>
        <v>#N/A</v>
      </c>
      <c r="Z2326" t="e">
        <f>VLOOKUP(B2326&amp;"-"&amp;J2326,'EU 27 Population'!$H$1:$K$573,4,FALSE)</f>
        <v>#N/A</v>
      </c>
      <c r="AA2326">
        <f t="shared" si="296"/>
        <v>19240182</v>
      </c>
    </row>
    <row r="2327" spans="1:27" hidden="1" x14ac:dyDescent="0.25">
      <c r="A2327" t="s">
        <v>2290</v>
      </c>
      <c r="B2327" t="s">
        <v>1216</v>
      </c>
      <c r="C2327" t="s">
        <v>26</v>
      </c>
      <c r="D2327" t="str">
        <f t="shared" si="289"/>
        <v>Africa-2015</v>
      </c>
      <c r="E2327" t="str">
        <f t="shared" si="293"/>
        <v>NE-2015</v>
      </c>
      <c r="F2327" t="s">
        <v>13</v>
      </c>
      <c r="G2327" t="str">
        <f t="shared" si="294"/>
        <v>Africa?Niger</v>
      </c>
      <c r="H2327" t="s">
        <v>1217</v>
      </c>
      <c r="I2327">
        <v>1</v>
      </c>
      <c r="J2327">
        <v>2015</v>
      </c>
      <c r="K2327">
        <v>82.376920620000007</v>
      </c>
      <c r="L2327">
        <v>8.5270197159999999</v>
      </c>
      <c r="M2327">
        <v>16.69667213</v>
      </c>
      <c r="N2327">
        <f t="shared" si="290"/>
        <v>82.376920620000007</v>
      </c>
      <c r="O2327">
        <f t="shared" si="295"/>
        <v>15849469.45328353</v>
      </c>
      <c r="P2327">
        <v>2.0110650689999998</v>
      </c>
      <c r="Q2327">
        <v>19240182</v>
      </c>
      <c r="R2327" t="e">
        <f t="shared" si="291"/>
        <v>#N/A</v>
      </c>
      <c r="S2327" t="e">
        <f t="shared" si="292"/>
        <v>#N/A</v>
      </c>
      <c r="T2327" t="s">
        <v>1221</v>
      </c>
      <c r="U2327" t="e">
        <v>#N/A</v>
      </c>
      <c r="V2327" t="e">
        <v>#N/A</v>
      </c>
      <c r="W2327" t="e">
        <v>#N/A</v>
      </c>
      <c r="X2327" t="e">
        <f>VLOOKUP(B2327&amp;"-"&amp;J2327,'EU 27 Population'!$H$1:$K$573,2,FALSE)</f>
        <v>#N/A</v>
      </c>
      <c r="Y2327" t="e">
        <f>VLOOKUP(B2327&amp;"-"&amp;J2327,'EU 27 Population'!$H$1:$K$573,3,FALSE)</f>
        <v>#N/A</v>
      </c>
      <c r="Z2327" t="e">
        <f>VLOOKUP(B2327&amp;"-"&amp;J2327,'EU 27 Population'!$H$1:$K$573,4,FALSE)</f>
        <v>#N/A</v>
      </c>
      <c r="AA2327">
        <f t="shared" si="296"/>
        <v>19240182</v>
      </c>
    </row>
    <row r="2328" spans="1:27" hidden="1" x14ac:dyDescent="0.25">
      <c r="A2328" t="s">
        <v>2290</v>
      </c>
      <c r="B2328" t="s">
        <v>1216</v>
      </c>
      <c r="C2328" t="s">
        <v>26</v>
      </c>
      <c r="D2328" t="str">
        <f t="shared" si="289"/>
        <v>Africa-2016</v>
      </c>
      <c r="E2328" t="str">
        <f t="shared" si="293"/>
        <v>NE-2016</v>
      </c>
      <c r="F2328" t="s">
        <v>13</v>
      </c>
      <c r="G2328" t="str">
        <f t="shared" si="294"/>
        <v>Africa?Niger</v>
      </c>
      <c r="H2328" t="s">
        <v>1217</v>
      </c>
      <c r="I2328">
        <v>1</v>
      </c>
      <c r="J2328">
        <v>2016</v>
      </c>
      <c r="K2328">
        <v>82.376920620000007</v>
      </c>
      <c r="L2328">
        <v>8.5270197159999999</v>
      </c>
      <c r="M2328">
        <v>16.69667213</v>
      </c>
      <c r="N2328">
        <f t="shared" si="290"/>
        <v>82.376920620000007</v>
      </c>
      <c r="O2328">
        <f t="shared" si="295"/>
        <v>15849469.45328353</v>
      </c>
      <c r="P2328">
        <v>2.0110650689999998</v>
      </c>
      <c r="Q2328">
        <v>19240182</v>
      </c>
      <c r="R2328" t="e">
        <f t="shared" si="291"/>
        <v>#N/A</v>
      </c>
      <c r="S2328" t="e">
        <f t="shared" si="292"/>
        <v>#N/A</v>
      </c>
      <c r="T2328" t="s">
        <v>1221</v>
      </c>
      <c r="U2328" t="e">
        <v>#N/A</v>
      </c>
      <c r="V2328" t="e">
        <v>#N/A</v>
      </c>
      <c r="W2328" t="e">
        <v>#N/A</v>
      </c>
      <c r="X2328" t="e">
        <f>VLOOKUP(B2328&amp;"-"&amp;J2328,'EU 27 Population'!$H$1:$K$573,2,FALSE)</f>
        <v>#N/A</v>
      </c>
      <c r="Y2328" t="e">
        <f>VLOOKUP(B2328&amp;"-"&amp;J2328,'EU 27 Population'!$H$1:$K$573,3,FALSE)</f>
        <v>#N/A</v>
      </c>
      <c r="Z2328" t="e">
        <f>VLOOKUP(B2328&amp;"-"&amp;J2328,'EU 27 Population'!$H$1:$K$573,4,FALSE)</f>
        <v>#N/A</v>
      </c>
      <c r="AA2328">
        <f t="shared" si="296"/>
        <v>19240182</v>
      </c>
    </row>
    <row r="2329" spans="1:27" hidden="1" x14ac:dyDescent="0.25">
      <c r="A2329" t="s">
        <v>2290</v>
      </c>
      <c r="B2329" t="s">
        <v>1216</v>
      </c>
      <c r="C2329" t="s">
        <v>26</v>
      </c>
      <c r="D2329" t="str">
        <f t="shared" si="289"/>
        <v>Africa-2017</v>
      </c>
      <c r="E2329" t="str">
        <f t="shared" si="293"/>
        <v>NE-2017</v>
      </c>
      <c r="F2329" t="s">
        <v>13</v>
      </c>
      <c r="G2329" t="str">
        <f t="shared" si="294"/>
        <v>Africa?Niger</v>
      </c>
      <c r="H2329" t="s">
        <v>1217</v>
      </c>
      <c r="I2329">
        <v>1</v>
      </c>
      <c r="J2329">
        <v>2017</v>
      </c>
      <c r="K2329">
        <v>82.376920620000007</v>
      </c>
      <c r="L2329">
        <v>8.5270197159999999</v>
      </c>
      <c r="M2329">
        <v>16.69667213</v>
      </c>
      <c r="N2329">
        <f t="shared" si="290"/>
        <v>82.376920620000007</v>
      </c>
      <c r="O2329">
        <f t="shared" si="295"/>
        <v>15849469.45328353</v>
      </c>
      <c r="P2329">
        <v>2.0110650689999998</v>
      </c>
      <c r="Q2329">
        <v>19240182</v>
      </c>
      <c r="R2329" t="e">
        <f t="shared" si="291"/>
        <v>#N/A</v>
      </c>
      <c r="S2329" t="e">
        <f t="shared" si="292"/>
        <v>#N/A</v>
      </c>
      <c r="T2329" t="s">
        <v>1221</v>
      </c>
      <c r="U2329" t="e">
        <v>#N/A</v>
      </c>
      <c r="V2329" t="e">
        <v>#N/A</v>
      </c>
      <c r="W2329" t="e">
        <v>#N/A</v>
      </c>
      <c r="X2329" t="e">
        <f>VLOOKUP(B2329&amp;"-"&amp;J2329,'EU 27 Population'!$H$1:$K$573,2,FALSE)</f>
        <v>#N/A</v>
      </c>
      <c r="Y2329" t="e">
        <f>VLOOKUP(B2329&amp;"-"&amp;J2329,'EU 27 Population'!$H$1:$K$573,3,FALSE)</f>
        <v>#N/A</v>
      </c>
      <c r="Z2329" t="e">
        <f>VLOOKUP(B2329&amp;"-"&amp;J2329,'EU 27 Population'!$H$1:$K$573,4,FALSE)</f>
        <v>#N/A</v>
      </c>
      <c r="AA2329">
        <f t="shared" si="296"/>
        <v>19240182</v>
      </c>
    </row>
    <row r="2330" spans="1:27" hidden="1" x14ac:dyDescent="0.25">
      <c r="A2330" t="s">
        <v>2290</v>
      </c>
      <c r="B2330" t="s">
        <v>1216</v>
      </c>
      <c r="C2330" t="s">
        <v>26</v>
      </c>
      <c r="D2330" t="str">
        <f t="shared" si="289"/>
        <v>Africa-2018</v>
      </c>
      <c r="E2330" t="str">
        <f t="shared" si="293"/>
        <v>NE-2018</v>
      </c>
      <c r="F2330" t="s">
        <v>13</v>
      </c>
      <c r="G2330" t="str">
        <f t="shared" si="294"/>
        <v>Africa?Niger</v>
      </c>
      <c r="H2330" t="s">
        <v>1217</v>
      </c>
      <c r="I2330">
        <v>1</v>
      </c>
      <c r="J2330">
        <v>2018</v>
      </c>
      <c r="K2330">
        <v>81.101062499999998</v>
      </c>
      <c r="L2330">
        <v>8.1861607589999998</v>
      </c>
      <c r="M2330">
        <v>15.80742775</v>
      </c>
      <c r="N2330">
        <f t="shared" si="290"/>
        <v>81.101062499999998</v>
      </c>
      <c r="O2330">
        <f t="shared" si="295"/>
        <v>18201374.396079376</v>
      </c>
      <c r="P2330">
        <v>2.1295180199999999</v>
      </c>
      <c r="Q2330">
        <v>22442831</v>
      </c>
      <c r="R2330" t="e">
        <f t="shared" si="291"/>
        <v>#N/A</v>
      </c>
      <c r="S2330" t="e">
        <f t="shared" si="292"/>
        <v>#N/A</v>
      </c>
      <c r="T2330" t="s">
        <v>1222</v>
      </c>
      <c r="U2330" t="e">
        <v>#N/A</v>
      </c>
      <c r="V2330" t="e">
        <v>#N/A</v>
      </c>
      <c r="W2330" t="e">
        <v>#N/A</v>
      </c>
      <c r="X2330" t="e">
        <f>VLOOKUP(B2330&amp;"-"&amp;J2330,'EU 27 Population'!$H$1:$K$573,2,FALSE)</f>
        <v>#N/A</v>
      </c>
      <c r="Y2330" t="e">
        <f>VLOOKUP(B2330&amp;"-"&amp;J2330,'EU 27 Population'!$H$1:$K$573,3,FALSE)</f>
        <v>#N/A</v>
      </c>
      <c r="Z2330" t="e">
        <f>VLOOKUP(B2330&amp;"-"&amp;J2330,'EU 27 Population'!$H$1:$K$573,4,FALSE)</f>
        <v>#N/A</v>
      </c>
      <c r="AA2330">
        <f t="shared" si="296"/>
        <v>22442831</v>
      </c>
    </row>
    <row r="2331" spans="1:27" hidden="1" x14ac:dyDescent="0.25">
      <c r="A2331" t="s">
        <v>2290</v>
      </c>
      <c r="B2331" t="s">
        <v>1216</v>
      </c>
      <c r="C2331" t="s">
        <v>26</v>
      </c>
      <c r="D2331" t="str">
        <f t="shared" si="289"/>
        <v>Africa-2019</v>
      </c>
      <c r="E2331" t="str">
        <f t="shared" si="293"/>
        <v>NE-2019</v>
      </c>
      <c r="F2331" t="s">
        <v>13</v>
      </c>
      <c r="G2331" t="str">
        <f t="shared" si="294"/>
        <v>Africa?Niger</v>
      </c>
      <c r="H2331" t="s">
        <v>1217</v>
      </c>
      <c r="I2331">
        <v>1</v>
      </c>
      <c r="J2331">
        <v>2019</v>
      </c>
      <c r="K2331">
        <v>81.101062499999998</v>
      </c>
      <c r="L2331">
        <v>8.1861607589999998</v>
      </c>
      <c r="M2331">
        <v>15.80742775</v>
      </c>
      <c r="N2331">
        <f t="shared" si="290"/>
        <v>81.101062499999998</v>
      </c>
      <c r="O2331">
        <f t="shared" si="295"/>
        <v>18201374.396079376</v>
      </c>
      <c r="P2331">
        <v>2.1295180199999999</v>
      </c>
      <c r="Q2331">
        <v>22442831</v>
      </c>
      <c r="R2331" t="e">
        <f t="shared" si="291"/>
        <v>#N/A</v>
      </c>
      <c r="S2331" t="e">
        <f t="shared" si="292"/>
        <v>#N/A</v>
      </c>
      <c r="T2331" t="s">
        <v>1222</v>
      </c>
      <c r="U2331" t="e">
        <v>#N/A</v>
      </c>
      <c r="V2331" t="e">
        <v>#N/A</v>
      </c>
      <c r="W2331" t="e">
        <v>#N/A</v>
      </c>
      <c r="X2331" t="e">
        <f>VLOOKUP(B2331&amp;"-"&amp;J2331,'EU 27 Population'!$H$1:$K$573,2,FALSE)</f>
        <v>#N/A</v>
      </c>
      <c r="Y2331" t="e">
        <f>VLOOKUP(B2331&amp;"-"&amp;J2331,'EU 27 Population'!$H$1:$K$573,3,FALSE)</f>
        <v>#N/A</v>
      </c>
      <c r="Z2331" t="e">
        <f>VLOOKUP(B2331&amp;"-"&amp;J2331,'EU 27 Population'!$H$1:$K$573,4,FALSE)</f>
        <v>#N/A</v>
      </c>
      <c r="AA2331">
        <f t="shared" si="296"/>
        <v>22442831</v>
      </c>
    </row>
    <row r="2332" spans="1:27" hidden="1" x14ac:dyDescent="0.25">
      <c r="A2332" t="s">
        <v>2290</v>
      </c>
      <c r="B2332" t="s">
        <v>1216</v>
      </c>
      <c r="C2332" t="s">
        <v>26</v>
      </c>
      <c r="D2332" t="str">
        <f t="shared" si="289"/>
        <v>Africa-2020</v>
      </c>
      <c r="E2332" t="str">
        <f t="shared" si="293"/>
        <v>NE-2020</v>
      </c>
      <c r="F2332" t="s">
        <v>13</v>
      </c>
      <c r="G2332" t="str">
        <f t="shared" si="294"/>
        <v>Africa?Niger</v>
      </c>
      <c r="H2332" t="s">
        <v>1217</v>
      </c>
      <c r="I2332">
        <v>1</v>
      </c>
      <c r="J2332">
        <v>2020</v>
      </c>
      <c r="K2332">
        <v>81.101062499999998</v>
      </c>
      <c r="L2332">
        <v>8.1861607589999998</v>
      </c>
      <c r="M2332">
        <v>15.80742775</v>
      </c>
      <c r="N2332">
        <f t="shared" si="290"/>
        <v>81.101062499999998</v>
      </c>
      <c r="O2332">
        <f t="shared" si="295"/>
        <v>18201374.396079376</v>
      </c>
      <c r="P2332">
        <v>2.1295180199999999</v>
      </c>
      <c r="Q2332">
        <v>22442831</v>
      </c>
      <c r="R2332" t="e">
        <f t="shared" si="291"/>
        <v>#N/A</v>
      </c>
      <c r="S2332" t="e">
        <f t="shared" si="292"/>
        <v>#N/A</v>
      </c>
      <c r="T2332" t="s">
        <v>1222</v>
      </c>
      <c r="U2332" t="e">
        <v>#N/A</v>
      </c>
      <c r="V2332" t="e">
        <v>#N/A</v>
      </c>
      <c r="W2332" t="e">
        <v>#N/A</v>
      </c>
      <c r="X2332" t="e">
        <f>VLOOKUP(B2332&amp;"-"&amp;J2332,'EU 27 Population'!$H$1:$K$573,2,FALSE)</f>
        <v>#N/A</v>
      </c>
      <c r="Y2332" t="e">
        <f>VLOOKUP(B2332&amp;"-"&amp;J2332,'EU 27 Population'!$H$1:$K$573,3,FALSE)</f>
        <v>#N/A</v>
      </c>
      <c r="Z2332" t="e">
        <f>VLOOKUP(B2332&amp;"-"&amp;J2332,'EU 27 Population'!$H$1:$K$573,4,FALSE)</f>
        <v>#N/A</v>
      </c>
      <c r="AA2332">
        <f t="shared" si="296"/>
        <v>22442831</v>
      </c>
    </row>
    <row r="2333" spans="1:27" hidden="1" x14ac:dyDescent="0.25">
      <c r="A2333" t="s">
        <v>2290</v>
      </c>
      <c r="B2333" t="s">
        <v>1216</v>
      </c>
      <c r="C2333" t="s">
        <v>26</v>
      </c>
      <c r="D2333" t="str">
        <f t="shared" si="289"/>
        <v>Africa-2021</v>
      </c>
      <c r="E2333" t="str">
        <f t="shared" si="293"/>
        <v>NE-2021</v>
      </c>
      <c r="F2333" t="s">
        <v>13</v>
      </c>
      <c r="G2333" t="str">
        <f t="shared" si="294"/>
        <v>Africa?Niger</v>
      </c>
      <c r="H2333" t="s">
        <v>1217</v>
      </c>
      <c r="I2333">
        <v>1</v>
      </c>
      <c r="J2333">
        <v>2021</v>
      </c>
      <c r="K2333">
        <v>81.101062499999998</v>
      </c>
      <c r="L2333">
        <v>8.1861607589999998</v>
      </c>
      <c r="M2333">
        <v>15.80742775</v>
      </c>
      <c r="N2333">
        <f t="shared" si="290"/>
        <v>81.101062499999998</v>
      </c>
      <c r="O2333">
        <f t="shared" si="295"/>
        <v>18201374.396079376</v>
      </c>
      <c r="P2333">
        <v>2.1295180199999999</v>
      </c>
      <c r="Q2333">
        <v>22442831</v>
      </c>
      <c r="R2333" t="e">
        <f t="shared" si="291"/>
        <v>#N/A</v>
      </c>
      <c r="S2333" t="e">
        <f t="shared" si="292"/>
        <v>#N/A</v>
      </c>
      <c r="T2333" t="s">
        <v>1222</v>
      </c>
      <c r="U2333" t="e">
        <v>#N/A</v>
      </c>
      <c r="V2333" t="e">
        <v>#N/A</v>
      </c>
      <c r="W2333" t="e">
        <v>#N/A</v>
      </c>
      <c r="X2333" t="e">
        <f>VLOOKUP(B2333&amp;"-"&amp;J2333,'EU 27 Population'!$H$1:$K$573,2,FALSE)</f>
        <v>#N/A</v>
      </c>
      <c r="Y2333" t="e">
        <f>VLOOKUP(B2333&amp;"-"&amp;J2333,'EU 27 Population'!$H$1:$K$573,3,FALSE)</f>
        <v>#N/A</v>
      </c>
      <c r="Z2333" t="e">
        <f>VLOOKUP(B2333&amp;"-"&amp;J2333,'EU 27 Population'!$H$1:$K$573,4,FALSE)</f>
        <v>#N/A</v>
      </c>
      <c r="AA2333">
        <f t="shared" si="296"/>
        <v>22442831</v>
      </c>
    </row>
    <row r="2334" spans="1:27" hidden="1" x14ac:dyDescent="0.25">
      <c r="A2334" t="s">
        <v>2291</v>
      </c>
      <c r="B2334" t="s">
        <v>1223</v>
      </c>
      <c r="C2334" t="s">
        <v>26</v>
      </c>
      <c r="D2334" t="str">
        <f t="shared" si="289"/>
        <v>Africa-2000</v>
      </c>
      <c r="E2334" t="str">
        <f t="shared" si="293"/>
        <v>NG-2000</v>
      </c>
      <c r="F2334" t="s">
        <v>13</v>
      </c>
      <c r="G2334" t="str">
        <f t="shared" si="294"/>
        <v>Africa?Nigeria</v>
      </c>
      <c r="H2334" t="s">
        <v>1224</v>
      </c>
      <c r="I2334">
        <v>0</v>
      </c>
      <c r="J2334">
        <v>2000</v>
      </c>
      <c r="K2334">
        <v>75.579994729999996</v>
      </c>
      <c r="L2334">
        <v>17.382071270000001</v>
      </c>
      <c r="M2334">
        <v>24.817122810000001</v>
      </c>
      <c r="N2334">
        <f t="shared" si="290"/>
        <v>17.382071270000001</v>
      </c>
      <c r="O2334">
        <f t="shared" si="295"/>
        <v>22927062.207461853</v>
      </c>
      <c r="P2334">
        <v>2.238684374</v>
      </c>
      <c r="Q2334">
        <v>131900634</v>
      </c>
      <c r="R2334" t="e">
        <f t="shared" si="291"/>
        <v>#N/A</v>
      </c>
      <c r="S2334" t="e">
        <f t="shared" si="292"/>
        <v>#N/A</v>
      </c>
      <c r="T2334" t="s">
        <v>1225</v>
      </c>
      <c r="U2334" t="e">
        <v>#N/A</v>
      </c>
      <c r="V2334" t="e">
        <v>#N/A</v>
      </c>
      <c r="W2334" t="e">
        <v>#N/A</v>
      </c>
      <c r="X2334" t="e">
        <f>VLOOKUP(B2334&amp;"-"&amp;J2334,'EU 27 Population'!$H$1:$K$573,2,FALSE)</f>
        <v>#N/A</v>
      </c>
      <c r="Y2334" t="e">
        <f>VLOOKUP(B2334&amp;"-"&amp;J2334,'EU 27 Population'!$H$1:$K$573,3,FALSE)</f>
        <v>#N/A</v>
      </c>
      <c r="Z2334" t="e">
        <f>VLOOKUP(B2334&amp;"-"&amp;J2334,'EU 27 Population'!$H$1:$K$573,4,FALSE)</f>
        <v>#N/A</v>
      </c>
      <c r="AA2334">
        <f t="shared" si="296"/>
        <v>131900634</v>
      </c>
    </row>
    <row r="2335" spans="1:27" hidden="1" x14ac:dyDescent="0.25">
      <c r="A2335" t="s">
        <v>2291</v>
      </c>
      <c r="B2335" t="s">
        <v>1223</v>
      </c>
      <c r="C2335" t="s">
        <v>26</v>
      </c>
      <c r="D2335" t="str">
        <f t="shared" si="289"/>
        <v>Africa-2001</v>
      </c>
      <c r="E2335" t="str">
        <f t="shared" si="293"/>
        <v>NG-2001</v>
      </c>
      <c r="F2335" t="s">
        <v>13</v>
      </c>
      <c r="G2335" t="str">
        <f t="shared" si="294"/>
        <v>Africa?Nigeria</v>
      </c>
      <c r="H2335" t="s">
        <v>1224</v>
      </c>
      <c r="I2335">
        <v>0</v>
      </c>
      <c r="J2335">
        <v>2001</v>
      </c>
      <c r="K2335">
        <v>75.579994729999996</v>
      </c>
      <c r="L2335">
        <v>17.382071270000001</v>
      </c>
      <c r="M2335">
        <v>24.817122810000001</v>
      </c>
      <c r="N2335">
        <f t="shared" si="290"/>
        <v>17.382071270000001</v>
      </c>
      <c r="O2335">
        <f t="shared" si="295"/>
        <v>22927062.207461853</v>
      </c>
      <c r="P2335">
        <v>2.238684374</v>
      </c>
      <c r="Q2335">
        <v>131900634</v>
      </c>
      <c r="R2335" t="e">
        <f t="shared" si="291"/>
        <v>#N/A</v>
      </c>
      <c r="S2335" t="e">
        <f t="shared" si="292"/>
        <v>#N/A</v>
      </c>
      <c r="T2335" t="s">
        <v>1225</v>
      </c>
      <c r="U2335" t="e">
        <v>#N/A</v>
      </c>
      <c r="V2335" t="e">
        <v>#N/A</v>
      </c>
      <c r="W2335" t="e">
        <v>#N/A</v>
      </c>
      <c r="X2335" t="e">
        <f>VLOOKUP(B2335&amp;"-"&amp;J2335,'EU 27 Population'!$H$1:$K$573,2,FALSE)</f>
        <v>#N/A</v>
      </c>
      <c r="Y2335" t="e">
        <f>VLOOKUP(B2335&amp;"-"&amp;J2335,'EU 27 Population'!$H$1:$K$573,3,FALSE)</f>
        <v>#N/A</v>
      </c>
      <c r="Z2335" t="e">
        <f>VLOOKUP(B2335&amp;"-"&amp;J2335,'EU 27 Population'!$H$1:$K$573,4,FALSE)</f>
        <v>#N/A</v>
      </c>
      <c r="AA2335">
        <f t="shared" si="296"/>
        <v>131900634</v>
      </c>
    </row>
    <row r="2336" spans="1:27" hidden="1" x14ac:dyDescent="0.25">
      <c r="A2336" t="s">
        <v>2291</v>
      </c>
      <c r="B2336" t="s">
        <v>1223</v>
      </c>
      <c r="C2336" t="s">
        <v>26</v>
      </c>
      <c r="D2336" t="str">
        <f t="shared" si="289"/>
        <v>Africa-2002</v>
      </c>
      <c r="E2336" t="str">
        <f t="shared" si="293"/>
        <v>NG-2002</v>
      </c>
      <c r="F2336" t="s">
        <v>13</v>
      </c>
      <c r="G2336" t="str">
        <f t="shared" si="294"/>
        <v>Africa?Nigeria</v>
      </c>
      <c r="H2336" t="s">
        <v>1224</v>
      </c>
      <c r="I2336">
        <v>0</v>
      </c>
      <c r="J2336">
        <v>2002</v>
      </c>
      <c r="K2336">
        <v>75.579994729999996</v>
      </c>
      <c r="L2336">
        <v>17.382071270000001</v>
      </c>
      <c r="M2336">
        <v>24.817122810000001</v>
      </c>
      <c r="N2336">
        <f t="shared" si="290"/>
        <v>17.382071270000001</v>
      </c>
      <c r="O2336">
        <f t="shared" si="295"/>
        <v>22927062.207461853</v>
      </c>
      <c r="P2336">
        <v>2.238684374</v>
      </c>
      <c r="Q2336">
        <v>131900634</v>
      </c>
      <c r="R2336" t="e">
        <f t="shared" si="291"/>
        <v>#N/A</v>
      </c>
      <c r="S2336" t="e">
        <f t="shared" si="292"/>
        <v>#N/A</v>
      </c>
      <c r="T2336" t="s">
        <v>1225</v>
      </c>
      <c r="U2336" t="e">
        <v>#N/A</v>
      </c>
      <c r="V2336" t="e">
        <v>#N/A</v>
      </c>
      <c r="W2336" t="e">
        <v>#N/A</v>
      </c>
      <c r="X2336" t="e">
        <f>VLOOKUP(B2336&amp;"-"&amp;J2336,'EU 27 Population'!$H$1:$K$573,2,FALSE)</f>
        <v>#N/A</v>
      </c>
      <c r="Y2336" t="e">
        <f>VLOOKUP(B2336&amp;"-"&amp;J2336,'EU 27 Population'!$H$1:$K$573,3,FALSE)</f>
        <v>#N/A</v>
      </c>
      <c r="Z2336" t="e">
        <f>VLOOKUP(B2336&amp;"-"&amp;J2336,'EU 27 Population'!$H$1:$K$573,4,FALSE)</f>
        <v>#N/A</v>
      </c>
      <c r="AA2336">
        <f t="shared" si="296"/>
        <v>131900634</v>
      </c>
    </row>
    <row r="2337" spans="1:27" hidden="1" x14ac:dyDescent="0.25">
      <c r="A2337" t="s">
        <v>2291</v>
      </c>
      <c r="B2337" t="s">
        <v>1223</v>
      </c>
      <c r="C2337" t="s">
        <v>26</v>
      </c>
      <c r="D2337" t="str">
        <f t="shared" si="289"/>
        <v>Africa-2003</v>
      </c>
      <c r="E2337" t="str">
        <f t="shared" si="293"/>
        <v>NG-2003</v>
      </c>
      <c r="F2337" t="s">
        <v>13</v>
      </c>
      <c r="G2337" t="str">
        <f t="shared" si="294"/>
        <v>Africa?Nigeria</v>
      </c>
      <c r="H2337" t="s">
        <v>1224</v>
      </c>
      <c r="I2337">
        <v>0</v>
      </c>
      <c r="J2337">
        <v>2003</v>
      </c>
      <c r="K2337">
        <v>75.579994729999996</v>
      </c>
      <c r="L2337">
        <v>17.382071270000001</v>
      </c>
      <c r="M2337">
        <v>24.817122810000001</v>
      </c>
      <c r="N2337">
        <f t="shared" si="290"/>
        <v>17.382071270000001</v>
      </c>
      <c r="O2337">
        <f t="shared" si="295"/>
        <v>22927062.207461853</v>
      </c>
      <c r="P2337">
        <v>2.238684374</v>
      </c>
      <c r="Q2337">
        <v>131900634</v>
      </c>
      <c r="R2337" t="e">
        <f t="shared" si="291"/>
        <v>#N/A</v>
      </c>
      <c r="S2337" t="e">
        <f t="shared" si="292"/>
        <v>#N/A</v>
      </c>
      <c r="T2337" t="s">
        <v>1225</v>
      </c>
      <c r="U2337" t="e">
        <v>#N/A</v>
      </c>
      <c r="V2337" t="e">
        <v>#N/A</v>
      </c>
      <c r="W2337" t="e">
        <v>#N/A</v>
      </c>
      <c r="X2337" t="e">
        <f>VLOOKUP(B2337&amp;"-"&amp;J2337,'EU 27 Population'!$H$1:$K$573,2,FALSE)</f>
        <v>#N/A</v>
      </c>
      <c r="Y2337" t="e">
        <f>VLOOKUP(B2337&amp;"-"&amp;J2337,'EU 27 Population'!$H$1:$K$573,3,FALSE)</f>
        <v>#N/A</v>
      </c>
      <c r="Z2337" t="e">
        <f>VLOOKUP(B2337&amp;"-"&amp;J2337,'EU 27 Population'!$H$1:$K$573,4,FALSE)</f>
        <v>#N/A</v>
      </c>
      <c r="AA2337">
        <f t="shared" si="296"/>
        <v>131900634</v>
      </c>
    </row>
    <row r="2338" spans="1:27" hidden="1" x14ac:dyDescent="0.25">
      <c r="A2338" t="s">
        <v>2291</v>
      </c>
      <c r="B2338" t="s">
        <v>1223</v>
      </c>
      <c r="C2338" t="s">
        <v>26</v>
      </c>
      <c r="D2338" t="str">
        <f t="shared" si="289"/>
        <v>Africa-2004</v>
      </c>
      <c r="E2338" t="str">
        <f t="shared" si="293"/>
        <v>NG-2004</v>
      </c>
      <c r="F2338" t="s">
        <v>13</v>
      </c>
      <c r="G2338" t="str">
        <f t="shared" si="294"/>
        <v>Africa?Nigeria</v>
      </c>
      <c r="H2338" t="s">
        <v>1224</v>
      </c>
      <c r="I2338">
        <v>0</v>
      </c>
      <c r="J2338">
        <v>2004</v>
      </c>
      <c r="K2338">
        <v>75.579994729999996</v>
      </c>
      <c r="L2338">
        <v>17.382071270000001</v>
      </c>
      <c r="M2338">
        <v>24.817122810000001</v>
      </c>
      <c r="N2338">
        <f t="shared" si="290"/>
        <v>17.382071270000001</v>
      </c>
      <c r="O2338">
        <f t="shared" si="295"/>
        <v>22927062.207461853</v>
      </c>
      <c r="P2338">
        <v>2.238684374</v>
      </c>
      <c r="Q2338">
        <v>131900634</v>
      </c>
      <c r="R2338" t="e">
        <f t="shared" si="291"/>
        <v>#N/A</v>
      </c>
      <c r="S2338" t="e">
        <f t="shared" si="292"/>
        <v>#N/A</v>
      </c>
      <c r="T2338" t="s">
        <v>1225</v>
      </c>
      <c r="U2338" t="e">
        <v>#N/A</v>
      </c>
      <c r="V2338" t="e">
        <v>#N/A</v>
      </c>
      <c r="W2338" t="e">
        <v>#N/A</v>
      </c>
      <c r="X2338" t="e">
        <f>VLOOKUP(B2338&amp;"-"&amp;J2338,'EU 27 Population'!$H$1:$K$573,2,FALSE)</f>
        <v>#N/A</v>
      </c>
      <c r="Y2338" t="e">
        <f>VLOOKUP(B2338&amp;"-"&amp;J2338,'EU 27 Population'!$H$1:$K$573,3,FALSE)</f>
        <v>#N/A</v>
      </c>
      <c r="Z2338" t="e">
        <f>VLOOKUP(B2338&amp;"-"&amp;J2338,'EU 27 Population'!$H$1:$K$573,4,FALSE)</f>
        <v>#N/A</v>
      </c>
      <c r="AA2338">
        <f t="shared" si="296"/>
        <v>131900634</v>
      </c>
    </row>
    <row r="2339" spans="1:27" hidden="1" x14ac:dyDescent="0.25">
      <c r="A2339" t="s">
        <v>2291</v>
      </c>
      <c r="B2339" t="s">
        <v>1223</v>
      </c>
      <c r="C2339" t="s">
        <v>26</v>
      </c>
      <c r="D2339" t="str">
        <f t="shared" si="289"/>
        <v>Africa-2005</v>
      </c>
      <c r="E2339" t="str">
        <f t="shared" si="293"/>
        <v>NG-2005</v>
      </c>
      <c r="F2339" t="s">
        <v>13</v>
      </c>
      <c r="G2339" t="str">
        <f t="shared" si="294"/>
        <v>Africa?Nigeria</v>
      </c>
      <c r="H2339" t="s">
        <v>1224</v>
      </c>
      <c r="I2339">
        <v>0</v>
      </c>
      <c r="J2339">
        <v>2005</v>
      </c>
      <c r="K2339">
        <v>75.579994729999996</v>
      </c>
      <c r="L2339">
        <v>17.382071270000001</v>
      </c>
      <c r="M2339">
        <v>24.817122810000001</v>
      </c>
      <c r="N2339">
        <f t="shared" si="290"/>
        <v>17.382071270000001</v>
      </c>
      <c r="O2339">
        <f t="shared" si="295"/>
        <v>22927062.207461853</v>
      </c>
      <c r="P2339">
        <v>2.238684374</v>
      </c>
      <c r="Q2339">
        <v>131900634</v>
      </c>
      <c r="R2339" t="e">
        <f t="shared" si="291"/>
        <v>#N/A</v>
      </c>
      <c r="S2339" t="e">
        <f t="shared" si="292"/>
        <v>#N/A</v>
      </c>
      <c r="T2339" t="s">
        <v>1225</v>
      </c>
      <c r="U2339" t="e">
        <v>#N/A</v>
      </c>
      <c r="V2339" t="e">
        <v>#N/A</v>
      </c>
      <c r="W2339" t="e">
        <v>#N/A</v>
      </c>
      <c r="X2339" t="e">
        <f>VLOOKUP(B2339&amp;"-"&amp;J2339,'EU 27 Population'!$H$1:$K$573,2,FALSE)</f>
        <v>#N/A</v>
      </c>
      <c r="Y2339" t="e">
        <f>VLOOKUP(B2339&amp;"-"&amp;J2339,'EU 27 Population'!$H$1:$K$573,3,FALSE)</f>
        <v>#N/A</v>
      </c>
      <c r="Z2339" t="e">
        <f>VLOOKUP(B2339&amp;"-"&amp;J2339,'EU 27 Population'!$H$1:$K$573,4,FALSE)</f>
        <v>#N/A</v>
      </c>
      <c r="AA2339">
        <f t="shared" si="296"/>
        <v>131900634</v>
      </c>
    </row>
    <row r="2340" spans="1:27" hidden="1" x14ac:dyDescent="0.25">
      <c r="A2340" t="s">
        <v>2291</v>
      </c>
      <c r="B2340" t="s">
        <v>1223</v>
      </c>
      <c r="C2340" t="s">
        <v>26</v>
      </c>
      <c r="D2340" t="str">
        <f t="shared" si="289"/>
        <v>Africa-2006</v>
      </c>
      <c r="E2340" t="str">
        <f t="shared" si="293"/>
        <v>NG-2006</v>
      </c>
      <c r="F2340" t="s">
        <v>13</v>
      </c>
      <c r="G2340" t="str">
        <f t="shared" si="294"/>
        <v>Africa?Nigeria</v>
      </c>
      <c r="H2340" t="s">
        <v>1224</v>
      </c>
      <c r="I2340">
        <v>0</v>
      </c>
      <c r="J2340">
        <v>2006</v>
      </c>
      <c r="K2340">
        <v>75.579994729999996</v>
      </c>
      <c r="L2340">
        <v>17.382071270000001</v>
      </c>
      <c r="M2340">
        <v>24.817122810000001</v>
      </c>
      <c r="N2340">
        <f t="shared" si="290"/>
        <v>17.382071270000001</v>
      </c>
      <c r="O2340">
        <f t="shared" si="295"/>
        <v>22927062.207461853</v>
      </c>
      <c r="P2340">
        <v>2.238684374</v>
      </c>
      <c r="Q2340">
        <v>131900634</v>
      </c>
      <c r="R2340" t="e">
        <f t="shared" si="291"/>
        <v>#N/A</v>
      </c>
      <c r="S2340" t="e">
        <f t="shared" si="292"/>
        <v>#N/A</v>
      </c>
      <c r="T2340" t="s">
        <v>1225</v>
      </c>
      <c r="U2340" t="e">
        <v>#N/A</v>
      </c>
      <c r="V2340" t="e">
        <v>#N/A</v>
      </c>
      <c r="W2340" t="e">
        <v>#N/A</v>
      </c>
      <c r="X2340" t="e">
        <f>VLOOKUP(B2340&amp;"-"&amp;J2340,'EU 27 Population'!$H$1:$K$573,2,FALSE)</f>
        <v>#N/A</v>
      </c>
      <c r="Y2340" t="e">
        <f>VLOOKUP(B2340&amp;"-"&amp;J2340,'EU 27 Population'!$H$1:$K$573,3,FALSE)</f>
        <v>#N/A</v>
      </c>
      <c r="Z2340" t="e">
        <f>VLOOKUP(B2340&amp;"-"&amp;J2340,'EU 27 Population'!$H$1:$K$573,4,FALSE)</f>
        <v>#N/A</v>
      </c>
      <c r="AA2340">
        <f t="shared" si="296"/>
        <v>131900634</v>
      </c>
    </row>
    <row r="2341" spans="1:27" hidden="1" x14ac:dyDescent="0.25">
      <c r="A2341" t="s">
        <v>2291</v>
      </c>
      <c r="B2341" t="s">
        <v>1223</v>
      </c>
      <c r="C2341" t="s">
        <v>26</v>
      </c>
      <c r="D2341" t="str">
        <f t="shared" si="289"/>
        <v>Africa-2007</v>
      </c>
      <c r="E2341" t="str">
        <f t="shared" si="293"/>
        <v>NG-2007</v>
      </c>
      <c r="F2341" t="s">
        <v>13</v>
      </c>
      <c r="G2341" t="str">
        <f t="shared" si="294"/>
        <v>Africa?Nigeria</v>
      </c>
      <c r="H2341" t="s">
        <v>1224</v>
      </c>
      <c r="I2341">
        <v>0</v>
      </c>
      <c r="J2341">
        <v>2007</v>
      </c>
      <c r="K2341">
        <v>75.579994729999996</v>
      </c>
      <c r="L2341">
        <v>17.382071270000001</v>
      </c>
      <c r="M2341">
        <v>24.817122810000001</v>
      </c>
      <c r="N2341">
        <f t="shared" si="290"/>
        <v>17.382071270000001</v>
      </c>
      <c r="O2341">
        <f t="shared" si="295"/>
        <v>22927062.207461853</v>
      </c>
      <c r="P2341">
        <v>2.238684374</v>
      </c>
      <c r="Q2341">
        <v>131900634</v>
      </c>
      <c r="R2341" t="e">
        <f t="shared" si="291"/>
        <v>#N/A</v>
      </c>
      <c r="S2341" t="e">
        <f t="shared" si="292"/>
        <v>#N/A</v>
      </c>
      <c r="T2341" t="s">
        <v>1225</v>
      </c>
      <c r="U2341" t="e">
        <v>#N/A</v>
      </c>
      <c r="V2341" t="e">
        <v>#N/A</v>
      </c>
      <c r="W2341" t="e">
        <v>#N/A</v>
      </c>
      <c r="X2341" t="e">
        <f>VLOOKUP(B2341&amp;"-"&amp;J2341,'EU 27 Population'!$H$1:$K$573,2,FALSE)</f>
        <v>#N/A</v>
      </c>
      <c r="Y2341" t="e">
        <f>VLOOKUP(B2341&amp;"-"&amp;J2341,'EU 27 Population'!$H$1:$K$573,3,FALSE)</f>
        <v>#N/A</v>
      </c>
      <c r="Z2341" t="e">
        <f>VLOOKUP(B2341&amp;"-"&amp;J2341,'EU 27 Population'!$H$1:$K$573,4,FALSE)</f>
        <v>#N/A</v>
      </c>
      <c r="AA2341">
        <f t="shared" si="296"/>
        <v>131900634</v>
      </c>
    </row>
    <row r="2342" spans="1:27" hidden="1" x14ac:dyDescent="0.25">
      <c r="A2342" t="s">
        <v>2291</v>
      </c>
      <c r="B2342" t="s">
        <v>1223</v>
      </c>
      <c r="C2342" t="s">
        <v>26</v>
      </c>
      <c r="D2342" t="str">
        <f t="shared" si="289"/>
        <v>Africa-2008</v>
      </c>
      <c r="E2342" t="str">
        <f t="shared" si="293"/>
        <v>NG-2008</v>
      </c>
      <c r="F2342" t="s">
        <v>13</v>
      </c>
      <c r="G2342" t="str">
        <f t="shared" si="294"/>
        <v>Africa?Nigeria</v>
      </c>
      <c r="H2342" t="s">
        <v>1224</v>
      </c>
      <c r="I2342">
        <v>0</v>
      </c>
      <c r="J2342">
        <v>2008</v>
      </c>
      <c r="K2342">
        <v>75.579994729999996</v>
      </c>
      <c r="L2342">
        <v>17.382071270000001</v>
      </c>
      <c r="M2342">
        <v>24.817122810000001</v>
      </c>
      <c r="N2342">
        <f t="shared" si="290"/>
        <v>17.382071270000001</v>
      </c>
      <c r="O2342">
        <f t="shared" si="295"/>
        <v>22927062.207461853</v>
      </c>
      <c r="P2342">
        <v>2.238684374</v>
      </c>
      <c r="Q2342">
        <v>131900634</v>
      </c>
      <c r="R2342" t="e">
        <f t="shared" si="291"/>
        <v>#N/A</v>
      </c>
      <c r="S2342" t="e">
        <f t="shared" si="292"/>
        <v>#N/A</v>
      </c>
      <c r="T2342" t="s">
        <v>1225</v>
      </c>
      <c r="U2342" t="e">
        <v>#N/A</v>
      </c>
      <c r="V2342" t="e">
        <v>#N/A</v>
      </c>
      <c r="W2342" t="e">
        <v>#N/A</v>
      </c>
      <c r="X2342" t="e">
        <f>VLOOKUP(B2342&amp;"-"&amp;J2342,'EU 27 Population'!$H$1:$K$573,2,FALSE)</f>
        <v>#N/A</v>
      </c>
      <c r="Y2342" t="e">
        <f>VLOOKUP(B2342&amp;"-"&amp;J2342,'EU 27 Population'!$H$1:$K$573,3,FALSE)</f>
        <v>#N/A</v>
      </c>
      <c r="Z2342" t="e">
        <f>VLOOKUP(B2342&amp;"-"&amp;J2342,'EU 27 Population'!$H$1:$K$573,4,FALSE)</f>
        <v>#N/A</v>
      </c>
      <c r="AA2342">
        <f t="shared" si="296"/>
        <v>131900634</v>
      </c>
    </row>
    <row r="2343" spans="1:27" hidden="1" x14ac:dyDescent="0.25">
      <c r="A2343" t="s">
        <v>2291</v>
      </c>
      <c r="B2343" t="s">
        <v>1223</v>
      </c>
      <c r="C2343" t="s">
        <v>26</v>
      </c>
      <c r="D2343" t="str">
        <f t="shared" si="289"/>
        <v>Africa-2009</v>
      </c>
      <c r="E2343" t="str">
        <f t="shared" si="293"/>
        <v>NG-2009</v>
      </c>
      <c r="F2343" t="s">
        <v>13</v>
      </c>
      <c r="G2343" t="str">
        <f t="shared" si="294"/>
        <v>Africa?Nigeria</v>
      </c>
      <c r="H2343" t="s">
        <v>1224</v>
      </c>
      <c r="I2343">
        <v>0</v>
      </c>
      <c r="J2343">
        <v>2009</v>
      </c>
      <c r="K2343">
        <v>75.579994729999996</v>
      </c>
      <c r="L2343">
        <v>17.382071270000001</v>
      </c>
      <c r="M2343">
        <v>24.817122810000001</v>
      </c>
      <c r="N2343">
        <f t="shared" si="290"/>
        <v>17.382071270000001</v>
      </c>
      <c r="O2343">
        <f t="shared" si="295"/>
        <v>22927062.207461853</v>
      </c>
      <c r="P2343">
        <v>2.238684374</v>
      </c>
      <c r="Q2343">
        <v>131900634</v>
      </c>
      <c r="R2343" t="e">
        <f t="shared" si="291"/>
        <v>#N/A</v>
      </c>
      <c r="S2343" t="e">
        <f t="shared" si="292"/>
        <v>#N/A</v>
      </c>
      <c r="T2343" t="s">
        <v>1225</v>
      </c>
      <c r="U2343" t="e">
        <v>#N/A</v>
      </c>
      <c r="V2343" t="e">
        <v>#N/A</v>
      </c>
      <c r="W2343" t="e">
        <v>#N/A</v>
      </c>
      <c r="X2343" t="e">
        <f>VLOOKUP(B2343&amp;"-"&amp;J2343,'EU 27 Population'!$H$1:$K$573,2,FALSE)</f>
        <v>#N/A</v>
      </c>
      <c r="Y2343" t="e">
        <f>VLOOKUP(B2343&amp;"-"&amp;J2343,'EU 27 Population'!$H$1:$K$573,3,FALSE)</f>
        <v>#N/A</v>
      </c>
      <c r="Z2343" t="e">
        <f>VLOOKUP(B2343&amp;"-"&amp;J2343,'EU 27 Population'!$H$1:$K$573,4,FALSE)</f>
        <v>#N/A</v>
      </c>
      <c r="AA2343">
        <f t="shared" si="296"/>
        <v>131900634</v>
      </c>
    </row>
    <row r="2344" spans="1:27" hidden="1" x14ac:dyDescent="0.25">
      <c r="A2344" t="s">
        <v>2291</v>
      </c>
      <c r="B2344" t="s">
        <v>1223</v>
      </c>
      <c r="C2344" t="s">
        <v>26</v>
      </c>
      <c r="D2344" t="str">
        <f t="shared" si="289"/>
        <v>Africa-2010</v>
      </c>
      <c r="E2344" t="str">
        <f t="shared" si="293"/>
        <v>NG-2010</v>
      </c>
      <c r="F2344" t="s">
        <v>13</v>
      </c>
      <c r="G2344" t="str">
        <f t="shared" si="294"/>
        <v>Africa?Nigeria</v>
      </c>
      <c r="H2344" t="s">
        <v>1224</v>
      </c>
      <c r="I2344">
        <v>0</v>
      </c>
      <c r="J2344">
        <v>2010</v>
      </c>
      <c r="K2344">
        <v>66.01204706</v>
      </c>
      <c r="L2344">
        <v>12.75435227</v>
      </c>
      <c r="M2344">
        <v>20.62095609</v>
      </c>
      <c r="N2344">
        <f t="shared" si="290"/>
        <v>12.75435227</v>
      </c>
      <c r="O2344">
        <f t="shared" si="295"/>
        <v>20216056.869853206</v>
      </c>
      <c r="P2344">
        <v>2.7593143630000001</v>
      </c>
      <c r="Q2344">
        <v>158503203</v>
      </c>
      <c r="R2344" t="e">
        <f t="shared" si="291"/>
        <v>#N/A</v>
      </c>
      <c r="S2344" t="e">
        <f t="shared" si="292"/>
        <v>#N/A</v>
      </c>
      <c r="T2344" t="s">
        <v>1226</v>
      </c>
      <c r="U2344" t="e">
        <v>#N/A</v>
      </c>
      <c r="V2344" t="e">
        <v>#N/A</v>
      </c>
      <c r="W2344" t="e">
        <v>#N/A</v>
      </c>
      <c r="X2344" t="e">
        <f>VLOOKUP(B2344&amp;"-"&amp;J2344,'EU 27 Population'!$H$1:$K$573,2,FALSE)</f>
        <v>#N/A</v>
      </c>
      <c r="Y2344" t="e">
        <f>VLOOKUP(B2344&amp;"-"&amp;J2344,'EU 27 Population'!$H$1:$K$573,3,FALSE)</f>
        <v>#N/A</v>
      </c>
      <c r="Z2344" t="e">
        <f>VLOOKUP(B2344&amp;"-"&amp;J2344,'EU 27 Population'!$H$1:$K$573,4,FALSE)</f>
        <v>#N/A</v>
      </c>
      <c r="AA2344">
        <f t="shared" si="296"/>
        <v>158503203</v>
      </c>
    </row>
    <row r="2345" spans="1:27" hidden="1" x14ac:dyDescent="0.25">
      <c r="A2345" t="s">
        <v>2291</v>
      </c>
      <c r="B2345" t="s">
        <v>1223</v>
      </c>
      <c r="C2345" t="s">
        <v>26</v>
      </c>
      <c r="D2345" t="str">
        <f t="shared" si="289"/>
        <v>Africa-2011</v>
      </c>
      <c r="E2345" t="str">
        <f t="shared" si="293"/>
        <v>NG-2011</v>
      </c>
      <c r="F2345" t="s">
        <v>13</v>
      </c>
      <c r="G2345" t="str">
        <f t="shared" si="294"/>
        <v>Africa?Nigeria</v>
      </c>
      <c r="H2345" t="s">
        <v>1224</v>
      </c>
      <c r="I2345">
        <v>0</v>
      </c>
      <c r="J2345">
        <v>2011</v>
      </c>
      <c r="K2345">
        <v>66.01204706</v>
      </c>
      <c r="L2345">
        <v>12.75435227</v>
      </c>
      <c r="M2345">
        <v>20.62095609</v>
      </c>
      <c r="N2345">
        <f t="shared" si="290"/>
        <v>12.75435227</v>
      </c>
      <c r="O2345">
        <f t="shared" si="295"/>
        <v>20216056.869853206</v>
      </c>
      <c r="P2345">
        <v>2.7593143630000001</v>
      </c>
      <c r="Q2345">
        <v>158503203</v>
      </c>
      <c r="R2345" t="e">
        <f t="shared" si="291"/>
        <v>#N/A</v>
      </c>
      <c r="S2345" t="e">
        <f t="shared" si="292"/>
        <v>#N/A</v>
      </c>
      <c r="T2345" t="s">
        <v>1226</v>
      </c>
      <c r="U2345" t="e">
        <v>#N/A</v>
      </c>
      <c r="V2345" t="e">
        <v>#N/A</v>
      </c>
      <c r="W2345" t="e">
        <v>#N/A</v>
      </c>
      <c r="X2345" t="e">
        <f>VLOOKUP(B2345&amp;"-"&amp;J2345,'EU 27 Population'!$H$1:$K$573,2,FALSE)</f>
        <v>#N/A</v>
      </c>
      <c r="Y2345" t="e">
        <f>VLOOKUP(B2345&amp;"-"&amp;J2345,'EU 27 Population'!$H$1:$K$573,3,FALSE)</f>
        <v>#N/A</v>
      </c>
      <c r="Z2345" t="e">
        <f>VLOOKUP(B2345&amp;"-"&amp;J2345,'EU 27 Population'!$H$1:$K$573,4,FALSE)</f>
        <v>#N/A</v>
      </c>
      <c r="AA2345">
        <f t="shared" si="296"/>
        <v>158503203</v>
      </c>
    </row>
    <row r="2346" spans="1:27" hidden="1" x14ac:dyDescent="0.25">
      <c r="A2346" t="s">
        <v>2291</v>
      </c>
      <c r="B2346" t="s">
        <v>1223</v>
      </c>
      <c r="C2346" t="s">
        <v>26</v>
      </c>
      <c r="D2346" t="str">
        <f t="shared" si="289"/>
        <v>Africa-2012</v>
      </c>
      <c r="E2346" t="str">
        <f t="shared" si="293"/>
        <v>NG-2012</v>
      </c>
      <c r="F2346" t="s">
        <v>13</v>
      </c>
      <c r="G2346" t="str">
        <f t="shared" si="294"/>
        <v>Africa?Nigeria</v>
      </c>
      <c r="H2346" t="s">
        <v>1224</v>
      </c>
      <c r="I2346">
        <v>0</v>
      </c>
      <c r="J2346">
        <v>2012</v>
      </c>
      <c r="K2346">
        <v>65.116996049999997</v>
      </c>
      <c r="L2346">
        <v>12.7902319</v>
      </c>
      <c r="M2346">
        <v>20.636357530000002</v>
      </c>
      <c r="N2346">
        <f t="shared" si="290"/>
        <v>12.7902319</v>
      </c>
      <c r="O2346">
        <f t="shared" si="295"/>
        <v>21388951.707294159</v>
      </c>
      <c r="P2346">
        <v>2.8090491750000002</v>
      </c>
      <c r="Q2346">
        <v>167228803</v>
      </c>
      <c r="R2346" t="e">
        <f t="shared" si="291"/>
        <v>#N/A</v>
      </c>
      <c r="S2346" t="e">
        <f t="shared" si="292"/>
        <v>#N/A</v>
      </c>
      <c r="T2346" t="s">
        <v>1227</v>
      </c>
      <c r="U2346" t="e">
        <v>#N/A</v>
      </c>
      <c r="V2346" t="e">
        <v>#N/A</v>
      </c>
      <c r="W2346" t="e">
        <v>#N/A</v>
      </c>
      <c r="X2346" t="e">
        <f>VLOOKUP(B2346&amp;"-"&amp;J2346,'EU 27 Population'!$H$1:$K$573,2,FALSE)</f>
        <v>#N/A</v>
      </c>
      <c r="Y2346" t="e">
        <f>VLOOKUP(B2346&amp;"-"&amp;J2346,'EU 27 Population'!$H$1:$K$573,3,FALSE)</f>
        <v>#N/A</v>
      </c>
      <c r="Z2346" t="e">
        <f>VLOOKUP(B2346&amp;"-"&amp;J2346,'EU 27 Population'!$H$1:$K$573,4,FALSE)</f>
        <v>#N/A</v>
      </c>
      <c r="AA2346">
        <f t="shared" si="296"/>
        <v>167228803</v>
      </c>
    </row>
    <row r="2347" spans="1:27" hidden="1" x14ac:dyDescent="0.25">
      <c r="A2347" t="s">
        <v>2291</v>
      </c>
      <c r="B2347" t="s">
        <v>1223</v>
      </c>
      <c r="C2347" t="s">
        <v>26</v>
      </c>
      <c r="D2347" t="str">
        <f t="shared" si="289"/>
        <v>Africa-2013</v>
      </c>
      <c r="E2347" t="str">
        <f t="shared" si="293"/>
        <v>NG-2013</v>
      </c>
      <c r="F2347" t="s">
        <v>13</v>
      </c>
      <c r="G2347" t="str">
        <f t="shared" si="294"/>
        <v>Africa?Nigeria</v>
      </c>
      <c r="H2347" t="s">
        <v>1224</v>
      </c>
      <c r="I2347">
        <v>0</v>
      </c>
      <c r="J2347">
        <v>2013</v>
      </c>
      <c r="K2347">
        <v>65.116996049999997</v>
      </c>
      <c r="L2347">
        <v>12.7902319</v>
      </c>
      <c r="M2347">
        <v>20.636357530000002</v>
      </c>
      <c r="N2347">
        <f t="shared" si="290"/>
        <v>12.7902319</v>
      </c>
      <c r="O2347">
        <f t="shared" si="295"/>
        <v>21388951.707294159</v>
      </c>
      <c r="P2347">
        <v>2.8090491750000002</v>
      </c>
      <c r="Q2347">
        <v>167228803</v>
      </c>
      <c r="R2347" t="e">
        <f t="shared" si="291"/>
        <v>#N/A</v>
      </c>
      <c r="S2347" t="e">
        <f t="shared" si="292"/>
        <v>#N/A</v>
      </c>
      <c r="T2347" t="s">
        <v>1227</v>
      </c>
      <c r="U2347" t="e">
        <v>#N/A</v>
      </c>
      <c r="V2347" t="e">
        <v>#N/A</v>
      </c>
      <c r="W2347" t="e">
        <v>#N/A</v>
      </c>
      <c r="X2347" t="e">
        <f>VLOOKUP(B2347&amp;"-"&amp;J2347,'EU 27 Population'!$H$1:$K$573,2,FALSE)</f>
        <v>#N/A</v>
      </c>
      <c r="Y2347" t="e">
        <f>VLOOKUP(B2347&amp;"-"&amp;J2347,'EU 27 Population'!$H$1:$K$573,3,FALSE)</f>
        <v>#N/A</v>
      </c>
      <c r="Z2347" t="e">
        <f>VLOOKUP(B2347&amp;"-"&amp;J2347,'EU 27 Population'!$H$1:$K$573,4,FALSE)</f>
        <v>#N/A</v>
      </c>
      <c r="AA2347">
        <f t="shared" si="296"/>
        <v>167228803</v>
      </c>
    </row>
    <row r="2348" spans="1:27" hidden="1" x14ac:dyDescent="0.25">
      <c r="A2348" t="s">
        <v>2291</v>
      </c>
      <c r="B2348" t="s">
        <v>1223</v>
      </c>
      <c r="C2348" t="s">
        <v>26</v>
      </c>
      <c r="D2348" t="str">
        <f t="shared" si="289"/>
        <v>Africa-2014</v>
      </c>
      <c r="E2348" t="str">
        <f t="shared" si="293"/>
        <v>NG-2014</v>
      </c>
      <c r="F2348" t="s">
        <v>13</v>
      </c>
      <c r="G2348" t="str">
        <f t="shared" si="294"/>
        <v>Africa?Nigeria</v>
      </c>
      <c r="H2348" t="s">
        <v>1224</v>
      </c>
      <c r="I2348">
        <v>0</v>
      </c>
      <c r="J2348">
        <v>2014</v>
      </c>
      <c r="K2348">
        <v>65.116996049999997</v>
      </c>
      <c r="L2348">
        <v>12.7902319</v>
      </c>
      <c r="M2348">
        <v>20.636357530000002</v>
      </c>
      <c r="N2348">
        <f t="shared" si="290"/>
        <v>12.7902319</v>
      </c>
      <c r="O2348">
        <f t="shared" si="295"/>
        <v>21388951.707294159</v>
      </c>
      <c r="P2348">
        <v>2.8090491750000002</v>
      </c>
      <c r="Q2348">
        <v>167228803</v>
      </c>
      <c r="R2348" t="e">
        <f t="shared" si="291"/>
        <v>#N/A</v>
      </c>
      <c r="S2348" t="e">
        <f t="shared" si="292"/>
        <v>#N/A</v>
      </c>
      <c r="T2348" t="s">
        <v>1227</v>
      </c>
      <c r="U2348" t="e">
        <v>#N/A</v>
      </c>
      <c r="V2348" t="e">
        <v>#N/A</v>
      </c>
      <c r="W2348" t="e">
        <v>#N/A</v>
      </c>
      <c r="X2348" t="e">
        <f>VLOOKUP(B2348&amp;"-"&amp;J2348,'EU 27 Population'!$H$1:$K$573,2,FALSE)</f>
        <v>#N/A</v>
      </c>
      <c r="Y2348" t="e">
        <f>VLOOKUP(B2348&amp;"-"&amp;J2348,'EU 27 Population'!$H$1:$K$573,3,FALSE)</f>
        <v>#N/A</v>
      </c>
      <c r="Z2348" t="e">
        <f>VLOOKUP(B2348&amp;"-"&amp;J2348,'EU 27 Population'!$H$1:$K$573,4,FALSE)</f>
        <v>#N/A</v>
      </c>
      <c r="AA2348">
        <f t="shared" si="296"/>
        <v>167228803</v>
      </c>
    </row>
    <row r="2349" spans="1:27" hidden="1" x14ac:dyDescent="0.25">
      <c r="A2349" t="s">
        <v>2291</v>
      </c>
      <c r="B2349" t="s">
        <v>1223</v>
      </c>
      <c r="C2349" t="s">
        <v>26</v>
      </c>
      <c r="D2349" t="str">
        <f t="shared" si="289"/>
        <v>Africa-2015</v>
      </c>
      <c r="E2349" t="str">
        <f t="shared" si="293"/>
        <v>NG-2015</v>
      </c>
      <c r="F2349" t="s">
        <v>13</v>
      </c>
      <c r="G2349" t="str">
        <f t="shared" si="294"/>
        <v>Africa?Nigeria</v>
      </c>
      <c r="H2349" t="s">
        <v>1224</v>
      </c>
      <c r="I2349">
        <v>0</v>
      </c>
      <c r="J2349">
        <v>2015</v>
      </c>
      <c r="K2349">
        <v>63.304770400000002</v>
      </c>
      <c r="L2349">
        <v>13.07255943</v>
      </c>
      <c r="M2349">
        <v>20.95565547</v>
      </c>
      <c r="N2349">
        <f t="shared" si="290"/>
        <v>13.07255943</v>
      </c>
      <c r="O2349">
        <f t="shared" si="295"/>
        <v>23679301.324138913</v>
      </c>
      <c r="P2349">
        <v>2.8964233560000001</v>
      </c>
      <c r="Q2349">
        <v>181137454</v>
      </c>
      <c r="R2349" t="e">
        <f t="shared" si="291"/>
        <v>#N/A</v>
      </c>
      <c r="S2349" t="e">
        <f t="shared" si="292"/>
        <v>#N/A</v>
      </c>
      <c r="T2349" t="s">
        <v>1228</v>
      </c>
      <c r="U2349" t="e">
        <v>#N/A</v>
      </c>
      <c r="V2349" t="e">
        <v>#N/A</v>
      </c>
      <c r="W2349" t="e">
        <v>#N/A</v>
      </c>
      <c r="X2349" t="e">
        <f>VLOOKUP(B2349&amp;"-"&amp;J2349,'EU 27 Population'!$H$1:$K$573,2,FALSE)</f>
        <v>#N/A</v>
      </c>
      <c r="Y2349" t="e">
        <f>VLOOKUP(B2349&amp;"-"&amp;J2349,'EU 27 Population'!$H$1:$K$573,3,FALSE)</f>
        <v>#N/A</v>
      </c>
      <c r="Z2349" t="e">
        <f>VLOOKUP(B2349&amp;"-"&amp;J2349,'EU 27 Population'!$H$1:$K$573,4,FALSE)</f>
        <v>#N/A</v>
      </c>
      <c r="AA2349">
        <f t="shared" si="296"/>
        <v>181137454</v>
      </c>
    </row>
    <row r="2350" spans="1:27" hidden="1" x14ac:dyDescent="0.25">
      <c r="A2350" t="s">
        <v>2291</v>
      </c>
      <c r="B2350" t="s">
        <v>1223</v>
      </c>
      <c r="C2350" t="s">
        <v>26</v>
      </c>
      <c r="D2350" t="str">
        <f t="shared" si="289"/>
        <v>Africa-2016</v>
      </c>
      <c r="E2350" t="str">
        <f t="shared" si="293"/>
        <v>NG-2016</v>
      </c>
      <c r="F2350" t="s">
        <v>13</v>
      </c>
      <c r="G2350" t="str">
        <f t="shared" si="294"/>
        <v>Africa?Nigeria</v>
      </c>
      <c r="H2350" t="s">
        <v>1224</v>
      </c>
      <c r="I2350">
        <v>0</v>
      </c>
      <c r="J2350">
        <v>2016</v>
      </c>
      <c r="K2350">
        <v>63.304770400000002</v>
      </c>
      <c r="L2350">
        <v>13.07255943</v>
      </c>
      <c r="M2350">
        <v>20.95565547</v>
      </c>
      <c r="N2350">
        <f t="shared" si="290"/>
        <v>13.07255943</v>
      </c>
      <c r="O2350">
        <f t="shared" si="295"/>
        <v>23679301.324138913</v>
      </c>
      <c r="P2350">
        <v>2.8964233560000001</v>
      </c>
      <c r="Q2350">
        <v>181137454</v>
      </c>
      <c r="R2350" t="e">
        <f t="shared" si="291"/>
        <v>#N/A</v>
      </c>
      <c r="S2350" t="e">
        <f t="shared" si="292"/>
        <v>#N/A</v>
      </c>
      <c r="T2350" t="s">
        <v>1228</v>
      </c>
      <c r="U2350" t="e">
        <v>#N/A</v>
      </c>
      <c r="V2350" t="e">
        <v>#N/A</v>
      </c>
      <c r="W2350" t="e">
        <v>#N/A</v>
      </c>
      <c r="X2350" t="e">
        <f>VLOOKUP(B2350&amp;"-"&amp;J2350,'EU 27 Population'!$H$1:$K$573,2,FALSE)</f>
        <v>#N/A</v>
      </c>
      <c r="Y2350" t="e">
        <f>VLOOKUP(B2350&amp;"-"&amp;J2350,'EU 27 Population'!$H$1:$K$573,3,FALSE)</f>
        <v>#N/A</v>
      </c>
      <c r="Z2350" t="e">
        <f>VLOOKUP(B2350&amp;"-"&amp;J2350,'EU 27 Population'!$H$1:$K$573,4,FALSE)</f>
        <v>#N/A</v>
      </c>
      <c r="AA2350">
        <f t="shared" si="296"/>
        <v>181137454</v>
      </c>
    </row>
    <row r="2351" spans="1:27" hidden="1" x14ac:dyDescent="0.25">
      <c r="A2351" t="s">
        <v>2291</v>
      </c>
      <c r="B2351" t="s">
        <v>1223</v>
      </c>
      <c r="C2351" t="s">
        <v>26</v>
      </c>
      <c r="D2351" t="str">
        <f t="shared" si="289"/>
        <v>Africa-2017</v>
      </c>
      <c r="E2351" t="str">
        <f t="shared" si="293"/>
        <v>NG-2017</v>
      </c>
      <c r="F2351" t="s">
        <v>13</v>
      </c>
      <c r="G2351" t="str">
        <f t="shared" si="294"/>
        <v>Africa?Nigeria</v>
      </c>
      <c r="H2351" t="s">
        <v>1224</v>
      </c>
      <c r="I2351">
        <v>0</v>
      </c>
      <c r="J2351">
        <v>2017</v>
      </c>
      <c r="K2351">
        <v>63.304770400000002</v>
      </c>
      <c r="L2351">
        <v>13.07255943</v>
      </c>
      <c r="M2351">
        <v>20.95565547</v>
      </c>
      <c r="N2351">
        <f t="shared" si="290"/>
        <v>13.07255943</v>
      </c>
      <c r="O2351">
        <f t="shared" si="295"/>
        <v>23679301.324138913</v>
      </c>
      <c r="P2351">
        <v>2.8964233560000001</v>
      </c>
      <c r="Q2351">
        <v>181137454</v>
      </c>
      <c r="R2351" t="e">
        <f t="shared" si="291"/>
        <v>#N/A</v>
      </c>
      <c r="S2351" t="e">
        <f t="shared" si="292"/>
        <v>#N/A</v>
      </c>
      <c r="T2351" t="s">
        <v>1228</v>
      </c>
      <c r="U2351" t="e">
        <v>#N/A</v>
      </c>
      <c r="V2351" t="e">
        <v>#N/A</v>
      </c>
      <c r="W2351" t="e">
        <v>#N/A</v>
      </c>
      <c r="X2351" t="e">
        <f>VLOOKUP(B2351&amp;"-"&amp;J2351,'EU 27 Population'!$H$1:$K$573,2,FALSE)</f>
        <v>#N/A</v>
      </c>
      <c r="Y2351" t="e">
        <f>VLOOKUP(B2351&amp;"-"&amp;J2351,'EU 27 Population'!$H$1:$K$573,3,FALSE)</f>
        <v>#N/A</v>
      </c>
      <c r="Z2351" t="e">
        <f>VLOOKUP(B2351&amp;"-"&amp;J2351,'EU 27 Population'!$H$1:$K$573,4,FALSE)</f>
        <v>#N/A</v>
      </c>
      <c r="AA2351">
        <f t="shared" si="296"/>
        <v>181137454</v>
      </c>
    </row>
    <row r="2352" spans="1:27" hidden="1" x14ac:dyDescent="0.25">
      <c r="A2352" t="s">
        <v>2291</v>
      </c>
      <c r="B2352" t="s">
        <v>1223</v>
      </c>
      <c r="C2352" t="s">
        <v>26</v>
      </c>
      <c r="D2352" t="str">
        <f t="shared" si="289"/>
        <v>Africa-2018</v>
      </c>
      <c r="E2352" t="str">
        <f t="shared" si="293"/>
        <v>NG-2018</v>
      </c>
      <c r="F2352" t="s">
        <v>13</v>
      </c>
      <c r="G2352" t="str">
        <f t="shared" si="294"/>
        <v>Africa?Nigeria</v>
      </c>
      <c r="H2352" t="s">
        <v>1224</v>
      </c>
      <c r="I2352">
        <v>0</v>
      </c>
      <c r="J2352">
        <v>2018</v>
      </c>
      <c r="K2352">
        <v>63.472841879999997</v>
      </c>
      <c r="L2352">
        <v>13.223559399999999</v>
      </c>
      <c r="M2352">
        <v>21.021861940000001</v>
      </c>
      <c r="N2352">
        <f t="shared" si="290"/>
        <v>13.223559399999999</v>
      </c>
      <c r="O2352">
        <f t="shared" si="295"/>
        <v>25901605.320537888</v>
      </c>
      <c r="P2352">
        <v>2.9532701609999998</v>
      </c>
      <c r="Q2352">
        <v>195874685</v>
      </c>
      <c r="R2352" t="e">
        <f t="shared" si="291"/>
        <v>#N/A</v>
      </c>
      <c r="S2352" t="e">
        <f t="shared" si="292"/>
        <v>#N/A</v>
      </c>
      <c r="T2352" t="s">
        <v>1229</v>
      </c>
      <c r="U2352" t="e">
        <v>#N/A</v>
      </c>
      <c r="V2352" t="e">
        <v>#N/A</v>
      </c>
      <c r="W2352" t="e">
        <v>#N/A</v>
      </c>
      <c r="X2352" t="e">
        <f>VLOOKUP(B2352&amp;"-"&amp;J2352,'EU 27 Population'!$H$1:$K$573,2,FALSE)</f>
        <v>#N/A</v>
      </c>
      <c r="Y2352" t="e">
        <f>VLOOKUP(B2352&amp;"-"&amp;J2352,'EU 27 Population'!$H$1:$K$573,3,FALSE)</f>
        <v>#N/A</v>
      </c>
      <c r="Z2352" t="e">
        <f>VLOOKUP(B2352&amp;"-"&amp;J2352,'EU 27 Population'!$H$1:$K$573,4,FALSE)</f>
        <v>#N/A</v>
      </c>
      <c r="AA2352">
        <f t="shared" si="296"/>
        <v>195874685</v>
      </c>
    </row>
    <row r="2353" spans="1:27" hidden="1" x14ac:dyDescent="0.25">
      <c r="A2353" t="s">
        <v>2291</v>
      </c>
      <c r="B2353" t="s">
        <v>1223</v>
      </c>
      <c r="C2353" t="s">
        <v>26</v>
      </c>
      <c r="D2353" t="str">
        <f t="shared" si="289"/>
        <v>Africa-2019</v>
      </c>
      <c r="E2353" t="str">
        <f t="shared" si="293"/>
        <v>NG-2019</v>
      </c>
      <c r="F2353" t="s">
        <v>13</v>
      </c>
      <c r="G2353" t="str">
        <f t="shared" si="294"/>
        <v>Africa?Nigeria</v>
      </c>
      <c r="H2353" t="s">
        <v>1224</v>
      </c>
      <c r="I2353">
        <v>0</v>
      </c>
      <c r="J2353">
        <v>2019</v>
      </c>
      <c r="K2353">
        <v>63.472841879999997</v>
      </c>
      <c r="L2353">
        <v>13.223559399999999</v>
      </c>
      <c r="M2353">
        <v>21.021861940000001</v>
      </c>
      <c r="N2353">
        <f t="shared" si="290"/>
        <v>13.223559399999999</v>
      </c>
      <c r="O2353">
        <f t="shared" si="295"/>
        <v>25901605.320537888</v>
      </c>
      <c r="P2353">
        <v>2.9532701609999998</v>
      </c>
      <c r="Q2353">
        <v>195874685</v>
      </c>
      <c r="R2353" t="e">
        <f t="shared" si="291"/>
        <v>#N/A</v>
      </c>
      <c r="S2353" t="e">
        <f t="shared" si="292"/>
        <v>#N/A</v>
      </c>
      <c r="T2353" t="s">
        <v>1229</v>
      </c>
      <c r="U2353" t="e">
        <v>#N/A</v>
      </c>
      <c r="V2353" t="e">
        <v>#N/A</v>
      </c>
      <c r="W2353" t="e">
        <v>#N/A</v>
      </c>
      <c r="X2353" t="e">
        <f>VLOOKUP(B2353&amp;"-"&amp;J2353,'EU 27 Population'!$H$1:$K$573,2,FALSE)</f>
        <v>#N/A</v>
      </c>
      <c r="Y2353" t="e">
        <f>VLOOKUP(B2353&amp;"-"&amp;J2353,'EU 27 Population'!$H$1:$K$573,3,FALSE)</f>
        <v>#N/A</v>
      </c>
      <c r="Z2353" t="e">
        <f>VLOOKUP(B2353&amp;"-"&amp;J2353,'EU 27 Population'!$H$1:$K$573,4,FALSE)</f>
        <v>#N/A</v>
      </c>
      <c r="AA2353">
        <f t="shared" si="296"/>
        <v>195874685</v>
      </c>
    </row>
    <row r="2354" spans="1:27" hidden="1" x14ac:dyDescent="0.25">
      <c r="A2354" t="s">
        <v>2291</v>
      </c>
      <c r="B2354" t="s">
        <v>1223</v>
      </c>
      <c r="C2354" t="s">
        <v>26</v>
      </c>
      <c r="D2354" t="str">
        <f t="shared" si="289"/>
        <v>Africa-2020</v>
      </c>
      <c r="E2354" t="str">
        <f t="shared" si="293"/>
        <v>NG-2020</v>
      </c>
      <c r="F2354" t="s">
        <v>13</v>
      </c>
      <c r="G2354" t="str">
        <f t="shared" si="294"/>
        <v>Africa?Nigeria</v>
      </c>
      <c r="H2354" t="s">
        <v>1224</v>
      </c>
      <c r="I2354">
        <v>0</v>
      </c>
      <c r="J2354">
        <v>2020</v>
      </c>
      <c r="K2354">
        <v>63.472841879999997</v>
      </c>
      <c r="L2354">
        <v>13.223559399999999</v>
      </c>
      <c r="M2354">
        <v>21.021861940000001</v>
      </c>
      <c r="N2354">
        <f t="shared" si="290"/>
        <v>13.223559399999999</v>
      </c>
      <c r="O2354">
        <f t="shared" si="295"/>
        <v>25901605.320537888</v>
      </c>
      <c r="P2354">
        <v>2.9532701609999998</v>
      </c>
      <c r="Q2354">
        <v>195874685</v>
      </c>
      <c r="R2354" t="e">
        <f t="shared" si="291"/>
        <v>#N/A</v>
      </c>
      <c r="S2354" t="e">
        <f t="shared" si="292"/>
        <v>#N/A</v>
      </c>
      <c r="T2354" t="s">
        <v>1229</v>
      </c>
      <c r="U2354" t="e">
        <v>#N/A</v>
      </c>
      <c r="V2354" t="e">
        <v>#N/A</v>
      </c>
      <c r="W2354" t="e">
        <v>#N/A</v>
      </c>
      <c r="X2354" t="e">
        <f>VLOOKUP(B2354&amp;"-"&amp;J2354,'EU 27 Population'!$H$1:$K$573,2,FALSE)</f>
        <v>#N/A</v>
      </c>
      <c r="Y2354" t="e">
        <f>VLOOKUP(B2354&amp;"-"&amp;J2354,'EU 27 Population'!$H$1:$K$573,3,FALSE)</f>
        <v>#N/A</v>
      </c>
      <c r="Z2354" t="e">
        <f>VLOOKUP(B2354&amp;"-"&amp;J2354,'EU 27 Population'!$H$1:$K$573,4,FALSE)</f>
        <v>#N/A</v>
      </c>
      <c r="AA2354">
        <f t="shared" si="296"/>
        <v>195874685</v>
      </c>
    </row>
    <row r="2355" spans="1:27" hidden="1" x14ac:dyDescent="0.25">
      <c r="A2355" t="s">
        <v>2291</v>
      </c>
      <c r="B2355" t="s">
        <v>1223</v>
      </c>
      <c r="C2355" t="s">
        <v>26</v>
      </c>
      <c r="D2355" t="str">
        <f t="shared" si="289"/>
        <v>Africa-2021</v>
      </c>
      <c r="E2355" t="str">
        <f t="shared" si="293"/>
        <v>NG-2021</v>
      </c>
      <c r="F2355" t="s">
        <v>13</v>
      </c>
      <c r="G2355" t="str">
        <f t="shared" si="294"/>
        <v>Africa?Nigeria</v>
      </c>
      <c r="H2355" t="s">
        <v>1224</v>
      </c>
      <c r="I2355">
        <v>0</v>
      </c>
      <c r="J2355">
        <v>2021</v>
      </c>
      <c r="K2355">
        <v>63.472841879999997</v>
      </c>
      <c r="L2355">
        <v>13.223559399999999</v>
      </c>
      <c r="M2355">
        <v>21.021861940000001</v>
      </c>
      <c r="N2355">
        <f t="shared" si="290"/>
        <v>13.223559399999999</v>
      </c>
      <c r="O2355">
        <f t="shared" si="295"/>
        <v>25901605.320537888</v>
      </c>
      <c r="P2355">
        <v>2.9532701609999998</v>
      </c>
      <c r="Q2355">
        <v>195874685</v>
      </c>
      <c r="R2355" t="e">
        <f t="shared" si="291"/>
        <v>#N/A</v>
      </c>
      <c r="S2355" t="e">
        <f t="shared" si="292"/>
        <v>#N/A</v>
      </c>
      <c r="T2355" t="s">
        <v>1229</v>
      </c>
      <c r="U2355" t="e">
        <v>#N/A</v>
      </c>
      <c r="V2355" t="e">
        <v>#N/A</v>
      </c>
      <c r="W2355" t="e">
        <v>#N/A</v>
      </c>
      <c r="X2355" t="e">
        <f>VLOOKUP(B2355&amp;"-"&amp;J2355,'EU 27 Population'!$H$1:$K$573,2,FALSE)</f>
        <v>#N/A</v>
      </c>
      <c r="Y2355" t="e">
        <f>VLOOKUP(B2355&amp;"-"&amp;J2355,'EU 27 Population'!$H$1:$K$573,3,FALSE)</f>
        <v>#N/A</v>
      </c>
      <c r="Z2355" t="e">
        <f>VLOOKUP(B2355&amp;"-"&amp;J2355,'EU 27 Population'!$H$1:$K$573,4,FALSE)</f>
        <v>#N/A</v>
      </c>
      <c r="AA2355">
        <f t="shared" si="296"/>
        <v>195874685</v>
      </c>
    </row>
    <row r="2356" spans="1:27" hidden="1" x14ac:dyDescent="0.25">
      <c r="A2356" t="s">
        <v>2292</v>
      </c>
      <c r="B2356" t="s">
        <v>1230</v>
      </c>
      <c r="C2356" t="s">
        <v>12</v>
      </c>
      <c r="D2356" t="str">
        <f t="shared" si="289"/>
        <v>Europe-2000</v>
      </c>
      <c r="E2356" t="str">
        <f t="shared" si="293"/>
        <v>MK-2000</v>
      </c>
      <c r="F2356" t="s">
        <v>13</v>
      </c>
      <c r="G2356" t="str">
        <f t="shared" si="294"/>
        <v>Europe?North Macedonia</v>
      </c>
      <c r="H2356" t="s">
        <v>1231</v>
      </c>
      <c r="I2356">
        <v>0</v>
      </c>
      <c r="J2356">
        <v>2000</v>
      </c>
      <c r="K2356">
        <v>20.204035130000001</v>
      </c>
      <c r="L2356">
        <v>16.833533689999999</v>
      </c>
      <c r="M2356">
        <v>22.4698919</v>
      </c>
      <c r="N2356">
        <f t="shared" si="290"/>
        <v>16.833533689999999</v>
      </c>
      <c r="O2356">
        <f t="shared" si="295"/>
        <v>341106.30992731499</v>
      </c>
      <c r="P2356">
        <v>6.4688390599999996</v>
      </c>
      <c r="Q2356">
        <v>2026350</v>
      </c>
      <c r="R2356">
        <f t="shared" si="291"/>
        <v>16.521801584629628</v>
      </c>
      <c r="S2356">
        <f t="shared" si="292"/>
        <v>17.145265795370367</v>
      </c>
      <c r="T2356" t="s">
        <v>1232</v>
      </c>
      <c r="U2356">
        <v>27</v>
      </c>
      <c r="V2356">
        <v>26.5</v>
      </c>
      <c r="W2356">
        <v>27.5</v>
      </c>
      <c r="X2356" t="e">
        <f>VLOOKUP(B2356&amp;"-"&amp;J2356,'EU 27 Population'!$H$1:$K$573,2,FALSE)</f>
        <v>#N/A</v>
      </c>
      <c r="Y2356" t="e">
        <f>VLOOKUP(B2356&amp;"-"&amp;J2356,'EU 27 Population'!$H$1:$K$573,3,FALSE)</f>
        <v>#N/A</v>
      </c>
      <c r="Z2356" t="e">
        <f>VLOOKUP(B2356&amp;"-"&amp;J2356,'EU 27 Population'!$H$1:$K$573,4,FALSE)</f>
        <v>#N/A</v>
      </c>
      <c r="AA2356">
        <f t="shared" si="296"/>
        <v>2026350</v>
      </c>
    </row>
    <row r="2357" spans="1:27" hidden="1" x14ac:dyDescent="0.25">
      <c r="A2357" t="s">
        <v>2292</v>
      </c>
      <c r="B2357" t="s">
        <v>1230</v>
      </c>
      <c r="C2357" t="s">
        <v>12</v>
      </c>
      <c r="D2357" t="str">
        <f t="shared" si="289"/>
        <v>Europe-2001</v>
      </c>
      <c r="E2357" t="str">
        <f t="shared" si="293"/>
        <v>MK-2001</v>
      </c>
      <c r="F2357" t="s">
        <v>13</v>
      </c>
      <c r="G2357" t="str">
        <f t="shared" si="294"/>
        <v>Europe?North Macedonia</v>
      </c>
      <c r="H2357" t="s">
        <v>1231</v>
      </c>
      <c r="I2357">
        <v>0</v>
      </c>
      <c r="J2357">
        <v>2001</v>
      </c>
      <c r="K2357">
        <v>20.204035130000001</v>
      </c>
      <c r="L2357">
        <v>16.833533689999999</v>
      </c>
      <c r="M2357">
        <v>22.4698919</v>
      </c>
      <c r="N2357">
        <f t="shared" si="290"/>
        <v>16.833533689999999</v>
      </c>
      <c r="O2357">
        <f t="shared" si="295"/>
        <v>341106.30992731499</v>
      </c>
      <c r="P2357">
        <v>6.4688390599999996</v>
      </c>
      <c r="Q2357">
        <v>2026350</v>
      </c>
      <c r="R2357">
        <f t="shared" si="291"/>
        <v>16.521801584629628</v>
      </c>
      <c r="S2357">
        <f t="shared" si="292"/>
        <v>17.145265795370367</v>
      </c>
      <c r="T2357" t="s">
        <v>1232</v>
      </c>
      <c r="U2357">
        <v>27</v>
      </c>
      <c r="V2357">
        <v>26.5</v>
      </c>
      <c r="W2357">
        <v>27.5</v>
      </c>
      <c r="X2357" t="e">
        <f>VLOOKUP(B2357&amp;"-"&amp;J2357,'EU 27 Population'!$H$1:$K$573,2,FALSE)</f>
        <v>#N/A</v>
      </c>
      <c r="Y2357" t="e">
        <f>VLOOKUP(B2357&amp;"-"&amp;J2357,'EU 27 Population'!$H$1:$K$573,3,FALSE)</f>
        <v>#N/A</v>
      </c>
      <c r="Z2357" t="e">
        <f>VLOOKUP(B2357&amp;"-"&amp;J2357,'EU 27 Population'!$H$1:$K$573,4,FALSE)</f>
        <v>#N/A</v>
      </c>
      <c r="AA2357">
        <f t="shared" si="296"/>
        <v>2026350</v>
      </c>
    </row>
    <row r="2358" spans="1:27" hidden="1" x14ac:dyDescent="0.25">
      <c r="A2358" t="s">
        <v>2292</v>
      </c>
      <c r="B2358" t="s">
        <v>1230</v>
      </c>
      <c r="C2358" t="s">
        <v>12</v>
      </c>
      <c r="D2358" t="str">
        <f t="shared" si="289"/>
        <v>Europe-2002</v>
      </c>
      <c r="E2358" t="str">
        <f t="shared" si="293"/>
        <v>MK-2002</v>
      </c>
      <c r="F2358" t="s">
        <v>13</v>
      </c>
      <c r="G2358" t="str">
        <f t="shared" si="294"/>
        <v>Europe?North Macedonia</v>
      </c>
      <c r="H2358" t="s">
        <v>1231</v>
      </c>
      <c r="I2358">
        <v>0</v>
      </c>
      <c r="J2358">
        <v>2002</v>
      </c>
      <c r="K2358">
        <v>7.4824421689999996</v>
      </c>
      <c r="L2358">
        <v>16.461453599999999</v>
      </c>
      <c r="M2358">
        <v>23.583617870000001</v>
      </c>
      <c r="N2358">
        <f t="shared" si="290"/>
        <v>16.461453599999999</v>
      </c>
      <c r="O2358">
        <f t="shared" si="295"/>
        <v>332547.20720215194</v>
      </c>
      <c r="P2358">
        <v>9.9388905419999993</v>
      </c>
      <c r="Q2358">
        <v>2020157</v>
      </c>
      <c r="R2358">
        <f t="shared" si="291"/>
        <v>16.156611866666665</v>
      </c>
      <c r="S2358">
        <f t="shared" si="292"/>
        <v>16.766295333333332</v>
      </c>
      <c r="T2358" t="s">
        <v>1233</v>
      </c>
      <c r="U2358">
        <v>27</v>
      </c>
      <c r="V2358">
        <v>26.5</v>
      </c>
      <c r="W2358">
        <v>27.5</v>
      </c>
      <c r="X2358" t="e">
        <f>VLOOKUP(B2358&amp;"-"&amp;J2358,'EU 27 Population'!$H$1:$K$573,2,FALSE)</f>
        <v>#N/A</v>
      </c>
      <c r="Y2358" t="e">
        <f>VLOOKUP(B2358&amp;"-"&amp;J2358,'EU 27 Population'!$H$1:$K$573,3,FALSE)</f>
        <v>#N/A</v>
      </c>
      <c r="Z2358" t="e">
        <f>VLOOKUP(B2358&amp;"-"&amp;J2358,'EU 27 Population'!$H$1:$K$573,4,FALSE)</f>
        <v>#N/A</v>
      </c>
      <c r="AA2358">
        <f t="shared" si="296"/>
        <v>2020157</v>
      </c>
    </row>
    <row r="2359" spans="1:27" hidden="1" x14ac:dyDescent="0.25">
      <c r="A2359" t="s">
        <v>2292</v>
      </c>
      <c r="B2359" t="s">
        <v>1230</v>
      </c>
      <c r="C2359" t="s">
        <v>12</v>
      </c>
      <c r="D2359" t="str">
        <f t="shared" si="289"/>
        <v>Europe-2003</v>
      </c>
      <c r="E2359" t="str">
        <f t="shared" si="293"/>
        <v>MK-2003</v>
      </c>
      <c r="F2359" t="s">
        <v>13</v>
      </c>
      <c r="G2359" t="str">
        <f t="shared" si="294"/>
        <v>Europe?North Macedonia</v>
      </c>
      <c r="H2359" t="s">
        <v>1231</v>
      </c>
      <c r="I2359">
        <v>0</v>
      </c>
      <c r="J2359">
        <v>2003</v>
      </c>
      <c r="K2359">
        <v>8.4897638660000005</v>
      </c>
      <c r="L2359">
        <v>16.464544539999999</v>
      </c>
      <c r="M2359">
        <v>23.400033799999999</v>
      </c>
      <c r="N2359">
        <f t="shared" si="290"/>
        <v>16.464544539999999</v>
      </c>
      <c r="O2359">
        <f t="shared" si="295"/>
        <v>333698.94330969418</v>
      </c>
      <c r="P2359">
        <v>9.5951752710000004</v>
      </c>
      <c r="Q2359">
        <v>2026773</v>
      </c>
      <c r="R2359">
        <f t="shared" si="291"/>
        <v>16.159645567037035</v>
      </c>
      <c r="S2359">
        <f t="shared" si="292"/>
        <v>16.769443512962962</v>
      </c>
      <c r="T2359" t="s">
        <v>1234</v>
      </c>
      <c r="U2359">
        <v>27</v>
      </c>
      <c r="V2359">
        <v>26.5</v>
      </c>
      <c r="W2359">
        <v>27.5</v>
      </c>
      <c r="X2359" t="e">
        <f>VLOOKUP(B2359&amp;"-"&amp;J2359,'EU 27 Population'!$H$1:$K$573,2,FALSE)</f>
        <v>#N/A</v>
      </c>
      <c r="Y2359" t="e">
        <f>VLOOKUP(B2359&amp;"-"&amp;J2359,'EU 27 Population'!$H$1:$K$573,3,FALSE)</f>
        <v>#N/A</v>
      </c>
      <c r="Z2359" t="e">
        <f>VLOOKUP(B2359&amp;"-"&amp;J2359,'EU 27 Population'!$H$1:$K$573,4,FALSE)</f>
        <v>#N/A</v>
      </c>
      <c r="AA2359">
        <f t="shared" si="296"/>
        <v>2026773</v>
      </c>
    </row>
    <row r="2360" spans="1:27" hidden="1" x14ac:dyDescent="0.25">
      <c r="A2360" t="s">
        <v>2292</v>
      </c>
      <c r="B2360" t="s">
        <v>1230</v>
      </c>
      <c r="C2360" t="s">
        <v>12</v>
      </c>
      <c r="D2360" t="str">
        <f t="shared" si="289"/>
        <v>Europe-2004</v>
      </c>
      <c r="E2360" t="str">
        <f t="shared" si="293"/>
        <v>MK-2004</v>
      </c>
      <c r="F2360" t="s">
        <v>13</v>
      </c>
      <c r="G2360" t="str">
        <f t="shared" si="294"/>
        <v>Europe?North Macedonia</v>
      </c>
      <c r="H2360" t="s">
        <v>1231</v>
      </c>
      <c r="I2360">
        <v>0</v>
      </c>
      <c r="J2360">
        <v>2004</v>
      </c>
      <c r="K2360">
        <v>4.4640746130000002</v>
      </c>
      <c r="L2360">
        <v>16.887117190000001</v>
      </c>
      <c r="M2360">
        <v>24.032959529999999</v>
      </c>
      <c r="N2360">
        <f t="shared" si="290"/>
        <v>16.887117190000001</v>
      </c>
      <c r="O2360">
        <f t="shared" si="295"/>
        <v>343238.08721831359</v>
      </c>
      <c r="P2360">
        <v>12.226092850000001</v>
      </c>
      <c r="Q2360">
        <v>2032544</v>
      </c>
      <c r="R2360">
        <f t="shared" si="291"/>
        <v>16.574392797592594</v>
      </c>
      <c r="S2360">
        <f t="shared" si="292"/>
        <v>17.199841582407409</v>
      </c>
      <c r="T2360" t="s">
        <v>1235</v>
      </c>
      <c r="U2360">
        <v>27</v>
      </c>
      <c r="V2360">
        <v>26.5</v>
      </c>
      <c r="W2360">
        <v>27.5</v>
      </c>
      <c r="X2360" t="e">
        <f>VLOOKUP(B2360&amp;"-"&amp;J2360,'EU 27 Population'!$H$1:$K$573,2,FALSE)</f>
        <v>#N/A</v>
      </c>
      <c r="Y2360" t="e">
        <f>VLOOKUP(B2360&amp;"-"&amp;J2360,'EU 27 Population'!$H$1:$K$573,3,FALSE)</f>
        <v>#N/A</v>
      </c>
      <c r="Z2360" t="e">
        <f>VLOOKUP(B2360&amp;"-"&amp;J2360,'EU 27 Population'!$H$1:$K$573,4,FALSE)</f>
        <v>#N/A</v>
      </c>
      <c r="AA2360">
        <f t="shared" si="296"/>
        <v>2032544</v>
      </c>
    </row>
    <row r="2361" spans="1:27" hidden="1" x14ac:dyDescent="0.25">
      <c r="A2361" t="s">
        <v>2292</v>
      </c>
      <c r="B2361" t="s">
        <v>1230</v>
      </c>
      <c r="C2361" t="s">
        <v>12</v>
      </c>
      <c r="D2361" t="str">
        <f t="shared" si="289"/>
        <v>Europe-2005</v>
      </c>
      <c r="E2361" t="str">
        <f t="shared" si="293"/>
        <v>MK-2005</v>
      </c>
      <c r="F2361" t="s">
        <v>13</v>
      </c>
      <c r="G2361" t="str">
        <f t="shared" si="294"/>
        <v>Europe?North Macedonia</v>
      </c>
      <c r="H2361" t="s">
        <v>1231</v>
      </c>
      <c r="I2361">
        <v>0</v>
      </c>
      <c r="J2361">
        <v>2005</v>
      </c>
      <c r="K2361">
        <v>7.7621849359999997</v>
      </c>
      <c r="L2361">
        <v>17.264841310000001</v>
      </c>
      <c r="M2361">
        <v>24.149489160000002</v>
      </c>
      <c r="N2361">
        <f t="shared" si="290"/>
        <v>17.264841310000001</v>
      </c>
      <c r="O2361">
        <f t="shared" si="295"/>
        <v>351659.78346480051</v>
      </c>
      <c r="P2361">
        <v>10.15549779</v>
      </c>
      <c r="Q2361">
        <v>2036855</v>
      </c>
      <c r="R2361">
        <f t="shared" si="291"/>
        <v>16.945122026481481</v>
      </c>
      <c r="S2361">
        <f t="shared" si="292"/>
        <v>17.584560593518521</v>
      </c>
      <c r="T2361" t="s">
        <v>1236</v>
      </c>
      <c r="U2361">
        <v>27</v>
      </c>
      <c r="V2361">
        <v>26.5</v>
      </c>
      <c r="W2361">
        <v>27.5</v>
      </c>
      <c r="X2361" t="e">
        <f>VLOOKUP(B2361&amp;"-"&amp;J2361,'EU 27 Population'!$H$1:$K$573,2,FALSE)</f>
        <v>#N/A</v>
      </c>
      <c r="Y2361" t="e">
        <f>VLOOKUP(B2361&amp;"-"&amp;J2361,'EU 27 Population'!$H$1:$K$573,3,FALSE)</f>
        <v>#N/A</v>
      </c>
      <c r="Z2361" t="e">
        <f>VLOOKUP(B2361&amp;"-"&amp;J2361,'EU 27 Population'!$H$1:$K$573,4,FALSE)</f>
        <v>#N/A</v>
      </c>
      <c r="AA2361">
        <f t="shared" si="296"/>
        <v>2036855</v>
      </c>
    </row>
    <row r="2362" spans="1:27" hidden="1" x14ac:dyDescent="0.25">
      <c r="A2362" t="s">
        <v>2292</v>
      </c>
      <c r="B2362" t="s">
        <v>1230</v>
      </c>
      <c r="C2362" t="s">
        <v>12</v>
      </c>
      <c r="D2362" t="str">
        <f t="shared" si="289"/>
        <v>Europe-2006</v>
      </c>
      <c r="E2362" t="str">
        <f t="shared" si="293"/>
        <v>MK-2006</v>
      </c>
      <c r="F2362" t="s">
        <v>13</v>
      </c>
      <c r="G2362" t="str">
        <f t="shared" si="294"/>
        <v>Europe?North Macedonia</v>
      </c>
      <c r="H2362" t="s">
        <v>1231</v>
      </c>
      <c r="I2362">
        <v>0</v>
      </c>
      <c r="J2362">
        <v>2006</v>
      </c>
      <c r="K2362">
        <v>9.3682293330000004</v>
      </c>
      <c r="L2362">
        <v>18.09741554</v>
      </c>
      <c r="M2362">
        <v>22.115520060000001</v>
      </c>
      <c r="N2362">
        <f t="shared" si="290"/>
        <v>18.09741554</v>
      </c>
      <c r="O2362">
        <f t="shared" si="295"/>
        <v>369228.5391234312</v>
      </c>
      <c r="P2362">
        <v>9.8587618819999996</v>
      </c>
      <c r="Q2362">
        <v>2040228</v>
      </c>
      <c r="R2362">
        <f t="shared" si="291"/>
        <v>17.762278215185184</v>
      </c>
      <c r="S2362">
        <f t="shared" si="292"/>
        <v>18.432552864814813</v>
      </c>
      <c r="T2362" t="s">
        <v>1237</v>
      </c>
      <c r="U2362">
        <v>27</v>
      </c>
      <c r="V2362">
        <v>26.5</v>
      </c>
      <c r="W2362">
        <v>27.5</v>
      </c>
      <c r="X2362" t="e">
        <f>VLOOKUP(B2362&amp;"-"&amp;J2362,'EU 27 Population'!$H$1:$K$573,2,FALSE)</f>
        <v>#N/A</v>
      </c>
      <c r="Y2362" t="e">
        <f>VLOOKUP(B2362&amp;"-"&amp;J2362,'EU 27 Population'!$H$1:$K$573,3,FALSE)</f>
        <v>#N/A</v>
      </c>
      <c r="Z2362" t="e">
        <f>VLOOKUP(B2362&amp;"-"&amp;J2362,'EU 27 Population'!$H$1:$K$573,4,FALSE)</f>
        <v>#N/A</v>
      </c>
      <c r="AA2362">
        <f t="shared" si="296"/>
        <v>2040228</v>
      </c>
    </row>
    <row r="2363" spans="1:27" hidden="1" x14ac:dyDescent="0.25">
      <c r="A2363" t="s">
        <v>2292</v>
      </c>
      <c r="B2363" t="s">
        <v>1230</v>
      </c>
      <c r="C2363" t="s">
        <v>12</v>
      </c>
      <c r="D2363" t="str">
        <f t="shared" si="289"/>
        <v>Europe-2007</v>
      </c>
      <c r="E2363" t="str">
        <f t="shared" si="293"/>
        <v>MK-2007</v>
      </c>
      <c r="F2363" t="s">
        <v>13</v>
      </c>
      <c r="G2363" t="str">
        <f t="shared" si="294"/>
        <v>Europe?North Macedonia</v>
      </c>
      <c r="H2363" t="s">
        <v>1231</v>
      </c>
      <c r="I2363">
        <v>0</v>
      </c>
      <c r="J2363">
        <v>2007</v>
      </c>
      <c r="K2363">
        <v>9.3682293330000004</v>
      </c>
      <c r="L2363">
        <v>18.09741554</v>
      </c>
      <c r="M2363">
        <v>22.115520060000001</v>
      </c>
      <c r="N2363">
        <f t="shared" si="290"/>
        <v>18.09741554</v>
      </c>
      <c r="O2363">
        <f t="shared" si="295"/>
        <v>369228.5391234312</v>
      </c>
      <c r="P2363">
        <v>9.8587618819999996</v>
      </c>
      <c r="Q2363">
        <v>2040228</v>
      </c>
      <c r="R2363">
        <f t="shared" si="291"/>
        <v>17.762278215185184</v>
      </c>
      <c r="S2363">
        <f t="shared" si="292"/>
        <v>18.432552864814813</v>
      </c>
      <c r="T2363" t="s">
        <v>1237</v>
      </c>
      <c r="U2363">
        <v>27</v>
      </c>
      <c r="V2363">
        <v>26.5</v>
      </c>
      <c r="W2363">
        <v>27.5</v>
      </c>
      <c r="X2363" t="e">
        <f>VLOOKUP(B2363&amp;"-"&amp;J2363,'EU 27 Population'!$H$1:$K$573,2,FALSE)</f>
        <v>#N/A</v>
      </c>
      <c r="Y2363" t="e">
        <f>VLOOKUP(B2363&amp;"-"&amp;J2363,'EU 27 Population'!$H$1:$K$573,3,FALSE)</f>
        <v>#N/A</v>
      </c>
      <c r="Z2363" t="e">
        <f>VLOOKUP(B2363&amp;"-"&amp;J2363,'EU 27 Population'!$H$1:$K$573,4,FALSE)</f>
        <v>#N/A</v>
      </c>
      <c r="AA2363">
        <f t="shared" si="296"/>
        <v>2040228</v>
      </c>
    </row>
    <row r="2364" spans="1:27" hidden="1" x14ac:dyDescent="0.25">
      <c r="A2364" t="s">
        <v>2292</v>
      </c>
      <c r="B2364" t="s">
        <v>1230</v>
      </c>
      <c r="C2364" t="s">
        <v>12</v>
      </c>
      <c r="D2364" t="str">
        <f t="shared" si="289"/>
        <v>Europe-2008</v>
      </c>
      <c r="E2364" t="str">
        <f t="shared" si="293"/>
        <v>MK-2008</v>
      </c>
      <c r="F2364" t="s">
        <v>13</v>
      </c>
      <c r="G2364" t="str">
        <f t="shared" si="294"/>
        <v>Europe?North Macedonia</v>
      </c>
      <c r="H2364" t="s">
        <v>1231</v>
      </c>
      <c r="I2364">
        <v>0</v>
      </c>
      <c r="J2364">
        <v>2008</v>
      </c>
      <c r="K2364">
        <v>4.6016031670000004</v>
      </c>
      <c r="L2364">
        <v>16.670866409999999</v>
      </c>
      <c r="M2364">
        <v>24.100243030000001</v>
      </c>
      <c r="N2364">
        <f t="shared" si="290"/>
        <v>16.670866409999999</v>
      </c>
      <c r="O2364">
        <f t="shared" si="295"/>
        <v>341235.63112896174</v>
      </c>
      <c r="P2364">
        <v>11.97173976</v>
      </c>
      <c r="Q2364">
        <v>2046898</v>
      </c>
      <c r="R2364">
        <f t="shared" si="291"/>
        <v>16.362146661666664</v>
      </c>
      <c r="S2364">
        <f t="shared" si="292"/>
        <v>16.979586158333333</v>
      </c>
      <c r="T2364" t="s">
        <v>1238</v>
      </c>
      <c r="U2364">
        <v>27</v>
      </c>
      <c r="V2364">
        <v>26.5</v>
      </c>
      <c r="W2364">
        <v>27.5</v>
      </c>
      <c r="X2364" t="e">
        <f>VLOOKUP(B2364&amp;"-"&amp;J2364,'EU 27 Population'!$H$1:$K$573,2,FALSE)</f>
        <v>#N/A</v>
      </c>
      <c r="Y2364" t="e">
        <f>VLOOKUP(B2364&amp;"-"&amp;J2364,'EU 27 Population'!$H$1:$K$573,3,FALSE)</f>
        <v>#N/A</v>
      </c>
      <c r="Z2364" t="e">
        <f>VLOOKUP(B2364&amp;"-"&amp;J2364,'EU 27 Population'!$H$1:$K$573,4,FALSE)</f>
        <v>#N/A</v>
      </c>
      <c r="AA2364">
        <f t="shared" si="296"/>
        <v>2046898</v>
      </c>
    </row>
    <row r="2365" spans="1:27" hidden="1" x14ac:dyDescent="0.25">
      <c r="A2365" t="s">
        <v>2292</v>
      </c>
      <c r="B2365" t="s">
        <v>1230</v>
      </c>
      <c r="C2365" t="s">
        <v>12</v>
      </c>
      <c r="D2365" t="str">
        <f t="shared" si="289"/>
        <v>Europe-2009</v>
      </c>
      <c r="E2365" t="str">
        <f t="shared" si="293"/>
        <v>MK-2009</v>
      </c>
      <c r="F2365" t="s">
        <v>13</v>
      </c>
      <c r="G2365" t="str">
        <f t="shared" si="294"/>
        <v>Europe?North Macedonia</v>
      </c>
      <c r="H2365" t="s">
        <v>1231</v>
      </c>
      <c r="I2365">
        <v>0</v>
      </c>
      <c r="J2365">
        <v>2009</v>
      </c>
      <c r="K2365">
        <v>18.60969171</v>
      </c>
      <c r="L2365">
        <v>21.671859909999998</v>
      </c>
      <c r="M2365">
        <v>27.644723419999998</v>
      </c>
      <c r="N2365">
        <f t="shared" si="290"/>
        <v>21.671859909999998</v>
      </c>
      <c r="O2365">
        <f t="shared" si="295"/>
        <v>444418.54633499606</v>
      </c>
      <c r="P2365">
        <v>8.2227769679999998</v>
      </c>
      <c r="Q2365">
        <v>2050671</v>
      </c>
      <c r="R2365">
        <f t="shared" si="291"/>
        <v>21.270529170925922</v>
      </c>
      <c r="S2365">
        <f t="shared" si="292"/>
        <v>22.073190649074075</v>
      </c>
      <c r="T2365" t="s">
        <v>1239</v>
      </c>
      <c r="U2365">
        <v>27</v>
      </c>
      <c r="V2365">
        <v>26.5</v>
      </c>
      <c r="W2365">
        <v>27.5</v>
      </c>
      <c r="X2365" t="e">
        <f>VLOOKUP(B2365&amp;"-"&amp;J2365,'EU 27 Population'!$H$1:$K$573,2,FALSE)</f>
        <v>#N/A</v>
      </c>
      <c r="Y2365" t="e">
        <f>VLOOKUP(B2365&amp;"-"&amp;J2365,'EU 27 Population'!$H$1:$K$573,3,FALSE)</f>
        <v>#N/A</v>
      </c>
      <c r="Z2365" t="e">
        <f>VLOOKUP(B2365&amp;"-"&amp;J2365,'EU 27 Population'!$H$1:$K$573,4,FALSE)</f>
        <v>#N/A</v>
      </c>
      <c r="AA2365">
        <f t="shared" si="296"/>
        <v>2050671</v>
      </c>
    </row>
    <row r="2366" spans="1:27" hidden="1" x14ac:dyDescent="0.25">
      <c r="A2366" t="s">
        <v>2292</v>
      </c>
      <c r="B2366" t="s">
        <v>1230</v>
      </c>
      <c r="C2366" t="s">
        <v>12</v>
      </c>
      <c r="D2366" t="str">
        <f t="shared" si="289"/>
        <v>Europe-2010</v>
      </c>
      <c r="E2366" t="str">
        <f t="shared" si="293"/>
        <v>MK-2010</v>
      </c>
      <c r="F2366" t="s">
        <v>13</v>
      </c>
      <c r="G2366" t="str">
        <f t="shared" si="294"/>
        <v>Europe?North Macedonia</v>
      </c>
      <c r="H2366" t="s">
        <v>1231</v>
      </c>
      <c r="I2366">
        <v>0</v>
      </c>
      <c r="J2366">
        <v>2010</v>
      </c>
      <c r="K2366">
        <v>17.933938850000001</v>
      </c>
      <c r="L2366">
        <v>22.34967675</v>
      </c>
      <c r="M2366">
        <v>26.964122039999999</v>
      </c>
      <c r="N2366">
        <f t="shared" si="290"/>
        <v>22.34967675</v>
      </c>
      <c r="O2366">
        <f t="shared" si="295"/>
        <v>459286.75119957002</v>
      </c>
      <c r="P2366">
        <v>8.8421600379999994</v>
      </c>
      <c r="Q2366">
        <v>2055004</v>
      </c>
      <c r="R2366">
        <f t="shared" si="291"/>
        <v>21.935793847222222</v>
      </c>
      <c r="S2366">
        <f t="shared" si="292"/>
        <v>22.763559652777779</v>
      </c>
      <c r="T2366" t="s">
        <v>1240</v>
      </c>
      <c r="U2366">
        <v>27</v>
      </c>
      <c r="V2366">
        <v>26.5</v>
      </c>
      <c r="W2366">
        <v>27.5</v>
      </c>
      <c r="X2366" t="e">
        <f>VLOOKUP(B2366&amp;"-"&amp;J2366,'EU 27 Population'!$H$1:$K$573,2,FALSE)</f>
        <v>#N/A</v>
      </c>
      <c r="Y2366" t="e">
        <f>VLOOKUP(B2366&amp;"-"&amp;J2366,'EU 27 Population'!$H$1:$K$573,3,FALSE)</f>
        <v>#N/A</v>
      </c>
      <c r="Z2366" t="e">
        <f>VLOOKUP(B2366&amp;"-"&amp;J2366,'EU 27 Population'!$H$1:$K$573,4,FALSE)</f>
        <v>#N/A</v>
      </c>
      <c r="AA2366">
        <f t="shared" si="296"/>
        <v>2055004</v>
      </c>
    </row>
    <row r="2367" spans="1:27" hidden="1" x14ac:dyDescent="0.25">
      <c r="A2367" t="s">
        <v>2292</v>
      </c>
      <c r="B2367" t="s">
        <v>1230</v>
      </c>
      <c r="C2367" t="s">
        <v>12</v>
      </c>
      <c r="D2367" t="str">
        <f t="shared" si="289"/>
        <v>Europe-2011</v>
      </c>
      <c r="E2367" t="str">
        <f t="shared" si="293"/>
        <v>MK-2011</v>
      </c>
      <c r="F2367" t="s">
        <v>13</v>
      </c>
      <c r="G2367" t="str">
        <f t="shared" si="294"/>
        <v>Europe?North Macedonia</v>
      </c>
      <c r="H2367" t="s">
        <v>1231</v>
      </c>
      <c r="I2367">
        <v>0</v>
      </c>
      <c r="J2367">
        <v>2011</v>
      </c>
      <c r="K2367">
        <v>15.53858889</v>
      </c>
      <c r="L2367">
        <v>20.603177550000002</v>
      </c>
      <c r="M2367">
        <v>26.032682080000001</v>
      </c>
      <c r="N2367">
        <f t="shared" si="290"/>
        <v>20.603177550000002</v>
      </c>
      <c r="O2367">
        <f t="shared" si="295"/>
        <v>424124.44510599453</v>
      </c>
      <c r="P2367">
        <v>8.8123357630000001</v>
      </c>
      <c r="Q2367">
        <v>2058539</v>
      </c>
      <c r="R2367">
        <f t="shared" si="291"/>
        <v>20.756932606343284</v>
      </c>
      <c r="S2367">
        <f t="shared" si="292"/>
        <v>20.449422493656719</v>
      </c>
      <c r="T2367" t="s">
        <v>1241</v>
      </c>
      <c r="U2367">
        <v>26.8</v>
      </c>
      <c r="V2367">
        <v>27</v>
      </c>
      <c r="W2367">
        <v>26.6</v>
      </c>
      <c r="X2367" t="e">
        <f>VLOOKUP(B2367&amp;"-"&amp;J2367,'EU 27 Population'!$H$1:$K$573,2,FALSE)</f>
        <v>#N/A</v>
      </c>
      <c r="Y2367" t="e">
        <f>VLOOKUP(B2367&amp;"-"&amp;J2367,'EU 27 Population'!$H$1:$K$573,3,FALSE)</f>
        <v>#N/A</v>
      </c>
      <c r="Z2367" t="e">
        <f>VLOOKUP(B2367&amp;"-"&amp;J2367,'EU 27 Population'!$H$1:$K$573,4,FALSE)</f>
        <v>#N/A</v>
      </c>
      <c r="AA2367">
        <f t="shared" si="296"/>
        <v>2058539</v>
      </c>
    </row>
    <row r="2368" spans="1:27" hidden="1" x14ac:dyDescent="0.25">
      <c r="A2368" t="s">
        <v>2292</v>
      </c>
      <c r="B2368" t="s">
        <v>1230</v>
      </c>
      <c r="C2368" t="s">
        <v>12</v>
      </c>
      <c r="D2368" t="str">
        <f t="shared" si="289"/>
        <v>Europe-2012</v>
      </c>
      <c r="E2368" t="str">
        <f t="shared" si="293"/>
        <v>MK-2012</v>
      </c>
      <c r="F2368" t="s">
        <v>13</v>
      </c>
      <c r="G2368" t="str">
        <f t="shared" si="294"/>
        <v>Europe?North Macedonia</v>
      </c>
      <c r="H2368" t="s">
        <v>1231</v>
      </c>
      <c r="I2368">
        <v>0</v>
      </c>
      <c r="J2368">
        <v>2012</v>
      </c>
      <c r="K2368">
        <v>14.14202163</v>
      </c>
      <c r="L2368">
        <v>19.970010009999999</v>
      </c>
      <c r="M2368">
        <v>25.35544028</v>
      </c>
      <c r="N2368">
        <f t="shared" si="290"/>
        <v>19.970010009999999</v>
      </c>
      <c r="O2368">
        <f t="shared" si="295"/>
        <v>411590.69311050442</v>
      </c>
      <c r="P2368">
        <v>9.1434150110000001</v>
      </c>
      <c r="Q2368">
        <v>2061044</v>
      </c>
      <c r="R2368">
        <f t="shared" si="291"/>
        <v>19.436460124236639</v>
      </c>
      <c r="S2368">
        <f t="shared" si="292"/>
        <v>20.50355989576336</v>
      </c>
      <c r="T2368" t="s">
        <v>1242</v>
      </c>
      <c r="U2368">
        <v>26.2</v>
      </c>
      <c r="V2368">
        <v>25.5</v>
      </c>
      <c r="W2368">
        <v>26.9</v>
      </c>
      <c r="X2368" t="e">
        <f>VLOOKUP(B2368&amp;"-"&amp;J2368,'EU 27 Population'!$H$1:$K$573,2,FALSE)</f>
        <v>#N/A</v>
      </c>
      <c r="Y2368" t="e">
        <f>VLOOKUP(B2368&amp;"-"&amp;J2368,'EU 27 Population'!$H$1:$K$573,3,FALSE)</f>
        <v>#N/A</v>
      </c>
      <c r="Z2368" t="e">
        <f>VLOOKUP(B2368&amp;"-"&amp;J2368,'EU 27 Population'!$H$1:$K$573,4,FALSE)</f>
        <v>#N/A</v>
      </c>
      <c r="AA2368">
        <f t="shared" si="296"/>
        <v>2061044</v>
      </c>
    </row>
    <row r="2369" spans="1:27" hidden="1" x14ac:dyDescent="0.25">
      <c r="A2369" t="s">
        <v>2292</v>
      </c>
      <c r="B2369" t="s">
        <v>1230</v>
      </c>
      <c r="C2369" t="s">
        <v>12</v>
      </c>
      <c r="D2369" t="str">
        <f t="shared" si="289"/>
        <v>Europe-2013</v>
      </c>
      <c r="E2369" t="str">
        <f t="shared" si="293"/>
        <v>MK-2013</v>
      </c>
      <c r="F2369" t="s">
        <v>13</v>
      </c>
      <c r="G2369" t="str">
        <f t="shared" si="294"/>
        <v>Europe?North Macedonia</v>
      </c>
      <c r="H2369" t="s">
        <v>1231</v>
      </c>
      <c r="I2369">
        <v>0</v>
      </c>
      <c r="J2369">
        <v>2013</v>
      </c>
      <c r="K2369">
        <v>12.036676419999999</v>
      </c>
      <c r="L2369">
        <v>18.170936390000001</v>
      </c>
      <c r="M2369">
        <v>24.25826614</v>
      </c>
      <c r="N2369">
        <f t="shared" si="290"/>
        <v>18.170936390000001</v>
      </c>
      <c r="O2369">
        <f t="shared" si="295"/>
        <v>375053.94178924483</v>
      </c>
      <c r="P2369">
        <v>9.1627886650000008</v>
      </c>
      <c r="Q2369">
        <v>2064032</v>
      </c>
      <c r="R2369">
        <f t="shared" si="291"/>
        <v>17.945676847975207</v>
      </c>
      <c r="S2369">
        <f t="shared" si="292"/>
        <v>18.471282446033062</v>
      </c>
      <c r="T2369" t="s">
        <v>1243</v>
      </c>
      <c r="U2369">
        <v>24.2</v>
      </c>
      <c r="V2369">
        <v>23.9</v>
      </c>
      <c r="W2369">
        <v>24.6</v>
      </c>
      <c r="X2369" t="e">
        <f>VLOOKUP(B2369&amp;"-"&amp;J2369,'EU 27 Population'!$H$1:$K$573,2,FALSE)</f>
        <v>#N/A</v>
      </c>
      <c r="Y2369" t="e">
        <f>VLOOKUP(B2369&amp;"-"&amp;J2369,'EU 27 Population'!$H$1:$K$573,3,FALSE)</f>
        <v>#N/A</v>
      </c>
      <c r="Z2369" t="e">
        <f>VLOOKUP(B2369&amp;"-"&amp;J2369,'EU 27 Population'!$H$1:$K$573,4,FALSE)</f>
        <v>#N/A</v>
      </c>
      <c r="AA2369">
        <f t="shared" si="296"/>
        <v>2064032</v>
      </c>
    </row>
    <row r="2370" spans="1:27" hidden="1" x14ac:dyDescent="0.25">
      <c r="A2370" t="s">
        <v>2292</v>
      </c>
      <c r="B2370" t="s">
        <v>1230</v>
      </c>
      <c r="C2370" t="s">
        <v>12</v>
      </c>
      <c r="D2370" t="str">
        <f t="shared" ref="D2370:D2433" si="297">C2370&amp;"-"&amp;J2370</f>
        <v>Europe-2014</v>
      </c>
      <c r="E2370" t="str">
        <f t="shared" si="293"/>
        <v>MK-2014</v>
      </c>
      <c r="F2370" t="s">
        <v>13</v>
      </c>
      <c r="G2370" t="str">
        <f t="shared" si="294"/>
        <v>Europe?North Macedonia</v>
      </c>
      <c r="H2370" t="s">
        <v>1231</v>
      </c>
      <c r="I2370">
        <v>0</v>
      </c>
      <c r="J2370">
        <v>2014</v>
      </c>
      <c r="K2370">
        <v>10.50913489</v>
      </c>
      <c r="L2370">
        <v>17.21922949</v>
      </c>
      <c r="M2370">
        <v>23.422836319999998</v>
      </c>
      <c r="N2370">
        <f t="shared" ref="N2370:N2433" si="298">IF(I2370=1,K2370,IF(F2370="EU27",M2370,L2370))</f>
        <v>17.21922949</v>
      </c>
      <c r="O2370">
        <f t="shared" si="295"/>
        <v>356002.5761291979</v>
      </c>
      <c r="P2370">
        <v>9.9050793580000001</v>
      </c>
      <c r="Q2370">
        <v>2067471</v>
      </c>
      <c r="R2370">
        <f t="shared" ref="R2370:R2433" si="299">V2370*$N2370/$U2370</f>
        <v>17.063399358868775</v>
      </c>
      <c r="S2370">
        <f t="shared" ref="S2370:S2433" si="300">W2370*$N2370/$U2370</f>
        <v>17.375059621131221</v>
      </c>
      <c r="T2370" t="s">
        <v>1244</v>
      </c>
      <c r="U2370">
        <v>22.1</v>
      </c>
      <c r="V2370">
        <v>21.9</v>
      </c>
      <c r="W2370">
        <v>22.3</v>
      </c>
      <c r="X2370" t="e">
        <f>VLOOKUP(B2370&amp;"-"&amp;J2370,'EU 27 Population'!$H$1:$K$573,2,FALSE)</f>
        <v>#N/A</v>
      </c>
      <c r="Y2370" t="e">
        <f>VLOOKUP(B2370&amp;"-"&amp;J2370,'EU 27 Population'!$H$1:$K$573,3,FALSE)</f>
        <v>#N/A</v>
      </c>
      <c r="Z2370" t="e">
        <f>VLOOKUP(B2370&amp;"-"&amp;J2370,'EU 27 Population'!$H$1:$K$573,4,FALSE)</f>
        <v>#N/A</v>
      </c>
      <c r="AA2370">
        <f t="shared" si="296"/>
        <v>2067471</v>
      </c>
    </row>
    <row r="2371" spans="1:27" hidden="1" x14ac:dyDescent="0.25">
      <c r="A2371" t="s">
        <v>2292</v>
      </c>
      <c r="B2371" t="s">
        <v>1230</v>
      </c>
      <c r="C2371" t="s">
        <v>12</v>
      </c>
      <c r="D2371" t="str">
        <f t="shared" si="297"/>
        <v>Europe-2015</v>
      </c>
      <c r="E2371" t="str">
        <f t="shared" ref="E2371:E2434" si="301">B2371&amp;"-"&amp;J2371</f>
        <v>MK-2015</v>
      </c>
      <c r="F2371" t="s">
        <v>13</v>
      </c>
      <c r="G2371" t="str">
        <f t="shared" ref="G2371:G2434" si="302">C2371&amp;"?"&amp;H2371</f>
        <v>Europe?North Macedonia</v>
      </c>
      <c r="H2371" t="s">
        <v>1231</v>
      </c>
      <c r="I2371">
        <v>0</v>
      </c>
      <c r="J2371">
        <v>2015</v>
      </c>
      <c r="K2371">
        <v>10.111857199999999</v>
      </c>
      <c r="L2371">
        <v>17.062404969999999</v>
      </c>
      <c r="M2371">
        <v>24.71950082</v>
      </c>
      <c r="N2371">
        <f t="shared" si="298"/>
        <v>17.062404969999999</v>
      </c>
      <c r="O2371">
        <f t="shared" ref="O2371:O2434" si="303">(N2371/100)*Q2371</f>
        <v>353230.34391423222</v>
      </c>
      <c r="P2371">
        <v>10.41391673</v>
      </c>
      <c r="Q2371">
        <v>2070226</v>
      </c>
      <c r="R2371">
        <f t="shared" si="299"/>
        <v>17.062404969999999</v>
      </c>
      <c r="S2371">
        <f t="shared" si="300"/>
        <v>17.062404969999999</v>
      </c>
      <c r="T2371" t="s">
        <v>1245</v>
      </c>
      <c r="U2371">
        <v>21.5</v>
      </c>
      <c r="V2371">
        <v>21.5</v>
      </c>
      <c r="W2371">
        <v>21.5</v>
      </c>
      <c r="X2371" t="e">
        <f>VLOOKUP(B2371&amp;"-"&amp;J2371,'EU 27 Population'!$H$1:$K$573,2,FALSE)</f>
        <v>#N/A</v>
      </c>
      <c r="Y2371" t="e">
        <f>VLOOKUP(B2371&amp;"-"&amp;J2371,'EU 27 Population'!$H$1:$K$573,3,FALSE)</f>
        <v>#N/A</v>
      </c>
      <c r="Z2371" t="e">
        <f>VLOOKUP(B2371&amp;"-"&amp;J2371,'EU 27 Population'!$H$1:$K$573,4,FALSE)</f>
        <v>#N/A</v>
      </c>
      <c r="AA2371">
        <f t="shared" ref="AA2371:AA2434" si="304">IF(ISNA(Z2371),Q2371,Z2371)</f>
        <v>2070226</v>
      </c>
    </row>
    <row r="2372" spans="1:27" hidden="1" x14ac:dyDescent="0.25">
      <c r="A2372" t="s">
        <v>2292</v>
      </c>
      <c r="B2372" t="s">
        <v>1230</v>
      </c>
      <c r="C2372" t="s">
        <v>12</v>
      </c>
      <c r="D2372" t="str">
        <f t="shared" si="297"/>
        <v>Europe-2016</v>
      </c>
      <c r="E2372" t="str">
        <f t="shared" si="301"/>
        <v>MK-2016</v>
      </c>
      <c r="F2372" t="s">
        <v>13</v>
      </c>
      <c r="G2372" t="str">
        <f t="shared" si="302"/>
        <v>Europe?North Macedonia</v>
      </c>
      <c r="H2372" t="s">
        <v>1231</v>
      </c>
      <c r="I2372">
        <v>0</v>
      </c>
      <c r="J2372">
        <v>2016</v>
      </c>
      <c r="K2372">
        <v>9.6681353419999994</v>
      </c>
      <c r="L2372">
        <v>18.7684383</v>
      </c>
      <c r="M2372">
        <v>24.949227560000001</v>
      </c>
      <c r="N2372">
        <f t="shared" si="298"/>
        <v>18.7684383</v>
      </c>
      <c r="O2372">
        <f t="shared" si="303"/>
        <v>388974.00692367001</v>
      </c>
      <c r="P2372">
        <v>11.368791910000001</v>
      </c>
      <c r="Q2372">
        <v>2072490</v>
      </c>
      <c r="R2372">
        <f t="shared" si="299"/>
        <v>18.511336405479454</v>
      </c>
      <c r="S2372">
        <f t="shared" si="300"/>
        <v>18.939839563013699</v>
      </c>
      <c r="T2372" t="s">
        <v>1246</v>
      </c>
      <c r="U2372">
        <v>21.9</v>
      </c>
      <c r="V2372">
        <v>21.6</v>
      </c>
      <c r="W2372">
        <v>22.1</v>
      </c>
      <c r="X2372" t="e">
        <f>VLOOKUP(B2372&amp;"-"&amp;J2372,'EU 27 Population'!$H$1:$K$573,2,FALSE)</f>
        <v>#N/A</v>
      </c>
      <c r="Y2372" t="e">
        <f>VLOOKUP(B2372&amp;"-"&amp;J2372,'EU 27 Population'!$H$1:$K$573,3,FALSE)</f>
        <v>#N/A</v>
      </c>
      <c r="Z2372" t="e">
        <f>VLOOKUP(B2372&amp;"-"&amp;J2372,'EU 27 Population'!$H$1:$K$573,4,FALSE)</f>
        <v>#N/A</v>
      </c>
      <c r="AA2372">
        <f t="shared" si="304"/>
        <v>2072490</v>
      </c>
    </row>
    <row r="2373" spans="1:27" hidden="1" x14ac:dyDescent="0.25">
      <c r="A2373" t="s">
        <v>2292</v>
      </c>
      <c r="B2373" t="s">
        <v>1230</v>
      </c>
      <c r="C2373" t="s">
        <v>12</v>
      </c>
      <c r="D2373" t="str">
        <f t="shared" si="297"/>
        <v>Europe-2017</v>
      </c>
      <c r="E2373" t="str">
        <f t="shared" si="301"/>
        <v>MK-2017</v>
      </c>
      <c r="F2373" t="s">
        <v>13</v>
      </c>
      <c r="G2373" t="str">
        <f t="shared" si="302"/>
        <v>Europe?North Macedonia</v>
      </c>
      <c r="H2373" t="s">
        <v>1231</v>
      </c>
      <c r="I2373">
        <v>0</v>
      </c>
      <c r="J2373">
        <v>2017</v>
      </c>
      <c r="K2373">
        <v>9.2014226659999991</v>
      </c>
      <c r="L2373">
        <v>17.74013557</v>
      </c>
      <c r="M2373">
        <v>24.71695081</v>
      </c>
      <c r="N2373">
        <f t="shared" si="298"/>
        <v>17.74013557</v>
      </c>
      <c r="O2373">
        <f t="shared" si="303"/>
        <v>368019.46720236138</v>
      </c>
      <c r="P2373">
        <v>12.013549530000001</v>
      </c>
      <c r="Q2373">
        <v>2074502</v>
      </c>
      <c r="R2373">
        <f t="shared" si="299"/>
        <v>17.580314528828829</v>
      </c>
      <c r="S2373">
        <f t="shared" si="300"/>
        <v>17.89995661117117</v>
      </c>
      <c r="T2373" t="s">
        <v>1247</v>
      </c>
      <c r="U2373">
        <v>22.2</v>
      </c>
      <c r="V2373">
        <v>22</v>
      </c>
      <c r="W2373">
        <v>22.4</v>
      </c>
      <c r="X2373" t="e">
        <f>VLOOKUP(B2373&amp;"-"&amp;J2373,'EU 27 Population'!$H$1:$K$573,2,FALSE)</f>
        <v>#N/A</v>
      </c>
      <c r="Y2373" t="e">
        <f>VLOOKUP(B2373&amp;"-"&amp;J2373,'EU 27 Population'!$H$1:$K$573,3,FALSE)</f>
        <v>#N/A</v>
      </c>
      <c r="Z2373" t="e">
        <f>VLOOKUP(B2373&amp;"-"&amp;J2373,'EU 27 Population'!$H$1:$K$573,4,FALSE)</f>
        <v>#N/A</v>
      </c>
      <c r="AA2373">
        <f t="shared" si="304"/>
        <v>2074502</v>
      </c>
    </row>
    <row r="2374" spans="1:27" hidden="1" x14ac:dyDescent="0.25">
      <c r="A2374" t="s">
        <v>2292</v>
      </c>
      <c r="B2374" t="s">
        <v>1230</v>
      </c>
      <c r="C2374" t="s">
        <v>12</v>
      </c>
      <c r="D2374" t="str">
        <f t="shared" si="297"/>
        <v>Europe-2018</v>
      </c>
      <c r="E2374" t="str">
        <f t="shared" si="301"/>
        <v>MK-2018</v>
      </c>
      <c r="F2374" t="s">
        <v>13</v>
      </c>
      <c r="G2374" t="str">
        <f t="shared" si="302"/>
        <v>Europe?North Macedonia</v>
      </c>
      <c r="H2374" t="s">
        <v>1231</v>
      </c>
      <c r="I2374">
        <v>0</v>
      </c>
      <c r="J2374">
        <v>2018</v>
      </c>
      <c r="K2374">
        <v>7.1148716280000004</v>
      </c>
      <c r="L2374">
        <v>17.447657100000001</v>
      </c>
      <c r="M2374">
        <v>24.322532450000001</v>
      </c>
      <c r="N2374">
        <f t="shared" si="298"/>
        <v>17.447657100000001</v>
      </c>
      <c r="O2374">
        <f t="shared" si="303"/>
        <v>362251.22281190701</v>
      </c>
      <c r="P2374">
        <v>12.40124402</v>
      </c>
      <c r="Q2374">
        <v>2076217</v>
      </c>
      <c r="R2374">
        <f t="shared" si="299"/>
        <v>17.527326767123288</v>
      </c>
      <c r="S2374">
        <f t="shared" si="300"/>
        <v>17.367987432876717</v>
      </c>
      <c r="T2374" t="s">
        <v>1248</v>
      </c>
      <c r="U2374">
        <v>21.9</v>
      </c>
      <c r="V2374">
        <v>22</v>
      </c>
      <c r="W2374">
        <v>21.8</v>
      </c>
      <c r="X2374" t="e">
        <f>VLOOKUP(B2374&amp;"-"&amp;J2374,'EU 27 Population'!$H$1:$K$573,2,FALSE)</f>
        <v>#N/A</v>
      </c>
      <c r="Y2374" t="e">
        <f>VLOOKUP(B2374&amp;"-"&amp;J2374,'EU 27 Population'!$H$1:$K$573,3,FALSE)</f>
        <v>#N/A</v>
      </c>
      <c r="Z2374" t="e">
        <f>VLOOKUP(B2374&amp;"-"&amp;J2374,'EU 27 Population'!$H$1:$K$573,4,FALSE)</f>
        <v>#N/A</v>
      </c>
      <c r="AA2374">
        <f t="shared" si="304"/>
        <v>2076217</v>
      </c>
    </row>
    <row r="2375" spans="1:27" hidden="1" x14ac:dyDescent="0.25">
      <c r="A2375" t="s">
        <v>2292</v>
      </c>
      <c r="B2375" t="s">
        <v>1230</v>
      </c>
      <c r="C2375" t="s">
        <v>12</v>
      </c>
      <c r="D2375" t="str">
        <f t="shared" si="297"/>
        <v>Europe-2019</v>
      </c>
      <c r="E2375" t="str">
        <f t="shared" si="301"/>
        <v>MK-2019</v>
      </c>
      <c r="F2375" t="s">
        <v>13</v>
      </c>
      <c r="G2375" t="str">
        <f t="shared" si="302"/>
        <v>Europe?North Macedonia</v>
      </c>
      <c r="H2375" t="s">
        <v>1231</v>
      </c>
      <c r="I2375">
        <v>0</v>
      </c>
      <c r="J2375">
        <v>2019</v>
      </c>
      <c r="K2375">
        <v>7.1148716280000004</v>
      </c>
      <c r="L2375">
        <v>17.447657100000001</v>
      </c>
      <c r="M2375">
        <v>24.322532450000001</v>
      </c>
      <c r="N2375">
        <f t="shared" si="298"/>
        <v>17.447657100000001</v>
      </c>
      <c r="O2375">
        <f t="shared" si="303"/>
        <v>362251.22281190701</v>
      </c>
      <c r="P2375">
        <v>12.40124402</v>
      </c>
      <c r="Q2375">
        <v>2076217</v>
      </c>
      <c r="R2375">
        <f t="shared" si="299"/>
        <v>17.527326767123288</v>
      </c>
      <c r="S2375">
        <f t="shared" si="300"/>
        <v>17.367987432876717</v>
      </c>
      <c r="T2375" t="s">
        <v>1248</v>
      </c>
      <c r="U2375">
        <v>21.9</v>
      </c>
      <c r="V2375">
        <v>22</v>
      </c>
      <c r="W2375">
        <v>21.8</v>
      </c>
      <c r="X2375" t="e">
        <f>VLOOKUP(B2375&amp;"-"&amp;J2375,'EU 27 Population'!$H$1:$K$573,2,FALSE)</f>
        <v>#N/A</v>
      </c>
      <c r="Y2375" t="e">
        <f>VLOOKUP(B2375&amp;"-"&amp;J2375,'EU 27 Population'!$H$1:$K$573,3,FALSE)</f>
        <v>#N/A</v>
      </c>
      <c r="Z2375" t="e">
        <f>VLOOKUP(B2375&amp;"-"&amp;J2375,'EU 27 Population'!$H$1:$K$573,4,FALSE)</f>
        <v>#N/A</v>
      </c>
      <c r="AA2375">
        <f t="shared" si="304"/>
        <v>2076217</v>
      </c>
    </row>
    <row r="2376" spans="1:27" hidden="1" x14ac:dyDescent="0.25">
      <c r="A2376" t="s">
        <v>2292</v>
      </c>
      <c r="B2376" t="s">
        <v>1230</v>
      </c>
      <c r="C2376" t="s">
        <v>12</v>
      </c>
      <c r="D2376" t="str">
        <f t="shared" si="297"/>
        <v>Europe-2020</v>
      </c>
      <c r="E2376" t="str">
        <f t="shared" si="301"/>
        <v>MK-2020</v>
      </c>
      <c r="F2376" t="s">
        <v>13</v>
      </c>
      <c r="G2376" t="str">
        <f t="shared" si="302"/>
        <v>Europe?North Macedonia</v>
      </c>
      <c r="H2376" t="s">
        <v>1231</v>
      </c>
      <c r="I2376">
        <v>0</v>
      </c>
      <c r="J2376">
        <v>2020</v>
      </c>
      <c r="K2376">
        <v>7.1148716280000004</v>
      </c>
      <c r="L2376">
        <v>17.447657100000001</v>
      </c>
      <c r="M2376">
        <v>24.322532450000001</v>
      </c>
      <c r="N2376">
        <f t="shared" si="298"/>
        <v>17.447657100000001</v>
      </c>
      <c r="O2376">
        <f t="shared" si="303"/>
        <v>362251.22281190701</v>
      </c>
      <c r="P2376">
        <v>12.40124402</v>
      </c>
      <c r="Q2376">
        <v>2076217</v>
      </c>
      <c r="R2376">
        <f t="shared" si="299"/>
        <v>17.527326767123288</v>
      </c>
      <c r="S2376">
        <f t="shared" si="300"/>
        <v>17.367987432876717</v>
      </c>
      <c r="T2376" t="s">
        <v>1248</v>
      </c>
      <c r="U2376">
        <v>21.9</v>
      </c>
      <c r="V2376">
        <v>22</v>
      </c>
      <c r="W2376">
        <v>21.8</v>
      </c>
      <c r="X2376" t="e">
        <f>VLOOKUP(B2376&amp;"-"&amp;J2376,'EU 27 Population'!$H$1:$K$573,2,FALSE)</f>
        <v>#N/A</v>
      </c>
      <c r="Y2376" t="e">
        <f>VLOOKUP(B2376&amp;"-"&amp;J2376,'EU 27 Population'!$H$1:$K$573,3,FALSE)</f>
        <v>#N/A</v>
      </c>
      <c r="Z2376" t="e">
        <f>VLOOKUP(B2376&amp;"-"&amp;J2376,'EU 27 Population'!$H$1:$K$573,4,FALSE)</f>
        <v>#N/A</v>
      </c>
      <c r="AA2376">
        <f t="shared" si="304"/>
        <v>2076217</v>
      </c>
    </row>
    <row r="2377" spans="1:27" hidden="1" x14ac:dyDescent="0.25">
      <c r="A2377" t="s">
        <v>2292</v>
      </c>
      <c r="B2377" t="s">
        <v>1230</v>
      </c>
      <c r="C2377" t="s">
        <v>12</v>
      </c>
      <c r="D2377" t="str">
        <f t="shared" si="297"/>
        <v>Europe-2021</v>
      </c>
      <c r="E2377" t="str">
        <f t="shared" si="301"/>
        <v>MK-2021</v>
      </c>
      <c r="F2377" t="s">
        <v>13</v>
      </c>
      <c r="G2377" t="str">
        <f t="shared" si="302"/>
        <v>Europe?North Macedonia</v>
      </c>
      <c r="H2377" t="s">
        <v>1231</v>
      </c>
      <c r="I2377">
        <v>0</v>
      </c>
      <c r="J2377">
        <v>2021</v>
      </c>
      <c r="K2377">
        <v>7.1148716280000004</v>
      </c>
      <c r="L2377">
        <v>17.447657100000001</v>
      </c>
      <c r="M2377">
        <v>24.322532450000001</v>
      </c>
      <c r="N2377">
        <f t="shared" si="298"/>
        <v>17.447657100000001</v>
      </c>
      <c r="O2377">
        <f t="shared" si="303"/>
        <v>362251.22281190701</v>
      </c>
      <c r="P2377">
        <v>12.40124402</v>
      </c>
      <c r="Q2377">
        <v>2076217</v>
      </c>
      <c r="R2377">
        <f t="shared" si="299"/>
        <v>17.527326767123288</v>
      </c>
      <c r="S2377">
        <f t="shared" si="300"/>
        <v>17.367987432876717</v>
      </c>
      <c r="T2377" t="s">
        <v>1248</v>
      </c>
      <c r="U2377">
        <v>21.9</v>
      </c>
      <c r="V2377">
        <v>22</v>
      </c>
      <c r="W2377">
        <v>21.8</v>
      </c>
      <c r="X2377" t="e">
        <f>VLOOKUP(B2377&amp;"-"&amp;J2377,'EU 27 Population'!$H$1:$K$573,2,FALSE)</f>
        <v>#N/A</v>
      </c>
      <c r="Y2377" t="e">
        <f>VLOOKUP(B2377&amp;"-"&amp;J2377,'EU 27 Population'!$H$1:$K$573,3,FALSE)</f>
        <v>#N/A</v>
      </c>
      <c r="Z2377" t="e">
        <f>VLOOKUP(B2377&amp;"-"&amp;J2377,'EU 27 Population'!$H$1:$K$573,4,FALSE)</f>
        <v>#N/A</v>
      </c>
      <c r="AA2377">
        <f t="shared" si="304"/>
        <v>2076217</v>
      </c>
    </row>
    <row r="2378" spans="1:27" hidden="1" x14ac:dyDescent="0.25">
      <c r="A2378" t="s">
        <v>2293</v>
      </c>
      <c r="B2378" t="s">
        <v>1249</v>
      </c>
      <c r="C2378" t="s">
        <v>12</v>
      </c>
      <c r="D2378" t="str">
        <f t="shared" si="297"/>
        <v>Europe-2000</v>
      </c>
      <c r="E2378" t="str">
        <f t="shared" si="301"/>
        <v>NO-2000</v>
      </c>
      <c r="F2378" t="s">
        <v>13</v>
      </c>
      <c r="G2378" t="str">
        <f t="shared" si="302"/>
        <v>Europe?Norway</v>
      </c>
      <c r="H2378" t="s">
        <v>1250</v>
      </c>
      <c r="I2378">
        <v>0</v>
      </c>
      <c r="J2378">
        <v>2000</v>
      </c>
      <c r="K2378">
        <v>0.23508182899999999</v>
      </c>
      <c r="L2378">
        <v>4.9971500170000001</v>
      </c>
      <c r="M2378">
        <v>9.7410439719999999</v>
      </c>
      <c r="N2378">
        <f t="shared" si="298"/>
        <v>4.9971500170000001</v>
      </c>
      <c r="O2378">
        <f t="shared" si="303"/>
        <v>224420.3582039644</v>
      </c>
      <c r="P2378">
        <v>42.813506349999997</v>
      </c>
      <c r="Q2378">
        <v>4490967</v>
      </c>
      <c r="R2378">
        <f t="shared" si="299"/>
        <v>5.7837384456018519</v>
      </c>
      <c r="S2378">
        <f t="shared" si="300"/>
        <v>4.2105615883981482</v>
      </c>
      <c r="T2378" t="s">
        <v>1251</v>
      </c>
      <c r="U2378">
        <v>10.8</v>
      </c>
      <c r="V2378">
        <v>12.5</v>
      </c>
      <c r="W2378">
        <v>9.1</v>
      </c>
      <c r="X2378" t="e">
        <f>VLOOKUP(B2378&amp;"-"&amp;J2378,'EU 27 Population'!$H$1:$K$573,2,FALSE)</f>
        <v>#N/A</v>
      </c>
      <c r="Y2378" t="e">
        <f>VLOOKUP(B2378&amp;"-"&amp;J2378,'EU 27 Population'!$H$1:$K$573,3,FALSE)</f>
        <v>#N/A</v>
      </c>
      <c r="Z2378" t="e">
        <f>VLOOKUP(B2378&amp;"-"&amp;J2378,'EU 27 Population'!$H$1:$K$573,4,FALSE)</f>
        <v>#N/A</v>
      </c>
      <c r="AA2378">
        <f t="shared" si="304"/>
        <v>4490967</v>
      </c>
    </row>
    <row r="2379" spans="1:27" hidden="1" x14ac:dyDescent="0.25">
      <c r="A2379" t="s">
        <v>2293</v>
      </c>
      <c r="B2379" t="s">
        <v>1249</v>
      </c>
      <c r="C2379" t="s">
        <v>12</v>
      </c>
      <c r="D2379" t="str">
        <f t="shared" si="297"/>
        <v>Europe-2001</v>
      </c>
      <c r="E2379" t="str">
        <f t="shared" si="301"/>
        <v>NO-2001</v>
      </c>
      <c r="F2379" t="s">
        <v>13</v>
      </c>
      <c r="G2379" t="str">
        <f t="shared" si="302"/>
        <v>Europe?Norway</v>
      </c>
      <c r="H2379" t="s">
        <v>1250</v>
      </c>
      <c r="I2379">
        <v>0</v>
      </c>
      <c r="J2379">
        <v>2001</v>
      </c>
      <c r="K2379">
        <v>0.23508182899999999</v>
      </c>
      <c r="L2379">
        <v>4.9971500170000001</v>
      </c>
      <c r="M2379">
        <v>9.7410439719999999</v>
      </c>
      <c r="N2379">
        <f t="shared" si="298"/>
        <v>4.9971500170000001</v>
      </c>
      <c r="O2379">
        <f t="shared" si="303"/>
        <v>224420.3582039644</v>
      </c>
      <c r="P2379">
        <v>42.813506349999997</v>
      </c>
      <c r="Q2379">
        <v>4490967</v>
      </c>
      <c r="R2379">
        <f t="shared" si="299"/>
        <v>5.7837384456018519</v>
      </c>
      <c r="S2379">
        <f t="shared" si="300"/>
        <v>4.2105615883981482</v>
      </c>
      <c r="T2379" t="s">
        <v>1251</v>
      </c>
      <c r="U2379">
        <v>10.8</v>
      </c>
      <c r="V2379">
        <v>12.5</v>
      </c>
      <c r="W2379">
        <v>9.1</v>
      </c>
      <c r="X2379" t="e">
        <f>VLOOKUP(B2379&amp;"-"&amp;J2379,'EU 27 Population'!$H$1:$K$573,2,FALSE)</f>
        <v>#N/A</v>
      </c>
      <c r="Y2379" t="e">
        <f>VLOOKUP(B2379&amp;"-"&amp;J2379,'EU 27 Population'!$H$1:$K$573,3,FALSE)</f>
        <v>#N/A</v>
      </c>
      <c r="Z2379" t="e">
        <f>VLOOKUP(B2379&amp;"-"&amp;J2379,'EU 27 Population'!$H$1:$K$573,4,FALSE)</f>
        <v>#N/A</v>
      </c>
      <c r="AA2379">
        <f t="shared" si="304"/>
        <v>4490967</v>
      </c>
    </row>
    <row r="2380" spans="1:27" hidden="1" x14ac:dyDescent="0.25">
      <c r="A2380" t="s">
        <v>2293</v>
      </c>
      <c r="B2380" t="s">
        <v>1249</v>
      </c>
      <c r="C2380" t="s">
        <v>12</v>
      </c>
      <c r="D2380" t="str">
        <f t="shared" si="297"/>
        <v>Europe-2002</v>
      </c>
      <c r="E2380" t="str">
        <f t="shared" si="301"/>
        <v>NO-2002</v>
      </c>
      <c r="F2380" t="s">
        <v>13</v>
      </c>
      <c r="G2380" t="str">
        <f t="shared" si="302"/>
        <v>Europe?Norway</v>
      </c>
      <c r="H2380" t="s">
        <v>1250</v>
      </c>
      <c r="I2380">
        <v>0</v>
      </c>
      <c r="J2380">
        <v>2002</v>
      </c>
      <c r="K2380">
        <v>0.23508182899999999</v>
      </c>
      <c r="L2380">
        <v>4.9971500170000001</v>
      </c>
      <c r="M2380">
        <v>9.7410439719999999</v>
      </c>
      <c r="N2380">
        <f t="shared" si="298"/>
        <v>4.9971500170000001</v>
      </c>
      <c r="O2380">
        <f t="shared" si="303"/>
        <v>224420.3582039644</v>
      </c>
      <c r="P2380">
        <v>42.813506349999997</v>
      </c>
      <c r="Q2380">
        <v>4490967</v>
      </c>
      <c r="R2380">
        <f t="shared" si="299"/>
        <v>5.7837384456018519</v>
      </c>
      <c r="S2380">
        <f t="shared" si="300"/>
        <v>4.2105615883981482</v>
      </c>
      <c r="T2380" t="s">
        <v>1251</v>
      </c>
      <c r="U2380">
        <v>10.8</v>
      </c>
      <c r="V2380">
        <v>12.5</v>
      </c>
      <c r="W2380">
        <v>9.1</v>
      </c>
      <c r="X2380" t="e">
        <f>VLOOKUP(B2380&amp;"-"&amp;J2380,'EU 27 Population'!$H$1:$K$573,2,FALSE)</f>
        <v>#N/A</v>
      </c>
      <c r="Y2380" t="e">
        <f>VLOOKUP(B2380&amp;"-"&amp;J2380,'EU 27 Population'!$H$1:$K$573,3,FALSE)</f>
        <v>#N/A</v>
      </c>
      <c r="Z2380" t="e">
        <f>VLOOKUP(B2380&amp;"-"&amp;J2380,'EU 27 Population'!$H$1:$K$573,4,FALSE)</f>
        <v>#N/A</v>
      </c>
      <c r="AA2380">
        <f t="shared" si="304"/>
        <v>4490967</v>
      </c>
    </row>
    <row r="2381" spans="1:27" hidden="1" x14ac:dyDescent="0.25">
      <c r="A2381" t="s">
        <v>2293</v>
      </c>
      <c r="B2381" t="s">
        <v>1249</v>
      </c>
      <c r="C2381" t="s">
        <v>12</v>
      </c>
      <c r="D2381" t="str">
        <f t="shared" si="297"/>
        <v>Europe-2003</v>
      </c>
      <c r="E2381" t="str">
        <f t="shared" si="301"/>
        <v>NO-2003</v>
      </c>
      <c r="F2381" t="s">
        <v>13</v>
      </c>
      <c r="G2381" t="str">
        <f t="shared" si="302"/>
        <v>Europe?Norway</v>
      </c>
      <c r="H2381" t="s">
        <v>1250</v>
      </c>
      <c r="I2381">
        <v>0</v>
      </c>
      <c r="J2381">
        <v>2003</v>
      </c>
      <c r="K2381">
        <v>0.23213724599999999</v>
      </c>
      <c r="L2381">
        <v>5.7650600159999996</v>
      </c>
      <c r="M2381">
        <v>11.118190480000001</v>
      </c>
      <c r="N2381">
        <f t="shared" si="298"/>
        <v>5.7650600159999996</v>
      </c>
      <c r="O2381">
        <f t="shared" si="303"/>
        <v>263166.63039337681</v>
      </c>
      <c r="P2381">
        <v>45.678546879999999</v>
      </c>
      <c r="Q2381">
        <v>4564855</v>
      </c>
      <c r="R2381">
        <f t="shared" si="299"/>
        <v>6.6725231666666662</v>
      </c>
      <c r="S2381">
        <f t="shared" si="300"/>
        <v>4.8575968653333321</v>
      </c>
      <c r="T2381" t="s">
        <v>1252</v>
      </c>
      <c r="U2381">
        <v>10.8</v>
      </c>
      <c r="V2381">
        <v>12.5</v>
      </c>
      <c r="W2381">
        <v>9.1</v>
      </c>
      <c r="X2381" t="e">
        <f>VLOOKUP(B2381&amp;"-"&amp;J2381,'EU 27 Population'!$H$1:$K$573,2,FALSE)</f>
        <v>#N/A</v>
      </c>
      <c r="Y2381" t="e">
        <f>VLOOKUP(B2381&amp;"-"&amp;J2381,'EU 27 Population'!$H$1:$K$573,3,FALSE)</f>
        <v>#N/A</v>
      </c>
      <c r="Z2381" t="e">
        <f>VLOOKUP(B2381&amp;"-"&amp;J2381,'EU 27 Population'!$H$1:$K$573,4,FALSE)</f>
        <v>#N/A</v>
      </c>
      <c r="AA2381">
        <f t="shared" si="304"/>
        <v>4564855</v>
      </c>
    </row>
    <row r="2382" spans="1:27" hidden="1" x14ac:dyDescent="0.25">
      <c r="A2382" t="s">
        <v>2293</v>
      </c>
      <c r="B2382" t="s">
        <v>1249</v>
      </c>
      <c r="C2382" t="s">
        <v>12</v>
      </c>
      <c r="D2382" t="str">
        <f t="shared" si="297"/>
        <v>Europe-2004</v>
      </c>
      <c r="E2382" t="str">
        <f t="shared" si="301"/>
        <v>NO-2004</v>
      </c>
      <c r="F2382" t="s">
        <v>13</v>
      </c>
      <c r="G2382" t="str">
        <f t="shared" si="302"/>
        <v>Europe?Norway</v>
      </c>
      <c r="H2382" t="s">
        <v>1250</v>
      </c>
      <c r="I2382">
        <v>0</v>
      </c>
      <c r="J2382">
        <v>2004</v>
      </c>
      <c r="K2382">
        <v>0.3098224</v>
      </c>
      <c r="L2382">
        <v>5.9490462170000002</v>
      </c>
      <c r="M2382">
        <v>11.274663220000001</v>
      </c>
      <c r="N2382">
        <f t="shared" si="298"/>
        <v>5.9490462170000002</v>
      </c>
      <c r="O2382">
        <f t="shared" si="303"/>
        <v>273174.84814304468</v>
      </c>
      <c r="P2382">
        <v>45.67402285</v>
      </c>
      <c r="Q2382">
        <v>4591910</v>
      </c>
      <c r="R2382">
        <f t="shared" si="299"/>
        <v>6.4998838296851851</v>
      </c>
      <c r="S2382">
        <f t="shared" si="300"/>
        <v>5.4532923655833336</v>
      </c>
      <c r="T2382" t="s">
        <v>1253</v>
      </c>
      <c r="U2382">
        <v>10.8</v>
      </c>
      <c r="V2382">
        <v>11.8</v>
      </c>
      <c r="W2382">
        <v>9.9</v>
      </c>
      <c r="X2382" t="e">
        <f>VLOOKUP(B2382&amp;"-"&amp;J2382,'EU 27 Population'!$H$1:$K$573,2,FALSE)</f>
        <v>#N/A</v>
      </c>
      <c r="Y2382" t="e">
        <f>VLOOKUP(B2382&amp;"-"&amp;J2382,'EU 27 Population'!$H$1:$K$573,3,FALSE)</f>
        <v>#N/A</v>
      </c>
      <c r="Z2382" t="e">
        <f>VLOOKUP(B2382&amp;"-"&amp;J2382,'EU 27 Population'!$H$1:$K$573,4,FALSE)</f>
        <v>#N/A</v>
      </c>
      <c r="AA2382">
        <f t="shared" si="304"/>
        <v>4591910</v>
      </c>
    </row>
    <row r="2383" spans="1:27" hidden="1" x14ac:dyDescent="0.25">
      <c r="A2383" t="s">
        <v>2293</v>
      </c>
      <c r="B2383" t="s">
        <v>1249</v>
      </c>
      <c r="C2383" t="s">
        <v>12</v>
      </c>
      <c r="D2383" t="str">
        <f t="shared" si="297"/>
        <v>Europe-2005</v>
      </c>
      <c r="E2383" t="str">
        <f t="shared" si="301"/>
        <v>NO-2005</v>
      </c>
      <c r="F2383" t="s">
        <v>13</v>
      </c>
      <c r="G2383" t="str">
        <f t="shared" si="302"/>
        <v>Europe?Norway</v>
      </c>
      <c r="H2383" t="s">
        <v>1250</v>
      </c>
      <c r="I2383">
        <v>0</v>
      </c>
      <c r="J2383">
        <v>2005</v>
      </c>
      <c r="K2383">
        <v>0.274601337</v>
      </c>
      <c r="L2383">
        <v>6.3411105900000004</v>
      </c>
      <c r="M2383">
        <v>10.798924919999999</v>
      </c>
      <c r="N2383">
        <f t="shared" si="298"/>
        <v>6.3411105900000004</v>
      </c>
      <c r="O2383">
        <f t="shared" si="303"/>
        <v>293167.99520751688</v>
      </c>
      <c r="P2383">
        <v>47.456617010000002</v>
      </c>
      <c r="Q2383">
        <v>4623291</v>
      </c>
      <c r="R2383">
        <f t="shared" si="299"/>
        <v>6.9529721381578948</v>
      </c>
      <c r="S2383">
        <f t="shared" si="300"/>
        <v>5.6736252647368426</v>
      </c>
      <c r="T2383" t="s">
        <v>1254</v>
      </c>
      <c r="U2383">
        <v>11.4</v>
      </c>
      <c r="V2383">
        <v>12.5</v>
      </c>
      <c r="W2383">
        <v>10.199999999999999</v>
      </c>
      <c r="X2383" t="e">
        <f>VLOOKUP(B2383&amp;"-"&amp;J2383,'EU 27 Population'!$H$1:$K$573,2,FALSE)</f>
        <v>#N/A</v>
      </c>
      <c r="Y2383" t="e">
        <f>VLOOKUP(B2383&amp;"-"&amp;J2383,'EU 27 Population'!$H$1:$K$573,3,FALSE)</f>
        <v>#N/A</v>
      </c>
      <c r="Z2383" t="e">
        <f>VLOOKUP(B2383&amp;"-"&amp;J2383,'EU 27 Population'!$H$1:$K$573,4,FALSE)</f>
        <v>#N/A</v>
      </c>
      <c r="AA2383">
        <f t="shared" si="304"/>
        <v>4623291</v>
      </c>
    </row>
    <row r="2384" spans="1:27" hidden="1" x14ac:dyDescent="0.25">
      <c r="A2384" t="s">
        <v>2293</v>
      </c>
      <c r="B2384" t="s">
        <v>1249</v>
      </c>
      <c r="C2384" t="s">
        <v>12</v>
      </c>
      <c r="D2384" t="str">
        <f t="shared" si="297"/>
        <v>Europe-2006</v>
      </c>
      <c r="E2384" t="str">
        <f t="shared" si="301"/>
        <v>NO-2006</v>
      </c>
      <c r="F2384" t="s">
        <v>13</v>
      </c>
      <c r="G2384" t="str">
        <f t="shared" si="302"/>
        <v>Europe?Norway</v>
      </c>
      <c r="H2384" t="s">
        <v>1250</v>
      </c>
      <c r="I2384">
        <v>0</v>
      </c>
      <c r="J2384">
        <v>2006</v>
      </c>
      <c r="K2384">
        <v>0.26771924800000002</v>
      </c>
      <c r="L2384">
        <v>8.0076750099999998</v>
      </c>
      <c r="M2384">
        <v>12.952465139999999</v>
      </c>
      <c r="N2384">
        <f t="shared" si="298"/>
        <v>8.0076750099999998</v>
      </c>
      <c r="O2384">
        <f t="shared" si="303"/>
        <v>373211.86742581771</v>
      </c>
      <c r="P2384">
        <v>49.46939313</v>
      </c>
      <c r="Q2384">
        <v>4660677</v>
      </c>
      <c r="R2384">
        <f t="shared" si="299"/>
        <v>8.8751731360833332</v>
      </c>
      <c r="S2384">
        <f t="shared" si="300"/>
        <v>7.2069075090000005</v>
      </c>
      <c r="T2384" t="s">
        <v>1255</v>
      </c>
      <c r="U2384">
        <v>12</v>
      </c>
      <c r="V2384">
        <v>13.3</v>
      </c>
      <c r="W2384">
        <v>10.8</v>
      </c>
      <c r="X2384" t="e">
        <f>VLOOKUP(B2384&amp;"-"&amp;J2384,'EU 27 Population'!$H$1:$K$573,2,FALSE)</f>
        <v>#N/A</v>
      </c>
      <c r="Y2384" t="e">
        <f>VLOOKUP(B2384&amp;"-"&amp;J2384,'EU 27 Population'!$H$1:$K$573,3,FALSE)</f>
        <v>#N/A</v>
      </c>
      <c r="Z2384" t="e">
        <f>VLOOKUP(B2384&amp;"-"&amp;J2384,'EU 27 Population'!$H$1:$K$573,4,FALSE)</f>
        <v>#N/A</v>
      </c>
      <c r="AA2384">
        <f t="shared" si="304"/>
        <v>4660677</v>
      </c>
    </row>
    <row r="2385" spans="1:27" hidden="1" x14ac:dyDescent="0.25">
      <c r="A2385" t="s">
        <v>2293</v>
      </c>
      <c r="B2385" t="s">
        <v>1249</v>
      </c>
      <c r="C2385" t="s">
        <v>12</v>
      </c>
      <c r="D2385" t="str">
        <f t="shared" si="297"/>
        <v>Europe-2007</v>
      </c>
      <c r="E2385" t="str">
        <f t="shared" si="301"/>
        <v>NO-2007</v>
      </c>
      <c r="F2385" t="s">
        <v>13</v>
      </c>
      <c r="G2385" t="str">
        <f t="shared" si="302"/>
        <v>Europe?Norway</v>
      </c>
      <c r="H2385" t="s">
        <v>1250</v>
      </c>
      <c r="I2385">
        <v>0</v>
      </c>
      <c r="J2385">
        <v>2007</v>
      </c>
      <c r="K2385">
        <v>0.28360907499999999</v>
      </c>
      <c r="L2385">
        <v>6.7603838239999998</v>
      </c>
      <c r="M2385">
        <v>10.874497890000001</v>
      </c>
      <c r="N2385">
        <f t="shared" si="298"/>
        <v>6.7603838239999998</v>
      </c>
      <c r="O2385">
        <f t="shared" si="303"/>
        <v>318356.81765941071</v>
      </c>
      <c r="P2385">
        <v>53.141884820000001</v>
      </c>
      <c r="Q2385">
        <v>4709153</v>
      </c>
      <c r="R2385">
        <f t="shared" si="299"/>
        <v>7.6125330455126043</v>
      </c>
      <c r="S2385">
        <f t="shared" si="300"/>
        <v>5.8514246543865545</v>
      </c>
      <c r="T2385" t="s">
        <v>1256</v>
      </c>
      <c r="U2385">
        <v>11.9</v>
      </c>
      <c r="V2385">
        <v>13.4</v>
      </c>
      <c r="W2385">
        <v>10.3</v>
      </c>
      <c r="X2385" t="e">
        <f>VLOOKUP(B2385&amp;"-"&amp;J2385,'EU 27 Population'!$H$1:$K$573,2,FALSE)</f>
        <v>#N/A</v>
      </c>
      <c r="Y2385" t="e">
        <f>VLOOKUP(B2385&amp;"-"&amp;J2385,'EU 27 Population'!$H$1:$K$573,3,FALSE)</f>
        <v>#N/A</v>
      </c>
      <c r="Z2385" t="e">
        <f>VLOOKUP(B2385&amp;"-"&amp;J2385,'EU 27 Population'!$H$1:$K$573,4,FALSE)</f>
        <v>#N/A</v>
      </c>
      <c r="AA2385">
        <f t="shared" si="304"/>
        <v>4709153</v>
      </c>
    </row>
    <row r="2386" spans="1:27" hidden="1" x14ac:dyDescent="0.25">
      <c r="A2386" t="s">
        <v>2293</v>
      </c>
      <c r="B2386" t="s">
        <v>1249</v>
      </c>
      <c r="C2386" t="s">
        <v>12</v>
      </c>
      <c r="D2386" t="str">
        <f t="shared" si="297"/>
        <v>Europe-2008</v>
      </c>
      <c r="E2386" t="str">
        <f t="shared" si="301"/>
        <v>NO-2008</v>
      </c>
      <c r="F2386" t="s">
        <v>13</v>
      </c>
      <c r="G2386" t="str">
        <f t="shared" si="302"/>
        <v>Europe?Norway</v>
      </c>
      <c r="H2386" t="s">
        <v>1250</v>
      </c>
      <c r="I2386">
        <v>0</v>
      </c>
      <c r="J2386">
        <v>2008</v>
      </c>
      <c r="K2386">
        <v>0.29420190000000002</v>
      </c>
      <c r="L2386">
        <v>7.2253227979999997</v>
      </c>
      <c r="M2386">
        <v>12.337668239999999</v>
      </c>
      <c r="N2386">
        <f t="shared" si="298"/>
        <v>7.2253227979999997</v>
      </c>
      <c r="O2386">
        <f t="shared" si="303"/>
        <v>344518.70869297179</v>
      </c>
      <c r="P2386">
        <v>55.588107639999997</v>
      </c>
      <c r="Q2386">
        <v>4768212</v>
      </c>
      <c r="R2386">
        <f t="shared" si="299"/>
        <v>8.1760231661578935</v>
      </c>
      <c r="S2386">
        <f t="shared" si="300"/>
        <v>6.2746224298421049</v>
      </c>
      <c r="T2386" t="s">
        <v>1257</v>
      </c>
      <c r="U2386">
        <v>11.4</v>
      </c>
      <c r="V2386">
        <v>12.9</v>
      </c>
      <c r="W2386">
        <v>9.9</v>
      </c>
      <c r="X2386" t="e">
        <f>VLOOKUP(B2386&amp;"-"&amp;J2386,'EU 27 Population'!$H$1:$K$573,2,FALSE)</f>
        <v>#N/A</v>
      </c>
      <c r="Y2386" t="e">
        <f>VLOOKUP(B2386&amp;"-"&amp;J2386,'EU 27 Population'!$H$1:$K$573,3,FALSE)</f>
        <v>#N/A</v>
      </c>
      <c r="Z2386" t="e">
        <f>VLOOKUP(B2386&amp;"-"&amp;J2386,'EU 27 Population'!$H$1:$K$573,4,FALSE)</f>
        <v>#N/A</v>
      </c>
      <c r="AA2386">
        <f t="shared" si="304"/>
        <v>4768212</v>
      </c>
    </row>
    <row r="2387" spans="1:27" hidden="1" x14ac:dyDescent="0.25">
      <c r="A2387" t="s">
        <v>2293</v>
      </c>
      <c r="B2387" t="s">
        <v>1249</v>
      </c>
      <c r="C2387" t="s">
        <v>12</v>
      </c>
      <c r="D2387" t="str">
        <f t="shared" si="297"/>
        <v>Europe-2009</v>
      </c>
      <c r="E2387" t="str">
        <f t="shared" si="301"/>
        <v>NO-2009</v>
      </c>
      <c r="F2387" t="s">
        <v>13</v>
      </c>
      <c r="G2387" t="str">
        <f t="shared" si="302"/>
        <v>Europe?Norway</v>
      </c>
      <c r="H2387" t="s">
        <v>1250</v>
      </c>
      <c r="I2387">
        <v>0</v>
      </c>
      <c r="J2387">
        <v>2009</v>
      </c>
      <c r="K2387">
        <v>0.129783274</v>
      </c>
      <c r="L2387">
        <v>7.0782089299999997</v>
      </c>
      <c r="M2387">
        <v>12.005851699999999</v>
      </c>
      <c r="N2387">
        <f t="shared" si="298"/>
        <v>7.0782089299999997</v>
      </c>
      <c r="O2387">
        <f t="shared" si="303"/>
        <v>341787.31493723183</v>
      </c>
      <c r="P2387">
        <v>56.352921719999998</v>
      </c>
      <c r="Q2387">
        <v>4828726</v>
      </c>
      <c r="R2387">
        <f t="shared" si="299"/>
        <v>7.9856716133333334</v>
      </c>
      <c r="S2387">
        <f t="shared" si="300"/>
        <v>6.1102487344444452</v>
      </c>
      <c r="T2387" t="s">
        <v>1258</v>
      </c>
      <c r="U2387">
        <v>11.7</v>
      </c>
      <c r="V2387">
        <v>13.2</v>
      </c>
      <c r="W2387">
        <v>10.1</v>
      </c>
      <c r="X2387" t="e">
        <f>VLOOKUP(B2387&amp;"-"&amp;J2387,'EU 27 Population'!$H$1:$K$573,2,FALSE)</f>
        <v>#N/A</v>
      </c>
      <c r="Y2387" t="e">
        <f>VLOOKUP(B2387&amp;"-"&amp;J2387,'EU 27 Population'!$H$1:$K$573,3,FALSE)</f>
        <v>#N/A</v>
      </c>
      <c r="Z2387" t="e">
        <f>VLOOKUP(B2387&amp;"-"&amp;J2387,'EU 27 Population'!$H$1:$K$573,4,FALSE)</f>
        <v>#N/A</v>
      </c>
      <c r="AA2387">
        <f t="shared" si="304"/>
        <v>4828726</v>
      </c>
    </row>
    <row r="2388" spans="1:27" hidden="1" x14ac:dyDescent="0.25">
      <c r="A2388" t="s">
        <v>2293</v>
      </c>
      <c r="B2388" t="s">
        <v>1249</v>
      </c>
      <c r="C2388" t="s">
        <v>12</v>
      </c>
      <c r="D2388" t="str">
        <f t="shared" si="297"/>
        <v>Europe-2010</v>
      </c>
      <c r="E2388" t="str">
        <f t="shared" si="301"/>
        <v>NO-2010</v>
      </c>
      <c r="F2388" t="s">
        <v>13</v>
      </c>
      <c r="G2388" t="str">
        <f t="shared" si="302"/>
        <v>Europe?Norway</v>
      </c>
      <c r="H2388" t="s">
        <v>1250</v>
      </c>
      <c r="I2388">
        <v>0</v>
      </c>
      <c r="J2388">
        <v>2010</v>
      </c>
      <c r="K2388">
        <v>0.165444919</v>
      </c>
      <c r="L2388">
        <v>7.0938615370000004</v>
      </c>
      <c r="M2388">
        <v>12.304325220000001</v>
      </c>
      <c r="N2388">
        <f t="shared" si="298"/>
        <v>7.0938615370000004</v>
      </c>
      <c r="O2388">
        <f t="shared" si="303"/>
        <v>346836.76707500324</v>
      </c>
      <c r="P2388">
        <v>56.92736567</v>
      </c>
      <c r="Q2388">
        <v>4889252</v>
      </c>
      <c r="R2388">
        <f t="shared" si="299"/>
        <v>7.7272420313750008</v>
      </c>
      <c r="S2388">
        <f t="shared" si="300"/>
        <v>6.3971429931875008</v>
      </c>
      <c r="T2388" t="s">
        <v>1259</v>
      </c>
      <c r="U2388">
        <v>11.2</v>
      </c>
      <c r="V2388">
        <v>12.2</v>
      </c>
      <c r="W2388">
        <v>10.1</v>
      </c>
      <c r="X2388" t="e">
        <f>VLOOKUP(B2388&amp;"-"&amp;J2388,'EU 27 Population'!$H$1:$K$573,2,FALSE)</f>
        <v>#N/A</v>
      </c>
      <c r="Y2388" t="e">
        <f>VLOOKUP(B2388&amp;"-"&amp;J2388,'EU 27 Population'!$H$1:$K$573,3,FALSE)</f>
        <v>#N/A</v>
      </c>
      <c r="Z2388" t="e">
        <f>VLOOKUP(B2388&amp;"-"&amp;J2388,'EU 27 Population'!$H$1:$K$573,4,FALSE)</f>
        <v>#N/A</v>
      </c>
      <c r="AA2388">
        <f t="shared" si="304"/>
        <v>4889252</v>
      </c>
    </row>
    <row r="2389" spans="1:27" hidden="1" x14ac:dyDescent="0.25">
      <c r="A2389" t="s">
        <v>2293</v>
      </c>
      <c r="B2389" t="s">
        <v>1249</v>
      </c>
      <c r="C2389" t="s">
        <v>12</v>
      </c>
      <c r="D2389" t="str">
        <f t="shared" si="297"/>
        <v>Europe-2011</v>
      </c>
      <c r="E2389" t="str">
        <f t="shared" si="301"/>
        <v>NO-2011</v>
      </c>
      <c r="F2389" t="s">
        <v>13</v>
      </c>
      <c r="G2389" t="str">
        <f t="shared" si="302"/>
        <v>Europe?Norway</v>
      </c>
      <c r="H2389" t="s">
        <v>1250</v>
      </c>
      <c r="I2389">
        <v>0</v>
      </c>
      <c r="J2389">
        <v>2011</v>
      </c>
      <c r="K2389">
        <v>0.14031064100000001</v>
      </c>
      <c r="L2389">
        <v>6.9041745939999997</v>
      </c>
      <c r="M2389">
        <v>13.23356441</v>
      </c>
      <c r="N2389">
        <f t="shared" si="298"/>
        <v>6.9041745939999997</v>
      </c>
      <c r="O2389">
        <f t="shared" si="303"/>
        <v>341969.84331446269</v>
      </c>
      <c r="P2389">
        <v>60.465141439999996</v>
      </c>
      <c r="Q2389">
        <v>4953088</v>
      </c>
      <c r="R2389">
        <f t="shared" si="299"/>
        <v>7.2986988565142852</v>
      </c>
      <c r="S2389">
        <f t="shared" si="300"/>
        <v>6.5096503314857141</v>
      </c>
      <c r="T2389" t="s">
        <v>1260</v>
      </c>
      <c r="U2389">
        <v>10.5</v>
      </c>
      <c r="V2389">
        <v>11.1</v>
      </c>
      <c r="W2389">
        <v>9.9</v>
      </c>
      <c r="X2389" t="e">
        <f>VLOOKUP(B2389&amp;"-"&amp;J2389,'EU 27 Population'!$H$1:$K$573,2,FALSE)</f>
        <v>#N/A</v>
      </c>
      <c r="Y2389" t="e">
        <f>VLOOKUP(B2389&amp;"-"&amp;J2389,'EU 27 Population'!$H$1:$K$573,3,FALSE)</f>
        <v>#N/A</v>
      </c>
      <c r="Z2389" t="e">
        <f>VLOOKUP(B2389&amp;"-"&amp;J2389,'EU 27 Population'!$H$1:$K$573,4,FALSE)</f>
        <v>#N/A</v>
      </c>
      <c r="AA2389">
        <f t="shared" si="304"/>
        <v>4953088</v>
      </c>
    </row>
    <row r="2390" spans="1:27" hidden="1" x14ac:dyDescent="0.25">
      <c r="A2390" t="s">
        <v>2293</v>
      </c>
      <c r="B2390" t="s">
        <v>1249</v>
      </c>
      <c r="C2390" t="s">
        <v>12</v>
      </c>
      <c r="D2390" t="str">
        <f t="shared" si="297"/>
        <v>Europe-2012</v>
      </c>
      <c r="E2390" t="str">
        <f t="shared" si="301"/>
        <v>NO-2012</v>
      </c>
      <c r="F2390" t="s">
        <v>13</v>
      </c>
      <c r="G2390" t="str">
        <f t="shared" si="302"/>
        <v>Europe?Norway</v>
      </c>
      <c r="H2390" t="s">
        <v>1250</v>
      </c>
      <c r="I2390">
        <v>0</v>
      </c>
      <c r="J2390">
        <v>2012</v>
      </c>
      <c r="K2390">
        <v>0.18101548000000001</v>
      </c>
      <c r="L2390">
        <v>7.1081492429999997</v>
      </c>
      <c r="M2390">
        <v>13.00914627</v>
      </c>
      <c r="N2390">
        <f t="shared" si="298"/>
        <v>7.1081492429999997</v>
      </c>
      <c r="O2390">
        <f t="shared" si="303"/>
        <v>356727.65870890243</v>
      </c>
      <c r="P2390">
        <v>61.506514670000001</v>
      </c>
      <c r="Q2390">
        <v>5018573</v>
      </c>
      <c r="R2390">
        <f t="shared" si="299"/>
        <v>7.3924752127199991</v>
      </c>
      <c r="S2390">
        <f t="shared" si="300"/>
        <v>6.7527417808499992</v>
      </c>
      <c r="T2390" t="s">
        <v>1261</v>
      </c>
      <c r="U2390">
        <v>10</v>
      </c>
      <c r="V2390">
        <v>10.4</v>
      </c>
      <c r="W2390">
        <v>9.5</v>
      </c>
      <c r="X2390" t="e">
        <f>VLOOKUP(B2390&amp;"-"&amp;J2390,'EU 27 Population'!$H$1:$K$573,2,FALSE)</f>
        <v>#N/A</v>
      </c>
      <c r="Y2390" t="e">
        <f>VLOOKUP(B2390&amp;"-"&amp;J2390,'EU 27 Population'!$H$1:$K$573,3,FALSE)</f>
        <v>#N/A</v>
      </c>
      <c r="Z2390" t="e">
        <f>VLOOKUP(B2390&amp;"-"&amp;J2390,'EU 27 Population'!$H$1:$K$573,4,FALSE)</f>
        <v>#N/A</v>
      </c>
      <c r="AA2390">
        <f t="shared" si="304"/>
        <v>5018573</v>
      </c>
    </row>
    <row r="2391" spans="1:27" hidden="1" x14ac:dyDescent="0.25">
      <c r="A2391" t="s">
        <v>2293</v>
      </c>
      <c r="B2391" t="s">
        <v>1249</v>
      </c>
      <c r="C2391" t="s">
        <v>12</v>
      </c>
      <c r="D2391" t="str">
        <f t="shared" si="297"/>
        <v>Europe-2013</v>
      </c>
      <c r="E2391" t="str">
        <f t="shared" si="301"/>
        <v>NO-2013</v>
      </c>
      <c r="F2391" t="s">
        <v>13</v>
      </c>
      <c r="G2391" t="str">
        <f t="shared" si="302"/>
        <v>Europe?Norway</v>
      </c>
      <c r="H2391" t="s">
        <v>1250</v>
      </c>
      <c r="I2391">
        <v>0</v>
      </c>
      <c r="J2391">
        <v>2013</v>
      </c>
      <c r="K2391">
        <v>0.186498267</v>
      </c>
      <c r="L2391">
        <v>7.1124307379999996</v>
      </c>
      <c r="M2391">
        <v>12.38403381</v>
      </c>
      <c r="N2391">
        <f t="shared" si="298"/>
        <v>7.1124307379999996</v>
      </c>
      <c r="O2391">
        <f t="shared" si="303"/>
        <v>361284.66762651777</v>
      </c>
      <c r="P2391">
        <v>63.707968839999999</v>
      </c>
      <c r="Q2391">
        <v>5079623</v>
      </c>
      <c r="R2391">
        <f t="shared" si="299"/>
        <v>7.6344440031743108</v>
      </c>
      <c r="S2391">
        <f t="shared" si="300"/>
        <v>6.655669130972476</v>
      </c>
      <c r="T2391" t="s">
        <v>1262</v>
      </c>
      <c r="U2391">
        <v>10.9</v>
      </c>
      <c r="V2391">
        <v>11.7</v>
      </c>
      <c r="W2391">
        <v>10.199999999999999</v>
      </c>
      <c r="X2391" t="e">
        <f>VLOOKUP(B2391&amp;"-"&amp;J2391,'EU 27 Population'!$H$1:$K$573,2,FALSE)</f>
        <v>#N/A</v>
      </c>
      <c r="Y2391" t="e">
        <f>VLOOKUP(B2391&amp;"-"&amp;J2391,'EU 27 Population'!$H$1:$K$573,3,FALSE)</f>
        <v>#N/A</v>
      </c>
      <c r="Z2391" t="e">
        <f>VLOOKUP(B2391&amp;"-"&amp;J2391,'EU 27 Population'!$H$1:$K$573,4,FALSE)</f>
        <v>#N/A</v>
      </c>
      <c r="AA2391">
        <f t="shared" si="304"/>
        <v>5079623</v>
      </c>
    </row>
    <row r="2392" spans="1:27" hidden="1" x14ac:dyDescent="0.25">
      <c r="A2392" t="s">
        <v>2293</v>
      </c>
      <c r="B2392" t="s">
        <v>1249</v>
      </c>
      <c r="C2392" t="s">
        <v>12</v>
      </c>
      <c r="D2392" t="str">
        <f t="shared" si="297"/>
        <v>Europe-2014</v>
      </c>
      <c r="E2392" t="str">
        <f t="shared" si="301"/>
        <v>NO-2014</v>
      </c>
      <c r="F2392" t="s">
        <v>13</v>
      </c>
      <c r="G2392" t="str">
        <f t="shared" si="302"/>
        <v>Europe?Norway</v>
      </c>
      <c r="H2392" t="s">
        <v>1250</v>
      </c>
      <c r="I2392">
        <v>0</v>
      </c>
      <c r="J2392">
        <v>2014</v>
      </c>
      <c r="K2392">
        <v>0.143600437</v>
      </c>
      <c r="L2392">
        <v>7.5552549339999997</v>
      </c>
      <c r="M2392">
        <v>13.14685674</v>
      </c>
      <c r="N2392">
        <f t="shared" si="298"/>
        <v>7.5552549339999997</v>
      </c>
      <c r="O2392">
        <f t="shared" si="303"/>
        <v>388130.97415102687</v>
      </c>
      <c r="P2392">
        <v>64.785371909999995</v>
      </c>
      <c r="Q2392">
        <v>5137232</v>
      </c>
      <c r="R2392">
        <f t="shared" si="299"/>
        <v>8.2483975884954113</v>
      </c>
      <c r="S2392">
        <f t="shared" si="300"/>
        <v>6.8621122795045864</v>
      </c>
      <c r="T2392" t="s">
        <v>1263</v>
      </c>
      <c r="U2392">
        <v>10.9</v>
      </c>
      <c r="V2392">
        <v>11.9</v>
      </c>
      <c r="W2392">
        <v>9.9</v>
      </c>
      <c r="X2392" t="e">
        <f>VLOOKUP(B2392&amp;"-"&amp;J2392,'EU 27 Population'!$H$1:$K$573,2,FALSE)</f>
        <v>#N/A</v>
      </c>
      <c r="Y2392" t="e">
        <f>VLOOKUP(B2392&amp;"-"&amp;J2392,'EU 27 Population'!$H$1:$K$573,3,FALSE)</f>
        <v>#N/A</v>
      </c>
      <c r="Z2392" t="e">
        <f>VLOOKUP(B2392&amp;"-"&amp;J2392,'EU 27 Population'!$H$1:$K$573,4,FALSE)</f>
        <v>#N/A</v>
      </c>
      <c r="AA2392">
        <f t="shared" si="304"/>
        <v>5137232</v>
      </c>
    </row>
    <row r="2393" spans="1:27" hidden="1" x14ac:dyDescent="0.25">
      <c r="A2393" t="s">
        <v>2293</v>
      </c>
      <c r="B2393" t="s">
        <v>1249</v>
      </c>
      <c r="C2393" t="s">
        <v>12</v>
      </c>
      <c r="D2393" t="str">
        <f t="shared" si="297"/>
        <v>Europe-2015</v>
      </c>
      <c r="E2393" t="str">
        <f t="shared" si="301"/>
        <v>NO-2015</v>
      </c>
      <c r="F2393" t="s">
        <v>13</v>
      </c>
      <c r="G2393" t="str">
        <f t="shared" si="302"/>
        <v>Europe?Norway</v>
      </c>
      <c r="H2393" t="s">
        <v>1250</v>
      </c>
      <c r="I2393">
        <v>0</v>
      </c>
      <c r="J2393">
        <v>2015</v>
      </c>
      <c r="K2393">
        <v>0.217110411</v>
      </c>
      <c r="L2393">
        <v>8.0471028550000003</v>
      </c>
      <c r="M2393">
        <v>13.17510263</v>
      </c>
      <c r="N2393">
        <f t="shared" si="298"/>
        <v>8.0471028550000003</v>
      </c>
      <c r="O2393">
        <f t="shared" si="303"/>
        <v>417532.54203172988</v>
      </c>
      <c r="P2393">
        <v>64.996090719999998</v>
      </c>
      <c r="Q2393">
        <v>5188607</v>
      </c>
      <c r="R2393">
        <f t="shared" si="299"/>
        <v>9.1290662640756306</v>
      </c>
      <c r="S2393">
        <f t="shared" si="300"/>
        <v>6.9651394459243701</v>
      </c>
      <c r="T2393" t="s">
        <v>1264</v>
      </c>
      <c r="U2393">
        <v>11.9</v>
      </c>
      <c r="V2393">
        <v>13.5</v>
      </c>
      <c r="W2393">
        <v>10.3</v>
      </c>
      <c r="X2393" t="e">
        <f>VLOOKUP(B2393&amp;"-"&amp;J2393,'EU 27 Population'!$H$1:$K$573,2,FALSE)</f>
        <v>#N/A</v>
      </c>
      <c r="Y2393" t="e">
        <f>VLOOKUP(B2393&amp;"-"&amp;J2393,'EU 27 Population'!$H$1:$K$573,3,FALSE)</f>
        <v>#N/A</v>
      </c>
      <c r="Z2393" t="e">
        <f>VLOOKUP(B2393&amp;"-"&amp;J2393,'EU 27 Population'!$H$1:$K$573,4,FALSE)</f>
        <v>#N/A</v>
      </c>
      <c r="AA2393">
        <f t="shared" si="304"/>
        <v>5188607</v>
      </c>
    </row>
    <row r="2394" spans="1:27" hidden="1" x14ac:dyDescent="0.25">
      <c r="A2394" t="s">
        <v>2293</v>
      </c>
      <c r="B2394" t="s">
        <v>1249</v>
      </c>
      <c r="C2394" t="s">
        <v>12</v>
      </c>
      <c r="D2394" t="str">
        <f t="shared" si="297"/>
        <v>Europe-2016</v>
      </c>
      <c r="E2394" t="str">
        <f t="shared" si="301"/>
        <v>NO-2016</v>
      </c>
      <c r="F2394" t="s">
        <v>13</v>
      </c>
      <c r="G2394" t="str">
        <f t="shared" si="302"/>
        <v>Europe?Norway</v>
      </c>
      <c r="H2394" t="s">
        <v>1250</v>
      </c>
      <c r="I2394">
        <v>0</v>
      </c>
      <c r="J2394">
        <v>2016</v>
      </c>
      <c r="K2394">
        <v>0.42583864300000002</v>
      </c>
      <c r="L2394">
        <v>9.1778777229999999</v>
      </c>
      <c r="M2394">
        <v>14.109212530000001</v>
      </c>
      <c r="N2394">
        <f t="shared" si="298"/>
        <v>9.1778777229999999</v>
      </c>
      <c r="O2394">
        <f t="shared" si="303"/>
        <v>480417.75320720236</v>
      </c>
      <c r="P2394">
        <v>64.389898099999996</v>
      </c>
      <c r="Q2394">
        <v>5234519</v>
      </c>
      <c r="R2394">
        <f t="shared" si="299"/>
        <v>10.381533817819673</v>
      </c>
      <c r="S2394">
        <f t="shared" si="300"/>
        <v>7.8989931222540992</v>
      </c>
      <c r="T2394" t="s">
        <v>1265</v>
      </c>
      <c r="U2394">
        <v>12.2</v>
      </c>
      <c r="V2394">
        <v>13.8</v>
      </c>
      <c r="W2394">
        <v>10.5</v>
      </c>
      <c r="X2394" t="e">
        <f>VLOOKUP(B2394&amp;"-"&amp;J2394,'EU 27 Population'!$H$1:$K$573,2,FALSE)</f>
        <v>#N/A</v>
      </c>
      <c r="Y2394" t="e">
        <f>VLOOKUP(B2394&amp;"-"&amp;J2394,'EU 27 Population'!$H$1:$K$573,3,FALSE)</f>
        <v>#N/A</v>
      </c>
      <c r="Z2394" t="e">
        <f>VLOOKUP(B2394&amp;"-"&amp;J2394,'EU 27 Population'!$H$1:$K$573,4,FALSE)</f>
        <v>#N/A</v>
      </c>
      <c r="AA2394">
        <f t="shared" si="304"/>
        <v>5234519</v>
      </c>
    </row>
    <row r="2395" spans="1:27" hidden="1" x14ac:dyDescent="0.25">
      <c r="A2395" t="s">
        <v>2293</v>
      </c>
      <c r="B2395" t="s">
        <v>1249</v>
      </c>
      <c r="C2395" t="s">
        <v>12</v>
      </c>
      <c r="D2395" t="str">
        <f t="shared" si="297"/>
        <v>Europe-2017</v>
      </c>
      <c r="E2395" t="str">
        <f t="shared" si="301"/>
        <v>NO-2017</v>
      </c>
      <c r="F2395" t="s">
        <v>13</v>
      </c>
      <c r="G2395" t="str">
        <f t="shared" si="302"/>
        <v>Europe?Norway</v>
      </c>
      <c r="H2395" t="s">
        <v>1250</v>
      </c>
      <c r="I2395">
        <v>0</v>
      </c>
      <c r="J2395">
        <v>2017</v>
      </c>
      <c r="K2395">
        <v>0.34529647899999999</v>
      </c>
      <c r="L2395">
        <v>8.2241632330000005</v>
      </c>
      <c r="M2395">
        <v>13.609759390000001</v>
      </c>
      <c r="N2395">
        <f t="shared" si="298"/>
        <v>8.2241632330000005</v>
      </c>
      <c r="O2395">
        <f t="shared" si="303"/>
        <v>433986.46207317547</v>
      </c>
      <c r="P2395">
        <v>64.224185399999996</v>
      </c>
      <c r="Q2395">
        <v>5276968</v>
      </c>
      <c r="R2395">
        <f t="shared" si="299"/>
        <v>9.0265206215853659</v>
      </c>
      <c r="S2395">
        <f t="shared" si="300"/>
        <v>7.4218058444146342</v>
      </c>
      <c r="T2395" t="s">
        <v>1266</v>
      </c>
      <c r="U2395">
        <v>12.3</v>
      </c>
      <c r="V2395">
        <v>13.5</v>
      </c>
      <c r="W2395">
        <v>11.1</v>
      </c>
      <c r="X2395" t="e">
        <f>VLOOKUP(B2395&amp;"-"&amp;J2395,'EU 27 Population'!$H$1:$K$573,2,FALSE)</f>
        <v>#N/A</v>
      </c>
      <c r="Y2395" t="e">
        <f>VLOOKUP(B2395&amp;"-"&amp;J2395,'EU 27 Population'!$H$1:$K$573,3,FALSE)</f>
        <v>#N/A</v>
      </c>
      <c r="Z2395" t="e">
        <f>VLOOKUP(B2395&amp;"-"&amp;J2395,'EU 27 Population'!$H$1:$K$573,4,FALSE)</f>
        <v>#N/A</v>
      </c>
      <c r="AA2395">
        <f t="shared" si="304"/>
        <v>5276968</v>
      </c>
    </row>
    <row r="2396" spans="1:27" hidden="1" x14ac:dyDescent="0.25">
      <c r="A2396" t="s">
        <v>2293</v>
      </c>
      <c r="B2396" t="s">
        <v>1249</v>
      </c>
      <c r="C2396" t="s">
        <v>12</v>
      </c>
      <c r="D2396" t="str">
        <f t="shared" si="297"/>
        <v>Europe-2018</v>
      </c>
      <c r="E2396" t="str">
        <f t="shared" si="301"/>
        <v>NO-2018</v>
      </c>
      <c r="F2396" t="s">
        <v>13</v>
      </c>
      <c r="G2396" t="str">
        <f t="shared" si="302"/>
        <v>Europe?Norway</v>
      </c>
      <c r="H2396" t="s">
        <v>1250</v>
      </c>
      <c r="I2396">
        <v>0</v>
      </c>
      <c r="J2396">
        <v>2018</v>
      </c>
      <c r="K2396">
        <v>0.29195086100000001</v>
      </c>
      <c r="L2396">
        <v>8.0429645500000007</v>
      </c>
      <c r="M2396">
        <v>13.29745872</v>
      </c>
      <c r="N2396">
        <f t="shared" si="298"/>
        <v>8.0429645500000007</v>
      </c>
      <c r="O2396">
        <f t="shared" si="303"/>
        <v>427235.52080577804</v>
      </c>
      <c r="P2396">
        <v>63.71352752</v>
      </c>
      <c r="Q2396">
        <v>5311916</v>
      </c>
      <c r="R2396">
        <f t="shared" si="299"/>
        <v>8.5417530492248055</v>
      </c>
      <c r="S2396">
        <f t="shared" si="300"/>
        <v>7.544176050775194</v>
      </c>
      <c r="T2396" t="s">
        <v>1267</v>
      </c>
      <c r="U2396">
        <v>12.9</v>
      </c>
      <c r="V2396">
        <v>13.7</v>
      </c>
      <c r="W2396">
        <v>12.1</v>
      </c>
      <c r="X2396" t="e">
        <f>VLOOKUP(B2396&amp;"-"&amp;J2396,'EU 27 Population'!$H$1:$K$573,2,FALSE)</f>
        <v>#N/A</v>
      </c>
      <c r="Y2396" t="e">
        <f>VLOOKUP(B2396&amp;"-"&amp;J2396,'EU 27 Population'!$H$1:$K$573,3,FALSE)</f>
        <v>#N/A</v>
      </c>
      <c r="Z2396" t="e">
        <f>VLOOKUP(B2396&amp;"-"&amp;J2396,'EU 27 Population'!$H$1:$K$573,4,FALSE)</f>
        <v>#N/A</v>
      </c>
      <c r="AA2396">
        <f t="shared" si="304"/>
        <v>5311916</v>
      </c>
    </row>
    <row r="2397" spans="1:27" hidden="1" x14ac:dyDescent="0.25">
      <c r="A2397" t="s">
        <v>2293</v>
      </c>
      <c r="B2397" t="s">
        <v>1249</v>
      </c>
      <c r="C2397" t="s">
        <v>12</v>
      </c>
      <c r="D2397" t="str">
        <f t="shared" si="297"/>
        <v>Europe-2019</v>
      </c>
      <c r="E2397" t="str">
        <f t="shared" si="301"/>
        <v>NO-2019</v>
      </c>
      <c r="F2397" t="s">
        <v>13</v>
      </c>
      <c r="G2397" t="str">
        <f t="shared" si="302"/>
        <v>Europe?Norway</v>
      </c>
      <c r="H2397" t="s">
        <v>1250</v>
      </c>
      <c r="I2397">
        <v>0</v>
      </c>
      <c r="J2397">
        <v>2019</v>
      </c>
      <c r="K2397">
        <v>0.25213576700000001</v>
      </c>
      <c r="L2397">
        <v>8.3138747580000008</v>
      </c>
      <c r="M2397">
        <v>13.6049258</v>
      </c>
      <c r="N2397">
        <f t="shared" si="298"/>
        <v>8.3138747580000008</v>
      </c>
      <c r="O2397">
        <f t="shared" si="303"/>
        <v>444617.37562809169</v>
      </c>
      <c r="P2397">
        <v>65.299840200000006</v>
      </c>
      <c r="Q2397">
        <v>5347896</v>
      </c>
      <c r="R2397">
        <f t="shared" si="299"/>
        <v>8.8375834041732286</v>
      </c>
      <c r="S2397">
        <f t="shared" si="300"/>
        <v>7.7901661118267729</v>
      </c>
      <c r="T2397" t="s">
        <v>1268</v>
      </c>
      <c r="U2397">
        <v>12.7</v>
      </c>
      <c r="V2397">
        <v>13.5</v>
      </c>
      <c r="W2397">
        <v>11.9</v>
      </c>
      <c r="X2397" t="e">
        <f>VLOOKUP(B2397&amp;"-"&amp;J2397,'EU 27 Population'!$H$1:$K$573,2,FALSE)</f>
        <v>#N/A</v>
      </c>
      <c r="Y2397" t="e">
        <f>VLOOKUP(B2397&amp;"-"&amp;J2397,'EU 27 Population'!$H$1:$K$573,3,FALSE)</f>
        <v>#N/A</v>
      </c>
      <c r="Z2397" t="e">
        <f>VLOOKUP(B2397&amp;"-"&amp;J2397,'EU 27 Population'!$H$1:$K$573,4,FALSE)</f>
        <v>#N/A</v>
      </c>
      <c r="AA2397">
        <f t="shared" si="304"/>
        <v>5347896</v>
      </c>
    </row>
    <row r="2398" spans="1:27" hidden="1" x14ac:dyDescent="0.25">
      <c r="A2398" t="s">
        <v>2293</v>
      </c>
      <c r="B2398" t="s">
        <v>1249</v>
      </c>
      <c r="C2398" t="s">
        <v>12</v>
      </c>
      <c r="D2398" t="str">
        <f t="shared" si="297"/>
        <v>Europe-2020</v>
      </c>
      <c r="E2398" t="str">
        <f t="shared" si="301"/>
        <v>NO-2020</v>
      </c>
      <c r="F2398" t="s">
        <v>13</v>
      </c>
      <c r="G2398" t="str">
        <f t="shared" si="302"/>
        <v>Europe?Norway</v>
      </c>
      <c r="H2398" t="s">
        <v>1250</v>
      </c>
      <c r="I2398">
        <v>0</v>
      </c>
      <c r="J2398">
        <v>2020</v>
      </c>
      <c r="K2398">
        <v>0.25213576700000001</v>
      </c>
      <c r="L2398">
        <v>8.3138747580000008</v>
      </c>
      <c r="M2398">
        <v>13.6049258</v>
      </c>
      <c r="N2398">
        <f t="shared" si="298"/>
        <v>8.3138747580000008</v>
      </c>
      <c r="O2398">
        <f t="shared" si="303"/>
        <v>444617.37562809169</v>
      </c>
      <c r="P2398">
        <v>65.299840200000006</v>
      </c>
      <c r="Q2398">
        <v>5347896</v>
      </c>
      <c r="R2398">
        <f t="shared" si="299"/>
        <v>8.8375834041732286</v>
      </c>
      <c r="S2398">
        <f t="shared" si="300"/>
        <v>7.7901661118267729</v>
      </c>
      <c r="T2398" t="s">
        <v>1268</v>
      </c>
      <c r="U2398">
        <v>12.7</v>
      </c>
      <c r="V2398">
        <v>13.5</v>
      </c>
      <c r="W2398">
        <v>11.9</v>
      </c>
      <c r="X2398" t="e">
        <f>VLOOKUP(B2398&amp;"-"&amp;J2398,'EU 27 Population'!$H$1:$K$573,2,FALSE)</f>
        <v>#N/A</v>
      </c>
      <c r="Y2398" t="e">
        <f>VLOOKUP(B2398&amp;"-"&amp;J2398,'EU 27 Population'!$H$1:$K$573,3,FALSE)</f>
        <v>#N/A</v>
      </c>
      <c r="Z2398" t="e">
        <f>VLOOKUP(B2398&amp;"-"&amp;J2398,'EU 27 Population'!$H$1:$K$573,4,FALSE)</f>
        <v>#N/A</v>
      </c>
      <c r="AA2398">
        <f t="shared" si="304"/>
        <v>5347896</v>
      </c>
    </row>
    <row r="2399" spans="1:27" hidden="1" x14ac:dyDescent="0.25">
      <c r="A2399" t="s">
        <v>2293</v>
      </c>
      <c r="B2399" t="s">
        <v>1249</v>
      </c>
      <c r="C2399" t="s">
        <v>12</v>
      </c>
      <c r="D2399" t="str">
        <f t="shared" si="297"/>
        <v>Europe-2021</v>
      </c>
      <c r="E2399" t="str">
        <f t="shared" si="301"/>
        <v>NO-2021</v>
      </c>
      <c r="F2399" t="s">
        <v>13</v>
      </c>
      <c r="G2399" t="str">
        <f t="shared" si="302"/>
        <v>Europe?Norway</v>
      </c>
      <c r="H2399" t="s">
        <v>1250</v>
      </c>
      <c r="I2399">
        <v>0</v>
      </c>
      <c r="J2399">
        <v>2021</v>
      </c>
      <c r="K2399">
        <v>0.25213576700000001</v>
      </c>
      <c r="L2399">
        <v>8.3138747580000008</v>
      </c>
      <c r="M2399">
        <v>13.6049258</v>
      </c>
      <c r="N2399">
        <f t="shared" si="298"/>
        <v>8.3138747580000008</v>
      </c>
      <c r="O2399">
        <f t="shared" si="303"/>
        <v>444617.37562809169</v>
      </c>
      <c r="P2399">
        <v>65.299840200000006</v>
      </c>
      <c r="Q2399">
        <v>5347896</v>
      </c>
      <c r="R2399">
        <f t="shared" si="299"/>
        <v>8.8375834041732286</v>
      </c>
      <c r="S2399">
        <f t="shared" si="300"/>
        <v>7.7901661118267729</v>
      </c>
      <c r="T2399" t="s">
        <v>1268</v>
      </c>
      <c r="U2399">
        <v>12.7</v>
      </c>
      <c r="V2399">
        <v>13.5</v>
      </c>
      <c r="W2399">
        <v>11.9</v>
      </c>
      <c r="X2399" t="e">
        <f>VLOOKUP(B2399&amp;"-"&amp;J2399,'EU 27 Population'!$H$1:$K$573,2,FALSE)</f>
        <v>#N/A</v>
      </c>
      <c r="Y2399" t="e">
        <f>VLOOKUP(B2399&amp;"-"&amp;J2399,'EU 27 Population'!$H$1:$K$573,3,FALSE)</f>
        <v>#N/A</v>
      </c>
      <c r="Z2399" t="e">
        <f>VLOOKUP(B2399&amp;"-"&amp;J2399,'EU 27 Population'!$H$1:$K$573,4,FALSE)</f>
        <v>#N/A</v>
      </c>
      <c r="AA2399">
        <f t="shared" si="304"/>
        <v>5347896</v>
      </c>
    </row>
    <row r="2400" spans="1:27" hidden="1" x14ac:dyDescent="0.25">
      <c r="A2400" t="s">
        <v>2294</v>
      </c>
      <c r="B2400" t="s">
        <v>1269</v>
      </c>
      <c r="C2400" t="s">
        <v>58</v>
      </c>
      <c r="D2400" t="str">
        <f t="shared" si="297"/>
        <v>Asia-2000</v>
      </c>
      <c r="E2400" t="str">
        <f t="shared" si="301"/>
        <v>PK-2000</v>
      </c>
      <c r="F2400" t="s">
        <v>13</v>
      </c>
      <c r="G2400" t="str">
        <f t="shared" si="302"/>
        <v>Asia?Pakistan</v>
      </c>
      <c r="H2400" t="s">
        <v>1270</v>
      </c>
      <c r="I2400">
        <v>0</v>
      </c>
      <c r="J2400">
        <v>2000</v>
      </c>
      <c r="K2400">
        <v>77.366558370000007</v>
      </c>
      <c r="L2400">
        <v>3.4951999570000001</v>
      </c>
      <c r="M2400">
        <v>9.3590981899999992</v>
      </c>
      <c r="N2400">
        <f t="shared" si="298"/>
        <v>3.4951999570000001</v>
      </c>
      <c r="O2400">
        <f t="shared" si="303"/>
        <v>5102237.253645285</v>
      </c>
      <c r="P2400">
        <v>2.5605649979999998</v>
      </c>
      <c r="Q2400">
        <v>145978408</v>
      </c>
      <c r="R2400" t="e">
        <f t="shared" si="299"/>
        <v>#N/A</v>
      </c>
      <c r="S2400" t="e">
        <f t="shared" si="300"/>
        <v>#N/A</v>
      </c>
      <c r="T2400" t="s">
        <v>1271</v>
      </c>
      <c r="U2400" t="e">
        <v>#N/A</v>
      </c>
      <c r="V2400" t="e">
        <v>#N/A</v>
      </c>
      <c r="W2400" t="e">
        <v>#N/A</v>
      </c>
      <c r="X2400" t="e">
        <f>VLOOKUP(B2400&amp;"-"&amp;J2400,'EU 27 Population'!$H$1:$K$573,2,FALSE)</f>
        <v>#N/A</v>
      </c>
      <c r="Y2400" t="e">
        <f>VLOOKUP(B2400&amp;"-"&amp;J2400,'EU 27 Population'!$H$1:$K$573,3,FALSE)</f>
        <v>#N/A</v>
      </c>
      <c r="Z2400" t="e">
        <f>VLOOKUP(B2400&amp;"-"&amp;J2400,'EU 27 Population'!$H$1:$K$573,4,FALSE)</f>
        <v>#N/A</v>
      </c>
      <c r="AA2400">
        <f t="shared" si="304"/>
        <v>145978408</v>
      </c>
    </row>
    <row r="2401" spans="1:27" hidden="1" x14ac:dyDescent="0.25">
      <c r="A2401" t="s">
        <v>2294</v>
      </c>
      <c r="B2401" t="s">
        <v>1269</v>
      </c>
      <c r="C2401" t="s">
        <v>58</v>
      </c>
      <c r="D2401" t="str">
        <f t="shared" si="297"/>
        <v>Asia-2001</v>
      </c>
      <c r="E2401" t="str">
        <f t="shared" si="301"/>
        <v>PK-2001</v>
      </c>
      <c r="F2401" t="s">
        <v>13</v>
      </c>
      <c r="G2401" t="str">
        <f t="shared" si="302"/>
        <v>Asia?Pakistan</v>
      </c>
      <c r="H2401" t="s">
        <v>1270</v>
      </c>
      <c r="I2401">
        <v>0</v>
      </c>
      <c r="J2401">
        <v>2001</v>
      </c>
      <c r="K2401">
        <v>77.366558370000007</v>
      </c>
      <c r="L2401">
        <v>3.4951999570000001</v>
      </c>
      <c r="M2401">
        <v>9.3590981899999992</v>
      </c>
      <c r="N2401">
        <f t="shared" si="298"/>
        <v>3.4951999570000001</v>
      </c>
      <c r="O2401">
        <f t="shared" si="303"/>
        <v>5102237.253645285</v>
      </c>
      <c r="P2401">
        <v>2.5605649979999998</v>
      </c>
      <c r="Q2401">
        <v>145978408</v>
      </c>
      <c r="R2401" t="e">
        <f t="shared" si="299"/>
        <v>#N/A</v>
      </c>
      <c r="S2401" t="e">
        <f t="shared" si="300"/>
        <v>#N/A</v>
      </c>
      <c r="T2401" t="s">
        <v>1271</v>
      </c>
      <c r="U2401" t="e">
        <v>#N/A</v>
      </c>
      <c r="V2401" t="e">
        <v>#N/A</v>
      </c>
      <c r="W2401" t="e">
        <v>#N/A</v>
      </c>
      <c r="X2401" t="e">
        <f>VLOOKUP(B2401&amp;"-"&amp;J2401,'EU 27 Population'!$H$1:$K$573,2,FALSE)</f>
        <v>#N/A</v>
      </c>
      <c r="Y2401" t="e">
        <f>VLOOKUP(B2401&amp;"-"&amp;J2401,'EU 27 Population'!$H$1:$K$573,3,FALSE)</f>
        <v>#N/A</v>
      </c>
      <c r="Z2401" t="e">
        <f>VLOOKUP(B2401&amp;"-"&amp;J2401,'EU 27 Population'!$H$1:$K$573,4,FALSE)</f>
        <v>#N/A</v>
      </c>
      <c r="AA2401">
        <f t="shared" si="304"/>
        <v>145978408</v>
      </c>
    </row>
    <row r="2402" spans="1:27" hidden="1" x14ac:dyDescent="0.25">
      <c r="A2402" t="s">
        <v>2294</v>
      </c>
      <c r="B2402" t="s">
        <v>1269</v>
      </c>
      <c r="C2402" t="s">
        <v>58</v>
      </c>
      <c r="D2402" t="str">
        <f t="shared" si="297"/>
        <v>Asia-2002</v>
      </c>
      <c r="E2402" t="str">
        <f t="shared" si="301"/>
        <v>PK-2002</v>
      </c>
      <c r="F2402" t="s">
        <v>13</v>
      </c>
      <c r="G2402" t="str">
        <f t="shared" si="302"/>
        <v>Asia?Pakistan</v>
      </c>
      <c r="H2402" t="s">
        <v>1270</v>
      </c>
      <c r="I2402">
        <v>0</v>
      </c>
      <c r="J2402">
        <v>2002</v>
      </c>
      <c r="K2402">
        <v>77.366558370000007</v>
      </c>
      <c r="L2402">
        <v>3.4951999570000001</v>
      </c>
      <c r="M2402">
        <v>9.3590981899999992</v>
      </c>
      <c r="N2402">
        <f t="shared" si="298"/>
        <v>3.4951999570000001</v>
      </c>
      <c r="O2402">
        <f t="shared" si="303"/>
        <v>5102237.253645285</v>
      </c>
      <c r="P2402">
        <v>2.5605649979999998</v>
      </c>
      <c r="Q2402">
        <v>145978408</v>
      </c>
      <c r="R2402" t="e">
        <f t="shared" si="299"/>
        <v>#N/A</v>
      </c>
      <c r="S2402" t="e">
        <f t="shared" si="300"/>
        <v>#N/A</v>
      </c>
      <c r="T2402" t="s">
        <v>1271</v>
      </c>
      <c r="U2402" t="e">
        <v>#N/A</v>
      </c>
      <c r="V2402" t="e">
        <v>#N/A</v>
      </c>
      <c r="W2402" t="e">
        <v>#N/A</v>
      </c>
      <c r="X2402" t="e">
        <f>VLOOKUP(B2402&amp;"-"&amp;J2402,'EU 27 Population'!$H$1:$K$573,2,FALSE)</f>
        <v>#N/A</v>
      </c>
      <c r="Y2402" t="e">
        <f>VLOOKUP(B2402&amp;"-"&amp;J2402,'EU 27 Population'!$H$1:$K$573,3,FALSE)</f>
        <v>#N/A</v>
      </c>
      <c r="Z2402" t="e">
        <f>VLOOKUP(B2402&amp;"-"&amp;J2402,'EU 27 Population'!$H$1:$K$573,4,FALSE)</f>
        <v>#N/A</v>
      </c>
      <c r="AA2402">
        <f t="shared" si="304"/>
        <v>145978408</v>
      </c>
    </row>
    <row r="2403" spans="1:27" hidden="1" x14ac:dyDescent="0.25">
      <c r="A2403" t="s">
        <v>2294</v>
      </c>
      <c r="B2403" t="s">
        <v>1269</v>
      </c>
      <c r="C2403" t="s">
        <v>58</v>
      </c>
      <c r="D2403" t="str">
        <f t="shared" si="297"/>
        <v>Asia-2003</v>
      </c>
      <c r="E2403" t="str">
        <f t="shared" si="301"/>
        <v>PK-2003</v>
      </c>
      <c r="F2403" t="s">
        <v>13</v>
      </c>
      <c r="G2403" t="str">
        <f t="shared" si="302"/>
        <v>Asia?Pakistan</v>
      </c>
      <c r="H2403" t="s">
        <v>1270</v>
      </c>
      <c r="I2403">
        <v>0</v>
      </c>
      <c r="J2403">
        <v>2003</v>
      </c>
      <c r="K2403">
        <v>77.366558370000007</v>
      </c>
      <c r="L2403">
        <v>3.4951999570000001</v>
      </c>
      <c r="M2403">
        <v>9.3590981899999992</v>
      </c>
      <c r="N2403">
        <f t="shared" si="298"/>
        <v>3.4951999570000001</v>
      </c>
      <c r="O2403">
        <f t="shared" si="303"/>
        <v>5102237.253645285</v>
      </c>
      <c r="P2403">
        <v>2.5605649979999998</v>
      </c>
      <c r="Q2403">
        <v>145978408</v>
      </c>
      <c r="R2403" t="e">
        <f t="shared" si="299"/>
        <v>#N/A</v>
      </c>
      <c r="S2403" t="e">
        <f t="shared" si="300"/>
        <v>#N/A</v>
      </c>
      <c r="T2403" t="s">
        <v>1271</v>
      </c>
      <c r="U2403" t="e">
        <v>#N/A</v>
      </c>
      <c r="V2403" t="e">
        <v>#N/A</v>
      </c>
      <c r="W2403" t="e">
        <v>#N/A</v>
      </c>
      <c r="X2403" t="e">
        <f>VLOOKUP(B2403&amp;"-"&amp;J2403,'EU 27 Population'!$H$1:$K$573,2,FALSE)</f>
        <v>#N/A</v>
      </c>
      <c r="Y2403" t="e">
        <f>VLOOKUP(B2403&amp;"-"&amp;J2403,'EU 27 Population'!$H$1:$K$573,3,FALSE)</f>
        <v>#N/A</v>
      </c>
      <c r="Z2403" t="e">
        <f>VLOOKUP(B2403&amp;"-"&amp;J2403,'EU 27 Population'!$H$1:$K$573,4,FALSE)</f>
        <v>#N/A</v>
      </c>
      <c r="AA2403">
        <f t="shared" si="304"/>
        <v>145978408</v>
      </c>
    </row>
    <row r="2404" spans="1:27" hidden="1" x14ac:dyDescent="0.25">
      <c r="A2404" t="s">
        <v>2294</v>
      </c>
      <c r="B2404" t="s">
        <v>1269</v>
      </c>
      <c r="C2404" t="s">
        <v>58</v>
      </c>
      <c r="D2404" t="str">
        <f t="shared" si="297"/>
        <v>Asia-2004</v>
      </c>
      <c r="E2404" t="str">
        <f t="shared" si="301"/>
        <v>PK-2004</v>
      </c>
      <c r="F2404" t="s">
        <v>13</v>
      </c>
      <c r="G2404" t="str">
        <f t="shared" si="302"/>
        <v>Asia?Pakistan</v>
      </c>
      <c r="H2404" t="s">
        <v>1270</v>
      </c>
      <c r="I2404">
        <v>0</v>
      </c>
      <c r="J2404">
        <v>2004</v>
      </c>
      <c r="K2404">
        <v>64.837235800000002</v>
      </c>
      <c r="L2404">
        <v>4.4582150010000001</v>
      </c>
      <c r="M2404">
        <v>10.771540910000001</v>
      </c>
      <c r="N2404">
        <f t="shared" si="298"/>
        <v>4.4582150010000001</v>
      </c>
      <c r="O2404">
        <f t="shared" si="303"/>
        <v>6984449.0675073471</v>
      </c>
      <c r="P2404">
        <v>3.0328018569999999</v>
      </c>
      <c r="Q2404">
        <v>156664698</v>
      </c>
      <c r="R2404" t="e">
        <f t="shared" si="299"/>
        <v>#N/A</v>
      </c>
      <c r="S2404" t="e">
        <f t="shared" si="300"/>
        <v>#N/A</v>
      </c>
      <c r="T2404" t="s">
        <v>1272</v>
      </c>
      <c r="U2404" t="e">
        <v>#N/A</v>
      </c>
      <c r="V2404" t="e">
        <v>#N/A</v>
      </c>
      <c r="W2404" t="e">
        <v>#N/A</v>
      </c>
      <c r="X2404" t="e">
        <f>VLOOKUP(B2404&amp;"-"&amp;J2404,'EU 27 Population'!$H$1:$K$573,2,FALSE)</f>
        <v>#N/A</v>
      </c>
      <c r="Y2404" t="e">
        <f>VLOOKUP(B2404&amp;"-"&amp;J2404,'EU 27 Population'!$H$1:$K$573,3,FALSE)</f>
        <v>#N/A</v>
      </c>
      <c r="Z2404" t="e">
        <f>VLOOKUP(B2404&amp;"-"&amp;J2404,'EU 27 Population'!$H$1:$K$573,4,FALSE)</f>
        <v>#N/A</v>
      </c>
      <c r="AA2404">
        <f t="shared" si="304"/>
        <v>156664698</v>
      </c>
    </row>
    <row r="2405" spans="1:27" hidden="1" x14ac:dyDescent="0.25">
      <c r="A2405" t="s">
        <v>2294</v>
      </c>
      <c r="B2405" t="s">
        <v>1269</v>
      </c>
      <c r="C2405" t="s">
        <v>58</v>
      </c>
      <c r="D2405" t="str">
        <f t="shared" si="297"/>
        <v>Asia-2005</v>
      </c>
      <c r="E2405" t="str">
        <f t="shared" si="301"/>
        <v>PK-2005</v>
      </c>
      <c r="F2405" t="s">
        <v>13</v>
      </c>
      <c r="G2405" t="str">
        <f t="shared" si="302"/>
        <v>Asia?Pakistan</v>
      </c>
      <c r="H2405" t="s">
        <v>1270</v>
      </c>
      <c r="I2405">
        <v>0</v>
      </c>
      <c r="J2405">
        <v>2005</v>
      </c>
      <c r="K2405">
        <v>65.140020160000006</v>
      </c>
      <c r="L2405">
        <v>3.6145132819999999</v>
      </c>
      <c r="M2405">
        <v>9.9764856460000004</v>
      </c>
      <c r="N2405">
        <f t="shared" si="298"/>
        <v>3.6145132819999999</v>
      </c>
      <c r="O2405">
        <f t="shared" si="303"/>
        <v>5794209.6245932104</v>
      </c>
      <c r="P2405">
        <v>3.0338082700000002</v>
      </c>
      <c r="Q2405">
        <v>160304007</v>
      </c>
      <c r="R2405" t="e">
        <f t="shared" si="299"/>
        <v>#N/A</v>
      </c>
      <c r="S2405" t="e">
        <f t="shared" si="300"/>
        <v>#N/A</v>
      </c>
      <c r="T2405" t="s">
        <v>1273</v>
      </c>
      <c r="U2405" t="e">
        <v>#N/A</v>
      </c>
      <c r="V2405" t="e">
        <v>#N/A</v>
      </c>
      <c r="W2405" t="e">
        <v>#N/A</v>
      </c>
      <c r="X2405" t="e">
        <f>VLOOKUP(B2405&amp;"-"&amp;J2405,'EU 27 Population'!$H$1:$K$573,2,FALSE)</f>
        <v>#N/A</v>
      </c>
      <c r="Y2405" t="e">
        <f>VLOOKUP(B2405&amp;"-"&amp;J2405,'EU 27 Population'!$H$1:$K$573,3,FALSE)</f>
        <v>#N/A</v>
      </c>
      <c r="Z2405" t="e">
        <f>VLOOKUP(B2405&amp;"-"&amp;J2405,'EU 27 Population'!$H$1:$K$573,4,FALSE)</f>
        <v>#N/A</v>
      </c>
      <c r="AA2405">
        <f t="shared" si="304"/>
        <v>160304007</v>
      </c>
    </row>
    <row r="2406" spans="1:27" hidden="1" x14ac:dyDescent="0.25">
      <c r="A2406" t="s">
        <v>2294</v>
      </c>
      <c r="B2406" t="s">
        <v>1269</v>
      </c>
      <c r="C2406" t="s">
        <v>58</v>
      </c>
      <c r="D2406" t="str">
        <f t="shared" si="297"/>
        <v>Asia-2006</v>
      </c>
      <c r="E2406" t="str">
        <f t="shared" si="301"/>
        <v>PK-2006</v>
      </c>
      <c r="F2406" t="s">
        <v>13</v>
      </c>
      <c r="G2406" t="str">
        <f t="shared" si="302"/>
        <v>Asia?Pakistan</v>
      </c>
      <c r="H2406" t="s">
        <v>1270</v>
      </c>
      <c r="I2406">
        <v>0</v>
      </c>
      <c r="J2406">
        <v>2006</v>
      </c>
      <c r="K2406">
        <v>65.140020160000006</v>
      </c>
      <c r="L2406">
        <v>3.6145132819999999</v>
      </c>
      <c r="M2406">
        <v>9.9764856460000004</v>
      </c>
      <c r="N2406">
        <f t="shared" si="298"/>
        <v>3.6145132819999999</v>
      </c>
      <c r="O2406">
        <f t="shared" si="303"/>
        <v>5794209.6245932104</v>
      </c>
      <c r="P2406">
        <v>3.0338082700000002</v>
      </c>
      <c r="Q2406">
        <v>160304007</v>
      </c>
      <c r="R2406" t="e">
        <f t="shared" si="299"/>
        <v>#N/A</v>
      </c>
      <c r="S2406" t="e">
        <f t="shared" si="300"/>
        <v>#N/A</v>
      </c>
      <c r="T2406" t="s">
        <v>1273</v>
      </c>
      <c r="U2406" t="e">
        <v>#N/A</v>
      </c>
      <c r="V2406" t="e">
        <v>#N/A</v>
      </c>
      <c r="W2406" t="e">
        <v>#N/A</v>
      </c>
      <c r="X2406" t="e">
        <f>VLOOKUP(B2406&amp;"-"&amp;J2406,'EU 27 Population'!$H$1:$K$573,2,FALSE)</f>
        <v>#N/A</v>
      </c>
      <c r="Y2406" t="e">
        <f>VLOOKUP(B2406&amp;"-"&amp;J2406,'EU 27 Population'!$H$1:$K$573,3,FALSE)</f>
        <v>#N/A</v>
      </c>
      <c r="Z2406" t="e">
        <f>VLOOKUP(B2406&amp;"-"&amp;J2406,'EU 27 Population'!$H$1:$K$573,4,FALSE)</f>
        <v>#N/A</v>
      </c>
      <c r="AA2406">
        <f t="shared" si="304"/>
        <v>160304007</v>
      </c>
    </row>
    <row r="2407" spans="1:27" hidden="1" x14ac:dyDescent="0.25">
      <c r="A2407" t="s">
        <v>2294</v>
      </c>
      <c r="B2407" t="s">
        <v>1269</v>
      </c>
      <c r="C2407" t="s">
        <v>58</v>
      </c>
      <c r="D2407" t="str">
        <f t="shared" si="297"/>
        <v>Asia-2007</v>
      </c>
      <c r="E2407" t="str">
        <f t="shared" si="301"/>
        <v>PK-2007</v>
      </c>
      <c r="F2407" t="s">
        <v>13</v>
      </c>
      <c r="G2407" t="str">
        <f t="shared" si="302"/>
        <v>Asia?Pakistan</v>
      </c>
      <c r="H2407" t="s">
        <v>1270</v>
      </c>
      <c r="I2407">
        <v>0</v>
      </c>
      <c r="J2407">
        <v>2007</v>
      </c>
      <c r="K2407">
        <v>60.608824679999998</v>
      </c>
      <c r="L2407">
        <v>3.1142874919999999</v>
      </c>
      <c r="M2407">
        <v>9.0105506510000009</v>
      </c>
      <c r="N2407">
        <f t="shared" si="298"/>
        <v>3.1142874919999999</v>
      </c>
      <c r="O2407">
        <f t="shared" si="303"/>
        <v>5226026.8557201009</v>
      </c>
      <c r="P2407">
        <v>3.2396041279999999</v>
      </c>
      <c r="Q2407">
        <v>167808106</v>
      </c>
      <c r="R2407" t="e">
        <f t="shared" si="299"/>
        <v>#N/A</v>
      </c>
      <c r="S2407" t="e">
        <f t="shared" si="300"/>
        <v>#N/A</v>
      </c>
      <c r="T2407" t="s">
        <v>1274</v>
      </c>
      <c r="U2407" t="e">
        <v>#N/A</v>
      </c>
      <c r="V2407" t="e">
        <v>#N/A</v>
      </c>
      <c r="W2407" t="e">
        <v>#N/A</v>
      </c>
      <c r="X2407" t="e">
        <f>VLOOKUP(B2407&amp;"-"&amp;J2407,'EU 27 Population'!$H$1:$K$573,2,FALSE)</f>
        <v>#N/A</v>
      </c>
      <c r="Y2407" t="e">
        <f>VLOOKUP(B2407&amp;"-"&amp;J2407,'EU 27 Population'!$H$1:$K$573,3,FALSE)</f>
        <v>#N/A</v>
      </c>
      <c r="Z2407" t="e">
        <f>VLOOKUP(B2407&amp;"-"&amp;J2407,'EU 27 Population'!$H$1:$K$573,4,FALSE)</f>
        <v>#N/A</v>
      </c>
      <c r="AA2407">
        <f t="shared" si="304"/>
        <v>167808106</v>
      </c>
    </row>
    <row r="2408" spans="1:27" hidden="1" x14ac:dyDescent="0.25">
      <c r="A2408" t="s">
        <v>2294</v>
      </c>
      <c r="B2408" t="s">
        <v>1269</v>
      </c>
      <c r="C2408" t="s">
        <v>58</v>
      </c>
      <c r="D2408" t="str">
        <f t="shared" si="297"/>
        <v>Asia-2008</v>
      </c>
      <c r="E2408" t="str">
        <f t="shared" si="301"/>
        <v>PK-2008</v>
      </c>
      <c r="F2408" t="s">
        <v>13</v>
      </c>
      <c r="G2408" t="str">
        <f t="shared" si="302"/>
        <v>Asia?Pakistan</v>
      </c>
      <c r="H2408" t="s">
        <v>1270</v>
      </c>
      <c r="I2408">
        <v>0</v>
      </c>
      <c r="J2408">
        <v>2008</v>
      </c>
      <c r="K2408">
        <v>60.608824679999998</v>
      </c>
      <c r="L2408">
        <v>3.1142874919999999</v>
      </c>
      <c r="M2408">
        <v>9.0105506510000009</v>
      </c>
      <c r="N2408">
        <f t="shared" si="298"/>
        <v>3.1142874919999999</v>
      </c>
      <c r="O2408">
        <f t="shared" si="303"/>
        <v>5226026.8557201009</v>
      </c>
      <c r="P2408">
        <v>3.2396041279999999</v>
      </c>
      <c r="Q2408">
        <v>167808106</v>
      </c>
      <c r="R2408" t="e">
        <f t="shared" si="299"/>
        <v>#N/A</v>
      </c>
      <c r="S2408" t="e">
        <f t="shared" si="300"/>
        <v>#N/A</v>
      </c>
      <c r="T2408" t="s">
        <v>1274</v>
      </c>
      <c r="U2408" t="e">
        <v>#N/A</v>
      </c>
      <c r="V2408" t="e">
        <v>#N/A</v>
      </c>
      <c r="W2408" t="e">
        <v>#N/A</v>
      </c>
      <c r="X2408" t="e">
        <f>VLOOKUP(B2408&amp;"-"&amp;J2408,'EU 27 Population'!$H$1:$K$573,2,FALSE)</f>
        <v>#N/A</v>
      </c>
      <c r="Y2408" t="e">
        <f>VLOOKUP(B2408&amp;"-"&amp;J2408,'EU 27 Population'!$H$1:$K$573,3,FALSE)</f>
        <v>#N/A</v>
      </c>
      <c r="Z2408" t="e">
        <f>VLOOKUP(B2408&amp;"-"&amp;J2408,'EU 27 Population'!$H$1:$K$573,4,FALSE)</f>
        <v>#N/A</v>
      </c>
      <c r="AA2408">
        <f t="shared" si="304"/>
        <v>167808106</v>
      </c>
    </row>
    <row r="2409" spans="1:27" hidden="1" x14ac:dyDescent="0.25">
      <c r="A2409" t="s">
        <v>2294</v>
      </c>
      <c r="B2409" t="s">
        <v>1269</v>
      </c>
      <c r="C2409" t="s">
        <v>58</v>
      </c>
      <c r="D2409" t="str">
        <f t="shared" si="297"/>
        <v>Asia-2009</v>
      </c>
      <c r="E2409" t="str">
        <f t="shared" si="301"/>
        <v>PK-2009</v>
      </c>
      <c r="F2409" t="s">
        <v>13</v>
      </c>
      <c r="G2409" t="str">
        <f t="shared" si="302"/>
        <v>Asia?Pakistan</v>
      </c>
      <c r="H2409" t="s">
        <v>1270</v>
      </c>
      <c r="I2409">
        <v>0</v>
      </c>
      <c r="J2409">
        <v>2009</v>
      </c>
      <c r="K2409">
        <v>60.608824679999998</v>
      </c>
      <c r="L2409">
        <v>3.1142874919999999</v>
      </c>
      <c r="M2409">
        <v>9.0105506510000009</v>
      </c>
      <c r="N2409">
        <f t="shared" si="298"/>
        <v>3.1142874919999999</v>
      </c>
      <c r="O2409">
        <f t="shared" si="303"/>
        <v>5226026.8557201009</v>
      </c>
      <c r="P2409">
        <v>3.2396041279999999</v>
      </c>
      <c r="Q2409">
        <v>167808106</v>
      </c>
      <c r="R2409" t="e">
        <f t="shared" si="299"/>
        <v>#N/A</v>
      </c>
      <c r="S2409" t="e">
        <f t="shared" si="300"/>
        <v>#N/A</v>
      </c>
      <c r="T2409" t="s">
        <v>1274</v>
      </c>
      <c r="U2409" t="e">
        <v>#N/A</v>
      </c>
      <c r="V2409" t="e">
        <v>#N/A</v>
      </c>
      <c r="W2409" t="e">
        <v>#N/A</v>
      </c>
      <c r="X2409" t="e">
        <f>VLOOKUP(B2409&amp;"-"&amp;J2409,'EU 27 Population'!$H$1:$K$573,2,FALSE)</f>
        <v>#N/A</v>
      </c>
      <c r="Y2409" t="e">
        <f>VLOOKUP(B2409&amp;"-"&amp;J2409,'EU 27 Population'!$H$1:$K$573,3,FALSE)</f>
        <v>#N/A</v>
      </c>
      <c r="Z2409" t="e">
        <f>VLOOKUP(B2409&amp;"-"&amp;J2409,'EU 27 Population'!$H$1:$K$573,4,FALSE)</f>
        <v>#N/A</v>
      </c>
      <c r="AA2409">
        <f t="shared" si="304"/>
        <v>167808106</v>
      </c>
    </row>
    <row r="2410" spans="1:27" hidden="1" x14ac:dyDescent="0.25">
      <c r="A2410" t="s">
        <v>2294</v>
      </c>
      <c r="B2410" t="s">
        <v>1269</v>
      </c>
      <c r="C2410" t="s">
        <v>58</v>
      </c>
      <c r="D2410" t="str">
        <f t="shared" si="297"/>
        <v>Asia-2010</v>
      </c>
      <c r="E2410" t="str">
        <f t="shared" si="301"/>
        <v>PK-2010</v>
      </c>
      <c r="F2410" t="s">
        <v>13</v>
      </c>
      <c r="G2410" t="str">
        <f t="shared" si="302"/>
        <v>Asia?Pakistan</v>
      </c>
      <c r="H2410" t="s">
        <v>1270</v>
      </c>
      <c r="I2410">
        <v>0</v>
      </c>
      <c r="J2410">
        <v>2010</v>
      </c>
      <c r="K2410">
        <v>52.422660980000003</v>
      </c>
      <c r="L2410">
        <v>2.9884368659999998</v>
      </c>
      <c r="M2410">
        <v>8.9159403840000007</v>
      </c>
      <c r="N2410">
        <f t="shared" si="298"/>
        <v>2.9884368659999998</v>
      </c>
      <c r="O2410">
        <f t="shared" si="303"/>
        <v>5361992.1781008877</v>
      </c>
      <c r="P2410">
        <v>3.5462252790000002</v>
      </c>
      <c r="Q2410">
        <v>179424643</v>
      </c>
      <c r="R2410" t="e">
        <f t="shared" si="299"/>
        <v>#N/A</v>
      </c>
      <c r="S2410" t="e">
        <f t="shared" si="300"/>
        <v>#N/A</v>
      </c>
      <c r="T2410" t="s">
        <v>1275</v>
      </c>
      <c r="U2410" t="e">
        <v>#N/A</v>
      </c>
      <c r="V2410" t="e">
        <v>#N/A</v>
      </c>
      <c r="W2410" t="e">
        <v>#N/A</v>
      </c>
      <c r="X2410" t="e">
        <f>VLOOKUP(B2410&amp;"-"&amp;J2410,'EU 27 Population'!$H$1:$K$573,2,FALSE)</f>
        <v>#N/A</v>
      </c>
      <c r="Y2410" t="e">
        <f>VLOOKUP(B2410&amp;"-"&amp;J2410,'EU 27 Population'!$H$1:$K$573,3,FALSE)</f>
        <v>#N/A</v>
      </c>
      <c r="Z2410" t="e">
        <f>VLOOKUP(B2410&amp;"-"&amp;J2410,'EU 27 Population'!$H$1:$K$573,4,FALSE)</f>
        <v>#N/A</v>
      </c>
      <c r="AA2410">
        <f t="shared" si="304"/>
        <v>179424643</v>
      </c>
    </row>
    <row r="2411" spans="1:27" hidden="1" x14ac:dyDescent="0.25">
      <c r="A2411" t="s">
        <v>2294</v>
      </c>
      <c r="B2411" t="s">
        <v>1269</v>
      </c>
      <c r="C2411" t="s">
        <v>58</v>
      </c>
      <c r="D2411" t="str">
        <f t="shared" si="297"/>
        <v>Asia-2011</v>
      </c>
      <c r="E2411" t="str">
        <f t="shared" si="301"/>
        <v>PK-2011</v>
      </c>
      <c r="F2411" t="s">
        <v>13</v>
      </c>
      <c r="G2411" t="str">
        <f t="shared" si="302"/>
        <v>Asia?Pakistan</v>
      </c>
      <c r="H2411" t="s">
        <v>1270</v>
      </c>
      <c r="I2411">
        <v>0</v>
      </c>
      <c r="J2411">
        <v>2011</v>
      </c>
      <c r="K2411">
        <v>51.686036250000001</v>
      </c>
      <c r="L2411">
        <v>3.1541847820000002</v>
      </c>
      <c r="M2411">
        <v>9.5164214779999998</v>
      </c>
      <c r="N2411">
        <f t="shared" si="298"/>
        <v>3.1541847820000002</v>
      </c>
      <c r="O2411">
        <f t="shared" si="303"/>
        <v>5782887.6783492342</v>
      </c>
      <c r="P2411">
        <v>3.5778409839999998</v>
      </c>
      <c r="Q2411">
        <v>183340168</v>
      </c>
      <c r="R2411" t="e">
        <f t="shared" si="299"/>
        <v>#N/A</v>
      </c>
      <c r="S2411" t="e">
        <f t="shared" si="300"/>
        <v>#N/A</v>
      </c>
      <c r="T2411" t="s">
        <v>1276</v>
      </c>
      <c r="U2411" t="e">
        <v>#N/A</v>
      </c>
      <c r="V2411" t="e">
        <v>#N/A</v>
      </c>
      <c r="W2411" t="e">
        <v>#N/A</v>
      </c>
      <c r="X2411" t="e">
        <f>VLOOKUP(B2411&amp;"-"&amp;J2411,'EU 27 Population'!$H$1:$K$573,2,FALSE)</f>
        <v>#N/A</v>
      </c>
      <c r="Y2411" t="e">
        <f>VLOOKUP(B2411&amp;"-"&amp;J2411,'EU 27 Population'!$H$1:$K$573,3,FALSE)</f>
        <v>#N/A</v>
      </c>
      <c r="Z2411" t="e">
        <f>VLOOKUP(B2411&amp;"-"&amp;J2411,'EU 27 Population'!$H$1:$K$573,4,FALSE)</f>
        <v>#N/A</v>
      </c>
      <c r="AA2411">
        <f t="shared" si="304"/>
        <v>183340168</v>
      </c>
    </row>
    <row r="2412" spans="1:27" hidden="1" x14ac:dyDescent="0.25">
      <c r="A2412" t="s">
        <v>2294</v>
      </c>
      <c r="B2412" t="s">
        <v>1269</v>
      </c>
      <c r="C2412" t="s">
        <v>58</v>
      </c>
      <c r="D2412" t="str">
        <f t="shared" si="297"/>
        <v>Asia-2012</v>
      </c>
      <c r="E2412" t="str">
        <f t="shared" si="301"/>
        <v>PK-2012</v>
      </c>
      <c r="F2412" t="s">
        <v>13</v>
      </c>
      <c r="G2412" t="str">
        <f t="shared" si="302"/>
        <v>Asia?Pakistan</v>
      </c>
      <c r="H2412" t="s">
        <v>1270</v>
      </c>
      <c r="I2412">
        <v>0</v>
      </c>
      <c r="J2412">
        <v>2012</v>
      </c>
      <c r="K2412">
        <v>51.686036250000001</v>
      </c>
      <c r="L2412">
        <v>3.1541847820000002</v>
      </c>
      <c r="M2412">
        <v>9.5164214779999998</v>
      </c>
      <c r="N2412">
        <f t="shared" si="298"/>
        <v>3.1541847820000002</v>
      </c>
      <c r="O2412">
        <f t="shared" si="303"/>
        <v>5782887.6783492342</v>
      </c>
      <c r="P2412">
        <v>3.5778409839999998</v>
      </c>
      <c r="Q2412">
        <v>183340168</v>
      </c>
      <c r="R2412" t="e">
        <f t="shared" si="299"/>
        <v>#N/A</v>
      </c>
      <c r="S2412" t="e">
        <f t="shared" si="300"/>
        <v>#N/A</v>
      </c>
      <c r="T2412" t="s">
        <v>1276</v>
      </c>
      <c r="U2412" t="e">
        <v>#N/A</v>
      </c>
      <c r="V2412" t="e">
        <v>#N/A</v>
      </c>
      <c r="W2412" t="e">
        <v>#N/A</v>
      </c>
      <c r="X2412" t="e">
        <f>VLOOKUP(B2412&amp;"-"&amp;J2412,'EU 27 Population'!$H$1:$K$573,2,FALSE)</f>
        <v>#N/A</v>
      </c>
      <c r="Y2412" t="e">
        <f>VLOOKUP(B2412&amp;"-"&amp;J2412,'EU 27 Population'!$H$1:$K$573,3,FALSE)</f>
        <v>#N/A</v>
      </c>
      <c r="Z2412" t="e">
        <f>VLOOKUP(B2412&amp;"-"&amp;J2412,'EU 27 Population'!$H$1:$K$573,4,FALSE)</f>
        <v>#N/A</v>
      </c>
      <c r="AA2412">
        <f t="shared" si="304"/>
        <v>183340168</v>
      </c>
    </row>
    <row r="2413" spans="1:27" hidden="1" x14ac:dyDescent="0.25">
      <c r="A2413" t="s">
        <v>2294</v>
      </c>
      <c r="B2413" t="s">
        <v>1269</v>
      </c>
      <c r="C2413" t="s">
        <v>58</v>
      </c>
      <c r="D2413" t="str">
        <f t="shared" si="297"/>
        <v>Asia-2013</v>
      </c>
      <c r="E2413" t="str">
        <f t="shared" si="301"/>
        <v>PK-2013</v>
      </c>
      <c r="F2413" t="s">
        <v>13</v>
      </c>
      <c r="G2413" t="str">
        <f t="shared" si="302"/>
        <v>Asia?Pakistan</v>
      </c>
      <c r="H2413" t="s">
        <v>1270</v>
      </c>
      <c r="I2413">
        <v>0</v>
      </c>
      <c r="J2413">
        <v>2013</v>
      </c>
      <c r="K2413">
        <v>44.57446771</v>
      </c>
      <c r="L2413">
        <v>4.0598805540000003</v>
      </c>
      <c r="M2413">
        <v>10.61797325</v>
      </c>
      <c r="N2413">
        <f t="shared" si="298"/>
        <v>4.0598805540000003</v>
      </c>
      <c r="O2413">
        <f t="shared" si="303"/>
        <v>7764959.9860260272</v>
      </c>
      <c r="P2413">
        <v>3.8762098900000002</v>
      </c>
      <c r="Q2413">
        <v>191260799</v>
      </c>
      <c r="R2413" t="e">
        <f t="shared" si="299"/>
        <v>#N/A</v>
      </c>
      <c r="S2413" t="e">
        <f t="shared" si="300"/>
        <v>#N/A</v>
      </c>
      <c r="T2413" t="s">
        <v>1277</v>
      </c>
      <c r="U2413" t="e">
        <v>#N/A</v>
      </c>
      <c r="V2413" t="e">
        <v>#N/A</v>
      </c>
      <c r="W2413" t="e">
        <v>#N/A</v>
      </c>
      <c r="X2413" t="e">
        <f>VLOOKUP(B2413&amp;"-"&amp;J2413,'EU 27 Population'!$H$1:$K$573,2,FALSE)</f>
        <v>#N/A</v>
      </c>
      <c r="Y2413" t="e">
        <f>VLOOKUP(B2413&amp;"-"&amp;J2413,'EU 27 Population'!$H$1:$K$573,3,FALSE)</f>
        <v>#N/A</v>
      </c>
      <c r="Z2413" t="e">
        <f>VLOOKUP(B2413&amp;"-"&amp;J2413,'EU 27 Population'!$H$1:$K$573,4,FALSE)</f>
        <v>#N/A</v>
      </c>
      <c r="AA2413">
        <f t="shared" si="304"/>
        <v>191260799</v>
      </c>
    </row>
    <row r="2414" spans="1:27" hidden="1" x14ac:dyDescent="0.25">
      <c r="A2414" t="s">
        <v>2294</v>
      </c>
      <c r="B2414" t="s">
        <v>1269</v>
      </c>
      <c r="C2414" t="s">
        <v>58</v>
      </c>
      <c r="D2414" t="str">
        <f t="shared" si="297"/>
        <v>Asia-2014</v>
      </c>
      <c r="E2414" t="str">
        <f t="shared" si="301"/>
        <v>PK-2014</v>
      </c>
      <c r="F2414" t="s">
        <v>13</v>
      </c>
      <c r="G2414" t="str">
        <f t="shared" si="302"/>
        <v>Asia?Pakistan</v>
      </c>
      <c r="H2414" t="s">
        <v>1270</v>
      </c>
      <c r="I2414">
        <v>0</v>
      </c>
      <c r="J2414">
        <v>2014</v>
      </c>
      <c r="K2414">
        <v>44.57446771</v>
      </c>
      <c r="L2414">
        <v>4.0598805540000003</v>
      </c>
      <c r="M2414">
        <v>10.61797325</v>
      </c>
      <c r="N2414">
        <f t="shared" si="298"/>
        <v>4.0598805540000003</v>
      </c>
      <c r="O2414">
        <f t="shared" si="303"/>
        <v>7764959.9860260272</v>
      </c>
      <c r="P2414">
        <v>3.8762098900000002</v>
      </c>
      <c r="Q2414">
        <v>191260799</v>
      </c>
      <c r="R2414" t="e">
        <f t="shared" si="299"/>
        <v>#N/A</v>
      </c>
      <c r="S2414" t="e">
        <f t="shared" si="300"/>
        <v>#N/A</v>
      </c>
      <c r="T2414" t="s">
        <v>1277</v>
      </c>
      <c r="U2414" t="e">
        <v>#N/A</v>
      </c>
      <c r="V2414" t="e">
        <v>#N/A</v>
      </c>
      <c r="W2414" t="e">
        <v>#N/A</v>
      </c>
      <c r="X2414" t="e">
        <f>VLOOKUP(B2414&amp;"-"&amp;J2414,'EU 27 Population'!$H$1:$K$573,2,FALSE)</f>
        <v>#N/A</v>
      </c>
      <c r="Y2414" t="e">
        <f>VLOOKUP(B2414&amp;"-"&amp;J2414,'EU 27 Population'!$H$1:$K$573,3,FALSE)</f>
        <v>#N/A</v>
      </c>
      <c r="Z2414" t="e">
        <f>VLOOKUP(B2414&amp;"-"&amp;J2414,'EU 27 Population'!$H$1:$K$573,4,FALSE)</f>
        <v>#N/A</v>
      </c>
      <c r="AA2414">
        <f t="shared" si="304"/>
        <v>191260799</v>
      </c>
    </row>
    <row r="2415" spans="1:27" hidden="1" x14ac:dyDescent="0.25">
      <c r="A2415" t="s">
        <v>2294</v>
      </c>
      <c r="B2415" t="s">
        <v>1269</v>
      </c>
      <c r="C2415" t="s">
        <v>58</v>
      </c>
      <c r="D2415" t="str">
        <f t="shared" si="297"/>
        <v>Asia-2015</v>
      </c>
      <c r="E2415" t="str">
        <f t="shared" si="301"/>
        <v>PK-2015</v>
      </c>
      <c r="F2415" t="s">
        <v>13</v>
      </c>
      <c r="G2415" t="str">
        <f t="shared" si="302"/>
        <v>Asia?Pakistan</v>
      </c>
      <c r="H2415" t="s">
        <v>1270</v>
      </c>
      <c r="I2415">
        <v>0</v>
      </c>
      <c r="J2415">
        <v>2015</v>
      </c>
      <c r="K2415">
        <v>40.00894375</v>
      </c>
      <c r="L2415">
        <v>3.7485658329999998</v>
      </c>
      <c r="M2415">
        <v>10.0198245</v>
      </c>
      <c r="N2415">
        <f t="shared" si="298"/>
        <v>3.7485658329999998</v>
      </c>
      <c r="O2415">
        <f t="shared" si="303"/>
        <v>7475650.6219509682</v>
      </c>
      <c r="P2415">
        <v>4.083079498</v>
      </c>
      <c r="Q2415">
        <v>199426953</v>
      </c>
      <c r="R2415" t="e">
        <f t="shared" si="299"/>
        <v>#N/A</v>
      </c>
      <c r="S2415" t="e">
        <f t="shared" si="300"/>
        <v>#N/A</v>
      </c>
      <c r="T2415" t="s">
        <v>1278</v>
      </c>
      <c r="U2415" t="e">
        <v>#N/A</v>
      </c>
      <c r="V2415" t="e">
        <v>#N/A</v>
      </c>
      <c r="W2415" t="e">
        <v>#N/A</v>
      </c>
      <c r="X2415" t="e">
        <f>VLOOKUP(B2415&amp;"-"&amp;J2415,'EU 27 Population'!$H$1:$K$573,2,FALSE)</f>
        <v>#N/A</v>
      </c>
      <c r="Y2415" t="e">
        <f>VLOOKUP(B2415&amp;"-"&amp;J2415,'EU 27 Population'!$H$1:$K$573,3,FALSE)</f>
        <v>#N/A</v>
      </c>
      <c r="Z2415" t="e">
        <f>VLOOKUP(B2415&amp;"-"&amp;J2415,'EU 27 Population'!$H$1:$K$573,4,FALSE)</f>
        <v>#N/A</v>
      </c>
      <c r="AA2415">
        <f t="shared" si="304"/>
        <v>199426953</v>
      </c>
    </row>
    <row r="2416" spans="1:27" hidden="1" x14ac:dyDescent="0.25">
      <c r="A2416" t="s">
        <v>2294</v>
      </c>
      <c r="B2416" t="s">
        <v>1269</v>
      </c>
      <c r="C2416" t="s">
        <v>58</v>
      </c>
      <c r="D2416" t="str">
        <f t="shared" si="297"/>
        <v>Asia-2016</v>
      </c>
      <c r="E2416" t="str">
        <f t="shared" si="301"/>
        <v>PK-2016</v>
      </c>
      <c r="F2416" t="s">
        <v>13</v>
      </c>
      <c r="G2416" t="str">
        <f t="shared" si="302"/>
        <v>Asia?Pakistan</v>
      </c>
      <c r="H2416" t="s">
        <v>1270</v>
      </c>
      <c r="I2416">
        <v>0</v>
      </c>
      <c r="J2416">
        <v>2016</v>
      </c>
      <c r="K2416">
        <v>44.57446771</v>
      </c>
      <c r="L2416">
        <v>4.0598805540000003</v>
      </c>
      <c r="M2416">
        <v>10.61797325</v>
      </c>
      <c r="N2416">
        <f t="shared" si="298"/>
        <v>4.0598805540000003</v>
      </c>
      <c r="O2416">
        <f t="shared" si="303"/>
        <v>7764959.9860260272</v>
      </c>
      <c r="P2416">
        <v>3.8762098900000002</v>
      </c>
      <c r="Q2416">
        <v>191260799</v>
      </c>
      <c r="R2416" t="e">
        <f t="shared" si="299"/>
        <v>#N/A</v>
      </c>
      <c r="S2416" t="e">
        <f t="shared" si="300"/>
        <v>#N/A</v>
      </c>
      <c r="T2416" t="s">
        <v>1277</v>
      </c>
      <c r="U2416" t="e">
        <v>#N/A</v>
      </c>
      <c r="V2416" t="e">
        <v>#N/A</v>
      </c>
      <c r="W2416" t="e">
        <v>#N/A</v>
      </c>
      <c r="X2416" t="e">
        <f>VLOOKUP(B2416&amp;"-"&amp;J2416,'EU 27 Population'!$H$1:$K$573,2,FALSE)</f>
        <v>#N/A</v>
      </c>
      <c r="Y2416" t="e">
        <f>VLOOKUP(B2416&amp;"-"&amp;J2416,'EU 27 Population'!$H$1:$K$573,3,FALSE)</f>
        <v>#N/A</v>
      </c>
      <c r="Z2416" t="e">
        <f>VLOOKUP(B2416&amp;"-"&amp;J2416,'EU 27 Population'!$H$1:$K$573,4,FALSE)</f>
        <v>#N/A</v>
      </c>
      <c r="AA2416">
        <f t="shared" si="304"/>
        <v>191260799</v>
      </c>
    </row>
    <row r="2417" spans="1:27" hidden="1" x14ac:dyDescent="0.25">
      <c r="A2417" t="s">
        <v>2294</v>
      </c>
      <c r="B2417" t="s">
        <v>1269</v>
      </c>
      <c r="C2417" t="s">
        <v>58</v>
      </c>
      <c r="D2417" t="str">
        <f t="shared" si="297"/>
        <v>Asia-2017</v>
      </c>
      <c r="E2417" t="str">
        <f t="shared" si="301"/>
        <v>PK-2017</v>
      </c>
      <c r="F2417" t="s">
        <v>13</v>
      </c>
      <c r="G2417" t="str">
        <f t="shared" si="302"/>
        <v>Asia?Pakistan</v>
      </c>
      <c r="H2417" t="s">
        <v>1270</v>
      </c>
      <c r="I2417">
        <v>0</v>
      </c>
      <c r="J2417">
        <v>2017</v>
      </c>
      <c r="K2417">
        <v>44.57446771</v>
      </c>
      <c r="L2417">
        <v>4.0598805540000003</v>
      </c>
      <c r="M2417">
        <v>10.61797325</v>
      </c>
      <c r="N2417">
        <f t="shared" si="298"/>
        <v>4.0598805540000003</v>
      </c>
      <c r="O2417">
        <f t="shared" si="303"/>
        <v>7764959.9860260272</v>
      </c>
      <c r="P2417">
        <v>3.8762098900000002</v>
      </c>
      <c r="Q2417">
        <v>191260799</v>
      </c>
      <c r="R2417" t="e">
        <f t="shared" si="299"/>
        <v>#N/A</v>
      </c>
      <c r="S2417" t="e">
        <f t="shared" si="300"/>
        <v>#N/A</v>
      </c>
      <c r="T2417" t="s">
        <v>1277</v>
      </c>
      <c r="U2417" t="e">
        <v>#N/A</v>
      </c>
      <c r="V2417" t="e">
        <v>#N/A</v>
      </c>
      <c r="W2417" t="e">
        <v>#N/A</v>
      </c>
      <c r="X2417" t="e">
        <f>VLOOKUP(B2417&amp;"-"&amp;J2417,'EU 27 Population'!$H$1:$K$573,2,FALSE)</f>
        <v>#N/A</v>
      </c>
      <c r="Y2417" t="e">
        <f>VLOOKUP(B2417&amp;"-"&amp;J2417,'EU 27 Population'!$H$1:$K$573,3,FALSE)</f>
        <v>#N/A</v>
      </c>
      <c r="Z2417" t="e">
        <f>VLOOKUP(B2417&amp;"-"&amp;J2417,'EU 27 Population'!$H$1:$K$573,4,FALSE)</f>
        <v>#N/A</v>
      </c>
      <c r="AA2417">
        <f t="shared" si="304"/>
        <v>191260799</v>
      </c>
    </row>
    <row r="2418" spans="1:27" hidden="1" x14ac:dyDescent="0.25">
      <c r="A2418" t="s">
        <v>2294</v>
      </c>
      <c r="B2418" t="s">
        <v>1269</v>
      </c>
      <c r="C2418" t="s">
        <v>58</v>
      </c>
      <c r="D2418" t="str">
        <f t="shared" si="297"/>
        <v>Asia-2018</v>
      </c>
      <c r="E2418" t="str">
        <f t="shared" si="301"/>
        <v>PK-2018</v>
      </c>
      <c r="F2418" t="s">
        <v>13</v>
      </c>
      <c r="G2418" t="str">
        <f t="shared" si="302"/>
        <v>Asia?Pakistan</v>
      </c>
      <c r="H2418" t="s">
        <v>1270</v>
      </c>
      <c r="I2418">
        <v>0</v>
      </c>
      <c r="J2418">
        <v>2018</v>
      </c>
      <c r="K2418">
        <v>39.83769762</v>
      </c>
      <c r="L2418">
        <v>3.4884846029999999</v>
      </c>
      <c r="M2418">
        <v>9.5948969720000008</v>
      </c>
      <c r="N2418">
        <f t="shared" si="298"/>
        <v>3.4884846029999999</v>
      </c>
      <c r="O2418">
        <f t="shared" si="303"/>
        <v>7403551.150090497</v>
      </c>
      <c r="P2418">
        <v>4.0731704410000003</v>
      </c>
      <c r="Q2418">
        <v>212228288</v>
      </c>
      <c r="R2418" t="e">
        <f t="shared" si="299"/>
        <v>#N/A</v>
      </c>
      <c r="S2418" t="e">
        <f t="shared" si="300"/>
        <v>#N/A</v>
      </c>
      <c r="T2418" t="s">
        <v>1279</v>
      </c>
      <c r="U2418" t="e">
        <v>#N/A</v>
      </c>
      <c r="V2418" t="e">
        <v>#N/A</v>
      </c>
      <c r="W2418" t="e">
        <v>#N/A</v>
      </c>
      <c r="X2418" t="e">
        <f>VLOOKUP(B2418&amp;"-"&amp;J2418,'EU 27 Population'!$H$1:$K$573,2,FALSE)</f>
        <v>#N/A</v>
      </c>
      <c r="Y2418" t="e">
        <f>VLOOKUP(B2418&amp;"-"&amp;J2418,'EU 27 Population'!$H$1:$K$573,3,FALSE)</f>
        <v>#N/A</v>
      </c>
      <c r="Z2418" t="e">
        <f>VLOOKUP(B2418&amp;"-"&amp;J2418,'EU 27 Population'!$H$1:$K$573,4,FALSE)</f>
        <v>#N/A</v>
      </c>
      <c r="AA2418">
        <f t="shared" si="304"/>
        <v>212228288</v>
      </c>
    </row>
    <row r="2419" spans="1:27" hidden="1" x14ac:dyDescent="0.25">
      <c r="A2419" t="s">
        <v>2294</v>
      </c>
      <c r="B2419" t="s">
        <v>1269</v>
      </c>
      <c r="C2419" t="s">
        <v>58</v>
      </c>
      <c r="D2419" t="str">
        <f t="shared" si="297"/>
        <v>Asia-2019</v>
      </c>
      <c r="E2419" t="str">
        <f t="shared" si="301"/>
        <v>PK-2019</v>
      </c>
      <c r="F2419" t="s">
        <v>13</v>
      </c>
      <c r="G2419" t="str">
        <f t="shared" si="302"/>
        <v>Asia?Pakistan</v>
      </c>
      <c r="H2419" t="s">
        <v>1270</v>
      </c>
      <c r="I2419">
        <v>0</v>
      </c>
      <c r="J2419">
        <v>2019</v>
      </c>
      <c r="K2419">
        <v>39.83769762</v>
      </c>
      <c r="L2419">
        <v>3.4884846029999999</v>
      </c>
      <c r="M2419">
        <v>9.5948969720000008</v>
      </c>
      <c r="N2419">
        <f t="shared" si="298"/>
        <v>3.4884846029999999</v>
      </c>
      <c r="O2419">
        <f t="shared" si="303"/>
        <v>7403551.150090497</v>
      </c>
      <c r="P2419">
        <v>4.0731704410000003</v>
      </c>
      <c r="Q2419">
        <v>212228288</v>
      </c>
      <c r="R2419" t="e">
        <f t="shared" si="299"/>
        <v>#N/A</v>
      </c>
      <c r="S2419" t="e">
        <f t="shared" si="300"/>
        <v>#N/A</v>
      </c>
      <c r="T2419" t="s">
        <v>1279</v>
      </c>
      <c r="U2419" t="e">
        <v>#N/A</v>
      </c>
      <c r="V2419" t="e">
        <v>#N/A</v>
      </c>
      <c r="W2419" t="e">
        <v>#N/A</v>
      </c>
      <c r="X2419" t="e">
        <f>VLOOKUP(B2419&amp;"-"&amp;J2419,'EU 27 Population'!$H$1:$K$573,2,FALSE)</f>
        <v>#N/A</v>
      </c>
      <c r="Y2419" t="e">
        <f>VLOOKUP(B2419&amp;"-"&amp;J2419,'EU 27 Population'!$H$1:$K$573,3,FALSE)</f>
        <v>#N/A</v>
      </c>
      <c r="Z2419" t="e">
        <f>VLOOKUP(B2419&amp;"-"&amp;J2419,'EU 27 Population'!$H$1:$K$573,4,FALSE)</f>
        <v>#N/A</v>
      </c>
      <c r="AA2419">
        <f t="shared" si="304"/>
        <v>212228288</v>
      </c>
    </row>
    <row r="2420" spans="1:27" hidden="1" x14ac:dyDescent="0.25">
      <c r="A2420" t="s">
        <v>2294</v>
      </c>
      <c r="B2420" t="s">
        <v>1269</v>
      </c>
      <c r="C2420" t="s">
        <v>58</v>
      </c>
      <c r="D2420" t="str">
        <f t="shared" si="297"/>
        <v>Asia-2020</v>
      </c>
      <c r="E2420" t="str">
        <f t="shared" si="301"/>
        <v>PK-2020</v>
      </c>
      <c r="F2420" t="s">
        <v>13</v>
      </c>
      <c r="G2420" t="str">
        <f t="shared" si="302"/>
        <v>Asia?Pakistan</v>
      </c>
      <c r="H2420" t="s">
        <v>1270</v>
      </c>
      <c r="I2420">
        <v>0</v>
      </c>
      <c r="J2420">
        <v>2020</v>
      </c>
      <c r="K2420">
        <v>39.83769762</v>
      </c>
      <c r="L2420">
        <v>3.4884846029999999</v>
      </c>
      <c r="M2420">
        <v>9.5948969720000008</v>
      </c>
      <c r="N2420">
        <f t="shared" si="298"/>
        <v>3.4884846029999999</v>
      </c>
      <c r="O2420">
        <f t="shared" si="303"/>
        <v>7403551.150090497</v>
      </c>
      <c r="P2420">
        <v>4.0731704410000003</v>
      </c>
      <c r="Q2420">
        <v>212228288</v>
      </c>
      <c r="R2420" t="e">
        <f t="shared" si="299"/>
        <v>#N/A</v>
      </c>
      <c r="S2420" t="e">
        <f t="shared" si="300"/>
        <v>#N/A</v>
      </c>
      <c r="T2420" t="s">
        <v>1279</v>
      </c>
      <c r="U2420" t="e">
        <v>#N/A</v>
      </c>
      <c r="V2420" t="e">
        <v>#N/A</v>
      </c>
      <c r="W2420" t="e">
        <v>#N/A</v>
      </c>
      <c r="X2420" t="e">
        <f>VLOOKUP(B2420&amp;"-"&amp;J2420,'EU 27 Population'!$H$1:$K$573,2,FALSE)</f>
        <v>#N/A</v>
      </c>
      <c r="Y2420" t="e">
        <f>VLOOKUP(B2420&amp;"-"&amp;J2420,'EU 27 Population'!$H$1:$K$573,3,FALSE)</f>
        <v>#N/A</v>
      </c>
      <c r="Z2420" t="e">
        <f>VLOOKUP(B2420&amp;"-"&amp;J2420,'EU 27 Population'!$H$1:$K$573,4,FALSE)</f>
        <v>#N/A</v>
      </c>
      <c r="AA2420">
        <f t="shared" si="304"/>
        <v>212228288</v>
      </c>
    </row>
    <row r="2421" spans="1:27" hidden="1" x14ac:dyDescent="0.25">
      <c r="A2421" t="s">
        <v>2294</v>
      </c>
      <c r="B2421" t="s">
        <v>1269</v>
      </c>
      <c r="C2421" t="s">
        <v>58</v>
      </c>
      <c r="D2421" t="str">
        <f t="shared" si="297"/>
        <v>Asia-2021</v>
      </c>
      <c r="E2421" t="str">
        <f t="shared" si="301"/>
        <v>PK-2021</v>
      </c>
      <c r="F2421" t="s">
        <v>13</v>
      </c>
      <c r="G2421" t="str">
        <f t="shared" si="302"/>
        <v>Asia?Pakistan</v>
      </c>
      <c r="H2421" t="s">
        <v>1270</v>
      </c>
      <c r="I2421">
        <v>0</v>
      </c>
      <c r="J2421">
        <v>2021</v>
      </c>
      <c r="K2421">
        <v>39.83769762</v>
      </c>
      <c r="L2421">
        <v>3.4884846029999999</v>
      </c>
      <c r="M2421">
        <v>9.5948969720000008</v>
      </c>
      <c r="N2421">
        <f t="shared" si="298"/>
        <v>3.4884846029999999</v>
      </c>
      <c r="O2421">
        <f t="shared" si="303"/>
        <v>7403551.150090497</v>
      </c>
      <c r="P2421">
        <v>4.0731704410000003</v>
      </c>
      <c r="Q2421">
        <v>212228288</v>
      </c>
      <c r="R2421" t="e">
        <f t="shared" si="299"/>
        <v>#N/A</v>
      </c>
      <c r="S2421" t="e">
        <f t="shared" si="300"/>
        <v>#N/A</v>
      </c>
      <c r="T2421" t="s">
        <v>1279</v>
      </c>
      <c r="U2421" t="e">
        <v>#N/A</v>
      </c>
      <c r="V2421" t="e">
        <v>#N/A</v>
      </c>
      <c r="W2421" t="e">
        <v>#N/A</v>
      </c>
      <c r="X2421" t="e">
        <f>VLOOKUP(B2421&amp;"-"&amp;J2421,'EU 27 Population'!$H$1:$K$573,2,FALSE)</f>
        <v>#N/A</v>
      </c>
      <c r="Y2421" t="e">
        <f>VLOOKUP(B2421&amp;"-"&amp;J2421,'EU 27 Population'!$H$1:$K$573,3,FALSE)</f>
        <v>#N/A</v>
      </c>
      <c r="Z2421" t="e">
        <f>VLOOKUP(B2421&amp;"-"&amp;J2421,'EU 27 Population'!$H$1:$K$573,4,FALSE)</f>
        <v>#N/A</v>
      </c>
      <c r="AA2421">
        <f t="shared" si="304"/>
        <v>212228288</v>
      </c>
    </row>
    <row r="2422" spans="1:27" hidden="1" x14ac:dyDescent="0.25">
      <c r="A2422" t="s">
        <v>2295</v>
      </c>
      <c r="B2422" t="s">
        <v>1280</v>
      </c>
      <c r="C2422" t="s">
        <v>58</v>
      </c>
      <c r="D2422" t="str">
        <f t="shared" si="297"/>
        <v>Asia-2000</v>
      </c>
      <c r="E2422" t="str">
        <f t="shared" si="301"/>
        <v>PS-2000</v>
      </c>
      <c r="F2422" t="s">
        <v>13</v>
      </c>
      <c r="G2422" t="str">
        <f t="shared" si="302"/>
        <v>Asia?Palestine</v>
      </c>
      <c r="H2422" t="s">
        <v>1281</v>
      </c>
      <c r="I2422">
        <v>0</v>
      </c>
      <c r="J2422">
        <v>2000</v>
      </c>
      <c r="K2422">
        <v>3.6167393720000001</v>
      </c>
      <c r="L2422">
        <v>10.3700223</v>
      </c>
      <c r="M2422">
        <v>18.000864</v>
      </c>
      <c r="N2422">
        <f t="shared" si="298"/>
        <v>10.3700223</v>
      </c>
      <c r="O2422">
        <f t="shared" si="303"/>
        <v>335638.83796759805</v>
      </c>
      <c r="P2422">
        <v>10.319433220000001</v>
      </c>
      <c r="Q2422">
        <v>3236626</v>
      </c>
      <c r="R2422" t="e">
        <f t="shared" si="299"/>
        <v>#N/A</v>
      </c>
      <c r="S2422" t="e">
        <f t="shared" si="300"/>
        <v>#N/A</v>
      </c>
      <c r="T2422" t="s">
        <v>1282</v>
      </c>
      <c r="U2422" t="e">
        <v>#N/A</v>
      </c>
      <c r="V2422" t="e">
        <v>#N/A</v>
      </c>
      <c r="W2422" t="e">
        <v>#N/A</v>
      </c>
      <c r="X2422" t="e">
        <f>VLOOKUP(B2422&amp;"-"&amp;J2422,'EU 27 Population'!$H$1:$K$573,2,FALSE)</f>
        <v>#N/A</v>
      </c>
      <c r="Y2422" t="e">
        <f>VLOOKUP(B2422&amp;"-"&amp;J2422,'EU 27 Population'!$H$1:$K$573,3,FALSE)</f>
        <v>#N/A</v>
      </c>
      <c r="Z2422" t="e">
        <f>VLOOKUP(B2422&amp;"-"&amp;J2422,'EU 27 Population'!$H$1:$K$573,4,FALSE)</f>
        <v>#N/A</v>
      </c>
      <c r="AA2422">
        <f t="shared" si="304"/>
        <v>3236626</v>
      </c>
    </row>
    <row r="2423" spans="1:27" hidden="1" x14ac:dyDescent="0.25">
      <c r="A2423" t="s">
        <v>2295</v>
      </c>
      <c r="B2423" t="s">
        <v>1280</v>
      </c>
      <c r="C2423" t="s">
        <v>58</v>
      </c>
      <c r="D2423" t="str">
        <f t="shared" si="297"/>
        <v>Asia-2001</v>
      </c>
      <c r="E2423" t="str">
        <f t="shared" si="301"/>
        <v>PS-2001</v>
      </c>
      <c r="F2423" t="s">
        <v>13</v>
      </c>
      <c r="G2423" t="str">
        <f t="shared" si="302"/>
        <v>Asia?Palestine</v>
      </c>
      <c r="H2423" t="s">
        <v>1281</v>
      </c>
      <c r="I2423">
        <v>0</v>
      </c>
      <c r="J2423">
        <v>2001</v>
      </c>
      <c r="K2423">
        <v>3.6167393720000001</v>
      </c>
      <c r="L2423">
        <v>10.3700223</v>
      </c>
      <c r="M2423">
        <v>18.000864</v>
      </c>
      <c r="N2423">
        <f t="shared" si="298"/>
        <v>10.3700223</v>
      </c>
      <c r="O2423">
        <f t="shared" si="303"/>
        <v>335638.83796759805</v>
      </c>
      <c r="P2423">
        <v>10.319433220000001</v>
      </c>
      <c r="Q2423">
        <v>3236626</v>
      </c>
      <c r="R2423" t="e">
        <f t="shared" si="299"/>
        <v>#N/A</v>
      </c>
      <c r="S2423" t="e">
        <f t="shared" si="300"/>
        <v>#N/A</v>
      </c>
      <c r="T2423" t="s">
        <v>1282</v>
      </c>
      <c r="U2423" t="e">
        <v>#N/A</v>
      </c>
      <c r="V2423" t="e">
        <v>#N/A</v>
      </c>
      <c r="W2423" t="e">
        <v>#N/A</v>
      </c>
      <c r="X2423" t="e">
        <f>VLOOKUP(B2423&amp;"-"&amp;J2423,'EU 27 Population'!$H$1:$K$573,2,FALSE)</f>
        <v>#N/A</v>
      </c>
      <c r="Y2423" t="e">
        <f>VLOOKUP(B2423&amp;"-"&amp;J2423,'EU 27 Population'!$H$1:$K$573,3,FALSE)</f>
        <v>#N/A</v>
      </c>
      <c r="Z2423" t="e">
        <f>VLOOKUP(B2423&amp;"-"&amp;J2423,'EU 27 Population'!$H$1:$K$573,4,FALSE)</f>
        <v>#N/A</v>
      </c>
      <c r="AA2423">
        <f t="shared" si="304"/>
        <v>3236626</v>
      </c>
    </row>
    <row r="2424" spans="1:27" hidden="1" x14ac:dyDescent="0.25">
      <c r="A2424" t="s">
        <v>2295</v>
      </c>
      <c r="B2424" t="s">
        <v>1280</v>
      </c>
      <c r="C2424" t="s">
        <v>58</v>
      </c>
      <c r="D2424" t="str">
        <f t="shared" si="297"/>
        <v>Asia-2002</v>
      </c>
      <c r="E2424" t="str">
        <f t="shared" si="301"/>
        <v>PS-2002</v>
      </c>
      <c r="F2424" t="s">
        <v>13</v>
      </c>
      <c r="G2424" t="str">
        <f t="shared" si="302"/>
        <v>Asia?Palestine</v>
      </c>
      <c r="H2424" t="s">
        <v>1281</v>
      </c>
      <c r="I2424">
        <v>0</v>
      </c>
      <c r="J2424">
        <v>2002</v>
      </c>
      <c r="K2424">
        <v>3.6167393720000001</v>
      </c>
      <c r="L2424">
        <v>10.3700223</v>
      </c>
      <c r="M2424">
        <v>18.000864</v>
      </c>
      <c r="N2424">
        <f t="shared" si="298"/>
        <v>10.3700223</v>
      </c>
      <c r="O2424">
        <f t="shared" si="303"/>
        <v>335638.83796759805</v>
      </c>
      <c r="P2424">
        <v>10.319433220000001</v>
      </c>
      <c r="Q2424">
        <v>3236626</v>
      </c>
      <c r="R2424" t="e">
        <f t="shared" si="299"/>
        <v>#N/A</v>
      </c>
      <c r="S2424" t="e">
        <f t="shared" si="300"/>
        <v>#N/A</v>
      </c>
      <c r="T2424" t="s">
        <v>1282</v>
      </c>
      <c r="U2424" t="e">
        <v>#N/A</v>
      </c>
      <c r="V2424" t="e">
        <v>#N/A</v>
      </c>
      <c r="W2424" t="e">
        <v>#N/A</v>
      </c>
      <c r="X2424" t="e">
        <f>VLOOKUP(B2424&amp;"-"&amp;J2424,'EU 27 Population'!$H$1:$K$573,2,FALSE)</f>
        <v>#N/A</v>
      </c>
      <c r="Y2424" t="e">
        <f>VLOOKUP(B2424&amp;"-"&amp;J2424,'EU 27 Population'!$H$1:$K$573,3,FALSE)</f>
        <v>#N/A</v>
      </c>
      <c r="Z2424" t="e">
        <f>VLOOKUP(B2424&amp;"-"&amp;J2424,'EU 27 Population'!$H$1:$K$573,4,FALSE)</f>
        <v>#N/A</v>
      </c>
      <c r="AA2424">
        <f t="shared" si="304"/>
        <v>3236626</v>
      </c>
    </row>
    <row r="2425" spans="1:27" hidden="1" x14ac:dyDescent="0.25">
      <c r="A2425" t="s">
        <v>2295</v>
      </c>
      <c r="B2425" t="s">
        <v>1280</v>
      </c>
      <c r="C2425" t="s">
        <v>58</v>
      </c>
      <c r="D2425" t="str">
        <f t="shared" si="297"/>
        <v>Asia-2003</v>
      </c>
      <c r="E2425" t="str">
        <f t="shared" si="301"/>
        <v>PS-2003</v>
      </c>
      <c r="F2425" t="s">
        <v>13</v>
      </c>
      <c r="G2425" t="str">
        <f t="shared" si="302"/>
        <v>Asia?Palestine</v>
      </c>
      <c r="H2425" t="s">
        <v>1281</v>
      </c>
      <c r="I2425">
        <v>0</v>
      </c>
      <c r="J2425">
        <v>2003</v>
      </c>
      <c r="K2425">
        <v>3.6167393720000001</v>
      </c>
      <c r="L2425">
        <v>10.3700223</v>
      </c>
      <c r="M2425">
        <v>18.000864</v>
      </c>
      <c r="N2425">
        <f t="shared" si="298"/>
        <v>10.3700223</v>
      </c>
      <c r="O2425">
        <f t="shared" si="303"/>
        <v>335638.83796759805</v>
      </c>
      <c r="P2425">
        <v>10.319433220000001</v>
      </c>
      <c r="Q2425">
        <v>3236626</v>
      </c>
      <c r="R2425" t="e">
        <f t="shared" si="299"/>
        <v>#N/A</v>
      </c>
      <c r="S2425" t="e">
        <f t="shared" si="300"/>
        <v>#N/A</v>
      </c>
      <c r="T2425" t="s">
        <v>1282</v>
      </c>
      <c r="U2425" t="e">
        <v>#N/A</v>
      </c>
      <c r="V2425" t="e">
        <v>#N/A</v>
      </c>
      <c r="W2425" t="e">
        <v>#N/A</v>
      </c>
      <c r="X2425" t="e">
        <f>VLOOKUP(B2425&amp;"-"&amp;J2425,'EU 27 Population'!$H$1:$K$573,2,FALSE)</f>
        <v>#N/A</v>
      </c>
      <c r="Y2425" t="e">
        <f>VLOOKUP(B2425&amp;"-"&amp;J2425,'EU 27 Population'!$H$1:$K$573,3,FALSE)</f>
        <v>#N/A</v>
      </c>
      <c r="Z2425" t="e">
        <f>VLOOKUP(B2425&amp;"-"&amp;J2425,'EU 27 Population'!$H$1:$K$573,4,FALSE)</f>
        <v>#N/A</v>
      </c>
      <c r="AA2425">
        <f t="shared" si="304"/>
        <v>3236626</v>
      </c>
    </row>
    <row r="2426" spans="1:27" hidden="1" x14ac:dyDescent="0.25">
      <c r="A2426" t="s">
        <v>2295</v>
      </c>
      <c r="B2426" t="s">
        <v>1280</v>
      </c>
      <c r="C2426" t="s">
        <v>58</v>
      </c>
      <c r="D2426" t="str">
        <f t="shared" si="297"/>
        <v>Asia-2004</v>
      </c>
      <c r="E2426" t="str">
        <f t="shared" si="301"/>
        <v>PS-2004</v>
      </c>
      <c r="F2426" t="s">
        <v>13</v>
      </c>
      <c r="G2426" t="str">
        <f t="shared" si="302"/>
        <v>Asia?Palestine</v>
      </c>
      <c r="H2426" t="s">
        <v>1281</v>
      </c>
      <c r="I2426">
        <v>0</v>
      </c>
      <c r="J2426">
        <v>2004</v>
      </c>
      <c r="K2426">
        <v>3.6167393720000001</v>
      </c>
      <c r="L2426">
        <v>10.3700223</v>
      </c>
      <c r="M2426">
        <v>18.000864</v>
      </c>
      <c r="N2426">
        <f t="shared" si="298"/>
        <v>10.3700223</v>
      </c>
      <c r="O2426">
        <f t="shared" si="303"/>
        <v>335638.83796759805</v>
      </c>
      <c r="P2426">
        <v>10.319433220000001</v>
      </c>
      <c r="Q2426">
        <v>3236626</v>
      </c>
      <c r="R2426" t="e">
        <f t="shared" si="299"/>
        <v>#N/A</v>
      </c>
      <c r="S2426" t="e">
        <f t="shared" si="300"/>
        <v>#N/A</v>
      </c>
      <c r="T2426" t="s">
        <v>1282</v>
      </c>
      <c r="U2426" t="e">
        <v>#N/A</v>
      </c>
      <c r="V2426" t="e">
        <v>#N/A</v>
      </c>
      <c r="W2426" t="e">
        <v>#N/A</v>
      </c>
      <c r="X2426" t="e">
        <f>VLOOKUP(B2426&amp;"-"&amp;J2426,'EU 27 Population'!$H$1:$K$573,2,FALSE)</f>
        <v>#N/A</v>
      </c>
      <c r="Y2426" t="e">
        <f>VLOOKUP(B2426&amp;"-"&amp;J2426,'EU 27 Population'!$H$1:$K$573,3,FALSE)</f>
        <v>#N/A</v>
      </c>
      <c r="Z2426" t="e">
        <f>VLOOKUP(B2426&amp;"-"&amp;J2426,'EU 27 Population'!$H$1:$K$573,4,FALSE)</f>
        <v>#N/A</v>
      </c>
      <c r="AA2426">
        <f t="shared" si="304"/>
        <v>3236626</v>
      </c>
    </row>
    <row r="2427" spans="1:27" hidden="1" x14ac:dyDescent="0.25">
      <c r="A2427" t="s">
        <v>2295</v>
      </c>
      <c r="B2427" t="s">
        <v>1280</v>
      </c>
      <c r="C2427" t="s">
        <v>58</v>
      </c>
      <c r="D2427" t="str">
        <f t="shared" si="297"/>
        <v>Asia-2005</v>
      </c>
      <c r="E2427" t="str">
        <f t="shared" si="301"/>
        <v>PS-2005</v>
      </c>
      <c r="F2427" t="s">
        <v>13</v>
      </c>
      <c r="G2427" t="str">
        <f t="shared" si="302"/>
        <v>Asia?Palestine</v>
      </c>
      <c r="H2427" t="s">
        <v>1281</v>
      </c>
      <c r="I2427">
        <v>0</v>
      </c>
      <c r="J2427">
        <v>2005</v>
      </c>
      <c r="K2427">
        <v>3.2165733649999999</v>
      </c>
      <c r="L2427">
        <v>11.76898708</v>
      </c>
      <c r="M2427">
        <v>18.965704110000001</v>
      </c>
      <c r="N2427">
        <f t="shared" si="298"/>
        <v>11.76898708</v>
      </c>
      <c r="O2427">
        <f t="shared" si="303"/>
        <v>390776.97624483681</v>
      </c>
      <c r="P2427">
        <v>10.74319848</v>
      </c>
      <c r="Q2427">
        <v>3320396</v>
      </c>
      <c r="R2427" t="e">
        <f t="shared" si="299"/>
        <v>#N/A</v>
      </c>
      <c r="S2427" t="e">
        <f t="shared" si="300"/>
        <v>#N/A</v>
      </c>
      <c r="T2427" t="s">
        <v>1283</v>
      </c>
      <c r="U2427" t="e">
        <v>#N/A</v>
      </c>
      <c r="V2427" t="e">
        <v>#N/A</v>
      </c>
      <c r="W2427" t="e">
        <v>#N/A</v>
      </c>
      <c r="X2427" t="e">
        <f>VLOOKUP(B2427&amp;"-"&amp;J2427,'EU 27 Population'!$H$1:$K$573,2,FALSE)</f>
        <v>#N/A</v>
      </c>
      <c r="Y2427" t="e">
        <f>VLOOKUP(B2427&amp;"-"&amp;J2427,'EU 27 Population'!$H$1:$K$573,3,FALSE)</f>
        <v>#N/A</v>
      </c>
      <c r="Z2427" t="e">
        <f>VLOOKUP(B2427&amp;"-"&amp;J2427,'EU 27 Population'!$H$1:$K$573,4,FALSE)</f>
        <v>#N/A</v>
      </c>
      <c r="AA2427">
        <f t="shared" si="304"/>
        <v>3320396</v>
      </c>
    </row>
    <row r="2428" spans="1:27" hidden="1" x14ac:dyDescent="0.25">
      <c r="A2428" t="s">
        <v>2295</v>
      </c>
      <c r="B2428" t="s">
        <v>1280</v>
      </c>
      <c r="C2428" t="s">
        <v>58</v>
      </c>
      <c r="D2428" t="str">
        <f t="shared" si="297"/>
        <v>Asia-2006</v>
      </c>
      <c r="E2428" t="str">
        <f t="shared" si="301"/>
        <v>PS-2006</v>
      </c>
      <c r="F2428" t="s">
        <v>13</v>
      </c>
      <c r="G2428" t="str">
        <f t="shared" si="302"/>
        <v>Asia?Palestine</v>
      </c>
      <c r="H2428" t="s">
        <v>1281</v>
      </c>
      <c r="I2428">
        <v>0</v>
      </c>
      <c r="J2428">
        <v>2006</v>
      </c>
      <c r="K2428">
        <v>1.9801153899999999</v>
      </c>
      <c r="L2428">
        <v>10.0017852</v>
      </c>
      <c r="M2428">
        <v>17.112362470000001</v>
      </c>
      <c r="N2428">
        <f t="shared" si="298"/>
        <v>10.0017852</v>
      </c>
      <c r="O2428">
        <f t="shared" si="303"/>
        <v>340694.20987456804</v>
      </c>
      <c r="P2428">
        <v>10.81849311</v>
      </c>
      <c r="Q2428">
        <v>3406334</v>
      </c>
      <c r="R2428" t="e">
        <f t="shared" si="299"/>
        <v>#N/A</v>
      </c>
      <c r="S2428" t="e">
        <f t="shared" si="300"/>
        <v>#N/A</v>
      </c>
      <c r="T2428" t="s">
        <v>1284</v>
      </c>
      <c r="U2428" t="e">
        <v>#N/A</v>
      </c>
      <c r="V2428" t="e">
        <v>#N/A</v>
      </c>
      <c r="W2428" t="e">
        <v>#N/A</v>
      </c>
      <c r="X2428" t="e">
        <f>VLOOKUP(B2428&amp;"-"&amp;J2428,'EU 27 Population'!$H$1:$K$573,2,FALSE)</f>
        <v>#N/A</v>
      </c>
      <c r="Y2428" t="e">
        <f>VLOOKUP(B2428&amp;"-"&amp;J2428,'EU 27 Population'!$H$1:$K$573,3,FALSE)</f>
        <v>#N/A</v>
      </c>
      <c r="Z2428" t="e">
        <f>VLOOKUP(B2428&amp;"-"&amp;J2428,'EU 27 Population'!$H$1:$K$573,4,FALSE)</f>
        <v>#N/A</v>
      </c>
      <c r="AA2428">
        <f t="shared" si="304"/>
        <v>3406334</v>
      </c>
    </row>
    <row r="2429" spans="1:27" hidden="1" x14ac:dyDescent="0.25">
      <c r="A2429" t="s">
        <v>2295</v>
      </c>
      <c r="B2429" t="s">
        <v>1280</v>
      </c>
      <c r="C2429" t="s">
        <v>58</v>
      </c>
      <c r="D2429" t="str">
        <f t="shared" si="297"/>
        <v>Asia-2007</v>
      </c>
      <c r="E2429" t="str">
        <f t="shared" si="301"/>
        <v>PS-2007</v>
      </c>
      <c r="F2429" t="s">
        <v>13</v>
      </c>
      <c r="G2429" t="str">
        <f t="shared" si="302"/>
        <v>Asia?Palestine</v>
      </c>
      <c r="H2429" t="s">
        <v>1281</v>
      </c>
      <c r="I2429">
        <v>0</v>
      </c>
      <c r="J2429">
        <v>2007</v>
      </c>
      <c r="K2429">
        <v>5.0925675740000003</v>
      </c>
      <c r="L2429">
        <v>11.327751920000001</v>
      </c>
      <c r="M2429">
        <v>20.376676740000001</v>
      </c>
      <c r="N2429">
        <f t="shared" si="298"/>
        <v>11.327751920000001</v>
      </c>
      <c r="O2429">
        <f t="shared" si="303"/>
        <v>395847.83773432323</v>
      </c>
      <c r="P2429">
        <v>9.9038959139999996</v>
      </c>
      <c r="Q2429">
        <v>3494496</v>
      </c>
      <c r="R2429" t="e">
        <f t="shared" si="299"/>
        <v>#N/A</v>
      </c>
      <c r="S2429" t="e">
        <f t="shared" si="300"/>
        <v>#N/A</v>
      </c>
      <c r="T2429" t="s">
        <v>1285</v>
      </c>
      <c r="U2429" t="e">
        <v>#N/A</v>
      </c>
      <c r="V2429" t="e">
        <v>#N/A</v>
      </c>
      <c r="W2429" t="e">
        <v>#N/A</v>
      </c>
      <c r="X2429" t="e">
        <f>VLOOKUP(B2429&amp;"-"&amp;J2429,'EU 27 Population'!$H$1:$K$573,2,FALSE)</f>
        <v>#N/A</v>
      </c>
      <c r="Y2429" t="e">
        <f>VLOOKUP(B2429&amp;"-"&amp;J2429,'EU 27 Population'!$H$1:$K$573,3,FALSE)</f>
        <v>#N/A</v>
      </c>
      <c r="Z2429" t="e">
        <f>VLOOKUP(B2429&amp;"-"&amp;J2429,'EU 27 Population'!$H$1:$K$573,4,FALSE)</f>
        <v>#N/A</v>
      </c>
      <c r="AA2429">
        <f t="shared" si="304"/>
        <v>3494496</v>
      </c>
    </row>
    <row r="2430" spans="1:27" hidden="1" x14ac:dyDescent="0.25">
      <c r="A2430" t="s">
        <v>2295</v>
      </c>
      <c r="B2430" t="s">
        <v>1280</v>
      </c>
      <c r="C2430" t="s">
        <v>58</v>
      </c>
      <c r="D2430" t="str">
        <f t="shared" si="297"/>
        <v>Asia-2008</v>
      </c>
      <c r="E2430" t="str">
        <f t="shared" si="301"/>
        <v>PS-2008</v>
      </c>
      <c r="F2430" t="s">
        <v>13</v>
      </c>
      <c r="G2430" t="str">
        <f t="shared" si="302"/>
        <v>Asia?Palestine</v>
      </c>
      <c r="H2430" t="s">
        <v>1281</v>
      </c>
      <c r="I2430">
        <v>0</v>
      </c>
      <c r="J2430">
        <v>2008</v>
      </c>
      <c r="K2430">
        <v>5.0925675740000003</v>
      </c>
      <c r="L2430">
        <v>11.327751920000001</v>
      </c>
      <c r="M2430">
        <v>20.376676740000001</v>
      </c>
      <c r="N2430">
        <f t="shared" si="298"/>
        <v>11.327751920000001</v>
      </c>
      <c r="O2430">
        <f t="shared" si="303"/>
        <v>395847.83773432323</v>
      </c>
      <c r="P2430">
        <v>9.9038959139999996</v>
      </c>
      <c r="Q2430">
        <v>3494496</v>
      </c>
      <c r="R2430" t="e">
        <f t="shared" si="299"/>
        <v>#N/A</v>
      </c>
      <c r="S2430" t="e">
        <f t="shared" si="300"/>
        <v>#N/A</v>
      </c>
      <c r="T2430" t="s">
        <v>1285</v>
      </c>
      <c r="U2430" t="e">
        <v>#N/A</v>
      </c>
      <c r="V2430" t="e">
        <v>#N/A</v>
      </c>
      <c r="W2430" t="e">
        <v>#N/A</v>
      </c>
      <c r="X2430" t="e">
        <f>VLOOKUP(B2430&amp;"-"&amp;J2430,'EU 27 Population'!$H$1:$K$573,2,FALSE)</f>
        <v>#N/A</v>
      </c>
      <c r="Y2430" t="e">
        <f>VLOOKUP(B2430&amp;"-"&amp;J2430,'EU 27 Population'!$H$1:$K$573,3,FALSE)</f>
        <v>#N/A</v>
      </c>
      <c r="Z2430" t="e">
        <f>VLOOKUP(B2430&amp;"-"&amp;J2430,'EU 27 Population'!$H$1:$K$573,4,FALSE)</f>
        <v>#N/A</v>
      </c>
      <c r="AA2430">
        <f t="shared" si="304"/>
        <v>3494496</v>
      </c>
    </row>
    <row r="2431" spans="1:27" hidden="1" x14ac:dyDescent="0.25">
      <c r="A2431" t="s">
        <v>2295</v>
      </c>
      <c r="B2431" t="s">
        <v>1280</v>
      </c>
      <c r="C2431" t="s">
        <v>58</v>
      </c>
      <c r="D2431" t="str">
        <f t="shared" si="297"/>
        <v>Asia-2009</v>
      </c>
      <c r="E2431" t="str">
        <f t="shared" si="301"/>
        <v>PS-2009</v>
      </c>
      <c r="F2431" t="s">
        <v>13</v>
      </c>
      <c r="G2431" t="str">
        <f t="shared" si="302"/>
        <v>Asia?Palestine</v>
      </c>
      <c r="H2431" t="s">
        <v>1281</v>
      </c>
      <c r="I2431">
        <v>0</v>
      </c>
      <c r="J2431">
        <v>2009</v>
      </c>
      <c r="K2431">
        <v>1.748683523</v>
      </c>
      <c r="L2431">
        <v>9.5514831180000002</v>
      </c>
      <c r="M2431">
        <v>17.038283830000001</v>
      </c>
      <c r="N2431">
        <f t="shared" si="298"/>
        <v>9.5514831180000002</v>
      </c>
      <c r="O2431">
        <f t="shared" si="303"/>
        <v>352363.66819130682</v>
      </c>
      <c r="P2431">
        <v>11.21448492</v>
      </c>
      <c r="Q2431">
        <v>3689099</v>
      </c>
      <c r="R2431" t="e">
        <f t="shared" si="299"/>
        <v>#N/A</v>
      </c>
      <c r="S2431" t="e">
        <f t="shared" si="300"/>
        <v>#N/A</v>
      </c>
      <c r="T2431" t="s">
        <v>1286</v>
      </c>
      <c r="U2431" t="e">
        <v>#N/A</v>
      </c>
      <c r="V2431" t="e">
        <v>#N/A</v>
      </c>
      <c r="W2431" t="e">
        <v>#N/A</v>
      </c>
      <c r="X2431" t="e">
        <f>VLOOKUP(B2431&amp;"-"&amp;J2431,'EU 27 Population'!$H$1:$K$573,2,FALSE)</f>
        <v>#N/A</v>
      </c>
      <c r="Y2431" t="e">
        <f>VLOOKUP(B2431&amp;"-"&amp;J2431,'EU 27 Population'!$H$1:$K$573,3,FALSE)</f>
        <v>#N/A</v>
      </c>
      <c r="Z2431" t="e">
        <f>VLOOKUP(B2431&amp;"-"&amp;J2431,'EU 27 Population'!$H$1:$K$573,4,FALSE)</f>
        <v>#N/A</v>
      </c>
      <c r="AA2431">
        <f t="shared" si="304"/>
        <v>3689099</v>
      </c>
    </row>
    <row r="2432" spans="1:27" hidden="1" x14ac:dyDescent="0.25">
      <c r="A2432" t="s">
        <v>2295</v>
      </c>
      <c r="B2432" t="s">
        <v>1280</v>
      </c>
      <c r="C2432" t="s">
        <v>58</v>
      </c>
      <c r="D2432" t="str">
        <f t="shared" si="297"/>
        <v>Asia-2010</v>
      </c>
      <c r="E2432" t="str">
        <f t="shared" si="301"/>
        <v>PS-2010</v>
      </c>
      <c r="F2432" t="s">
        <v>13</v>
      </c>
      <c r="G2432" t="str">
        <f t="shared" si="302"/>
        <v>Asia?Palestine</v>
      </c>
      <c r="H2432" t="s">
        <v>1281</v>
      </c>
      <c r="I2432">
        <v>0</v>
      </c>
      <c r="J2432">
        <v>2010</v>
      </c>
      <c r="K2432">
        <v>2.010992501</v>
      </c>
      <c r="L2432">
        <v>10.17642131</v>
      </c>
      <c r="M2432">
        <v>17.59458716</v>
      </c>
      <c r="N2432">
        <f t="shared" si="298"/>
        <v>10.17642131</v>
      </c>
      <c r="O2432">
        <f t="shared" si="303"/>
        <v>385295.69483490911</v>
      </c>
      <c r="P2432">
        <v>11.1810385</v>
      </c>
      <c r="Q2432">
        <v>3786161</v>
      </c>
      <c r="R2432" t="e">
        <f t="shared" si="299"/>
        <v>#N/A</v>
      </c>
      <c r="S2432" t="e">
        <f t="shared" si="300"/>
        <v>#N/A</v>
      </c>
      <c r="T2432" t="s">
        <v>1287</v>
      </c>
      <c r="U2432" t="e">
        <v>#N/A</v>
      </c>
      <c r="V2432" t="e">
        <v>#N/A</v>
      </c>
      <c r="W2432" t="e">
        <v>#N/A</v>
      </c>
      <c r="X2432" t="e">
        <f>VLOOKUP(B2432&amp;"-"&amp;J2432,'EU 27 Population'!$H$1:$K$573,2,FALSE)</f>
        <v>#N/A</v>
      </c>
      <c r="Y2432" t="e">
        <f>VLOOKUP(B2432&amp;"-"&amp;J2432,'EU 27 Population'!$H$1:$K$573,3,FALSE)</f>
        <v>#N/A</v>
      </c>
      <c r="Z2432" t="e">
        <f>VLOOKUP(B2432&amp;"-"&amp;J2432,'EU 27 Population'!$H$1:$K$573,4,FALSE)</f>
        <v>#N/A</v>
      </c>
      <c r="AA2432">
        <f t="shared" si="304"/>
        <v>3786161</v>
      </c>
    </row>
    <row r="2433" spans="1:27" hidden="1" x14ac:dyDescent="0.25">
      <c r="A2433" t="s">
        <v>2295</v>
      </c>
      <c r="B2433" t="s">
        <v>1280</v>
      </c>
      <c r="C2433" t="s">
        <v>58</v>
      </c>
      <c r="D2433" t="str">
        <f t="shared" si="297"/>
        <v>Asia-2011</v>
      </c>
      <c r="E2433" t="str">
        <f t="shared" si="301"/>
        <v>PS-2011</v>
      </c>
      <c r="F2433" t="s">
        <v>13</v>
      </c>
      <c r="G2433" t="str">
        <f t="shared" si="302"/>
        <v>Asia?Palestine</v>
      </c>
      <c r="H2433" t="s">
        <v>1281</v>
      </c>
      <c r="I2433">
        <v>0</v>
      </c>
      <c r="J2433">
        <v>2011</v>
      </c>
      <c r="K2433">
        <v>1.8396759439999999</v>
      </c>
      <c r="L2433">
        <v>9.8525313200000006</v>
      </c>
      <c r="M2433">
        <v>17.335586599999999</v>
      </c>
      <c r="N2433">
        <f t="shared" si="298"/>
        <v>9.8525313200000006</v>
      </c>
      <c r="O2433">
        <f t="shared" si="303"/>
        <v>382572.4118012152</v>
      </c>
      <c r="P2433">
        <v>11.34836657</v>
      </c>
      <c r="Q2433">
        <v>3882986</v>
      </c>
      <c r="R2433" t="e">
        <f t="shared" si="299"/>
        <v>#N/A</v>
      </c>
      <c r="S2433" t="e">
        <f t="shared" si="300"/>
        <v>#N/A</v>
      </c>
      <c r="T2433" t="s">
        <v>1288</v>
      </c>
      <c r="U2433" t="e">
        <v>#N/A</v>
      </c>
      <c r="V2433" t="e">
        <v>#N/A</v>
      </c>
      <c r="W2433" t="e">
        <v>#N/A</v>
      </c>
      <c r="X2433" t="e">
        <f>VLOOKUP(B2433&amp;"-"&amp;J2433,'EU 27 Population'!$H$1:$K$573,2,FALSE)</f>
        <v>#N/A</v>
      </c>
      <c r="Y2433" t="e">
        <f>VLOOKUP(B2433&amp;"-"&amp;J2433,'EU 27 Population'!$H$1:$K$573,3,FALSE)</f>
        <v>#N/A</v>
      </c>
      <c r="Z2433" t="e">
        <f>VLOOKUP(B2433&amp;"-"&amp;J2433,'EU 27 Population'!$H$1:$K$573,4,FALSE)</f>
        <v>#N/A</v>
      </c>
      <c r="AA2433">
        <f t="shared" si="304"/>
        <v>3882986</v>
      </c>
    </row>
    <row r="2434" spans="1:27" hidden="1" x14ac:dyDescent="0.25">
      <c r="A2434" t="s">
        <v>2295</v>
      </c>
      <c r="B2434" t="s">
        <v>1280</v>
      </c>
      <c r="C2434" t="s">
        <v>58</v>
      </c>
      <c r="D2434" t="str">
        <f t="shared" ref="D2434:D2497" si="305">C2434&amp;"-"&amp;J2434</f>
        <v>Asia-2012</v>
      </c>
      <c r="E2434" t="str">
        <f t="shared" si="301"/>
        <v>PS-2012</v>
      </c>
      <c r="F2434" t="s">
        <v>13</v>
      </c>
      <c r="G2434" t="str">
        <f t="shared" si="302"/>
        <v>Asia?Palestine</v>
      </c>
      <c r="H2434" t="s">
        <v>1281</v>
      </c>
      <c r="I2434">
        <v>0</v>
      </c>
      <c r="J2434">
        <v>2012</v>
      </c>
      <c r="K2434">
        <v>1.8396759439999999</v>
      </c>
      <c r="L2434">
        <v>9.8525313200000006</v>
      </c>
      <c r="M2434">
        <v>17.335586599999999</v>
      </c>
      <c r="N2434">
        <f t="shared" ref="N2434:N2497" si="306">IF(I2434=1,K2434,IF(F2434="EU27",M2434,L2434))</f>
        <v>9.8525313200000006</v>
      </c>
      <c r="O2434">
        <f t="shared" si="303"/>
        <v>382572.4118012152</v>
      </c>
      <c r="P2434">
        <v>11.34836657</v>
      </c>
      <c r="Q2434">
        <v>3882986</v>
      </c>
      <c r="R2434" t="e">
        <f t="shared" ref="R2434:R2497" si="307">V2434*$N2434/$U2434</f>
        <v>#N/A</v>
      </c>
      <c r="S2434" t="e">
        <f t="shared" ref="S2434:S2497" si="308">W2434*$N2434/$U2434</f>
        <v>#N/A</v>
      </c>
      <c r="T2434" t="s">
        <v>1288</v>
      </c>
      <c r="U2434" t="e">
        <v>#N/A</v>
      </c>
      <c r="V2434" t="e">
        <v>#N/A</v>
      </c>
      <c r="W2434" t="e">
        <v>#N/A</v>
      </c>
      <c r="X2434" t="e">
        <f>VLOOKUP(B2434&amp;"-"&amp;J2434,'EU 27 Population'!$H$1:$K$573,2,FALSE)</f>
        <v>#N/A</v>
      </c>
      <c r="Y2434" t="e">
        <f>VLOOKUP(B2434&amp;"-"&amp;J2434,'EU 27 Population'!$H$1:$K$573,3,FALSE)</f>
        <v>#N/A</v>
      </c>
      <c r="Z2434" t="e">
        <f>VLOOKUP(B2434&amp;"-"&amp;J2434,'EU 27 Population'!$H$1:$K$573,4,FALSE)</f>
        <v>#N/A</v>
      </c>
      <c r="AA2434">
        <f t="shared" si="304"/>
        <v>3882986</v>
      </c>
    </row>
    <row r="2435" spans="1:27" hidden="1" x14ac:dyDescent="0.25">
      <c r="A2435" t="s">
        <v>2295</v>
      </c>
      <c r="B2435" t="s">
        <v>1280</v>
      </c>
      <c r="C2435" t="s">
        <v>58</v>
      </c>
      <c r="D2435" t="str">
        <f t="shared" si="305"/>
        <v>Asia-2013</v>
      </c>
      <c r="E2435" t="str">
        <f t="shared" ref="E2435:E2498" si="309">B2435&amp;"-"&amp;J2435</f>
        <v>PS-2013</v>
      </c>
      <c r="F2435" t="s">
        <v>13</v>
      </c>
      <c r="G2435" t="str">
        <f t="shared" ref="G2435:G2498" si="310">C2435&amp;"?"&amp;H2435</f>
        <v>Asia?Palestine</v>
      </c>
      <c r="H2435" t="s">
        <v>1281</v>
      </c>
      <c r="I2435">
        <v>0</v>
      </c>
      <c r="J2435">
        <v>2013</v>
      </c>
      <c r="K2435">
        <v>1.8396759439999999</v>
      </c>
      <c r="L2435">
        <v>9.8525313200000006</v>
      </c>
      <c r="M2435">
        <v>17.335586599999999</v>
      </c>
      <c r="N2435">
        <f t="shared" si="306"/>
        <v>9.8525313200000006</v>
      </c>
      <c r="O2435">
        <f t="shared" ref="O2435:O2498" si="311">(N2435/100)*Q2435</f>
        <v>382572.4118012152</v>
      </c>
      <c r="P2435">
        <v>11.34836657</v>
      </c>
      <c r="Q2435">
        <v>3882986</v>
      </c>
      <c r="R2435" t="e">
        <f t="shared" si="307"/>
        <v>#N/A</v>
      </c>
      <c r="S2435" t="e">
        <f t="shared" si="308"/>
        <v>#N/A</v>
      </c>
      <c r="T2435" t="s">
        <v>1288</v>
      </c>
      <c r="U2435" t="e">
        <v>#N/A</v>
      </c>
      <c r="V2435" t="e">
        <v>#N/A</v>
      </c>
      <c r="W2435" t="e">
        <v>#N/A</v>
      </c>
      <c r="X2435" t="e">
        <f>VLOOKUP(B2435&amp;"-"&amp;J2435,'EU 27 Population'!$H$1:$K$573,2,FALSE)</f>
        <v>#N/A</v>
      </c>
      <c r="Y2435" t="e">
        <f>VLOOKUP(B2435&amp;"-"&amp;J2435,'EU 27 Population'!$H$1:$K$573,3,FALSE)</f>
        <v>#N/A</v>
      </c>
      <c r="Z2435" t="e">
        <f>VLOOKUP(B2435&amp;"-"&amp;J2435,'EU 27 Population'!$H$1:$K$573,4,FALSE)</f>
        <v>#N/A</v>
      </c>
      <c r="AA2435">
        <f t="shared" ref="AA2435:AA2498" si="312">IF(ISNA(Z2435),Q2435,Z2435)</f>
        <v>3882986</v>
      </c>
    </row>
    <row r="2436" spans="1:27" hidden="1" x14ac:dyDescent="0.25">
      <c r="A2436" t="s">
        <v>2295</v>
      </c>
      <c r="B2436" t="s">
        <v>1280</v>
      </c>
      <c r="C2436" t="s">
        <v>58</v>
      </c>
      <c r="D2436" t="str">
        <f t="shared" si="305"/>
        <v>Asia-2014</v>
      </c>
      <c r="E2436" t="str">
        <f t="shared" si="309"/>
        <v>PS-2014</v>
      </c>
      <c r="F2436" t="s">
        <v>13</v>
      </c>
      <c r="G2436" t="str">
        <f t="shared" si="310"/>
        <v>Asia?Palestine</v>
      </c>
      <c r="H2436" t="s">
        <v>1281</v>
      </c>
      <c r="I2436">
        <v>0</v>
      </c>
      <c r="J2436">
        <v>2014</v>
      </c>
      <c r="K2436">
        <v>1.8396759439999999</v>
      </c>
      <c r="L2436">
        <v>9.8525313200000006</v>
      </c>
      <c r="M2436">
        <v>17.335586599999999</v>
      </c>
      <c r="N2436">
        <f t="shared" si="306"/>
        <v>9.8525313200000006</v>
      </c>
      <c r="O2436">
        <f t="shared" si="311"/>
        <v>382572.4118012152</v>
      </c>
      <c r="P2436">
        <v>11.34836657</v>
      </c>
      <c r="Q2436">
        <v>3882986</v>
      </c>
      <c r="R2436" t="e">
        <f t="shared" si="307"/>
        <v>#N/A</v>
      </c>
      <c r="S2436" t="e">
        <f t="shared" si="308"/>
        <v>#N/A</v>
      </c>
      <c r="T2436" t="s">
        <v>1288</v>
      </c>
      <c r="U2436" t="e">
        <v>#N/A</v>
      </c>
      <c r="V2436" t="e">
        <v>#N/A</v>
      </c>
      <c r="W2436" t="e">
        <v>#N/A</v>
      </c>
      <c r="X2436" t="e">
        <f>VLOOKUP(B2436&amp;"-"&amp;J2436,'EU 27 Population'!$H$1:$K$573,2,FALSE)</f>
        <v>#N/A</v>
      </c>
      <c r="Y2436" t="e">
        <f>VLOOKUP(B2436&amp;"-"&amp;J2436,'EU 27 Population'!$H$1:$K$573,3,FALSE)</f>
        <v>#N/A</v>
      </c>
      <c r="Z2436" t="e">
        <f>VLOOKUP(B2436&amp;"-"&amp;J2436,'EU 27 Population'!$H$1:$K$573,4,FALSE)</f>
        <v>#N/A</v>
      </c>
      <c r="AA2436">
        <f t="shared" si="312"/>
        <v>3882986</v>
      </c>
    </row>
    <row r="2437" spans="1:27" hidden="1" x14ac:dyDescent="0.25">
      <c r="A2437" t="s">
        <v>2295</v>
      </c>
      <c r="B2437" t="s">
        <v>1280</v>
      </c>
      <c r="C2437" t="s">
        <v>58</v>
      </c>
      <c r="D2437" t="str">
        <f t="shared" si="305"/>
        <v>Asia-2015</v>
      </c>
      <c r="E2437" t="str">
        <f t="shared" si="309"/>
        <v>PS-2015</v>
      </c>
      <c r="F2437" t="s">
        <v>13</v>
      </c>
      <c r="G2437" t="str">
        <f t="shared" si="310"/>
        <v>Asia?Palestine</v>
      </c>
      <c r="H2437" t="s">
        <v>1281</v>
      </c>
      <c r="I2437">
        <v>0</v>
      </c>
      <c r="J2437">
        <v>2015</v>
      </c>
      <c r="K2437">
        <v>1.8396759439999999</v>
      </c>
      <c r="L2437">
        <v>9.8525313200000006</v>
      </c>
      <c r="M2437">
        <v>17.335586599999999</v>
      </c>
      <c r="N2437">
        <f t="shared" si="306"/>
        <v>9.8525313200000006</v>
      </c>
      <c r="O2437">
        <f t="shared" si="311"/>
        <v>382572.4118012152</v>
      </c>
      <c r="P2437">
        <v>11.34836657</v>
      </c>
      <c r="Q2437">
        <v>3882986</v>
      </c>
      <c r="R2437" t="e">
        <f t="shared" si="307"/>
        <v>#N/A</v>
      </c>
      <c r="S2437" t="e">
        <f t="shared" si="308"/>
        <v>#N/A</v>
      </c>
      <c r="T2437" t="s">
        <v>1288</v>
      </c>
      <c r="U2437" t="e">
        <v>#N/A</v>
      </c>
      <c r="V2437" t="e">
        <v>#N/A</v>
      </c>
      <c r="W2437" t="e">
        <v>#N/A</v>
      </c>
      <c r="X2437" t="e">
        <f>VLOOKUP(B2437&amp;"-"&amp;J2437,'EU 27 Population'!$H$1:$K$573,2,FALSE)</f>
        <v>#N/A</v>
      </c>
      <c r="Y2437" t="e">
        <f>VLOOKUP(B2437&amp;"-"&amp;J2437,'EU 27 Population'!$H$1:$K$573,3,FALSE)</f>
        <v>#N/A</v>
      </c>
      <c r="Z2437" t="e">
        <f>VLOOKUP(B2437&amp;"-"&amp;J2437,'EU 27 Population'!$H$1:$K$573,4,FALSE)</f>
        <v>#N/A</v>
      </c>
      <c r="AA2437">
        <f t="shared" si="312"/>
        <v>3882986</v>
      </c>
    </row>
    <row r="2438" spans="1:27" hidden="1" x14ac:dyDescent="0.25">
      <c r="A2438" t="s">
        <v>2295</v>
      </c>
      <c r="B2438" t="s">
        <v>1280</v>
      </c>
      <c r="C2438" t="s">
        <v>58</v>
      </c>
      <c r="D2438" t="str">
        <f t="shared" si="305"/>
        <v>Asia-2016</v>
      </c>
      <c r="E2438" t="str">
        <f t="shared" si="309"/>
        <v>PS-2016</v>
      </c>
      <c r="F2438" t="s">
        <v>13</v>
      </c>
      <c r="G2438" t="str">
        <f t="shared" si="310"/>
        <v>Asia?Palestine</v>
      </c>
      <c r="H2438" t="s">
        <v>1281</v>
      </c>
      <c r="I2438">
        <v>0</v>
      </c>
      <c r="J2438">
        <v>2016</v>
      </c>
      <c r="K2438">
        <v>3.0861824809999998</v>
      </c>
      <c r="L2438">
        <v>12.75347826</v>
      </c>
      <c r="M2438">
        <v>20.5776182</v>
      </c>
      <c r="N2438">
        <f t="shared" si="306"/>
        <v>12.75347826</v>
      </c>
      <c r="O2438">
        <f t="shared" si="311"/>
        <v>556955.61867506884</v>
      </c>
      <c r="P2438">
        <v>11.42100759</v>
      </c>
      <c r="Q2438">
        <v>4367088</v>
      </c>
      <c r="R2438" t="e">
        <f t="shared" si="307"/>
        <v>#N/A</v>
      </c>
      <c r="S2438" t="e">
        <f t="shared" si="308"/>
        <v>#N/A</v>
      </c>
      <c r="T2438" t="s">
        <v>1289</v>
      </c>
      <c r="U2438" t="e">
        <v>#N/A</v>
      </c>
      <c r="V2438" t="e">
        <v>#N/A</v>
      </c>
      <c r="W2438" t="e">
        <v>#N/A</v>
      </c>
      <c r="X2438" t="e">
        <f>VLOOKUP(B2438&amp;"-"&amp;J2438,'EU 27 Population'!$H$1:$K$573,2,FALSE)</f>
        <v>#N/A</v>
      </c>
      <c r="Y2438" t="e">
        <f>VLOOKUP(B2438&amp;"-"&amp;J2438,'EU 27 Population'!$H$1:$K$573,3,FALSE)</f>
        <v>#N/A</v>
      </c>
      <c r="Z2438" t="e">
        <f>VLOOKUP(B2438&amp;"-"&amp;J2438,'EU 27 Population'!$H$1:$K$573,4,FALSE)</f>
        <v>#N/A</v>
      </c>
      <c r="AA2438">
        <f t="shared" si="312"/>
        <v>4367088</v>
      </c>
    </row>
    <row r="2439" spans="1:27" hidden="1" x14ac:dyDescent="0.25">
      <c r="A2439" t="s">
        <v>2295</v>
      </c>
      <c r="B2439" t="s">
        <v>1280</v>
      </c>
      <c r="C2439" t="s">
        <v>58</v>
      </c>
      <c r="D2439" t="str">
        <f t="shared" si="305"/>
        <v>Asia-2017</v>
      </c>
      <c r="E2439" t="str">
        <f t="shared" si="309"/>
        <v>PS-2017</v>
      </c>
      <c r="F2439" t="s">
        <v>13</v>
      </c>
      <c r="G2439" t="str">
        <f t="shared" si="310"/>
        <v>Asia?Palestine</v>
      </c>
      <c r="H2439" t="s">
        <v>1281</v>
      </c>
      <c r="I2439">
        <v>0</v>
      </c>
      <c r="J2439">
        <v>2017</v>
      </c>
      <c r="K2439">
        <v>3.0861824809999998</v>
      </c>
      <c r="L2439">
        <v>12.75347826</v>
      </c>
      <c r="M2439">
        <v>20.5776182</v>
      </c>
      <c r="N2439">
        <f t="shared" si="306"/>
        <v>12.75347826</v>
      </c>
      <c r="O2439">
        <f t="shared" si="311"/>
        <v>556955.61867506884</v>
      </c>
      <c r="P2439">
        <v>11.42100759</v>
      </c>
      <c r="Q2439">
        <v>4367088</v>
      </c>
      <c r="R2439" t="e">
        <f t="shared" si="307"/>
        <v>#N/A</v>
      </c>
      <c r="S2439" t="e">
        <f t="shared" si="308"/>
        <v>#N/A</v>
      </c>
      <c r="T2439" t="s">
        <v>1289</v>
      </c>
      <c r="U2439" t="e">
        <v>#N/A</v>
      </c>
      <c r="V2439" t="e">
        <v>#N/A</v>
      </c>
      <c r="W2439" t="e">
        <v>#N/A</v>
      </c>
      <c r="X2439" t="e">
        <f>VLOOKUP(B2439&amp;"-"&amp;J2439,'EU 27 Population'!$H$1:$K$573,2,FALSE)</f>
        <v>#N/A</v>
      </c>
      <c r="Y2439" t="e">
        <f>VLOOKUP(B2439&amp;"-"&amp;J2439,'EU 27 Population'!$H$1:$K$573,3,FALSE)</f>
        <v>#N/A</v>
      </c>
      <c r="Z2439" t="e">
        <f>VLOOKUP(B2439&amp;"-"&amp;J2439,'EU 27 Population'!$H$1:$K$573,4,FALSE)</f>
        <v>#N/A</v>
      </c>
      <c r="AA2439">
        <f t="shared" si="312"/>
        <v>4367088</v>
      </c>
    </row>
    <row r="2440" spans="1:27" hidden="1" x14ac:dyDescent="0.25">
      <c r="A2440" t="s">
        <v>2295</v>
      </c>
      <c r="B2440" t="s">
        <v>1280</v>
      </c>
      <c r="C2440" t="s">
        <v>58</v>
      </c>
      <c r="D2440" t="str">
        <f t="shared" si="305"/>
        <v>Asia-2018</v>
      </c>
      <c r="E2440" t="str">
        <f t="shared" si="309"/>
        <v>PS-2018</v>
      </c>
      <c r="F2440" t="s">
        <v>13</v>
      </c>
      <c r="G2440" t="str">
        <f t="shared" si="310"/>
        <v>Asia?Palestine</v>
      </c>
      <c r="H2440" t="s">
        <v>1281</v>
      </c>
      <c r="I2440">
        <v>0</v>
      </c>
      <c r="J2440">
        <v>2018</v>
      </c>
      <c r="K2440">
        <v>3.0861824809999998</v>
      </c>
      <c r="L2440">
        <v>12.75347826</v>
      </c>
      <c r="M2440">
        <v>20.5776182</v>
      </c>
      <c r="N2440">
        <f t="shared" si="306"/>
        <v>12.75347826</v>
      </c>
      <c r="O2440">
        <f t="shared" si="311"/>
        <v>556955.61867506884</v>
      </c>
      <c r="P2440">
        <v>11.42100759</v>
      </c>
      <c r="Q2440">
        <v>4367088</v>
      </c>
      <c r="R2440" t="e">
        <f t="shared" si="307"/>
        <v>#N/A</v>
      </c>
      <c r="S2440" t="e">
        <f t="shared" si="308"/>
        <v>#N/A</v>
      </c>
      <c r="T2440" t="s">
        <v>1289</v>
      </c>
      <c r="U2440" t="e">
        <v>#N/A</v>
      </c>
      <c r="V2440" t="e">
        <v>#N/A</v>
      </c>
      <c r="W2440" t="e">
        <v>#N/A</v>
      </c>
      <c r="X2440" t="e">
        <f>VLOOKUP(B2440&amp;"-"&amp;J2440,'EU 27 Population'!$H$1:$K$573,2,FALSE)</f>
        <v>#N/A</v>
      </c>
      <c r="Y2440" t="e">
        <f>VLOOKUP(B2440&amp;"-"&amp;J2440,'EU 27 Population'!$H$1:$K$573,3,FALSE)</f>
        <v>#N/A</v>
      </c>
      <c r="Z2440" t="e">
        <f>VLOOKUP(B2440&amp;"-"&amp;J2440,'EU 27 Population'!$H$1:$K$573,4,FALSE)</f>
        <v>#N/A</v>
      </c>
      <c r="AA2440">
        <f t="shared" si="312"/>
        <v>4367088</v>
      </c>
    </row>
    <row r="2441" spans="1:27" hidden="1" x14ac:dyDescent="0.25">
      <c r="A2441" t="s">
        <v>2295</v>
      </c>
      <c r="B2441" t="s">
        <v>1280</v>
      </c>
      <c r="C2441" t="s">
        <v>58</v>
      </c>
      <c r="D2441" t="str">
        <f t="shared" si="305"/>
        <v>Asia-2019</v>
      </c>
      <c r="E2441" t="str">
        <f t="shared" si="309"/>
        <v>PS-2019</v>
      </c>
      <c r="F2441" t="s">
        <v>13</v>
      </c>
      <c r="G2441" t="str">
        <f t="shared" si="310"/>
        <v>Asia?Palestine</v>
      </c>
      <c r="H2441" t="s">
        <v>1281</v>
      </c>
      <c r="I2441">
        <v>0</v>
      </c>
      <c r="J2441">
        <v>2019</v>
      </c>
      <c r="K2441">
        <v>3.0861824809999998</v>
      </c>
      <c r="L2441">
        <v>12.75347826</v>
      </c>
      <c r="M2441">
        <v>20.5776182</v>
      </c>
      <c r="N2441">
        <f t="shared" si="306"/>
        <v>12.75347826</v>
      </c>
      <c r="O2441">
        <f t="shared" si="311"/>
        <v>556955.61867506884</v>
      </c>
      <c r="P2441">
        <v>11.42100759</v>
      </c>
      <c r="Q2441">
        <v>4367088</v>
      </c>
      <c r="R2441" t="e">
        <f t="shared" si="307"/>
        <v>#N/A</v>
      </c>
      <c r="S2441" t="e">
        <f t="shared" si="308"/>
        <v>#N/A</v>
      </c>
      <c r="T2441" t="s">
        <v>1289</v>
      </c>
      <c r="U2441" t="e">
        <v>#N/A</v>
      </c>
      <c r="V2441" t="e">
        <v>#N/A</v>
      </c>
      <c r="W2441" t="e">
        <v>#N/A</v>
      </c>
      <c r="X2441" t="e">
        <f>VLOOKUP(B2441&amp;"-"&amp;J2441,'EU 27 Population'!$H$1:$K$573,2,FALSE)</f>
        <v>#N/A</v>
      </c>
      <c r="Y2441" t="e">
        <f>VLOOKUP(B2441&amp;"-"&amp;J2441,'EU 27 Population'!$H$1:$K$573,3,FALSE)</f>
        <v>#N/A</v>
      </c>
      <c r="Z2441" t="e">
        <f>VLOOKUP(B2441&amp;"-"&amp;J2441,'EU 27 Population'!$H$1:$K$573,4,FALSE)</f>
        <v>#N/A</v>
      </c>
      <c r="AA2441">
        <f t="shared" si="312"/>
        <v>4367088</v>
      </c>
    </row>
    <row r="2442" spans="1:27" hidden="1" x14ac:dyDescent="0.25">
      <c r="A2442" t="s">
        <v>2295</v>
      </c>
      <c r="B2442" t="s">
        <v>1280</v>
      </c>
      <c r="C2442" t="s">
        <v>58</v>
      </c>
      <c r="D2442" t="str">
        <f t="shared" si="305"/>
        <v>Asia-2020</v>
      </c>
      <c r="E2442" t="str">
        <f t="shared" si="309"/>
        <v>PS-2020</v>
      </c>
      <c r="F2442" t="s">
        <v>13</v>
      </c>
      <c r="G2442" t="str">
        <f t="shared" si="310"/>
        <v>Asia?Palestine</v>
      </c>
      <c r="H2442" t="s">
        <v>1281</v>
      </c>
      <c r="I2442">
        <v>0</v>
      </c>
      <c r="J2442">
        <v>2020</v>
      </c>
      <c r="K2442">
        <v>3.0861824809999998</v>
      </c>
      <c r="L2442">
        <v>12.75347826</v>
      </c>
      <c r="M2442">
        <v>20.5776182</v>
      </c>
      <c r="N2442">
        <f t="shared" si="306"/>
        <v>12.75347826</v>
      </c>
      <c r="O2442">
        <f t="shared" si="311"/>
        <v>556955.61867506884</v>
      </c>
      <c r="P2442">
        <v>11.42100759</v>
      </c>
      <c r="Q2442">
        <v>4367088</v>
      </c>
      <c r="R2442" t="e">
        <f t="shared" si="307"/>
        <v>#N/A</v>
      </c>
      <c r="S2442" t="e">
        <f t="shared" si="308"/>
        <v>#N/A</v>
      </c>
      <c r="T2442" t="s">
        <v>1289</v>
      </c>
      <c r="U2442" t="e">
        <v>#N/A</v>
      </c>
      <c r="V2442" t="e">
        <v>#N/A</v>
      </c>
      <c r="W2442" t="e">
        <v>#N/A</v>
      </c>
      <c r="X2442" t="e">
        <f>VLOOKUP(B2442&amp;"-"&amp;J2442,'EU 27 Population'!$H$1:$K$573,2,FALSE)</f>
        <v>#N/A</v>
      </c>
      <c r="Y2442" t="e">
        <f>VLOOKUP(B2442&amp;"-"&amp;J2442,'EU 27 Population'!$H$1:$K$573,3,FALSE)</f>
        <v>#N/A</v>
      </c>
      <c r="Z2442" t="e">
        <f>VLOOKUP(B2442&amp;"-"&amp;J2442,'EU 27 Population'!$H$1:$K$573,4,FALSE)</f>
        <v>#N/A</v>
      </c>
      <c r="AA2442">
        <f t="shared" si="312"/>
        <v>4367088</v>
      </c>
    </row>
    <row r="2443" spans="1:27" hidden="1" x14ac:dyDescent="0.25">
      <c r="A2443" t="s">
        <v>2295</v>
      </c>
      <c r="B2443" t="s">
        <v>1280</v>
      </c>
      <c r="C2443" t="s">
        <v>58</v>
      </c>
      <c r="D2443" t="str">
        <f t="shared" si="305"/>
        <v>Asia-2021</v>
      </c>
      <c r="E2443" t="str">
        <f t="shared" si="309"/>
        <v>PS-2021</v>
      </c>
      <c r="F2443" t="s">
        <v>13</v>
      </c>
      <c r="G2443" t="str">
        <f t="shared" si="310"/>
        <v>Asia?Palestine</v>
      </c>
      <c r="H2443" t="s">
        <v>1281</v>
      </c>
      <c r="I2443">
        <v>0</v>
      </c>
      <c r="J2443">
        <v>2021</v>
      </c>
      <c r="K2443">
        <v>3.0861824809999998</v>
      </c>
      <c r="L2443">
        <v>12.75347826</v>
      </c>
      <c r="M2443">
        <v>20.5776182</v>
      </c>
      <c r="N2443">
        <f t="shared" si="306"/>
        <v>12.75347826</v>
      </c>
      <c r="O2443">
        <f t="shared" si="311"/>
        <v>556955.61867506884</v>
      </c>
      <c r="P2443">
        <v>11.42100759</v>
      </c>
      <c r="Q2443">
        <v>4367088</v>
      </c>
      <c r="R2443" t="e">
        <f t="shared" si="307"/>
        <v>#N/A</v>
      </c>
      <c r="S2443" t="e">
        <f t="shared" si="308"/>
        <v>#N/A</v>
      </c>
      <c r="T2443" t="s">
        <v>1289</v>
      </c>
      <c r="U2443" t="e">
        <v>#N/A</v>
      </c>
      <c r="V2443" t="e">
        <v>#N/A</v>
      </c>
      <c r="W2443" t="e">
        <v>#N/A</v>
      </c>
      <c r="X2443" t="e">
        <f>VLOOKUP(B2443&amp;"-"&amp;J2443,'EU 27 Population'!$H$1:$K$573,2,FALSE)</f>
        <v>#N/A</v>
      </c>
      <c r="Y2443" t="e">
        <f>VLOOKUP(B2443&amp;"-"&amp;J2443,'EU 27 Population'!$H$1:$K$573,3,FALSE)</f>
        <v>#N/A</v>
      </c>
      <c r="Z2443" t="e">
        <f>VLOOKUP(B2443&amp;"-"&amp;J2443,'EU 27 Population'!$H$1:$K$573,4,FALSE)</f>
        <v>#N/A</v>
      </c>
      <c r="AA2443">
        <f t="shared" si="312"/>
        <v>4367088</v>
      </c>
    </row>
    <row r="2444" spans="1:27" hidden="1" x14ac:dyDescent="0.25">
      <c r="A2444" t="s">
        <v>2296</v>
      </c>
      <c r="B2444" t="s">
        <v>1290</v>
      </c>
      <c r="C2444" t="s">
        <v>35</v>
      </c>
      <c r="D2444" t="str">
        <f t="shared" si="305"/>
        <v>Americas-2000</v>
      </c>
      <c r="E2444" t="str">
        <f t="shared" si="309"/>
        <v>PA-2000</v>
      </c>
      <c r="F2444" t="s">
        <v>13</v>
      </c>
      <c r="G2444" t="str">
        <f t="shared" si="310"/>
        <v>Americas?Panama</v>
      </c>
      <c r="H2444" t="s">
        <v>1291</v>
      </c>
      <c r="I2444">
        <v>0</v>
      </c>
      <c r="J2444">
        <v>2000</v>
      </c>
      <c r="K2444">
        <v>18.298583900000001</v>
      </c>
      <c r="L2444">
        <v>26.474997120000001</v>
      </c>
      <c r="M2444">
        <v>31.67673688</v>
      </c>
      <c r="N2444">
        <f t="shared" si="306"/>
        <v>26.474997120000001</v>
      </c>
      <c r="O2444">
        <f t="shared" si="311"/>
        <v>802280.57447640959</v>
      </c>
      <c r="P2444">
        <v>10.12080216</v>
      </c>
      <c r="Q2444">
        <v>3030333</v>
      </c>
      <c r="R2444" t="e">
        <f t="shared" si="307"/>
        <v>#N/A</v>
      </c>
      <c r="S2444" t="e">
        <f t="shared" si="308"/>
        <v>#N/A</v>
      </c>
      <c r="T2444" t="s">
        <v>1292</v>
      </c>
      <c r="U2444" t="e">
        <v>#N/A</v>
      </c>
      <c r="V2444" t="e">
        <v>#N/A</v>
      </c>
      <c r="W2444" t="e">
        <v>#N/A</v>
      </c>
      <c r="X2444" t="e">
        <f>VLOOKUP(B2444&amp;"-"&amp;J2444,'EU 27 Population'!$H$1:$K$573,2,FALSE)</f>
        <v>#N/A</v>
      </c>
      <c r="Y2444" t="e">
        <f>VLOOKUP(B2444&amp;"-"&amp;J2444,'EU 27 Population'!$H$1:$K$573,3,FALSE)</f>
        <v>#N/A</v>
      </c>
      <c r="Z2444" t="e">
        <f>VLOOKUP(B2444&amp;"-"&amp;J2444,'EU 27 Population'!$H$1:$K$573,4,FALSE)</f>
        <v>#N/A</v>
      </c>
      <c r="AA2444">
        <f t="shared" si="312"/>
        <v>3030333</v>
      </c>
    </row>
    <row r="2445" spans="1:27" hidden="1" x14ac:dyDescent="0.25">
      <c r="A2445" t="s">
        <v>2296</v>
      </c>
      <c r="B2445" t="s">
        <v>1290</v>
      </c>
      <c r="C2445" t="s">
        <v>35</v>
      </c>
      <c r="D2445" t="str">
        <f t="shared" si="305"/>
        <v>Americas-2001</v>
      </c>
      <c r="E2445" t="str">
        <f t="shared" si="309"/>
        <v>PA-2001</v>
      </c>
      <c r="F2445" t="s">
        <v>13</v>
      </c>
      <c r="G2445" t="str">
        <f t="shared" si="310"/>
        <v>Americas?Panama</v>
      </c>
      <c r="H2445" t="s">
        <v>1291</v>
      </c>
      <c r="I2445">
        <v>0</v>
      </c>
      <c r="J2445">
        <v>2001</v>
      </c>
      <c r="K2445">
        <v>22.914763140000002</v>
      </c>
      <c r="L2445">
        <v>27.62881771</v>
      </c>
      <c r="M2445">
        <v>32.604279859999998</v>
      </c>
      <c r="N2445">
        <f t="shared" si="306"/>
        <v>27.62881771</v>
      </c>
      <c r="O2445">
        <f t="shared" si="311"/>
        <v>853631.27978342108</v>
      </c>
      <c r="P2445">
        <v>9.0312387160000007</v>
      </c>
      <c r="Q2445">
        <v>3089641</v>
      </c>
      <c r="R2445" t="e">
        <f t="shared" si="307"/>
        <v>#N/A</v>
      </c>
      <c r="S2445" t="e">
        <f t="shared" si="308"/>
        <v>#N/A</v>
      </c>
      <c r="T2445" t="s">
        <v>1293</v>
      </c>
      <c r="U2445" t="e">
        <v>#N/A</v>
      </c>
      <c r="V2445" t="e">
        <v>#N/A</v>
      </c>
      <c r="W2445" t="e">
        <v>#N/A</v>
      </c>
      <c r="X2445" t="e">
        <f>VLOOKUP(B2445&amp;"-"&amp;J2445,'EU 27 Population'!$H$1:$K$573,2,FALSE)</f>
        <v>#N/A</v>
      </c>
      <c r="Y2445" t="e">
        <f>VLOOKUP(B2445&amp;"-"&amp;J2445,'EU 27 Population'!$H$1:$K$573,3,FALSE)</f>
        <v>#N/A</v>
      </c>
      <c r="Z2445" t="e">
        <f>VLOOKUP(B2445&amp;"-"&amp;J2445,'EU 27 Population'!$H$1:$K$573,4,FALSE)</f>
        <v>#N/A</v>
      </c>
      <c r="AA2445">
        <f t="shared" si="312"/>
        <v>3089641</v>
      </c>
    </row>
    <row r="2446" spans="1:27" hidden="1" x14ac:dyDescent="0.25">
      <c r="A2446" t="s">
        <v>2296</v>
      </c>
      <c r="B2446" t="s">
        <v>1290</v>
      </c>
      <c r="C2446" t="s">
        <v>35</v>
      </c>
      <c r="D2446" t="str">
        <f t="shared" si="305"/>
        <v>Americas-2002</v>
      </c>
      <c r="E2446" t="str">
        <f t="shared" si="309"/>
        <v>PA-2002</v>
      </c>
      <c r="F2446" t="s">
        <v>13</v>
      </c>
      <c r="G2446" t="str">
        <f t="shared" si="310"/>
        <v>Americas?Panama</v>
      </c>
      <c r="H2446" t="s">
        <v>1291</v>
      </c>
      <c r="I2446">
        <v>0</v>
      </c>
      <c r="J2446">
        <v>2002</v>
      </c>
      <c r="K2446">
        <v>19.614260909999999</v>
      </c>
      <c r="L2446">
        <v>26.456939219999999</v>
      </c>
      <c r="M2446">
        <v>31.714428300000002</v>
      </c>
      <c r="N2446">
        <f t="shared" si="306"/>
        <v>26.456939219999999</v>
      </c>
      <c r="O2446">
        <f t="shared" si="311"/>
        <v>833180.60706927895</v>
      </c>
      <c r="P2446">
        <v>9.6650162720000008</v>
      </c>
      <c r="Q2446">
        <v>3149195</v>
      </c>
      <c r="R2446" t="e">
        <f t="shared" si="307"/>
        <v>#N/A</v>
      </c>
      <c r="S2446" t="e">
        <f t="shared" si="308"/>
        <v>#N/A</v>
      </c>
      <c r="T2446" t="s">
        <v>1294</v>
      </c>
      <c r="U2446" t="e">
        <v>#N/A</v>
      </c>
      <c r="V2446" t="e">
        <v>#N/A</v>
      </c>
      <c r="W2446" t="e">
        <v>#N/A</v>
      </c>
      <c r="X2446" t="e">
        <f>VLOOKUP(B2446&amp;"-"&amp;J2446,'EU 27 Population'!$H$1:$K$573,2,FALSE)</f>
        <v>#N/A</v>
      </c>
      <c r="Y2446" t="e">
        <f>VLOOKUP(B2446&amp;"-"&amp;J2446,'EU 27 Population'!$H$1:$K$573,3,FALSE)</f>
        <v>#N/A</v>
      </c>
      <c r="Z2446" t="e">
        <f>VLOOKUP(B2446&amp;"-"&amp;J2446,'EU 27 Population'!$H$1:$K$573,4,FALSE)</f>
        <v>#N/A</v>
      </c>
      <c r="AA2446">
        <f t="shared" si="312"/>
        <v>3149195</v>
      </c>
    </row>
    <row r="2447" spans="1:27" hidden="1" x14ac:dyDescent="0.25">
      <c r="A2447" t="s">
        <v>2296</v>
      </c>
      <c r="B2447" t="s">
        <v>1290</v>
      </c>
      <c r="C2447" t="s">
        <v>35</v>
      </c>
      <c r="D2447" t="str">
        <f t="shared" si="305"/>
        <v>Americas-2003</v>
      </c>
      <c r="E2447" t="str">
        <f t="shared" si="309"/>
        <v>PA-2003</v>
      </c>
      <c r="F2447" t="s">
        <v>13</v>
      </c>
      <c r="G2447" t="str">
        <f t="shared" si="310"/>
        <v>Americas?Panama</v>
      </c>
      <c r="H2447" t="s">
        <v>1291</v>
      </c>
      <c r="I2447">
        <v>0</v>
      </c>
      <c r="J2447">
        <v>2003</v>
      </c>
      <c r="K2447">
        <v>18.857434640000001</v>
      </c>
      <c r="L2447">
        <v>25.648980860000002</v>
      </c>
      <c r="M2447">
        <v>31.174590250000001</v>
      </c>
      <c r="N2447">
        <f t="shared" si="306"/>
        <v>25.648980860000002</v>
      </c>
      <c r="O2447">
        <f t="shared" si="311"/>
        <v>823090.15922668169</v>
      </c>
      <c r="P2447">
        <v>9.9134431910000007</v>
      </c>
      <c r="Q2447">
        <v>3209056</v>
      </c>
      <c r="R2447" t="e">
        <f t="shared" si="307"/>
        <v>#N/A</v>
      </c>
      <c r="S2447" t="e">
        <f t="shared" si="308"/>
        <v>#N/A</v>
      </c>
      <c r="T2447" t="s">
        <v>1295</v>
      </c>
      <c r="U2447" t="e">
        <v>#N/A</v>
      </c>
      <c r="V2447" t="e">
        <v>#N/A</v>
      </c>
      <c r="W2447" t="e">
        <v>#N/A</v>
      </c>
      <c r="X2447" t="e">
        <f>VLOOKUP(B2447&amp;"-"&amp;J2447,'EU 27 Population'!$H$1:$K$573,2,FALSE)</f>
        <v>#N/A</v>
      </c>
      <c r="Y2447" t="e">
        <f>VLOOKUP(B2447&amp;"-"&amp;J2447,'EU 27 Population'!$H$1:$K$573,3,FALSE)</f>
        <v>#N/A</v>
      </c>
      <c r="Z2447" t="e">
        <f>VLOOKUP(B2447&amp;"-"&amp;J2447,'EU 27 Population'!$H$1:$K$573,4,FALSE)</f>
        <v>#N/A</v>
      </c>
      <c r="AA2447">
        <f t="shared" si="312"/>
        <v>3209056</v>
      </c>
    </row>
    <row r="2448" spans="1:27" hidden="1" x14ac:dyDescent="0.25">
      <c r="A2448" t="s">
        <v>2296</v>
      </c>
      <c r="B2448" t="s">
        <v>1290</v>
      </c>
      <c r="C2448" t="s">
        <v>35</v>
      </c>
      <c r="D2448" t="str">
        <f t="shared" si="305"/>
        <v>Americas-2004</v>
      </c>
      <c r="E2448" t="str">
        <f t="shared" si="309"/>
        <v>PA-2004</v>
      </c>
      <c r="F2448" t="s">
        <v>13</v>
      </c>
      <c r="G2448" t="str">
        <f t="shared" si="310"/>
        <v>Americas?Panama</v>
      </c>
      <c r="H2448" t="s">
        <v>1291</v>
      </c>
      <c r="I2448">
        <v>0</v>
      </c>
      <c r="J2448">
        <v>2004</v>
      </c>
      <c r="K2448">
        <v>17.64148479</v>
      </c>
      <c r="L2448">
        <v>25.8405418</v>
      </c>
      <c r="M2448">
        <v>31.444843469999999</v>
      </c>
      <c r="N2448">
        <f t="shared" si="306"/>
        <v>25.8405418</v>
      </c>
      <c r="O2448">
        <f t="shared" si="311"/>
        <v>844819.30377080804</v>
      </c>
      <c r="P2448">
        <v>10.33631169</v>
      </c>
      <c r="Q2448">
        <v>3269356</v>
      </c>
      <c r="R2448" t="e">
        <f t="shared" si="307"/>
        <v>#N/A</v>
      </c>
      <c r="S2448" t="e">
        <f t="shared" si="308"/>
        <v>#N/A</v>
      </c>
      <c r="T2448" t="s">
        <v>1296</v>
      </c>
      <c r="U2448" t="e">
        <v>#N/A</v>
      </c>
      <c r="V2448" t="e">
        <v>#N/A</v>
      </c>
      <c r="W2448" t="e">
        <v>#N/A</v>
      </c>
      <c r="X2448" t="e">
        <f>VLOOKUP(B2448&amp;"-"&amp;J2448,'EU 27 Population'!$H$1:$K$573,2,FALSE)</f>
        <v>#N/A</v>
      </c>
      <c r="Y2448" t="e">
        <f>VLOOKUP(B2448&amp;"-"&amp;J2448,'EU 27 Population'!$H$1:$K$573,3,FALSE)</f>
        <v>#N/A</v>
      </c>
      <c r="Z2448" t="e">
        <f>VLOOKUP(B2448&amp;"-"&amp;J2448,'EU 27 Population'!$H$1:$K$573,4,FALSE)</f>
        <v>#N/A</v>
      </c>
      <c r="AA2448">
        <f t="shared" si="312"/>
        <v>3269356</v>
      </c>
    </row>
    <row r="2449" spans="1:27" hidden="1" x14ac:dyDescent="0.25">
      <c r="A2449" t="s">
        <v>2296</v>
      </c>
      <c r="B2449" t="s">
        <v>1290</v>
      </c>
      <c r="C2449" t="s">
        <v>35</v>
      </c>
      <c r="D2449" t="str">
        <f t="shared" si="305"/>
        <v>Americas-2005</v>
      </c>
      <c r="E2449" t="str">
        <f t="shared" si="309"/>
        <v>PA-2005</v>
      </c>
      <c r="F2449" t="s">
        <v>13</v>
      </c>
      <c r="G2449" t="str">
        <f t="shared" si="310"/>
        <v>Americas?Panama</v>
      </c>
      <c r="H2449" t="s">
        <v>1291</v>
      </c>
      <c r="I2449">
        <v>0</v>
      </c>
      <c r="J2449">
        <v>2005</v>
      </c>
      <c r="K2449">
        <v>16.407041039999999</v>
      </c>
      <c r="L2449">
        <v>25.153876289999999</v>
      </c>
      <c r="M2449">
        <v>30.899843619999999</v>
      </c>
      <c r="N2449">
        <f t="shared" si="306"/>
        <v>25.153876289999999</v>
      </c>
      <c r="O2449">
        <f t="shared" si="311"/>
        <v>837679.92206236382</v>
      </c>
      <c r="P2449">
        <v>10.390219500000001</v>
      </c>
      <c r="Q2449">
        <v>3330222</v>
      </c>
      <c r="R2449" t="e">
        <f t="shared" si="307"/>
        <v>#N/A</v>
      </c>
      <c r="S2449" t="e">
        <f t="shared" si="308"/>
        <v>#N/A</v>
      </c>
      <c r="T2449" t="s">
        <v>1297</v>
      </c>
      <c r="U2449" t="e">
        <v>#N/A</v>
      </c>
      <c r="V2449" t="e">
        <v>#N/A</v>
      </c>
      <c r="W2449" t="e">
        <v>#N/A</v>
      </c>
      <c r="X2449" t="e">
        <f>VLOOKUP(B2449&amp;"-"&amp;J2449,'EU 27 Population'!$H$1:$K$573,2,FALSE)</f>
        <v>#N/A</v>
      </c>
      <c r="Y2449" t="e">
        <f>VLOOKUP(B2449&amp;"-"&amp;J2449,'EU 27 Population'!$H$1:$K$573,3,FALSE)</f>
        <v>#N/A</v>
      </c>
      <c r="Z2449" t="e">
        <f>VLOOKUP(B2449&amp;"-"&amp;J2449,'EU 27 Population'!$H$1:$K$573,4,FALSE)</f>
        <v>#N/A</v>
      </c>
      <c r="AA2449">
        <f t="shared" si="312"/>
        <v>3330222</v>
      </c>
    </row>
    <row r="2450" spans="1:27" hidden="1" x14ac:dyDescent="0.25">
      <c r="A2450" t="s">
        <v>2296</v>
      </c>
      <c r="B2450" t="s">
        <v>1290</v>
      </c>
      <c r="C2450" t="s">
        <v>35</v>
      </c>
      <c r="D2450" t="str">
        <f t="shared" si="305"/>
        <v>Americas-2006</v>
      </c>
      <c r="E2450" t="str">
        <f t="shared" si="309"/>
        <v>PA-2006</v>
      </c>
      <c r="F2450" t="s">
        <v>13</v>
      </c>
      <c r="G2450" t="str">
        <f t="shared" si="310"/>
        <v>Americas?Panama</v>
      </c>
      <c r="H2450" t="s">
        <v>1291</v>
      </c>
      <c r="I2450">
        <v>0</v>
      </c>
      <c r="J2450">
        <v>2006</v>
      </c>
      <c r="K2450">
        <v>17.40707905</v>
      </c>
      <c r="L2450">
        <v>25.491316090000002</v>
      </c>
      <c r="M2450">
        <v>30.934020759999999</v>
      </c>
      <c r="N2450">
        <f t="shared" si="306"/>
        <v>25.491316090000002</v>
      </c>
      <c r="O2450">
        <f t="shared" si="311"/>
        <v>864582.08516918565</v>
      </c>
      <c r="P2450">
        <v>10.41985345</v>
      </c>
      <c r="Q2450">
        <v>3391673</v>
      </c>
      <c r="R2450" t="e">
        <f t="shared" si="307"/>
        <v>#N/A</v>
      </c>
      <c r="S2450" t="e">
        <f t="shared" si="308"/>
        <v>#N/A</v>
      </c>
      <c r="T2450" t="s">
        <v>1298</v>
      </c>
      <c r="U2450" t="e">
        <v>#N/A</v>
      </c>
      <c r="V2450" t="e">
        <v>#N/A</v>
      </c>
      <c r="W2450" t="e">
        <v>#N/A</v>
      </c>
      <c r="X2450" t="e">
        <f>VLOOKUP(B2450&amp;"-"&amp;J2450,'EU 27 Population'!$H$1:$K$573,2,FALSE)</f>
        <v>#N/A</v>
      </c>
      <c r="Y2450" t="e">
        <f>VLOOKUP(B2450&amp;"-"&amp;J2450,'EU 27 Population'!$H$1:$K$573,3,FALSE)</f>
        <v>#N/A</v>
      </c>
      <c r="Z2450" t="e">
        <f>VLOOKUP(B2450&amp;"-"&amp;J2450,'EU 27 Population'!$H$1:$K$573,4,FALSE)</f>
        <v>#N/A</v>
      </c>
      <c r="AA2450">
        <f t="shared" si="312"/>
        <v>3391673</v>
      </c>
    </row>
    <row r="2451" spans="1:27" hidden="1" x14ac:dyDescent="0.25">
      <c r="A2451" t="s">
        <v>2296</v>
      </c>
      <c r="B2451" t="s">
        <v>1290</v>
      </c>
      <c r="C2451" t="s">
        <v>35</v>
      </c>
      <c r="D2451" t="str">
        <f t="shared" si="305"/>
        <v>Americas-2007</v>
      </c>
      <c r="E2451" t="str">
        <f t="shared" si="309"/>
        <v>PA-2007</v>
      </c>
      <c r="F2451" t="s">
        <v>13</v>
      </c>
      <c r="G2451" t="str">
        <f t="shared" si="310"/>
        <v>Americas?Panama</v>
      </c>
      <c r="H2451" t="s">
        <v>1291</v>
      </c>
      <c r="I2451">
        <v>0</v>
      </c>
      <c r="J2451">
        <v>2007</v>
      </c>
      <c r="K2451">
        <v>14.87636378</v>
      </c>
      <c r="L2451">
        <v>25.012793210000002</v>
      </c>
      <c r="M2451">
        <v>30.741439369999998</v>
      </c>
      <c r="N2451">
        <f t="shared" si="306"/>
        <v>25.012793210000002</v>
      </c>
      <c r="O2451">
        <f t="shared" si="311"/>
        <v>863859.58538373909</v>
      </c>
      <c r="P2451">
        <v>11.527645440000001</v>
      </c>
      <c r="Q2451">
        <v>3453671</v>
      </c>
      <c r="R2451" t="e">
        <f t="shared" si="307"/>
        <v>#N/A</v>
      </c>
      <c r="S2451" t="e">
        <f t="shared" si="308"/>
        <v>#N/A</v>
      </c>
      <c r="T2451" t="s">
        <v>1299</v>
      </c>
      <c r="U2451" t="e">
        <v>#N/A</v>
      </c>
      <c r="V2451" t="e">
        <v>#N/A</v>
      </c>
      <c r="W2451" t="e">
        <v>#N/A</v>
      </c>
      <c r="X2451" t="e">
        <f>VLOOKUP(B2451&amp;"-"&amp;J2451,'EU 27 Population'!$H$1:$K$573,2,FALSE)</f>
        <v>#N/A</v>
      </c>
      <c r="Y2451" t="e">
        <f>VLOOKUP(B2451&amp;"-"&amp;J2451,'EU 27 Population'!$H$1:$K$573,3,FALSE)</f>
        <v>#N/A</v>
      </c>
      <c r="Z2451" t="e">
        <f>VLOOKUP(B2451&amp;"-"&amp;J2451,'EU 27 Population'!$H$1:$K$573,4,FALSE)</f>
        <v>#N/A</v>
      </c>
      <c r="AA2451">
        <f t="shared" si="312"/>
        <v>3453671</v>
      </c>
    </row>
    <row r="2452" spans="1:27" hidden="1" x14ac:dyDescent="0.25">
      <c r="A2452" t="s">
        <v>2296</v>
      </c>
      <c r="B2452" t="s">
        <v>1290</v>
      </c>
      <c r="C2452" t="s">
        <v>35</v>
      </c>
      <c r="D2452" t="str">
        <f t="shared" si="305"/>
        <v>Americas-2008</v>
      </c>
      <c r="E2452" t="str">
        <f t="shared" si="309"/>
        <v>PA-2008</v>
      </c>
      <c r="F2452" t="s">
        <v>13</v>
      </c>
      <c r="G2452" t="str">
        <f t="shared" si="310"/>
        <v>Americas?Panama</v>
      </c>
      <c r="H2452" t="s">
        <v>1291</v>
      </c>
      <c r="I2452">
        <v>0</v>
      </c>
      <c r="J2452">
        <v>2008</v>
      </c>
      <c r="K2452">
        <v>10.519485189999999</v>
      </c>
      <c r="L2452">
        <v>23.320129300000001</v>
      </c>
      <c r="M2452">
        <v>29.50078564</v>
      </c>
      <c r="N2452">
        <f t="shared" si="306"/>
        <v>23.320129300000001</v>
      </c>
      <c r="O2452">
        <f t="shared" si="311"/>
        <v>819983.31925177202</v>
      </c>
      <c r="P2452">
        <v>13.75200416</v>
      </c>
      <c r="Q2452">
        <v>3516204</v>
      </c>
      <c r="R2452" t="e">
        <f t="shared" si="307"/>
        <v>#N/A</v>
      </c>
      <c r="S2452" t="e">
        <f t="shared" si="308"/>
        <v>#N/A</v>
      </c>
      <c r="T2452" t="s">
        <v>1300</v>
      </c>
      <c r="U2452" t="e">
        <v>#N/A</v>
      </c>
      <c r="V2452" t="e">
        <v>#N/A</v>
      </c>
      <c r="W2452" t="e">
        <v>#N/A</v>
      </c>
      <c r="X2452" t="e">
        <f>VLOOKUP(B2452&amp;"-"&amp;J2452,'EU 27 Population'!$H$1:$K$573,2,FALSE)</f>
        <v>#N/A</v>
      </c>
      <c r="Y2452" t="e">
        <f>VLOOKUP(B2452&amp;"-"&amp;J2452,'EU 27 Population'!$H$1:$K$573,3,FALSE)</f>
        <v>#N/A</v>
      </c>
      <c r="Z2452" t="e">
        <f>VLOOKUP(B2452&amp;"-"&amp;J2452,'EU 27 Population'!$H$1:$K$573,4,FALSE)</f>
        <v>#N/A</v>
      </c>
      <c r="AA2452">
        <f t="shared" si="312"/>
        <v>3516204</v>
      </c>
    </row>
    <row r="2453" spans="1:27" hidden="1" x14ac:dyDescent="0.25">
      <c r="A2453" t="s">
        <v>2296</v>
      </c>
      <c r="B2453" t="s">
        <v>1290</v>
      </c>
      <c r="C2453" t="s">
        <v>35</v>
      </c>
      <c r="D2453" t="str">
        <f t="shared" si="305"/>
        <v>Americas-2009</v>
      </c>
      <c r="E2453" t="str">
        <f t="shared" si="309"/>
        <v>PA-2009</v>
      </c>
      <c r="F2453" t="s">
        <v>13</v>
      </c>
      <c r="G2453" t="str">
        <f t="shared" si="310"/>
        <v>Americas?Panama</v>
      </c>
      <c r="H2453" t="s">
        <v>1291</v>
      </c>
      <c r="I2453">
        <v>0</v>
      </c>
      <c r="J2453">
        <v>2009</v>
      </c>
      <c r="K2453">
        <v>8.0296619729999996</v>
      </c>
      <c r="L2453">
        <v>23.228253240000001</v>
      </c>
      <c r="M2453">
        <v>28.753590320000001</v>
      </c>
      <c r="N2453">
        <f t="shared" si="306"/>
        <v>23.228253240000001</v>
      </c>
      <c r="O2453">
        <f t="shared" si="311"/>
        <v>831389.12420406612</v>
      </c>
      <c r="P2453">
        <v>13.846999800000001</v>
      </c>
      <c r="Q2453">
        <v>3579215</v>
      </c>
      <c r="R2453" t="e">
        <f t="shared" si="307"/>
        <v>#N/A</v>
      </c>
      <c r="S2453" t="e">
        <f t="shared" si="308"/>
        <v>#N/A</v>
      </c>
      <c r="T2453" t="s">
        <v>1301</v>
      </c>
      <c r="U2453" t="e">
        <v>#N/A</v>
      </c>
      <c r="V2453" t="e">
        <v>#N/A</v>
      </c>
      <c r="W2453" t="e">
        <v>#N/A</v>
      </c>
      <c r="X2453" t="e">
        <f>VLOOKUP(B2453&amp;"-"&amp;J2453,'EU 27 Population'!$H$1:$K$573,2,FALSE)</f>
        <v>#N/A</v>
      </c>
      <c r="Y2453" t="e">
        <f>VLOOKUP(B2453&amp;"-"&amp;J2453,'EU 27 Population'!$H$1:$K$573,3,FALSE)</f>
        <v>#N/A</v>
      </c>
      <c r="Z2453" t="e">
        <f>VLOOKUP(B2453&amp;"-"&amp;J2453,'EU 27 Population'!$H$1:$K$573,4,FALSE)</f>
        <v>#N/A</v>
      </c>
      <c r="AA2453">
        <f t="shared" si="312"/>
        <v>3579215</v>
      </c>
    </row>
    <row r="2454" spans="1:27" hidden="1" x14ac:dyDescent="0.25">
      <c r="A2454" t="s">
        <v>2296</v>
      </c>
      <c r="B2454" t="s">
        <v>1290</v>
      </c>
      <c r="C2454" t="s">
        <v>35</v>
      </c>
      <c r="D2454" t="str">
        <f t="shared" si="305"/>
        <v>Americas-2010</v>
      </c>
      <c r="E2454" t="str">
        <f t="shared" si="309"/>
        <v>PA-2010</v>
      </c>
      <c r="F2454" t="s">
        <v>13</v>
      </c>
      <c r="G2454" t="str">
        <f t="shared" si="310"/>
        <v>Americas?Panama</v>
      </c>
      <c r="H2454" t="s">
        <v>1291</v>
      </c>
      <c r="I2454">
        <v>0</v>
      </c>
      <c r="J2454">
        <v>2010</v>
      </c>
      <c r="K2454">
        <v>9.0679701690000005</v>
      </c>
      <c r="L2454">
        <v>23.154850440000001</v>
      </c>
      <c r="M2454">
        <v>28.447880139999999</v>
      </c>
      <c r="N2454">
        <f t="shared" si="306"/>
        <v>23.154850440000001</v>
      </c>
      <c r="O2454">
        <f t="shared" si="311"/>
        <v>843459.65304134041</v>
      </c>
      <c r="P2454">
        <v>14.44919204</v>
      </c>
      <c r="Q2454">
        <v>3642691</v>
      </c>
      <c r="R2454" t="e">
        <f t="shared" si="307"/>
        <v>#N/A</v>
      </c>
      <c r="S2454" t="e">
        <f t="shared" si="308"/>
        <v>#N/A</v>
      </c>
      <c r="T2454" t="s">
        <v>1302</v>
      </c>
      <c r="U2454" t="e">
        <v>#N/A</v>
      </c>
      <c r="V2454" t="e">
        <v>#N/A</v>
      </c>
      <c r="W2454" t="e">
        <v>#N/A</v>
      </c>
      <c r="X2454" t="e">
        <f>VLOOKUP(B2454&amp;"-"&amp;J2454,'EU 27 Population'!$H$1:$K$573,2,FALSE)</f>
        <v>#N/A</v>
      </c>
      <c r="Y2454" t="e">
        <f>VLOOKUP(B2454&amp;"-"&amp;J2454,'EU 27 Population'!$H$1:$K$573,3,FALSE)</f>
        <v>#N/A</v>
      </c>
      <c r="Z2454" t="e">
        <f>VLOOKUP(B2454&amp;"-"&amp;J2454,'EU 27 Population'!$H$1:$K$573,4,FALSE)</f>
        <v>#N/A</v>
      </c>
      <c r="AA2454">
        <f t="shared" si="312"/>
        <v>3642691</v>
      </c>
    </row>
    <row r="2455" spans="1:27" hidden="1" x14ac:dyDescent="0.25">
      <c r="A2455" t="s">
        <v>2296</v>
      </c>
      <c r="B2455" t="s">
        <v>1290</v>
      </c>
      <c r="C2455" t="s">
        <v>35</v>
      </c>
      <c r="D2455" t="str">
        <f t="shared" si="305"/>
        <v>Americas-2011</v>
      </c>
      <c r="E2455" t="str">
        <f t="shared" si="309"/>
        <v>PA-2011</v>
      </c>
      <c r="F2455" t="s">
        <v>13</v>
      </c>
      <c r="G2455" t="str">
        <f t="shared" si="310"/>
        <v>Americas?Panama</v>
      </c>
      <c r="H2455" t="s">
        <v>1291</v>
      </c>
      <c r="I2455">
        <v>0</v>
      </c>
      <c r="J2455">
        <v>2011</v>
      </c>
      <c r="K2455">
        <v>7.2718472800000002</v>
      </c>
      <c r="L2455">
        <v>22.861131409999999</v>
      </c>
      <c r="M2455">
        <v>28.66804436</v>
      </c>
      <c r="N2455">
        <f t="shared" si="306"/>
        <v>22.861131409999999</v>
      </c>
      <c r="O2455">
        <f t="shared" si="311"/>
        <v>847343.0348740539</v>
      </c>
      <c r="P2455">
        <v>16.01987931</v>
      </c>
      <c r="Q2455">
        <v>3706479</v>
      </c>
      <c r="R2455" t="e">
        <f t="shared" si="307"/>
        <v>#N/A</v>
      </c>
      <c r="S2455" t="e">
        <f t="shared" si="308"/>
        <v>#N/A</v>
      </c>
      <c r="T2455" t="s">
        <v>1303</v>
      </c>
      <c r="U2455" t="e">
        <v>#N/A</v>
      </c>
      <c r="V2455" t="e">
        <v>#N/A</v>
      </c>
      <c r="W2455" t="e">
        <v>#N/A</v>
      </c>
      <c r="X2455" t="e">
        <f>VLOOKUP(B2455&amp;"-"&amp;J2455,'EU 27 Population'!$H$1:$K$573,2,FALSE)</f>
        <v>#N/A</v>
      </c>
      <c r="Y2455" t="e">
        <f>VLOOKUP(B2455&amp;"-"&amp;J2455,'EU 27 Population'!$H$1:$K$573,3,FALSE)</f>
        <v>#N/A</v>
      </c>
      <c r="Z2455" t="e">
        <f>VLOOKUP(B2455&amp;"-"&amp;J2455,'EU 27 Population'!$H$1:$K$573,4,FALSE)</f>
        <v>#N/A</v>
      </c>
      <c r="AA2455">
        <f t="shared" si="312"/>
        <v>3706479</v>
      </c>
    </row>
    <row r="2456" spans="1:27" hidden="1" x14ac:dyDescent="0.25">
      <c r="A2456" t="s">
        <v>2296</v>
      </c>
      <c r="B2456" t="s">
        <v>1290</v>
      </c>
      <c r="C2456" t="s">
        <v>35</v>
      </c>
      <c r="D2456" t="str">
        <f t="shared" si="305"/>
        <v>Americas-2012</v>
      </c>
      <c r="E2456" t="str">
        <f t="shared" si="309"/>
        <v>PA-2012</v>
      </c>
      <c r="F2456" t="s">
        <v>13</v>
      </c>
      <c r="G2456" t="str">
        <f t="shared" si="310"/>
        <v>Americas?Panama</v>
      </c>
      <c r="H2456" t="s">
        <v>1291</v>
      </c>
      <c r="I2456">
        <v>0</v>
      </c>
      <c r="J2456">
        <v>2012</v>
      </c>
      <c r="K2456">
        <v>8.6597187029999994</v>
      </c>
      <c r="L2456">
        <v>22.991191149999999</v>
      </c>
      <c r="M2456">
        <v>28.705127359999999</v>
      </c>
      <c r="N2456">
        <f t="shared" si="306"/>
        <v>22.991191149999999</v>
      </c>
      <c r="O2456">
        <f t="shared" si="311"/>
        <v>866913.9004188024</v>
      </c>
      <c r="P2456">
        <v>16.137991329999998</v>
      </c>
      <c r="Q2456">
        <v>3770635</v>
      </c>
      <c r="R2456" t="e">
        <f t="shared" si="307"/>
        <v>#N/A</v>
      </c>
      <c r="S2456" t="e">
        <f t="shared" si="308"/>
        <v>#N/A</v>
      </c>
      <c r="T2456" t="s">
        <v>1304</v>
      </c>
      <c r="U2456" t="e">
        <v>#N/A</v>
      </c>
      <c r="V2456" t="e">
        <v>#N/A</v>
      </c>
      <c r="W2456" t="e">
        <v>#N/A</v>
      </c>
      <c r="X2456" t="e">
        <f>VLOOKUP(B2456&amp;"-"&amp;J2456,'EU 27 Population'!$H$1:$K$573,2,FALSE)</f>
        <v>#N/A</v>
      </c>
      <c r="Y2456" t="e">
        <f>VLOOKUP(B2456&amp;"-"&amp;J2456,'EU 27 Population'!$H$1:$K$573,3,FALSE)</f>
        <v>#N/A</v>
      </c>
      <c r="Z2456" t="e">
        <f>VLOOKUP(B2456&amp;"-"&amp;J2456,'EU 27 Population'!$H$1:$K$573,4,FALSE)</f>
        <v>#N/A</v>
      </c>
      <c r="AA2456">
        <f t="shared" si="312"/>
        <v>3770635</v>
      </c>
    </row>
    <row r="2457" spans="1:27" hidden="1" x14ac:dyDescent="0.25">
      <c r="A2457" t="s">
        <v>2296</v>
      </c>
      <c r="B2457" t="s">
        <v>1290</v>
      </c>
      <c r="C2457" t="s">
        <v>35</v>
      </c>
      <c r="D2457" t="str">
        <f t="shared" si="305"/>
        <v>Americas-2013</v>
      </c>
      <c r="E2457" t="str">
        <f t="shared" si="309"/>
        <v>PA-2013</v>
      </c>
      <c r="F2457" t="s">
        <v>13</v>
      </c>
      <c r="G2457" t="str">
        <f t="shared" si="310"/>
        <v>Americas?Panama</v>
      </c>
      <c r="H2457" t="s">
        <v>1291</v>
      </c>
      <c r="I2457">
        <v>0</v>
      </c>
      <c r="J2457">
        <v>2013</v>
      </c>
      <c r="K2457">
        <v>7.0271169330000003</v>
      </c>
      <c r="L2457">
        <v>23.911840890000001</v>
      </c>
      <c r="M2457">
        <v>29.121688020000001</v>
      </c>
      <c r="N2457">
        <f t="shared" si="306"/>
        <v>23.911840890000001</v>
      </c>
      <c r="O2457">
        <f t="shared" si="311"/>
        <v>917125.98406027828</v>
      </c>
      <c r="P2457">
        <v>16.894323239999999</v>
      </c>
      <c r="Q2457">
        <v>3835447</v>
      </c>
      <c r="R2457" t="e">
        <f t="shared" si="307"/>
        <v>#N/A</v>
      </c>
      <c r="S2457" t="e">
        <f t="shared" si="308"/>
        <v>#N/A</v>
      </c>
      <c r="T2457" t="s">
        <v>1305</v>
      </c>
      <c r="U2457" t="e">
        <v>#N/A</v>
      </c>
      <c r="V2457" t="e">
        <v>#N/A</v>
      </c>
      <c r="W2457" t="e">
        <v>#N/A</v>
      </c>
      <c r="X2457" t="e">
        <f>VLOOKUP(B2457&amp;"-"&amp;J2457,'EU 27 Population'!$H$1:$K$573,2,FALSE)</f>
        <v>#N/A</v>
      </c>
      <c r="Y2457" t="e">
        <f>VLOOKUP(B2457&amp;"-"&amp;J2457,'EU 27 Population'!$H$1:$K$573,3,FALSE)</f>
        <v>#N/A</v>
      </c>
      <c r="Z2457" t="e">
        <f>VLOOKUP(B2457&amp;"-"&amp;J2457,'EU 27 Population'!$H$1:$K$573,4,FALSE)</f>
        <v>#N/A</v>
      </c>
      <c r="AA2457">
        <f t="shared" si="312"/>
        <v>3835447</v>
      </c>
    </row>
    <row r="2458" spans="1:27" hidden="1" x14ac:dyDescent="0.25">
      <c r="A2458" t="s">
        <v>2296</v>
      </c>
      <c r="B2458" t="s">
        <v>1290</v>
      </c>
      <c r="C2458" t="s">
        <v>35</v>
      </c>
      <c r="D2458" t="str">
        <f t="shared" si="305"/>
        <v>Americas-2014</v>
      </c>
      <c r="E2458" t="str">
        <f t="shared" si="309"/>
        <v>PA-2014</v>
      </c>
      <c r="F2458" t="s">
        <v>13</v>
      </c>
      <c r="G2458" t="str">
        <f t="shared" si="310"/>
        <v>Americas?Panama</v>
      </c>
      <c r="H2458" t="s">
        <v>1291</v>
      </c>
      <c r="I2458">
        <v>0</v>
      </c>
      <c r="J2458">
        <v>2014</v>
      </c>
      <c r="K2458">
        <v>7.4248785970000002</v>
      </c>
      <c r="L2458">
        <v>23.067027710000001</v>
      </c>
      <c r="M2458">
        <v>28.954245619999998</v>
      </c>
      <c r="N2458">
        <f t="shared" si="306"/>
        <v>23.067027710000001</v>
      </c>
      <c r="O2458">
        <f t="shared" si="311"/>
        <v>899916.48942327814</v>
      </c>
      <c r="P2458">
        <v>17.49350553</v>
      </c>
      <c r="Q2458">
        <v>3901311</v>
      </c>
      <c r="R2458" t="e">
        <f t="shared" si="307"/>
        <v>#N/A</v>
      </c>
      <c r="S2458" t="e">
        <f t="shared" si="308"/>
        <v>#N/A</v>
      </c>
      <c r="T2458" t="s">
        <v>1306</v>
      </c>
      <c r="U2458" t="e">
        <v>#N/A</v>
      </c>
      <c r="V2458" t="e">
        <v>#N/A</v>
      </c>
      <c r="W2458" t="e">
        <v>#N/A</v>
      </c>
      <c r="X2458" t="e">
        <f>VLOOKUP(B2458&amp;"-"&amp;J2458,'EU 27 Population'!$H$1:$K$573,2,FALSE)</f>
        <v>#N/A</v>
      </c>
      <c r="Y2458" t="e">
        <f>VLOOKUP(B2458&amp;"-"&amp;J2458,'EU 27 Population'!$H$1:$K$573,3,FALSE)</f>
        <v>#N/A</v>
      </c>
      <c r="Z2458" t="e">
        <f>VLOOKUP(B2458&amp;"-"&amp;J2458,'EU 27 Population'!$H$1:$K$573,4,FALSE)</f>
        <v>#N/A</v>
      </c>
      <c r="AA2458">
        <f t="shared" si="312"/>
        <v>3901311</v>
      </c>
    </row>
    <row r="2459" spans="1:27" hidden="1" x14ac:dyDescent="0.25">
      <c r="A2459" t="s">
        <v>2296</v>
      </c>
      <c r="B2459" t="s">
        <v>1290</v>
      </c>
      <c r="C2459" t="s">
        <v>35</v>
      </c>
      <c r="D2459" t="str">
        <f t="shared" si="305"/>
        <v>Americas-2015</v>
      </c>
      <c r="E2459" t="str">
        <f t="shared" si="309"/>
        <v>PA-2015</v>
      </c>
      <c r="F2459" t="s">
        <v>13</v>
      </c>
      <c r="G2459" t="str">
        <f t="shared" si="310"/>
        <v>Americas?Panama</v>
      </c>
      <c r="H2459" t="s">
        <v>1291</v>
      </c>
      <c r="I2459">
        <v>0</v>
      </c>
      <c r="J2459">
        <v>2015</v>
      </c>
      <c r="K2459">
        <v>5.5708030260000001</v>
      </c>
      <c r="L2459">
        <v>22.588144639999999</v>
      </c>
      <c r="M2459">
        <v>28.493927930000002</v>
      </c>
      <c r="N2459">
        <f t="shared" si="306"/>
        <v>22.588144639999999</v>
      </c>
      <c r="O2459">
        <f t="shared" si="311"/>
        <v>896408.26122393599</v>
      </c>
      <c r="P2459">
        <v>18.755540530000001</v>
      </c>
      <c r="Q2459">
        <v>3968490</v>
      </c>
      <c r="R2459" t="e">
        <f t="shared" si="307"/>
        <v>#N/A</v>
      </c>
      <c r="S2459" t="e">
        <f t="shared" si="308"/>
        <v>#N/A</v>
      </c>
      <c r="T2459" t="s">
        <v>1307</v>
      </c>
      <c r="U2459" t="e">
        <v>#N/A</v>
      </c>
      <c r="V2459" t="e">
        <v>#N/A</v>
      </c>
      <c r="W2459" t="e">
        <v>#N/A</v>
      </c>
      <c r="X2459" t="e">
        <f>VLOOKUP(B2459&amp;"-"&amp;J2459,'EU 27 Population'!$H$1:$K$573,2,FALSE)</f>
        <v>#N/A</v>
      </c>
      <c r="Y2459" t="e">
        <f>VLOOKUP(B2459&amp;"-"&amp;J2459,'EU 27 Population'!$H$1:$K$573,3,FALSE)</f>
        <v>#N/A</v>
      </c>
      <c r="Z2459" t="e">
        <f>VLOOKUP(B2459&amp;"-"&amp;J2459,'EU 27 Population'!$H$1:$K$573,4,FALSE)</f>
        <v>#N/A</v>
      </c>
      <c r="AA2459">
        <f t="shared" si="312"/>
        <v>3968490</v>
      </c>
    </row>
    <row r="2460" spans="1:27" hidden="1" x14ac:dyDescent="0.25">
      <c r="A2460" t="s">
        <v>2296</v>
      </c>
      <c r="B2460" t="s">
        <v>1290</v>
      </c>
      <c r="C2460" t="s">
        <v>35</v>
      </c>
      <c r="D2460" t="str">
        <f t="shared" si="305"/>
        <v>Americas-2016</v>
      </c>
      <c r="E2460" t="str">
        <f t="shared" si="309"/>
        <v>PA-2016</v>
      </c>
      <c r="F2460" t="s">
        <v>13</v>
      </c>
      <c r="G2460" t="str">
        <f t="shared" si="310"/>
        <v>Americas?Panama</v>
      </c>
      <c r="H2460" t="s">
        <v>1291</v>
      </c>
      <c r="I2460">
        <v>0</v>
      </c>
      <c r="J2460">
        <v>2016</v>
      </c>
      <c r="K2460">
        <v>5.8233208980000004</v>
      </c>
      <c r="L2460">
        <v>22.885344440000001</v>
      </c>
      <c r="M2460">
        <v>28.776311669999998</v>
      </c>
      <c r="N2460">
        <f t="shared" si="306"/>
        <v>22.885344440000001</v>
      </c>
      <c r="O2460">
        <f t="shared" si="311"/>
        <v>923898.06134424114</v>
      </c>
      <c r="P2460">
        <v>19.87650391</v>
      </c>
      <c r="Q2460">
        <v>4037073</v>
      </c>
      <c r="R2460" t="e">
        <f t="shared" si="307"/>
        <v>#N/A</v>
      </c>
      <c r="S2460" t="e">
        <f t="shared" si="308"/>
        <v>#N/A</v>
      </c>
      <c r="T2460" t="s">
        <v>1308</v>
      </c>
      <c r="U2460" t="e">
        <v>#N/A</v>
      </c>
      <c r="V2460" t="e">
        <v>#N/A</v>
      </c>
      <c r="W2460" t="e">
        <v>#N/A</v>
      </c>
      <c r="X2460" t="e">
        <f>VLOOKUP(B2460&amp;"-"&amp;J2460,'EU 27 Population'!$H$1:$K$573,2,FALSE)</f>
        <v>#N/A</v>
      </c>
      <c r="Y2460" t="e">
        <f>VLOOKUP(B2460&amp;"-"&amp;J2460,'EU 27 Population'!$H$1:$K$573,3,FALSE)</f>
        <v>#N/A</v>
      </c>
      <c r="Z2460" t="e">
        <f>VLOOKUP(B2460&amp;"-"&amp;J2460,'EU 27 Population'!$H$1:$K$573,4,FALSE)</f>
        <v>#N/A</v>
      </c>
      <c r="AA2460">
        <f t="shared" si="312"/>
        <v>4037073</v>
      </c>
    </row>
    <row r="2461" spans="1:27" hidden="1" x14ac:dyDescent="0.25">
      <c r="A2461" t="s">
        <v>2296</v>
      </c>
      <c r="B2461" t="s">
        <v>1290</v>
      </c>
      <c r="C2461" t="s">
        <v>35</v>
      </c>
      <c r="D2461" t="str">
        <f t="shared" si="305"/>
        <v>Americas-2017</v>
      </c>
      <c r="E2461" t="str">
        <f t="shared" si="309"/>
        <v>PA-2017</v>
      </c>
      <c r="F2461" t="s">
        <v>13</v>
      </c>
      <c r="G2461" t="str">
        <f t="shared" si="310"/>
        <v>Americas?Panama</v>
      </c>
      <c r="H2461" t="s">
        <v>1291</v>
      </c>
      <c r="I2461">
        <v>0</v>
      </c>
      <c r="J2461">
        <v>2017</v>
      </c>
      <c r="K2461">
        <v>5.3179164549999998</v>
      </c>
      <c r="L2461">
        <v>23.467028379999999</v>
      </c>
      <c r="M2461">
        <v>29.250380410000002</v>
      </c>
      <c r="N2461">
        <f t="shared" si="306"/>
        <v>23.467028379999999</v>
      </c>
      <c r="O2461">
        <f t="shared" si="311"/>
        <v>963735.47337962314</v>
      </c>
      <c r="P2461">
        <v>20.362755880000002</v>
      </c>
      <c r="Q2461">
        <v>4106764</v>
      </c>
      <c r="R2461" t="e">
        <f t="shared" si="307"/>
        <v>#N/A</v>
      </c>
      <c r="S2461" t="e">
        <f t="shared" si="308"/>
        <v>#N/A</v>
      </c>
      <c r="T2461" t="s">
        <v>1309</v>
      </c>
      <c r="U2461" t="e">
        <v>#N/A</v>
      </c>
      <c r="V2461" t="e">
        <v>#N/A</v>
      </c>
      <c r="W2461" t="e">
        <v>#N/A</v>
      </c>
      <c r="X2461" t="e">
        <f>VLOOKUP(B2461&amp;"-"&amp;J2461,'EU 27 Population'!$H$1:$K$573,2,FALSE)</f>
        <v>#N/A</v>
      </c>
      <c r="Y2461" t="e">
        <f>VLOOKUP(B2461&amp;"-"&amp;J2461,'EU 27 Population'!$H$1:$K$573,3,FALSE)</f>
        <v>#N/A</v>
      </c>
      <c r="Z2461" t="e">
        <f>VLOOKUP(B2461&amp;"-"&amp;J2461,'EU 27 Population'!$H$1:$K$573,4,FALSE)</f>
        <v>#N/A</v>
      </c>
      <c r="AA2461">
        <f t="shared" si="312"/>
        <v>4106764</v>
      </c>
    </row>
    <row r="2462" spans="1:27" hidden="1" x14ac:dyDescent="0.25">
      <c r="A2462" t="s">
        <v>2296</v>
      </c>
      <c r="B2462" t="s">
        <v>1290</v>
      </c>
      <c r="C2462" t="s">
        <v>35</v>
      </c>
      <c r="D2462" t="str">
        <f t="shared" si="305"/>
        <v>Americas-2018</v>
      </c>
      <c r="E2462" t="str">
        <f t="shared" si="309"/>
        <v>PA-2018</v>
      </c>
      <c r="F2462" t="s">
        <v>13</v>
      </c>
      <c r="G2462" t="str">
        <f t="shared" si="310"/>
        <v>Americas?Panama</v>
      </c>
      <c r="H2462" t="s">
        <v>1291</v>
      </c>
      <c r="I2462">
        <v>0</v>
      </c>
      <c r="J2462">
        <v>2018</v>
      </c>
      <c r="K2462">
        <v>4.4099714609999996</v>
      </c>
      <c r="L2462">
        <v>22.315235019999999</v>
      </c>
      <c r="M2462">
        <v>28.409658350000001</v>
      </c>
      <c r="N2462">
        <f t="shared" si="306"/>
        <v>22.315235019999999</v>
      </c>
      <c r="O2462">
        <f t="shared" si="311"/>
        <v>932077.91067517351</v>
      </c>
      <c r="P2462">
        <v>21.42573732</v>
      </c>
      <c r="Q2462">
        <v>4176868</v>
      </c>
      <c r="R2462" t="e">
        <f t="shared" si="307"/>
        <v>#N/A</v>
      </c>
      <c r="S2462" t="e">
        <f t="shared" si="308"/>
        <v>#N/A</v>
      </c>
      <c r="T2462" t="s">
        <v>1310</v>
      </c>
      <c r="U2462" t="e">
        <v>#N/A</v>
      </c>
      <c r="V2462" t="e">
        <v>#N/A</v>
      </c>
      <c r="W2462" t="e">
        <v>#N/A</v>
      </c>
      <c r="X2462" t="e">
        <f>VLOOKUP(B2462&amp;"-"&amp;J2462,'EU 27 Population'!$H$1:$K$573,2,FALSE)</f>
        <v>#N/A</v>
      </c>
      <c r="Y2462" t="e">
        <f>VLOOKUP(B2462&amp;"-"&amp;J2462,'EU 27 Population'!$H$1:$K$573,3,FALSE)</f>
        <v>#N/A</v>
      </c>
      <c r="Z2462" t="e">
        <f>VLOOKUP(B2462&amp;"-"&amp;J2462,'EU 27 Population'!$H$1:$K$573,4,FALSE)</f>
        <v>#N/A</v>
      </c>
      <c r="AA2462">
        <f t="shared" si="312"/>
        <v>4176868</v>
      </c>
    </row>
    <row r="2463" spans="1:27" hidden="1" x14ac:dyDescent="0.25">
      <c r="A2463" t="s">
        <v>2296</v>
      </c>
      <c r="B2463" t="s">
        <v>1290</v>
      </c>
      <c r="C2463" t="s">
        <v>35</v>
      </c>
      <c r="D2463" t="str">
        <f t="shared" si="305"/>
        <v>Americas-2019</v>
      </c>
      <c r="E2463" t="str">
        <f t="shared" si="309"/>
        <v>PA-2019</v>
      </c>
      <c r="F2463" t="s">
        <v>13</v>
      </c>
      <c r="G2463" t="str">
        <f t="shared" si="310"/>
        <v>Americas?Panama</v>
      </c>
      <c r="H2463" t="s">
        <v>1291</v>
      </c>
      <c r="I2463">
        <v>0</v>
      </c>
      <c r="J2463">
        <v>2019</v>
      </c>
      <c r="K2463">
        <v>3.7361362040000001</v>
      </c>
      <c r="L2463">
        <v>22.754753869999998</v>
      </c>
      <c r="M2463">
        <v>28.79411657</v>
      </c>
      <c r="N2463">
        <f t="shared" si="306"/>
        <v>22.754753869999998</v>
      </c>
      <c r="O2463">
        <f t="shared" si="311"/>
        <v>966266.97023722797</v>
      </c>
      <c r="P2463">
        <v>21.8540609</v>
      </c>
      <c r="Q2463">
        <v>4246440</v>
      </c>
      <c r="R2463" t="e">
        <f t="shared" si="307"/>
        <v>#N/A</v>
      </c>
      <c r="S2463" t="e">
        <f t="shared" si="308"/>
        <v>#N/A</v>
      </c>
      <c r="T2463" t="s">
        <v>1311</v>
      </c>
      <c r="U2463" t="e">
        <v>#N/A</v>
      </c>
      <c r="V2463" t="e">
        <v>#N/A</v>
      </c>
      <c r="W2463" t="e">
        <v>#N/A</v>
      </c>
      <c r="X2463" t="e">
        <f>VLOOKUP(B2463&amp;"-"&amp;J2463,'EU 27 Population'!$H$1:$K$573,2,FALSE)</f>
        <v>#N/A</v>
      </c>
      <c r="Y2463" t="e">
        <f>VLOOKUP(B2463&amp;"-"&amp;J2463,'EU 27 Population'!$H$1:$K$573,3,FALSE)</f>
        <v>#N/A</v>
      </c>
      <c r="Z2463" t="e">
        <f>VLOOKUP(B2463&amp;"-"&amp;J2463,'EU 27 Population'!$H$1:$K$573,4,FALSE)</f>
        <v>#N/A</v>
      </c>
      <c r="AA2463">
        <f t="shared" si="312"/>
        <v>4246440</v>
      </c>
    </row>
    <row r="2464" spans="1:27" hidden="1" x14ac:dyDescent="0.25">
      <c r="A2464" t="s">
        <v>2296</v>
      </c>
      <c r="B2464" t="s">
        <v>1290</v>
      </c>
      <c r="C2464" t="s">
        <v>35</v>
      </c>
      <c r="D2464" t="str">
        <f t="shared" si="305"/>
        <v>Americas-2020</v>
      </c>
      <c r="E2464" t="str">
        <f t="shared" si="309"/>
        <v>PA-2020</v>
      </c>
      <c r="F2464" t="s">
        <v>13</v>
      </c>
      <c r="G2464" t="str">
        <f t="shared" si="310"/>
        <v>Americas?Panama</v>
      </c>
      <c r="H2464" t="s">
        <v>1291</v>
      </c>
      <c r="I2464">
        <v>0</v>
      </c>
      <c r="J2464">
        <v>2020</v>
      </c>
      <c r="K2464">
        <v>3.7361362040000001</v>
      </c>
      <c r="L2464">
        <v>22.754753869999998</v>
      </c>
      <c r="M2464">
        <v>28.79411657</v>
      </c>
      <c r="N2464">
        <f t="shared" si="306"/>
        <v>22.754753869999998</v>
      </c>
      <c r="O2464">
        <f t="shared" si="311"/>
        <v>966266.97023722797</v>
      </c>
      <c r="P2464">
        <v>21.8540609</v>
      </c>
      <c r="Q2464">
        <v>4246440</v>
      </c>
      <c r="R2464" t="e">
        <f t="shared" si="307"/>
        <v>#N/A</v>
      </c>
      <c r="S2464" t="e">
        <f t="shared" si="308"/>
        <v>#N/A</v>
      </c>
      <c r="T2464" t="s">
        <v>1311</v>
      </c>
      <c r="U2464" t="e">
        <v>#N/A</v>
      </c>
      <c r="V2464" t="e">
        <v>#N/A</v>
      </c>
      <c r="W2464" t="e">
        <v>#N/A</v>
      </c>
      <c r="X2464" t="e">
        <f>VLOOKUP(B2464&amp;"-"&amp;J2464,'EU 27 Population'!$H$1:$K$573,2,FALSE)</f>
        <v>#N/A</v>
      </c>
      <c r="Y2464" t="e">
        <f>VLOOKUP(B2464&amp;"-"&amp;J2464,'EU 27 Population'!$H$1:$K$573,3,FALSE)</f>
        <v>#N/A</v>
      </c>
      <c r="Z2464" t="e">
        <f>VLOOKUP(B2464&amp;"-"&amp;J2464,'EU 27 Population'!$H$1:$K$573,4,FALSE)</f>
        <v>#N/A</v>
      </c>
      <c r="AA2464">
        <f t="shared" si="312"/>
        <v>4246440</v>
      </c>
    </row>
    <row r="2465" spans="1:27" hidden="1" x14ac:dyDescent="0.25">
      <c r="A2465" t="s">
        <v>2296</v>
      </c>
      <c r="B2465" t="s">
        <v>1290</v>
      </c>
      <c r="C2465" t="s">
        <v>35</v>
      </c>
      <c r="D2465" t="str">
        <f t="shared" si="305"/>
        <v>Americas-2021</v>
      </c>
      <c r="E2465" t="str">
        <f t="shared" si="309"/>
        <v>PA-2021</v>
      </c>
      <c r="F2465" t="s">
        <v>13</v>
      </c>
      <c r="G2465" t="str">
        <f t="shared" si="310"/>
        <v>Americas?Panama</v>
      </c>
      <c r="H2465" t="s">
        <v>1291</v>
      </c>
      <c r="I2465">
        <v>0</v>
      </c>
      <c r="J2465">
        <v>2021</v>
      </c>
      <c r="K2465">
        <v>3.7361362040000001</v>
      </c>
      <c r="L2465">
        <v>22.754753869999998</v>
      </c>
      <c r="M2465">
        <v>28.79411657</v>
      </c>
      <c r="N2465">
        <f t="shared" si="306"/>
        <v>22.754753869999998</v>
      </c>
      <c r="O2465">
        <f t="shared" si="311"/>
        <v>966266.97023722797</v>
      </c>
      <c r="P2465">
        <v>21.8540609</v>
      </c>
      <c r="Q2465">
        <v>4246440</v>
      </c>
      <c r="R2465" t="e">
        <f t="shared" si="307"/>
        <v>#N/A</v>
      </c>
      <c r="S2465" t="e">
        <f t="shared" si="308"/>
        <v>#N/A</v>
      </c>
      <c r="T2465" t="s">
        <v>1311</v>
      </c>
      <c r="U2465" t="e">
        <v>#N/A</v>
      </c>
      <c r="V2465" t="e">
        <v>#N/A</v>
      </c>
      <c r="W2465" t="e">
        <v>#N/A</v>
      </c>
      <c r="X2465" t="e">
        <f>VLOOKUP(B2465&amp;"-"&amp;J2465,'EU 27 Population'!$H$1:$K$573,2,FALSE)</f>
        <v>#N/A</v>
      </c>
      <c r="Y2465" t="e">
        <f>VLOOKUP(B2465&amp;"-"&amp;J2465,'EU 27 Population'!$H$1:$K$573,3,FALSE)</f>
        <v>#N/A</v>
      </c>
      <c r="Z2465" t="e">
        <f>VLOOKUP(B2465&amp;"-"&amp;J2465,'EU 27 Population'!$H$1:$K$573,4,FALSE)</f>
        <v>#N/A</v>
      </c>
      <c r="AA2465">
        <f t="shared" si="312"/>
        <v>4246440</v>
      </c>
    </row>
    <row r="2466" spans="1:27" hidden="1" x14ac:dyDescent="0.25">
      <c r="A2466" t="s">
        <v>2297</v>
      </c>
      <c r="B2466" t="s">
        <v>1312</v>
      </c>
      <c r="C2466" t="s">
        <v>81</v>
      </c>
      <c r="D2466" t="str">
        <f t="shared" si="305"/>
        <v>Oceania-2000</v>
      </c>
      <c r="E2466" t="str">
        <f t="shared" si="309"/>
        <v>PG-2000</v>
      </c>
      <c r="F2466" t="s">
        <v>13</v>
      </c>
      <c r="G2466" t="str">
        <f t="shared" si="310"/>
        <v>Oceania?Papua New Guinea</v>
      </c>
      <c r="H2466" t="s">
        <v>1313</v>
      </c>
      <c r="I2466">
        <v>0</v>
      </c>
      <c r="J2466">
        <v>2000</v>
      </c>
      <c r="K2466">
        <v>67.746760499999993</v>
      </c>
      <c r="L2466">
        <v>19.509241629999998</v>
      </c>
      <c r="M2466">
        <v>25.828743979999999</v>
      </c>
      <c r="N2466">
        <f t="shared" si="306"/>
        <v>19.509241629999998</v>
      </c>
      <c r="O2466">
        <f t="shared" si="311"/>
        <v>1393891.223577416</v>
      </c>
      <c r="P2466">
        <v>2.618022372</v>
      </c>
      <c r="Q2466">
        <v>7144774</v>
      </c>
      <c r="R2466" t="e">
        <f t="shared" si="307"/>
        <v>#N/A</v>
      </c>
      <c r="S2466" t="e">
        <f t="shared" si="308"/>
        <v>#N/A</v>
      </c>
      <c r="T2466" t="s">
        <v>1314</v>
      </c>
      <c r="U2466" t="e">
        <v>#N/A</v>
      </c>
      <c r="V2466" t="e">
        <v>#N/A</v>
      </c>
      <c r="W2466" t="e">
        <v>#N/A</v>
      </c>
      <c r="X2466" t="e">
        <f>VLOOKUP(B2466&amp;"-"&amp;J2466,'EU 27 Population'!$H$1:$K$573,2,FALSE)</f>
        <v>#N/A</v>
      </c>
      <c r="Y2466" t="e">
        <f>VLOOKUP(B2466&amp;"-"&amp;J2466,'EU 27 Population'!$H$1:$K$573,3,FALSE)</f>
        <v>#N/A</v>
      </c>
      <c r="Z2466" t="e">
        <f>VLOOKUP(B2466&amp;"-"&amp;J2466,'EU 27 Population'!$H$1:$K$573,4,FALSE)</f>
        <v>#N/A</v>
      </c>
      <c r="AA2466">
        <f t="shared" si="312"/>
        <v>7144774</v>
      </c>
    </row>
    <row r="2467" spans="1:27" hidden="1" x14ac:dyDescent="0.25">
      <c r="A2467" t="s">
        <v>2297</v>
      </c>
      <c r="B2467" t="s">
        <v>1312</v>
      </c>
      <c r="C2467" t="s">
        <v>81</v>
      </c>
      <c r="D2467" t="str">
        <f t="shared" si="305"/>
        <v>Oceania-2001</v>
      </c>
      <c r="E2467" t="str">
        <f t="shared" si="309"/>
        <v>PG-2001</v>
      </c>
      <c r="F2467" t="s">
        <v>13</v>
      </c>
      <c r="G2467" t="str">
        <f t="shared" si="310"/>
        <v>Oceania?Papua New Guinea</v>
      </c>
      <c r="H2467" t="s">
        <v>1313</v>
      </c>
      <c r="I2467">
        <v>0</v>
      </c>
      <c r="J2467">
        <v>2001</v>
      </c>
      <c r="K2467">
        <v>67.746760499999993</v>
      </c>
      <c r="L2467">
        <v>19.509241629999998</v>
      </c>
      <c r="M2467">
        <v>25.828743979999999</v>
      </c>
      <c r="N2467">
        <f t="shared" si="306"/>
        <v>19.509241629999998</v>
      </c>
      <c r="O2467">
        <f t="shared" si="311"/>
        <v>1393891.223577416</v>
      </c>
      <c r="P2467">
        <v>2.618022372</v>
      </c>
      <c r="Q2467">
        <v>7144774</v>
      </c>
      <c r="R2467" t="e">
        <f t="shared" si="307"/>
        <v>#N/A</v>
      </c>
      <c r="S2467" t="e">
        <f t="shared" si="308"/>
        <v>#N/A</v>
      </c>
      <c r="T2467" t="s">
        <v>1314</v>
      </c>
      <c r="U2467" t="e">
        <v>#N/A</v>
      </c>
      <c r="V2467" t="e">
        <v>#N/A</v>
      </c>
      <c r="W2467" t="e">
        <v>#N/A</v>
      </c>
      <c r="X2467" t="e">
        <f>VLOOKUP(B2467&amp;"-"&amp;J2467,'EU 27 Population'!$H$1:$K$573,2,FALSE)</f>
        <v>#N/A</v>
      </c>
      <c r="Y2467" t="e">
        <f>VLOOKUP(B2467&amp;"-"&amp;J2467,'EU 27 Population'!$H$1:$K$573,3,FALSE)</f>
        <v>#N/A</v>
      </c>
      <c r="Z2467" t="e">
        <f>VLOOKUP(B2467&amp;"-"&amp;J2467,'EU 27 Population'!$H$1:$K$573,4,FALSE)</f>
        <v>#N/A</v>
      </c>
      <c r="AA2467">
        <f t="shared" si="312"/>
        <v>7144774</v>
      </c>
    </row>
    <row r="2468" spans="1:27" hidden="1" x14ac:dyDescent="0.25">
      <c r="A2468" t="s">
        <v>2297</v>
      </c>
      <c r="B2468" t="s">
        <v>1312</v>
      </c>
      <c r="C2468" t="s">
        <v>81</v>
      </c>
      <c r="D2468" t="str">
        <f t="shared" si="305"/>
        <v>Oceania-2002</v>
      </c>
      <c r="E2468" t="str">
        <f t="shared" si="309"/>
        <v>PG-2002</v>
      </c>
      <c r="F2468" t="s">
        <v>13</v>
      </c>
      <c r="G2468" t="str">
        <f t="shared" si="310"/>
        <v>Oceania?Papua New Guinea</v>
      </c>
      <c r="H2468" t="s">
        <v>1313</v>
      </c>
      <c r="I2468">
        <v>0</v>
      </c>
      <c r="J2468">
        <v>2002</v>
      </c>
      <c r="K2468">
        <v>67.746760499999993</v>
      </c>
      <c r="L2468">
        <v>19.509241629999998</v>
      </c>
      <c r="M2468">
        <v>25.828743979999999</v>
      </c>
      <c r="N2468">
        <f t="shared" si="306"/>
        <v>19.509241629999998</v>
      </c>
      <c r="O2468">
        <f t="shared" si="311"/>
        <v>1393891.223577416</v>
      </c>
      <c r="P2468">
        <v>2.618022372</v>
      </c>
      <c r="Q2468">
        <v>7144774</v>
      </c>
      <c r="R2468" t="e">
        <f t="shared" si="307"/>
        <v>#N/A</v>
      </c>
      <c r="S2468" t="e">
        <f t="shared" si="308"/>
        <v>#N/A</v>
      </c>
      <c r="T2468" t="s">
        <v>1314</v>
      </c>
      <c r="U2468" t="e">
        <v>#N/A</v>
      </c>
      <c r="V2468" t="e">
        <v>#N/A</v>
      </c>
      <c r="W2468" t="e">
        <v>#N/A</v>
      </c>
      <c r="X2468" t="e">
        <f>VLOOKUP(B2468&amp;"-"&amp;J2468,'EU 27 Population'!$H$1:$K$573,2,FALSE)</f>
        <v>#N/A</v>
      </c>
      <c r="Y2468" t="e">
        <f>VLOOKUP(B2468&amp;"-"&amp;J2468,'EU 27 Population'!$H$1:$K$573,3,FALSE)</f>
        <v>#N/A</v>
      </c>
      <c r="Z2468" t="e">
        <f>VLOOKUP(B2468&amp;"-"&amp;J2468,'EU 27 Population'!$H$1:$K$573,4,FALSE)</f>
        <v>#N/A</v>
      </c>
      <c r="AA2468">
        <f t="shared" si="312"/>
        <v>7144774</v>
      </c>
    </row>
    <row r="2469" spans="1:27" hidden="1" x14ac:dyDescent="0.25">
      <c r="A2469" t="s">
        <v>2297</v>
      </c>
      <c r="B2469" t="s">
        <v>1312</v>
      </c>
      <c r="C2469" t="s">
        <v>81</v>
      </c>
      <c r="D2469" t="str">
        <f t="shared" si="305"/>
        <v>Oceania-2003</v>
      </c>
      <c r="E2469" t="str">
        <f t="shared" si="309"/>
        <v>PG-2003</v>
      </c>
      <c r="F2469" t="s">
        <v>13</v>
      </c>
      <c r="G2469" t="str">
        <f t="shared" si="310"/>
        <v>Oceania?Papua New Guinea</v>
      </c>
      <c r="H2469" t="s">
        <v>1313</v>
      </c>
      <c r="I2469">
        <v>0</v>
      </c>
      <c r="J2469">
        <v>2003</v>
      </c>
      <c r="K2469">
        <v>67.746760499999993</v>
      </c>
      <c r="L2469">
        <v>19.509241629999998</v>
      </c>
      <c r="M2469">
        <v>25.828743979999999</v>
      </c>
      <c r="N2469">
        <f t="shared" si="306"/>
        <v>19.509241629999998</v>
      </c>
      <c r="O2469">
        <f t="shared" si="311"/>
        <v>1393891.223577416</v>
      </c>
      <c r="P2469">
        <v>2.618022372</v>
      </c>
      <c r="Q2469">
        <v>7144774</v>
      </c>
      <c r="R2469" t="e">
        <f t="shared" si="307"/>
        <v>#N/A</v>
      </c>
      <c r="S2469" t="e">
        <f t="shared" si="308"/>
        <v>#N/A</v>
      </c>
      <c r="T2469" t="s">
        <v>1314</v>
      </c>
      <c r="U2469" t="e">
        <v>#N/A</v>
      </c>
      <c r="V2469" t="e">
        <v>#N/A</v>
      </c>
      <c r="W2469" t="e">
        <v>#N/A</v>
      </c>
      <c r="X2469" t="e">
        <f>VLOOKUP(B2469&amp;"-"&amp;J2469,'EU 27 Population'!$H$1:$K$573,2,FALSE)</f>
        <v>#N/A</v>
      </c>
      <c r="Y2469" t="e">
        <f>VLOOKUP(B2469&amp;"-"&amp;J2469,'EU 27 Population'!$H$1:$K$573,3,FALSE)</f>
        <v>#N/A</v>
      </c>
      <c r="Z2469" t="e">
        <f>VLOOKUP(B2469&amp;"-"&amp;J2469,'EU 27 Population'!$H$1:$K$573,4,FALSE)</f>
        <v>#N/A</v>
      </c>
      <c r="AA2469">
        <f t="shared" si="312"/>
        <v>7144774</v>
      </c>
    </row>
    <row r="2470" spans="1:27" hidden="1" x14ac:dyDescent="0.25">
      <c r="A2470" t="s">
        <v>2297</v>
      </c>
      <c r="B2470" t="s">
        <v>1312</v>
      </c>
      <c r="C2470" t="s">
        <v>81</v>
      </c>
      <c r="D2470" t="str">
        <f t="shared" si="305"/>
        <v>Oceania-2004</v>
      </c>
      <c r="E2470" t="str">
        <f t="shared" si="309"/>
        <v>PG-2004</v>
      </c>
      <c r="F2470" t="s">
        <v>13</v>
      </c>
      <c r="G2470" t="str">
        <f t="shared" si="310"/>
        <v>Oceania?Papua New Guinea</v>
      </c>
      <c r="H2470" t="s">
        <v>1313</v>
      </c>
      <c r="I2470">
        <v>0</v>
      </c>
      <c r="J2470">
        <v>2004</v>
      </c>
      <c r="K2470">
        <v>67.746760499999993</v>
      </c>
      <c r="L2470">
        <v>19.509241629999998</v>
      </c>
      <c r="M2470">
        <v>25.828743979999999</v>
      </c>
      <c r="N2470">
        <f t="shared" si="306"/>
        <v>19.509241629999998</v>
      </c>
      <c r="O2470">
        <f t="shared" si="311"/>
        <v>1393891.223577416</v>
      </c>
      <c r="P2470">
        <v>2.618022372</v>
      </c>
      <c r="Q2470">
        <v>7144774</v>
      </c>
      <c r="R2470" t="e">
        <f t="shared" si="307"/>
        <v>#N/A</v>
      </c>
      <c r="S2470" t="e">
        <f t="shared" si="308"/>
        <v>#N/A</v>
      </c>
      <c r="T2470" t="s">
        <v>1314</v>
      </c>
      <c r="U2470" t="e">
        <v>#N/A</v>
      </c>
      <c r="V2470" t="e">
        <v>#N/A</v>
      </c>
      <c r="W2470" t="e">
        <v>#N/A</v>
      </c>
      <c r="X2470" t="e">
        <f>VLOOKUP(B2470&amp;"-"&amp;J2470,'EU 27 Population'!$H$1:$K$573,2,FALSE)</f>
        <v>#N/A</v>
      </c>
      <c r="Y2470" t="e">
        <f>VLOOKUP(B2470&amp;"-"&amp;J2470,'EU 27 Population'!$H$1:$K$573,3,FALSE)</f>
        <v>#N/A</v>
      </c>
      <c r="Z2470" t="e">
        <f>VLOOKUP(B2470&amp;"-"&amp;J2470,'EU 27 Population'!$H$1:$K$573,4,FALSE)</f>
        <v>#N/A</v>
      </c>
      <c r="AA2470">
        <f t="shared" si="312"/>
        <v>7144774</v>
      </c>
    </row>
    <row r="2471" spans="1:27" hidden="1" x14ac:dyDescent="0.25">
      <c r="A2471" t="s">
        <v>2297</v>
      </c>
      <c r="B2471" t="s">
        <v>1312</v>
      </c>
      <c r="C2471" t="s">
        <v>81</v>
      </c>
      <c r="D2471" t="str">
        <f t="shared" si="305"/>
        <v>Oceania-2005</v>
      </c>
      <c r="E2471" t="str">
        <f t="shared" si="309"/>
        <v>PG-2005</v>
      </c>
      <c r="F2471" t="s">
        <v>13</v>
      </c>
      <c r="G2471" t="str">
        <f t="shared" si="310"/>
        <v>Oceania?Papua New Guinea</v>
      </c>
      <c r="H2471" t="s">
        <v>1313</v>
      </c>
      <c r="I2471">
        <v>0</v>
      </c>
      <c r="J2471">
        <v>2005</v>
      </c>
      <c r="K2471">
        <v>67.746760499999993</v>
      </c>
      <c r="L2471">
        <v>19.509241629999998</v>
      </c>
      <c r="M2471">
        <v>25.828743979999999</v>
      </c>
      <c r="N2471">
        <f t="shared" si="306"/>
        <v>19.509241629999998</v>
      </c>
      <c r="O2471">
        <f t="shared" si="311"/>
        <v>1393891.223577416</v>
      </c>
      <c r="P2471">
        <v>2.618022372</v>
      </c>
      <c r="Q2471">
        <v>7144774</v>
      </c>
      <c r="R2471" t="e">
        <f t="shared" si="307"/>
        <v>#N/A</v>
      </c>
      <c r="S2471" t="e">
        <f t="shared" si="308"/>
        <v>#N/A</v>
      </c>
      <c r="T2471" t="s">
        <v>1314</v>
      </c>
      <c r="U2471" t="e">
        <v>#N/A</v>
      </c>
      <c r="V2471" t="e">
        <v>#N/A</v>
      </c>
      <c r="W2471" t="e">
        <v>#N/A</v>
      </c>
      <c r="X2471" t="e">
        <f>VLOOKUP(B2471&amp;"-"&amp;J2471,'EU 27 Population'!$H$1:$K$573,2,FALSE)</f>
        <v>#N/A</v>
      </c>
      <c r="Y2471" t="e">
        <f>VLOOKUP(B2471&amp;"-"&amp;J2471,'EU 27 Population'!$H$1:$K$573,3,FALSE)</f>
        <v>#N/A</v>
      </c>
      <c r="Z2471" t="e">
        <f>VLOOKUP(B2471&amp;"-"&amp;J2471,'EU 27 Population'!$H$1:$K$573,4,FALSE)</f>
        <v>#N/A</v>
      </c>
      <c r="AA2471">
        <f t="shared" si="312"/>
        <v>7144774</v>
      </c>
    </row>
    <row r="2472" spans="1:27" hidden="1" x14ac:dyDescent="0.25">
      <c r="A2472" t="s">
        <v>2297</v>
      </c>
      <c r="B2472" t="s">
        <v>1312</v>
      </c>
      <c r="C2472" t="s">
        <v>81</v>
      </c>
      <c r="D2472" t="str">
        <f t="shared" si="305"/>
        <v>Oceania-2006</v>
      </c>
      <c r="E2472" t="str">
        <f t="shared" si="309"/>
        <v>PG-2006</v>
      </c>
      <c r="F2472" t="s">
        <v>13</v>
      </c>
      <c r="G2472" t="str">
        <f t="shared" si="310"/>
        <v>Oceania?Papua New Guinea</v>
      </c>
      <c r="H2472" t="s">
        <v>1313</v>
      </c>
      <c r="I2472">
        <v>0</v>
      </c>
      <c r="J2472">
        <v>2006</v>
      </c>
      <c r="K2472">
        <v>67.746760499999993</v>
      </c>
      <c r="L2472">
        <v>19.509241629999998</v>
      </c>
      <c r="M2472">
        <v>25.828743979999999</v>
      </c>
      <c r="N2472">
        <f t="shared" si="306"/>
        <v>19.509241629999998</v>
      </c>
      <c r="O2472">
        <f t="shared" si="311"/>
        <v>1393891.223577416</v>
      </c>
      <c r="P2472">
        <v>2.618022372</v>
      </c>
      <c r="Q2472">
        <v>7144774</v>
      </c>
      <c r="R2472" t="e">
        <f t="shared" si="307"/>
        <v>#N/A</v>
      </c>
      <c r="S2472" t="e">
        <f t="shared" si="308"/>
        <v>#N/A</v>
      </c>
      <c r="T2472" t="s">
        <v>1314</v>
      </c>
      <c r="U2472" t="e">
        <v>#N/A</v>
      </c>
      <c r="V2472" t="e">
        <v>#N/A</v>
      </c>
      <c r="W2472" t="e">
        <v>#N/A</v>
      </c>
      <c r="X2472" t="e">
        <f>VLOOKUP(B2472&amp;"-"&amp;J2472,'EU 27 Population'!$H$1:$K$573,2,FALSE)</f>
        <v>#N/A</v>
      </c>
      <c r="Y2472" t="e">
        <f>VLOOKUP(B2472&amp;"-"&amp;J2472,'EU 27 Population'!$H$1:$K$573,3,FALSE)</f>
        <v>#N/A</v>
      </c>
      <c r="Z2472" t="e">
        <f>VLOOKUP(B2472&amp;"-"&amp;J2472,'EU 27 Population'!$H$1:$K$573,4,FALSE)</f>
        <v>#N/A</v>
      </c>
      <c r="AA2472">
        <f t="shared" si="312"/>
        <v>7144774</v>
      </c>
    </row>
    <row r="2473" spans="1:27" hidden="1" x14ac:dyDescent="0.25">
      <c r="A2473" t="s">
        <v>2297</v>
      </c>
      <c r="B2473" t="s">
        <v>1312</v>
      </c>
      <c r="C2473" t="s">
        <v>81</v>
      </c>
      <c r="D2473" t="str">
        <f t="shared" si="305"/>
        <v>Oceania-2007</v>
      </c>
      <c r="E2473" t="str">
        <f t="shared" si="309"/>
        <v>PG-2007</v>
      </c>
      <c r="F2473" t="s">
        <v>13</v>
      </c>
      <c r="G2473" t="str">
        <f t="shared" si="310"/>
        <v>Oceania?Papua New Guinea</v>
      </c>
      <c r="H2473" t="s">
        <v>1313</v>
      </c>
      <c r="I2473">
        <v>0</v>
      </c>
      <c r="J2473">
        <v>2007</v>
      </c>
      <c r="K2473">
        <v>67.746760499999993</v>
      </c>
      <c r="L2473">
        <v>19.509241629999998</v>
      </c>
      <c r="M2473">
        <v>25.828743979999999</v>
      </c>
      <c r="N2473">
        <f t="shared" si="306"/>
        <v>19.509241629999998</v>
      </c>
      <c r="O2473">
        <f t="shared" si="311"/>
        <v>1393891.223577416</v>
      </c>
      <c r="P2473">
        <v>2.618022372</v>
      </c>
      <c r="Q2473">
        <v>7144774</v>
      </c>
      <c r="R2473" t="e">
        <f t="shared" si="307"/>
        <v>#N/A</v>
      </c>
      <c r="S2473" t="e">
        <f t="shared" si="308"/>
        <v>#N/A</v>
      </c>
      <c r="T2473" t="s">
        <v>1314</v>
      </c>
      <c r="U2473" t="e">
        <v>#N/A</v>
      </c>
      <c r="V2473" t="e">
        <v>#N/A</v>
      </c>
      <c r="W2473" t="e">
        <v>#N/A</v>
      </c>
      <c r="X2473" t="e">
        <f>VLOOKUP(B2473&amp;"-"&amp;J2473,'EU 27 Population'!$H$1:$K$573,2,FALSE)</f>
        <v>#N/A</v>
      </c>
      <c r="Y2473" t="e">
        <f>VLOOKUP(B2473&amp;"-"&amp;J2473,'EU 27 Population'!$H$1:$K$573,3,FALSE)</f>
        <v>#N/A</v>
      </c>
      <c r="Z2473" t="e">
        <f>VLOOKUP(B2473&amp;"-"&amp;J2473,'EU 27 Population'!$H$1:$K$573,4,FALSE)</f>
        <v>#N/A</v>
      </c>
      <c r="AA2473">
        <f t="shared" si="312"/>
        <v>7144774</v>
      </c>
    </row>
    <row r="2474" spans="1:27" hidden="1" x14ac:dyDescent="0.25">
      <c r="A2474" t="s">
        <v>2297</v>
      </c>
      <c r="B2474" t="s">
        <v>1312</v>
      </c>
      <c r="C2474" t="s">
        <v>81</v>
      </c>
      <c r="D2474" t="str">
        <f t="shared" si="305"/>
        <v>Oceania-2008</v>
      </c>
      <c r="E2474" t="str">
        <f t="shared" si="309"/>
        <v>PG-2008</v>
      </c>
      <c r="F2474" t="s">
        <v>13</v>
      </c>
      <c r="G2474" t="str">
        <f t="shared" si="310"/>
        <v>Oceania?Papua New Guinea</v>
      </c>
      <c r="H2474" t="s">
        <v>1313</v>
      </c>
      <c r="I2474">
        <v>0</v>
      </c>
      <c r="J2474">
        <v>2008</v>
      </c>
      <c r="K2474">
        <v>67.746760499999993</v>
      </c>
      <c r="L2474">
        <v>19.509241629999998</v>
      </c>
      <c r="M2474">
        <v>25.828743979999999</v>
      </c>
      <c r="N2474">
        <f t="shared" si="306"/>
        <v>19.509241629999998</v>
      </c>
      <c r="O2474">
        <f t="shared" si="311"/>
        <v>1393891.223577416</v>
      </c>
      <c r="P2474">
        <v>2.618022372</v>
      </c>
      <c r="Q2474">
        <v>7144774</v>
      </c>
      <c r="R2474" t="e">
        <f t="shared" si="307"/>
        <v>#N/A</v>
      </c>
      <c r="S2474" t="e">
        <f t="shared" si="308"/>
        <v>#N/A</v>
      </c>
      <c r="T2474" t="s">
        <v>1314</v>
      </c>
      <c r="U2474" t="e">
        <v>#N/A</v>
      </c>
      <c r="V2474" t="e">
        <v>#N/A</v>
      </c>
      <c r="W2474" t="e">
        <v>#N/A</v>
      </c>
      <c r="X2474" t="e">
        <f>VLOOKUP(B2474&amp;"-"&amp;J2474,'EU 27 Population'!$H$1:$K$573,2,FALSE)</f>
        <v>#N/A</v>
      </c>
      <c r="Y2474" t="e">
        <f>VLOOKUP(B2474&amp;"-"&amp;J2474,'EU 27 Population'!$H$1:$K$573,3,FALSE)</f>
        <v>#N/A</v>
      </c>
      <c r="Z2474" t="e">
        <f>VLOOKUP(B2474&amp;"-"&amp;J2474,'EU 27 Population'!$H$1:$K$573,4,FALSE)</f>
        <v>#N/A</v>
      </c>
      <c r="AA2474">
        <f t="shared" si="312"/>
        <v>7144774</v>
      </c>
    </row>
    <row r="2475" spans="1:27" hidden="1" x14ac:dyDescent="0.25">
      <c r="A2475" t="s">
        <v>2297</v>
      </c>
      <c r="B2475" t="s">
        <v>1312</v>
      </c>
      <c r="C2475" t="s">
        <v>81</v>
      </c>
      <c r="D2475" t="str">
        <f t="shared" si="305"/>
        <v>Oceania-2009</v>
      </c>
      <c r="E2475" t="str">
        <f t="shared" si="309"/>
        <v>PG-2009</v>
      </c>
      <c r="F2475" t="s">
        <v>13</v>
      </c>
      <c r="G2475" t="str">
        <f t="shared" si="310"/>
        <v>Oceania?Papua New Guinea</v>
      </c>
      <c r="H2475" t="s">
        <v>1313</v>
      </c>
      <c r="I2475">
        <v>0</v>
      </c>
      <c r="J2475">
        <v>2009</v>
      </c>
      <c r="K2475">
        <v>67.746760499999993</v>
      </c>
      <c r="L2475">
        <v>19.509241629999998</v>
      </c>
      <c r="M2475">
        <v>25.828743979999999</v>
      </c>
      <c r="N2475">
        <f t="shared" si="306"/>
        <v>19.509241629999998</v>
      </c>
      <c r="O2475">
        <f t="shared" si="311"/>
        <v>1393891.223577416</v>
      </c>
      <c r="P2475">
        <v>2.618022372</v>
      </c>
      <c r="Q2475">
        <v>7144774</v>
      </c>
      <c r="R2475" t="e">
        <f t="shared" si="307"/>
        <v>#N/A</v>
      </c>
      <c r="S2475" t="e">
        <f t="shared" si="308"/>
        <v>#N/A</v>
      </c>
      <c r="T2475" t="s">
        <v>1314</v>
      </c>
      <c r="U2475" t="e">
        <v>#N/A</v>
      </c>
      <c r="V2475" t="e">
        <v>#N/A</v>
      </c>
      <c r="W2475" t="e">
        <v>#N/A</v>
      </c>
      <c r="X2475" t="e">
        <f>VLOOKUP(B2475&amp;"-"&amp;J2475,'EU 27 Population'!$H$1:$K$573,2,FALSE)</f>
        <v>#N/A</v>
      </c>
      <c r="Y2475" t="e">
        <f>VLOOKUP(B2475&amp;"-"&amp;J2475,'EU 27 Population'!$H$1:$K$573,3,FALSE)</f>
        <v>#N/A</v>
      </c>
      <c r="Z2475" t="e">
        <f>VLOOKUP(B2475&amp;"-"&amp;J2475,'EU 27 Population'!$H$1:$K$573,4,FALSE)</f>
        <v>#N/A</v>
      </c>
      <c r="AA2475">
        <f t="shared" si="312"/>
        <v>7144774</v>
      </c>
    </row>
    <row r="2476" spans="1:27" hidden="1" x14ac:dyDescent="0.25">
      <c r="A2476" t="s">
        <v>2297</v>
      </c>
      <c r="B2476" t="s">
        <v>1312</v>
      </c>
      <c r="C2476" t="s">
        <v>81</v>
      </c>
      <c r="D2476" t="str">
        <f t="shared" si="305"/>
        <v>Oceania-2010</v>
      </c>
      <c r="E2476" t="str">
        <f t="shared" si="309"/>
        <v>PG-2010</v>
      </c>
      <c r="F2476" t="s">
        <v>13</v>
      </c>
      <c r="G2476" t="str">
        <f t="shared" si="310"/>
        <v>Oceania?Papua New Guinea</v>
      </c>
      <c r="H2476" t="s">
        <v>1313</v>
      </c>
      <c r="I2476">
        <v>0</v>
      </c>
      <c r="J2476">
        <v>2010</v>
      </c>
      <c r="K2476">
        <v>67.746760499999993</v>
      </c>
      <c r="L2476">
        <v>19.509241629999998</v>
      </c>
      <c r="M2476">
        <v>25.828743979999999</v>
      </c>
      <c r="N2476">
        <f t="shared" si="306"/>
        <v>19.509241629999998</v>
      </c>
      <c r="O2476">
        <f t="shared" si="311"/>
        <v>1393891.223577416</v>
      </c>
      <c r="P2476">
        <v>2.618022372</v>
      </c>
      <c r="Q2476">
        <v>7144774</v>
      </c>
      <c r="R2476" t="e">
        <f t="shared" si="307"/>
        <v>#N/A</v>
      </c>
      <c r="S2476" t="e">
        <f t="shared" si="308"/>
        <v>#N/A</v>
      </c>
      <c r="T2476" t="s">
        <v>1314</v>
      </c>
      <c r="U2476" t="e">
        <v>#N/A</v>
      </c>
      <c r="V2476" t="e">
        <v>#N/A</v>
      </c>
      <c r="W2476" t="e">
        <v>#N/A</v>
      </c>
      <c r="X2476" t="e">
        <f>VLOOKUP(B2476&amp;"-"&amp;J2476,'EU 27 Population'!$H$1:$K$573,2,FALSE)</f>
        <v>#N/A</v>
      </c>
      <c r="Y2476" t="e">
        <f>VLOOKUP(B2476&amp;"-"&amp;J2476,'EU 27 Population'!$H$1:$K$573,3,FALSE)</f>
        <v>#N/A</v>
      </c>
      <c r="Z2476" t="e">
        <f>VLOOKUP(B2476&amp;"-"&amp;J2476,'EU 27 Population'!$H$1:$K$573,4,FALSE)</f>
        <v>#N/A</v>
      </c>
      <c r="AA2476">
        <f t="shared" si="312"/>
        <v>7144774</v>
      </c>
    </row>
    <row r="2477" spans="1:27" hidden="1" x14ac:dyDescent="0.25">
      <c r="A2477" t="s">
        <v>2297</v>
      </c>
      <c r="B2477" t="s">
        <v>1312</v>
      </c>
      <c r="C2477" t="s">
        <v>81</v>
      </c>
      <c r="D2477" t="str">
        <f t="shared" si="305"/>
        <v>Oceania-2011</v>
      </c>
      <c r="E2477" t="str">
        <f t="shared" si="309"/>
        <v>PG-2011</v>
      </c>
      <c r="F2477" t="s">
        <v>13</v>
      </c>
      <c r="G2477" t="str">
        <f t="shared" si="310"/>
        <v>Oceania?Papua New Guinea</v>
      </c>
      <c r="H2477" t="s">
        <v>1313</v>
      </c>
      <c r="I2477">
        <v>0</v>
      </c>
      <c r="J2477">
        <v>2011</v>
      </c>
      <c r="K2477">
        <v>67.746760499999993</v>
      </c>
      <c r="L2477">
        <v>19.509241629999998</v>
      </c>
      <c r="M2477">
        <v>25.828743979999999</v>
      </c>
      <c r="N2477">
        <f t="shared" si="306"/>
        <v>19.509241629999998</v>
      </c>
      <c r="O2477">
        <f t="shared" si="311"/>
        <v>1393891.223577416</v>
      </c>
      <c r="P2477">
        <v>2.618022372</v>
      </c>
      <c r="Q2477">
        <v>7144774</v>
      </c>
      <c r="R2477" t="e">
        <f t="shared" si="307"/>
        <v>#N/A</v>
      </c>
      <c r="S2477" t="e">
        <f t="shared" si="308"/>
        <v>#N/A</v>
      </c>
      <c r="T2477" t="s">
        <v>1314</v>
      </c>
      <c r="U2477" t="e">
        <v>#N/A</v>
      </c>
      <c r="V2477" t="e">
        <v>#N/A</v>
      </c>
      <c r="W2477" t="e">
        <v>#N/A</v>
      </c>
      <c r="X2477" t="e">
        <f>VLOOKUP(B2477&amp;"-"&amp;J2477,'EU 27 Population'!$H$1:$K$573,2,FALSE)</f>
        <v>#N/A</v>
      </c>
      <c r="Y2477" t="e">
        <f>VLOOKUP(B2477&amp;"-"&amp;J2477,'EU 27 Population'!$H$1:$K$573,3,FALSE)</f>
        <v>#N/A</v>
      </c>
      <c r="Z2477" t="e">
        <f>VLOOKUP(B2477&amp;"-"&amp;J2477,'EU 27 Population'!$H$1:$K$573,4,FALSE)</f>
        <v>#N/A</v>
      </c>
      <c r="AA2477">
        <f t="shared" si="312"/>
        <v>7144774</v>
      </c>
    </row>
    <row r="2478" spans="1:27" hidden="1" x14ac:dyDescent="0.25">
      <c r="A2478" t="s">
        <v>2297</v>
      </c>
      <c r="B2478" t="s">
        <v>1312</v>
      </c>
      <c r="C2478" t="s">
        <v>81</v>
      </c>
      <c r="D2478" t="str">
        <f t="shared" si="305"/>
        <v>Oceania-2012</v>
      </c>
      <c r="E2478" t="str">
        <f t="shared" si="309"/>
        <v>PG-2012</v>
      </c>
      <c r="F2478" t="s">
        <v>13</v>
      </c>
      <c r="G2478" t="str">
        <f t="shared" si="310"/>
        <v>Oceania?Papua New Guinea</v>
      </c>
      <c r="H2478" t="s">
        <v>1313</v>
      </c>
      <c r="I2478">
        <v>0</v>
      </c>
      <c r="J2478">
        <v>2012</v>
      </c>
      <c r="K2478">
        <v>67.746760499999993</v>
      </c>
      <c r="L2478">
        <v>19.509241629999998</v>
      </c>
      <c r="M2478">
        <v>25.828743979999999</v>
      </c>
      <c r="N2478">
        <f t="shared" si="306"/>
        <v>19.509241629999998</v>
      </c>
      <c r="O2478">
        <f t="shared" si="311"/>
        <v>1393891.223577416</v>
      </c>
      <c r="P2478">
        <v>2.618022372</v>
      </c>
      <c r="Q2478">
        <v>7144774</v>
      </c>
      <c r="R2478" t="e">
        <f t="shared" si="307"/>
        <v>#N/A</v>
      </c>
      <c r="S2478" t="e">
        <f t="shared" si="308"/>
        <v>#N/A</v>
      </c>
      <c r="T2478" t="s">
        <v>1314</v>
      </c>
      <c r="U2478" t="e">
        <v>#N/A</v>
      </c>
      <c r="V2478" t="e">
        <v>#N/A</v>
      </c>
      <c r="W2478" t="e">
        <v>#N/A</v>
      </c>
      <c r="X2478" t="e">
        <f>VLOOKUP(B2478&amp;"-"&amp;J2478,'EU 27 Population'!$H$1:$K$573,2,FALSE)</f>
        <v>#N/A</v>
      </c>
      <c r="Y2478" t="e">
        <f>VLOOKUP(B2478&amp;"-"&amp;J2478,'EU 27 Population'!$H$1:$K$573,3,FALSE)</f>
        <v>#N/A</v>
      </c>
      <c r="Z2478" t="e">
        <f>VLOOKUP(B2478&amp;"-"&amp;J2478,'EU 27 Population'!$H$1:$K$573,4,FALSE)</f>
        <v>#N/A</v>
      </c>
      <c r="AA2478">
        <f t="shared" si="312"/>
        <v>7144774</v>
      </c>
    </row>
    <row r="2479" spans="1:27" hidden="1" x14ac:dyDescent="0.25">
      <c r="A2479" t="s">
        <v>2297</v>
      </c>
      <c r="B2479" t="s">
        <v>1312</v>
      </c>
      <c r="C2479" t="s">
        <v>81</v>
      </c>
      <c r="D2479" t="str">
        <f t="shared" si="305"/>
        <v>Oceania-2013</v>
      </c>
      <c r="E2479" t="str">
        <f t="shared" si="309"/>
        <v>PG-2013</v>
      </c>
      <c r="F2479" t="s">
        <v>13</v>
      </c>
      <c r="G2479" t="str">
        <f t="shared" si="310"/>
        <v>Oceania?Papua New Guinea</v>
      </c>
      <c r="H2479" t="s">
        <v>1313</v>
      </c>
      <c r="I2479">
        <v>0</v>
      </c>
      <c r="J2479">
        <v>2013</v>
      </c>
      <c r="K2479">
        <v>67.746760499999993</v>
      </c>
      <c r="L2479">
        <v>19.509241629999998</v>
      </c>
      <c r="M2479">
        <v>25.828743979999999</v>
      </c>
      <c r="N2479">
        <f t="shared" si="306"/>
        <v>19.509241629999998</v>
      </c>
      <c r="O2479">
        <f t="shared" si="311"/>
        <v>1393891.223577416</v>
      </c>
      <c r="P2479">
        <v>2.618022372</v>
      </c>
      <c r="Q2479">
        <v>7144774</v>
      </c>
      <c r="R2479" t="e">
        <f t="shared" si="307"/>
        <v>#N/A</v>
      </c>
      <c r="S2479" t="e">
        <f t="shared" si="308"/>
        <v>#N/A</v>
      </c>
      <c r="T2479" t="s">
        <v>1314</v>
      </c>
      <c r="U2479" t="e">
        <v>#N/A</v>
      </c>
      <c r="V2479" t="e">
        <v>#N/A</v>
      </c>
      <c r="W2479" t="e">
        <v>#N/A</v>
      </c>
      <c r="X2479" t="e">
        <f>VLOOKUP(B2479&amp;"-"&amp;J2479,'EU 27 Population'!$H$1:$K$573,2,FALSE)</f>
        <v>#N/A</v>
      </c>
      <c r="Y2479" t="e">
        <f>VLOOKUP(B2479&amp;"-"&amp;J2479,'EU 27 Population'!$H$1:$K$573,3,FALSE)</f>
        <v>#N/A</v>
      </c>
      <c r="Z2479" t="e">
        <f>VLOOKUP(B2479&amp;"-"&amp;J2479,'EU 27 Population'!$H$1:$K$573,4,FALSE)</f>
        <v>#N/A</v>
      </c>
      <c r="AA2479">
        <f t="shared" si="312"/>
        <v>7144774</v>
      </c>
    </row>
    <row r="2480" spans="1:27" hidden="1" x14ac:dyDescent="0.25">
      <c r="A2480" t="s">
        <v>2297</v>
      </c>
      <c r="B2480" t="s">
        <v>1312</v>
      </c>
      <c r="C2480" t="s">
        <v>81</v>
      </c>
      <c r="D2480" t="str">
        <f t="shared" si="305"/>
        <v>Oceania-2014</v>
      </c>
      <c r="E2480" t="str">
        <f t="shared" si="309"/>
        <v>PG-2014</v>
      </c>
      <c r="F2480" t="s">
        <v>13</v>
      </c>
      <c r="G2480" t="str">
        <f t="shared" si="310"/>
        <v>Oceania?Papua New Guinea</v>
      </c>
      <c r="H2480" t="s">
        <v>1313</v>
      </c>
      <c r="I2480">
        <v>0</v>
      </c>
      <c r="J2480">
        <v>2014</v>
      </c>
      <c r="K2480">
        <v>67.746760499999993</v>
      </c>
      <c r="L2480">
        <v>19.509241629999998</v>
      </c>
      <c r="M2480">
        <v>25.828743979999999</v>
      </c>
      <c r="N2480">
        <f t="shared" si="306"/>
        <v>19.509241629999998</v>
      </c>
      <c r="O2480">
        <f t="shared" si="311"/>
        <v>1393891.223577416</v>
      </c>
      <c r="P2480">
        <v>2.618022372</v>
      </c>
      <c r="Q2480">
        <v>7144774</v>
      </c>
      <c r="R2480" t="e">
        <f t="shared" si="307"/>
        <v>#N/A</v>
      </c>
      <c r="S2480" t="e">
        <f t="shared" si="308"/>
        <v>#N/A</v>
      </c>
      <c r="T2480" t="s">
        <v>1314</v>
      </c>
      <c r="U2480" t="e">
        <v>#N/A</v>
      </c>
      <c r="V2480" t="e">
        <v>#N/A</v>
      </c>
      <c r="W2480" t="e">
        <v>#N/A</v>
      </c>
      <c r="X2480" t="e">
        <f>VLOOKUP(B2480&amp;"-"&amp;J2480,'EU 27 Population'!$H$1:$K$573,2,FALSE)</f>
        <v>#N/A</v>
      </c>
      <c r="Y2480" t="e">
        <f>VLOOKUP(B2480&amp;"-"&amp;J2480,'EU 27 Population'!$H$1:$K$573,3,FALSE)</f>
        <v>#N/A</v>
      </c>
      <c r="Z2480" t="e">
        <f>VLOOKUP(B2480&amp;"-"&amp;J2480,'EU 27 Population'!$H$1:$K$573,4,FALSE)</f>
        <v>#N/A</v>
      </c>
      <c r="AA2480">
        <f t="shared" si="312"/>
        <v>7144774</v>
      </c>
    </row>
    <row r="2481" spans="1:27" hidden="1" x14ac:dyDescent="0.25">
      <c r="A2481" t="s">
        <v>2297</v>
      </c>
      <c r="B2481" t="s">
        <v>1312</v>
      </c>
      <c r="C2481" t="s">
        <v>81</v>
      </c>
      <c r="D2481" t="str">
        <f t="shared" si="305"/>
        <v>Oceania-2015</v>
      </c>
      <c r="E2481" t="str">
        <f t="shared" si="309"/>
        <v>PG-2015</v>
      </c>
      <c r="F2481" t="s">
        <v>13</v>
      </c>
      <c r="G2481" t="str">
        <f t="shared" si="310"/>
        <v>Oceania?Papua New Guinea</v>
      </c>
      <c r="H2481" t="s">
        <v>1313</v>
      </c>
      <c r="I2481">
        <v>0</v>
      </c>
      <c r="J2481">
        <v>2015</v>
      </c>
      <c r="K2481">
        <v>67.746760499999993</v>
      </c>
      <c r="L2481">
        <v>19.509241629999998</v>
      </c>
      <c r="M2481">
        <v>25.828743979999999</v>
      </c>
      <c r="N2481">
        <f t="shared" si="306"/>
        <v>19.509241629999998</v>
      </c>
      <c r="O2481">
        <f t="shared" si="311"/>
        <v>1393891.223577416</v>
      </c>
      <c r="P2481">
        <v>2.618022372</v>
      </c>
      <c r="Q2481">
        <v>7144774</v>
      </c>
      <c r="R2481" t="e">
        <f t="shared" si="307"/>
        <v>#N/A</v>
      </c>
      <c r="S2481" t="e">
        <f t="shared" si="308"/>
        <v>#N/A</v>
      </c>
      <c r="T2481" t="s">
        <v>1314</v>
      </c>
      <c r="U2481" t="e">
        <v>#N/A</v>
      </c>
      <c r="V2481" t="e">
        <v>#N/A</v>
      </c>
      <c r="W2481" t="e">
        <v>#N/A</v>
      </c>
      <c r="X2481" t="e">
        <f>VLOOKUP(B2481&amp;"-"&amp;J2481,'EU 27 Population'!$H$1:$K$573,2,FALSE)</f>
        <v>#N/A</v>
      </c>
      <c r="Y2481" t="e">
        <f>VLOOKUP(B2481&amp;"-"&amp;J2481,'EU 27 Population'!$H$1:$K$573,3,FALSE)</f>
        <v>#N/A</v>
      </c>
      <c r="Z2481" t="e">
        <f>VLOOKUP(B2481&amp;"-"&amp;J2481,'EU 27 Population'!$H$1:$K$573,4,FALSE)</f>
        <v>#N/A</v>
      </c>
      <c r="AA2481">
        <f t="shared" si="312"/>
        <v>7144774</v>
      </c>
    </row>
    <row r="2482" spans="1:27" hidden="1" x14ac:dyDescent="0.25">
      <c r="A2482" t="s">
        <v>2297</v>
      </c>
      <c r="B2482" t="s">
        <v>1312</v>
      </c>
      <c r="C2482" t="s">
        <v>81</v>
      </c>
      <c r="D2482" t="str">
        <f t="shared" si="305"/>
        <v>Oceania-2016</v>
      </c>
      <c r="E2482" t="str">
        <f t="shared" si="309"/>
        <v>PG-2016</v>
      </c>
      <c r="F2482" t="s">
        <v>13</v>
      </c>
      <c r="G2482" t="str">
        <f t="shared" si="310"/>
        <v>Oceania?Papua New Guinea</v>
      </c>
      <c r="H2482" t="s">
        <v>1313</v>
      </c>
      <c r="I2482">
        <v>0</v>
      </c>
      <c r="J2482">
        <v>2016</v>
      </c>
      <c r="K2482">
        <v>67.746760499999993</v>
      </c>
      <c r="L2482">
        <v>19.509241629999998</v>
      </c>
      <c r="M2482">
        <v>25.828743979999999</v>
      </c>
      <c r="N2482">
        <f t="shared" si="306"/>
        <v>19.509241629999998</v>
      </c>
      <c r="O2482">
        <f t="shared" si="311"/>
        <v>1393891.223577416</v>
      </c>
      <c r="P2482">
        <v>2.618022372</v>
      </c>
      <c r="Q2482">
        <v>7144774</v>
      </c>
      <c r="R2482" t="e">
        <f t="shared" si="307"/>
        <v>#N/A</v>
      </c>
      <c r="S2482" t="e">
        <f t="shared" si="308"/>
        <v>#N/A</v>
      </c>
      <c r="T2482" t="s">
        <v>1314</v>
      </c>
      <c r="U2482" t="e">
        <v>#N/A</v>
      </c>
      <c r="V2482" t="e">
        <v>#N/A</v>
      </c>
      <c r="W2482" t="e">
        <v>#N/A</v>
      </c>
      <c r="X2482" t="e">
        <f>VLOOKUP(B2482&amp;"-"&amp;J2482,'EU 27 Population'!$H$1:$K$573,2,FALSE)</f>
        <v>#N/A</v>
      </c>
      <c r="Y2482" t="e">
        <f>VLOOKUP(B2482&amp;"-"&amp;J2482,'EU 27 Population'!$H$1:$K$573,3,FALSE)</f>
        <v>#N/A</v>
      </c>
      <c r="Z2482" t="e">
        <f>VLOOKUP(B2482&amp;"-"&amp;J2482,'EU 27 Population'!$H$1:$K$573,4,FALSE)</f>
        <v>#N/A</v>
      </c>
      <c r="AA2482">
        <f t="shared" si="312"/>
        <v>7144774</v>
      </c>
    </row>
    <row r="2483" spans="1:27" hidden="1" x14ac:dyDescent="0.25">
      <c r="A2483" t="s">
        <v>2297</v>
      </c>
      <c r="B2483" t="s">
        <v>1312</v>
      </c>
      <c r="C2483" t="s">
        <v>81</v>
      </c>
      <c r="D2483" t="str">
        <f t="shared" si="305"/>
        <v>Oceania-2017</v>
      </c>
      <c r="E2483" t="str">
        <f t="shared" si="309"/>
        <v>PG-2017</v>
      </c>
      <c r="F2483" t="s">
        <v>13</v>
      </c>
      <c r="G2483" t="str">
        <f t="shared" si="310"/>
        <v>Oceania?Papua New Guinea</v>
      </c>
      <c r="H2483" t="s">
        <v>1313</v>
      </c>
      <c r="I2483">
        <v>0</v>
      </c>
      <c r="J2483">
        <v>2017</v>
      </c>
      <c r="K2483">
        <v>67.746760499999993</v>
      </c>
      <c r="L2483">
        <v>19.509241629999998</v>
      </c>
      <c r="M2483">
        <v>25.828743979999999</v>
      </c>
      <c r="N2483">
        <f t="shared" si="306"/>
        <v>19.509241629999998</v>
      </c>
      <c r="O2483">
        <f t="shared" si="311"/>
        <v>1393891.223577416</v>
      </c>
      <c r="P2483">
        <v>2.618022372</v>
      </c>
      <c r="Q2483">
        <v>7144774</v>
      </c>
      <c r="R2483" t="e">
        <f t="shared" si="307"/>
        <v>#N/A</v>
      </c>
      <c r="S2483" t="e">
        <f t="shared" si="308"/>
        <v>#N/A</v>
      </c>
      <c r="T2483" t="s">
        <v>1314</v>
      </c>
      <c r="U2483" t="e">
        <v>#N/A</v>
      </c>
      <c r="V2483" t="e">
        <v>#N/A</v>
      </c>
      <c r="W2483" t="e">
        <v>#N/A</v>
      </c>
      <c r="X2483" t="e">
        <f>VLOOKUP(B2483&amp;"-"&amp;J2483,'EU 27 Population'!$H$1:$K$573,2,FALSE)</f>
        <v>#N/A</v>
      </c>
      <c r="Y2483" t="e">
        <f>VLOOKUP(B2483&amp;"-"&amp;J2483,'EU 27 Population'!$H$1:$K$573,3,FALSE)</f>
        <v>#N/A</v>
      </c>
      <c r="Z2483" t="e">
        <f>VLOOKUP(B2483&amp;"-"&amp;J2483,'EU 27 Population'!$H$1:$K$573,4,FALSE)</f>
        <v>#N/A</v>
      </c>
      <c r="AA2483">
        <f t="shared" si="312"/>
        <v>7144774</v>
      </c>
    </row>
    <row r="2484" spans="1:27" hidden="1" x14ac:dyDescent="0.25">
      <c r="A2484" t="s">
        <v>2297</v>
      </c>
      <c r="B2484" t="s">
        <v>1312</v>
      </c>
      <c r="C2484" t="s">
        <v>81</v>
      </c>
      <c r="D2484" t="str">
        <f t="shared" si="305"/>
        <v>Oceania-2018</v>
      </c>
      <c r="E2484" t="str">
        <f t="shared" si="309"/>
        <v>PG-2018</v>
      </c>
      <c r="F2484" t="s">
        <v>13</v>
      </c>
      <c r="G2484" t="str">
        <f t="shared" si="310"/>
        <v>Oceania?Papua New Guinea</v>
      </c>
      <c r="H2484" t="s">
        <v>1313</v>
      </c>
      <c r="I2484">
        <v>0</v>
      </c>
      <c r="J2484">
        <v>2018</v>
      </c>
      <c r="K2484">
        <v>67.746760499999993</v>
      </c>
      <c r="L2484">
        <v>19.509241629999998</v>
      </c>
      <c r="M2484">
        <v>25.828743979999999</v>
      </c>
      <c r="N2484">
        <f t="shared" si="306"/>
        <v>19.509241629999998</v>
      </c>
      <c r="O2484">
        <f t="shared" si="311"/>
        <v>1393891.223577416</v>
      </c>
      <c r="P2484">
        <v>2.618022372</v>
      </c>
      <c r="Q2484">
        <v>7144774</v>
      </c>
      <c r="R2484" t="e">
        <f t="shared" si="307"/>
        <v>#N/A</v>
      </c>
      <c r="S2484" t="e">
        <f t="shared" si="308"/>
        <v>#N/A</v>
      </c>
      <c r="T2484" t="s">
        <v>1314</v>
      </c>
      <c r="U2484" t="e">
        <v>#N/A</v>
      </c>
      <c r="V2484" t="e">
        <v>#N/A</v>
      </c>
      <c r="W2484" t="e">
        <v>#N/A</v>
      </c>
      <c r="X2484" t="e">
        <f>VLOOKUP(B2484&amp;"-"&amp;J2484,'EU 27 Population'!$H$1:$K$573,2,FALSE)</f>
        <v>#N/A</v>
      </c>
      <c r="Y2484" t="e">
        <f>VLOOKUP(B2484&amp;"-"&amp;J2484,'EU 27 Population'!$H$1:$K$573,3,FALSE)</f>
        <v>#N/A</v>
      </c>
      <c r="Z2484" t="e">
        <f>VLOOKUP(B2484&amp;"-"&amp;J2484,'EU 27 Population'!$H$1:$K$573,4,FALSE)</f>
        <v>#N/A</v>
      </c>
      <c r="AA2484">
        <f t="shared" si="312"/>
        <v>7144774</v>
      </c>
    </row>
    <row r="2485" spans="1:27" hidden="1" x14ac:dyDescent="0.25">
      <c r="A2485" t="s">
        <v>2297</v>
      </c>
      <c r="B2485" t="s">
        <v>1312</v>
      </c>
      <c r="C2485" t="s">
        <v>81</v>
      </c>
      <c r="D2485" t="str">
        <f t="shared" si="305"/>
        <v>Oceania-2019</v>
      </c>
      <c r="E2485" t="str">
        <f t="shared" si="309"/>
        <v>PG-2019</v>
      </c>
      <c r="F2485" t="s">
        <v>13</v>
      </c>
      <c r="G2485" t="str">
        <f t="shared" si="310"/>
        <v>Oceania?Papua New Guinea</v>
      </c>
      <c r="H2485" t="s">
        <v>1313</v>
      </c>
      <c r="I2485">
        <v>0</v>
      </c>
      <c r="J2485">
        <v>2019</v>
      </c>
      <c r="K2485">
        <v>67.746760499999993</v>
      </c>
      <c r="L2485">
        <v>19.509241629999998</v>
      </c>
      <c r="M2485">
        <v>25.828743979999999</v>
      </c>
      <c r="N2485">
        <f t="shared" si="306"/>
        <v>19.509241629999998</v>
      </c>
      <c r="O2485">
        <f t="shared" si="311"/>
        <v>1393891.223577416</v>
      </c>
      <c r="P2485">
        <v>2.618022372</v>
      </c>
      <c r="Q2485">
        <v>7144774</v>
      </c>
      <c r="R2485" t="e">
        <f t="shared" si="307"/>
        <v>#N/A</v>
      </c>
      <c r="S2485" t="e">
        <f t="shared" si="308"/>
        <v>#N/A</v>
      </c>
      <c r="T2485" t="s">
        <v>1314</v>
      </c>
      <c r="U2485" t="e">
        <v>#N/A</v>
      </c>
      <c r="V2485" t="e">
        <v>#N/A</v>
      </c>
      <c r="W2485" t="e">
        <v>#N/A</v>
      </c>
      <c r="X2485" t="e">
        <f>VLOOKUP(B2485&amp;"-"&amp;J2485,'EU 27 Population'!$H$1:$K$573,2,FALSE)</f>
        <v>#N/A</v>
      </c>
      <c r="Y2485" t="e">
        <f>VLOOKUP(B2485&amp;"-"&amp;J2485,'EU 27 Population'!$H$1:$K$573,3,FALSE)</f>
        <v>#N/A</v>
      </c>
      <c r="Z2485" t="e">
        <f>VLOOKUP(B2485&amp;"-"&amp;J2485,'EU 27 Population'!$H$1:$K$573,4,FALSE)</f>
        <v>#N/A</v>
      </c>
      <c r="AA2485">
        <f t="shared" si="312"/>
        <v>7144774</v>
      </c>
    </row>
    <row r="2486" spans="1:27" hidden="1" x14ac:dyDescent="0.25">
      <c r="A2486" t="s">
        <v>2297</v>
      </c>
      <c r="B2486" t="s">
        <v>1312</v>
      </c>
      <c r="C2486" t="s">
        <v>81</v>
      </c>
      <c r="D2486" t="str">
        <f t="shared" si="305"/>
        <v>Oceania-2020</v>
      </c>
      <c r="E2486" t="str">
        <f t="shared" si="309"/>
        <v>PG-2020</v>
      </c>
      <c r="F2486" t="s">
        <v>13</v>
      </c>
      <c r="G2486" t="str">
        <f t="shared" si="310"/>
        <v>Oceania?Papua New Guinea</v>
      </c>
      <c r="H2486" t="s">
        <v>1313</v>
      </c>
      <c r="I2486">
        <v>0</v>
      </c>
      <c r="J2486">
        <v>2020</v>
      </c>
      <c r="K2486">
        <v>67.746760499999993</v>
      </c>
      <c r="L2486">
        <v>19.509241629999998</v>
      </c>
      <c r="M2486">
        <v>25.828743979999999</v>
      </c>
      <c r="N2486">
        <f t="shared" si="306"/>
        <v>19.509241629999998</v>
      </c>
      <c r="O2486">
        <f t="shared" si="311"/>
        <v>1393891.223577416</v>
      </c>
      <c r="P2486">
        <v>2.618022372</v>
      </c>
      <c r="Q2486">
        <v>7144774</v>
      </c>
      <c r="R2486" t="e">
        <f t="shared" si="307"/>
        <v>#N/A</v>
      </c>
      <c r="S2486" t="e">
        <f t="shared" si="308"/>
        <v>#N/A</v>
      </c>
      <c r="T2486" t="s">
        <v>1314</v>
      </c>
      <c r="U2486" t="e">
        <v>#N/A</v>
      </c>
      <c r="V2486" t="e">
        <v>#N/A</v>
      </c>
      <c r="W2486" t="e">
        <v>#N/A</v>
      </c>
      <c r="X2486" t="e">
        <f>VLOOKUP(B2486&amp;"-"&amp;J2486,'EU 27 Population'!$H$1:$K$573,2,FALSE)</f>
        <v>#N/A</v>
      </c>
      <c r="Y2486" t="e">
        <f>VLOOKUP(B2486&amp;"-"&amp;J2486,'EU 27 Population'!$H$1:$K$573,3,FALSE)</f>
        <v>#N/A</v>
      </c>
      <c r="Z2486" t="e">
        <f>VLOOKUP(B2486&amp;"-"&amp;J2486,'EU 27 Population'!$H$1:$K$573,4,FALSE)</f>
        <v>#N/A</v>
      </c>
      <c r="AA2486">
        <f t="shared" si="312"/>
        <v>7144774</v>
      </c>
    </row>
    <row r="2487" spans="1:27" hidden="1" x14ac:dyDescent="0.25">
      <c r="A2487" t="s">
        <v>2297</v>
      </c>
      <c r="B2487" t="s">
        <v>1312</v>
      </c>
      <c r="C2487" t="s">
        <v>81</v>
      </c>
      <c r="D2487" t="str">
        <f t="shared" si="305"/>
        <v>Oceania-2021</v>
      </c>
      <c r="E2487" t="str">
        <f t="shared" si="309"/>
        <v>PG-2021</v>
      </c>
      <c r="F2487" t="s">
        <v>13</v>
      </c>
      <c r="G2487" t="str">
        <f t="shared" si="310"/>
        <v>Oceania?Papua New Guinea</v>
      </c>
      <c r="H2487" t="s">
        <v>1313</v>
      </c>
      <c r="I2487">
        <v>0</v>
      </c>
      <c r="J2487">
        <v>2021</v>
      </c>
      <c r="K2487">
        <v>67.746760499999993</v>
      </c>
      <c r="L2487">
        <v>19.509241629999998</v>
      </c>
      <c r="M2487">
        <v>25.828743979999999</v>
      </c>
      <c r="N2487">
        <f t="shared" si="306"/>
        <v>19.509241629999998</v>
      </c>
      <c r="O2487">
        <f t="shared" si="311"/>
        <v>1393891.223577416</v>
      </c>
      <c r="P2487">
        <v>2.618022372</v>
      </c>
      <c r="Q2487">
        <v>7144774</v>
      </c>
      <c r="R2487" t="e">
        <f t="shared" si="307"/>
        <v>#N/A</v>
      </c>
      <c r="S2487" t="e">
        <f t="shared" si="308"/>
        <v>#N/A</v>
      </c>
      <c r="T2487" t="s">
        <v>1314</v>
      </c>
      <c r="U2487" t="e">
        <v>#N/A</v>
      </c>
      <c r="V2487" t="e">
        <v>#N/A</v>
      </c>
      <c r="W2487" t="e">
        <v>#N/A</v>
      </c>
      <c r="X2487" t="e">
        <f>VLOOKUP(B2487&amp;"-"&amp;J2487,'EU 27 Population'!$H$1:$K$573,2,FALSE)</f>
        <v>#N/A</v>
      </c>
      <c r="Y2487" t="e">
        <f>VLOOKUP(B2487&amp;"-"&amp;J2487,'EU 27 Population'!$H$1:$K$573,3,FALSE)</f>
        <v>#N/A</v>
      </c>
      <c r="Z2487" t="e">
        <f>VLOOKUP(B2487&amp;"-"&amp;J2487,'EU 27 Population'!$H$1:$K$573,4,FALSE)</f>
        <v>#N/A</v>
      </c>
      <c r="AA2487">
        <f t="shared" si="312"/>
        <v>7144774</v>
      </c>
    </row>
    <row r="2488" spans="1:27" hidden="1" x14ac:dyDescent="0.25">
      <c r="A2488" t="s">
        <v>2298</v>
      </c>
      <c r="B2488" t="s">
        <v>1315</v>
      </c>
      <c r="C2488" t="s">
        <v>35</v>
      </c>
      <c r="D2488" t="str">
        <f t="shared" si="305"/>
        <v>Americas-2000</v>
      </c>
      <c r="E2488" t="str">
        <f t="shared" si="309"/>
        <v>PY-2000</v>
      </c>
      <c r="F2488" t="s">
        <v>13</v>
      </c>
      <c r="G2488" t="str">
        <f t="shared" si="310"/>
        <v>Americas?Paraguay</v>
      </c>
      <c r="H2488" t="s">
        <v>1316</v>
      </c>
      <c r="I2488">
        <v>0</v>
      </c>
      <c r="J2488">
        <v>2000</v>
      </c>
      <c r="K2488">
        <v>18.428587700000001</v>
      </c>
      <c r="L2488">
        <v>24.389329589999999</v>
      </c>
      <c r="M2488">
        <v>30.33719554</v>
      </c>
      <c r="N2488">
        <f t="shared" si="306"/>
        <v>24.389329589999999</v>
      </c>
      <c r="O2488">
        <f t="shared" si="311"/>
        <v>1323960.6109819878</v>
      </c>
      <c r="P2488">
        <v>8.7106268070000006</v>
      </c>
      <c r="Q2488">
        <v>5428442</v>
      </c>
      <c r="R2488" t="e">
        <f t="shared" si="307"/>
        <v>#N/A</v>
      </c>
      <c r="S2488" t="e">
        <f t="shared" si="308"/>
        <v>#N/A</v>
      </c>
      <c r="T2488" t="s">
        <v>1317</v>
      </c>
      <c r="U2488" t="e">
        <v>#N/A</v>
      </c>
      <c r="V2488" t="e">
        <v>#N/A</v>
      </c>
      <c r="W2488" t="e">
        <v>#N/A</v>
      </c>
      <c r="X2488" t="e">
        <f>VLOOKUP(B2488&amp;"-"&amp;J2488,'EU 27 Population'!$H$1:$K$573,2,FALSE)</f>
        <v>#N/A</v>
      </c>
      <c r="Y2488" t="e">
        <f>VLOOKUP(B2488&amp;"-"&amp;J2488,'EU 27 Population'!$H$1:$K$573,3,FALSE)</f>
        <v>#N/A</v>
      </c>
      <c r="Z2488" t="e">
        <f>VLOOKUP(B2488&amp;"-"&amp;J2488,'EU 27 Population'!$H$1:$K$573,4,FALSE)</f>
        <v>#N/A</v>
      </c>
      <c r="AA2488">
        <f t="shared" si="312"/>
        <v>5428442</v>
      </c>
    </row>
    <row r="2489" spans="1:27" hidden="1" x14ac:dyDescent="0.25">
      <c r="A2489" t="s">
        <v>2298</v>
      </c>
      <c r="B2489" t="s">
        <v>1315</v>
      </c>
      <c r="C2489" t="s">
        <v>35</v>
      </c>
      <c r="D2489" t="str">
        <f t="shared" si="305"/>
        <v>Americas-2001</v>
      </c>
      <c r="E2489" t="str">
        <f t="shared" si="309"/>
        <v>PY-2001</v>
      </c>
      <c r="F2489" t="s">
        <v>13</v>
      </c>
      <c r="G2489" t="str">
        <f t="shared" si="310"/>
        <v>Americas?Paraguay</v>
      </c>
      <c r="H2489" t="s">
        <v>1316</v>
      </c>
      <c r="I2489">
        <v>0</v>
      </c>
      <c r="J2489">
        <v>2001</v>
      </c>
      <c r="K2489">
        <v>18.428587700000001</v>
      </c>
      <c r="L2489">
        <v>24.389329589999999</v>
      </c>
      <c r="M2489">
        <v>30.33719554</v>
      </c>
      <c r="N2489">
        <f t="shared" si="306"/>
        <v>24.389329589999999</v>
      </c>
      <c r="O2489">
        <f t="shared" si="311"/>
        <v>1323960.6109819878</v>
      </c>
      <c r="P2489">
        <v>8.7106268070000006</v>
      </c>
      <c r="Q2489">
        <v>5428442</v>
      </c>
      <c r="R2489" t="e">
        <f t="shared" si="307"/>
        <v>#N/A</v>
      </c>
      <c r="S2489" t="e">
        <f t="shared" si="308"/>
        <v>#N/A</v>
      </c>
      <c r="T2489" t="s">
        <v>1317</v>
      </c>
      <c r="U2489" t="e">
        <v>#N/A</v>
      </c>
      <c r="V2489" t="e">
        <v>#N/A</v>
      </c>
      <c r="W2489" t="e">
        <v>#N/A</v>
      </c>
      <c r="X2489" t="e">
        <f>VLOOKUP(B2489&amp;"-"&amp;J2489,'EU 27 Population'!$H$1:$K$573,2,FALSE)</f>
        <v>#N/A</v>
      </c>
      <c r="Y2489" t="e">
        <f>VLOOKUP(B2489&amp;"-"&amp;J2489,'EU 27 Population'!$H$1:$K$573,3,FALSE)</f>
        <v>#N/A</v>
      </c>
      <c r="Z2489" t="e">
        <f>VLOOKUP(B2489&amp;"-"&amp;J2489,'EU 27 Population'!$H$1:$K$573,4,FALSE)</f>
        <v>#N/A</v>
      </c>
      <c r="AA2489">
        <f t="shared" si="312"/>
        <v>5428442</v>
      </c>
    </row>
    <row r="2490" spans="1:27" hidden="1" x14ac:dyDescent="0.25">
      <c r="A2490" t="s">
        <v>2298</v>
      </c>
      <c r="B2490" t="s">
        <v>1315</v>
      </c>
      <c r="C2490" t="s">
        <v>35</v>
      </c>
      <c r="D2490" t="str">
        <f t="shared" si="305"/>
        <v>Americas-2002</v>
      </c>
      <c r="E2490" t="str">
        <f t="shared" si="309"/>
        <v>PY-2002</v>
      </c>
      <c r="F2490" t="s">
        <v>13</v>
      </c>
      <c r="G2490" t="str">
        <f t="shared" si="310"/>
        <v>Americas?Paraguay</v>
      </c>
      <c r="H2490" t="s">
        <v>1316</v>
      </c>
      <c r="I2490">
        <v>0</v>
      </c>
      <c r="J2490">
        <v>2002</v>
      </c>
      <c r="K2490">
        <v>27.232106770000001</v>
      </c>
      <c r="L2490">
        <v>23.778170979999999</v>
      </c>
      <c r="M2490">
        <v>30.11235963</v>
      </c>
      <c r="N2490">
        <f t="shared" si="306"/>
        <v>23.778170979999999</v>
      </c>
      <c r="O2490">
        <f t="shared" si="311"/>
        <v>1315398.4317817884</v>
      </c>
      <c r="P2490">
        <v>6.6137002819999999</v>
      </c>
      <c r="Q2490">
        <v>5531958</v>
      </c>
      <c r="R2490" t="e">
        <f t="shared" si="307"/>
        <v>#N/A</v>
      </c>
      <c r="S2490" t="e">
        <f t="shared" si="308"/>
        <v>#N/A</v>
      </c>
      <c r="T2490" t="s">
        <v>1318</v>
      </c>
      <c r="U2490" t="e">
        <v>#N/A</v>
      </c>
      <c r="V2490" t="e">
        <v>#N/A</v>
      </c>
      <c r="W2490" t="e">
        <v>#N/A</v>
      </c>
      <c r="X2490" t="e">
        <f>VLOOKUP(B2490&amp;"-"&amp;J2490,'EU 27 Population'!$H$1:$K$573,2,FALSE)</f>
        <v>#N/A</v>
      </c>
      <c r="Y2490" t="e">
        <f>VLOOKUP(B2490&amp;"-"&amp;J2490,'EU 27 Population'!$H$1:$K$573,3,FALSE)</f>
        <v>#N/A</v>
      </c>
      <c r="Z2490" t="e">
        <f>VLOOKUP(B2490&amp;"-"&amp;J2490,'EU 27 Population'!$H$1:$K$573,4,FALSE)</f>
        <v>#N/A</v>
      </c>
      <c r="AA2490">
        <f t="shared" si="312"/>
        <v>5531958</v>
      </c>
    </row>
    <row r="2491" spans="1:27" hidden="1" x14ac:dyDescent="0.25">
      <c r="A2491" t="s">
        <v>2298</v>
      </c>
      <c r="B2491" t="s">
        <v>1315</v>
      </c>
      <c r="C2491" t="s">
        <v>35</v>
      </c>
      <c r="D2491" t="str">
        <f t="shared" si="305"/>
        <v>Americas-2003</v>
      </c>
      <c r="E2491" t="str">
        <f t="shared" si="309"/>
        <v>PY-2003</v>
      </c>
      <c r="F2491" t="s">
        <v>13</v>
      </c>
      <c r="G2491" t="str">
        <f t="shared" si="310"/>
        <v>Americas?Paraguay</v>
      </c>
      <c r="H2491" t="s">
        <v>1316</v>
      </c>
      <c r="I2491">
        <v>0</v>
      </c>
      <c r="J2491">
        <v>2003</v>
      </c>
      <c r="K2491">
        <v>19.984102329999999</v>
      </c>
      <c r="L2491">
        <v>21.667797010000001</v>
      </c>
      <c r="M2491">
        <v>28.053866119999999</v>
      </c>
      <c r="N2491">
        <f t="shared" si="306"/>
        <v>21.667797010000001</v>
      </c>
      <c r="O2491">
        <f t="shared" si="311"/>
        <v>1220543.3220478084</v>
      </c>
      <c r="P2491">
        <v>7.6796078630000002</v>
      </c>
      <c r="Q2491">
        <v>5632983</v>
      </c>
      <c r="R2491" t="e">
        <f t="shared" si="307"/>
        <v>#N/A</v>
      </c>
      <c r="S2491" t="e">
        <f t="shared" si="308"/>
        <v>#N/A</v>
      </c>
      <c r="T2491" t="s">
        <v>1319</v>
      </c>
      <c r="U2491" t="e">
        <v>#N/A</v>
      </c>
      <c r="V2491" t="e">
        <v>#N/A</v>
      </c>
      <c r="W2491" t="e">
        <v>#N/A</v>
      </c>
      <c r="X2491" t="e">
        <f>VLOOKUP(B2491&amp;"-"&amp;J2491,'EU 27 Population'!$H$1:$K$573,2,FALSE)</f>
        <v>#N/A</v>
      </c>
      <c r="Y2491" t="e">
        <f>VLOOKUP(B2491&amp;"-"&amp;J2491,'EU 27 Population'!$H$1:$K$573,3,FALSE)</f>
        <v>#N/A</v>
      </c>
      <c r="Z2491" t="e">
        <f>VLOOKUP(B2491&amp;"-"&amp;J2491,'EU 27 Population'!$H$1:$K$573,4,FALSE)</f>
        <v>#N/A</v>
      </c>
      <c r="AA2491">
        <f t="shared" si="312"/>
        <v>5632983</v>
      </c>
    </row>
    <row r="2492" spans="1:27" hidden="1" x14ac:dyDescent="0.25">
      <c r="A2492" t="s">
        <v>2298</v>
      </c>
      <c r="B2492" t="s">
        <v>1315</v>
      </c>
      <c r="C2492" t="s">
        <v>35</v>
      </c>
      <c r="D2492" t="str">
        <f t="shared" si="305"/>
        <v>Americas-2004</v>
      </c>
      <c r="E2492" t="str">
        <f t="shared" si="309"/>
        <v>PY-2004</v>
      </c>
      <c r="F2492" t="s">
        <v>13</v>
      </c>
      <c r="G2492" t="str">
        <f t="shared" si="310"/>
        <v>Americas?Paraguay</v>
      </c>
      <c r="H2492" t="s">
        <v>1316</v>
      </c>
      <c r="I2492">
        <v>0</v>
      </c>
      <c r="J2492">
        <v>2004</v>
      </c>
      <c r="K2492">
        <v>17.332758200000001</v>
      </c>
      <c r="L2492">
        <v>19.496721950000001</v>
      </c>
      <c r="M2492">
        <v>26.02415323</v>
      </c>
      <c r="N2492">
        <f t="shared" si="306"/>
        <v>19.496721950000001</v>
      </c>
      <c r="O2492">
        <f t="shared" si="311"/>
        <v>1117270.569509042</v>
      </c>
      <c r="P2492">
        <v>7.8502393140000004</v>
      </c>
      <c r="Q2492">
        <v>5730556</v>
      </c>
      <c r="R2492" t="e">
        <f t="shared" si="307"/>
        <v>#N/A</v>
      </c>
      <c r="S2492" t="e">
        <f t="shared" si="308"/>
        <v>#N/A</v>
      </c>
      <c r="T2492" t="s">
        <v>1320</v>
      </c>
      <c r="U2492" t="e">
        <v>#N/A</v>
      </c>
      <c r="V2492" t="e">
        <v>#N/A</v>
      </c>
      <c r="W2492" t="e">
        <v>#N/A</v>
      </c>
      <c r="X2492" t="e">
        <f>VLOOKUP(B2492&amp;"-"&amp;J2492,'EU 27 Population'!$H$1:$K$573,2,FALSE)</f>
        <v>#N/A</v>
      </c>
      <c r="Y2492" t="e">
        <f>VLOOKUP(B2492&amp;"-"&amp;J2492,'EU 27 Population'!$H$1:$K$573,3,FALSE)</f>
        <v>#N/A</v>
      </c>
      <c r="Z2492" t="e">
        <f>VLOOKUP(B2492&amp;"-"&amp;J2492,'EU 27 Population'!$H$1:$K$573,4,FALSE)</f>
        <v>#N/A</v>
      </c>
      <c r="AA2492">
        <f t="shared" si="312"/>
        <v>5730556</v>
      </c>
    </row>
    <row r="2493" spans="1:27" hidden="1" x14ac:dyDescent="0.25">
      <c r="A2493" t="s">
        <v>2298</v>
      </c>
      <c r="B2493" t="s">
        <v>1315</v>
      </c>
      <c r="C2493" t="s">
        <v>35</v>
      </c>
      <c r="D2493" t="str">
        <f t="shared" si="305"/>
        <v>Americas-2005</v>
      </c>
      <c r="E2493" t="str">
        <f t="shared" si="309"/>
        <v>PY-2005</v>
      </c>
      <c r="F2493" t="s">
        <v>13</v>
      </c>
      <c r="G2493" t="str">
        <f t="shared" si="310"/>
        <v>Americas?Paraguay</v>
      </c>
      <c r="H2493" t="s">
        <v>1316</v>
      </c>
      <c r="I2493">
        <v>0</v>
      </c>
      <c r="J2493">
        <v>2005</v>
      </c>
      <c r="K2493">
        <v>15.01679088</v>
      </c>
      <c r="L2493">
        <v>19.758178869999998</v>
      </c>
      <c r="M2493">
        <v>27.090242709999998</v>
      </c>
      <c r="N2493">
        <f t="shared" si="306"/>
        <v>19.758178869999998</v>
      </c>
      <c r="O2493">
        <f t="shared" si="311"/>
        <v>1150735.1076587264</v>
      </c>
      <c r="P2493">
        <v>8.5081030739999992</v>
      </c>
      <c r="Q2493">
        <v>5824095</v>
      </c>
      <c r="R2493" t="e">
        <f t="shared" si="307"/>
        <v>#N/A</v>
      </c>
      <c r="S2493" t="e">
        <f t="shared" si="308"/>
        <v>#N/A</v>
      </c>
      <c r="T2493" t="s">
        <v>1321</v>
      </c>
      <c r="U2493" t="e">
        <v>#N/A</v>
      </c>
      <c r="V2493" t="e">
        <v>#N/A</v>
      </c>
      <c r="W2493" t="e">
        <v>#N/A</v>
      </c>
      <c r="X2493" t="e">
        <f>VLOOKUP(B2493&amp;"-"&amp;J2493,'EU 27 Population'!$H$1:$K$573,2,FALSE)</f>
        <v>#N/A</v>
      </c>
      <c r="Y2493" t="e">
        <f>VLOOKUP(B2493&amp;"-"&amp;J2493,'EU 27 Population'!$H$1:$K$573,3,FALSE)</f>
        <v>#N/A</v>
      </c>
      <c r="Z2493" t="e">
        <f>VLOOKUP(B2493&amp;"-"&amp;J2493,'EU 27 Population'!$H$1:$K$573,4,FALSE)</f>
        <v>#N/A</v>
      </c>
      <c r="AA2493">
        <f t="shared" si="312"/>
        <v>5824095</v>
      </c>
    </row>
    <row r="2494" spans="1:27" hidden="1" x14ac:dyDescent="0.25">
      <c r="A2494" t="s">
        <v>2298</v>
      </c>
      <c r="B2494" t="s">
        <v>1315</v>
      </c>
      <c r="C2494" t="s">
        <v>35</v>
      </c>
      <c r="D2494" t="str">
        <f t="shared" si="305"/>
        <v>Americas-2006</v>
      </c>
      <c r="E2494" t="str">
        <f t="shared" si="309"/>
        <v>PY-2006</v>
      </c>
      <c r="F2494" t="s">
        <v>13</v>
      </c>
      <c r="G2494" t="str">
        <f t="shared" si="310"/>
        <v>Americas?Paraguay</v>
      </c>
      <c r="H2494" t="s">
        <v>1316</v>
      </c>
      <c r="I2494">
        <v>0</v>
      </c>
      <c r="J2494">
        <v>2006</v>
      </c>
      <c r="K2494">
        <v>19.469818239999999</v>
      </c>
      <c r="L2494">
        <v>21.664093770000001</v>
      </c>
      <c r="M2494">
        <v>27.67518591</v>
      </c>
      <c r="N2494">
        <f t="shared" si="306"/>
        <v>21.664093770000001</v>
      </c>
      <c r="O2494">
        <f t="shared" si="311"/>
        <v>1281043.7924988924</v>
      </c>
      <c r="P2494">
        <v>7.8213923620000001</v>
      </c>
      <c r="Q2494">
        <v>5913212</v>
      </c>
      <c r="R2494" t="e">
        <f t="shared" si="307"/>
        <v>#N/A</v>
      </c>
      <c r="S2494" t="e">
        <f t="shared" si="308"/>
        <v>#N/A</v>
      </c>
      <c r="T2494" t="s">
        <v>1322</v>
      </c>
      <c r="U2494" t="e">
        <v>#N/A</v>
      </c>
      <c r="V2494" t="e">
        <v>#N/A</v>
      </c>
      <c r="W2494" t="e">
        <v>#N/A</v>
      </c>
      <c r="X2494" t="e">
        <f>VLOOKUP(B2494&amp;"-"&amp;J2494,'EU 27 Population'!$H$1:$K$573,2,FALSE)</f>
        <v>#N/A</v>
      </c>
      <c r="Y2494" t="e">
        <f>VLOOKUP(B2494&amp;"-"&amp;J2494,'EU 27 Population'!$H$1:$K$573,3,FALSE)</f>
        <v>#N/A</v>
      </c>
      <c r="Z2494" t="e">
        <f>VLOOKUP(B2494&amp;"-"&amp;J2494,'EU 27 Population'!$H$1:$K$573,4,FALSE)</f>
        <v>#N/A</v>
      </c>
      <c r="AA2494">
        <f t="shared" si="312"/>
        <v>5913212</v>
      </c>
    </row>
    <row r="2495" spans="1:27" hidden="1" x14ac:dyDescent="0.25">
      <c r="A2495" t="s">
        <v>2298</v>
      </c>
      <c r="B2495" t="s">
        <v>1315</v>
      </c>
      <c r="C2495" t="s">
        <v>35</v>
      </c>
      <c r="D2495" t="str">
        <f t="shared" si="305"/>
        <v>Americas-2007</v>
      </c>
      <c r="E2495" t="str">
        <f t="shared" si="309"/>
        <v>PY-2007</v>
      </c>
      <c r="F2495" t="s">
        <v>13</v>
      </c>
      <c r="G2495" t="str">
        <f t="shared" si="310"/>
        <v>Americas?Paraguay</v>
      </c>
      <c r="H2495" t="s">
        <v>1316</v>
      </c>
      <c r="I2495">
        <v>0</v>
      </c>
      <c r="J2495">
        <v>2007</v>
      </c>
      <c r="K2495">
        <v>16.68185566</v>
      </c>
      <c r="L2495">
        <v>20.683318979999999</v>
      </c>
      <c r="M2495">
        <v>27.14068129</v>
      </c>
      <c r="N2495">
        <f t="shared" si="306"/>
        <v>20.683318979999999</v>
      </c>
      <c r="O2495">
        <f t="shared" si="311"/>
        <v>1240674.4106920138</v>
      </c>
      <c r="P2495">
        <v>8.4009630570000002</v>
      </c>
      <c r="Q2495">
        <v>5998430</v>
      </c>
      <c r="R2495" t="e">
        <f t="shared" si="307"/>
        <v>#N/A</v>
      </c>
      <c r="S2495" t="e">
        <f t="shared" si="308"/>
        <v>#N/A</v>
      </c>
      <c r="T2495" t="s">
        <v>1323</v>
      </c>
      <c r="U2495" t="e">
        <v>#N/A</v>
      </c>
      <c r="V2495" t="e">
        <v>#N/A</v>
      </c>
      <c r="W2495" t="e">
        <v>#N/A</v>
      </c>
      <c r="X2495" t="e">
        <f>VLOOKUP(B2495&amp;"-"&amp;J2495,'EU 27 Population'!$H$1:$K$573,2,FALSE)</f>
        <v>#N/A</v>
      </c>
      <c r="Y2495" t="e">
        <f>VLOOKUP(B2495&amp;"-"&amp;J2495,'EU 27 Population'!$H$1:$K$573,3,FALSE)</f>
        <v>#N/A</v>
      </c>
      <c r="Z2495" t="e">
        <f>VLOOKUP(B2495&amp;"-"&amp;J2495,'EU 27 Population'!$H$1:$K$573,4,FALSE)</f>
        <v>#N/A</v>
      </c>
      <c r="AA2495">
        <f t="shared" si="312"/>
        <v>5998430</v>
      </c>
    </row>
    <row r="2496" spans="1:27" hidden="1" x14ac:dyDescent="0.25">
      <c r="A2496" t="s">
        <v>2298</v>
      </c>
      <c r="B2496" t="s">
        <v>1315</v>
      </c>
      <c r="C2496" t="s">
        <v>35</v>
      </c>
      <c r="D2496" t="str">
        <f t="shared" si="305"/>
        <v>Americas-2008</v>
      </c>
      <c r="E2496" t="str">
        <f t="shared" si="309"/>
        <v>PY-2008</v>
      </c>
      <c r="F2496" t="s">
        <v>13</v>
      </c>
      <c r="G2496" t="str">
        <f t="shared" si="310"/>
        <v>Americas?Paraguay</v>
      </c>
      <c r="H2496" t="s">
        <v>1316</v>
      </c>
      <c r="I2496">
        <v>0</v>
      </c>
      <c r="J2496">
        <v>2008</v>
      </c>
      <c r="K2496">
        <v>14.181720990000001</v>
      </c>
      <c r="L2496">
        <v>20.157049239999999</v>
      </c>
      <c r="M2496">
        <v>26.43099226</v>
      </c>
      <c r="N2496">
        <f t="shared" si="306"/>
        <v>20.157049239999999</v>
      </c>
      <c r="O2496">
        <f t="shared" si="311"/>
        <v>1225809.8291501503</v>
      </c>
      <c r="P2496">
        <v>8.9865004430000006</v>
      </c>
      <c r="Q2496">
        <v>6081296</v>
      </c>
      <c r="R2496" t="e">
        <f t="shared" si="307"/>
        <v>#N/A</v>
      </c>
      <c r="S2496" t="e">
        <f t="shared" si="308"/>
        <v>#N/A</v>
      </c>
      <c r="T2496" t="s">
        <v>1324</v>
      </c>
      <c r="U2496" t="e">
        <v>#N/A</v>
      </c>
      <c r="V2496" t="e">
        <v>#N/A</v>
      </c>
      <c r="W2496" t="e">
        <v>#N/A</v>
      </c>
      <c r="X2496" t="e">
        <f>VLOOKUP(B2496&amp;"-"&amp;J2496,'EU 27 Population'!$H$1:$K$573,2,FALSE)</f>
        <v>#N/A</v>
      </c>
      <c r="Y2496" t="e">
        <f>VLOOKUP(B2496&amp;"-"&amp;J2496,'EU 27 Population'!$H$1:$K$573,3,FALSE)</f>
        <v>#N/A</v>
      </c>
      <c r="Z2496" t="e">
        <f>VLOOKUP(B2496&amp;"-"&amp;J2496,'EU 27 Population'!$H$1:$K$573,4,FALSE)</f>
        <v>#N/A</v>
      </c>
      <c r="AA2496">
        <f t="shared" si="312"/>
        <v>6081296</v>
      </c>
    </row>
    <row r="2497" spans="1:27" hidden="1" x14ac:dyDescent="0.25">
      <c r="A2497" t="s">
        <v>2298</v>
      </c>
      <c r="B2497" t="s">
        <v>1315</v>
      </c>
      <c r="C2497" t="s">
        <v>35</v>
      </c>
      <c r="D2497" t="str">
        <f t="shared" si="305"/>
        <v>Americas-2009</v>
      </c>
      <c r="E2497" t="str">
        <f t="shared" si="309"/>
        <v>PY-2009</v>
      </c>
      <c r="F2497" t="s">
        <v>13</v>
      </c>
      <c r="G2497" t="str">
        <f t="shared" si="310"/>
        <v>Americas?Paraguay</v>
      </c>
      <c r="H2497" t="s">
        <v>1316</v>
      </c>
      <c r="I2497">
        <v>0</v>
      </c>
      <c r="J2497">
        <v>2009</v>
      </c>
      <c r="K2497">
        <v>14.605593649999999</v>
      </c>
      <c r="L2497">
        <v>22.016888659999999</v>
      </c>
      <c r="M2497">
        <v>27.670965970000001</v>
      </c>
      <c r="N2497">
        <f t="shared" si="306"/>
        <v>22.016888659999999</v>
      </c>
      <c r="O2497">
        <f t="shared" si="311"/>
        <v>1357114.4119358021</v>
      </c>
      <c r="P2497">
        <v>9.2952895699999996</v>
      </c>
      <c r="Q2497">
        <v>6163970</v>
      </c>
      <c r="R2497" t="e">
        <f t="shared" si="307"/>
        <v>#N/A</v>
      </c>
      <c r="S2497" t="e">
        <f t="shared" si="308"/>
        <v>#N/A</v>
      </c>
      <c r="T2497" t="s">
        <v>1325</v>
      </c>
      <c r="U2497" t="e">
        <v>#N/A</v>
      </c>
      <c r="V2497" t="e">
        <v>#N/A</v>
      </c>
      <c r="W2497" t="e">
        <v>#N/A</v>
      </c>
      <c r="X2497" t="e">
        <f>VLOOKUP(B2497&amp;"-"&amp;J2497,'EU 27 Population'!$H$1:$K$573,2,FALSE)</f>
        <v>#N/A</v>
      </c>
      <c r="Y2497" t="e">
        <f>VLOOKUP(B2497&amp;"-"&amp;J2497,'EU 27 Population'!$H$1:$K$573,3,FALSE)</f>
        <v>#N/A</v>
      </c>
      <c r="Z2497" t="e">
        <f>VLOOKUP(B2497&amp;"-"&amp;J2497,'EU 27 Population'!$H$1:$K$573,4,FALSE)</f>
        <v>#N/A</v>
      </c>
      <c r="AA2497">
        <f t="shared" si="312"/>
        <v>6163970</v>
      </c>
    </row>
    <row r="2498" spans="1:27" hidden="1" x14ac:dyDescent="0.25">
      <c r="A2498" t="s">
        <v>2298</v>
      </c>
      <c r="B2498" t="s">
        <v>1315</v>
      </c>
      <c r="C2498" t="s">
        <v>35</v>
      </c>
      <c r="D2498" t="str">
        <f t="shared" ref="D2498:D2561" si="313">C2498&amp;"-"&amp;J2498</f>
        <v>Americas-2010</v>
      </c>
      <c r="E2498" t="str">
        <f t="shared" si="309"/>
        <v>PY-2010</v>
      </c>
      <c r="F2498" t="s">
        <v>13</v>
      </c>
      <c r="G2498" t="str">
        <f t="shared" si="310"/>
        <v>Americas?Paraguay</v>
      </c>
      <c r="H2498" t="s">
        <v>1316</v>
      </c>
      <c r="I2498">
        <v>0</v>
      </c>
      <c r="J2498">
        <v>2010</v>
      </c>
      <c r="K2498">
        <v>13.51756773</v>
      </c>
      <c r="L2498">
        <v>21.476717440000002</v>
      </c>
      <c r="M2498">
        <v>27.454921769999999</v>
      </c>
      <c r="N2498">
        <f t="shared" ref="N2498:N2561" si="314">IF(I2498=1,K2498,IF(F2498="EU27",M2498,L2498))</f>
        <v>21.476717440000002</v>
      </c>
      <c r="O2498">
        <f t="shared" si="311"/>
        <v>1341868.9566931648</v>
      </c>
      <c r="P2498">
        <v>9.7842067519999993</v>
      </c>
      <c r="Q2498">
        <v>6248017</v>
      </c>
      <c r="R2498" t="e">
        <f t="shared" ref="R2498:R2561" si="315">V2498*$N2498/$U2498</f>
        <v>#N/A</v>
      </c>
      <c r="S2498" t="e">
        <f t="shared" ref="S2498:S2561" si="316">W2498*$N2498/$U2498</f>
        <v>#N/A</v>
      </c>
      <c r="T2498" t="s">
        <v>1326</v>
      </c>
      <c r="U2498" t="e">
        <v>#N/A</v>
      </c>
      <c r="V2498" t="e">
        <v>#N/A</v>
      </c>
      <c r="W2498" t="e">
        <v>#N/A</v>
      </c>
      <c r="X2498" t="e">
        <f>VLOOKUP(B2498&amp;"-"&amp;J2498,'EU 27 Population'!$H$1:$K$573,2,FALSE)</f>
        <v>#N/A</v>
      </c>
      <c r="Y2498" t="e">
        <f>VLOOKUP(B2498&amp;"-"&amp;J2498,'EU 27 Population'!$H$1:$K$573,3,FALSE)</f>
        <v>#N/A</v>
      </c>
      <c r="Z2498" t="e">
        <f>VLOOKUP(B2498&amp;"-"&amp;J2498,'EU 27 Population'!$H$1:$K$573,4,FALSE)</f>
        <v>#N/A</v>
      </c>
      <c r="AA2498">
        <f t="shared" si="312"/>
        <v>6248017</v>
      </c>
    </row>
    <row r="2499" spans="1:27" hidden="1" x14ac:dyDescent="0.25">
      <c r="A2499" t="s">
        <v>2298</v>
      </c>
      <c r="B2499" t="s">
        <v>1315</v>
      </c>
      <c r="C2499" t="s">
        <v>35</v>
      </c>
      <c r="D2499" t="str">
        <f t="shared" si="313"/>
        <v>Americas-2011</v>
      </c>
      <c r="E2499" t="str">
        <f t="shared" ref="E2499:E2562" si="317">B2499&amp;"-"&amp;J2499</f>
        <v>PY-2011</v>
      </c>
      <c r="F2499" t="s">
        <v>13</v>
      </c>
      <c r="G2499" t="str">
        <f t="shared" ref="G2499:G2562" si="318">C2499&amp;"?"&amp;H2499</f>
        <v>Americas?Paraguay</v>
      </c>
      <c r="H2499" t="s">
        <v>1316</v>
      </c>
      <c r="I2499">
        <v>0</v>
      </c>
      <c r="J2499">
        <v>2011</v>
      </c>
      <c r="K2499">
        <v>12.93566976</v>
      </c>
      <c r="L2499">
        <v>22.669956750000001</v>
      </c>
      <c r="M2499">
        <v>28.830894440000002</v>
      </c>
      <c r="N2499">
        <f t="shared" si="314"/>
        <v>22.669956750000001</v>
      </c>
      <c r="O2499">
        <f t="shared" ref="O2499:O2562" si="319">(N2499/100)*Q2499</f>
        <v>1435910.7532532176</v>
      </c>
      <c r="P2499">
        <v>10.508197940000001</v>
      </c>
      <c r="Q2499">
        <v>6333981</v>
      </c>
      <c r="R2499" t="e">
        <f t="shared" si="315"/>
        <v>#N/A</v>
      </c>
      <c r="S2499" t="e">
        <f t="shared" si="316"/>
        <v>#N/A</v>
      </c>
      <c r="T2499" t="s">
        <v>1327</v>
      </c>
      <c r="U2499" t="e">
        <v>#N/A</v>
      </c>
      <c r="V2499" t="e">
        <v>#N/A</v>
      </c>
      <c r="W2499" t="e">
        <v>#N/A</v>
      </c>
      <c r="X2499" t="e">
        <f>VLOOKUP(B2499&amp;"-"&amp;J2499,'EU 27 Population'!$H$1:$K$573,2,FALSE)</f>
        <v>#N/A</v>
      </c>
      <c r="Y2499" t="e">
        <f>VLOOKUP(B2499&amp;"-"&amp;J2499,'EU 27 Population'!$H$1:$K$573,3,FALSE)</f>
        <v>#N/A</v>
      </c>
      <c r="Z2499" t="e">
        <f>VLOOKUP(B2499&amp;"-"&amp;J2499,'EU 27 Population'!$H$1:$K$573,4,FALSE)</f>
        <v>#N/A</v>
      </c>
      <c r="AA2499">
        <f t="shared" ref="AA2499:AA2562" si="320">IF(ISNA(Z2499),Q2499,Z2499)</f>
        <v>6333981</v>
      </c>
    </row>
    <row r="2500" spans="1:27" hidden="1" x14ac:dyDescent="0.25">
      <c r="A2500" t="s">
        <v>2298</v>
      </c>
      <c r="B2500" t="s">
        <v>1315</v>
      </c>
      <c r="C2500" t="s">
        <v>35</v>
      </c>
      <c r="D2500" t="str">
        <f t="shared" si="313"/>
        <v>Americas-2012</v>
      </c>
      <c r="E2500" t="str">
        <f t="shared" si="317"/>
        <v>PY-2012</v>
      </c>
      <c r="F2500" t="s">
        <v>13</v>
      </c>
      <c r="G2500" t="str">
        <f t="shared" si="318"/>
        <v>Americas?Paraguay</v>
      </c>
      <c r="H2500" t="s">
        <v>1316</v>
      </c>
      <c r="I2500">
        <v>0</v>
      </c>
      <c r="J2500">
        <v>2012</v>
      </c>
      <c r="K2500">
        <v>10.160445640000001</v>
      </c>
      <c r="L2500">
        <v>21.109414439999998</v>
      </c>
      <c r="M2500">
        <v>27.583182770000001</v>
      </c>
      <c r="N2500">
        <f t="shared" si="314"/>
        <v>21.109414439999998</v>
      </c>
      <c r="O2500">
        <f t="shared" si="319"/>
        <v>1355543.1592060439</v>
      </c>
      <c r="P2500">
        <v>11.600767619999999</v>
      </c>
      <c r="Q2500">
        <v>6421510</v>
      </c>
      <c r="R2500" t="e">
        <f t="shared" si="315"/>
        <v>#N/A</v>
      </c>
      <c r="S2500" t="e">
        <f t="shared" si="316"/>
        <v>#N/A</v>
      </c>
      <c r="T2500" t="s">
        <v>1328</v>
      </c>
      <c r="U2500" t="e">
        <v>#N/A</v>
      </c>
      <c r="V2500" t="e">
        <v>#N/A</v>
      </c>
      <c r="W2500" t="e">
        <v>#N/A</v>
      </c>
      <c r="X2500" t="e">
        <f>VLOOKUP(B2500&amp;"-"&amp;J2500,'EU 27 Population'!$H$1:$K$573,2,FALSE)</f>
        <v>#N/A</v>
      </c>
      <c r="Y2500" t="e">
        <f>VLOOKUP(B2500&amp;"-"&amp;J2500,'EU 27 Population'!$H$1:$K$573,3,FALSE)</f>
        <v>#N/A</v>
      </c>
      <c r="Z2500" t="e">
        <f>VLOOKUP(B2500&amp;"-"&amp;J2500,'EU 27 Population'!$H$1:$K$573,4,FALSE)</f>
        <v>#N/A</v>
      </c>
      <c r="AA2500">
        <f t="shared" si="320"/>
        <v>6421510</v>
      </c>
    </row>
    <row r="2501" spans="1:27" hidden="1" x14ac:dyDescent="0.25">
      <c r="A2501" t="s">
        <v>2298</v>
      </c>
      <c r="B2501" t="s">
        <v>1315</v>
      </c>
      <c r="C2501" t="s">
        <v>35</v>
      </c>
      <c r="D2501" t="str">
        <f t="shared" si="313"/>
        <v>Americas-2013</v>
      </c>
      <c r="E2501" t="str">
        <f t="shared" si="317"/>
        <v>PY-2013</v>
      </c>
      <c r="F2501" t="s">
        <v>13</v>
      </c>
      <c r="G2501" t="str">
        <f t="shared" si="318"/>
        <v>Americas?Paraguay</v>
      </c>
      <c r="H2501" t="s">
        <v>1316</v>
      </c>
      <c r="I2501">
        <v>0</v>
      </c>
      <c r="J2501">
        <v>2013</v>
      </c>
      <c r="K2501">
        <v>6.8001523920000002</v>
      </c>
      <c r="L2501">
        <v>19.935350320000001</v>
      </c>
      <c r="M2501">
        <v>26.286663449999999</v>
      </c>
      <c r="N2501">
        <f t="shared" si="314"/>
        <v>19.935350320000001</v>
      </c>
      <c r="O2501">
        <f t="shared" si="319"/>
        <v>1297845.7293383735</v>
      </c>
      <c r="P2501">
        <v>12.329539690000001</v>
      </c>
      <c r="Q2501">
        <v>6510273</v>
      </c>
      <c r="R2501" t="e">
        <f t="shared" si="315"/>
        <v>#N/A</v>
      </c>
      <c r="S2501" t="e">
        <f t="shared" si="316"/>
        <v>#N/A</v>
      </c>
      <c r="T2501" t="s">
        <v>1329</v>
      </c>
      <c r="U2501" t="e">
        <v>#N/A</v>
      </c>
      <c r="V2501" t="e">
        <v>#N/A</v>
      </c>
      <c r="W2501" t="e">
        <v>#N/A</v>
      </c>
      <c r="X2501" t="e">
        <f>VLOOKUP(B2501&amp;"-"&amp;J2501,'EU 27 Population'!$H$1:$K$573,2,FALSE)</f>
        <v>#N/A</v>
      </c>
      <c r="Y2501" t="e">
        <f>VLOOKUP(B2501&amp;"-"&amp;J2501,'EU 27 Population'!$H$1:$K$573,3,FALSE)</f>
        <v>#N/A</v>
      </c>
      <c r="Z2501" t="e">
        <f>VLOOKUP(B2501&amp;"-"&amp;J2501,'EU 27 Population'!$H$1:$K$573,4,FALSE)</f>
        <v>#N/A</v>
      </c>
      <c r="AA2501">
        <f t="shared" si="320"/>
        <v>6510273</v>
      </c>
    </row>
    <row r="2502" spans="1:27" hidden="1" x14ac:dyDescent="0.25">
      <c r="A2502" t="s">
        <v>2298</v>
      </c>
      <c r="B2502" t="s">
        <v>1315</v>
      </c>
      <c r="C2502" t="s">
        <v>35</v>
      </c>
      <c r="D2502" t="str">
        <f t="shared" si="313"/>
        <v>Americas-2014</v>
      </c>
      <c r="E2502" t="str">
        <f t="shared" si="317"/>
        <v>PY-2014</v>
      </c>
      <c r="F2502" t="s">
        <v>13</v>
      </c>
      <c r="G2502" t="str">
        <f t="shared" si="318"/>
        <v>Americas?Paraguay</v>
      </c>
      <c r="H2502" t="s">
        <v>1316</v>
      </c>
      <c r="I2502">
        <v>0</v>
      </c>
      <c r="J2502">
        <v>2014</v>
      </c>
      <c r="K2502">
        <v>7.5807083339999997</v>
      </c>
      <c r="L2502">
        <v>19.793694479999999</v>
      </c>
      <c r="M2502">
        <v>26.554745390000001</v>
      </c>
      <c r="N2502">
        <f t="shared" si="314"/>
        <v>19.793694479999999</v>
      </c>
      <c r="O2502">
        <f t="shared" si="319"/>
        <v>1306289.6176942752</v>
      </c>
      <c r="P2502">
        <v>12.63397636</v>
      </c>
      <c r="Q2502">
        <v>6599524</v>
      </c>
      <c r="R2502" t="e">
        <f t="shared" si="315"/>
        <v>#N/A</v>
      </c>
      <c r="S2502" t="e">
        <f t="shared" si="316"/>
        <v>#N/A</v>
      </c>
      <c r="T2502" t="s">
        <v>1330</v>
      </c>
      <c r="U2502" t="e">
        <v>#N/A</v>
      </c>
      <c r="V2502" t="e">
        <v>#N/A</v>
      </c>
      <c r="W2502" t="e">
        <v>#N/A</v>
      </c>
      <c r="X2502" t="e">
        <f>VLOOKUP(B2502&amp;"-"&amp;J2502,'EU 27 Population'!$H$1:$K$573,2,FALSE)</f>
        <v>#N/A</v>
      </c>
      <c r="Y2502" t="e">
        <f>VLOOKUP(B2502&amp;"-"&amp;J2502,'EU 27 Population'!$H$1:$K$573,3,FALSE)</f>
        <v>#N/A</v>
      </c>
      <c r="Z2502" t="e">
        <f>VLOOKUP(B2502&amp;"-"&amp;J2502,'EU 27 Population'!$H$1:$K$573,4,FALSE)</f>
        <v>#N/A</v>
      </c>
      <c r="AA2502">
        <f t="shared" si="320"/>
        <v>6599524</v>
      </c>
    </row>
    <row r="2503" spans="1:27" hidden="1" x14ac:dyDescent="0.25">
      <c r="A2503" t="s">
        <v>2298</v>
      </c>
      <c r="B2503" t="s">
        <v>1315</v>
      </c>
      <c r="C2503" t="s">
        <v>35</v>
      </c>
      <c r="D2503" t="str">
        <f t="shared" si="313"/>
        <v>Americas-2015</v>
      </c>
      <c r="E2503" t="str">
        <f t="shared" si="317"/>
        <v>PY-2015</v>
      </c>
      <c r="F2503" t="s">
        <v>13</v>
      </c>
      <c r="G2503" t="str">
        <f t="shared" si="318"/>
        <v>Americas?Paraguay</v>
      </c>
      <c r="H2503" t="s">
        <v>1316</v>
      </c>
      <c r="I2503">
        <v>0</v>
      </c>
      <c r="J2503">
        <v>2015</v>
      </c>
      <c r="K2503">
        <v>7.1435638099999998</v>
      </c>
      <c r="L2503">
        <v>20.238295480000001</v>
      </c>
      <c r="M2503">
        <v>25.926634780000001</v>
      </c>
      <c r="N2503">
        <f t="shared" si="314"/>
        <v>20.238295480000001</v>
      </c>
      <c r="O2503">
        <f t="shared" si="319"/>
        <v>1353688.1793866809</v>
      </c>
      <c r="P2503">
        <v>12.588135360000001</v>
      </c>
      <c r="Q2503">
        <v>6688746</v>
      </c>
      <c r="R2503" t="e">
        <f t="shared" si="315"/>
        <v>#N/A</v>
      </c>
      <c r="S2503" t="e">
        <f t="shared" si="316"/>
        <v>#N/A</v>
      </c>
      <c r="T2503" t="s">
        <v>1331</v>
      </c>
      <c r="U2503" t="e">
        <v>#N/A</v>
      </c>
      <c r="V2503" t="e">
        <v>#N/A</v>
      </c>
      <c r="W2503" t="e">
        <v>#N/A</v>
      </c>
      <c r="X2503" t="e">
        <f>VLOOKUP(B2503&amp;"-"&amp;J2503,'EU 27 Population'!$H$1:$K$573,2,FALSE)</f>
        <v>#N/A</v>
      </c>
      <c r="Y2503" t="e">
        <f>VLOOKUP(B2503&amp;"-"&amp;J2503,'EU 27 Population'!$H$1:$K$573,3,FALSE)</f>
        <v>#N/A</v>
      </c>
      <c r="Z2503" t="e">
        <f>VLOOKUP(B2503&amp;"-"&amp;J2503,'EU 27 Population'!$H$1:$K$573,4,FALSE)</f>
        <v>#N/A</v>
      </c>
      <c r="AA2503">
        <f t="shared" si="320"/>
        <v>6688746</v>
      </c>
    </row>
    <row r="2504" spans="1:27" hidden="1" x14ac:dyDescent="0.25">
      <c r="A2504" t="s">
        <v>2298</v>
      </c>
      <c r="B2504" t="s">
        <v>1315</v>
      </c>
      <c r="C2504" t="s">
        <v>35</v>
      </c>
      <c r="D2504" t="str">
        <f t="shared" si="313"/>
        <v>Americas-2016</v>
      </c>
      <c r="E2504" t="str">
        <f t="shared" si="317"/>
        <v>PY-2016</v>
      </c>
      <c r="F2504" t="s">
        <v>13</v>
      </c>
      <c r="G2504" t="str">
        <f t="shared" si="318"/>
        <v>Americas?Paraguay</v>
      </c>
      <c r="H2504" t="s">
        <v>1316</v>
      </c>
      <c r="I2504">
        <v>0</v>
      </c>
      <c r="J2504">
        <v>2016</v>
      </c>
      <c r="K2504">
        <v>7.1810161680000002</v>
      </c>
      <c r="L2504">
        <v>19.09294161</v>
      </c>
      <c r="M2504">
        <v>25.98926561</v>
      </c>
      <c r="N2504">
        <f t="shared" si="314"/>
        <v>19.09294161</v>
      </c>
      <c r="O2504">
        <f t="shared" si="319"/>
        <v>1294096.2889370357</v>
      </c>
      <c r="P2504">
        <v>12.044276350000001</v>
      </c>
      <c r="Q2504">
        <v>6777878</v>
      </c>
      <c r="R2504" t="e">
        <f t="shared" si="315"/>
        <v>#N/A</v>
      </c>
      <c r="S2504" t="e">
        <f t="shared" si="316"/>
        <v>#N/A</v>
      </c>
      <c r="T2504" t="s">
        <v>1332</v>
      </c>
      <c r="U2504" t="e">
        <v>#N/A</v>
      </c>
      <c r="V2504" t="e">
        <v>#N/A</v>
      </c>
      <c r="W2504" t="e">
        <v>#N/A</v>
      </c>
      <c r="X2504" t="e">
        <f>VLOOKUP(B2504&amp;"-"&amp;J2504,'EU 27 Population'!$H$1:$K$573,2,FALSE)</f>
        <v>#N/A</v>
      </c>
      <c r="Y2504" t="e">
        <f>VLOOKUP(B2504&amp;"-"&amp;J2504,'EU 27 Population'!$H$1:$K$573,3,FALSE)</f>
        <v>#N/A</v>
      </c>
      <c r="Z2504" t="e">
        <f>VLOOKUP(B2504&amp;"-"&amp;J2504,'EU 27 Population'!$H$1:$K$573,4,FALSE)</f>
        <v>#N/A</v>
      </c>
      <c r="AA2504">
        <f t="shared" si="320"/>
        <v>6777878</v>
      </c>
    </row>
    <row r="2505" spans="1:27" hidden="1" x14ac:dyDescent="0.25">
      <c r="A2505" t="s">
        <v>2298</v>
      </c>
      <c r="B2505" t="s">
        <v>1315</v>
      </c>
      <c r="C2505" t="s">
        <v>35</v>
      </c>
      <c r="D2505" t="str">
        <f t="shared" si="313"/>
        <v>Americas-2017</v>
      </c>
      <c r="E2505" t="str">
        <f t="shared" si="317"/>
        <v>PY-2017</v>
      </c>
      <c r="F2505" t="s">
        <v>13</v>
      </c>
      <c r="G2505" t="str">
        <f t="shared" si="318"/>
        <v>Americas?Paraguay</v>
      </c>
      <c r="H2505" t="s">
        <v>1316</v>
      </c>
      <c r="I2505">
        <v>0</v>
      </c>
      <c r="J2505">
        <v>2017</v>
      </c>
      <c r="K2505">
        <v>5.2144200779999998</v>
      </c>
      <c r="L2505">
        <v>18.019606240000002</v>
      </c>
      <c r="M2505">
        <v>24.430838229999999</v>
      </c>
      <c r="N2505">
        <f t="shared" si="314"/>
        <v>18.019606240000002</v>
      </c>
      <c r="O2505">
        <f t="shared" si="319"/>
        <v>1237416.8118724194</v>
      </c>
      <c r="P2505">
        <v>12.455099860000001</v>
      </c>
      <c r="Q2505">
        <v>6867058</v>
      </c>
      <c r="R2505" t="e">
        <f t="shared" si="315"/>
        <v>#N/A</v>
      </c>
      <c r="S2505" t="e">
        <f t="shared" si="316"/>
        <v>#N/A</v>
      </c>
      <c r="T2505" t="s">
        <v>1333</v>
      </c>
      <c r="U2505" t="e">
        <v>#N/A</v>
      </c>
      <c r="V2505" t="e">
        <v>#N/A</v>
      </c>
      <c r="W2505" t="e">
        <v>#N/A</v>
      </c>
      <c r="X2505" t="e">
        <f>VLOOKUP(B2505&amp;"-"&amp;J2505,'EU 27 Population'!$H$1:$K$573,2,FALSE)</f>
        <v>#N/A</v>
      </c>
      <c r="Y2505" t="e">
        <f>VLOOKUP(B2505&amp;"-"&amp;J2505,'EU 27 Population'!$H$1:$K$573,3,FALSE)</f>
        <v>#N/A</v>
      </c>
      <c r="Z2505" t="e">
        <f>VLOOKUP(B2505&amp;"-"&amp;J2505,'EU 27 Population'!$H$1:$K$573,4,FALSE)</f>
        <v>#N/A</v>
      </c>
      <c r="AA2505">
        <f t="shared" si="320"/>
        <v>6867058</v>
      </c>
    </row>
    <row r="2506" spans="1:27" hidden="1" x14ac:dyDescent="0.25">
      <c r="A2506" t="s">
        <v>2298</v>
      </c>
      <c r="B2506" t="s">
        <v>1315</v>
      </c>
      <c r="C2506" t="s">
        <v>35</v>
      </c>
      <c r="D2506" t="str">
        <f t="shared" si="313"/>
        <v>Americas-2018</v>
      </c>
      <c r="E2506" t="str">
        <f t="shared" si="317"/>
        <v>PY-2018</v>
      </c>
      <c r="F2506" t="s">
        <v>13</v>
      </c>
      <c r="G2506" t="str">
        <f t="shared" si="318"/>
        <v>Americas?Paraguay</v>
      </c>
      <c r="H2506" t="s">
        <v>1316</v>
      </c>
      <c r="I2506">
        <v>0</v>
      </c>
      <c r="J2506">
        <v>2018</v>
      </c>
      <c r="K2506">
        <v>5.7703179240000004</v>
      </c>
      <c r="L2506">
        <v>18.29017559</v>
      </c>
      <c r="M2506">
        <v>25.25597913</v>
      </c>
      <c r="N2506">
        <f t="shared" si="314"/>
        <v>18.29017559</v>
      </c>
      <c r="O2506">
        <f t="shared" si="319"/>
        <v>1272277.2342615572</v>
      </c>
      <c r="P2506">
        <v>13.157504680000001</v>
      </c>
      <c r="Q2506">
        <v>6956069</v>
      </c>
      <c r="R2506" t="e">
        <f t="shared" si="315"/>
        <v>#N/A</v>
      </c>
      <c r="S2506" t="e">
        <f t="shared" si="316"/>
        <v>#N/A</v>
      </c>
      <c r="T2506" t="s">
        <v>1334</v>
      </c>
      <c r="U2506" t="e">
        <v>#N/A</v>
      </c>
      <c r="V2506" t="e">
        <v>#N/A</v>
      </c>
      <c r="W2506" t="e">
        <v>#N/A</v>
      </c>
      <c r="X2506" t="e">
        <f>VLOOKUP(B2506&amp;"-"&amp;J2506,'EU 27 Population'!$H$1:$K$573,2,FALSE)</f>
        <v>#N/A</v>
      </c>
      <c r="Y2506" t="e">
        <f>VLOOKUP(B2506&amp;"-"&amp;J2506,'EU 27 Population'!$H$1:$K$573,3,FALSE)</f>
        <v>#N/A</v>
      </c>
      <c r="Z2506" t="e">
        <f>VLOOKUP(B2506&amp;"-"&amp;J2506,'EU 27 Population'!$H$1:$K$573,4,FALSE)</f>
        <v>#N/A</v>
      </c>
      <c r="AA2506">
        <f t="shared" si="320"/>
        <v>6956069</v>
      </c>
    </row>
    <row r="2507" spans="1:27" hidden="1" x14ac:dyDescent="0.25">
      <c r="A2507" t="s">
        <v>2298</v>
      </c>
      <c r="B2507" t="s">
        <v>1315</v>
      </c>
      <c r="C2507" t="s">
        <v>35</v>
      </c>
      <c r="D2507" t="str">
        <f t="shared" si="313"/>
        <v>Americas-2019</v>
      </c>
      <c r="E2507" t="str">
        <f t="shared" si="317"/>
        <v>PY-2019</v>
      </c>
      <c r="F2507" t="s">
        <v>13</v>
      </c>
      <c r="G2507" t="str">
        <f t="shared" si="318"/>
        <v>Americas?Paraguay</v>
      </c>
      <c r="H2507" t="s">
        <v>1316</v>
      </c>
      <c r="I2507">
        <v>0</v>
      </c>
      <c r="J2507">
        <v>2019</v>
      </c>
      <c r="K2507">
        <v>5.1173153339999997</v>
      </c>
      <c r="L2507">
        <v>18.643632620000002</v>
      </c>
      <c r="M2507">
        <v>25.309144509999999</v>
      </c>
      <c r="N2507">
        <f t="shared" si="314"/>
        <v>18.643632620000002</v>
      </c>
      <c r="O2507">
        <f t="shared" si="319"/>
        <v>1313376.6145652421</v>
      </c>
      <c r="P2507">
        <v>13.339131979999999</v>
      </c>
      <c r="Q2507">
        <v>7044639</v>
      </c>
      <c r="R2507" t="e">
        <f t="shared" si="315"/>
        <v>#N/A</v>
      </c>
      <c r="S2507" t="e">
        <f t="shared" si="316"/>
        <v>#N/A</v>
      </c>
      <c r="T2507" t="s">
        <v>1335</v>
      </c>
      <c r="U2507" t="e">
        <v>#N/A</v>
      </c>
      <c r="V2507" t="e">
        <v>#N/A</v>
      </c>
      <c r="W2507" t="e">
        <v>#N/A</v>
      </c>
      <c r="X2507" t="e">
        <f>VLOOKUP(B2507&amp;"-"&amp;J2507,'EU 27 Population'!$H$1:$K$573,2,FALSE)</f>
        <v>#N/A</v>
      </c>
      <c r="Y2507" t="e">
        <f>VLOOKUP(B2507&amp;"-"&amp;J2507,'EU 27 Population'!$H$1:$K$573,3,FALSE)</f>
        <v>#N/A</v>
      </c>
      <c r="Z2507" t="e">
        <f>VLOOKUP(B2507&amp;"-"&amp;J2507,'EU 27 Population'!$H$1:$K$573,4,FALSE)</f>
        <v>#N/A</v>
      </c>
      <c r="AA2507">
        <f t="shared" si="320"/>
        <v>7044639</v>
      </c>
    </row>
    <row r="2508" spans="1:27" hidden="1" x14ac:dyDescent="0.25">
      <c r="A2508" t="s">
        <v>2298</v>
      </c>
      <c r="B2508" t="s">
        <v>1315</v>
      </c>
      <c r="C2508" t="s">
        <v>35</v>
      </c>
      <c r="D2508" t="str">
        <f t="shared" si="313"/>
        <v>Americas-2020</v>
      </c>
      <c r="E2508" t="str">
        <f t="shared" si="317"/>
        <v>PY-2020</v>
      </c>
      <c r="F2508" t="s">
        <v>13</v>
      </c>
      <c r="G2508" t="str">
        <f t="shared" si="318"/>
        <v>Americas?Paraguay</v>
      </c>
      <c r="H2508" t="s">
        <v>1316</v>
      </c>
      <c r="I2508">
        <v>0</v>
      </c>
      <c r="J2508">
        <v>2020</v>
      </c>
      <c r="K2508">
        <v>5.167429007</v>
      </c>
      <c r="L2508">
        <v>18.63178255</v>
      </c>
      <c r="M2508">
        <v>25.001776100000001</v>
      </c>
      <c r="N2508">
        <f t="shared" si="314"/>
        <v>18.63178255</v>
      </c>
      <c r="O2508">
        <f t="shared" si="319"/>
        <v>1328917.479913515</v>
      </c>
      <c r="P2508">
        <v>12.31492615</v>
      </c>
      <c r="Q2508">
        <v>7132530</v>
      </c>
      <c r="R2508" t="e">
        <f t="shared" si="315"/>
        <v>#N/A</v>
      </c>
      <c r="S2508" t="e">
        <f t="shared" si="316"/>
        <v>#N/A</v>
      </c>
      <c r="T2508" t="s">
        <v>1336</v>
      </c>
      <c r="U2508" t="e">
        <v>#N/A</v>
      </c>
      <c r="V2508" t="e">
        <v>#N/A</v>
      </c>
      <c r="W2508" t="e">
        <v>#N/A</v>
      </c>
      <c r="X2508" t="e">
        <f>VLOOKUP(B2508&amp;"-"&amp;J2508,'EU 27 Population'!$H$1:$K$573,2,FALSE)</f>
        <v>#N/A</v>
      </c>
      <c r="Y2508" t="e">
        <f>VLOOKUP(B2508&amp;"-"&amp;J2508,'EU 27 Population'!$H$1:$K$573,3,FALSE)</f>
        <v>#N/A</v>
      </c>
      <c r="Z2508" t="e">
        <f>VLOOKUP(B2508&amp;"-"&amp;J2508,'EU 27 Population'!$H$1:$K$573,4,FALSE)</f>
        <v>#N/A</v>
      </c>
      <c r="AA2508">
        <f t="shared" si="320"/>
        <v>7132530</v>
      </c>
    </row>
    <row r="2509" spans="1:27" hidden="1" x14ac:dyDescent="0.25">
      <c r="A2509" t="s">
        <v>2298</v>
      </c>
      <c r="B2509" t="s">
        <v>1315</v>
      </c>
      <c r="C2509" t="s">
        <v>35</v>
      </c>
      <c r="D2509" t="str">
        <f t="shared" si="313"/>
        <v>Americas-2021</v>
      </c>
      <c r="E2509" t="str">
        <f t="shared" si="317"/>
        <v>PY-2021</v>
      </c>
      <c r="F2509" t="s">
        <v>13</v>
      </c>
      <c r="G2509" t="str">
        <f t="shared" si="318"/>
        <v>Americas?Paraguay</v>
      </c>
      <c r="H2509" t="s">
        <v>1316</v>
      </c>
      <c r="I2509">
        <v>0</v>
      </c>
      <c r="J2509">
        <v>2021</v>
      </c>
      <c r="K2509">
        <v>5.167429007</v>
      </c>
      <c r="L2509">
        <v>18.63178255</v>
      </c>
      <c r="M2509">
        <v>25.001776100000001</v>
      </c>
      <c r="N2509">
        <f t="shared" si="314"/>
        <v>18.63178255</v>
      </c>
      <c r="O2509">
        <f t="shared" si="319"/>
        <v>1328917.479913515</v>
      </c>
      <c r="P2509">
        <v>12.31492615</v>
      </c>
      <c r="Q2509">
        <v>7132530</v>
      </c>
      <c r="R2509" t="e">
        <f t="shared" si="315"/>
        <v>#N/A</v>
      </c>
      <c r="S2509" t="e">
        <f t="shared" si="316"/>
        <v>#N/A</v>
      </c>
      <c r="T2509" t="s">
        <v>1336</v>
      </c>
      <c r="U2509" t="e">
        <v>#N/A</v>
      </c>
      <c r="V2509" t="e">
        <v>#N/A</v>
      </c>
      <c r="W2509" t="e">
        <v>#N/A</v>
      </c>
      <c r="X2509" t="e">
        <f>VLOOKUP(B2509&amp;"-"&amp;J2509,'EU 27 Population'!$H$1:$K$573,2,FALSE)</f>
        <v>#N/A</v>
      </c>
      <c r="Y2509" t="e">
        <f>VLOOKUP(B2509&amp;"-"&amp;J2509,'EU 27 Population'!$H$1:$K$573,3,FALSE)</f>
        <v>#N/A</v>
      </c>
      <c r="Z2509" t="e">
        <f>VLOOKUP(B2509&amp;"-"&amp;J2509,'EU 27 Population'!$H$1:$K$573,4,FALSE)</f>
        <v>#N/A</v>
      </c>
      <c r="AA2509">
        <f t="shared" si="320"/>
        <v>7132530</v>
      </c>
    </row>
    <row r="2510" spans="1:27" hidden="1" x14ac:dyDescent="0.25">
      <c r="A2510" t="s">
        <v>2299</v>
      </c>
      <c r="B2510" t="s">
        <v>1337</v>
      </c>
      <c r="C2510" t="s">
        <v>35</v>
      </c>
      <c r="D2510" t="str">
        <f t="shared" si="313"/>
        <v>Americas-2000</v>
      </c>
      <c r="E2510" t="str">
        <f t="shared" si="317"/>
        <v>PE-2000</v>
      </c>
      <c r="F2510" t="s">
        <v>13</v>
      </c>
      <c r="G2510" t="str">
        <f t="shared" si="318"/>
        <v>Americas?Peru</v>
      </c>
      <c r="H2510" t="s">
        <v>1338</v>
      </c>
      <c r="I2510">
        <v>0</v>
      </c>
      <c r="J2510">
        <v>2000</v>
      </c>
      <c r="K2510">
        <v>35.354509550000003</v>
      </c>
      <c r="L2510">
        <v>24.224388699999999</v>
      </c>
      <c r="M2510">
        <v>29.361402890000001</v>
      </c>
      <c r="N2510">
        <f t="shared" si="314"/>
        <v>24.224388699999999</v>
      </c>
      <c r="O2510">
        <f t="shared" si="319"/>
        <v>6409759.6843623277</v>
      </c>
      <c r="P2510">
        <v>5.1898592140000002</v>
      </c>
      <c r="Q2510">
        <v>26459944</v>
      </c>
      <c r="R2510" t="e">
        <f t="shared" si="315"/>
        <v>#N/A</v>
      </c>
      <c r="S2510" t="e">
        <f t="shared" si="316"/>
        <v>#N/A</v>
      </c>
      <c r="T2510" t="s">
        <v>1339</v>
      </c>
      <c r="U2510" t="e">
        <v>#N/A</v>
      </c>
      <c r="V2510" t="e">
        <v>#N/A</v>
      </c>
      <c r="W2510" t="e">
        <v>#N/A</v>
      </c>
      <c r="X2510" t="e">
        <f>VLOOKUP(B2510&amp;"-"&amp;J2510,'EU 27 Population'!$H$1:$K$573,2,FALSE)</f>
        <v>#N/A</v>
      </c>
      <c r="Y2510" t="e">
        <f>VLOOKUP(B2510&amp;"-"&amp;J2510,'EU 27 Population'!$H$1:$K$573,3,FALSE)</f>
        <v>#N/A</v>
      </c>
      <c r="Z2510" t="e">
        <f>VLOOKUP(B2510&amp;"-"&amp;J2510,'EU 27 Population'!$H$1:$K$573,4,FALSE)</f>
        <v>#N/A</v>
      </c>
      <c r="AA2510">
        <f t="shared" si="320"/>
        <v>26459944</v>
      </c>
    </row>
    <row r="2511" spans="1:27" hidden="1" x14ac:dyDescent="0.25">
      <c r="A2511" t="s">
        <v>2299</v>
      </c>
      <c r="B2511" t="s">
        <v>1337</v>
      </c>
      <c r="C2511" t="s">
        <v>35</v>
      </c>
      <c r="D2511" t="str">
        <f t="shared" si="313"/>
        <v>Americas-2001</v>
      </c>
      <c r="E2511" t="str">
        <f t="shared" si="317"/>
        <v>PE-2001</v>
      </c>
      <c r="F2511" t="s">
        <v>13</v>
      </c>
      <c r="G2511" t="str">
        <f t="shared" si="318"/>
        <v>Americas?Peru</v>
      </c>
      <c r="H2511" t="s">
        <v>1338</v>
      </c>
      <c r="I2511">
        <v>0</v>
      </c>
      <c r="J2511">
        <v>2001</v>
      </c>
      <c r="K2511">
        <v>37.561248620000001</v>
      </c>
      <c r="L2511">
        <v>23.793286800000001</v>
      </c>
      <c r="M2511">
        <v>29.673483709999999</v>
      </c>
      <c r="N2511">
        <f t="shared" si="314"/>
        <v>23.793286800000001</v>
      </c>
      <c r="O2511">
        <f t="shared" si="319"/>
        <v>6376431.6921308525</v>
      </c>
      <c r="P2511">
        <v>4.9347868689999999</v>
      </c>
      <c r="Q2511">
        <v>26799289</v>
      </c>
      <c r="R2511" t="e">
        <f t="shared" si="315"/>
        <v>#N/A</v>
      </c>
      <c r="S2511" t="e">
        <f t="shared" si="316"/>
        <v>#N/A</v>
      </c>
      <c r="T2511" t="s">
        <v>1340</v>
      </c>
      <c r="U2511" t="e">
        <v>#N/A</v>
      </c>
      <c r="V2511" t="e">
        <v>#N/A</v>
      </c>
      <c r="W2511" t="e">
        <v>#N/A</v>
      </c>
      <c r="X2511" t="e">
        <f>VLOOKUP(B2511&amp;"-"&amp;J2511,'EU 27 Population'!$H$1:$K$573,2,FALSE)</f>
        <v>#N/A</v>
      </c>
      <c r="Y2511" t="e">
        <f>VLOOKUP(B2511&amp;"-"&amp;J2511,'EU 27 Population'!$H$1:$K$573,3,FALSE)</f>
        <v>#N/A</v>
      </c>
      <c r="Z2511" t="e">
        <f>VLOOKUP(B2511&amp;"-"&amp;J2511,'EU 27 Population'!$H$1:$K$573,4,FALSE)</f>
        <v>#N/A</v>
      </c>
      <c r="AA2511">
        <f t="shared" si="320"/>
        <v>26799289</v>
      </c>
    </row>
    <row r="2512" spans="1:27" hidden="1" x14ac:dyDescent="0.25">
      <c r="A2512" t="s">
        <v>2299</v>
      </c>
      <c r="B2512" t="s">
        <v>1337</v>
      </c>
      <c r="C2512" t="s">
        <v>35</v>
      </c>
      <c r="D2512" t="str">
        <f t="shared" si="313"/>
        <v>Americas-2002</v>
      </c>
      <c r="E2512" t="str">
        <f t="shared" si="317"/>
        <v>PE-2002</v>
      </c>
      <c r="F2512" t="s">
        <v>13</v>
      </c>
      <c r="G2512" t="str">
        <f t="shared" si="318"/>
        <v>Americas?Peru</v>
      </c>
      <c r="H2512" t="s">
        <v>1338</v>
      </c>
      <c r="I2512">
        <v>0</v>
      </c>
      <c r="J2512">
        <v>2002</v>
      </c>
      <c r="K2512">
        <v>34.208284419999998</v>
      </c>
      <c r="L2512">
        <v>24.1974403</v>
      </c>
      <c r="M2512">
        <v>30.148336629999999</v>
      </c>
      <c r="N2512">
        <f t="shared" si="314"/>
        <v>24.1974403</v>
      </c>
      <c r="O2512">
        <f t="shared" si="319"/>
        <v>6557739.5846244926</v>
      </c>
      <c r="P2512">
        <v>5.4704267270000004</v>
      </c>
      <c r="Q2512">
        <v>27100964</v>
      </c>
      <c r="R2512" t="e">
        <f t="shared" si="315"/>
        <v>#N/A</v>
      </c>
      <c r="S2512" t="e">
        <f t="shared" si="316"/>
        <v>#N/A</v>
      </c>
      <c r="T2512" t="s">
        <v>1341</v>
      </c>
      <c r="U2512" t="e">
        <v>#N/A</v>
      </c>
      <c r="V2512" t="e">
        <v>#N/A</v>
      </c>
      <c r="W2512" t="e">
        <v>#N/A</v>
      </c>
      <c r="X2512" t="e">
        <f>VLOOKUP(B2512&amp;"-"&amp;J2512,'EU 27 Population'!$H$1:$K$573,2,FALSE)</f>
        <v>#N/A</v>
      </c>
      <c r="Y2512" t="e">
        <f>VLOOKUP(B2512&amp;"-"&amp;J2512,'EU 27 Population'!$H$1:$K$573,3,FALSE)</f>
        <v>#N/A</v>
      </c>
      <c r="Z2512" t="e">
        <f>VLOOKUP(B2512&amp;"-"&amp;J2512,'EU 27 Population'!$H$1:$K$573,4,FALSE)</f>
        <v>#N/A</v>
      </c>
      <c r="AA2512">
        <f t="shared" si="320"/>
        <v>27100964</v>
      </c>
    </row>
    <row r="2513" spans="1:27" hidden="1" x14ac:dyDescent="0.25">
      <c r="A2513" t="s">
        <v>2299</v>
      </c>
      <c r="B2513" t="s">
        <v>1337</v>
      </c>
      <c r="C2513" t="s">
        <v>35</v>
      </c>
      <c r="D2513" t="str">
        <f t="shared" si="313"/>
        <v>Americas-2003</v>
      </c>
      <c r="E2513" t="str">
        <f t="shared" si="317"/>
        <v>PE-2003</v>
      </c>
      <c r="F2513" t="s">
        <v>13</v>
      </c>
      <c r="G2513" t="str">
        <f t="shared" si="318"/>
        <v>Americas?Peru</v>
      </c>
      <c r="H2513" t="s">
        <v>1338</v>
      </c>
      <c r="I2513">
        <v>0</v>
      </c>
      <c r="J2513">
        <v>2003</v>
      </c>
      <c r="K2513">
        <v>32.387571710000003</v>
      </c>
      <c r="L2513">
        <v>22.783501640000001</v>
      </c>
      <c r="M2513">
        <v>29.09358349</v>
      </c>
      <c r="N2513">
        <f t="shared" si="314"/>
        <v>22.783501640000001</v>
      </c>
      <c r="O2513">
        <f t="shared" si="319"/>
        <v>6236349.5090993587</v>
      </c>
      <c r="P2513">
        <v>5.5635566619999999</v>
      </c>
      <c r="Q2513">
        <v>27372217</v>
      </c>
      <c r="R2513" t="e">
        <f t="shared" si="315"/>
        <v>#N/A</v>
      </c>
      <c r="S2513" t="e">
        <f t="shared" si="316"/>
        <v>#N/A</v>
      </c>
      <c r="T2513" t="s">
        <v>1342</v>
      </c>
      <c r="U2513" t="e">
        <v>#N/A</v>
      </c>
      <c r="V2513" t="e">
        <v>#N/A</v>
      </c>
      <c r="W2513" t="e">
        <v>#N/A</v>
      </c>
      <c r="X2513" t="e">
        <f>VLOOKUP(B2513&amp;"-"&amp;J2513,'EU 27 Population'!$H$1:$K$573,2,FALSE)</f>
        <v>#N/A</v>
      </c>
      <c r="Y2513" t="e">
        <f>VLOOKUP(B2513&amp;"-"&amp;J2513,'EU 27 Population'!$H$1:$K$573,3,FALSE)</f>
        <v>#N/A</v>
      </c>
      <c r="Z2513" t="e">
        <f>VLOOKUP(B2513&amp;"-"&amp;J2513,'EU 27 Population'!$H$1:$K$573,4,FALSE)</f>
        <v>#N/A</v>
      </c>
      <c r="AA2513">
        <f t="shared" si="320"/>
        <v>27372217</v>
      </c>
    </row>
    <row r="2514" spans="1:27" hidden="1" x14ac:dyDescent="0.25">
      <c r="A2514" t="s">
        <v>2299</v>
      </c>
      <c r="B2514" t="s">
        <v>1337</v>
      </c>
      <c r="C2514" t="s">
        <v>35</v>
      </c>
      <c r="D2514" t="str">
        <f t="shared" si="313"/>
        <v>Americas-2004</v>
      </c>
      <c r="E2514" t="str">
        <f t="shared" si="317"/>
        <v>PE-2004</v>
      </c>
      <c r="F2514" t="s">
        <v>13</v>
      </c>
      <c r="G2514" t="str">
        <f t="shared" si="318"/>
        <v>Americas?Peru</v>
      </c>
      <c r="H2514" t="s">
        <v>1338</v>
      </c>
      <c r="I2514">
        <v>0</v>
      </c>
      <c r="J2514">
        <v>2004</v>
      </c>
      <c r="K2514">
        <v>32.819924710000002</v>
      </c>
      <c r="L2514">
        <v>23.887446449999999</v>
      </c>
      <c r="M2514">
        <v>29.654561609999998</v>
      </c>
      <c r="N2514">
        <f t="shared" si="314"/>
        <v>23.887446449999999</v>
      </c>
      <c r="O2514">
        <f t="shared" si="319"/>
        <v>6598722.1929769767</v>
      </c>
      <c r="P2514">
        <v>5.5718517360000002</v>
      </c>
      <c r="Q2514">
        <v>27624226</v>
      </c>
      <c r="R2514" t="e">
        <f t="shared" si="315"/>
        <v>#N/A</v>
      </c>
      <c r="S2514" t="e">
        <f t="shared" si="316"/>
        <v>#N/A</v>
      </c>
      <c r="T2514" t="s">
        <v>1343</v>
      </c>
      <c r="U2514" t="e">
        <v>#N/A</v>
      </c>
      <c r="V2514" t="e">
        <v>#N/A</v>
      </c>
      <c r="W2514" t="e">
        <v>#N/A</v>
      </c>
      <c r="X2514" t="e">
        <f>VLOOKUP(B2514&amp;"-"&amp;J2514,'EU 27 Population'!$H$1:$K$573,2,FALSE)</f>
        <v>#N/A</v>
      </c>
      <c r="Y2514" t="e">
        <f>VLOOKUP(B2514&amp;"-"&amp;J2514,'EU 27 Population'!$H$1:$K$573,3,FALSE)</f>
        <v>#N/A</v>
      </c>
      <c r="Z2514" t="e">
        <f>VLOOKUP(B2514&amp;"-"&amp;J2514,'EU 27 Population'!$H$1:$K$573,4,FALSE)</f>
        <v>#N/A</v>
      </c>
      <c r="AA2514">
        <f t="shared" si="320"/>
        <v>27624226</v>
      </c>
    </row>
    <row r="2515" spans="1:27" hidden="1" x14ac:dyDescent="0.25">
      <c r="A2515" t="s">
        <v>2299</v>
      </c>
      <c r="B2515" t="s">
        <v>1337</v>
      </c>
      <c r="C2515" t="s">
        <v>35</v>
      </c>
      <c r="D2515" t="str">
        <f t="shared" si="313"/>
        <v>Americas-2005</v>
      </c>
      <c r="E2515" t="str">
        <f t="shared" si="317"/>
        <v>PE-2005</v>
      </c>
      <c r="F2515" t="s">
        <v>13</v>
      </c>
      <c r="G2515" t="str">
        <f t="shared" si="318"/>
        <v>Americas?Peru</v>
      </c>
      <c r="H2515" t="s">
        <v>1338</v>
      </c>
      <c r="I2515">
        <v>0</v>
      </c>
      <c r="J2515">
        <v>2005</v>
      </c>
      <c r="K2515">
        <v>35.194044249999997</v>
      </c>
      <c r="L2515">
        <v>23.931306240000001</v>
      </c>
      <c r="M2515">
        <v>30.028057090000001</v>
      </c>
      <c r="N2515">
        <f t="shared" si="314"/>
        <v>23.931306240000001</v>
      </c>
      <c r="O2515">
        <f t="shared" si="319"/>
        <v>6668731.3006671369</v>
      </c>
      <c r="P2515">
        <v>5.2728916080000001</v>
      </c>
      <c r="Q2515">
        <v>27866140</v>
      </c>
      <c r="R2515" t="e">
        <f t="shared" si="315"/>
        <v>#N/A</v>
      </c>
      <c r="S2515" t="e">
        <f t="shared" si="316"/>
        <v>#N/A</v>
      </c>
      <c r="T2515" t="s">
        <v>1344</v>
      </c>
      <c r="U2515" t="e">
        <v>#N/A</v>
      </c>
      <c r="V2515" t="e">
        <v>#N/A</v>
      </c>
      <c r="W2515" t="e">
        <v>#N/A</v>
      </c>
      <c r="X2515" t="e">
        <f>VLOOKUP(B2515&amp;"-"&amp;J2515,'EU 27 Population'!$H$1:$K$573,2,FALSE)</f>
        <v>#N/A</v>
      </c>
      <c r="Y2515" t="e">
        <f>VLOOKUP(B2515&amp;"-"&amp;J2515,'EU 27 Population'!$H$1:$K$573,3,FALSE)</f>
        <v>#N/A</v>
      </c>
      <c r="Z2515" t="e">
        <f>VLOOKUP(B2515&amp;"-"&amp;J2515,'EU 27 Population'!$H$1:$K$573,4,FALSE)</f>
        <v>#N/A</v>
      </c>
      <c r="AA2515">
        <f t="shared" si="320"/>
        <v>27866140</v>
      </c>
    </row>
    <row r="2516" spans="1:27" hidden="1" x14ac:dyDescent="0.25">
      <c r="A2516" t="s">
        <v>2299</v>
      </c>
      <c r="B2516" t="s">
        <v>1337</v>
      </c>
      <c r="C2516" t="s">
        <v>35</v>
      </c>
      <c r="D2516" t="str">
        <f t="shared" si="313"/>
        <v>Americas-2006</v>
      </c>
      <c r="E2516" t="str">
        <f t="shared" si="317"/>
        <v>PE-2006</v>
      </c>
      <c r="F2516" t="s">
        <v>13</v>
      </c>
      <c r="G2516" t="str">
        <f t="shared" si="318"/>
        <v>Americas?Peru</v>
      </c>
      <c r="H2516" t="s">
        <v>1338</v>
      </c>
      <c r="I2516">
        <v>0</v>
      </c>
      <c r="J2516">
        <v>2006</v>
      </c>
      <c r="K2516">
        <v>30.462499749999999</v>
      </c>
      <c r="L2516">
        <v>24.196025890000001</v>
      </c>
      <c r="M2516">
        <v>29.903297890000001</v>
      </c>
      <c r="N2516">
        <f t="shared" si="314"/>
        <v>24.196025890000001</v>
      </c>
      <c r="O2516">
        <f t="shared" si="319"/>
        <v>6799580.5034220396</v>
      </c>
      <c r="P2516">
        <v>5.9894959620000003</v>
      </c>
      <c r="Q2516">
        <v>28102055</v>
      </c>
      <c r="R2516" t="e">
        <f t="shared" si="315"/>
        <v>#N/A</v>
      </c>
      <c r="S2516" t="e">
        <f t="shared" si="316"/>
        <v>#N/A</v>
      </c>
      <c r="T2516" t="s">
        <v>1345</v>
      </c>
      <c r="U2516" t="e">
        <v>#N/A</v>
      </c>
      <c r="V2516" t="e">
        <v>#N/A</v>
      </c>
      <c r="W2516" t="e">
        <v>#N/A</v>
      </c>
      <c r="X2516" t="e">
        <f>VLOOKUP(B2516&amp;"-"&amp;J2516,'EU 27 Population'!$H$1:$K$573,2,FALSE)</f>
        <v>#N/A</v>
      </c>
      <c r="Y2516" t="e">
        <f>VLOOKUP(B2516&amp;"-"&amp;J2516,'EU 27 Population'!$H$1:$K$573,3,FALSE)</f>
        <v>#N/A</v>
      </c>
      <c r="Z2516" t="e">
        <f>VLOOKUP(B2516&amp;"-"&amp;J2516,'EU 27 Population'!$H$1:$K$573,4,FALSE)</f>
        <v>#N/A</v>
      </c>
      <c r="AA2516">
        <f t="shared" si="320"/>
        <v>28102055</v>
      </c>
    </row>
    <row r="2517" spans="1:27" hidden="1" x14ac:dyDescent="0.25">
      <c r="A2517" t="s">
        <v>2299</v>
      </c>
      <c r="B2517" t="s">
        <v>1337</v>
      </c>
      <c r="C2517" t="s">
        <v>35</v>
      </c>
      <c r="D2517" t="str">
        <f t="shared" si="313"/>
        <v>Americas-2007</v>
      </c>
      <c r="E2517" t="str">
        <f t="shared" si="317"/>
        <v>PE-2007</v>
      </c>
      <c r="F2517" t="s">
        <v>13</v>
      </c>
      <c r="G2517" t="str">
        <f t="shared" si="318"/>
        <v>Americas?Peru</v>
      </c>
      <c r="H2517" t="s">
        <v>1338</v>
      </c>
      <c r="I2517">
        <v>0</v>
      </c>
      <c r="J2517">
        <v>2007</v>
      </c>
      <c r="K2517">
        <v>26.489530590000001</v>
      </c>
      <c r="L2517">
        <v>24.57425842</v>
      </c>
      <c r="M2517">
        <v>29.743094459999998</v>
      </c>
      <c r="N2517">
        <f t="shared" si="314"/>
        <v>24.57425842</v>
      </c>
      <c r="O2517">
        <f t="shared" si="319"/>
        <v>6962636.92526781</v>
      </c>
      <c r="P2517">
        <v>6.7971258260000003</v>
      </c>
      <c r="Q2517">
        <v>28333050</v>
      </c>
      <c r="R2517" t="e">
        <f t="shared" si="315"/>
        <v>#N/A</v>
      </c>
      <c r="S2517" t="e">
        <f t="shared" si="316"/>
        <v>#N/A</v>
      </c>
      <c r="T2517" t="s">
        <v>1346</v>
      </c>
      <c r="U2517" t="e">
        <v>#N/A</v>
      </c>
      <c r="V2517" t="e">
        <v>#N/A</v>
      </c>
      <c r="W2517" t="e">
        <v>#N/A</v>
      </c>
      <c r="X2517" t="e">
        <f>VLOOKUP(B2517&amp;"-"&amp;J2517,'EU 27 Population'!$H$1:$K$573,2,FALSE)</f>
        <v>#N/A</v>
      </c>
      <c r="Y2517" t="e">
        <f>VLOOKUP(B2517&amp;"-"&amp;J2517,'EU 27 Population'!$H$1:$K$573,3,FALSE)</f>
        <v>#N/A</v>
      </c>
      <c r="Z2517" t="e">
        <f>VLOOKUP(B2517&amp;"-"&amp;J2517,'EU 27 Population'!$H$1:$K$573,4,FALSE)</f>
        <v>#N/A</v>
      </c>
      <c r="AA2517">
        <f t="shared" si="320"/>
        <v>28333050</v>
      </c>
    </row>
    <row r="2518" spans="1:27" hidden="1" x14ac:dyDescent="0.25">
      <c r="A2518" t="s">
        <v>2299</v>
      </c>
      <c r="B2518" t="s">
        <v>1337</v>
      </c>
      <c r="C2518" t="s">
        <v>35</v>
      </c>
      <c r="D2518" t="str">
        <f t="shared" si="313"/>
        <v>Americas-2008</v>
      </c>
      <c r="E2518" t="str">
        <f t="shared" si="317"/>
        <v>PE-2008</v>
      </c>
      <c r="F2518" t="s">
        <v>13</v>
      </c>
      <c r="G2518" t="str">
        <f t="shared" si="318"/>
        <v>Americas?Peru</v>
      </c>
      <c r="H2518" t="s">
        <v>1338</v>
      </c>
      <c r="I2518">
        <v>0</v>
      </c>
      <c r="J2518">
        <v>2008</v>
      </c>
      <c r="K2518">
        <v>22.707482479999999</v>
      </c>
      <c r="L2518">
        <v>23.27985374</v>
      </c>
      <c r="M2518">
        <v>29.172962720000001</v>
      </c>
      <c r="N2518">
        <f t="shared" si="314"/>
        <v>23.27985374</v>
      </c>
      <c r="O2518">
        <f t="shared" si="319"/>
        <v>6649266.5535493055</v>
      </c>
      <c r="P2518">
        <v>7.454088101</v>
      </c>
      <c r="Q2518">
        <v>28562321</v>
      </c>
      <c r="R2518" t="e">
        <f t="shared" si="315"/>
        <v>#N/A</v>
      </c>
      <c r="S2518" t="e">
        <f t="shared" si="316"/>
        <v>#N/A</v>
      </c>
      <c r="T2518" t="s">
        <v>1347</v>
      </c>
      <c r="U2518" t="e">
        <v>#N/A</v>
      </c>
      <c r="V2518" t="e">
        <v>#N/A</v>
      </c>
      <c r="W2518" t="e">
        <v>#N/A</v>
      </c>
      <c r="X2518" t="e">
        <f>VLOOKUP(B2518&amp;"-"&amp;J2518,'EU 27 Population'!$H$1:$K$573,2,FALSE)</f>
        <v>#N/A</v>
      </c>
      <c r="Y2518" t="e">
        <f>VLOOKUP(B2518&amp;"-"&amp;J2518,'EU 27 Population'!$H$1:$K$573,3,FALSE)</f>
        <v>#N/A</v>
      </c>
      <c r="Z2518" t="e">
        <f>VLOOKUP(B2518&amp;"-"&amp;J2518,'EU 27 Population'!$H$1:$K$573,4,FALSE)</f>
        <v>#N/A</v>
      </c>
      <c r="AA2518">
        <f t="shared" si="320"/>
        <v>28562321</v>
      </c>
    </row>
    <row r="2519" spans="1:27" hidden="1" x14ac:dyDescent="0.25">
      <c r="A2519" t="s">
        <v>2299</v>
      </c>
      <c r="B2519" t="s">
        <v>1337</v>
      </c>
      <c r="C2519" t="s">
        <v>35</v>
      </c>
      <c r="D2519" t="str">
        <f t="shared" si="313"/>
        <v>Americas-2009</v>
      </c>
      <c r="E2519" t="str">
        <f t="shared" si="317"/>
        <v>PE-2009</v>
      </c>
      <c r="F2519" t="s">
        <v>13</v>
      </c>
      <c r="G2519" t="str">
        <f t="shared" si="318"/>
        <v>Americas?Peru</v>
      </c>
      <c r="H2519" t="s">
        <v>1338</v>
      </c>
      <c r="I2519">
        <v>0</v>
      </c>
      <c r="J2519">
        <v>2009</v>
      </c>
      <c r="K2519">
        <v>20.549107429999999</v>
      </c>
      <c r="L2519">
        <v>22.250881379999999</v>
      </c>
      <c r="M2519">
        <v>28.34286732</v>
      </c>
      <c r="N2519">
        <f t="shared" si="314"/>
        <v>22.250881379999999</v>
      </c>
      <c r="O2519">
        <f t="shared" si="319"/>
        <v>6406621.2902731486</v>
      </c>
      <c r="P2519">
        <v>7.7305699629999998</v>
      </c>
      <c r="Q2519">
        <v>28792663</v>
      </c>
      <c r="R2519" t="e">
        <f t="shared" si="315"/>
        <v>#N/A</v>
      </c>
      <c r="S2519" t="e">
        <f t="shared" si="316"/>
        <v>#N/A</v>
      </c>
      <c r="T2519" t="s">
        <v>1348</v>
      </c>
      <c r="U2519" t="e">
        <v>#N/A</v>
      </c>
      <c r="V2519" t="e">
        <v>#N/A</v>
      </c>
      <c r="W2519" t="e">
        <v>#N/A</v>
      </c>
      <c r="X2519" t="e">
        <f>VLOOKUP(B2519&amp;"-"&amp;J2519,'EU 27 Population'!$H$1:$K$573,2,FALSE)</f>
        <v>#N/A</v>
      </c>
      <c r="Y2519" t="e">
        <f>VLOOKUP(B2519&amp;"-"&amp;J2519,'EU 27 Population'!$H$1:$K$573,3,FALSE)</f>
        <v>#N/A</v>
      </c>
      <c r="Z2519" t="e">
        <f>VLOOKUP(B2519&amp;"-"&amp;J2519,'EU 27 Population'!$H$1:$K$573,4,FALSE)</f>
        <v>#N/A</v>
      </c>
      <c r="AA2519">
        <f t="shared" si="320"/>
        <v>28792663</v>
      </c>
    </row>
    <row r="2520" spans="1:27" hidden="1" x14ac:dyDescent="0.25">
      <c r="A2520" t="s">
        <v>2299</v>
      </c>
      <c r="B2520" t="s">
        <v>1337</v>
      </c>
      <c r="C2520" t="s">
        <v>35</v>
      </c>
      <c r="D2520" t="str">
        <f t="shared" si="313"/>
        <v>Americas-2010</v>
      </c>
      <c r="E2520" t="str">
        <f t="shared" si="317"/>
        <v>PE-2010</v>
      </c>
      <c r="F2520" t="s">
        <v>13</v>
      </c>
      <c r="G2520" t="str">
        <f t="shared" si="318"/>
        <v>Americas?Peru</v>
      </c>
      <c r="H2520" t="s">
        <v>1338</v>
      </c>
      <c r="I2520">
        <v>0</v>
      </c>
      <c r="J2520">
        <v>2010</v>
      </c>
      <c r="K2520">
        <v>17.83351326</v>
      </c>
      <c r="L2520">
        <v>21.578063849999999</v>
      </c>
      <c r="M2520">
        <v>27.346601750000001</v>
      </c>
      <c r="N2520">
        <f t="shared" si="314"/>
        <v>21.578063849999999</v>
      </c>
      <c r="O2520">
        <f t="shared" si="319"/>
        <v>6263611.3245736798</v>
      </c>
      <c r="P2520">
        <v>8.3343827049999994</v>
      </c>
      <c r="Q2520">
        <v>29027680</v>
      </c>
      <c r="R2520" t="e">
        <f t="shared" si="315"/>
        <v>#N/A</v>
      </c>
      <c r="S2520" t="e">
        <f t="shared" si="316"/>
        <v>#N/A</v>
      </c>
      <c r="T2520" t="s">
        <v>1349</v>
      </c>
      <c r="U2520" t="e">
        <v>#N/A</v>
      </c>
      <c r="V2520" t="e">
        <v>#N/A</v>
      </c>
      <c r="W2520" t="e">
        <v>#N/A</v>
      </c>
      <c r="X2520" t="e">
        <f>VLOOKUP(B2520&amp;"-"&amp;J2520,'EU 27 Population'!$H$1:$K$573,2,FALSE)</f>
        <v>#N/A</v>
      </c>
      <c r="Y2520" t="e">
        <f>VLOOKUP(B2520&amp;"-"&amp;J2520,'EU 27 Population'!$H$1:$K$573,3,FALSE)</f>
        <v>#N/A</v>
      </c>
      <c r="Z2520" t="e">
        <f>VLOOKUP(B2520&amp;"-"&amp;J2520,'EU 27 Population'!$H$1:$K$573,4,FALSE)</f>
        <v>#N/A</v>
      </c>
      <c r="AA2520">
        <f t="shared" si="320"/>
        <v>29027680</v>
      </c>
    </row>
    <row r="2521" spans="1:27" hidden="1" x14ac:dyDescent="0.25">
      <c r="A2521" t="s">
        <v>2299</v>
      </c>
      <c r="B2521" t="s">
        <v>1337</v>
      </c>
      <c r="C2521" t="s">
        <v>35</v>
      </c>
      <c r="D2521" t="str">
        <f t="shared" si="313"/>
        <v>Americas-2011</v>
      </c>
      <c r="E2521" t="str">
        <f t="shared" si="317"/>
        <v>PE-2011</v>
      </c>
      <c r="F2521" t="s">
        <v>13</v>
      </c>
      <c r="G2521" t="str">
        <f t="shared" si="318"/>
        <v>Americas?Peru</v>
      </c>
      <c r="H2521" t="s">
        <v>1338</v>
      </c>
      <c r="I2521">
        <v>0</v>
      </c>
      <c r="J2521">
        <v>2011</v>
      </c>
      <c r="K2521">
        <v>16.285209699999999</v>
      </c>
      <c r="L2521">
        <v>21.680477790000001</v>
      </c>
      <c r="M2521">
        <v>27.819935019999999</v>
      </c>
      <c r="N2521">
        <f t="shared" si="314"/>
        <v>21.680477790000001</v>
      </c>
      <c r="O2521">
        <f t="shared" si="319"/>
        <v>6344643.0971658612</v>
      </c>
      <c r="P2521">
        <v>8.8684713310000003</v>
      </c>
      <c r="Q2521">
        <v>29264314</v>
      </c>
      <c r="R2521" t="e">
        <f t="shared" si="315"/>
        <v>#N/A</v>
      </c>
      <c r="S2521" t="e">
        <f t="shared" si="316"/>
        <v>#N/A</v>
      </c>
      <c r="T2521" t="s">
        <v>1350</v>
      </c>
      <c r="U2521" t="e">
        <v>#N/A</v>
      </c>
      <c r="V2521" t="e">
        <v>#N/A</v>
      </c>
      <c r="W2521" t="e">
        <v>#N/A</v>
      </c>
      <c r="X2521" t="e">
        <f>VLOOKUP(B2521&amp;"-"&amp;J2521,'EU 27 Population'!$H$1:$K$573,2,FALSE)</f>
        <v>#N/A</v>
      </c>
      <c r="Y2521" t="e">
        <f>VLOOKUP(B2521&amp;"-"&amp;J2521,'EU 27 Population'!$H$1:$K$573,3,FALSE)</f>
        <v>#N/A</v>
      </c>
      <c r="Z2521" t="e">
        <f>VLOOKUP(B2521&amp;"-"&amp;J2521,'EU 27 Population'!$H$1:$K$573,4,FALSE)</f>
        <v>#N/A</v>
      </c>
      <c r="AA2521">
        <f t="shared" si="320"/>
        <v>29264314</v>
      </c>
    </row>
    <row r="2522" spans="1:27" hidden="1" x14ac:dyDescent="0.25">
      <c r="A2522" t="s">
        <v>2299</v>
      </c>
      <c r="B2522" t="s">
        <v>1337</v>
      </c>
      <c r="C2522" t="s">
        <v>35</v>
      </c>
      <c r="D2522" t="str">
        <f t="shared" si="313"/>
        <v>Americas-2012</v>
      </c>
      <c r="E2522" t="str">
        <f t="shared" si="317"/>
        <v>PE-2012</v>
      </c>
      <c r="F2522" t="s">
        <v>13</v>
      </c>
      <c r="G2522" t="str">
        <f t="shared" si="318"/>
        <v>Americas?Peru</v>
      </c>
      <c r="H2522" t="s">
        <v>1338</v>
      </c>
      <c r="I2522">
        <v>0</v>
      </c>
      <c r="J2522">
        <v>2012</v>
      </c>
      <c r="K2522">
        <v>14.8356282</v>
      </c>
      <c r="L2522">
        <v>21.486893510000002</v>
      </c>
      <c r="M2522">
        <v>27.419269280000002</v>
      </c>
      <c r="N2522">
        <f t="shared" si="314"/>
        <v>21.486893510000002</v>
      </c>
      <c r="O2522">
        <f t="shared" si="319"/>
        <v>6340092.5455193296</v>
      </c>
      <c r="P2522">
        <v>9.3973816630000009</v>
      </c>
      <c r="Q2522">
        <v>29506790</v>
      </c>
      <c r="R2522" t="e">
        <f t="shared" si="315"/>
        <v>#N/A</v>
      </c>
      <c r="S2522" t="e">
        <f t="shared" si="316"/>
        <v>#N/A</v>
      </c>
      <c r="T2522" t="s">
        <v>1351</v>
      </c>
      <c r="U2522" t="e">
        <v>#N/A</v>
      </c>
      <c r="V2522" t="e">
        <v>#N/A</v>
      </c>
      <c r="W2522" t="e">
        <v>#N/A</v>
      </c>
      <c r="X2522" t="e">
        <f>VLOOKUP(B2522&amp;"-"&amp;J2522,'EU 27 Population'!$H$1:$K$573,2,FALSE)</f>
        <v>#N/A</v>
      </c>
      <c r="Y2522" t="e">
        <f>VLOOKUP(B2522&amp;"-"&amp;J2522,'EU 27 Population'!$H$1:$K$573,3,FALSE)</f>
        <v>#N/A</v>
      </c>
      <c r="Z2522" t="e">
        <f>VLOOKUP(B2522&amp;"-"&amp;J2522,'EU 27 Population'!$H$1:$K$573,4,FALSE)</f>
        <v>#N/A</v>
      </c>
      <c r="AA2522">
        <f t="shared" si="320"/>
        <v>29506790</v>
      </c>
    </row>
    <row r="2523" spans="1:27" hidden="1" x14ac:dyDescent="0.25">
      <c r="A2523" t="s">
        <v>2299</v>
      </c>
      <c r="B2523" t="s">
        <v>1337</v>
      </c>
      <c r="C2523" t="s">
        <v>35</v>
      </c>
      <c r="D2523" t="str">
        <f t="shared" si="313"/>
        <v>Americas-2013</v>
      </c>
      <c r="E2523" t="str">
        <f t="shared" si="317"/>
        <v>PE-2013</v>
      </c>
      <c r="F2523" t="s">
        <v>13</v>
      </c>
      <c r="G2523" t="str">
        <f t="shared" si="318"/>
        <v>Americas?Peru</v>
      </c>
      <c r="H2523" t="s">
        <v>1338</v>
      </c>
      <c r="I2523">
        <v>0</v>
      </c>
      <c r="J2523">
        <v>2013</v>
      </c>
      <c r="K2523">
        <v>14.06607827</v>
      </c>
      <c r="L2523">
        <v>20.91346094</v>
      </c>
      <c r="M2523">
        <v>27.0473599</v>
      </c>
      <c r="N2523">
        <f t="shared" si="314"/>
        <v>20.91346094</v>
      </c>
      <c r="O2523">
        <f t="shared" si="319"/>
        <v>6226770.9323910689</v>
      </c>
      <c r="P2523">
        <v>9.4849043109999993</v>
      </c>
      <c r="Q2523">
        <v>29773986</v>
      </c>
      <c r="R2523" t="e">
        <f t="shared" si="315"/>
        <v>#N/A</v>
      </c>
      <c r="S2523" t="e">
        <f t="shared" si="316"/>
        <v>#N/A</v>
      </c>
      <c r="T2523" t="s">
        <v>1352</v>
      </c>
      <c r="U2523" t="e">
        <v>#N/A</v>
      </c>
      <c r="V2523" t="e">
        <v>#N/A</v>
      </c>
      <c r="W2523" t="e">
        <v>#N/A</v>
      </c>
      <c r="X2523" t="e">
        <f>VLOOKUP(B2523&amp;"-"&amp;J2523,'EU 27 Population'!$H$1:$K$573,2,FALSE)</f>
        <v>#N/A</v>
      </c>
      <c r="Y2523" t="e">
        <f>VLOOKUP(B2523&amp;"-"&amp;J2523,'EU 27 Population'!$H$1:$K$573,3,FALSE)</f>
        <v>#N/A</v>
      </c>
      <c r="Z2523" t="e">
        <f>VLOOKUP(B2523&amp;"-"&amp;J2523,'EU 27 Population'!$H$1:$K$573,4,FALSE)</f>
        <v>#N/A</v>
      </c>
      <c r="AA2523">
        <f t="shared" si="320"/>
        <v>29773986</v>
      </c>
    </row>
    <row r="2524" spans="1:27" hidden="1" x14ac:dyDescent="0.25">
      <c r="A2524" t="s">
        <v>2299</v>
      </c>
      <c r="B2524" t="s">
        <v>1337</v>
      </c>
      <c r="C2524" t="s">
        <v>35</v>
      </c>
      <c r="D2524" t="str">
        <f t="shared" si="313"/>
        <v>Americas-2014</v>
      </c>
      <c r="E2524" t="str">
        <f t="shared" si="317"/>
        <v>PE-2014</v>
      </c>
      <c r="F2524" t="s">
        <v>13</v>
      </c>
      <c r="G2524" t="str">
        <f t="shared" si="318"/>
        <v>Americas?Peru</v>
      </c>
      <c r="H2524" t="s">
        <v>1338</v>
      </c>
      <c r="I2524">
        <v>0</v>
      </c>
      <c r="J2524">
        <v>2014</v>
      </c>
      <c r="K2524">
        <v>13.117710860000001</v>
      </c>
      <c r="L2524">
        <v>20.522140440000001</v>
      </c>
      <c r="M2524">
        <v>26.56048419</v>
      </c>
      <c r="N2524">
        <f t="shared" si="314"/>
        <v>20.522140440000001</v>
      </c>
      <c r="O2524">
        <f t="shared" si="319"/>
        <v>6175188.4007584369</v>
      </c>
      <c r="P2524">
        <v>9.6294127209999996</v>
      </c>
      <c r="Q2524">
        <v>30090372</v>
      </c>
      <c r="R2524" t="e">
        <f t="shared" si="315"/>
        <v>#N/A</v>
      </c>
      <c r="S2524" t="e">
        <f t="shared" si="316"/>
        <v>#N/A</v>
      </c>
      <c r="T2524" t="s">
        <v>1353</v>
      </c>
      <c r="U2524" t="e">
        <v>#N/A</v>
      </c>
      <c r="V2524" t="e">
        <v>#N/A</v>
      </c>
      <c r="W2524" t="e">
        <v>#N/A</v>
      </c>
      <c r="X2524" t="e">
        <f>VLOOKUP(B2524&amp;"-"&amp;J2524,'EU 27 Population'!$H$1:$K$573,2,FALSE)</f>
        <v>#N/A</v>
      </c>
      <c r="Y2524" t="e">
        <f>VLOOKUP(B2524&amp;"-"&amp;J2524,'EU 27 Population'!$H$1:$K$573,3,FALSE)</f>
        <v>#N/A</v>
      </c>
      <c r="Z2524" t="e">
        <f>VLOOKUP(B2524&amp;"-"&amp;J2524,'EU 27 Population'!$H$1:$K$573,4,FALSE)</f>
        <v>#N/A</v>
      </c>
      <c r="AA2524">
        <f t="shared" si="320"/>
        <v>30090372</v>
      </c>
    </row>
    <row r="2525" spans="1:27" hidden="1" x14ac:dyDescent="0.25">
      <c r="A2525" t="s">
        <v>2299</v>
      </c>
      <c r="B2525" t="s">
        <v>1337</v>
      </c>
      <c r="C2525" t="s">
        <v>35</v>
      </c>
      <c r="D2525" t="str">
        <f t="shared" si="313"/>
        <v>Americas-2015</v>
      </c>
      <c r="E2525" t="str">
        <f t="shared" si="317"/>
        <v>PE-2015</v>
      </c>
      <c r="F2525" t="s">
        <v>13</v>
      </c>
      <c r="G2525" t="str">
        <f t="shared" si="318"/>
        <v>Americas?Peru</v>
      </c>
      <c r="H2525" t="s">
        <v>1338</v>
      </c>
      <c r="I2525">
        <v>0</v>
      </c>
      <c r="J2525">
        <v>2015</v>
      </c>
      <c r="K2525">
        <v>12.794055719999999</v>
      </c>
      <c r="L2525">
        <v>19.47130804</v>
      </c>
      <c r="M2525">
        <v>25.668542479999999</v>
      </c>
      <c r="N2525">
        <f t="shared" si="314"/>
        <v>19.47130804</v>
      </c>
      <c r="O2525">
        <f t="shared" si="319"/>
        <v>5933051.4527544165</v>
      </c>
      <c r="P2525">
        <v>9.6042491109999997</v>
      </c>
      <c r="Q2525">
        <v>30470739</v>
      </c>
      <c r="R2525" t="e">
        <f t="shared" si="315"/>
        <v>#N/A</v>
      </c>
      <c r="S2525" t="e">
        <f t="shared" si="316"/>
        <v>#N/A</v>
      </c>
      <c r="T2525" t="s">
        <v>1354</v>
      </c>
      <c r="U2525" t="e">
        <v>#N/A</v>
      </c>
      <c r="V2525" t="e">
        <v>#N/A</v>
      </c>
      <c r="W2525" t="e">
        <v>#N/A</v>
      </c>
      <c r="X2525" t="e">
        <f>VLOOKUP(B2525&amp;"-"&amp;J2525,'EU 27 Population'!$H$1:$K$573,2,FALSE)</f>
        <v>#N/A</v>
      </c>
      <c r="Y2525" t="e">
        <f>VLOOKUP(B2525&amp;"-"&amp;J2525,'EU 27 Population'!$H$1:$K$573,3,FALSE)</f>
        <v>#N/A</v>
      </c>
      <c r="Z2525" t="e">
        <f>VLOOKUP(B2525&amp;"-"&amp;J2525,'EU 27 Population'!$H$1:$K$573,4,FALSE)</f>
        <v>#N/A</v>
      </c>
      <c r="AA2525">
        <f t="shared" si="320"/>
        <v>30470739</v>
      </c>
    </row>
    <row r="2526" spans="1:27" hidden="1" x14ac:dyDescent="0.25">
      <c r="A2526" t="s">
        <v>2299</v>
      </c>
      <c r="B2526" t="s">
        <v>1337</v>
      </c>
      <c r="C2526" t="s">
        <v>35</v>
      </c>
      <c r="D2526" t="str">
        <f t="shared" si="313"/>
        <v>Americas-2016</v>
      </c>
      <c r="E2526" t="str">
        <f t="shared" si="317"/>
        <v>PE-2016</v>
      </c>
      <c r="F2526" t="s">
        <v>13</v>
      </c>
      <c r="G2526" t="str">
        <f t="shared" si="318"/>
        <v>Americas?Peru</v>
      </c>
      <c r="H2526" t="s">
        <v>1338</v>
      </c>
      <c r="I2526">
        <v>0</v>
      </c>
      <c r="J2526">
        <v>2016</v>
      </c>
      <c r="K2526">
        <v>12.490631990000001</v>
      </c>
      <c r="L2526">
        <v>20.553936530000001</v>
      </c>
      <c r="M2526">
        <v>26.612444010000001</v>
      </c>
      <c r="N2526">
        <f t="shared" si="314"/>
        <v>20.553936530000001</v>
      </c>
      <c r="O2526">
        <f t="shared" si="319"/>
        <v>6356517.810684952</v>
      </c>
      <c r="P2526">
        <v>9.9037542179999996</v>
      </c>
      <c r="Q2526">
        <v>30926036</v>
      </c>
      <c r="R2526" t="e">
        <f t="shared" si="315"/>
        <v>#N/A</v>
      </c>
      <c r="S2526" t="e">
        <f t="shared" si="316"/>
        <v>#N/A</v>
      </c>
      <c r="T2526" t="s">
        <v>1355</v>
      </c>
      <c r="U2526" t="e">
        <v>#N/A</v>
      </c>
      <c r="V2526" t="e">
        <v>#N/A</v>
      </c>
      <c r="W2526" t="e">
        <v>#N/A</v>
      </c>
      <c r="X2526" t="e">
        <f>VLOOKUP(B2526&amp;"-"&amp;J2526,'EU 27 Population'!$H$1:$K$573,2,FALSE)</f>
        <v>#N/A</v>
      </c>
      <c r="Y2526" t="e">
        <f>VLOOKUP(B2526&amp;"-"&amp;J2526,'EU 27 Population'!$H$1:$K$573,3,FALSE)</f>
        <v>#N/A</v>
      </c>
      <c r="Z2526" t="e">
        <f>VLOOKUP(B2526&amp;"-"&amp;J2526,'EU 27 Population'!$H$1:$K$573,4,FALSE)</f>
        <v>#N/A</v>
      </c>
      <c r="AA2526">
        <f t="shared" si="320"/>
        <v>30926036</v>
      </c>
    </row>
    <row r="2527" spans="1:27" hidden="1" x14ac:dyDescent="0.25">
      <c r="A2527" t="s">
        <v>2299</v>
      </c>
      <c r="B2527" t="s">
        <v>1337</v>
      </c>
      <c r="C2527" t="s">
        <v>35</v>
      </c>
      <c r="D2527" t="str">
        <f t="shared" si="313"/>
        <v>Americas-2017</v>
      </c>
      <c r="E2527" t="str">
        <f t="shared" si="317"/>
        <v>PE-2017</v>
      </c>
      <c r="F2527" t="s">
        <v>13</v>
      </c>
      <c r="G2527" t="str">
        <f t="shared" si="318"/>
        <v>Americas?Peru</v>
      </c>
      <c r="H2527" t="s">
        <v>1338</v>
      </c>
      <c r="I2527">
        <v>0</v>
      </c>
      <c r="J2527">
        <v>2017</v>
      </c>
      <c r="K2527">
        <v>12.388027299999999</v>
      </c>
      <c r="L2527">
        <v>20.039883230000001</v>
      </c>
      <c r="M2527">
        <v>26.433195189999999</v>
      </c>
      <c r="N2527">
        <f t="shared" si="314"/>
        <v>20.039883230000001</v>
      </c>
      <c r="O2527">
        <f t="shared" si="319"/>
        <v>6301400.8020920577</v>
      </c>
      <c r="P2527">
        <v>9.8363518939999999</v>
      </c>
      <c r="Q2527">
        <v>31444299</v>
      </c>
      <c r="R2527" t="e">
        <f t="shared" si="315"/>
        <v>#N/A</v>
      </c>
      <c r="S2527" t="e">
        <f t="shared" si="316"/>
        <v>#N/A</v>
      </c>
      <c r="T2527" t="s">
        <v>1356</v>
      </c>
      <c r="U2527" t="e">
        <v>#N/A</v>
      </c>
      <c r="V2527" t="e">
        <v>#N/A</v>
      </c>
      <c r="W2527" t="e">
        <v>#N/A</v>
      </c>
      <c r="X2527" t="e">
        <f>VLOOKUP(B2527&amp;"-"&amp;J2527,'EU 27 Population'!$H$1:$K$573,2,FALSE)</f>
        <v>#N/A</v>
      </c>
      <c r="Y2527" t="e">
        <f>VLOOKUP(B2527&amp;"-"&amp;J2527,'EU 27 Population'!$H$1:$K$573,3,FALSE)</f>
        <v>#N/A</v>
      </c>
      <c r="Z2527" t="e">
        <f>VLOOKUP(B2527&amp;"-"&amp;J2527,'EU 27 Population'!$H$1:$K$573,4,FALSE)</f>
        <v>#N/A</v>
      </c>
      <c r="AA2527">
        <f t="shared" si="320"/>
        <v>31444299</v>
      </c>
    </row>
    <row r="2528" spans="1:27" hidden="1" x14ac:dyDescent="0.25">
      <c r="A2528" t="s">
        <v>2299</v>
      </c>
      <c r="B2528" t="s">
        <v>1337</v>
      </c>
      <c r="C2528" t="s">
        <v>35</v>
      </c>
      <c r="D2528" t="str">
        <f t="shared" si="313"/>
        <v>Americas-2018</v>
      </c>
      <c r="E2528" t="str">
        <f t="shared" si="317"/>
        <v>PE-2018</v>
      </c>
      <c r="F2528" t="s">
        <v>13</v>
      </c>
      <c r="G2528" t="str">
        <f t="shared" si="318"/>
        <v>Americas?Peru</v>
      </c>
      <c r="H2528" t="s">
        <v>1338</v>
      </c>
      <c r="I2528">
        <v>0</v>
      </c>
      <c r="J2528">
        <v>2018</v>
      </c>
      <c r="K2528">
        <v>10.64831555</v>
      </c>
      <c r="L2528">
        <v>19.315302379999999</v>
      </c>
      <c r="M2528">
        <v>25.541905809999999</v>
      </c>
      <c r="N2528">
        <f t="shared" si="314"/>
        <v>19.315302379999999</v>
      </c>
      <c r="O2528">
        <f t="shared" si="319"/>
        <v>6178823.2638895065</v>
      </c>
      <c r="P2528">
        <v>10.1651755</v>
      </c>
      <c r="Q2528">
        <v>31989265</v>
      </c>
      <c r="R2528" t="e">
        <f t="shared" si="315"/>
        <v>#N/A</v>
      </c>
      <c r="S2528" t="e">
        <f t="shared" si="316"/>
        <v>#N/A</v>
      </c>
      <c r="T2528" t="s">
        <v>1357</v>
      </c>
      <c r="U2528" t="e">
        <v>#N/A</v>
      </c>
      <c r="V2528" t="e">
        <v>#N/A</v>
      </c>
      <c r="W2528" t="e">
        <v>#N/A</v>
      </c>
      <c r="X2528" t="e">
        <f>VLOOKUP(B2528&amp;"-"&amp;J2528,'EU 27 Population'!$H$1:$K$573,2,FALSE)</f>
        <v>#N/A</v>
      </c>
      <c r="Y2528" t="e">
        <f>VLOOKUP(B2528&amp;"-"&amp;J2528,'EU 27 Population'!$H$1:$K$573,3,FALSE)</f>
        <v>#N/A</v>
      </c>
      <c r="Z2528" t="e">
        <f>VLOOKUP(B2528&amp;"-"&amp;J2528,'EU 27 Population'!$H$1:$K$573,4,FALSE)</f>
        <v>#N/A</v>
      </c>
      <c r="AA2528">
        <f t="shared" si="320"/>
        <v>31989265</v>
      </c>
    </row>
    <row r="2529" spans="1:27" hidden="1" x14ac:dyDescent="0.25">
      <c r="A2529" t="s">
        <v>2299</v>
      </c>
      <c r="B2529" t="s">
        <v>1337</v>
      </c>
      <c r="C2529" t="s">
        <v>35</v>
      </c>
      <c r="D2529" t="str">
        <f t="shared" si="313"/>
        <v>Americas-2019</v>
      </c>
      <c r="E2529" t="str">
        <f t="shared" si="317"/>
        <v>PE-2019</v>
      </c>
      <c r="F2529" t="s">
        <v>13</v>
      </c>
      <c r="G2529" t="str">
        <f t="shared" si="318"/>
        <v>Americas?Peru</v>
      </c>
      <c r="H2529" t="s">
        <v>1338</v>
      </c>
      <c r="I2529">
        <v>0</v>
      </c>
      <c r="J2529">
        <v>2019</v>
      </c>
      <c r="K2529">
        <v>9.5927791209999995</v>
      </c>
      <c r="L2529">
        <v>18.62486753</v>
      </c>
      <c r="M2529">
        <v>25.109215769999999</v>
      </c>
      <c r="N2529">
        <f t="shared" si="314"/>
        <v>18.62486753</v>
      </c>
      <c r="O2529">
        <f t="shared" si="319"/>
        <v>6055030.4808909884</v>
      </c>
      <c r="P2529">
        <v>10.43799506</v>
      </c>
      <c r="Q2529">
        <v>32510462</v>
      </c>
      <c r="R2529" t="e">
        <f t="shared" si="315"/>
        <v>#N/A</v>
      </c>
      <c r="S2529" t="e">
        <f t="shared" si="316"/>
        <v>#N/A</v>
      </c>
      <c r="T2529" t="s">
        <v>1358</v>
      </c>
      <c r="U2529" t="e">
        <v>#N/A</v>
      </c>
      <c r="V2529" t="e">
        <v>#N/A</v>
      </c>
      <c r="W2529" t="e">
        <v>#N/A</v>
      </c>
      <c r="X2529" t="e">
        <f>VLOOKUP(B2529&amp;"-"&amp;J2529,'EU 27 Population'!$H$1:$K$573,2,FALSE)</f>
        <v>#N/A</v>
      </c>
      <c r="Y2529" t="e">
        <f>VLOOKUP(B2529&amp;"-"&amp;J2529,'EU 27 Population'!$H$1:$K$573,3,FALSE)</f>
        <v>#N/A</v>
      </c>
      <c r="Z2529" t="e">
        <f>VLOOKUP(B2529&amp;"-"&amp;J2529,'EU 27 Population'!$H$1:$K$573,4,FALSE)</f>
        <v>#N/A</v>
      </c>
      <c r="AA2529">
        <f t="shared" si="320"/>
        <v>32510462</v>
      </c>
    </row>
    <row r="2530" spans="1:27" hidden="1" x14ac:dyDescent="0.25">
      <c r="A2530" t="s">
        <v>2299</v>
      </c>
      <c r="B2530" t="s">
        <v>1337</v>
      </c>
      <c r="C2530" t="s">
        <v>35</v>
      </c>
      <c r="D2530" t="str">
        <f t="shared" si="313"/>
        <v>Americas-2020</v>
      </c>
      <c r="E2530" t="str">
        <f t="shared" si="317"/>
        <v>PE-2020</v>
      </c>
      <c r="F2530" t="s">
        <v>13</v>
      </c>
      <c r="G2530" t="str">
        <f t="shared" si="318"/>
        <v>Americas?Peru</v>
      </c>
      <c r="H2530" t="s">
        <v>1338</v>
      </c>
      <c r="I2530">
        <v>0</v>
      </c>
      <c r="J2530">
        <v>2020</v>
      </c>
      <c r="K2530">
        <v>17.366601769999999</v>
      </c>
      <c r="L2530">
        <v>19.720055160000001</v>
      </c>
      <c r="M2530">
        <v>26.15070734</v>
      </c>
      <c r="N2530">
        <f t="shared" si="314"/>
        <v>19.720055160000001</v>
      </c>
      <c r="O2530">
        <f t="shared" si="319"/>
        <v>6502066.218470254</v>
      </c>
      <c r="P2530">
        <v>7.9286948510000004</v>
      </c>
      <c r="Q2530">
        <v>32971846</v>
      </c>
      <c r="R2530" t="e">
        <f t="shared" si="315"/>
        <v>#N/A</v>
      </c>
      <c r="S2530" t="e">
        <f t="shared" si="316"/>
        <v>#N/A</v>
      </c>
      <c r="T2530" t="s">
        <v>1359</v>
      </c>
      <c r="U2530" t="e">
        <v>#N/A</v>
      </c>
      <c r="V2530" t="e">
        <v>#N/A</v>
      </c>
      <c r="W2530" t="e">
        <v>#N/A</v>
      </c>
      <c r="X2530" t="e">
        <f>VLOOKUP(B2530&amp;"-"&amp;J2530,'EU 27 Population'!$H$1:$K$573,2,FALSE)</f>
        <v>#N/A</v>
      </c>
      <c r="Y2530" t="e">
        <f>VLOOKUP(B2530&amp;"-"&amp;J2530,'EU 27 Population'!$H$1:$K$573,3,FALSE)</f>
        <v>#N/A</v>
      </c>
      <c r="Z2530" t="e">
        <f>VLOOKUP(B2530&amp;"-"&amp;J2530,'EU 27 Population'!$H$1:$K$573,4,FALSE)</f>
        <v>#N/A</v>
      </c>
      <c r="AA2530">
        <f t="shared" si="320"/>
        <v>32971846</v>
      </c>
    </row>
    <row r="2531" spans="1:27" hidden="1" x14ac:dyDescent="0.25">
      <c r="A2531" t="s">
        <v>2299</v>
      </c>
      <c r="B2531" t="s">
        <v>1337</v>
      </c>
      <c r="C2531" t="s">
        <v>35</v>
      </c>
      <c r="D2531" t="str">
        <f t="shared" si="313"/>
        <v>Americas-2021</v>
      </c>
      <c r="E2531" t="str">
        <f t="shared" si="317"/>
        <v>PE-2021</v>
      </c>
      <c r="F2531" t="s">
        <v>13</v>
      </c>
      <c r="G2531" t="str">
        <f t="shared" si="318"/>
        <v>Americas?Peru</v>
      </c>
      <c r="H2531" t="s">
        <v>1338</v>
      </c>
      <c r="I2531">
        <v>0</v>
      </c>
      <c r="J2531">
        <v>2021</v>
      </c>
      <c r="K2531">
        <v>17.366601769999999</v>
      </c>
      <c r="L2531">
        <v>19.720055160000001</v>
      </c>
      <c r="M2531">
        <v>26.15070734</v>
      </c>
      <c r="N2531">
        <f t="shared" si="314"/>
        <v>19.720055160000001</v>
      </c>
      <c r="O2531">
        <f t="shared" si="319"/>
        <v>6502066.218470254</v>
      </c>
      <c r="P2531">
        <v>7.9286948510000004</v>
      </c>
      <c r="Q2531">
        <v>32971846</v>
      </c>
      <c r="R2531" t="e">
        <f t="shared" si="315"/>
        <v>#N/A</v>
      </c>
      <c r="S2531" t="e">
        <f t="shared" si="316"/>
        <v>#N/A</v>
      </c>
      <c r="T2531" t="s">
        <v>1359</v>
      </c>
      <c r="U2531" t="e">
        <v>#N/A</v>
      </c>
      <c r="V2531" t="e">
        <v>#N/A</v>
      </c>
      <c r="W2531" t="e">
        <v>#N/A</v>
      </c>
      <c r="X2531" t="e">
        <f>VLOOKUP(B2531&amp;"-"&amp;J2531,'EU 27 Population'!$H$1:$K$573,2,FALSE)</f>
        <v>#N/A</v>
      </c>
      <c r="Y2531" t="e">
        <f>VLOOKUP(B2531&amp;"-"&amp;J2531,'EU 27 Population'!$H$1:$K$573,3,FALSE)</f>
        <v>#N/A</v>
      </c>
      <c r="Z2531" t="e">
        <f>VLOOKUP(B2531&amp;"-"&amp;J2531,'EU 27 Population'!$H$1:$K$573,4,FALSE)</f>
        <v>#N/A</v>
      </c>
      <c r="AA2531">
        <f t="shared" si="320"/>
        <v>32971846</v>
      </c>
    </row>
    <row r="2532" spans="1:27" hidden="1" x14ac:dyDescent="0.25">
      <c r="A2532" t="s">
        <v>2300</v>
      </c>
      <c r="B2532" t="s">
        <v>1360</v>
      </c>
      <c r="C2532" t="s">
        <v>58</v>
      </c>
      <c r="D2532" t="str">
        <f t="shared" si="313"/>
        <v>Asia-2000</v>
      </c>
      <c r="E2532" t="str">
        <f t="shared" si="317"/>
        <v>PH-2000</v>
      </c>
      <c r="F2532" t="s">
        <v>13</v>
      </c>
      <c r="G2532" t="str">
        <f t="shared" si="318"/>
        <v>Asia?Philippines</v>
      </c>
      <c r="H2532" t="s">
        <v>1361</v>
      </c>
      <c r="I2532">
        <v>0</v>
      </c>
      <c r="J2532">
        <v>2000</v>
      </c>
      <c r="K2532">
        <v>44.27627227</v>
      </c>
      <c r="L2532">
        <v>12.19181459</v>
      </c>
      <c r="M2532">
        <v>20.517749290000001</v>
      </c>
      <c r="N2532">
        <f t="shared" si="314"/>
        <v>12.19181459</v>
      </c>
      <c r="O2532">
        <f t="shared" si="319"/>
        <v>9508610.4089233465</v>
      </c>
      <c r="P2532">
        <v>4.0263004520000001</v>
      </c>
      <c r="Q2532">
        <v>77991757</v>
      </c>
      <c r="R2532" t="e">
        <f t="shared" si="315"/>
        <v>#N/A</v>
      </c>
      <c r="S2532" t="e">
        <f t="shared" si="316"/>
        <v>#N/A</v>
      </c>
      <c r="T2532" t="s">
        <v>1362</v>
      </c>
      <c r="U2532" t="e">
        <v>#N/A</v>
      </c>
      <c r="V2532" t="e">
        <v>#N/A</v>
      </c>
      <c r="W2532" t="e">
        <v>#N/A</v>
      </c>
      <c r="X2532" t="e">
        <f>VLOOKUP(B2532&amp;"-"&amp;J2532,'EU 27 Population'!$H$1:$K$573,2,FALSE)</f>
        <v>#N/A</v>
      </c>
      <c r="Y2532" t="e">
        <f>VLOOKUP(B2532&amp;"-"&amp;J2532,'EU 27 Population'!$H$1:$K$573,3,FALSE)</f>
        <v>#N/A</v>
      </c>
      <c r="Z2532" t="e">
        <f>VLOOKUP(B2532&amp;"-"&amp;J2532,'EU 27 Population'!$H$1:$K$573,4,FALSE)</f>
        <v>#N/A</v>
      </c>
      <c r="AA2532">
        <f t="shared" si="320"/>
        <v>77991757</v>
      </c>
    </row>
    <row r="2533" spans="1:27" hidden="1" x14ac:dyDescent="0.25">
      <c r="A2533" t="s">
        <v>2300</v>
      </c>
      <c r="B2533" t="s">
        <v>1360</v>
      </c>
      <c r="C2533" t="s">
        <v>58</v>
      </c>
      <c r="D2533" t="str">
        <f t="shared" si="313"/>
        <v>Asia-2001</v>
      </c>
      <c r="E2533" t="str">
        <f t="shared" si="317"/>
        <v>PH-2001</v>
      </c>
      <c r="F2533" t="s">
        <v>13</v>
      </c>
      <c r="G2533" t="str">
        <f t="shared" si="318"/>
        <v>Asia?Philippines</v>
      </c>
      <c r="H2533" t="s">
        <v>1361</v>
      </c>
      <c r="I2533">
        <v>0</v>
      </c>
      <c r="J2533">
        <v>2001</v>
      </c>
      <c r="K2533">
        <v>44.27627227</v>
      </c>
      <c r="L2533">
        <v>12.19181459</v>
      </c>
      <c r="M2533">
        <v>20.517749290000001</v>
      </c>
      <c r="N2533">
        <f t="shared" si="314"/>
        <v>12.19181459</v>
      </c>
      <c r="O2533">
        <f t="shared" si="319"/>
        <v>9508610.4089233465</v>
      </c>
      <c r="P2533">
        <v>4.0263004520000001</v>
      </c>
      <c r="Q2533">
        <v>77991757</v>
      </c>
      <c r="R2533" t="e">
        <f t="shared" si="315"/>
        <v>#N/A</v>
      </c>
      <c r="S2533" t="e">
        <f t="shared" si="316"/>
        <v>#N/A</v>
      </c>
      <c r="T2533" t="s">
        <v>1362</v>
      </c>
      <c r="U2533" t="e">
        <v>#N/A</v>
      </c>
      <c r="V2533" t="e">
        <v>#N/A</v>
      </c>
      <c r="W2533" t="e">
        <v>#N/A</v>
      </c>
      <c r="X2533" t="e">
        <f>VLOOKUP(B2533&amp;"-"&amp;J2533,'EU 27 Population'!$H$1:$K$573,2,FALSE)</f>
        <v>#N/A</v>
      </c>
      <c r="Y2533" t="e">
        <f>VLOOKUP(B2533&amp;"-"&amp;J2533,'EU 27 Population'!$H$1:$K$573,3,FALSE)</f>
        <v>#N/A</v>
      </c>
      <c r="Z2533" t="e">
        <f>VLOOKUP(B2533&amp;"-"&amp;J2533,'EU 27 Population'!$H$1:$K$573,4,FALSE)</f>
        <v>#N/A</v>
      </c>
      <c r="AA2533">
        <f t="shared" si="320"/>
        <v>77991757</v>
      </c>
    </row>
    <row r="2534" spans="1:27" hidden="1" x14ac:dyDescent="0.25">
      <c r="A2534" t="s">
        <v>2300</v>
      </c>
      <c r="B2534" t="s">
        <v>1360</v>
      </c>
      <c r="C2534" t="s">
        <v>58</v>
      </c>
      <c r="D2534" t="str">
        <f t="shared" si="313"/>
        <v>Asia-2002</v>
      </c>
      <c r="E2534" t="str">
        <f t="shared" si="317"/>
        <v>PH-2002</v>
      </c>
      <c r="F2534" t="s">
        <v>13</v>
      </c>
      <c r="G2534" t="str">
        <f t="shared" si="318"/>
        <v>Asia?Philippines</v>
      </c>
      <c r="H2534" t="s">
        <v>1361</v>
      </c>
      <c r="I2534">
        <v>0</v>
      </c>
      <c r="J2534">
        <v>2002</v>
      </c>
      <c r="K2534">
        <v>44.27627227</v>
      </c>
      <c r="L2534">
        <v>12.19181459</v>
      </c>
      <c r="M2534">
        <v>20.517749290000001</v>
      </c>
      <c r="N2534">
        <f t="shared" si="314"/>
        <v>12.19181459</v>
      </c>
      <c r="O2534">
        <f t="shared" si="319"/>
        <v>9508610.4089233465</v>
      </c>
      <c r="P2534">
        <v>4.0263004520000001</v>
      </c>
      <c r="Q2534">
        <v>77991757</v>
      </c>
      <c r="R2534" t="e">
        <f t="shared" si="315"/>
        <v>#N/A</v>
      </c>
      <c r="S2534" t="e">
        <f t="shared" si="316"/>
        <v>#N/A</v>
      </c>
      <c r="T2534" t="s">
        <v>1362</v>
      </c>
      <c r="U2534" t="e">
        <v>#N/A</v>
      </c>
      <c r="V2534" t="e">
        <v>#N/A</v>
      </c>
      <c r="W2534" t="e">
        <v>#N/A</v>
      </c>
      <c r="X2534" t="e">
        <f>VLOOKUP(B2534&amp;"-"&amp;J2534,'EU 27 Population'!$H$1:$K$573,2,FALSE)</f>
        <v>#N/A</v>
      </c>
      <c r="Y2534" t="e">
        <f>VLOOKUP(B2534&amp;"-"&amp;J2534,'EU 27 Population'!$H$1:$K$573,3,FALSE)</f>
        <v>#N/A</v>
      </c>
      <c r="Z2534" t="e">
        <f>VLOOKUP(B2534&amp;"-"&amp;J2534,'EU 27 Population'!$H$1:$K$573,4,FALSE)</f>
        <v>#N/A</v>
      </c>
      <c r="AA2534">
        <f t="shared" si="320"/>
        <v>77991757</v>
      </c>
    </row>
    <row r="2535" spans="1:27" hidden="1" x14ac:dyDescent="0.25">
      <c r="A2535" t="s">
        <v>2300</v>
      </c>
      <c r="B2535" t="s">
        <v>1360</v>
      </c>
      <c r="C2535" t="s">
        <v>58</v>
      </c>
      <c r="D2535" t="str">
        <f t="shared" si="313"/>
        <v>Asia-2003</v>
      </c>
      <c r="E2535" t="str">
        <f t="shared" si="317"/>
        <v>PH-2003</v>
      </c>
      <c r="F2535" t="s">
        <v>13</v>
      </c>
      <c r="G2535" t="str">
        <f t="shared" si="318"/>
        <v>Asia?Philippines</v>
      </c>
      <c r="H2535" t="s">
        <v>1361</v>
      </c>
      <c r="I2535">
        <v>0</v>
      </c>
      <c r="J2535">
        <v>2003</v>
      </c>
      <c r="K2535">
        <v>41.325263360000001</v>
      </c>
      <c r="L2535">
        <v>13.013716410000001</v>
      </c>
      <c r="M2535">
        <v>21.314200599999999</v>
      </c>
      <c r="N2535">
        <f t="shared" si="314"/>
        <v>13.013716410000001</v>
      </c>
      <c r="O2535">
        <f t="shared" si="319"/>
        <v>10808147.848718278</v>
      </c>
      <c r="P2535">
        <v>4.2299117160000002</v>
      </c>
      <c r="Q2535">
        <v>83051970</v>
      </c>
      <c r="R2535" t="e">
        <f t="shared" si="315"/>
        <v>#N/A</v>
      </c>
      <c r="S2535" t="e">
        <f t="shared" si="316"/>
        <v>#N/A</v>
      </c>
      <c r="T2535" t="s">
        <v>1363</v>
      </c>
      <c r="U2535" t="e">
        <v>#N/A</v>
      </c>
      <c r="V2535" t="e">
        <v>#N/A</v>
      </c>
      <c r="W2535" t="e">
        <v>#N/A</v>
      </c>
      <c r="X2535" t="e">
        <f>VLOOKUP(B2535&amp;"-"&amp;J2535,'EU 27 Population'!$H$1:$K$573,2,FALSE)</f>
        <v>#N/A</v>
      </c>
      <c r="Y2535" t="e">
        <f>VLOOKUP(B2535&amp;"-"&amp;J2535,'EU 27 Population'!$H$1:$K$573,3,FALSE)</f>
        <v>#N/A</v>
      </c>
      <c r="Z2535" t="e">
        <f>VLOOKUP(B2535&amp;"-"&amp;J2535,'EU 27 Population'!$H$1:$K$573,4,FALSE)</f>
        <v>#N/A</v>
      </c>
      <c r="AA2535">
        <f t="shared" si="320"/>
        <v>83051970</v>
      </c>
    </row>
    <row r="2536" spans="1:27" hidden="1" x14ac:dyDescent="0.25">
      <c r="A2536" t="s">
        <v>2300</v>
      </c>
      <c r="B2536" t="s">
        <v>1360</v>
      </c>
      <c r="C2536" t="s">
        <v>58</v>
      </c>
      <c r="D2536" t="str">
        <f t="shared" si="313"/>
        <v>Asia-2004</v>
      </c>
      <c r="E2536" t="str">
        <f t="shared" si="317"/>
        <v>PH-2004</v>
      </c>
      <c r="F2536" t="s">
        <v>13</v>
      </c>
      <c r="G2536" t="str">
        <f t="shared" si="318"/>
        <v>Asia?Philippines</v>
      </c>
      <c r="H2536" t="s">
        <v>1361</v>
      </c>
      <c r="I2536">
        <v>0</v>
      </c>
      <c r="J2536">
        <v>2004</v>
      </c>
      <c r="K2536">
        <v>41.325263360000001</v>
      </c>
      <c r="L2536">
        <v>13.013716410000001</v>
      </c>
      <c r="M2536">
        <v>21.314200599999999</v>
      </c>
      <c r="N2536">
        <f t="shared" si="314"/>
        <v>13.013716410000001</v>
      </c>
      <c r="O2536">
        <f t="shared" si="319"/>
        <v>10808147.848718278</v>
      </c>
      <c r="P2536">
        <v>4.2299117160000002</v>
      </c>
      <c r="Q2536">
        <v>83051970</v>
      </c>
      <c r="R2536" t="e">
        <f t="shared" si="315"/>
        <v>#N/A</v>
      </c>
      <c r="S2536" t="e">
        <f t="shared" si="316"/>
        <v>#N/A</v>
      </c>
      <c r="T2536" t="s">
        <v>1363</v>
      </c>
      <c r="U2536" t="e">
        <v>#N/A</v>
      </c>
      <c r="V2536" t="e">
        <v>#N/A</v>
      </c>
      <c r="W2536" t="e">
        <v>#N/A</v>
      </c>
      <c r="X2536" t="e">
        <f>VLOOKUP(B2536&amp;"-"&amp;J2536,'EU 27 Population'!$H$1:$K$573,2,FALSE)</f>
        <v>#N/A</v>
      </c>
      <c r="Y2536" t="e">
        <f>VLOOKUP(B2536&amp;"-"&amp;J2536,'EU 27 Population'!$H$1:$K$573,3,FALSE)</f>
        <v>#N/A</v>
      </c>
      <c r="Z2536" t="e">
        <f>VLOOKUP(B2536&amp;"-"&amp;J2536,'EU 27 Population'!$H$1:$K$573,4,FALSE)</f>
        <v>#N/A</v>
      </c>
      <c r="AA2536">
        <f t="shared" si="320"/>
        <v>83051970</v>
      </c>
    </row>
    <row r="2537" spans="1:27" hidden="1" x14ac:dyDescent="0.25">
      <c r="A2537" t="s">
        <v>2300</v>
      </c>
      <c r="B2537" t="s">
        <v>1360</v>
      </c>
      <c r="C2537" t="s">
        <v>58</v>
      </c>
      <c r="D2537" t="str">
        <f t="shared" si="313"/>
        <v>Asia-2005</v>
      </c>
      <c r="E2537" t="str">
        <f t="shared" si="317"/>
        <v>PH-2005</v>
      </c>
      <c r="F2537" t="s">
        <v>13</v>
      </c>
      <c r="G2537" t="str">
        <f t="shared" si="318"/>
        <v>Asia?Philippines</v>
      </c>
      <c r="H2537" t="s">
        <v>1361</v>
      </c>
      <c r="I2537">
        <v>0</v>
      </c>
      <c r="J2537">
        <v>2005</v>
      </c>
      <c r="K2537">
        <v>41.325263360000001</v>
      </c>
      <c r="L2537">
        <v>13.013716410000001</v>
      </c>
      <c r="M2537">
        <v>21.314200599999999</v>
      </c>
      <c r="N2537">
        <f t="shared" si="314"/>
        <v>13.013716410000001</v>
      </c>
      <c r="O2537">
        <f t="shared" si="319"/>
        <v>10808147.848718278</v>
      </c>
      <c r="P2537">
        <v>4.2299117160000002</v>
      </c>
      <c r="Q2537">
        <v>83051970</v>
      </c>
      <c r="R2537" t="e">
        <f t="shared" si="315"/>
        <v>#N/A</v>
      </c>
      <c r="S2537" t="e">
        <f t="shared" si="316"/>
        <v>#N/A</v>
      </c>
      <c r="T2537" t="s">
        <v>1363</v>
      </c>
      <c r="U2537" t="e">
        <v>#N/A</v>
      </c>
      <c r="V2537" t="e">
        <v>#N/A</v>
      </c>
      <c r="W2537" t="e">
        <v>#N/A</v>
      </c>
      <c r="X2537" t="e">
        <f>VLOOKUP(B2537&amp;"-"&amp;J2537,'EU 27 Population'!$H$1:$K$573,2,FALSE)</f>
        <v>#N/A</v>
      </c>
      <c r="Y2537" t="e">
        <f>VLOOKUP(B2537&amp;"-"&amp;J2537,'EU 27 Population'!$H$1:$K$573,3,FALSE)</f>
        <v>#N/A</v>
      </c>
      <c r="Z2537" t="e">
        <f>VLOOKUP(B2537&amp;"-"&amp;J2537,'EU 27 Population'!$H$1:$K$573,4,FALSE)</f>
        <v>#N/A</v>
      </c>
      <c r="AA2537">
        <f t="shared" si="320"/>
        <v>83051970</v>
      </c>
    </row>
    <row r="2538" spans="1:27" hidden="1" x14ac:dyDescent="0.25">
      <c r="A2538" t="s">
        <v>2300</v>
      </c>
      <c r="B2538" t="s">
        <v>1360</v>
      </c>
      <c r="C2538" t="s">
        <v>58</v>
      </c>
      <c r="D2538" t="str">
        <f t="shared" si="313"/>
        <v>Asia-2006</v>
      </c>
      <c r="E2538" t="str">
        <f t="shared" si="317"/>
        <v>PH-2006</v>
      </c>
      <c r="F2538" t="s">
        <v>13</v>
      </c>
      <c r="G2538" t="str">
        <f t="shared" si="318"/>
        <v>Asia?Philippines</v>
      </c>
      <c r="H2538" t="s">
        <v>1361</v>
      </c>
      <c r="I2538">
        <v>0</v>
      </c>
      <c r="J2538">
        <v>2006</v>
      </c>
      <c r="K2538">
        <v>42.739993640000002</v>
      </c>
      <c r="L2538">
        <v>14.15111901</v>
      </c>
      <c r="M2538">
        <v>22.540749330000001</v>
      </c>
      <c r="N2538">
        <f t="shared" si="314"/>
        <v>14.15111901</v>
      </c>
      <c r="O2538">
        <f t="shared" si="319"/>
        <v>12437230.995562119</v>
      </c>
      <c r="P2538">
        <v>4.1929537769999996</v>
      </c>
      <c r="Q2538">
        <v>87888675</v>
      </c>
      <c r="R2538" t="e">
        <f t="shared" si="315"/>
        <v>#N/A</v>
      </c>
      <c r="S2538" t="e">
        <f t="shared" si="316"/>
        <v>#N/A</v>
      </c>
      <c r="T2538" t="s">
        <v>1364</v>
      </c>
      <c r="U2538" t="e">
        <v>#N/A</v>
      </c>
      <c r="V2538" t="e">
        <v>#N/A</v>
      </c>
      <c r="W2538" t="e">
        <v>#N/A</v>
      </c>
      <c r="X2538" t="e">
        <f>VLOOKUP(B2538&amp;"-"&amp;J2538,'EU 27 Population'!$H$1:$K$573,2,FALSE)</f>
        <v>#N/A</v>
      </c>
      <c r="Y2538" t="e">
        <f>VLOOKUP(B2538&amp;"-"&amp;J2538,'EU 27 Population'!$H$1:$K$573,3,FALSE)</f>
        <v>#N/A</v>
      </c>
      <c r="Z2538" t="e">
        <f>VLOOKUP(B2538&amp;"-"&amp;J2538,'EU 27 Population'!$H$1:$K$573,4,FALSE)</f>
        <v>#N/A</v>
      </c>
      <c r="AA2538">
        <f t="shared" si="320"/>
        <v>87888675</v>
      </c>
    </row>
    <row r="2539" spans="1:27" hidden="1" x14ac:dyDescent="0.25">
      <c r="A2539" t="s">
        <v>2300</v>
      </c>
      <c r="B2539" t="s">
        <v>1360</v>
      </c>
      <c r="C2539" t="s">
        <v>58</v>
      </c>
      <c r="D2539" t="str">
        <f t="shared" si="313"/>
        <v>Asia-2007</v>
      </c>
      <c r="E2539" t="str">
        <f t="shared" si="317"/>
        <v>PH-2007</v>
      </c>
      <c r="F2539" t="s">
        <v>13</v>
      </c>
      <c r="G2539" t="str">
        <f t="shared" si="318"/>
        <v>Asia?Philippines</v>
      </c>
      <c r="H2539" t="s">
        <v>1361</v>
      </c>
      <c r="I2539">
        <v>0</v>
      </c>
      <c r="J2539">
        <v>2007</v>
      </c>
      <c r="K2539">
        <v>42.739993640000002</v>
      </c>
      <c r="L2539">
        <v>14.15111901</v>
      </c>
      <c r="M2539">
        <v>22.540749330000001</v>
      </c>
      <c r="N2539">
        <f t="shared" si="314"/>
        <v>14.15111901</v>
      </c>
      <c r="O2539">
        <f t="shared" si="319"/>
        <v>12437230.995562119</v>
      </c>
      <c r="P2539">
        <v>4.1929537769999996</v>
      </c>
      <c r="Q2539">
        <v>87888675</v>
      </c>
      <c r="R2539" t="e">
        <f t="shared" si="315"/>
        <v>#N/A</v>
      </c>
      <c r="S2539" t="e">
        <f t="shared" si="316"/>
        <v>#N/A</v>
      </c>
      <c r="T2539" t="s">
        <v>1364</v>
      </c>
      <c r="U2539" t="e">
        <v>#N/A</v>
      </c>
      <c r="V2539" t="e">
        <v>#N/A</v>
      </c>
      <c r="W2539" t="e">
        <v>#N/A</v>
      </c>
      <c r="X2539" t="e">
        <f>VLOOKUP(B2539&amp;"-"&amp;J2539,'EU 27 Population'!$H$1:$K$573,2,FALSE)</f>
        <v>#N/A</v>
      </c>
      <c r="Y2539" t="e">
        <f>VLOOKUP(B2539&amp;"-"&amp;J2539,'EU 27 Population'!$H$1:$K$573,3,FALSE)</f>
        <v>#N/A</v>
      </c>
      <c r="Z2539" t="e">
        <f>VLOOKUP(B2539&amp;"-"&amp;J2539,'EU 27 Population'!$H$1:$K$573,4,FALSE)</f>
        <v>#N/A</v>
      </c>
      <c r="AA2539">
        <f t="shared" si="320"/>
        <v>87888675</v>
      </c>
    </row>
    <row r="2540" spans="1:27" hidden="1" x14ac:dyDescent="0.25">
      <c r="A2540" t="s">
        <v>2300</v>
      </c>
      <c r="B2540" t="s">
        <v>1360</v>
      </c>
      <c r="C2540" t="s">
        <v>58</v>
      </c>
      <c r="D2540" t="str">
        <f t="shared" si="313"/>
        <v>Asia-2008</v>
      </c>
      <c r="E2540" t="str">
        <f t="shared" si="317"/>
        <v>PH-2008</v>
      </c>
      <c r="F2540" t="s">
        <v>13</v>
      </c>
      <c r="G2540" t="str">
        <f t="shared" si="318"/>
        <v>Asia?Philippines</v>
      </c>
      <c r="H2540" t="s">
        <v>1361</v>
      </c>
      <c r="I2540">
        <v>0</v>
      </c>
      <c r="J2540">
        <v>2008</v>
      </c>
      <c r="K2540">
        <v>42.739993640000002</v>
      </c>
      <c r="L2540">
        <v>14.15111901</v>
      </c>
      <c r="M2540">
        <v>22.540749330000001</v>
      </c>
      <c r="N2540">
        <f t="shared" si="314"/>
        <v>14.15111901</v>
      </c>
      <c r="O2540">
        <f t="shared" si="319"/>
        <v>12437230.995562119</v>
      </c>
      <c r="P2540">
        <v>4.1929537769999996</v>
      </c>
      <c r="Q2540">
        <v>87888675</v>
      </c>
      <c r="R2540" t="e">
        <f t="shared" si="315"/>
        <v>#N/A</v>
      </c>
      <c r="S2540" t="e">
        <f t="shared" si="316"/>
        <v>#N/A</v>
      </c>
      <c r="T2540" t="s">
        <v>1364</v>
      </c>
      <c r="U2540" t="e">
        <v>#N/A</v>
      </c>
      <c r="V2540" t="e">
        <v>#N/A</v>
      </c>
      <c r="W2540" t="e">
        <v>#N/A</v>
      </c>
      <c r="X2540" t="e">
        <f>VLOOKUP(B2540&amp;"-"&amp;J2540,'EU 27 Population'!$H$1:$K$573,2,FALSE)</f>
        <v>#N/A</v>
      </c>
      <c r="Y2540" t="e">
        <f>VLOOKUP(B2540&amp;"-"&amp;J2540,'EU 27 Population'!$H$1:$K$573,3,FALSE)</f>
        <v>#N/A</v>
      </c>
      <c r="Z2540" t="e">
        <f>VLOOKUP(B2540&amp;"-"&amp;J2540,'EU 27 Population'!$H$1:$K$573,4,FALSE)</f>
        <v>#N/A</v>
      </c>
      <c r="AA2540">
        <f t="shared" si="320"/>
        <v>87888675</v>
      </c>
    </row>
    <row r="2541" spans="1:27" hidden="1" x14ac:dyDescent="0.25">
      <c r="A2541" t="s">
        <v>2300</v>
      </c>
      <c r="B2541" t="s">
        <v>1360</v>
      </c>
      <c r="C2541" t="s">
        <v>58</v>
      </c>
      <c r="D2541" t="str">
        <f t="shared" si="313"/>
        <v>Asia-2009</v>
      </c>
      <c r="E2541" t="str">
        <f t="shared" si="317"/>
        <v>PH-2009</v>
      </c>
      <c r="F2541" t="s">
        <v>13</v>
      </c>
      <c r="G2541" t="str">
        <f t="shared" si="318"/>
        <v>Asia?Philippines</v>
      </c>
      <c r="H2541" t="s">
        <v>1361</v>
      </c>
      <c r="I2541">
        <v>0</v>
      </c>
      <c r="J2541">
        <v>2009</v>
      </c>
      <c r="K2541">
        <v>38.326786970000001</v>
      </c>
      <c r="L2541">
        <v>12.685426440000001</v>
      </c>
      <c r="M2541">
        <v>21.26235071</v>
      </c>
      <c r="N2541">
        <f t="shared" si="314"/>
        <v>12.685426440000001</v>
      </c>
      <c r="O2541">
        <f t="shared" si="319"/>
        <v>11723130.413798168</v>
      </c>
      <c r="P2541">
        <v>4.4776975490000002</v>
      </c>
      <c r="Q2541">
        <v>92414161</v>
      </c>
      <c r="R2541" t="e">
        <f t="shared" si="315"/>
        <v>#N/A</v>
      </c>
      <c r="S2541" t="e">
        <f t="shared" si="316"/>
        <v>#N/A</v>
      </c>
      <c r="T2541" t="s">
        <v>1365</v>
      </c>
      <c r="U2541" t="e">
        <v>#N/A</v>
      </c>
      <c r="V2541" t="e">
        <v>#N/A</v>
      </c>
      <c r="W2541" t="e">
        <v>#N/A</v>
      </c>
      <c r="X2541" t="e">
        <f>VLOOKUP(B2541&amp;"-"&amp;J2541,'EU 27 Population'!$H$1:$K$573,2,FALSE)</f>
        <v>#N/A</v>
      </c>
      <c r="Y2541" t="e">
        <f>VLOOKUP(B2541&amp;"-"&amp;J2541,'EU 27 Population'!$H$1:$K$573,3,FALSE)</f>
        <v>#N/A</v>
      </c>
      <c r="Z2541" t="e">
        <f>VLOOKUP(B2541&amp;"-"&amp;J2541,'EU 27 Population'!$H$1:$K$573,4,FALSE)</f>
        <v>#N/A</v>
      </c>
      <c r="AA2541">
        <f t="shared" si="320"/>
        <v>92414161</v>
      </c>
    </row>
    <row r="2542" spans="1:27" hidden="1" x14ac:dyDescent="0.25">
      <c r="A2542" t="s">
        <v>2300</v>
      </c>
      <c r="B2542" t="s">
        <v>1360</v>
      </c>
      <c r="C2542" t="s">
        <v>58</v>
      </c>
      <c r="D2542" t="str">
        <f t="shared" si="313"/>
        <v>Asia-2010</v>
      </c>
      <c r="E2542" t="str">
        <f t="shared" si="317"/>
        <v>PH-2010</v>
      </c>
      <c r="F2542" t="s">
        <v>13</v>
      </c>
      <c r="G2542" t="str">
        <f t="shared" si="318"/>
        <v>Asia?Philippines</v>
      </c>
      <c r="H2542" t="s">
        <v>1361</v>
      </c>
      <c r="I2542">
        <v>0</v>
      </c>
      <c r="J2542">
        <v>2010</v>
      </c>
      <c r="K2542">
        <v>38.326786970000001</v>
      </c>
      <c r="L2542">
        <v>12.685426440000001</v>
      </c>
      <c r="M2542">
        <v>21.26235071</v>
      </c>
      <c r="N2542">
        <f t="shared" si="314"/>
        <v>12.685426440000001</v>
      </c>
      <c r="O2542">
        <f t="shared" si="319"/>
        <v>11723130.413798168</v>
      </c>
      <c r="P2542">
        <v>4.4776975490000002</v>
      </c>
      <c r="Q2542">
        <v>92414161</v>
      </c>
      <c r="R2542" t="e">
        <f t="shared" si="315"/>
        <v>#N/A</v>
      </c>
      <c r="S2542" t="e">
        <f t="shared" si="316"/>
        <v>#N/A</v>
      </c>
      <c r="T2542" t="s">
        <v>1365</v>
      </c>
      <c r="U2542" t="e">
        <v>#N/A</v>
      </c>
      <c r="V2542" t="e">
        <v>#N/A</v>
      </c>
      <c r="W2542" t="e">
        <v>#N/A</v>
      </c>
      <c r="X2542" t="e">
        <f>VLOOKUP(B2542&amp;"-"&amp;J2542,'EU 27 Population'!$H$1:$K$573,2,FALSE)</f>
        <v>#N/A</v>
      </c>
      <c r="Y2542" t="e">
        <f>VLOOKUP(B2542&amp;"-"&amp;J2542,'EU 27 Population'!$H$1:$K$573,3,FALSE)</f>
        <v>#N/A</v>
      </c>
      <c r="Z2542" t="e">
        <f>VLOOKUP(B2542&amp;"-"&amp;J2542,'EU 27 Population'!$H$1:$K$573,4,FALSE)</f>
        <v>#N/A</v>
      </c>
      <c r="AA2542">
        <f t="shared" si="320"/>
        <v>92414161</v>
      </c>
    </row>
    <row r="2543" spans="1:27" hidden="1" x14ac:dyDescent="0.25">
      <c r="A2543" t="s">
        <v>2300</v>
      </c>
      <c r="B2543" t="s">
        <v>1360</v>
      </c>
      <c r="C2543" t="s">
        <v>58</v>
      </c>
      <c r="D2543" t="str">
        <f t="shared" si="313"/>
        <v>Asia-2011</v>
      </c>
      <c r="E2543" t="str">
        <f t="shared" si="317"/>
        <v>PH-2011</v>
      </c>
      <c r="F2543" t="s">
        <v>13</v>
      </c>
      <c r="G2543" t="str">
        <f t="shared" si="318"/>
        <v>Asia?Philippines</v>
      </c>
      <c r="H2543" t="s">
        <v>1361</v>
      </c>
      <c r="I2543">
        <v>0</v>
      </c>
      <c r="J2543">
        <v>2011</v>
      </c>
      <c r="K2543">
        <v>38.326786970000001</v>
      </c>
      <c r="L2543">
        <v>12.685426440000001</v>
      </c>
      <c r="M2543">
        <v>21.26235071</v>
      </c>
      <c r="N2543">
        <f t="shared" si="314"/>
        <v>12.685426440000001</v>
      </c>
      <c r="O2543">
        <f t="shared" si="319"/>
        <v>11723130.413798168</v>
      </c>
      <c r="P2543">
        <v>4.4776975490000002</v>
      </c>
      <c r="Q2543">
        <v>92414161</v>
      </c>
      <c r="R2543" t="e">
        <f t="shared" si="315"/>
        <v>#N/A</v>
      </c>
      <c r="S2543" t="e">
        <f t="shared" si="316"/>
        <v>#N/A</v>
      </c>
      <c r="T2543" t="s">
        <v>1365</v>
      </c>
      <c r="U2543" t="e">
        <v>#N/A</v>
      </c>
      <c r="V2543" t="e">
        <v>#N/A</v>
      </c>
      <c r="W2543" t="e">
        <v>#N/A</v>
      </c>
      <c r="X2543" t="e">
        <f>VLOOKUP(B2543&amp;"-"&amp;J2543,'EU 27 Population'!$H$1:$K$573,2,FALSE)</f>
        <v>#N/A</v>
      </c>
      <c r="Y2543" t="e">
        <f>VLOOKUP(B2543&amp;"-"&amp;J2543,'EU 27 Population'!$H$1:$K$573,3,FALSE)</f>
        <v>#N/A</v>
      </c>
      <c r="Z2543" t="e">
        <f>VLOOKUP(B2543&amp;"-"&amp;J2543,'EU 27 Population'!$H$1:$K$573,4,FALSE)</f>
        <v>#N/A</v>
      </c>
      <c r="AA2543">
        <f t="shared" si="320"/>
        <v>92414161</v>
      </c>
    </row>
    <row r="2544" spans="1:27" hidden="1" x14ac:dyDescent="0.25">
      <c r="A2544" t="s">
        <v>2300</v>
      </c>
      <c r="B2544" t="s">
        <v>1360</v>
      </c>
      <c r="C2544" t="s">
        <v>58</v>
      </c>
      <c r="D2544" t="str">
        <f t="shared" si="313"/>
        <v>Asia-2012</v>
      </c>
      <c r="E2544" t="str">
        <f t="shared" si="317"/>
        <v>PH-2012</v>
      </c>
      <c r="F2544" t="s">
        <v>13</v>
      </c>
      <c r="G2544" t="str">
        <f t="shared" si="318"/>
        <v>Asia?Philippines</v>
      </c>
      <c r="H2544" t="s">
        <v>1361</v>
      </c>
      <c r="I2544">
        <v>0</v>
      </c>
      <c r="J2544">
        <v>2012</v>
      </c>
      <c r="K2544">
        <v>39.792569239999999</v>
      </c>
      <c r="L2544">
        <v>13.3264914</v>
      </c>
      <c r="M2544">
        <v>21.721636849999999</v>
      </c>
      <c r="N2544">
        <f t="shared" si="314"/>
        <v>13.3264914</v>
      </c>
      <c r="O2544">
        <f t="shared" si="319"/>
        <v>12955033.976048047</v>
      </c>
      <c r="P2544">
        <v>4.3811472890000003</v>
      </c>
      <c r="Q2544">
        <v>97212639</v>
      </c>
      <c r="R2544" t="e">
        <f t="shared" si="315"/>
        <v>#N/A</v>
      </c>
      <c r="S2544" t="e">
        <f t="shared" si="316"/>
        <v>#N/A</v>
      </c>
      <c r="T2544" t="s">
        <v>1366</v>
      </c>
      <c r="U2544" t="e">
        <v>#N/A</v>
      </c>
      <c r="V2544" t="e">
        <v>#N/A</v>
      </c>
      <c r="W2544" t="e">
        <v>#N/A</v>
      </c>
      <c r="X2544" t="e">
        <f>VLOOKUP(B2544&amp;"-"&amp;J2544,'EU 27 Population'!$H$1:$K$573,2,FALSE)</f>
        <v>#N/A</v>
      </c>
      <c r="Y2544" t="e">
        <f>VLOOKUP(B2544&amp;"-"&amp;J2544,'EU 27 Population'!$H$1:$K$573,3,FALSE)</f>
        <v>#N/A</v>
      </c>
      <c r="Z2544" t="e">
        <f>VLOOKUP(B2544&amp;"-"&amp;J2544,'EU 27 Population'!$H$1:$K$573,4,FALSE)</f>
        <v>#N/A</v>
      </c>
      <c r="AA2544">
        <f t="shared" si="320"/>
        <v>97212639</v>
      </c>
    </row>
    <row r="2545" spans="1:27" hidden="1" x14ac:dyDescent="0.25">
      <c r="A2545" t="s">
        <v>2300</v>
      </c>
      <c r="B2545" t="s">
        <v>1360</v>
      </c>
      <c r="C2545" t="s">
        <v>58</v>
      </c>
      <c r="D2545" t="str">
        <f t="shared" si="313"/>
        <v>Asia-2013</v>
      </c>
      <c r="E2545" t="str">
        <f t="shared" si="317"/>
        <v>PH-2013</v>
      </c>
      <c r="F2545" t="s">
        <v>13</v>
      </c>
      <c r="G2545" t="str">
        <f t="shared" si="318"/>
        <v>Asia?Philippines</v>
      </c>
      <c r="H2545" t="s">
        <v>1361</v>
      </c>
      <c r="I2545">
        <v>0</v>
      </c>
      <c r="J2545">
        <v>2013</v>
      </c>
      <c r="K2545">
        <v>39.792569239999999</v>
      </c>
      <c r="L2545">
        <v>13.3264914</v>
      </c>
      <c r="M2545">
        <v>21.721636849999999</v>
      </c>
      <c r="N2545">
        <f t="shared" si="314"/>
        <v>13.3264914</v>
      </c>
      <c r="O2545">
        <f t="shared" si="319"/>
        <v>12955033.976048047</v>
      </c>
      <c r="P2545">
        <v>4.3811472890000003</v>
      </c>
      <c r="Q2545">
        <v>97212639</v>
      </c>
      <c r="R2545" t="e">
        <f t="shared" si="315"/>
        <v>#N/A</v>
      </c>
      <c r="S2545" t="e">
        <f t="shared" si="316"/>
        <v>#N/A</v>
      </c>
      <c r="T2545" t="s">
        <v>1366</v>
      </c>
      <c r="U2545" t="e">
        <v>#N/A</v>
      </c>
      <c r="V2545" t="e">
        <v>#N/A</v>
      </c>
      <c r="W2545" t="e">
        <v>#N/A</v>
      </c>
      <c r="X2545" t="e">
        <f>VLOOKUP(B2545&amp;"-"&amp;J2545,'EU 27 Population'!$H$1:$K$573,2,FALSE)</f>
        <v>#N/A</v>
      </c>
      <c r="Y2545" t="e">
        <f>VLOOKUP(B2545&amp;"-"&amp;J2545,'EU 27 Population'!$H$1:$K$573,3,FALSE)</f>
        <v>#N/A</v>
      </c>
      <c r="Z2545" t="e">
        <f>VLOOKUP(B2545&amp;"-"&amp;J2545,'EU 27 Population'!$H$1:$K$573,4,FALSE)</f>
        <v>#N/A</v>
      </c>
      <c r="AA2545">
        <f t="shared" si="320"/>
        <v>97212639</v>
      </c>
    </row>
    <row r="2546" spans="1:27" hidden="1" x14ac:dyDescent="0.25">
      <c r="A2546" t="s">
        <v>2300</v>
      </c>
      <c r="B2546" t="s">
        <v>1360</v>
      </c>
      <c r="C2546" t="s">
        <v>58</v>
      </c>
      <c r="D2546" t="str">
        <f t="shared" si="313"/>
        <v>Asia-2014</v>
      </c>
      <c r="E2546" t="str">
        <f t="shared" si="317"/>
        <v>PH-2014</v>
      </c>
      <c r="F2546" t="s">
        <v>13</v>
      </c>
      <c r="G2546" t="str">
        <f t="shared" si="318"/>
        <v>Asia?Philippines</v>
      </c>
      <c r="H2546" t="s">
        <v>1361</v>
      </c>
      <c r="I2546">
        <v>0</v>
      </c>
      <c r="J2546">
        <v>2014</v>
      </c>
      <c r="K2546">
        <v>39.792569239999999</v>
      </c>
      <c r="L2546">
        <v>13.3264914</v>
      </c>
      <c r="M2546">
        <v>21.721636849999999</v>
      </c>
      <c r="N2546">
        <f t="shared" si="314"/>
        <v>13.3264914</v>
      </c>
      <c r="O2546">
        <f t="shared" si="319"/>
        <v>12955033.976048047</v>
      </c>
      <c r="P2546">
        <v>4.3811472890000003</v>
      </c>
      <c r="Q2546">
        <v>97212639</v>
      </c>
      <c r="R2546" t="e">
        <f t="shared" si="315"/>
        <v>#N/A</v>
      </c>
      <c r="S2546" t="e">
        <f t="shared" si="316"/>
        <v>#N/A</v>
      </c>
      <c r="T2546" t="s">
        <v>1366</v>
      </c>
      <c r="U2546" t="e">
        <v>#N/A</v>
      </c>
      <c r="V2546" t="e">
        <v>#N/A</v>
      </c>
      <c r="W2546" t="e">
        <v>#N/A</v>
      </c>
      <c r="X2546" t="e">
        <f>VLOOKUP(B2546&amp;"-"&amp;J2546,'EU 27 Population'!$H$1:$K$573,2,FALSE)</f>
        <v>#N/A</v>
      </c>
      <c r="Y2546" t="e">
        <f>VLOOKUP(B2546&amp;"-"&amp;J2546,'EU 27 Population'!$H$1:$K$573,3,FALSE)</f>
        <v>#N/A</v>
      </c>
      <c r="Z2546" t="e">
        <f>VLOOKUP(B2546&amp;"-"&amp;J2546,'EU 27 Population'!$H$1:$K$573,4,FALSE)</f>
        <v>#N/A</v>
      </c>
      <c r="AA2546">
        <f t="shared" si="320"/>
        <v>97212639</v>
      </c>
    </row>
    <row r="2547" spans="1:27" hidden="1" x14ac:dyDescent="0.25">
      <c r="A2547" t="s">
        <v>2300</v>
      </c>
      <c r="B2547" t="s">
        <v>1360</v>
      </c>
      <c r="C2547" t="s">
        <v>58</v>
      </c>
      <c r="D2547" t="str">
        <f t="shared" si="313"/>
        <v>Asia-2015</v>
      </c>
      <c r="E2547" t="str">
        <f t="shared" si="317"/>
        <v>PH-2015</v>
      </c>
      <c r="F2547" t="s">
        <v>13</v>
      </c>
      <c r="G2547" t="str">
        <f t="shared" si="318"/>
        <v>Asia?Philippines</v>
      </c>
      <c r="H2547" t="s">
        <v>1361</v>
      </c>
      <c r="I2547">
        <v>0</v>
      </c>
      <c r="J2547">
        <v>2015</v>
      </c>
      <c r="K2547">
        <v>33.438318430000002</v>
      </c>
      <c r="L2547">
        <v>12.39872499</v>
      </c>
      <c r="M2547">
        <v>20.944163970000002</v>
      </c>
      <c r="N2547">
        <f t="shared" si="314"/>
        <v>12.39872499</v>
      </c>
      <c r="O2547">
        <f t="shared" si="319"/>
        <v>12660735.590412179</v>
      </c>
      <c r="P2547">
        <v>4.8438202029999999</v>
      </c>
      <c r="Q2547">
        <v>102113206</v>
      </c>
      <c r="R2547" t="e">
        <f t="shared" si="315"/>
        <v>#N/A</v>
      </c>
      <c r="S2547" t="e">
        <f t="shared" si="316"/>
        <v>#N/A</v>
      </c>
      <c r="T2547" t="s">
        <v>1367</v>
      </c>
      <c r="U2547" t="e">
        <v>#N/A</v>
      </c>
      <c r="V2547" t="e">
        <v>#N/A</v>
      </c>
      <c r="W2547" t="e">
        <v>#N/A</v>
      </c>
      <c r="X2547" t="e">
        <f>VLOOKUP(B2547&amp;"-"&amp;J2547,'EU 27 Population'!$H$1:$K$573,2,FALSE)</f>
        <v>#N/A</v>
      </c>
      <c r="Y2547" t="e">
        <f>VLOOKUP(B2547&amp;"-"&amp;J2547,'EU 27 Population'!$H$1:$K$573,3,FALSE)</f>
        <v>#N/A</v>
      </c>
      <c r="Z2547" t="e">
        <f>VLOOKUP(B2547&amp;"-"&amp;J2547,'EU 27 Population'!$H$1:$K$573,4,FALSE)</f>
        <v>#N/A</v>
      </c>
      <c r="AA2547">
        <f t="shared" si="320"/>
        <v>102113206</v>
      </c>
    </row>
    <row r="2548" spans="1:27" hidden="1" x14ac:dyDescent="0.25">
      <c r="A2548" t="s">
        <v>2300</v>
      </c>
      <c r="B2548" t="s">
        <v>1360</v>
      </c>
      <c r="C2548" t="s">
        <v>58</v>
      </c>
      <c r="D2548" t="str">
        <f t="shared" si="313"/>
        <v>Asia-2016</v>
      </c>
      <c r="E2548" t="str">
        <f t="shared" si="317"/>
        <v>PH-2016</v>
      </c>
      <c r="F2548" t="s">
        <v>13</v>
      </c>
      <c r="G2548" t="str">
        <f t="shared" si="318"/>
        <v>Asia?Philippines</v>
      </c>
      <c r="H2548" t="s">
        <v>1361</v>
      </c>
      <c r="I2548">
        <v>0</v>
      </c>
      <c r="J2548">
        <v>2016</v>
      </c>
      <c r="K2548">
        <v>33.438318430000002</v>
      </c>
      <c r="L2548">
        <v>12.39872499</v>
      </c>
      <c r="M2548">
        <v>20.944163970000002</v>
      </c>
      <c r="N2548">
        <f t="shared" si="314"/>
        <v>12.39872499</v>
      </c>
      <c r="O2548">
        <f t="shared" si="319"/>
        <v>12660735.590412179</v>
      </c>
      <c r="P2548">
        <v>4.8438202029999999</v>
      </c>
      <c r="Q2548">
        <v>102113206</v>
      </c>
      <c r="R2548" t="e">
        <f t="shared" si="315"/>
        <v>#N/A</v>
      </c>
      <c r="S2548" t="e">
        <f t="shared" si="316"/>
        <v>#N/A</v>
      </c>
      <c r="T2548" t="s">
        <v>1367</v>
      </c>
      <c r="U2548" t="e">
        <v>#N/A</v>
      </c>
      <c r="V2548" t="e">
        <v>#N/A</v>
      </c>
      <c r="W2548" t="e">
        <v>#N/A</v>
      </c>
      <c r="X2548" t="e">
        <f>VLOOKUP(B2548&amp;"-"&amp;J2548,'EU 27 Population'!$H$1:$K$573,2,FALSE)</f>
        <v>#N/A</v>
      </c>
      <c r="Y2548" t="e">
        <f>VLOOKUP(B2548&amp;"-"&amp;J2548,'EU 27 Population'!$H$1:$K$573,3,FALSE)</f>
        <v>#N/A</v>
      </c>
      <c r="Z2548" t="e">
        <f>VLOOKUP(B2548&amp;"-"&amp;J2548,'EU 27 Population'!$H$1:$K$573,4,FALSE)</f>
        <v>#N/A</v>
      </c>
      <c r="AA2548">
        <f t="shared" si="320"/>
        <v>102113206</v>
      </c>
    </row>
    <row r="2549" spans="1:27" hidden="1" x14ac:dyDescent="0.25">
      <c r="A2549" t="s">
        <v>2300</v>
      </c>
      <c r="B2549" t="s">
        <v>1360</v>
      </c>
      <c r="C2549" t="s">
        <v>58</v>
      </c>
      <c r="D2549" t="str">
        <f t="shared" si="313"/>
        <v>Asia-2017</v>
      </c>
      <c r="E2549" t="str">
        <f t="shared" si="317"/>
        <v>PH-2017</v>
      </c>
      <c r="F2549" t="s">
        <v>13</v>
      </c>
      <c r="G2549" t="str">
        <f t="shared" si="318"/>
        <v>Asia?Philippines</v>
      </c>
      <c r="H2549" t="s">
        <v>1361</v>
      </c>
      <c r="I2549">
        <v>0</v>
      </c>
      <c r="J2549">
        <v>2017</v>
      </c>
      <c r="K2549">
        <v>33.438318430000002</v>
      </c>
      <c r="L2549">
        <v>12.39872499</v>
      </c>
      <c r="M2549">
        <v>20.944163970000002</v>
      </c>
      <c r="N2549">
        <f t="shared" si="314"/>
        <v>12.39872499</v>
      </c>
      <c r="O2549">
        <f t="shared" si="319"/>
        <v>12660735.590412179</v>
      </c>
      <c r="P2549">
        <v>4.8438202029999999</v>
      </c>
      <c r="Q2549">
        <v>102113206</v>
      </c>
      <c r="R2549" t="e">
        <f t="shared" si="315"/>
        <v>#N/A</v>
      </c>
      <c r="S2549" t="e">
        <f t="shared" si="316"/>
        <v>#N/A</v>
      </c>
      <c r="T2549" t="s">
        <v>1367</v>
      </c>
      <c r="U2549" t="e">
        <v>#N/A</v>
      </c>
      <c r="V2549" t="e">
        <v>#N/A</v>
      </c>
      <c r="W2549" t="e">
        <v>#N/A</v>
      </c>
      <c r="X2549" t="e">
        <f>VLOOKUP(B2549&amp;"-"&amp;J2549,'EU 27 Population'!$H$1:$K$573,2,FALSE)</f>
        <v>#N/A</v>
      </c>
      <c r="Y2549" t="e">
        <f>VLOOKUP(B2549&amp;"-"&amp;J2549,'EU 27 Population'!$H$1:$K$573,3,FALSE)</f>
        <v>#N/A</v>
      </c>
      <c r="Z2549" t="e">
        <f>VLOOKUP(B2549&amp;"-"&amp;J2549,'EU 27 Population'!$H$1:$K$573,4,FALSE)</f>
        <v>#N/A</v>
      </c>
      <c r="AA2549">
        <f t="shared" si="320"/>
        <v>102113206</v>
      </c>
    </row>
    <row r="2550" spans="1:27" hidden="1" x14ac:dyDescent="0.25">
      <c r="A2550" t="s">
        <v>2300</v>
      </c>
      <c r="B2550" t="s">
        <v>1360</v>
      </c>
      <c r="C2550" t="s">
        <v>58</v>
      </c>
      <c r="D2550" t="str">
        <f t="shared" si="313"/>
        <v>Asia-2018</v>
      </c>
      <c r="E2550" t="str">
        <f t="shared" si="317"/>
        <v>PH-2018</v>
      </c>
      <c r="F2550" t="s">
        <v>13</v>
      </c>
      <c r="G2550" t="str">
        <f t="shared" si="318"/>
        <v>Asia?Philippines</v>
      </c>
      <c r="H2550" t="s">
        <v>1361</v>
      </c>
      <c r="I2550">
        <v>0</v>
      </c>
      <c r="J2550">
        <v>2018</v>
      </c>
      <c r="K2550">
        <v>26.96537343</v>
      </c>
      <c r="L2550">
        <v>11.169166949999999</v>
      </c>
      <c r="M2550">
        <v>19.39325208</v>
      </c>
      <c r="N2550">
        <f t="shared" si="314"/>
        <v>11.169166949999999</v>
      </c>
      <c r="O2550">
        <f t="shared" si="319"/>
        <v>11912072.250362283</v>
      </c>
      <c r="P2550">
        <v>5.2980864929999996</v>
      </c>
      <c r="Q2550">
        <v>106651394</v>
      </c>
      <c r="R2550" t="e">
        <f t="shared" si="315"/>
        <v>#N/A</v>
      </c>
      <c r="S2550" t="e">
        <f t="shared" si="316"/>
        <v>#N/A</v>
      </c>
      <c r="T2550" t="s">
        <v>1368</v>
      </c>
      <c r="U2550" t="e">
        <v>#N/A</v>
      </c>
      <c r="V2550" t="e">
        <v>#N/A</v>
      </c>
      <c r="W2550" t="e">
        <v>#N/A</v>
      </c>
      <c r="X2550" t="e">
        <f>VLOOKUP(B2550&amp;"-"&amp;J2550,'EU 27 Population'!$H$1:$K$573,2,FALSE)</f>
        <v>#N/A</v>
      </c>
      <c r="Y2550" t="e">
        <f>VLOOKUP(B2550&amp;"-"&amp;J2550,'EU 27 Population'!$H$1:$K$573,3,FALSE)</f>
        <v>#N/A</v>
      </c>
      <c r="Z2550" t="e">
        <f>VLOOKUP(B2550&amp;"-"&amp;J2550,'EU 27 Population'!$H$1:$K$573,4,FALSE)</f>
        <v>#N/A</v>
      </c>
      <c r="AA2550">
        <f t="shared" si="320"/>
        <v>106651394</v>
      </c>
    </row>
    <row r="2551" spans="1:27" hidden="1" x14ac:dyDescent="0.25">
      <c r="A2551" t="s">
        <v>2300</v>
      </c>
      <c r="B2551" t="s">
        <v>1360</v>
      </c>
      <c r="C2551" t="s">
        <v>58</v>
      </c>
      <c r="D2551" t="str">
        <f t="shared" si="313"/>
        <v>Asia-2019</v>
      </c>
      <c r="E2551" t="str">
        <f t="shared" si="317"/>
        <v>PH-2019</v>
      </c>
      <c r="F2551" t="s">
        <v>13</v>
      </c>
      <c r="G2551" t="str">
        <f t="shared" si="318"/>
        <v>Asia?Philippines</v>
      </c>
      <c r="H2551" t="s">
        <v>1361</v>
      </c>
      <c r="I2551">
        <v>0</v>
      </c>
      <c r="J2551">
        <v>2019</v>
      </c>
      <c r="K2551">
        <v>26.96537343</v>
      </c>
      <c r="L2551">
        <v>11.169166949999999</v>
      </c>
      <c r="M2551">
        <v>19.39325208</v>
      </c>
      <c r="N2551">
        <f t="shared" si="314"/>
        <v>11.169166949999999</v>
      </c>
      <c r="O2551">
        <f t="shared" si="319"/>
        <v>11912072.250362283</v>
      </c>
      <c r="P2551">
        <v>5.2980864929999996</v>
      </c>
      <c r="Q2551">
        <v>106651394</v>
      </c>
      <c r="R2551" t="e">
        <f t="shared" si="315"/>
        <v>#N/A</v>
      </c>
      <c r="S2551" t="e">
        <f t="shared" si="316"/>
        <v>#N/A</v>
      </c>
      <c r="T2551" t="s">
        <v>1368</v>
      </c>
      <c r="U2551" t="e">
        <v>#N/A</v>
      </c>
      <c r="V2551" t="e">
        <v>#N/A</v>
      </c>
      <c r="W2551" t="e">
        <v>#N/A</v>
      </c>
      <c r="X2551" t="e">
        <f>VLOOKUP(B2551&amp;"-"&amp;J2551,'EU 27 Population'!$H$1:$K$573,2,FALSE)</f>
        <v>#N/A</v>
      </c>
      <c r="Y2551" t="e">
        <f>VLOOKUP(B2551&amp;"-"&amp;J2551,'EU 27 Population'!$H$1:$K$573,3,FALSE)</f>
        <v>#N/A</v>
      </c>
      <c r="Z2551" t="e">
        <f>VLOOKUP(B2551&amp;"-"&amp;J2551,'EU 27 Population'!$H$1:$K$573,4,FALSE)</f>
        <v>#N/A</v>
      </c>
      <c r="AA2551">
        <f t="shared" si="320"/>
        <v>106651394</v>
      </c>
    </row>
    <row r="2552" spans="1:27" hidden="1" x14ac:dyDescent="0.25">
      <c r="A2552" t="s">
        <v>2300</v>
      </c>
      <c r="B2552" t="s">
        <v>1360</v>
      </c>
      <c r="C2552" t="s">
        <v>58</v>
      </c>
      <c r="D2552" t="str">
        <f t="shared" si="313"/>
        <v>Asia-2020</v>
      </c>
      <c r="E2552" t="str">
        <f t="shared" si="317"/>
        <v>PH-2020</v>
      </c>
      <c r="F2552" t="s">
        <v>13</v>
      </c>
      <c r="G2552" t="str">
        <f t="shared" si="318"/>
        <v>Asia?Philippines</v>
      </c>
      <c r="H2552" t="s">
        <v>1361</v>
      </c>
      <c r="I2552">
        <v>0</v>
      </c>
      <c r="J2552">
        <v>2020</v>
      </c>
      <c r="K2552">
        <v>26.96537343</v>
      </c>
      <c r="L2552">
        <v>11.169166949999999</v>
      </c>
      <c r="M2552">
        <v>19.39325208</v>
      </c>
      <c r="N2552">
        <f t="shared" si="314"/>
        <v>11.169166949999999</v>
      </c>
      <c r="O2552">
        <f t="shared" si="319"/>
        <v>11912072.250362283</v>
      </c>
      <c r="P2552">
        <v>5.2980864929999996</v>
      </c>
      <c r="Q2552">
        <v>106651394</v>
      </c>
      <c r="R2552" t="e">
        <f t="shared" si="315"/>
        <v>#N/A</v>
      </c>
      <c r="S2552" t="e">
        <f t="shared" si="316"/>
        <v>#N/A</v>
      </c>
      <c r="T2552" t="s">
        <v>1368</v>
      </c>
      <c r="U2552" t="e">
        <v>#N/A</v>
      </c>
      <c r="V2552" t="e">
        <v>#N/A</v>
      </c>
      <c r="W2552" t="e">
        <v>#N/A</v>
      </c>
      <c r="X2552" t="e">
        <f>VLOOKUP(B2552&amp;"-"&amp;J2552,'EU 27 Population'!$H$1:$K$573,2,FALSE)</f>
        <v>#N/A</v>
      </c>
      <c r="Y2552" t="e">
        <f>VLOOKUP(B2552&amp;"-"&amp;J2552,'EU 27 Population'!$H$1:$K$573,3,FALSE)</f>
        <v>#N/A</v>
      </c>
      <c r="Z2552" t="e">
        <f>VLOOKUP(B2552&amp;"-"&amp;J2552,'EU 27 Population'!$H$1:$K$573,4,FALSE)</f>
        <v>#N/A</v>
      </c>
      <c r="AA2552">
        <f t="shared" si="320"/>
        <v>106651394</v>
      </c>
    </row>
    <row r="2553" spans="1:27" hidden="1" x14ac:dyDescent="0.25">
      <c r="A2553" t="s">
        <v>2300</v>
      </c>
      <c r="B2553" t="s">
        <v>1360</v>
      </c>
      <c r="C2553" t="s">
        <v>58</v>
      </c>
      <c r="D2553" t="str">
        <f t="shared" si="313"/>
        <v>Asia-2021</v>
      </c>
      <c r="E2553" t="str">
        <f t="shared" si="317"/>
        <v>PH-2021</v>
      </c>
      <c r="F2553" t="s">
        <v>13</v>
      </c>
      <c r="G2553" t="str">
        <f t="shared" si="318"/>
        <v>Asia?Philippines</v>
      </c>
      <c r="H2553" t="s">
        <v>1361</v>
      </c>
      <c r="I2553">
        <v>0</v>
      </c>
      <c r="J2553">
        <v>2021</v>
      </c>
      <c r="K2553">
        <v>26.96537343</v>
      </c>
      <c r="L2553">
        <v>11.169166949999999</v>
      </c>
      <c r="M2553">
        <v>19.39325208</v>
      </c>
      <c r="N2553">
        <f t="shared" si="314"/>
        <v>11.169166949999999</v>
      </c>
      <c r="O2553">
        <f t="shared" si="319"/>
        <v>11912072.250362283</v>
      </c>
      <c r="P2553">
        <v>5.2980864929999996</v>
      </c>
      <c r="Q2553">
        <v>106651394</v>
      </c>
      <c r="R2553" t="e">
        <f t="shared" si="315"/>
        <v>#N/A</v>
      </c>
      <c r="S2553" t="e">
        <f t="shared" si="316"/>
        <v>#N/A</v>
      </c>
      <c r="T2553" t="s">
        <v>1368</v>
      </c>
      <c r="U2553" t="e">
        <v>#N/A</v>
      </c>
      <c r="V2553" t="e">
        <v>#N/A</v>
      </c>
      <c r="W2553" t="e">
        <v>#N/A</v>
      </c>
      <c r="X2553" t="e">
        <f>VLOOKUP(B2553&amp;"-"&amp;J2553,'EU 27 Population'!$H$1:$K$573,2,FALSE)</f>
        <v>#N/A</v>
      </c>
      <c r="Y2553" t="e">
        <f>VLOOKUP(B2553&amp;"-"&amp;J2553,'EU 27 Population'!$H$1:$K$573,3,FALSE)</f>
        <v>#N/A</v>
      </c>
      <c r="Z2553" t="e">
        <f>VLOOKUP(B2553&amp;"-"&amp;J2553,'EU 27 Population'!$H$1:$K$573,4,FALSE)</f>
        <v>#N/A</v>
      </c>
      <c r="AA2553">
        <f t="shared" si="320"/>
        <v>106651394</v>
      </c>
    </row>
    <row r="2554" spans="1:27" hidden="1" x14ac:dyDescent="0.25">
      <c r="A2554" t="s">
        <v>2301</v>
      </c>
      <c r="B2554" t="s">
        <v>1369</v>
      </c>
      <c r="C2554" t="s">
        <v>12</v>
      </c>
      <c r="D2554" t="str">
        <f t="shared" si="313"/>
        <v>Europe-2000</v>
      </c>
      <c r="E2554" t="str">
        <f t="shared" si="317"/>
        <v>PL-2000</v>
      </c>
      <c r="F2554" t="s">
        <v>92</v>
      </c>
      <c r="G2554" t="str">
        <f t="shared" si="318"/>
        <v>Europe?Poland</v>
      </c>
      <c r="H2554" t="s">
        <v>1370</v>
      </c>
      <c r="I2554">
        <v>0</v>
      </c>
      <c r="J2554">
        <v>2000</v>
      </c>
      <c r="K2554">
        <v>1.519042826</v>
      </c>
      <c r="L2554">
        <v>10.35872515</v>
      </c>
      <c r="M2554">
        <v>17.697477880000001</v>
      </c>
      <c r="N2554">
        <f t="shared" si="314"/>
        <v>17.697477880000001</v>
      </c>
      <c r="O2554">
        <f t="shared" si="319"/>
        <v>6771639.5845823772</v>
      </c>
      <c r="P2554">
        <v>11.85703208</v>
      </c>
      <c r="Q2554">
        <v>38263303</v>
      </c>
      <c r="R2554">
        <f t="shared" si="315"/>
        <v>17.697477880000001</v>
      </c>
      <c r="S2554">
        <f t="shared" si="316"/>
        <v>17.697477880000001</v>
      </c>
      <c r="T2554" t="s">
        <v>1371</v>
      </c>
      <c r="U2554">
        <v>16</v>
      </c>
      <c r="V2554">
        <v>16</v>
      </c>
      <c r="W2554">
        <v>16</v>
      </c>
      <c r="X2554">
        <f>VLOOKUP(B2554&amp;"-"&amp;J2554,'EU 27 Population'!$H$1:$K$573,2,FALSE)</f>
        <v>19715504</v>
      </c>
      <c r="Y2554">
        <f>VLOOKUP(B2554&amp;"-"&amp;J2554,'EU 27 Population'!$H$1:$K$573,3,FALSE)</f>
        <v>18547799</v>
      </c>
      <c r="Z2554">
        <f>VLOOKUP(B2554&amp;"-"&amp;J2554,'EU 27 Population'!$H$1:$K$573,4,FALSE)</f>
        <v>38263303</v>
      </c>
      <c r="AA2554">
        <f t="shared" si="320"/>
        <v>38263303</v>
      </c>
    </row>
    <row r="2555" spans="1:27" hidden="1" x14ac:dyDescent="0.25">
      <c r="A2555" t="s">
        <v>2301</v>
      </c>
      <c r="B2555" t="s">
        <v>1369</v>
      </c>
      <c r="C2555" t="s">
        <v>12</v>
      </c>
      <c r="D2555" t="str">
        <f t="shared" si="313"/>
        <v>Europe-2001</v>
      </c>
      <c r="E2555" t="str">
        <f t="shared" si="317"/>
        <v>PL-2001</v>
      </c>
      <c r="F2555" t="s">
        <v>92</v>
      </c>
      <c r="G2555" t="str">
        <f t="shared" si="318"/>
        <v>Europe?Poland</v>
      </c>
      <c r="H2555" t="s">
        <v>1370</v>
      </c>
      <c r="I2555">
        <v>0</v>
      </c>
      <c r="J2555">
        <v>2001</v>
      </c>
      <c r="K2555">
        <v>1.686189028</v>
      </c>
      <c r="L2555">
        <v>10.423813320000001</v>
      </c>
      <c r="M2555">
        <v>17.747961140000001</v>
      </c>
      <c r="N2555">
        <f t="shared" si="314"/>
        <v>17.747961140000001</v>
      </c>
      <c r="O2555">
        <f t="shared" si="319"/>
        <v>6789297.067913088</v>
      </c>
      <c r="P2555">
        <v>11.701389389999999</v>
      </c>
      <c r="Q2555">
        <v>38253955</v>
      </c>
      <c r="R2555">
        <f t="shared" si="315"/>
        <v>16.638713568749999</v>
      </c>
      <c r="S2555">
        <f t="shared" si="316"/>
        <v>17.747961140000001</v>
      </c>
      <c r="T2555" t="s">
        <v>1372</v>
      </c>
      <c r="U2555">
        <v>16</v>
      </c>
      <c r="V2555">
        <v>15</v>
      </c>
      <c r="W2555">
        <v>16</v>
      </c>
      <c r="X2555">
        <f>VLOOKUP(B2555&amp;"-"&amp;J2555,'EU 27 Population'!$H$1:$K$573,2,FALSE)</f>
        <v>19716616</v>
      </c>
      <c r="Y2555">
        <f>VLOOKUP(B2555&amp;"-"&amp;J2555,'EU 27 Population'!$H$1:$K$573,3,FALSE)</f>
        <v>18537339</v>
      </c>
      <c r="Z2555">
        <f>VLOOKUP(B2555&amp;"-"&amp;J2555,'EU 27 Population'!$H$1:$K$573,4,FALSE)</f>
        <v>38253955</v>
      </c>
      <c r="AA2555">
        <f t="shared" si="320"/>
        <v>38253955</v>
      </c>
    </row>
    <row r="2556" spans="1:27" hidden="1" x14ac:dyDescent="0.25">
      <c r="A2556" t="s">
        <v>2301</v>
      </c>
      <c r="B2556" t="s">
        <v>1369</v>
      </c>
      <c r="C2556" t="s">
        <v>12</v>
      </c>
      <c r="D2556" t="str">
        <f t="shared" si="313"/>
        <v>Europe-2002</v>
      </c>
      <c r="E2556" t="str">
        <f t="shared" si="317"/>
        <v>PL-2002</v>
      </c>
      <c r="F2556" t="s">
        <v>92</v>
      </c>
      <c r="G2556" t="str">
        <f t="shared" si="318"/>
        <v>Europe?Poland</v>
      </c>
      <c r="H2556" t="s">
        <v>1370</v>
      </c>
      <c r="I2556">
        <v>0</v>
      </c>
      <c r="J2556">
        <v>2002</v>
      </c>
      <c r="K2556">
        <v>1.9014092789999999</v>
      </c>
      <c r="L2556">
        <v>10.92086527</v>
      </c>
      <c r="M2556">
        <v>18.273596099999999</v>
      </c>
      <c r="N2556">
        <f t="shared" si="314"/>
        <v>18.273596099999999</v>
      </c>
      <c r="O2556">
        <f t="shared" si="319"/>
        <v>6988224.6195463175</v>
      </c>
      <c r="P2556">
        <v>11.589421590000001</v>
      </c>
      <c r="Q2556">
        <v>38242197</v>
      </c>
      <c r="R2556">
        <f t="shared" si="315"/>
        <v>17.131496343749998</v>
      </c>
      <c r="S2556">
        <f t="shared" si="316"/>
        <v>18.273596099999999</v>
      </c>
      <c r="T2556" t="s">
        <v>1373</v>
      </c>
      <c r="U2556">
        <v>16</v>
      </c>
      <c r="V2556">
        <v>15</v>
      </c>
      <c r="W2556">
        <v>16</v>
      </c>
      <c r="X2556">
        <f>VLOOKUP(B2556&amp;"-"&amp;J2556,'EU 27 Population'!$H$1:$K$573,2,FALSE)</f>
        <v>19717034</v>
      </c>
      <c r="Y2556">
        <f>VLOOKUP(B2556&amp;"-"&amp;J2556,'EU 27 Population'!$H$1:$K$573,3,FALSE)</f>
        <v>18525163</v>
      </c>
      <c r="Z2556">
        <f>VLOOKUP(B2556&amp;"-"&amp;J2556,'EU 27 Population'!$H$1:$K$573,4,FALSE)</f>
        <v>38242197</v>
      </c>
      <c r="AA2556">
        <f t="shared" si="320"/>
        <v>38242197</v>
      </c>
    </row>
    <row r="2557" spans="1:27" hidden="1" x14ac:dyDescent="0.25">
      <c r="A2557" t="s">
        <v>2301</v>
      </c>
      <c r="B2557" t="s">
        <v>1369</v>
      </c>
      <c r="C2557" t="s">
        <v>12</v>
      </c>
      <c r="D2557" t="str">
        <f t="shared" si="313"/>
        <v>Europe-2003</v>
      </c>
      <c r="E2557" t="str">
        <f t="shared" si="317"/>
        <v>PL-2003</v>
      </c>
      <c r="F2557" t="s">
        <v>92</v>
      </c>
      <c r="G2557" t="str">
        <f t="shared" si="318"/>
        <v>Europe?Poland</v>
      </c>
      <c r="H2557" t="s">
        <v>1370</v>
      </c>
      <c r="I2557">
        <v>0</v>
      </c>
      <c r="J2557">
        <v>2003</v>
      </c>
      <c r="K2557">
        <v>1.2875384089999999</v>
      </c>
      <c r="L2557">
        <v>12.1585319</v>
      </c>
      <c r="M2557">
        <v>19.569420839999999</v>
      </c>
      <c r="N2557">
        <f t="shared" si="314"/>
        <v>19.569420839999999</v>
      </c>
      <c r="O2557">
        <f t="shared" si="319"/>
        <v>7479145.1702558603</v>
      </c>
      <c r="P2557">
        <v>12.69180302</v>
      </c>
      <c r="Q2557">
        <v>38218531</v>
      </c>
      <c r="R2557">
        <f t="shared" si="315"/>
        <v>18.346332037499998</v>
      </c>
      <c r="S2557">
        <f t="shared" si="316"/>
        <v>19.569420839999999</v>
      </c>
      <c r="T2557" t="s">
        <v>1374</v>
      </c>
      <c r="U2557">
        <v>16</v>
      </c>
      <c r="V2557">
        <v>15</v>
      </c>
      <c r="W2557">
        <v>16</v>
      </c>
      <c r="X2557">
        <f>VLOOKUP(B2557&amp;"-"&amp;J2557,'EU 27 Population'!$H$1:$K$573,2,FALSE)</f>
        <v>19711782</v>
      </c>
      <c r="Y2557">
        <f>VLOOKUP(B2557&amp;"-"&amp;J2557,'EU 27 Population'!$H$1:$K$573,3,FALSE)</f>
        <v>18506749</v>
      </c>
      <c r="Z2557">
        <f>VLOOKUP(B2557&amp;"-"&amp;J2557,'EU 27 Population'!$H$1:$K$573,4,FALSE)</f>
        <v>38218531</v>
      </c>
      <c r="AA2557">
        <f t="shared" si="320"/>
        <v>38218531</v>
      </c>
    </row>
    <row r="2558" spans="1:27" hidden="1" x14ac:dyDescent="0.25">
      <c r="A2558" t="s">
        <v>2301</v>
      </c>
      <c r="B2558" t="s">
        <v>1369</v>
      </c>
      <c r="C2558" t="s">
        <v>12</v>
      </c>
      <c r="D2558" t="str">
        <f t="shared" si="313"/>
        <v>Europe-2004</v>
      </c>
      <c r="E2558" t="str">
        <f t="shared" si="317"/>
        <v>PL-2004</v>
      </c>
      <c r="F2558" t="s">
        <v>92</v>
      </c>
      <c r="G2558" t="str">
        <f t="shared" si="318"/>
        <v>Europe?Poland</v>
      </c>
      <c r="H2558" t="s">
        <v>1370</v>
      </c>
      <c r="I2558">
        <v>0</v>
      </c>
      <c r="J2558">
        <v>2004</v>
      </c>
      <c r="K2558">
        <v>1.5757778220000001</v>
      </c>
      <c r="L2558">
        <v>12.658594989999999</v>
      </c>
      <c r="M2558">
        <v>20.243305100000001</v>
      </c>
      <c r="N2558">
        <f t="shared" si="314"/>
        <v>20.243305100000001</v>
      </c>
      <c r="O2558">
        <f t="shared" si="319"/>
        <v>7731041.2969850078</v>
      </c>
      <c r="P2558">
        <v>13.21059172</v>
      </c>
      <c r="Q2558">
        <v>38190608</v>
      </c>
      <c r="R2558">
        <f t="shared" si="315"/>
        <v>19.650818121463413</v>
      </c>
      <c r="S2558">
        <f t="shared" si="316"/>
        <v>21.033287738048781</v>
      </c>
      <c r="T2558" t="s">
        <v>1375</v>
      </c>
      <c r="U2558">
        <v>20.5</v>
      </c>
      <c r="V2558">
        <v>19.899999999999999</v>
      </c>
      <c r="W2558">
        <v>21.3</v>
      </c>
      <c r="X2558">
        <f>VLOOKUP(B2558&amp;"-"&amp;J2558,'EU 27 Population'!$H$1:$K$573,2,FALSE)</f>
        <v>19704178</v>
      </c>
      <c r="Y2558">
        <f>VLOOKUP(B2558&amp;"-"&amp;J2558,'EU 27 Population'!$H$1:$K$573,3,FALSE)</f>
        <v>18486430</v>
      </c>
      <c r="Z2558">
        <f>VLOOKUP(B2558&amp;"-"&amp;J2558,'EU 27 Population'!$H$1:$K$573,4,FALSE)</f>
        <v>38190608</v>
      </c>
      <c r="AA2558">
        <f t="shared" si="320"/>
        <v>38190608</v>
      </c>
    </row>
    <row r="2559" spans="1:27" hidden="1" x14ac:dyDescent="0.25">
      <c r="A2559" t="s">
        <v>2301</v>
      </c>
      <c r="B2559" t="s">
        <v>1369</v>
      </c>
      <c r="C2559" t="s">
        <v>12</v>
      </c>
      <c r="D2559" t="str">
        <f t="shared" si="313"/>
        <v>Europe-2005</v>
      </c>
      <c r="E2559" t="str">
        <f t="shared" si="317"/>
        <v>PL-2005</v>
      </c>
      <c r="F2559" t="s">
        <v>92</v>
      </c>
      <c r="G2559" t="str">
        <f t="shared" si="318"/>
        <v>Europe?Poland</v>
      </c>
      <c r="H2559" t="s">
        <v>1370</v>
      </c>
      <c r="I2559">
        <v>0</v>
      </c>
      <c r="J2559">
        <v>2005</v>
      </c>
      <c r="K2559">
        <v>1.75316001</v>
      </c>
      <c r="L2559">
        <v>11.10409011</v>
      </c>
      <c r="M2559">
        <v>18.652100369999999</v>
      </c>
      <c r="N2559">
        <f t="shared" si="314"/>
        <v>18.652100369999999</v>
      </c>
      <c r="O2559">
        <f t="shared" si="319"/>
        <v>7120222.0192781892</v>
      </c>
      <c r="P2559">
        <v>11.922347139999999</v>
      </c>
      <c r="Q2559">
        <v>38173835</v>
      </c>
      <c r="R2559">
        <f t="shared" si="315"/>
        <v>18.10618523721951</v>
      </c>
      <c r="S2559">
        <f t="shared" si="316"/>
        <v>19.379987213707317</v>
      </c>
      <c r="T2559" t="s">
        <v>1376</v>
      </c>
      <c r="U2559">
        <v>20.5</v>
      </c>
      <c r="V2559">
        <v>19.899999999999999</v>
      </c>
      <c r="W2559">
        <v>21.3</v>
      </c>
      <c r="X2559">
        <f>VLOOKUP(B2559&amp;"-"&amp;J2559,'EU 27 Population'!$H$1:$K$573,2,FALSE)</f>
        <v>19703582</v>
      </c>
      <c r="Y2559">
        <f>VLOOKUP(B2559&amp;"-"&amp;J2559,'EU 27 Population'!$H$1:$K$573,3,FALSE)</f>
        <v>18470253</v>
      </c>
      <c r="Z2559">
        <f>VLOOKUP(B2559&amp;"-"&amp;J2559,'EU 27 Population'!$H$1:$K$573,4,FALSE)</f>
        <v>38173835</v>
      </c>
      <c r="AA2559">
        <f t="shared" si="320"/>
        <v>38173835</v>
      </c>
    </row>
    <row r="2560" spans="1:27" hidden="1" x14ac:dyDescent="0.25">
      <c r="A2560" t="s">
        <v>2301</v>
      </c>
      <c r="B2560" t="s">
        <v>1369</v>
      </c>
      <c r="C2560" t="s">
        <v>12</v>
      </c>
      <c r="D2560" t="str">
        <f t="shared" si="313"/>
        <v>Europe-2006</v>
      </c>
      <c r="E2560" t="str">
        <f t="shared" si="317"/>
        <v>PL-2006</v>
      </c>
      <c r="F2560" t="s">
        <v>92</v>
      </c>
      <c r="G2560" t="str">
        <f t="shared" si="318"/>
        <v>Europe?Poland</v>
      </c>
      <c r="H2560" t="s">
        <v>1370</v>
      </c>
      <c r="I2560">
        <v>0</v>
      </c>
      <c r="J2560">
        <v>2006</v>
      </c>
      <c r="K2560">
        <v>1.038009591</v>
      </c>
      <c r="L2560">
        <v>10.64820336</v>
      </c>
      <c r="M2560">
        <v>18.393847569999998</v>
      </c>
      <c r="N2560">
        <f t="shared" si="314"/>
        <v>18.393847569999998</v>
      </c>
      <c r="O2560">
        <f t="shared" si="319"/>
        <v>7018550.5339010628</v>
      </c>
      <c r="P2560">
        <v>12.801531199999999</v>
      </c>
      <c r="Q2560">
        <v>38157055</v>
      </c>
      <c r="R2560">
        <f t="shared" si="315"/>
        <v>17.816030368848164</v>
      </c>
      <c r="S2560">
        <f t="shared" si="316"/>
        <v>18.971664771151829</v>
      </c>
      <c r="T2560" t="s">
        <v>1377</v>
      </c>
      <c r="U2560">
        <v>19.100000000000001</v>
      </c>
      <c r="V2560">
        <v>18.5</v>
      </c>
      <c r="W2560">
        <v>19.7</v>
      </c>
      <c r="X2560">
        <f>VLOOKUP(B2560&amp;"-"&amp;J2560,'EU 27 Population'!$H$1:$K$573,2,FALSE)</f>
        <v>19703200</v>
      </c>
      <c r="Y2560">
        <f>VLOOKUP(B2560&amp;"-"&amp;J2560,'EU 27 Population'!$H$1:$K$573,3,FALSE)</f>
        <v>18453855</v>
      </c>
      <c r="Z2560">
        <f>VLOOKUP(B2560&amp;"-"&amp;J2560,'EU 27 Population'!$H$1:$K$573,4,FALSE)</f>
        <v>38157055</v>
      </c>
      <c r="AA2560">
        <f t="shared" si="320"/>
        <v>38157055</v>
      </c>
    </row>
    <row r="2561" spans="1:27" hidden="1" x14ac:dyDescent="0.25">
      <c r="A2561" t="s">
        <v>2301</v>
      </c>
      <c r="B2561" t="s">
        <v>1369</v>
      </c>
      <c r="C2561" t="s">
        <v>12</v>
      </c>
      <c r="D2561" t="str">
        <f t="shared" si="313"/>
        <v>Europe-2007</v>
      </c>
      <c r="E2561" t="str">
        <f t="shared" si="317"/>
        <v>PL-2007</v>
      </c>
      <c r="F2561" t="s">
        <v>92</v>
      </c>
      <c r="G2561" t="str">
        <f t="shared" si="318"/>
        <v>Europe?Poland</v>
      </c>
      <c r="H2561" t="s">
        <v>1370</v>
      </c>
      <c r="I2561">
        <v>0</v>
      </c>
      <c r="J2561">
        <v>2007</v>
      </c>
      <c r="K2561">
        <v>0.66491577899999998</v>
      </c>
      <c r="L2561">
        <v>10.517213460000001</v>
      </c>
      <c r="M2561">
        <v>17.928239730000001</v>
      </c>
      <c r="N2561">
        <f t="shared" si="314"/>
        <v>17.928239730000001</v>
      </c>
      <c r="O2561">
        <f t="shared" si="319"/>
        <v>6835227.2733308068</v>
      </c>
      <c r="P2561">
        <v>13.64847907</v>
      </c>
      <c r="Q2561">
        <v>38125479</v>
      </c>
      <c r="R2561">
        <f t="shared" si="315"/>
        <v>17.72097684294798</v>
      </c>
      <c r="S2561">
        <f t="shared" si="316"/>
        <v>18.239134060578035</v>
      </c>
      <c r="T2561" t="s">
        <v>1378</v>
      </c>
      <c r="U2561">
        <v>17.3</v>
      </c>
      <c r="V2561">
        <v>17.100000000000001</v>
      </c>
      <c r="W2561">
        <v>17.600000000000001</v>
      </c>
      <c r="X2561">
        <f>VLOOKUP(B2561&amp;"-"&amp;J2561,'EU 27 Population'!$H$1:$K$573,2,FALSE)</f>
        <v>19698704</v>
      </c>
      <c r="Y2561">
        <f>VLOOKUP(B2561&amp;"-"&amp;J2561,'EU 27 Population'!$H$1:$K$573,3,FALSE)</f>
        <v>18426775</v>
      </c>
      <c r="Z2561">
        <f>VLOOKUP(B2561&amp;"-"&amp;J2561,'EU 27 Population'!$H$1:$K$573,4,FALSE)</f>
        <v>38125479</v>
      </c>
      <c r="AA2561">
        <f t="shared" si="320"/>
        <v>38125479</v>
      </c>
    </row>
    <row r="2562" spans="1:27" hidden="1" x14ac:dyDescent="0.25">
      <c r="A2562" t="s">
        <v>2301</v>
      </c>
      <c r="B2562" t="s">
        <v>1369</v>
      </c>
      <c r="C2562" t="s">
        <v>12</v>
      </c>
      <c r="D2562" t="str">
        <f t="shared" ref="D2562:D2625" si="321">C2562&amp;"-"&amp;J2562</f>
        <v>Europe-2008</v>
      </c>
      <c r="E2562" t="str">
        <f t="shared" si="317"/>
        <v>PL-2008</v>
      </c>
      <c r="F2562" t="s">
        <v>92</v>
      </c>
      <c r="G2562" t="str">
        <f t="shared" si="318"/>
        <v>Europe?Poland</v>
      </c>
      <c r="H2562" t="s">
        <v>1370</v>
      </c>
      <c r="I2562">
        <v>0</v>
      </c>
      <c r="J2562">
        <v>2008</v>
      </c>
      <c r="K2562">
        <v>0.47753067599999999</v>
      </c>
      <c r="L2562">
        <v>10.70907845</v>
      </c>
      <c r="M2562">
        <v>17.85949789</v>
      </c>
      <c r="N2562">
        <f t="shared" ref="N2562:N2625" si="322">IF(I2562=1,K2562,IF(F2562="EU27",M2562,L2562))</f>
        <v>17.85949789</v>
      </c>
      <c r="O2562">
        <f t="shared" si="319"/>
        <v>6807262.1001549754</v>
      </c>
      <c r="P2562">
        <v>14.575846090000001</v>
      </c>
      <c r="Q2562">
        <v>38115641</v>
      </c>
      <c r="R2562">
        <f t="shared" ref="R2562:R2625" si="323">V2562*$N2562/$U2562</f>
        <v>17.648142885384615</v>
      </c>
      <c r="S2562">
        <f t="shared" ref="S2562:S2625" si="324">W2562*$N2562/$U2562</f>
        <v>17.965175392307692</v>
      </c>
      <c r="T2562" t="s">
        <v>1379</v>
      </c>
      <c r="U2562">
        <v>16.899999999999999</v>
      </c>
      <c r="V2562">
        <v>16.7</v>
      </c>
      <c r="W2562">
        <v>17</v>
      </c>
      <c r="X2562">
        <f>VLOOKUP(B2562&amp;"-"&amp;J2562,'EU 27 Population'!$H$1:$K$573,2,FALSE)</f>
        <v>19704140</v>
      </c>
      <c r="Y2562">
        <f>VLOOKUP(B2562&amp;"-"&amp;J2562,'EU 27 Population'!$H$1:$K$573,3,FALSE)</f>
        <v>18411501</v>
      </c>
      <c r="Z2562">
        <f>VLOOKUP(B2562&amp;"-"&amp;J2562,'EU 27 Population'!$H$1:$K$573,4,FALSE)</f>
        <v>38115641</v>
      </c>
      <c r="AA2562">
        <f t="shared" si="320"/>
        <v>38115641</v>
      </c>
    </row>
    <row r="2563" spans="1:27" hidden="1" x14ac:dyDescent="0.25">
      <c r="A2563" t="s">
        <v>2301</v>
      </c>
      <c r="B2563" t="s">
        <v>1369</v>
      </c>
      <c r="C2563" t="s">
        <v>12</v>
      </c>
      <c r="D2563" t="str">
        <f t="shared" si="321"/>
        <v>Europe-2009</v>
      </c>
      <c r="E2563" t="str">
        <f t="shared" ref="E2563:E2626" si="325">B2563&amp;"-"&amp;J2563</f>
        <v>PL-2009</v>
      </c>
      <c r="F2563" t="s">
        <v>92</v>
      </c>
      <c r="G2563" t="str">
        <f t="shared" ref="G2563:G2626" si="326">C2563&amp;"?"&amp;H2563</f>
        <v>Europe?Poland</v>
      </c>
      <c r="H2563" t="s">
        <v>1370</v>
      </c>
      <c r="I2563">
        <v>0</v>
      </c>
      <c r="J2563">
        <v>2009</v>
      </c>
      <c r="K2563">
        <v>0.41079623700000001</v>
      </c>
      <c r="L2563">
        <v>10.003409489999999</v>
      </c>
      <c r="M2563">
        <v>17.504487359999999</v>
      </c>
      <c r="N2563">
        <f t="shared" si="322"/>
        <v>17.504487359999999</v>
      </c>
      <c r="O2563">
        <f t="shared" ref="O2563:O2626" si="327">(N2563/100)*Q2563</f>
        <v>6675489.594045273</v>
      </c>
      <c r="P2563">
        <v>14.805614630000001</v>
      </c>
      <c r="Q2563">
        <v>38135876</v>
      </c>
      <c r="R2563">
        <f t="shared" si="323"/>
        <v>17.811583629473681</v>
      </c>
      <c r="S2563">
        <f t="shared" si="324"/>
        <v>17.299756513684205</v>
      </c>
      <c r="T2563" t="s">
        <v>1380</v>
      </c>
      <c r="U2563">
        <v>17.100000000000001</v>
      </c>
      <c r="V2563">
        <v>17.399999999999999</v>
      </c>
      <c r="W2563">
        <v>16.899999999999999</v>
      </c>
      <c r="X2563">
        <f>VLOOKUP(B2563&amp;"-"&amp;J2563,'EU 27 Population'!$H$1:$K$573,2,FALSE)</f>
        <v>19720950</v>
      </c>
      <c r="Y2563">
        <f>VLOOKUP(B2563&amp;"-"&amp;J2563,'EU 27 Population'!$H$1:$K$573,3,FALSE)</f>
        <v>18414926</v>
      </c>
      <c r="Z2563">
        <f>VLOOKUP(B2563&amp;"-"&amp;J2563,'EU 27 Population'!$H$1:$K$573,4,FALSE)</f>
        <v>38135876</v>
      </c>
      <c r="AA2563">
        <f t="shared" ref="AA2563:AA2626" si="328">IF(ISNA(Z2563),Q2563,Z2563)</f>
        <v>38135876</v>
      </c>
    </row>
    <row r="2564" spans="1:27" hidden="1" x14ac:dyDescent="0.25">
      <c r="A2564" t="s">
        <v>2301</v>
      </c>
      <c r="B2564" t="s">
        <v>1369</v>
      </c>
      <c r="C2564" t="s">
        <v>12</v>
      </c>
      <c r="D2564" t="str">
        <f t="shared" si="321"/>
        <v>Europe-2010</v>
      </c>
      <c r="E2564" t="str">
        <f t="shared" si="325"/>
        <v>PL-2010</v>
      </c>
      <c r="F2564" t="s">
        <v>92</v>
      </c>
      <c r="G2564" t="str">
        <f t="shared" si="326"/>
        <v>Europe?Poland</v>
      </c>
      <c r="H2564" t="s">
        <v>1370</v>
      </c>
      <c r="I2564">
        <v>0</v>
      </c>
      <c r="J2564">
        <v>2010</v>
      </c>
      <c r="K2564">
        <v>0.41541161399999998</v>
      </c>
      <c r="L2564">
        <v>10.050784070000001</v>
      </c>
      <c r="M2564">
        <v>17.391612720000001</v>
      </c>
      <c r="N2564">
        <f t="shared" si="322"/>
        <v>17.391612720000001</v>
      </c>
      <c r="O2564">
        <f t="shared" si="327"/>
        <v>6612790.1215129374</v>
      </c>
      <c r="P2564">
        <v>15.04459048</v>
      </c>
      <c r="Q2564">
        <v>38022869</v>
      </c>
      <c r="R2564">
        <f t="shared" si="323"/>
        <v>17.490428701363637</v>
      </c>
      <c r="S2564">
        <f t="shared" si="324"/>
        <v>17.193980757272726</v>
      </c>
      <c r="T2564" t="s">
        <v>1381</v>
      </c>
      <c r="U2564">
        <v>17.600000000000001</v>
      </c>
      <c r="V2564">
        <v>17.7</v>
      </c>
      <c r="W2564">
        <v>17.399999999999999</v>
      </c>
      <c r="X2564">
        <f>VLOOKUP(B2564&amp;"-"&amp;J2564,'EU 27 Population'!$H$1:$K$573,2,FALSE)</f>
        <v>19610632</v>
      </c>
      <c r="Y2564">
        <f>VLOOKUP(B2564&amp;"-"&amp;J2564,'EU 27 Population'!$H$1:$K$573,3,FALSE)</f>
        <v>18412237</v>
      </c>
      <c r="Z2564">
        <f>VLOOKUP(B2564&amp;"-"&amp;J2564,'EU 27 Population'!$H$1:$K$573,4,FALSE)</f>
        <v>38022869</v>
      </c>
      <c r="AA2564">
        <f t="shared" si="328"/>
        <v>38022869</v>
      </c>
    </row>
    <row r="2565" spans="1:27" hidden="1" x14ac:dyDescent="0.25">
      <c r="A2565" t="s">
        <v>2301</v>
      </c>
      <c r="B2565" t="s">
        <v>1369</v>
      </c>
      <c r="C2565" t="s">
        <v>12</v>
      </c>
      <c r="D2565" t="str">
        <f t="shared" si="321"/>
        <v>Europe-2011</v>
      </c>
      <c r="E2565" t="str">
        <f t="shared" si="325"/>
        <v>PL-2011</v>
      </c>
      <c r="F2565" t="s">
        <v>92</v>
      </c>
      <c r="G2565" t="str">
        <f t="shared" si="326"/>
        <v>Europe?Poland</v>
      </c>
      <c r="H2565" t="s">
        <v>1370</v>
      </c>
      <c r="I2565">
        <v>0</v>
      </c>
      <c r="J2565">
        <v>2011</v>
      </c>
      <c r="K2565">
        <v>0.48886405100000002</v>
      </c>
      <c r="L2565">
        <v>10.515752300000001</v>
      </c>
      <c r="M2565">
        <v>17.989401820000001</v>
      </c>
      <c r="N2565">
        <f t="shared" si="322"/>
        <v>17.989401820000001</v>
      </c>
      <c r="O2565">
        <f t="shared" si="327"/>
        <v>6847255.2846334679</v>
      </c>
      <c r="P2565">
        <v>15.05308194</v>
      </c>
      <c r="Q2565">
        <v>38062718</v>
      </c>
      <c r="R2565">
        <f t="shared" si="323"/>
        <v>17.88776678146893</v>
      </c>
      <c r="S2565">
        <f t="shared" si="324"/>
        <v>18.091036858531076</v>
      </c>
      <c r="T2565" t="s">
        <v>1382</v>
      </c>
      <c r="U2565">
        <v>17.7</v>
      </c>
      <c r="V2565">
        <v>17.600000000000001</v>
      </c>
      <c r="W2565">
        <v>17.8</v>
      </c>
      <c r="X2565">
        <f>VLOOKUP(B2565&amp;"-"&amp;J2565,'EU 27 Population'!$H$1:$K$573,2,FALSE)</f>
        <v>19633018</v>
      </c>
      <c r="Y2565">
        <f>VLOOKUP(B2565&amp;"-"&amp;J2565,'EU 27 Population'!$H$1:$K$573,3,FALSE)</f>
        <v>18429700</v>
      </c>
      <c r="Z2565">
        <f>VLOOKUP(B2565&amp;"-"&amp;J2565,'EU 27 Population'!$H$1:$K$573,4,FALSE)</f>
        <v>38062718</v>
      </c>
      <c r="AA2565">
        <f t="shared" si="328"/>
        <v>38062718</v>
      </c>
    </row>
    <row r="2566" spans="1:27" hidden="1" x14ac:dyDescent="0.25">
      <c r="A2566" t="s">
        <v>2301</v>
      </c>
      <c r="B2566" t="s">
        <v>1369</v>
      </c>
      <c r="C2566" t="s">
        <v>12</v>
      </c>
      <c r="D2566" t="str">
        <f t="shared" si="321"/>
        <v>Europe-2012</v>
      </c>
      <c r="E2566" t="str">
        <f t="shared" si="325"/>
        <v>PL-2012</v>
      </c>
      <c r="F2566" t="s">
        <v>92</v>
      </c>
      <c r="G2566" t="str">
        <f t="shared" si="326"/>
        <v>Europe?Poland</v>
      </c>
      <c r="H2566" t="s">
        <v>1370</v>
      </c>
      <c r="I2566">
        <v>0</v>
      </c>
      <c r="J2566">
        <v>2012</v>
      </c>
      <c r="K2566">
        <v>0.38331778700000002</v>
      </c>
      <c r="L2566">
        <v>9.8133698430000003</v>
      </c>
      <c r="M2566">
        <v>17.235584960000001</v>
      </c>
      <c r="N2566">
        <f t="shared" si="322"/>
        <v>17.235584960000001</v>
      </c>
      <c r="O2566">
        <f t="shared" si="327"/>
        <v>6560517.209157683</v>
      </c>
      <c r="P2566">
        <v>14.93152484</v>
      </c>
      <c r="Q2566">
        <v>38063792</v>
      </c>
      <c r="R2566">
        <f t="shared" si="323"/>
        <v>17.235584960000001</v>
      </c>
      <c r="S2566">
        <f t="shared" si="324"/>
        <v>17.235584960000001</v>
      </c>
      <c r="T2566" t="s">
        <v>1383</v>
      </c>
      <c r="U2566">
        <v>17.100000000000001</v>
      </c>
      <c r="V2566">
        <v>17.100000000000001</v>
      </c>
      <c r="W2566">
        <v>17.100000000000001</v>
      </c>
      <c r="X2566">
        <f>VLOOKUP(B2566&amp;"-"&amp;J2566,'EU 27 Population'!$H$1:$K$573,2,FALSE)</f>
        <v>19636496</v>
      </c>
      <c r="Y2566">
        <f>VLOOKUP(B2566&amp;"-"&amp;J2566,'EU 27 Population'!$H$1:$K$573,3,FALSE)</f>
        <v>18427296</v>
      </c>
      <c r="Z2566">
        <f>VLOOKUP(B2566&amp;"-"&amp;J2566,'EU 27 Population'!$H$1:$K$573,4,FALSE)</f>
        <v>38063792</v>
      </c>
      <c r="AA2566">
        <f t="shared" si="328"/>
        <v>38063792</v>
      </c>
    </row>
    <row r="2567" spans="1:27" hidden="1" x14ac:dyDescent="0.25">
      <c r="A2567" t="s">
        <v>2301</v>
      </c>
      <c r="B2567" t="s">
        <v>1369</v>
      </c>
      <c r="C2567" t="s">
        <v>12</v>
      </c>
      <c r="D2567" t="str">
        <f t="shared" si="321"/>
        <v>Europe-2013</v>
      </c>
      <c r="E2567" t="str">
        <f t="shared" si="325"/>
        <v>PL-2013</v>
      </c>
      <c r="F2567" t="s">
        <v>92</v>
      </c>
      <c r="G2567" t="str">
        <f t="shared" si="326"/>
        <v>Europe?Poland</v>
      </c>
      <c r="H2567" t="s">
        <v>1370</v>
      </c>
      <c r="I2567">
        <v>0</v>
      </c>
      <c r="J2567">
        <v>2013</v>
      </c>
      <c r="K2567">
        <v>0.37819542900000003</v>
      </c>
      <c r="L2567">
        <v>10.15302095</v>
      </c>
      <c r="M2567">
        <v>17.523557709999999</v>
      </c>
      <c r="N2567">
        <f t="shared" si="322"/>
        <v>17.523557709999999</v>
      </c>
      <c r="O2567">
        <f t="shared" si="327"/>
        <v>6669910.2866139477</v>
      </c>
      <c r="P2567">
        <v>15.0672719</v>
      </c>
      <c r="Q2567">
        <v>38062535</v>
      </c>
      <c r="R2567">
        <f t="shared" si="323"/>
        <v>17.523557709999999</v>
      </c>
      <c r="S2567">
        <f t="shared" si="324"/>
        <v>17.523557709999999</v>
      </c>
      <c r="T2567" t="s">
        <v>1384</v>
      </c>
      <c r="U2567">
        <v>17.3</v>
      </c>
      <c r="V2567">
        <v>17.3</v>
      </c>
      <c r="W2567">
        <v>17.3</v>
      </c>
      <c r="X2567">
        <f>VLOOKUP(B2567&amp;"-"&amp;J2567,'EU 27 Population'!$H$1:$K$573,2,FALSE)</f>
        <v>19636442</v>
      </c>
      <c r="Y2567">
        <f>VLOOKUP(B2567&amp;"-"&amp;J2567,'EU 27 Population'!$H$1:$K$573,3,FALSE)</f>
        <v>18426093</v>
      </c>
      <c r="Z2567">
        <f>VLOOKUP(B2567&amp;"-"&amp;J2567,'EU 27 Population'!$H$1:$K$573,4,FALSE)</f>
        <v>38062535</v>
      </c>
      <c r="AA2567">
        <f t="shared" si="328"/>
        <v>38062535</v>
      </c>
    </row>
    <row r="2568" spans="1:27" hidden="1" x14ac:dyDescent="0.25">
      <c r="A2568" t="s">
        <v>2301</v>
      </c>
      <c r="B2568" t="s">
        <v>1369</v>
      </c>
      <c r="C2568" t="s">
        <v>12</v>
      </c>
      <c r="D2568" t="str">
        <f t="shared" si="321"/>
        <v>Europe-2014</v>
      </c>
      <c r="E2568" t="str">
        <f t="shared" si="325"/>
        <v>PL-2014</v>
      </c>
      <c r="F2568" t="s">
        <v>92</v>
      </c>
      <c r="G2568" t="str">
        <f t="shared" si="326"/>
        <v>Europe?Poland</v>
      </c>
      <c r="H2568" t="s">
        <v>1370</v>
      </c>
      <c r="I2568">
        <v>0</v>
      </c>
      <c r="J2568">
        <v>2014</v>
      </c>
      <c r="K2568">
        <v>0.41597618600000003</v>
      </c>
      <c r="L2568">
        <v>10.418131649999999</v>
      </c>
      <c r="M2568">
        <v>18.112316629999999</v>
      </c>
      <c r="N2568">
        <f t="shared" si="322"/>
        <v>18.112316629999999</v>
      </c>
      <c r="O2568">
        <f t="shared" si="327"/>
        <v>6885914.4546574531</v>
      </c>
      <c r="P2568">
        <v>15.50407592</v>
      </c>
      <c r="Q2568">
        <v>38017856</v>
      </c>
      <c r="R2568">
        <f t="shared" si="323"/>
        <v>17.899230551999999</v>
      </c>
      <c r="S2568">
        <f t="shared" si="324"/>
        <v>18.325402707999999</v>
      </c>
      <c r="T2568" t="s">
        <v>1385</v>
      </c>
      <c r="U2568">
        <v>17</v>
      </c>
      <c r="V2568">
        <v>16.8</v>
      </c>
      <c r="W2568">
        <v>17.2</v>
      </c>
      <c r="X2568">
        <f>VLOOKUP(B2568&amp;"-"&amp;J2568,'EU 27 Population'!$H$1:$K$573,2,FALSE)</f>
        <v>19613892</v>
      </c>
      <c r="Y2568">
        <f>VLOOKUP(B2568&amp;"-"&amp;J2568,'EU 27 Population'!$H$1:$K$573,3,FALSE)</f>
        <v>18403964</v>
      </c>
      <c r="Z2568">
        <f>VLOOKUP(B2568&amp;"-"&amp;J2568,'EU 27 Population'!$H$1:$K$573,4,FALSE)</f>
        <v>38017856</v>
      </c>
      <c r="AA2568">
        <f t="shared" si="328"/>
        <v>38017856</v>
      </c>
    </row>
    <row r="2569" spans="1:27" hidden="1" x14ac:dyDescent="0.25">
      <c r="A2569" t="s">
        <v>2301</v>
      </c>
      <c r="B2569" t="s">
        <v>1369</v>
      </c>
      <c r="C2569" t="s">
        <v>12</v>
      </c>
      <c r="D2569" t="str">
        <f t="shared" si="321"/>
        <v>Europe-2015</v>
      </c>
      <c r="E2569" t="str">
        <f t="shared" si="325"/>
        <v>PL-2015</v>
      </c>
      <c r="F2569" t="s">
        <v>92</v>
      </c>
      <c r="G2569" t="str">
        <f t="shared" si="326"/>
        <v>Europe?Poland</v>
      </c>
      <c r="H2569" t="s">
        <v>1370</v>
      </c>
      <c r="I2569">
        <v>0</v>
      </c>
      <c r="J2569">
        <v>2015</v>
      </c>
      <c r="K2569">
        <v>0.26912451999999998</v>
      </c>
      <c r="L2569">
        <v>9.9643591889999996</v>
      </c>
      <c r="M2569">
        <v>17.204270789999999</v>
      </c>
      <c r="N2569">
        <f t="shared" si="322"/>
        <v>17.204270789999999</v>
      </c>
      <c r="O2569">
        <f t="shared" si="327"/>
        <v>6538588.7479621498</v>
      </c>
      <c r="P2569">
        <v>15.769632209999999</v>
      </c>
      <c r="Q2569">
        <v>38005614</v>
      </c>
      <c r="R2569">
        <f t="shared" si="323"/>
        <v>16.813264635681815</v>
      </c>
      <c r="S2569">
        <f t="shared" si="324"/>
        <v>17.693028482897727</v>
      </c>
      <c r="T2569" t="s">
        <v>1386</v>
      </c>
      <c r="U2569">
        <v>17.600000000000001</v>
      </c>
      <c r="V2569">
        <v>17.2</v>
      </c>
      <c r="W2569">
        <v>18.100000000000001</v>
      </c>
      <c r="X2569">
        <f>VLOOKUP(B2569&amp;"-"&amp;J2569,'EU 27 Population'!$H$1:$K$573,2,FALSE)</f>
        <v>19608451</v>
      </c>
      <c r="Y2569">
        <f>VLOOKUP(B2569&amp;"-"&amp;J2569,'EU 27 Population'!$H$1:$K$573,3,FALSE)</f>
        <v>18397163</v>
      </c>
      <c r="Z2569">
        <f>VLOOKUP(B2569&amp;"-"&amp;J2569,'EU 27 Population'!$H$1:$K$573,4,FALSE)</f>
        <v>38005614</v>
      </c>
      <c r="AA2569">
        <f t="shared" si="328"/>
        <v>38005614</v>
      </c>
    </row>
    <row r="2570" spans="1:27" hidden="1" x14ac:dyDescent="0.25">
      <c r="A2570" t="s">
        <v>2301</v>
      </c>
      <c r="B2570" t="s">
        <v>1369</v>
      </c>
      <c r="C2570" t="s">
        <v>12</v>
      </c>
      <c r="D2570" t="str">
        <f t="shared" si="321"/>
        <v>Europe-2016</v>
      </c>
      <c r="E2570" t="str">
        <f t="shared" si="325"/>
        <v>PL-2016</v>
      </c>
      <c r="F2570" t="s">
        <v>92</v>
      </c>
      <c r="G2570" t="str">
        <f t="shared" si="326"/>
        <v>Europe?Poland</v>
      </c>
      <c r="H2570" t="s">
        <v>1370</v>
      </c>
      <c r="I2570">
        <v>0</v>
      </c>
      <c r="J2570">
        <v>2016</v>
      </c>
      <c r="K2570">
        <v>0.107688678</v>
      </c>
      <c r="L2570">
        <v>8.3122651160000007</v>
      </c>
      <c r="M2570">
        <v>15.947797059999999</v>
      </c>
      <c r="N2570">
        <f t="shared" si="322"/>
        <v>15.947797059999999</v>
      </c>
      <c r="O2570">
        <f t="shared" si="327"/>
        <v>6054933.4406660553</v>
      </c>
      <c r="P2570">
        <v>16.57911404</v>
      </c>
      <c r="Q2570">
        <v>37967209</v>
      </c>
      <c r="R2570">
        <f t="shared" si="323"/>
        <v>16.039980858034678</v>
      </c>
      <c r="S2570">
        <f t="shared" si="324"/>
        <v>15.763429463930636</v>
      </c>
      <c r="T2570" t="s">
        <v>1387</v>
      </c>
      <c r="U2570">
        <v>17.3</v>
      </c>
      <c r="V2570">
        <v>17.399999999999999</v>
      </c>
      <c r="W2570">
        <v>17.100000000000001</v>
      </c>
      <c r="X2570">
        <f>VLOOKUP(B2570&amp;"-"&amp;J2570,'EU 27 Population'!$H$1:$K$573,2,FALSE)</f>
        <v>19590169</v>
      </c>
      <c r="Y2570">
        <f>VLOOKUP(B2570&amp;"-"&amp;J2570,'EU 27 Population'!$H$1:$K$573,3,FALSE)</f>
        <v>18377040</v>
      </c>
      <c r="Z2570">
        <f>VLOOKUP(B2570&amp;"-"&amp;J2570,'EU 27 Population'!$H$1:$K$573,4,FALSE)</f>
        <v>37967209</v>
      </c>
      <c r="AA2570">
        <f t="shared" si="328"/>
        <v>37967209</v>
      </c>
    </row>
    <row r="2571" spans="1:27" hidden="1" x14ac:dyDescent="0.25">
      <c r="A2571" t="s">
        <v>2301</v>
      </c>
      <c r="B2571" t="s">
        <v>1369</v>
      </c>
      <c r="C2571" t="s">
        <v>12</v>
      </c>
      <c r="D2571" t="str">
        <f t="shared" si="321"/>
        <v>Europe-2017</v>
      </c>
      <c r="E2571" t="str">
        <f t="shared" si="325"/>
        <v>PL-2017</v>
      </c>
      <c r="F2571" t="s">
        <v>92</v>
      </c>
      <c r="G2571" t="str">
        <f t="shared" si="326"/>
        <v>Europe?Poland</v>
      </c>
      <c r="H2571" t="s">
        <v>1370</v>
      </c>
      <c r="I2571">
        <v>0</v>
      </c>
      <c r="J2571">
        <v>2017</v>
      </c>
      <c r="K2571">
        <v>9.6618291999999995E-2</v>
      </c>
      <c r="L2571">
        <v>8.1507705789999996</v>
      </c>
      <c r="M2571">
        <v>15.65298664</v>
      </c>
      <c r="N2571">
        <f t="shared" si="322"/>
        <v>15.65298664</v>
      </c>
      <c r="O2571">
        <f t="shared" si="327"/>
        <v>5943902.981732009</v>
      </c>
      <c r="P2571">
        <v>16.996754630000002</v>
      </c>
      <c r="Q2571">
        <v>37972964</v>
      </c>
      <c r="R2571">
        <f t="shared" si="323"/>
        <v>15.548633395733333</v>
      </c>
      <c r="S2571">
        <f t="shared" si="324"/>
        <v>15.757339884266665</v>
      </c>
      <c r="T2571" t="s">
        <v>1388</v>
      </c>
      <c r="U2571">
        <v>15</v>
      </c>
      <c r="V2571">
        <v>14.9</v>
      </c>
      <c r="W2571">
        <v>15.1</v>
      </c>
      <c r="X2571">
        <f>VLOOKUP(B2571&amp;"-"&amp;J2571,'EU 27 Population'!$H$1:$K$573,2,FALSE)</f>
        <v>19595127</v>
      </c>
      <c r="Y2571">
        <f>VLOOKUP(B2571&amp;"-"&amp;J2571,'EU 27 Population'!$H$1:$K$573,3,FALSE)</f>
        <v>18377837</v>
      </c>
      <c r="Z2571">
        <f>VLOOKUP(B2571&amp;"-"&amp;J2571,'EU 27 Population'!$H$1:$K$573,4,FALSE)</f>
        <v>37972964</v>
      </c>
      <c r="AA2571">
        <f t="shared" si="328"/>
        <v>37972964</v>
      </c>
    </row>
    <row r="2572" spans="1:27" hidden="1" x14ac:dyDescent="0.25">
      <c r="A2572" t="s">
        <v>2301</v>
      </c>
      <c r="B2572" t="s">
        <v>1369</v>
      </c>
      <c r="C2572" t="s">
        <v>12</v>
      </c>
      <c r="D2572" t="str">
        <f t="shared" si="321"/>
        <v>Europe-2018</v>
      </c>
      <c r="E2572" t="str">
        <f t="shared" si="325"/>
        <v>PL-2018</v>
      </c>
      <c r="F2572" t="s">
        <v>92</v>
      </c>
      <c r="G2572" t="str">
        <f t="shared" si="326"/>
        <v>Europe?Poland</v>
      </c>
      <c r="H2572" t="s">
        <v>1370</v>
      </c>
      <c r="I2572">
        <v>0</v>
      </c>
      <c r="J2572">
        <v>2018</v>
      </c>
      <c r="K2572">
        <v>7.1981634000000003E-2</v>
      </c>
      <c r="L2572">
        <v>8.5116084619999999</v>
      </c>
      <c r="M2572">
        <v>15.43578364</v>
      </c>
      <c r="N2572">
        <f t="shared" si="322"/>
        <v>15.43578364</v>
      </c>
      <c r="O2572">
        <f t="shared" si="327"/>
        <v>5861999.2389600072</v>
      </c>
      <c r="P2572">
        <v>16.590326210000001</v>
      </c>
      <c r="Q2572">
        <v>37976687</v>
      </c>
      <c r="R2572">
        <f t="shared" si="323"/>
        <v>15.64437531081081</v>
      </c>
      <c r="S2572">
        <f t="shared" si="324"/>
        <v>15.227191969189189</v>
      </c>
      <c r="T2572" t="s">
        <v>1389</v>
      </c>
      <c r="U2572">
        <v>14.8</v>
      </c>
      <c r="V2572">
        <v>15</v>
      </c>
      <c r="W2572">
        <v>14.6</v>
      </c>
      <c r="X2572">
        <f>VLOOKUP(B2572&amp;"-"&amp;J2572,'EU 27 Population'!$H$1:$K$573,2,FALSE)</f>
        <v>19596388</v>
      </c>
      <c r="Y2572">
        <f>VLOOKUP(B2572&amp;"-"&amp;J2572,'EU 27 Population'!$H$1:$K$573,3,FALSE)</f>
        <v>18380299</v>
      </c>
      <c r="Z2572">
        <f>VLOOKUP(B2572&amp;"-"&amp;J2572,'EU 27 Population'!$H$1:$K$573,4,FALSE)</f>
        <v>37976687</v>
      </c>
      <c r="AA2572">
        <f t="shared" si="328"/>
        <v>37976687</v>
      </c>
    </row>
    <row r="2573" spans="1:27" hidden="1" x14ac:dyDescent="0.25">
      <c r="A2573" t="s">
        <v>2301</v>
      </c>
      <c r="B2573" t="s">
        <v>1369</v>
      </c>
      <c r="C2573" t="s">
        <v>12</v>
      </c>
      <c r="D2573" t="str">
        <f t="shared" si="321"/>
        <v>Europe-2019</v>
      </c>
      <c r="E2573" t="str">
        <f t="shared" si="325"/>
        <v>PL-2019</v>
      </c>
      <c r="F2573" t="s">
        <v>92</v>
      </c>
      <c r="G2573" t="str">
        <f t="shared" si="326"/>
        <v>Europe?Poland</v>
      </c>
      <c r="H2573" t="s">
        <v>1370</v>
      </c>
      <c r="I2573">
        <v>0</v>
      </c>
      <c r="J2573">
        <v>2019</v>
      </c>
      <c r="K2573">
        <v>6.8593292E-2</v>
      </c>
      <c r="L2573">
        <v>7.640177188</v>
      </c>
      <c r="M2573">
        <v>14.735854740000001</v>
      </c>
      <c r="N2573">
        <f t="shared" si="322"/>
        <v>14.735854740000001</v>
      </c>
      <c r="O2573">
        <f t="shared" si="327"/>
        <v>5595618.4170132894</v>
      </c>
      <c r="P2573">
        <v>17.241077520000001</v>
      </c>
      <c r="Q2573">
        <v>37972812</v>
      </c>
      <c r="R2573">
        <f t="shared" si="323"/>
        <v>15.118604213766236</v>
      </c>
      <c r="S2573">
        <f t="shared" si="324"/>
        <v>14.353105266233767</v>
      </c>
      <c r="T2573" t="s">
        <v>1390</v>
      </c>
      <c r="U2573">
        <v>15.4</v>
      </c>
      <c r="V2573">
        <v>15.8</v>
      </c>
      <c r="W2573">
        <v>15</v>
      </c>
      <c r="X2573">
        <f>VLOOKUP(B2573&amp;"-"&amp;J2573,'EU 27 Population'!$H$1:$K$573,2,FALSE)</f>
        <v>19592436</v>
      </c>
      <c r="Y2573">
        <f>VLOOKUP(B2573&amp;"-"&amp;J2573,'EU 27 Population'!$H$1:$K$573,3,FALSE)</f>
        <v>18380376</v>
      </c>
      <c r="Z2573">
        <f>VLOOKUP(B2573&amp;"-"&amp;J2573,'EU 27 Population'!$H$1:$K$573,4,FALSE)</f>
        <v>37972812</v>
      </c>
      <c r="AA2573">
        <f t="shared" si="328"/>
        <v>37972812</v>
      </c>
    </row>
    <row r="2574" spans="1:27" hidden="1" x14ac:dyDescent="0.25">
      <c r="A2574" t="s">
        <v>2301</v>
      </c>
      <c r="B2574" t="s">
        <v>1369</v>
      </c>
      <c r="C2574" t="s">
        <v>12</v>
      </c>
      <c r="D2574" t="str">
        <f t="shared" si="321"/>
        <v>Europe-2020</v>
      </c>
      <c r="E2574" t="str">
        <f t="shared" si="325"/>
        <v>PL-2020</v>
      </c>
      <c r="F2574" t="s">
        <v>92</v>
      </c>
      <c r="G2574" t="str">
        <f t="shared" si="326"/>
        <v>Europe?Poland</v>
      </c>
      <c r="H2574" t="s">
        <v>1370</v>
      </c>
      <c r="I2574">
        <v>0</v>
      </c>
      <c r="J2574">
        <v>2020</v>
      </c>
      <c r="K2574">
        <v>6.8593292E-2</v>
      </c>
      <c r="L2574">
        <v>7.640177188</v>
      </c>
      <c r="M2574">
        <v>14.735854740000001</v>
      </c>
      <c r="N2574">
        <f t="shared" si="322"/>
        <v>14.735854740000001</v>
      </c>
      <c r="O2574">
        <f t="shared" si="327"/>
        <v>5593456.0776887415</v>
      </c>
      <c r="P2574">
        <v>17.241077520000001</v>
      </c>
      <c r="Q2574">
        <v>37958138</v>
      </c>
      <c r="R2574">
        <f t="shared" si="323"/>
        <v>15.118604213766236</v>
      </c>
      <c r="S2574">
        <f t="shared" si="324"/>
        <v>14.353105266233767</v>
      </c>
      <c r="T2574" t="s">
        <v>1390</v>
      </c>
      <c r="U2574">
        <v>15.4</v>
      </c>
      <c r="V2574">
        <v>15.8</v>
      </c>
      <c r="W2574">
        <v>15</v>
      </c>
      <c r="X2574">
        <f>VLOOKUP(B2574&amp;"-"&amp;J2574,'EU 27 Population'!$H$1:$K$573,2,FALSE)</f>
        <v>19584757</v>
      </c>
      <c r="Y2574">
        <f>VLOOKUP(B2574&amp;"-"&amp;J2574,'EU 27 Population'!$H$1:$K$573,3,FALSE)</f>
        <v>18373381</v>
      </c>
      <c r="Z2574">
        <f>VLOOKUP(B2574&amp;"-"&amp;J2574,'EU 27 Population'!$H$1:$K$573,4,FALSE)</f>
        <v>37958138</v>
      </c>
      <c r="AA2574">
        <f t="shared" si="328"/>
        <v>37958138</v>
      </c>
    </row>
    <row r="2575" spans="1:27" x14ac:dyDescent="0.25">
      <c r="A2575" t="s">
        <v>2301</v>
      </c>
      <c r="B2575" t="s">
        <v>1369</v>
      </c>
      <c r="C2575" t="s">
        <v>12</v>
      </c>
      <c r="D2575" t="str">
        <f t="shared" si="321"/>
        <v>Europe-2021</v>
      </c>
      <c r="E2575" t="str">
        <f t="shared" si="325"/>
        <v>PL-2021</v>
      </c>
      <c r="F2575" t="s">
        <v>92</v>
      </c>
      <c r="G2575" t="str">
        <f t="shared" si="326"/>
        <v>Europe?Poland</v>
      </c>
      <c r="H2575" t="s">
        <v>1370</v>
      </c>
      <c r="I2575">
        <v>0</v>
      </c>
      <c r="J2575">
        <v>2021</v>
      </c>
      <c r="K2575">
        <v>6.8593292E-2</v>
      </c>
      <c r="L2575">
        <v>7.640177188</v>
      </c>
      <c r="M2575">
        <v>14.735854740000001</v>
      </c>
      <c r="N2575">
        <f t="shared" si="322"/>
        <v>14.735854740000001</v>
      </c>
      <c r="O2575">
        <f t="shared" si="327"/>
        <v>5576047.5809745481</v>
      </c>
      <c r="P2575">
        <v>17.241077520000001</v>
      </c>
      <c r="Q2575">
        <v>37840001</v>
      </c>
      <c r="R2575">
        <f t="shared" si="323"/>
        <v>15.118604213766236</v>
      </c>
      <c r="S2575">
        <f t="shared" si="324"/>
        <v>14.353105266233767</v>
      </c>
      <c r="T2575" t="s">
        <v>1390</v>
      </c>
      <c r="U2575">
        <v>15.4</v>
      </c>
      <c r="V2575">
        <v>15.8</v>
      </c>
      <c r="W2575">
        <v>15</v>
      </c>
      <c r="X2575">
        <f>VLOOKUP(B2575&amp;"-"&amp;J2575,'EU 27 Population'!$H$1:$K$573,2,FALSE)</f>
        <v>19532513</v>
      </c>
      <c r="Y2575">
        <f>VLOOKUP(B2575&amp;"-"&amp;J2575,'EU 27 Population'!$H$1:$K$573,3,FALSE)</f>
        <v>18307488</v>
      </c>
      <c r="Z2575">
        <f>VLOOKUP(B2575&amp;"-"&amp;J2575,'EU 27 Population'!$H$1:$K$573,4,FALSE)</f>
        <v>37840001</v>
      </c>
      <c r="AA2575">
        <f t="shared" si="328"/>
        <v>37840001</v>
      </c>
    </row>
    <row r="2576" spans="1:27" hidden="1" x14ac:dyDescent="0.25">
      <c r="A2576" t="s">
        <v>2302</v>
      </c>
      <c r="B2576" t="s">
        <v>1391</v>
      </c>
      <c r="C2576" t="s">
        <v>12</v>
      </c>
      <c r="D2576" t="str">
        <f t="shared" si="321"/>
        <v>Europe-2000</v>
      </c>
      <c r="E2576" t="str">
        <f t="shared" si="325"/>
        <v>PT-2000</v>
      </c>
      <c r="F2576" t="s">
        <v>92</v>
      </c>
      <c r="G2576" t="str">
        <f t="shared" si="326"/>
        <v>Europe?Portugal</v>
      </c>
      <c r="H2576" t="s">
        <v>1392</v>
      </c>
      <c r="I2576">
        <v>0</v>
      </c>
      <c r="J2576">
        <v>2000</v>
      </c>
      <c r="K2576">
        <v>1.525547958</v>
      </c>
      <c r="L2576">
        <v>13.565050230000001</v>
      </c>
      <c r="M2576">
        <v>19.358938250000001</v>
      </c>
      <c r="N2576">
        <f t="shared" si="322"/>
        <v>19.358938250000001</v>
      </c>
      <c r="O2576">
        <f t="shared" si="327"/>
        <v>1984101.8402089153</v>
      </c>
      <c r="P2576">
        <v>22.76080434</v>
      </c>
      <c r="Q2576">
        <v>10249022</v>
      </c>
      <c r="R2576">
        <f t="shared" si="323"/>
        <v>20.497699323529417</v>
      </c>
      <c r="S2576">
        <f t="shared" si="324"/>
        <v>18.220177176470589</v>
      </c>
      <c r="T2576" t="s">
        <v>1393</v>
      </c>
      <c r="U2576">
        <v>20.399999999999999</v>
      </c>
      <c r="V2576">
        <v>21.6</v>
      </c>
      <c r="W2576">
        <v>19.2</v>
      </c>
      <c r="X2576">
        <f>VLOOKUP(B2576&amp;"-"&amp;J2576,'EU 27 Population'!$H$1:$K$573,2,FALSE)</f>
        <v>5304872</v>
      </c>
      <c r="Y2576">
        <f>VLOOKUP(B2576&amp;"-"&amp;J2576,'EU 27 Population'!$H$1:$K$573,3,FALSE)</f>
        <v>4944150</v>
      </c>
      <c r="Z2576">
        <f>VLOOKUP(B2576&amp;"-"&amp;J2576,'EU 27 Population'!$H$1:$K$573,4,FALSE)</f>
        <v>10249022</v>
      </c>
      <c r="AA2576">
        <f t="shared" si="328"/>
        <v>10249022</v>
      </c>
    </row>
    <row r="2577" spans="1:27" hidden="1" x14ac:dyDescent="0.25">
      <c r="A2577" t="s">
        <v>2302</v>
      </c>
      <c r="B2577" t="s">
        <v>1391</v>
      </c>
      <c r="C2577" t="s">
        <v>12</v>
      </c>
      <c r="D2577" t="str">
        <f t="shared" si="321"/>
        <v>Europe-2001</v>
      </c>
      <c r="E2577" t="str">
        <f t="shared" si="325"/>
        <v>PT-2001</v>
      </c>
      <c r="F2577" t="s">
        <v>92</v>
      </c>
      <c r="G2577" t="str">
        <f t="shared" si="326"/>
        <v>Europe?Portugal</v>
      </c>
      <c r="H2577" t="s">
        <v>1392</v>
      </c>
      <c r="I2577">
        <v>0</v>
      </c>
      <c r="J2577">
        <v>2001</v>
      </c>
      <c r="K2577">
        <v>1.525547958</v>
      </c>
      <c r="L2577">
        <v>13.565050230000001</v>
      </c>
      <c r="M2577">
        <v>19.358938250000001</v>
      </c>
      <c r="N2577">
        <f t="shared" si="322"/>
        <v>19.358938250000001</v>
      </c>
      <c r="O2577">
        <f t="shared" si="327"/>
        <v>1999928.1594070552</v>
      </c>
      <c r="P2577">
        <v>22.76080434</v>
      </c>
      <c r="Q2577">
        <v>10330774</v>
      </c>
      <c r="R2577">
        <f t="shared" si="323"/>
        <v>20.497699323529417</v>
      </c>
      <c r="S2577">
        <f t="shared" si="324"/>
        <v>18.220177176470589</v>
      </c>
      <c r="T2577" t="s">
        <v>1393</v>
      </c>
      <c r="U2577">
        <v>20.399999999999999</v>
      </c>
      <c r="V2577">
        <v>21.6</v>
      </c>
      <c r="W2577">
        <v>19.2</v>
      </c>
      <c r="X2577">
        <f>VLOOKUP(B2577&amp;"-"&amp;J2577,'EU 27 Population'!$H$1:$K$573,2,FALSE)</f>
        <v>5344316</v>
      </c>
      <c r="Y2577">
        <f>VLOOKUP(B2577&amp;"-"&amp;J2577,'EU 27 Population'!$H$1:$K$573,3,FALSE)</f>
        <v>4986458</v>
      </c>
      <c r="Z2577">
        <f>VLOOKUP(B2577&amp;"-"&amp;J2577,'EU 27 Population'!$H$1:$K$573,4,FALSE)</f>
        <v>10330774</v>
      </c>
      <c r="AA2577">
        <f t="shared" si="328"/>
        <v>10330774</v>
      </c>
    </row>
    <row r="2578" spans="1:27" hidden="1" x14ac:dyDescent="0.25">
      <c r="A2578" t="s">
        <v>2302</v>
      </c>
      <c r="B2578" t="s">
        <v>1391</v>
      </c>
      <c r="C2578" t="s">
        <v>12</v>
      </c>
      <c r="D2578" t="str">
        <f t="shared" si="321"/>
        <v>Europe-2002</v>
      </c>
      <c r="E2578" t="str">
        <f t="shared" si="325"/>
        <v>PT-2002</v>
      </c>
      <c r="F2578" t="s">
        <v>92</v>
      </c>
      <c r="G2578" t="str">
        <f t="shared" si="326"/>
        <v>Europe?Portugal</v>
      </c>
      <c r="H2578" t="s">
        <v>1392</v>
      </c>
      <c r="I2578">
        <v>0</v>
      </c>
      <c r="J2578">
        <v>2002</v>
      </c>
      <c r="K2578">
        <v>1.525547958</v>
      </c>
      <c r="L2578">
        <v>13.565050230000001</v>
      </c>
      <c r="M2578">
        <v>19.358938250000001</v>
      </c>
      <c r="N2578">
        <f t="shared" si="322"/>
        <v>19.358938250000001</v>
      </c>
      <c r="O2578">
        <f t="shared" si="327"/>
        <v>2012297.5530018928</v>
      </c>
      <c r="P2578">
        <v>22.76080434</v>
      </c>
      <c r="Q2578">
        <v>10394669</v>
      </c>
      <c r="R2578">
        <f t="shared" si="323"/>
        <v>20.497699323529417</v>
      </c>
      <c r="S2578">
        <f t="shared" si="324"/>
        <v>18.220177176470589</v>
      </c>
      <c r="T2578" t="s">
        <v>1393</v>
      </c>
      <c r="U2578">
        <v>20.399999999999999</v>
      </c>
      <c r="V2578">
        <v>21.6</v>
      </c>
      <c r="W2578">
        <v>19.2</v>
      </c>
      <c r="X2578">
        <f>VLOOKUP(B2578&amp;"-"&amp;J2578,'EU 27 Population'!$H$1:$K$573,2,FALSE)</f>
        <v>5375295</v>
      </c>
      <c r="Y2578">
        <f>VLOOKUP(B2578&amp;"-"&amp;J2578,'EU 27 Population'!$H$1:$K$573,3,FALSE)</f>
        <v>5019374</v>
      </c>
      <c r="Z2578">
        <f>VLOOKUP(B2578&amp;"-"&amp;J2578,'EU 27 Population'!$H$1:$K$573,4,FALSE)</f>
        <v>10394669</v>
      </c>
      <c r="AA2578">
        <f t="shared" si="328"/>
        <v>10394669</v>
      </c>
    </row>
    <row r="2579" spans="1:27" hidden="1" x14ac:dyDescent="0.25">
      <c r="A2579" t="s">
        <v>2302</v>
      </c>
      <c r="B2579" t="s">
        <v>1391</v>
      </c>
      <c r="C2579" t="s">
        <v>12</v>
      </c>
      <c r="D2579" t="str">
        <f t="shared" si="321"/>
        <v>Europe-2003</v>
      </c>
      <c r="E2579" t="str">
        <f t="shared" si="325"/>
        <v>PT-2003</v>
      </c>
      <c r="F2579" t="s">
        <v>92</v>
      </c>
      <c r="G2579" t="str">
        <f t="shared" si="326"/>
        <v>Europe?Portugal</v>
      </c>
      <c r="H2579" t="s">
        <v>1392</v>
      </c>
      <c r="I2579">
        <v>0</v>
      </c>
      <c r="J2579">
        <v>2003</v>
      </c>
      <c r="K2579">
        <v>1.525547958</v>
      </c>
      <c r="L2579">
        <v>13.565050230000001</v>
      </c>
      <c r="M2579">
        <v>19.358938250000001</v>
      </c>
      <c r="N2579">
        <f t="shared" si="322"/>
        <v>19.358938250000001</v>
      </c>
      <c r="O2579">
        <f t="shared" si="327"/>
        <v>2021962.1157444401</v>
      </c>
      <c r="P2579">
        <v>22.76080434</v>
      </c>
      <c r="Q2579">
        <v>10444592</v>
      </c>
      <c r="R2579">
        <f t="shared" si="323"/>
        <v>20.497699323529417</v>
      </c>
      <c r="S2579">
        <f t="shared" si="324"/>
        <v>18.220177176470589</v>
      </c>
      <c r="T2579" t="s">
        <v>1393</v>
      </c>
      <c r="U2579">
        <v>20.399999999999999</v>
      </c>
      <c r="V2579">
        <v>21.6</v>
      </c>
      <c r="W2579">
        <v>19.2</v>
      </c>
      <c r="X2579">
        <f>VLOOKUP(B2579&amp;"-"&amp;J2579,'EU 27 Population'!$H$1:$K$573,2,FALSE)</f>
        <v>5407252</v>
      </c>
      <c r="Y2579">
        <f>VLOOKUP(B2579&amp;"-"&amp;J2579,'EU 27 Population'!$H$1:$K$573,3,FALSE)</f>
        <v>5037340</v>
      </c>
      <c r="Z2579">
        <f>VLOOKUP(B2579&amp;"-"&amp;J2579,'EU 27 Population'!$H$1:$K$573,4,FALSE)</f>
        <v>10444592</v>
      </c>
      <c r="AA2579">
        <f t="shared" si="328"/>
        <v>10444592</v>
      </c>
    </row>
    <row r="2580" spans="1:27" hidden="1" x14ac:dyDescent="0.25">
      <c r="A2580" t="s">
        <v>2302</v>
      </c>
      <c r="B2580" t="s">
        <v>1391</v>
      </c>
      <c r="C2580" t="s">
        <v>12</v>
      </c>
      <c r="D2580" t="str">
        <f t="shared" si="321"/>
        <v>Europe-2004</v>
      </c>
      <c r="E2580" t="str">
        <f t="shared" si="325"/>
        <v>PT-2004</v>
      </c>
      <c r="F2580" t="s">
        <v>92</v>
      </c>
      <c r="G2580" t="str">
        <f t="shared" si="326"/>
        <v>Europe?Portugal</v>
      </c>
      <c r="H2580" t="s">
        <v>1392</v>
      </c>
      <c r="I2580">
        <v>0</v>
      </c>
      <c r="J2580">
        <v>2004</v>
      </c>
      <c r="K2580">
        <v>1.053875307</v>
      </c>
      <c r="L2580">
        <v>12.77290346</v>
      </c>
      <c r="M2580">
        <v>18.4159696</v>
      </c>
      <c r="N2580">
        <f t="shared" si="322"/>
        <v>18.4159696</v>
      </c>
      <c r="O2580">
        <f t="shared" si="327"/>
        <v>1928713.7041928002</v>
      </c>
      <c r="P2580">
        <v>23.18612362</v>
      </c>
      <c r="Q2580">
        <v>10473050</v>
      </c>
      <c r="R2580">
        <f t="shared" si="323"/>
        <v>19.49926192941177</v>
      </c>
      <c r="S2580">
        <f t="shared" si="324"/>
        <v>17.332677270588238</v>
      </c>
      <c r="T2580" t="s">
        <v>1394</v>
      </c>
      <c r="U2580">
        <v>20.399999999999999</v>
      </c>
      <c r="V2580">
        <v>21.6</v>
      </c>
      <c r="W2580">
        <v>19.2</v>
      </c>
      <c r="X2580">
        <f>VLOOKUP(B2580&amp;"-"&amp;J2580,'EU 27 Population'!$H$1:$K$573,2,FALSE)</f>
        <v>5425721</v>
      </c>
      <c r="Y2580">
        <f>VLOOKUP(B2580&amp;"-"&amp;J2580,'EU 27 Population'!$H$1:$K$573,3,FALSE)</f>
        <v>5047329</v>
      </c>
      <c r="Z2580">
        <f>VLOOKUP(B2580&amp;"-"&amp;J2580,'EU 27 Population'!$H$1:$K$573,4,FALSE)</f>
        <v>10473050</v>
      </c>
      <c r="AA2580">
        <f t="shared" si="328"/>
        <v>10473050</v>
      </c>
    </row>
    <row r="2581" spans="1:27" hidden="1" x14ac:dyDescent="0.25">
      <c r="A2581" t="s">
        <v>2302</v>
      </c>
      <c r="B2581" t="s">
        <v>1391</v>
      </c>
      <c r="C2581" t="s">
        <v>12</v>
      </c>
      <c r="D2581" t="str">
        <f t="shared" si="321"/>
        <v>Europe-2005</v>
      </c>
      <c r="E2581" t="str">
        <f t="shared" si="325"/>
        <v>PT-2005</v>
      </c>
      <c r="F2581" t="s">
        <v>92</v>
      </c>
      <c r="G2581" t="str">
        <f t="shared" si="326"/>
        <v>Europe?Portugal</v>
      </c>
      <c r="H2581" t="s">
        <v>1392</v>
      </c>
      <c r="I2581">
        <v>0</v>
      </c>
      <c r="J2581">
        <v>2005</v>
      </c>
      <c r="K2581">
        <v>1.0646234990000001</v>
      </c>
      <c r="L2581">
        <v>11.526163820000001</v>
      </c>
      <c r="M2581">
        <v>16.667372889999999</v>
      </c>
      <c r="N2581">
        <f t="shared" si="322"/>
        <v>16.667372889999999</v>
      </c>
      <c r="O2581">
        <f t="shared" si="327"/>
        <v>1749186.1158224207</v>
      </c>
      <c r="P2581">
        <v>22.92328032</v>
      </c>
      <c r="Q2581">
        <v>10494672</v>
      </c>
      <c r="R2581">
        <f t="shared" si="323"/>
        <v>17.26877294273196</v>
      </c>
      <c r="S2581">
        <f t="shared" si="324"/>
        <v>16.065972837268042</v>
      </c>
      <c r="T2581" t="s">
        <v>1395</v>
      </c>
      <c r="U2581">
        <v>19.399999999999999</v>
      </c>
      <c r="V2581">
        <v>20.100000000000001</v>
      </c>
      <c r="W2581">
        <v>18.7</v>
      </c>
      <c r="X2581">
        <f>VLOOKUP(B2581&amp;"-"&amp;J2581,'EU 27 Population'!$H$1:$K$573,2,FALSE)</f>
        <v>5440950</v>
      </c>
      <c r="Y2581">
        <f>VLOOKUP(B2581&amp;"-"&amp;J2581,'EU 27 Population'!$H$1:$K$573,3,FALSE)</f>
        <v>5053722</v>
      </c>
      <c r="Z2581">
        <f>VLOOKUP(B2581&amp;"-"&amp;J2581,'EU 27 Population'!$H$1:$K$573,4,FALSE)</f>
        <v>10494672</v>
      </c>
      <c r="AA2581">
        <f t="shared" si="328"/>
        <v>10494672</v>
      </c>
    </row>
    <row r="2582" spans="1:27" hidden="1" x14ac:dyDescent="0.25">
      <c r="A2582" t="s">
        <v>2302</v>
      </c>
      <c r="B2582" t="s">
        <v>1391</v>
      </c>
      <c r="C2582" t="s">
        <v>12</v>
      </c>
      <c r="D2582" t="str">
        <f t="shared" si="321"/>
        <v>Europe-2006</v>
      </c>
      <c r="E2582" t="str">
        <f t="shared" si="325"/>
        <v>PT-2006</v>
      </c>
      <c r="F2582" t="s">
        <v>92</v>
      </c>
      <c r="G2582" t="str">
        <f t="shared" si="326"/>
        <v>Europe?Portugal</v>
      </c>
      <c r="H2582" t="s">
        <v>1392</v>
      </c>
      <c r="I2582">
        <v>0</v>
      </c>
      <c r="J2582">
        <v>2006</v>
      </c>
      <c r="K2582">
        <v>0.57037086699999995</v>
      </c>
      <c r="L2582">
        <v>11.513323489999999</v>
      </c>
      <c r="M2582">
        <v>17.32418006</v>
      </c>
      <c r="N2582">
        <f t="shared" si="322"/>
        <v>17.32418006</v>
      </c>
      <c r="O2582">
        <f t="shared" si="327"/>
        <v>1821115.7290055926</v>
      </c>
      <c r="P2582">
        <v>23.41135332</v>
      </c>
      <c r="Q2582">
        <v>10511988</v>
      </c>
      <c r="R2582">
        <f t="shared" si="323"/>
        <v>17.886045359243244</v>
      </c>
      <c r="S2582">
        <f t="shared" si="324"/>
        <v>16.575026327675676</v>
      </c>
      <c r="T2582" t="s">
        <v>1396</v>
      </c>
      <c r="U2582">
        <v>18.5</v>
      </c>
      <c r="V2582">
        <v>19.100000000000001</v>
      </c>
      <c r="W2582">
        <v>17.7</v>
      </c>
      <c r="X2582">
        <f>VLOOKUP(B2582&amp;"-"&amp;J2582,'EU 27 Population'!$H$1:$K$573,2,FALSE)</f>
        <v>5453175</v>
      </c>
      <c r="Y2582">
        <f>VLOOKUP(B2582&amp;"-"&amp;J2582,'EU 27 Population'!$H$1:$K$573,3,FALSE)</f>
        <v>5058813</v>
      </c>
      <c r="Z2582">
        <f>VLOOKUP(B2582&amp;"-"&amp;J2582,'EU 27 Population'!$H$1:$K$573,4,FALSE)</f>
        <v>10511988</v>
      </c>
      <c r="AA2582">
        <f t="shared" si="328"/>
        <v>10511988</v>
      </c>
    </row>
    <row r="2583" spans="1:27" hidden="1" x14ac:dyDescent="0.25">
      <c r="A2583" t="s">
        <v>2302</v>
      </c>
      <c r="B2583" t="s">
        <v>1391</v>
      </c>
      <c r="C2583" t="s">
        <v>12</v>
      </c>
      <c r="D2583" t="str">
        <f t="shared" si="321"/>
        <v>Europe-2007</v>
      </c>
      <c r="E2583" t="str">
        <f t="shared" si="325"/>
        <v>PT-2007</v>
      </c>
      <c r="F2583" t="s">
        <v>92</v>
      </c>
      <c r="G2583" t="str">
        <f t="shared" si="326"/>
        <v>Europe?Portugal</v>
      </c>
      <c r="H2583" t="s">
        <v>1392</v>
      </c>
      <c r="I2583">
        <v>0</v>
      </c>
      <c r="J2583">
        <v>2007</v>
      </c>
      <c r="K2583">
        <v>0.87881960199999998</v>
      </c>
      <c r="L2583">
        <v>12.24292488</v>
      </c>
      <c r="M2583">
        <v>19.092669440000002</v>
      </c>
      <c r="N2583">
        <f t="shared" si="322"/>
        <v>19.092669440000002</v>
      </c>
      <c r="O2583">
        <f t="shared" si="327"/>
        <v>2010952.2103171074</v>
      </c>
      <c r="P2583">
        <v>24.587048920000001</v>
      </c>
      <c r="Q2583">
        <v>10532588</v>
      </c>
      <c r="R2583">
        <f t="shared" si="323"/>
        <v>20.042028693922653</v>
      </c>
      <c r="S2583">
        <f t="shared" si="324"/>
        <v>18.143310186077347</v>
      </c>
      <c r="T2583" t="s">
        <v>1397</v>
      </c>
      <c r="U2583">
        <v>18.100000000000001</v>
      </c>
      <c r="V2583">
        <v>19</v>
      </c>
      <c r="W2583">
        <v>17.2</v>
      </c>
      <c r="X2583">
        <f>VLOOKUP(B2583&amp;"-"&amp;J2583,'EU 27 Population'!$H$1:$K$573,2,FALSE)</f>
        <v>5468193</v>
      </c>
      <c r="Y2583">
        <f>VLOOKUP(B2583&amp;"-"&amp;J2583,'EU 27 Population'!$H$1:$K$573,3,FALSE)</f>
        <v>5064395</v>
      </c>
      <c r="Z2583">
        <f>VLOOKUP(B2583&amp;"-"&amp;J2583,'EU 27 Population'!$H$1:$K$573,4,FALSE)</f>
        <v>10532588</v>
      </c>
      <c r="AA2583">
        <f t="shared" si="328"/>
        <v>10532588</v>
      </c>
    </row>
    <row r="2584" spans="1:27" hidden="1" x14ac:dyDescent="0.25">
      <c r="A2584" t="s">
        <v>2302</v>
      </c>
      <c r="B2584" t="s">
        <v>1391</v>
      </c>
      <c r="C2584" t="s">
        <v>12</v>
      </c>
      <c r="D2584" t="str">
        <f t="shared" si="321"/>
        <v>Europe-2008</v>
      </c>
      <c r="E2584" t="str">
        <f t="shared" si="325"/>
        <v>PT-2008</v>
      </c>
      <c r="F2584" t="s">
        <v>92</v>
      </c>
      <c r="G2584" t="str">
        <f t="shared" si="326"/>
        <v>Europe?Portugal</v>
      </c>
      <c r="H2584" t="s">
        <v>1392</v>
      </c>
      <c r="I2584">
        <v>0</v>
      </c>
      <c r="J2584">
        <v>2008</v>
      </c>
      <c r="K2584">
        <v>0.88277595399999997</v>
      </c>
      <c r="L2584">
        <v>11.86714153</v>
      </c>
      <c r="M2584">
        <v>18.762480230000001</v>
      </c>
      <c r="N2584">
        <f t="shared" si="322"/>
        <v>18.762480230000001</v>
      </c>
      <c r="O2584">
        <f t="shared" si="327"/>
        <v>1980068.1434798797</v>
      </c>
      <c r="P2584">
        <v>24.530463300000001</v>
      </c>
      <c r="Q2584">
        <v>10553339</v>
      </c>
      <c r="R2584">
        <f t="shared" si="323"/>
        <v>19.370993102324327</v>
      </c>
      <c r="S2584">
        <f t="shared" si="324"/>
        <v>18.153967357675675</v>
      </c>
      <c r="T2584" t="s">
        <v>1398</v>
      </c>
      <c r="U2584">
        <v>18.5</v>
      </c>
      <c r="V2584">
        <v>19.100000000000001</v>
      </c>
      <c r="W2584">
        <v>17.899999999999999</v>
      </c>
      <c r="X2584">
        <f>VLOOKUP(B2584&amp;"-"&amp;J2584,'EU 27 Population'!$H$1:$K$573,2,FALSE)</f>
        <v>5483592</v>
      </c>
      <c r="Y2584">
        <f>VLOOKUP(B2584&amp;"-"&amp;J2584,'EU 27 Population'!$H$1:$K$573,3,FALSE)</f>
        <v>5069747</v>
      </c>
      <c r="Z2584">
        <f>VLOOKUP(B2584&amp;"-"&amp;J2584,'EU 27 Population'!$H$1:$K$573,4,FALSE)</f>
        <v>10553339</v>
      </c>
      <c r="AA2584">
        <f t="shared" si="328"/>
        <v>10553339</v>
      </c>
    </row>
    <row r="2585" spans="1:27" hidden="1" x14ac:dyDescent="0.25">
      <c r="A2585" t="s">
        <v>2302</v>
      </c>
      <c r="B2585" t="s">
        <v>1391</v>
      </c>
      <c r="C2585" t="s">
        <v>12</v>
      </c>
      <c r="D2585" t="str">
        <f t="shared" si="321"/>
        <v>Europe-2009</v>
      </c>
      <c r="E2585" t="str">
        <f t="shared" si="325"/>
        <v>PT-2009</v>
      </c>
      <c r="F2585" t="s">
        <v>92</v>
      </c>
      <c r="G2585" t="str">
        <f t="shared" si="326"/>
        <v>Europe?Portugal</v>
      </c>
      <c r="H2585" t="s">
        <v>1392</v>
      </c>
      <c r="I2585">
        <v>0</v>
      </c>
      <c r="J2585">
        <v>2009</v>
      </c>
      <c r="K2585">
        <v>0.48193254000000002</v>
      </c>
      <c r="L2585">
        <v>12.18097706</v>
      </c>
      <c r="M2585">
        <v>18.3377926</v>
      </c>
      <c r="N2585">
        <f t="shared" si="322"/>
        <v>18.3377926</v>
      </c>
      <c r="O2585">
        <f t="shared" si="327"/>
        <v>1937023.599628964</v>
      </c>
      <c r="P2585">
        <v>25.894297529999999</v>
      </c>
      <c r="Q2585">
        <v>10563014</v>
      </c>
      <c r="R2585">
        <f t="shared" si="323"/>
        <v>18.850021443575422</v>
      </c>
      <c r="S2585">
        <f t="shared" si="324"/>
        <v>17.7231179877095</v>
      </c>
      <c r="T2585" t="s">
        <v>1399</v>
      </c>
      <c r="U2585">
        <v>17.899999999999999</v>
      </c>
      <c r="V2585">
        <v>18.399999999999999</v>
      </c>
      <c r="W2585">
        <v>17.3</v>
      </c>
      <c r="X2585">
        <f>VLOOKUP(B2585&amp;"-"&amp;J2585,'EU 27 Population'!$H$1:$K$573,2,FALSE)</f>
        <v>5496775</v>
      </c>
      <c r="Y2585">
        <f>VLOOKUP(B2585&amp;"-"&amp;J2585,'EU 27 Population'!$H$1:$K$573,3,FALSE)</f>
        <v>5066239</v>
      </c>
      <c r="Z2585">
        <f>VLOOKUP(B2585&amp;"-"&amp;J2585,'EU 27 Population'!$H$1:$K$573,4,FALSE)</f>
        <v>10563014</v>
      </c>
      <c r="AA2585">
        <f t="shared" si="328"/>
        <v>10563014</v>
      </c>
    </row>
    <row r="2586" spans="1:27" hidden="1" x14ac:dyDescent="0.25">
      <c r="A2586" t="s">
        <v>2302</v>
      </c>
      <c r="B2586" t="s">
        <v>1391</v>
      </c>
      <c r="C2586" t="s">
        <v>12</v>
      </c>
      <c r="D2586" t="str">
        <f t="shared" si="321"/>
        <v>Europe-2010</v>
      </c>
      <c r="E2586" t="str">
        <f t="shared" si="325"/>
        <v>PT-2010</v>
      </c>
      <c r="F2586" t="s">
        <v>92</v>
      </c>
      <c r="G2586" t="str">
        <f t="shared" si="326"/>
        <v>Europe?Portugal</v>
      </c>
      <c r="H2586" t="s">
        <v>1392</v>
      </c>
      <c r="I2586">
        <v>0</v>
      </c>
      <c r="J2586">
        <v>2010</v>
      </c>
      <c r="K2586">
        <v>0.48630394300000002</v>
      </c>
      <c r="L2586">
        <v>11.911696689999999</v>
      </c>
      <c r="M2586">
        <v>17.914347809999999</v>
      </c>
      <c r="N2586">
        <f t="shared" si="322"/>
        <v>17.914347809999999</v>
      </c>
      <c r="O2586">
        <f t="shared" si="327"/>
        <v>1894169.8036773095</v>
      </c>
      <c r="P2586">
        <v>24.926168799999999</v>
      </c>
      <c r="Q2586">
        <v>10573479</v>
      </c>
      <c r="R2586">
        <f t="shared" si="323"/>
        <v>18.414748586815641</v>
      </c>
      <c r="S2586">
        <f t="shared" si="324"/>
        <v>17.31386687782123</v>
      </c>
      <c r="T2586" t="s">
        <v>1400</v>
      </c>
      <c r="U2586">
        <v>17.899999999999999</v>
      </c>
      <c r="V2586">
        <v>18.399999999999999</v>
      </c>
      <c r="W2586">
        <v>17.3</v>
      </c>
      <c r="X2586">
        <f>VLOOKUP(B2586&amp;"-"&amp;J2586,'EU 27 Population'!$H$1:$K$573,2,FALSE)</f>
        <v>5509734</v>
      </c>
      <c r="Y2586">
        <f>VLOOKUP(B2586&amp;"-"&amp;J2586,'EU 27 Population'!$H$1:$K$573,3,FALSE)</f>
        <v>5063745</v>
      </c>
      <c r="Z2586">
        <f>VLOOKUP(B2586&amp;"-"&amp;J2586,'EU 27 Population'!$H$1:$K$573,4,FALSE)</f>
        <v>10573479</v>
      </c>
      <c r="AA2586">
        <f t="shared" si="328"/>
        <v>10573479</v>
      </c>
    </row>
    <row r="2587" spans="1:27" hidden="1" x14ac:dyDescent="0.25">
      <c r="A2587" t="s">
        <v>2302</v>
      </c>
      <c r="B2587" t="s">
        <v>1391</v>
      </c>
      <c r="C2587" t="s">
        <v>12</v>
      </c>
      <c r="D2587" t="str">
        <f t="shared" si="321"/>
        <v>Europe-2011</v>
      </c>
      <c r="E2587" t="str">
        <f t="shared" si="325"/>
        <v>PT-2011</v>
      </c>
      <c r="F2587" t="s">
        <v>92</v>
      </c>
      <c r="G2587" t="str">
        <f t="shared" si="326"/>
        <v>Europe?Portugal</v>
      </c>
      <c r="H2587" t="s">
        <v>1392</v>
      </c>
      <c r="I2587">
        <v>0</v>
      </c>
      <c r="J2587">
        <v>2011</v>
      </c>
      <c r="K2587">
        <v>0.93249727900000001</v>
      </c>
      <c r="L2587">
        <v>11.68192883</v>
      </c>
      <c r="M2587">
        <v>17.696148300000001</v>
      </c>
      <c r="N2587">
        <f t="shared" si="322"/>
        <v>17.696148300000001</v>
      </c>
      <c r="O2587">
        <f t="shared" si="327"/>
        <v>1870964.3875052431</v>
      </c>
      <c r="P2587">
        <v>23.691866229999999</v>
      </c>
      <c r="Q2587">
        <v>10572721</v>
      </c>
      <c r="R2587">
        <f t="shared" si="323"/>
        <v>18.08939604</v>
      </c>
      <c r="S2587">
        <f t="shared" si="324"/>
        <v>17.302900560000001</v>
      </c>
      <c r="T2587" t="s">
        <v>1401</v>
      </c>
      <c r="U2587">
        <v>18</v>
      </c>
      <c r="V2587">
        <v>18.399999999999999</v>
      </c>
      <c r="W2587">
        <v>17.600000000000001</v>
      </c>
      <c r="X2587">
        <f>VLOOKUP(B2587&amp;"-"&amp;J2587,'EU 27 Population'!$H$1:$K$573,2,FALSE)</f>
        <v>5519178</v>
      </c>
      <c r="Y2587">
        <f>VLOOKUP(B2587&amp;"-"&amp;J2587,'EU 27 Population'!$H$1:$K$573,3,FALSE)</f>
        <v>5053543</v>
      </c>
      <c r="Z2587">
        <f>VLOOKUP(B2587&amp;"-"&amp;J2587,'EU 27 Population'!$H$1:$K$573,4,FALSE)</f>
        <v>10572721</v>
      </c>
      <c r="AA2587">
        <f t="shared" si="328"/>
        <v>10572721</v>
      </c>
    </row>
    <row r="2588" spans="1:27" hidden="1" x14ac:dyDescent="0.25">
      <c r="A2588" t="s">
        <v>2302</v>
      </c>
      <c r="B2588" t="s">
        <v>1391</v>
      </c>
      <c r="C2588" t="s">
        <v>12</v>
      </c>
      <c r="D2588" t="str">
        <f t="shared" si="321"/>
        <v>Europe-2012</v>
      </c>
      <c r="E2588" t="str">
        <f t="shared" si="325"/>
        <v>PT-2012</v>
      </c>
      <c r="F2588" t="s">
        <v>92</v>
      </c>
      <c r="G2588" t="str">
        <f t="shared" si="326"/>
        <v>Europe?Portugal</v>
      </c>
      <c r="H2588" t="s">
        <v>1392</v>
      </c>
      <c r="I2588">
        <v>0</v>
      </c>
      <c r="J2588">
        <v>2012</v>
      </c>
      <c r="K2588">
        <v>1.479524952</v>
      </c>
      <c r="L2588">
        <v>13.57712746</v>
      </c>
      <c r="M2588">
        <v>18.443315510000001</v>
      </c>
      <c r="N2588">
        <f t="shared" si="322"/>
        <v>18.443315510000001</v>
      </c>
      <c r="O2588">
        <f t="shared" si="327"/>
        <v>1944367.72545993</v>
      </c>
      <c r="P2588">
        <v>22.765785520000001</v>
      </c>
      <c r="Q2588">
        <v>10542398</v>
      </c>
      <c r="R2588">
        <f t="shared" si="323"/>
        <v>18.752421356536317</v>
      </c>
      <c r="S2588">
        <f t="shared" si="324"/>
        <v>18.03117438128492</v>
      </c>
      <c r="T2588" t="s">
        <v>1402</v>
      </c>
      <c r="U2588">
        <v>17.899999999999999</v>
      </c>
      <c r="V2588">
        <v>18.2</v>
      </c>
      <c r="W2588">
        <v>17.5</v>
      </c>
      <c r="X2588">
        <f>VLOOKUP(B2588&amp;"-"&amp;J2588,'EU 27 Population'!$H$1:$K$573,2,FALSE)</f>
        <v>5511961</v>
      </c>
      <c r="Y2588">
        <f>VLOOKUP(B2588&amp;"-"&amp;J2588,'EU 27 Population'!$H$1:$K$573,3,FALSE)</f>
        <v>5030437</v>
      </c>
      <c r="Z2588">
        <f>VLOOKUP(B2588&amp;"-"&amp;J2588,'EU 27 Population'!$H$1:$K$573,4,FALSE)</f>
        <v>10542398</v>
      </c>
      <c r="AA2588">
        <f t="shared" si="328"/>
        <v>10542398</v>
      </c>
    </row>
    <row r="2589" spans="1:27" hidden="1" x14ac:dyDescent="0.25">
      <c r="A2589" t="s">
        <v>2302</v>
      </c>
      <c r="B2589" t="s">
        <v>1391</v>
      </c>
      <c r="C2589" t="s">
        <v>12</v>
      </c>
      <c r="D2589" t="str">
        <f t="shared" si="321"/>
        <v>Europe-2013</v>
      </c>
      <c r="E2589" t="str">
        <f t="shared" si="325"/>
        <v>PT-2013</v>
      </c>
      <c r="F2589" t="s">
        <v>92</v>
      </c>
      <c r="G2589" t="str">
        <f t="shared" si="326"/>
        <v>Europe?Portugal</v>
      </c>
      <c r="H2589" t="s">
        <v>1392</v>
      </c>
      <c r="I2589">
        <v>0</v>
      </c>
      <c r="J2589">
        <v>2013</v>
      </c>
      <c r="K2589">
        <v>1.8475665080000001</v>
      </c>
      <c r="L2589">
        <v>14.372957080000001</v>
      </c>
      <c r="M2589">
        <v>20.12648467</v>
      </c>
      <c r="N2589">
        <f t="shared" si="322"/>
        <v>20.12648467</v>
      </c>
      <c r="O2589">
        <f t="shared" si="327"/>
        <v>2110722.6128835962</v>
      </c>
      <c r="P2589">
        <v>22.932497990000002</v>
      </c>
      <c r="Q2589">
        <v>10487289</v>
      </c>
      <c r="R2589">
        <f t="shared" si="323"/>
        <v>20.12648467</v>
      </c>
      <c r="S2589">
        <f t="shared" si="324"/>
        <v>20.234112930267383</v>
      </c>
      <c r="T2589" t="s">
        <v>1403</v>
      </c>
      <c r="U2589">
        <v>18.7</v>
      </c>
      <c r="V2589">
        <v>18.7</v>
      </c>
      <c r="W2589">
        <v>18.8</v>
      </c>
      <c r="X2589">
        <f>VLOOKUP(B2589&amp;"-"&amp;J2589,'EU 27 Population'!$H$1:$K$573,2,FALSE)</f>
        <v>5491592</v>
      </c>
      <c r="Y2589">
        <f>VLOOKUP(B2589&amp;"-"&amp;J2589,'EU 27 Population'!$H$1:$K$573,3,FALSE)</f>
        <v>4995697</v>
      </c>
      <c r="Z2589">
        <f>VLOOKUP(B2589&amp;"-"&amp;J2589,'EU 27 Population'!$H$1:$K$573,4,FALSE)</f>
        <v>10487289</v>
      </c>
      <c r="AA2589">
        <f t="shared" si="328"/>
        <v>10487289</v>
      </c>
    </row>
    <row r="2590" spans="1:27" hidden="1" x14ac:dyDescent="0.25">
      <c r="A2590" t="s">
        <v>2302</v>
      </c>
      <c r="B2590" t="s">
        <v>1391</v>
      </c>
      <c r="C2590" t="s">
        <v>12</v>
      </c>
      <c r="D2590" t="str">
        <f t="shared" si="321"/>
        <v>Europe-2014</v>
      </c>
      <c r="E2590" t="str">
        <f t="shared" si="325"/>
        <v>PT-2014</v>
      </c>
      <c r="F2590" t="s">
        <v>92</v>
      </c>
      <c r="G2590" t="str">
        <f t="shared" si="326"/>
        <v>Europe?Portugal</v>
      </c>
      <c r="H2590" t="s">
        <v>1392</v>
      </c>
      <c r="I2590">
        <v>0</v>
      </c>
      <c r="J2590">
        <v>2014</v>
      </c>
      <c r="K2590">
        <v>1.489846309</v>
      </c>
      <c r="L2590">
        <v>14.24568906</v>
      </c>
      <c r="M2590">
        <v>19.206900300000001</v>
      </c>
      <c r="N2590">
        <f t="shared" si="322"/>
        <v>19.206900300000001</v>
      </c>
      <c r="O2590">
        <f t="shared" si="327"/>
        <v>2002761.3070509031</v>
      </c>
      <c r="P2590">
        <v>23.607675390000001</v>
      </c>
      <c r="Q2590">
        <v>10427301</v>
      </c>
      <c r="R2590">
        <f t="shared" si="323"/>
        <v>19.699384923076924</v>
      </c>
      <c r="S2590">
        <f t="shared" si="324"/>
        <v>18.615918752307692</v>
      </c>
      <c r="T2590" t="s">
        <v>1404</v>
      </c>
      <c r="U2590">
        <v>19.5</v>
      </c>
      <c r="V2590">
        <v>20</v>
      </c>
      <c r="W2590">
        <v>18.899999999999999</v>
      </c>
      <c r="X2590">
        <f>VLOOKUP(B2590&amp;"-"&amp;J2590,'EU 27 Population'!$H$1:$K$573,2,FALSE)</f>
        <v>5469281</v>
      </c>
      <c r="Y2590">
        <f>VLOOKUP(B2590&amp;"-"&amp;J2590,'EU 27 Population'!$H$1:$K$573,3,FALSE)</f>
        <v>4958020</v>
      </c>
      <c r="Z2590">
        <f>VLOOKUP(B2590&amp;"-"&amp;J2590,'EU 27 Population'!$H$1:$K$573,4,FALSE)</f>
        <v>10427301</v>
      </c>
      <c r="AA2590">
        <f t="shared" si="328"/>
        <v>10427301</v>
      </c>
    </row>
    <row r="2591" spans="1:27" hidden="1" x14ac:dyDescent="0.25">
      <c r="A2591" t="s">
        <v>2302</v>
      </c>
      <c r="B2591" t="s">
        <v>1391</v>
      </c>
      <c r="C2591" t="s">
        <v>12</v>
      </c>
      <c r="D2591" t="str">
        <f t="shared" si="321"/>
        <v>Europe-2015</v>
      </c>
      <c r="E2591" t="str">
        <f t="shared" si="325"/>
        <v>PT-2015</v>
      </c>
      <c r="F2591" t="s">
        <v>92</v>
      </c>
      <c r="G2591" t="str">
        <f t="shared" si="326"/>
        <v>Europe?Portugal</v>
      </c>
      <c r="H2591" t="s">
        <v>1392</v>
      </c>
      <c r="I2591">
        <v>0</v>
      </c>
      <c r="J2591">
        <v>2015</v>
      </c>
      <c r="K2591">
        <v>1.2151842610000001</v>
      </c>
      <c r="L2591">
        <v>13.233996790000001</v>
      </c>
      <c r="M2591">
        <v>19.41784363</v>
      </c>
      <c r="N2591">
        <f t="shared" si="322"/>
        <v>19.41784363</v>
      </c>
      <c r="O2591">
        <f t="shared" si="327"/>
        <v>2014566.7128508387</v>
      </c>
      <c r="P2591">
        <v>24.705734549999999</v>
      </c>
      <c r="Q2591">
        <v>10374822</v>
      </c>
      <c r="R2591">
        <f t="shared" si="323"/>
        <v>20.015315741692309</v>
      </c>
      <c r="S2591">
        <f t="shared" si="324"/>
        <v>18.720792833025641</v>
      </c>
      <c r="T2591" t="s">
        <v>1405</v>
      </c>
      <c r="U2591">
        <v>19.5</v>
      </c>
      <c r="V2591">
        <v>20.100000000000001</v>
      </c>
      <c r="W2591">
        <v>18.8</v>
      </c>
      <c r="X2591">
        <f>VLOOKUP(B2591&amp;"-"&amp;J2591,'EU 27 Population'!$H$1:$K$573,2,FALSE)</f>
        <v>5451156</v>
      </c>
      <c r="Y2591">
        <f>VLOOKUP(B2591&amp;"-"&amp;J2591,'EU 27 Population'!$H$1:$K$573,3,FALSE)</f>
        <v>4923666</v>
      </c>
      <c r="Z2591">
        <f>VLOOKUP(B2591&amp;"-"&amp;J2591,'EU 27 Population'!$H$1:$K$573,4,FALSE)</f>
        <v>10374822</v>
      </c>
      <c r="AA2591">
        <f t="shared" si="328"/>
        <v>10374822</v>
      </c>
    </row>
    <row r="2592" spans="1:27" hidden="1" x14ac:dyDescent="0.25">
      <c r="A2592" t="s">
        <v>2302</v>
      </c>
      <c r="B2592" t="s">
        <v>1391</v>
      </c>
      <c r="C2592" t="s">
        <v>12</v>
      </c>
      <c r="D2592" t="str">
        <f t="shared" si="321"/>
        <v>Europe-2016</v>
      </c>
      <c r="E2592" t="str">
        <f t="shared" si="325"/>
        <v>PT-2016</v>
      </c>
      <c r="F2592" t="s">
        <v>92</v>
      </c>
      <c r="G2592" t="str">
        <f t="shared" si="326"/>
        <v>Europe?Portugal</v>
      </c>
      <c r="H2592" t="s">
        <v>1392</v>
      </c>
      <c r="I2592">
        <v>0</v>
      </c>
      <c r="J2592">
        <v>2016</v>
      </c>
      <c r="K2592">
        <v>0.74647138300000004</v>
      </c>
      <c r="L2592">
        <v>12.492985790000001</v>
      </c>
      <c r="M2592">
        <v>17.498968550000001</v>
      </c>
      <c r="N2592">
        <f t="shared" si="322"/>
        <v>17.498968550000001</v>
      </c>
      <c r="O2592">
        <f t="shared" si="327"/>
        <v>1809626.0843517152</v>
      </c>
      <c r="P2592">
        <v>25.04391691</v>
      </c>
      <c r="Q2592">
        <v>10341330</v>
      </c>
      <c r="R2592">
        <f t="shared" si="323"/>
        <v>18.051567556842109</v>
      </c>
      <c r="S2592">
        <f t="shared" si="324"/>
        <v>16.762169874210528</v>
      </c>
      <c r="T2592" t="s">
        <v>1406</v>
      </c>
      <c r="U2592">
        <v>19</v>
      </c>
      <c r="V2592">
        <v>19.600000000000001</v>
      </c>
      <c r="W2592">
        <v>18.2</v>
      </c>
      <c r="X2592">
        <f>VLOOKUP(B2592&amp;"-"&amp;J2592,'EU 27 Population'!$H$1:$K$573,2,FALSE)</f>
        <v>5439821</v>
      </c>
      <c r="Y2592">
        <f>VLOOKUP(B2592&amp;"-"&amp;J2592,'EU 27 Population'!$H$1:$K$573,3,FALSE)</f>
        <v>4901509</v>
      </c>
      <c r="Z2592">
        <f>VLOOKUP(B2592&amp;"-"&amp;J2592,'EU 27 Population'!$H$1:$K$573,4,FALSE)</f>
        <v>10341330</v>
      </c>
      <c r="AA2592">
        <f t="shared" si="328"/>
        <v>10341330</v>
      </c>
    </row>
    <row r="2593" spans="1:27" hidden="1" x14ac:dyDescent="0.25">
      <c r="A2593" t="s">
        <v>2302</v>
      </c>
      <c r="B2593" t="s">
        <v>1391</v>
      </c>
      <c r="C2593" t="s">
        <v>12</v>
      </c>
      <c r="D2593" t="str">
        <f t="shared" si="321"/>
        <v>Europe-2017</v>
      </c>
      <c r="E2593" t="str">
        <f t="shared" si="325"/>
        <v>PT-2017</v>
      </c>
      <c r="F2593" t="s">
        <v>92</v>
      </c>
      <c r="G2593" t="str">
        <f t="shared" si="326"/>
        <v>Europe?Portugal</v>
      </c>
      <c r="H2593" t="s">
        <v>1392</v>
      </c>
      <c r="I2593">
        <v>0</v>
      </c>
      <c r="J2593">
        <v>2017</v>
      </c>
      <c r="K2593">
        <v>0.70548535300000004</v>
      </c>
      <c r="L2593">
        <v>11.00851922</v>
      </c>
      <c r="M2593">
        <v>17.10524947</v>
      </c>
      <c r="N2593">
        <f t="shared" si="322"/>
        <v>17.10524947</v>
      </c>
      <c r="O2593">
        <f t="shared" si="327"/>
        <v>1763478.1809417631</v>
      </c>
      <c r="P2593">
        <v>25.571098849999998</v>
      </c>
      <c r="Q2593">
        <v>10309573</v>
      </c>
      <c r="R2593">
        <f t="shared" si="323"/>
        <v>17.479134704316941</v>
      </c>
      <c r="S2593">
        <f t="shared" si="324"/>
        <v>16.637892927103827</v>
      </c>
      <c r="T2593" t="s">
        <v>1407</v>
      </c>
      <c r="U2593">
        <v>18.3</v>
      </c>
      <c r="V2593">
        <v>18.7</v>
      </c>
      <c r="W2593">
        <v>17.8</v>
      </c>
      <c r="X2593">
        <f>VLOOKUP(B2593&amp;"-"&amp;J2593,'EU 27 Population'!$H$1:$K$573,2,FALSE)</f>
        <v>5427117</v>
      </c>
      <c r="Y2593">
        <f>VLOOKUP(B2593&amp;"-"&amp;J2593,'EU 27 Population'!$H$1:$K$573,3,FALSE)</f>
        <v>4882456</v>
      </c>
      <c r="Z2593">
        <f>VLOOKUP(B2593&amp;"-"&amp;J2593,'EU 27 Population'!$H$1:$K$573,4,FALSE)</f>
        <v>10309573</v>
      </c>
      <c r="AA2593">
        <f t="shared" si="328"/>
        <v>10309573</v>
      </c>
    </row>
    <row r="2594" spans="1:27" hidden="1" x14ac:dyDescent="0.25">
      <c r="A2594" t="s">
        <v>2302</v>
      </c>
      <c r="B2594" t="s">
        <v>1391</v>
      </c>
      <c r="C2594" t="s">
        <v>12</v>
      </c>
      <c r="D2594" t="str">
        <f t="shared" si="321"/>
        <v>Europe-2018</v>
      </c>
      <c r="E2594" t="str">
        <f t="shared" si="325"/>
        <v>PT-2018</v>
      </c>
      <c r="F2594" t="s">
        <v>92</v>
      </c>
      <c r="G2594" t="str">
        <f t="shared" si="326"/>
        <v>Europe?Portugal</v>
      </c>
      <c r="H2594" t="s">
        <v>1392</v>
      </c>
      <c r="I2594">
        <v>0</v>
      </c>
      <c r="J2594">
        <v>2018</v>
      </c>
      <c r="K2594">
        <v>0.67372204599999996</v>
      </c>
      <c r="L2594">
        <v>11.457038219999999</v>
      </c>
      <c r="M2594">
        <v>16.97441603</v>
      </c>
      <c r="N2594">
        <f t="shared" si="322"/>
        <v>16.97441603</v>
      </c>
      <c r="O2594">
        <f t="shared" si="327"/>
        <v>1746841.736739628</v>
      </c>
      <c r="P2594">
        <v>27.109007640000002</v>
      </c>
      <c r="Q2594">
        <v>10291027</v>
      </c>
      <c r="R2594">
        <f t="shared" si="323"/>
        <v>17.563124100404622</v>
      </c>
      <c r="S2594">
        <f t="shared" si="324"/>
        <v>16.287589947861274</v>
      </c>
      <c r="T2594" t="s">
        <v>1408</v>
      </c>
      <c r="U2594">
        <v>17.3</v>
      </c>
      <c r="V2594">
        <v>17.899999999999999</v>
      </c>
      <c r="W2594">
        <v>16.600000000000001</v>
      </c>
      <c r="X2594">
        <f>VLOOKUP(B2594&amp;"-"&amp;J2594,'EU 27 Population'!$H$1:$K$573,2,FALSE)</f>
        <v>5423335</v>
      </c>
      <c r="Y2594">
        <f>VLOOKUP(B2594&amp;"-"&amp;J2594,'EU 27 Population'!$H$1:$K$573,3,FALSE)</f>
        <v>4867692</v>
      </c>
      <c r="Z2594">
        <f>VLOOKUP(B2594&amp;"-"&amp;J2594,'EU 27 Population'!$H$1:$K$573,4,FALSE)</f>
        <v>10291027</v>
      </c>
      <c r="AA2594">
        <f t="shared" si="328"/>
        <v>10291027</v>
      </c>
    </row>
    <row r="2595" spans="1:27" hidden="1" x14ac:dyDescent="0.25">
      <c r="A2595" t="s">
        <v>2302</v>
      </c>
      <c r="B2595" t="s">
        <v>1391</v>
      </c>
      <c r="C2595" t="s">
        <v>12</v>
      </c>
      <c r="D2595" t="str">
        <f t="shared" si="321"/>
        <v>Europe-2019</v>
      </c>
      <c r="E2595" t="str">
        <f t="shared" si="325"/>
        <v>PT-2019</v>
      </c>
      <c r="F2595" t="s">
        <v>92</v>
      </c>
      <c r="G2595" t="str">
        <f t="shared" si="326"/>
        <v>Europe?Portugal</v>
      </c>
      <c r="H2595" t="s">
        <v>1392</v>
      </c>
      <c r="I2595">
        <v>0</v>
      </c>
      <c r="J2595">
        <v>2019</v>
      </c>
      <c r="K2595">
        <v>0.24981983399999999</v>
      </c>
      <c r="L2595">
        <v>11.151241799999999</v>
      </c>
      <c r="M2595">
        <v>16.210801920000002</v>
      </c>
      <c r="N2595">
        <f t="shared" si="322"/>
        <v>16.210801920000002</v>
      </c>
      <c r="O2595">
        <f t="shared" si="327"/>
        <v>1665922.0259470465</v>
      </c>
      <c r="P2595">
        <v>29.427643190000001</v>
      </c>
      <c r="Q2595">
        <v>10276617</v>
      </c>
      <c r="R2595">
        <f t="shared" si="323"/>
        <v>16.776295010232559</v>
      </c>
      <c r="S2595">
        <f t="shared" si="324"/>
        <v>15.645308829767446</v>
      </c>
      <c r="T2595" t="s">
        <v>1409</v>
      </c>
      <c r="U2595">
        <v>17.2</v>
      </c>
      <c r="V2595">
        <v>17.8</v>
      </c>
      <c r="W2595">
        <v>16.600000000000001</v>
      </c>
      <c r="X2595">
        <f>VLOOKUP(B2595&amp;"-"&amp;J2595,'EU 27 Population'!$H$1:$K$573,2,FALSE)</f>
        <v>5424251</v>
      </c>
      <c r="Y2595">
        <f>VLOOKUP(B2595&amp;"-"&amp;J2595,'EU 27 Population'!$H$1:$K$573,3,FALSE)</f>
        <v>4852366</v>
      </c>
      <c r="Z2595">
        <f>VLOOKUP(B2595&amp;"-"&amp;J2595,'EU 27 Population'!$H$1:$K$573,4,FALSE)</f>
        <v>10276617</v>
      </c>
      <c r="AA2595">
        <f t="shared" si="328"/>
        <v>10276617</v>
      </c>
    </row>
    <row r="2596" spans="1:27" hidden="1" x14ac:dyDescent="0.25">
      <c r="A2596" t="s">
        <v>2302</v>
      </c>
      <c r="B2596" t="s">
        <v>1391</v>
      </c>
      <c r="C2596" t="s">
        <v>12</v>
      </c>
      <c r="D2596" t="str">
        <f t="shared" si="321"/>
        <v>Europe-2020</v>
      </c>
      <c r="E2596" t="str">
        <f t="shared" si="325"/>
        <v>PT-2020</v>
      </c>
      <c r="F2596" t="s">
        <v>92</v>
      </c>
      <c r="G2596" t="str">
        <f t="shared" si="326"/>
        <v>Europe?Portugal</v>
      </c>
      <c r="H2596" t="s">
        <v>1392</v>
      </c>
      <c r="I2596">
        <v>0</v>
      </c>
      <c r="J2596">
        <v>2020</v>
      </c>
      <c r="K2596">
        <v>0.24981983399999999</v>
      </c>
      <c r="L2596">
        <v>11.151241799999999</v>
      </c>
      <c r="M2596">
        <v>16.210801920000002</v>
      </c>
      <c r="N2596">
        <f t="shared" si="322"/>
        <v>16.210801920000002</v>
      </c>
      <c r="O2596">
        <f t="shared" si="327"/>
        <v>1669049.4138534528</v>
      </c>
      <c r="P2596">
        <v>29.427643190000001</v>
      </c>
      <c r="Q2596">
        <v>10295909</v>
      </c>
      <c r="R2596">
        <f t="shared" si="323"/>
        <v>16.776295010232559</v>
      </c>
      <c r="S2596">
        <f t="shared" si="324"/>
        <v>15.645308829767446</v>
      </c>
      <c r="T2596" t="s">
        <v>1409</v>
      </c>
      <c r="U2596">
        <v>17.2</v>
      </c>
      <c r="V2596">
        <v>17.8</v>
      </c>
      <c r="W2596">
        <v>16.600000000000001</v>
      </c>
      <c r="X2596">
        <f>VLOOKUP(B2596&amp;"-"&amp;J2596,'EU 27 Population'!$H$1:$K$573,2,FALSE)</f>
        <v>5435932</v>
      </c>
      <c r="Y2596">
        <f>VLOOKUP(B2596&amp;"-"&amp;J2596,'EU 27 Population'!$H$1:$K$573,3,FALSE)</f>
        <v>4859977</v>
      </c>
      <c r="Z2596">
        <f>VLOOKUP(B2596&amp;"-"&amp;J2596,'EU 27 Population'!$H$1:$K$573,4,FALSE)</f>
        <v>10295909</v>
      </c>
      <c r="AA2596">
        <f t="shared" si="328"/>
        <v>10295909</v>
      </c>
    </row>
    <row r="2597" spans="1:27" x14ac:dyDescent="0.25">
      <c r="A2597" t="s">
        <v>2302</v>
      </c>
      <c r="B2597" t="s">
        <v>1391</v>
      </c>
      <c r="C2597" t="s">
        <v>12</v>
      </c>
      <c r="D2597" t="str">
        <f t="shared" si="321"/>
        <v>Europe-2021</v>
      </c>
      <c r="E2597" t="str">
        <f t="shared" si="325"/>
        <v>PT-2021</v>
      </c>
      <c r="F2597" t="s">
        <v>92</v>
      </c>
      <c r="G2597" t="str">
        <f t="shared" si="326"/>
        <v>Europe?Portugal</v>
      </c>
      <c r="H2597" t="s">
        <v>1392</v>
      </c>
      <c r="I2597">
        <v>0</v>
      </c>
      <c r="J2597">
        <v>2021</v>
      </c>
      <c r="K2597">
        <v>0.24981983399999999</v>
      </c>
      <c r="L2597">
        <v>11.151241799999999</v>
      </c>
      <c r="M2597">
        <v>16.210801920000002</v>
      </c>
      <c r="N2597">
        <f t="shared" si="322"/>
        <v>16.210801920000002</v>
      </c>
      <c r="O2597">
        <f t="shared" si="327"/>
        <v>1669429.2329424385</v>
      </c>
      <c r="P2597">
        <v>29.427643190000001</v>
      </c>
      <c r="Q2597">
        <v>10298252</v>
      </c>
      <c r="R2597">
        <f t="shared" si="323"/>
        <v>16.776295010232559</v>
      </c>
      <c r="S2597">
        <f t="shared" si="324"/>
        <v>15.645308829767446</v>
      </c>
      <c r="T2597" t="s">
        <v>1409</v>
      </c>
      <c r="U2597">
        <v>17.2</v>
      </c>
      <c r="V2597">
        <v>17.8</v>
      </c>
      <c r="W2597">
        <v>16.600000000000001</v>
      </c>
      <c r="X2597">
        <f>VLOOKUP(B2597&amp;"-"&amp;J2597,'EU 27 Population'!$H$1:$K$573,2,FALSE)</f>
        <v>5439503</v>
      </c>
      <c r="Y2597">
        <f>VLOOKUP(B2597&amp;"-"&amp;J2597,'EU 27 Population'!$H$1:$K$573,3,FALSE)</f>
        <v>4858749</v>
      </c>
      <c r="Z2597">
        <f>VLOOKUP(B2597&amp;"-"&amp;J2597,'EU 27 Population'!$H$1:$K$573,4,FALSE)</f>
        <v>10298252</v>
      </c>
      <c r="AA2597">
        <f t="shared" si="328"/>
        <v>10298252</v>
      </c>
    </row>
    <row r="2598" spans="1:27" hidden="1" x14ac:dyDescent="0.25">
      <c r="A2598" t="s">
        <v>2303</v>
      </c>
      <c r="B2598" t="s">
        <v>1410</v>
      </c>
      <c r="C2598" t="s">
        <v>12</v>
      </c>
      <c r="D2598" t="str">
        <f t="shared" si="321"/>
        <v>Europe-2000</v>
      </c>
      <c r="E2598" t="str">
        <f t="shared" si="325"/>
        <v>RO-2000</v>
      </c>
      <c r="F2598" t="s">
        <v>92</v>
      </c>
      <c r="G2598" t="str">
        <f t="shared" si="326"/>
        <v>Europe?Romania</v>
      </c>
      <c r="H2598" t="s">
        <v>1411</v>
      </c>
      <c r="I2598">
        <v>0</v>
      </c>
      <c r="J2598">
        <v>2000</v>
      </c>
      <c r="K2598">
        <v>27.975723869999999</v>
      </c>
      <c r="L2598">
        <v>9.5561682759999993</v>
      </c>
      <c r="M2598">
        <v>16.105019989999999</v>
      </c>
      <c r="N2598">
        <f t="shared" si="322"/>
        <v>16.105019989999999</v>
      </c>
      <c r="O2598">
        <f t="shared" si="327"/>
        <v>3616460.3481014515</v>
      </c>
      <c r="P2598">
        <v>4.9284670149999998</v>
      </c>
      <c r="Q2598">
        <v>22455485</v>
      </c>
      <c r="R2598">
        <f t="shared" si="323"/>
        <v>17.052374107058821</v>
      </c>
      <c r="S2598">
        <f t="shared" si="324"/>
        <v>16.105019989999999</v>
      </c>
      <c r="T2598" t="s">
        <v>1412</v>
      </c>
      <c r="U2598">
        <v>17</v>
      </c>
      <c r="V2598">
        <v>18</v>
      </c>
      <c r="W2598">
        <v>17</v>
      </c>
      <c r="X2598">
        <f>VLOOKUP(B2598&amp;"-"&amp;J2598,'EU 27 Population'!$H$1:$K$573,2,FALSE)</f>
        <v>11475444</v>
      </c>
      <c r="Y2598">
        <f>VLOOKUP(B2598&amp;"-"&amp;J2598,'EU 27 Population'!$H$1:$K$573,3,FALSE)</f>
        <v>10980041</v>
      </c>
      <c r="Z2598">
        <f>VLOOKUP(B2598&amp;"-"&amp;J2598,'EU 27 Population'!$H$1:$K$573,4,FALSE)</f>
        <v>22455485</v>
      </c>
      <c r="AA2598">
        <f t="shared" si="328"/>
        <v>22455485</v>
      </c>
    </row>
    <row r="2599" spans="1:27" hidden="1" x14ac:dyDescent="0.25">
      <c r="A2599" t="s">
        <v>2303</v>
      </c>
      <c r="B2599" t="s">
        <v>1410</v>
      </c>
      <c r="C2599" t="s">
        <v>12</v>
      </c>
      <c r="D2599" t="str">
        <f t="shared" si="321"/>
        <v>Europe-2001</v>
      </c>
      <c r="E2599" t="str">
        <f t="shared" si="325"/>
        <v>RO-2001</v>
      </c>
      <c r="F2599" t="s">
        <v>92</v>
      </c>
      <c r="G2599" t="str">
        <f t="shared" si="326"/>
        <v>Europe?Romania</v>
      </c>
      <c r="H2599" t="s">
        <v>1411</v>
      </c>
      <c r="I2599">
        <v>0</v>
      </c>
      <c r="J2599">
        <v>2001</v>
      </c>
      <c r="K2599">
        <v>22.130982499999998</v>
      </c>
      <c r="L2599">
        <v>10.100935570000001</v>
      </c>
      <c r="M2599">
        <v>16.639529110000002</v>
      </c>
      <c r="N2599">
        <f t="shared" si="322"/>
        <v>16.639529110000002</v>
      </c>
      <c r="O2599">
        <f t="shared" si="327"/>
        <v>3732322.4220210328</v>
      </c>
      <c r="P2599">
        <v>5.4351850940000004</v>
      </c>
      <c r="Q2599">
        <v>22430457</v>
      </c>
      <c r="R2599">
        <f t="shared" si="323"/>
        <v>16.639529110000002</v>
      </c>
      <c r="S2599">
        <f t="shared" si="324"/>
        <v>16.639529110000002</v>
      </c>
      <c r="T2599" t="s">
        <v>1413</v>
      </c>
      <c r="U2599">
        <v>17</v>
      </c>
      <c r="V2599">
        <v>17</v>
      </c>
      <c r="W2599">
        <v>17</v>
      </c>
      <c r="X2599">
        <f>VLOOKUP(B2599&amp;"-"&amp;J2599,'EU 27 Population'!$H$1:$K$573,2,FALSE)</f>
        <v>11467093</v>
      </c>
      <c r="Y2599">
        <f>VLOOKUP(B2599&amp;"-"&amp;J2599,'EU 27 Population'!$H$1:$K$573,3,FALSE)</f>
        <v>10963364</v>
      </c>
      <c r="Z2599">
        <f>VLOOKUP(B2599&amp;"-"&amp;J2599,'EU 27 Population'!$H$1:$K$573,4,FALSE)</f>
        <v>22430457</v>
      </c>
      <c r="AA2599">
        <f t="shared" si="328"/>
        <v>22430457</v>
      </c>
    </row>
    <row r="2600" spans="1:27" hidden="1" x14ac:dyDescent="0.25">
      <c r="A2600" t="s">
        <v>2303</v>
      </c>
      <c r="B2600" t="s">
        <v>1410</v>
      </c>
      <c r="C2600" t="s">
        <v>12</v>
      </c>
      <c r="D2600" t="str">
        <f t="shared" si="321"/>
        <v>Europe-2002</v>
      </c>
      <c r="E2600" t="str">
        <f t="shared" si="325"/>
        <v>RO-2002</v>
      </c>
      <c r="F2600" t="s">
        <v>92</v>
      </c>
      <c r="G2600" t="str">
        <f t="shared" si="326"/>
        <v>Europe?Romania</v>
      </c>
      <c r="H2600" t="s">
        <v>1411</v>
      </c>
      <c r="I2600">
        <v>0</v>
      </c>
      <c r="J2600">
        <v>2002</v>
      </c>
      <c r="K2600">
        <v>21.584022279999999</v>
      </c>
      <c r="L2600">
        <v>10.59800497</v>
      </c>
      <c r="M2600">
        <v>17.41093235</v>
      </c>
      <c r="N2600">
        <f t="shared" si="322"/>
        <v>17.41093235</v>
      </c>
      <c r="O2600">
        <f t="shared" si="327"/>
        <v>3801412.9547787504</v>
      </c>
      <c r="P2600">
        <v>5.5944794050000004</v>
      </c>
      <c r="Q2600">
        <v>21833483</v>
      </c>
      <c r="R2600">
        <f t="shared" si="323"/>
        <v>17.41093235</v>
      </c>
      <c r="S2600">
        <f t="shared" si="324"/>
        <v>17.41093235</v>
      </c>
      <c r="T2600" t="s">
        <v>1414</v>
      </c>
      <c r="U2600">
        <v>18</v>
      </c>
      <c r="V2600">
        <v>18</v>
      </c>
      <c r="W2600">
        <v>18</v>
      </c>
      <c r="X2600">
        <f>VLOOKUP(B2600&amp;"-"&amp;J2600,'EU 27 Population'!$H$1:$K$573,2,FALSE)</f>
        <v>11169297</v>
      </c>
      <c r="Y2600">
        <f>VLOOKUP(B2600&amp;"-"&amp;J2600,'EU 27 Population'!$H$1:$K$573,3,FALSE)</f>
        <v>10664186</v>
      </c>
      <c r="Z2600">
        <f>VLOOKUP(B2600&amp;"-"&amp;J2600,'EU 27 Population'!$H$1:$K$573,4,FALSE)</f>
        <v>21833483</v>
      </c>
      <c r="AA2600">
        <f t="shared" si="328"/>
        <v>21833483</v>
      </c>
    </row>
    <row r="2601" spans="1:27" hidden="1" x14ac:dyDescent="0.25">
      <c r="A2601" t="s">
        <v>2303</v>
      </c>
      <c r="B2601" t="s">
        <v>1410</v>
      </c>
      <c r="C2601" t="s">
        <v>12</v>
      </c>
      <c r="D2601" t="str">
        <f t="shared" si="321"/>
        <v>Europe-2003</v>
      </c>
      <c r="E2601" t="str">
        <f t="shared" si="325"/>
        <v>RO-2003</v>
      </c>
      <c r="F2601" t="s">
        <v>92</v>
      </c>
      <c r="G2601" t="str">
        <f t="shared" si="326"/>
        <v>Europe?Romania</v>
      </c>
      <c r="H2601" t="s">
        <v>1411</v>
      </c>
      <c r="I2601">
        <v>0</v>
      </c>
      <c r="J2601">
        <v>2003</v>
      </c>
      <c r="K2601">
        <v>18.205212960000001</v>
      </c>
      <c r="L2601">
        <v>9.7002557120000006</v>
      </c>
      <c r="M2601">
        <v>16.652673020000002</v>
      </c>
      <c r="N2601">
        <f t="shared" si="322"/>
        <v>16.652673020000002</v>
      </c>
      <c r="O2601">
        <f t="shared" si="327"/>
        <v>3601558.3561410722</v>
      </c>
      <c r="P2601">
        <v>5.916746592</v>
      </c>
      <c r="Q2601">
        <v>21627509</v>
      </c>
      <c r="R2601">
        <f t="shared" si="323"/>
        <v>16.652673020000002</v>
      </c>
      <c r="S2601">
        <f t="shared" si="324"/>
        <v>16.652673020000002</v>
      </c>
      <c r="T2601" t="s">
        <v>1415</v>
      </c>
      <c r="U2601">
        <v>18</v>
      </c>
      <c r="V2601">
        <v>18</v>
      </c>
      <c r="W2601">
        <v>18</v>
      </c>
      <c r="X2601">
        <f>VLOOKUP(B2601&amp;"-"&amp;J2601,'EU 27 Population'!$H$1:$K$573,2,FALSE)</f>
        <v>11088602</v>
      </c>
      <c r="Y2601">
        <f>VLOOKUP(B2601&amp;"-"&amp;J2601,'EU 27 Population'!$H$1:$K$573,3,FALSE)</f>
        <v>10538907</v>
      </c>
      <c r="Z2601">
        <f>VLOOKUP(B2601&amp;"-"&amp;J2601,'EU 27 Population'!$H$1:$K$573,4,FALSE)</f>
        <v>21627509</v>
      </c>
      <c r="AA2601">
        <f t="shared" si="328"/>
        <v>21627509</v>
      </c>
    </row>
    <row r="2602" spans="1:27" hidden="1" x14ac:dyDescent="0.25">
      <c r="A2602" t="s">
        <v>2303</v>
      </c>
      <c r="B2602" t="s">
        <v>1410</v>
      </c>
      <c r="C2602" t="s">
        <v>12</v>
      </c>
      <c r="D2602" t="str">
        <f t="shared" si="321"/>
        <v>Europe-2004</v>
      </c>
      <c r="E2602" t="str">
        <f t="shared" si="325"/>
        <v>RO-2004</v>
      </c>
      <c r="F2602" t="s">
        <v>92</v>
      </c>
      <c r="G2602" t="str">
        <f t="shared" si="326"/>
        <v>Europe?Romania</v>
      </c>
      <c r="H2602" t="s">
        <v>1411</v>
      </c>
      <c r="I2602">
        <v>0</v>
      </c>
      <c r="J2602">
        <v>2004</v>
      </c>
      <c r="K2602">
        <v>14.236604030000001</v>
      </c>
      <c r="L2602">
        <v>10.67479524</v>
      </c>
      <c r="M2602">
        <v>17.336586400000002</v>
      </c>
      <c r="N2602">
        <f t="shared" si="322"/>
        <v>17.336586400000002</v>
      </c>
      <c r="O2602">
        <f t="shared" si="327"/>
        <v>3731031.3770966884</v>
      </c>
      <c r="P2602">
        <v>6.5780240030000003</v>
      </c>
      <c r="Q2602">
        <v>21521142</v>
      </c>
      <c r="R2602">
        <f t="shared" si="323"/>
        <v>17.336586400000002</v>
      </c>
      <c r="S2602">
        <f t="shared" si="324"/>
        <v>17.336586400000002</v>
      </c>
      <c r="T2602" t="s">
        <v>1416</v>
      </c>
      <c r="U2602">
        <v>18</v>
      </c>
      <c r="V2602">
        <v>18</v>
      </c>
      <c r="W2602">
        <v>18</v>
      </c>
      <c r="X2602">
        <f>VLOOKUP(B2602&amp;"-"&amp;J2602,'EU 27 Population'!$H$1:$K$573,2,FALSE)</f>
        <v>11036295</v>
      </c>
      <c r="Y2602">
        <f>VLOOKUP(B2602&amp;"-"&amp;J2602,'EU 27 Population'!$H$1:$K$573,3,FALSE)</f>
        <v>10484847</v>
      </c>
      <c r="Z2602">
        <f>VLOOKUP(B2602&amp;"-"&amp;J2602,'EU 27 Population'!$H$1:$K$573,4,FALSE)</f>
        <v>21521142</v>
      </c>
      <c r="AA2602">
        <f t="shared" si="328"/>
        <v>21521142</v>
      </c>
    </row>
    <row r="2603" spans="1:27" hidden="1" x14ac:dyDescent="0.25">
      <c r="A2603" t="s">
        <v>2303</v>
      </c>
      <c r="B2603" t="s">
        <v>1410</v>
      </c>
      <c r="C2603" t="s">
        <v>12</v>
      </c>
      <c r="D2603" t="str">
        <f t="shared" si="321"/>
        <v>Europe-2005</v>
      </c>
      <c r="E2603" t="str">
        <f t="shared" si="325"/>
        <v>RO-2005</v>
      </c>
      <c r="F2603" t="s">
        <v>92</v>
      </c>
      <c r="G2603" t="str">
        <f t="shared" si="326"/>
        <v>Europe?Romania</v>
      </c>
      <c r="H2603" t="s">
        <v>1411</v>
      </c>
      <c r="I2603">
        <v>0</v>
      </c>
      <c r="J2603">
        <v>2005</v>
      </c>
      <c r="K2603">
        <v>11.487372130000001</v>
      </c>
      <c r="L2603">
        <v>9.8283859969999998</v>
      </c>
      <c r="M2603">
        <v>16.732295780000001</v>
      </c>
      <c r="N2603">
        <f t="shared" si="322"/>
        <v>16.732295780000001</v>
      </c>
      <c r="O2603">
        <f t="shared" si="327"/>
        <v>3577758.7160066613</v>
      </c>
      <c r="P2603">
        <v>6.9597872829999998</v>
      </c>
      <c r="Q2603">
        <v>21382354</v>
      </c>
      <c r="R2603">
        <f t="shared" si="323"/>
        <v>17.072383092601626</v>
      </c>
      <c r="S2603">
        <f t="shared" si="324"/>
        <v>16.392208467398376</v>
      </c>
      <c r="T2603" t="s">
        <v>1417</v>
      </c>
      <c r="U2603">
        <v>24.6</v>
      </c>
      <c r="V2603">
        <v>25.1</v>
      </c>
      <c r="W2603">
        <v>24.1</v>
      </c>
      <c r="X2603">
        <f>VLOOKUP(B2603&amp;"-"&amp;J2603,'EU 27 Population'!$H$1:$K$573,2,FALSE)</f>
        <v>10965209</v>
      </c>
      <c r="Y2603">
        <f>VLOOKUP(B2603&amp;"-"&amp;J2603,'EU 27 Population'!$H$1:$K$573,3,FALSE)</f>
        <v>10417145</v>
      </c>
      <c r="Z2603">
        <f>VLOOKUP(B2603&amp;"-"&amp;J2603,'EU 27 Population'!$H$1:$K$573,4,FALSE)</f>
        <v>21382354</v>
      </c>
      <c r="AA2603">
        <f t="shared" si="328"/>
        <v>21382354</v>
      </c>
    </row>
    <row r="2604" spans="1:27" hidden="1" x14ac:dyDescent="0.25">
      <c r="A2604" t="s">
        <v>2303</v>
      </c>
      <c r="B2604" t="s">
        <v>1410</v>
      </c>
      <c r="C2604" t="s">
        <v>12</v>
      </c>
      <c r="D2604" t="str">
        <f t="shared" si="321"/>
        <v>Europe-2006</v>
      </c>
      <c r="E2604" t="str">
        <f t="shared" si="325"/>
        <v>RO-2006</v>
      </c>
      <c r="F2604" t="s">
        <v>92</v>
      </c>
      <c r="G2604" t="str">
        <f t="shared" si="326"/>
        <v>Europe?Romania</v>
      </c>
      <c r="H2604" t="s">
        <v>1411</v>
      </c>
      <c r="I2604">
        <v>0</v>
      </c>
      <c r="J2604">
        <v>2006</v>
      </c>
      <c r="K2604">
        <v>11.27426541</v>
      </c>
      <c r="L2604">
        <v>10.3478475</v>
      </c>
      <c r="M2604">
        <v>17.15733221</v>
      </c>
      <c r="N2604">
        <f t="shared" si="322"/>
        <v>17.15733221</v>
      </c>
      <c r="O2604">
        <f t="shared" si="327"/>
        <v>3647136.8530528536</v>
      </c>
      <c r="P2604">
        <v>7.0725438130000002</v>
      </c>
      <c r="Q2604">
        <v>21257016</v>
      </c>
      <c r="R2604">
        <f t="shared" si="323"/>
        <v>17.506058474430894</v>
      </c>
      <c r="S2604">
        <f t="shared" si="324"/>
        <v>16.808605945569106</v>
      </c>
      <c r="T2604" t="s">
        <v>1418</v>
      </c>
      <c r="U2604">
        <v>24.6</v>
      </c>
      <c r="V2604">
        <v>25.1</v>
      </c>
      <c r="W2604">
        <v>24.1</v>
      </c>
      <c r="X2604">
        <f>VLOOKUP(B2604&amp;"-"&amp;J2604,'EU 27 Population'!$H$1:$K$573,2,FALSE)</f>
        <v>10905183</v>
      </c>
      <c r="Y2604">
        <f>VLOOKUP(B2604&amp;"-"&amp;J2604,'EU 27 Population'!$H$1:$K$573,3,FALSE)</f>
        <v>10351833</v>
      </c>
      <c r="Z2604">
        <f>VLOOKUP(B2604&amp;"-"&amp;J2604,'EU 27 Population'!$H$1:$K$573,4,FALSE)</f>
        <v>21257016</v>
      </c>
      <c r="AA2604">
        <f t="shared" si="328"/>
        <v>21257016</v>
      </c>
    </row>
    <row r="2605" spans="1:27" hidden="1" x14ac:dyDescent="0.25">
      <c r="A2605" t="s">
        <v>2303</v>
      </c>
      <c r="B2605" t="s">
        <v>1410</v>
      </c>
      <c r="C2605" t="s">
        <v>12</v>
      </c>
      <c r="D2605" t="str">
        <f t="shared" si="321"/>
        <v>Europe-2007</v>
      </c>
      <c r="E2605" t="str">
        <f t="shared" si="325"/>
        <v>RO-2007</v>
      </c>
      <c r="F2605" t="s">
        <v>92</v>
      </c>
      <c r="G2605" t="str">
        <f t="shared" si="326"/>
        <v>Europe?Romania</v>
      </c>
      <c r="H2605" t="s">
        <v>1411</v>
      </c>
      <c r="I2605">
        <v>0</v>
      </c>
      <c r="J2605">
        <v>2007</v>
      </c>
      <c r="K2605">
        <v>8.6008928670000007</v>
      </c>
      <c r="L2605">
        <v>10.09006933</v>
      </c>
      <c r="M2605">
        <v>17.141973849999999</v>
      </c>
      <c r="N2605">
        <f t="shared" si="322"/>
        <v>17.141973849999999</v>
      </c>
      <c r="O2605">
        <f t="shared" si="327"/>
        <v>3622185.2986334655</v>
      </c>
      <c r="P2605">
        <v>7.7288255269999997</v>
      </c>
      <c r="Q2605">
        <v>21130503</v>
      </c>
      <c r="R2605">
        <f t="shared" si="323"/>
        <v>17.490387952642276</v>
      </c>
      <c r="S2605">
        <f t="shared" si="324"/>
        <v>16.793559747357723</v>
      </c>
      <c r="T2605" t="s">
        <v>1419</v>
      </c>
      <c r="U2605">
        <v>24.6</v>
      </c>
      <c r="V2605">
        <v>25.1</v>
      </c>
      <c r="W2605">
        <v>24.1</v>
      </c>
      <c r="X2605">
        <f>VLOOKUP(B2605&amp;"-"&amp;J2605,'EU 27 Population'!$H$1:$K$573,2,FALSE)</f>
        <v>10840507</v>
      </c>
      <c r="Y2605">
        <f>VLOOKUP(B2605&amp;"-"&amp;J2605,'EU 27 Population'!$H$1:$K$573,3,FALSE)</f>
        <v>10289996</v>
      </c>
      <c r="Z2605">
        <f>VLOOKUP(B2605&amp;"-"&amp;J2605,'EU 27 Population'!$H$1:$K$573,4,FALSE)</f>
        <v>21130503</v>
      </c>
      <c r="AA2605">
        <f t="shared" si="328"/>
        <v>21130503</v>
      </c>
    </row>
    <row r="2606" spans="1:27" hidden="1" x14ac:dyDescent="0.25">
      <c r="A2606" t="s">
        <v>2303</v>
      </c>
      <c r="B2606" t="s">
        <v>1410</v>
      </c>
      <c r="C2606" t="s">
        <v>12</v>
      </c>
      <c r="D2606" t="str">
        <f t="shared" si="321"/>
        <v>Europe-2008</v>
      </c>
      <c r="E2606" t="str">
        <f t="shared" si="325"/>
        <v>RO-2008</v>
      </c>
      <c r="F2606" t="s">
        <v>92</v>
      </c>
      <c r="G2606" t="str">
        <f t="shared" si="326"/>
        <v>Europe?Romania</v>
      </c>
      <c r="H2606" t="s">
        <v>1411</v>
      </c>
      <c r="I2606">
        <v>0</v>
      </c>
      <c r="J2606">
        <v>2008</v>
      </c>
      <c r="K2606">
        <v>4.7852288339999998</v>
      </c>
      <c r="L2606">
        <v>10.11678809</v>
      </c>
      <c r="M2606">
        <v>16.868381100000001</v>
      </c>
      <c r="N2606">
        <f t="shared" si="322"/>
        <v>16.868381100000001</v>
      </c>
      <c r="O2606">
        <f t="shared" si="327"/>
        <v>3480868.0345380604</v>
      </c>
      <c r="P2606">
        <v>9.2914983240000009</v>
      </c>
      <c r="Q2606">
        <v>20635460</v>
      </c>
      <c r="R2606">
        <f t="shared" si="323"/>
        <v>17.368714437711862</v>
      </c>
      <c r="S2606">
        <f t="shared" si="324"/>
        <v>16.296571571186441</v>
      </c>
      <c r="T2606" t="s">
        <v>1420</v>
      </c>
      <c r="U2606">
        <v>23.6</v>
      </c>
      <c r="V2606">
        <v>24.3</v>
      </c>
      <c r="W2606">
        <v>22.8</v>
      </c>
      <c r="X2606">
        <f>VLOOKUP(B2606&amp;"-"&amp;J2606,'EU 27 Population'!$H$1:$K$573,2,FALSE)</f>
        <v>10586266</v>
      </c>
      <c r="Y2606">
        <f>VLOOKUP(B2606&amp;"-"&amp;J2606,'EU 27 Population'!$H$1:$K$573,3,FALSE)</f>
        <v>10049194</v>
      </c>
      <c r="Z2606">
        <f>VLOOKUP(B2606&amp;"-"&amp;J2606,'EU 27 Population'!$H$1:$K$573,4,FALSE)</f>
        <v>20635460</v>
      </c>
      <c r="AA2606">
        <f t="shared" si="328"/>
        <v>20635460</v>
      </c>
    </row>
    <row r="2607" spans="1:27" hidden="1" x14ac:dyDescent="0.25">
      <c r="A2607" t="s">
        <v>2303</v>
      </c>
      <c r="B2607" t="s">
        <v>1410</v>
      </c>
      <c r="C2607" t="s">
        <v>12</v>
      </c>
      <c r="D2607" t="str">
        <f t="shared" si="321"/>
        <v>Europe-2009</v>
      </c>
      <c r="E2607" t="str">
        <f t="shared" si="325"/>
        <v>RO-2009</v>
      </c>
      <c r="F2607" t="s">
        <v>92</v>
      </c>
      <c r="G2607" t="str">
        <f t="shared" si="326"/>
        <v>Europe?Romania</v>
      </c>
      <c r="H2607" t="s">
        <v>1411</v>
      </c>
      <c r="I2607">
        <v>0</v>
      </c>
      <c r="J2607">
        <v>2009</v>
      </c>
      <c r="K2607">
        <v>3.7579677770000002</v>
      </c>
      <c r="L2607">
        <v>9.2030078419999999</v>
      </c>
      <c r="M2607">
        <v>15.9914802</v>
      </c>
      <c r="N2607">
        <f t="shared" si="322"/>
        <v>15.9914802</v>
      </c>
      <c r="O2607">
        <f t="shared" si="327"/>
        <v>3268704.92817258</v>
      </c>
      <c r="P2607">
        <v>9.5712264260000008</v>
      </c>
      <c r="Q2607">
        <v>20440290</v>
      </c>
      <c r="R2607">
        <f t="shared" si="323"/>
        <v>16.642716950226244</v>
      </c>
      <c r="S2607">
        <f t="shared" si="324"/>
        <v>15.340243449773753</v>
      </c>
      <c r="T2607" t="s">
        <v>1421</v>
      </c>
      <c r="U2607">
        <v>22.1</v>
      </c>
      <c r="V2607">
        <v>23</v>
      </c>
      <c r="W2607">
        <v>21.2</v>
      </c>
      <c r="X2607">
        <f>VLOOKUP(B2607&amp;"-"&amp;J2607,'EU 27 Population'!$H$1:$K$573,2,FALSE)</f>
        <v>10488417</v>
      </c>
      <c r="Y2607">
        <f>VLOOKUP(B2607&amp;"-"&amp;J2607,'EU 27 Population'!$H$1:$K$573,3,FALSE)</f>
        <v>9951873</v>
      </c>
      <c r="Z2607">
        <f>VLOOKUP(B2607&amp;"-"&amp;J2607,'EU 27 Population'!$H$1:$K$573,4,FALSE)</f>
        <v>20440290</v>
      </c>
      <c r="AA2607">
        <f t="shared" si="328"/>
        <v>20440290</v>
      </c>
    </row>
    <row r="2608" spans="1:27" hidden="1" x14ac:dyDescent="0.25">
      <c r="A2608" t="s">
        <v>2303</v>
      </c>
      <c r="B2608" t="s">
        <v>1410</v>
      </c>
      <c r="C2608" t="s">
        <v>12</v>
      </c>
      <c r="D2608" t="str">
        <f t="shared" si="321"/>
        <v>Europe-2010</v>
      </c>
      <c r="E2608" t="str">
        <f t="shared" si="325"/>
        <v>RO-2010</v>
      </c>
      <c r="F2608" t="s">
        <v>92</v>
      </c>
      <c r="G2608" t="str">
        <f t="shared" si="326"/>
        <v>Europe?Romania</v>
      </c>
      <c r="H2608" t="s">
        <v>1411</v>
      </c>
      <c r="I2608">
        <v>0</v>
      </c>
      <c r="J2608">
        <v>2010</v>
      </c>
      <c r="K2608">
        <v>4.615573457</v>
      </c>
      <c r="L2608">
        <v>9.4310675110000002</v>
      </c>
      <c r="M2608">
        <v>16.475388989999999</v>
      </c>
      <c r="N2608">
        <f t="shared" si="322"/>
        <v>16.475388989999999</v>
      </c>
      <c r="O2608">
        <f t="shared" si="327"/>
        <v>3343627.9685374014</v>
      </c>
      <c r="P2608">
        <v>9.2075456120000005</v>
      </c>
      <c r="Q2608">
        <v>20294683</v>
      </c>
      <c r="R2608">
        <f t="shared" si="323"/>
        <v>16.856763735138887</v>
      </c>
      <c r="S2608">
        <f t="shared" si="324"/>
        <v>16.01773929583333</v>
      </c>
      <c r="T2608" t="s">
        <v>1422</v>
      </c>
      <c r="U2608">
        <v>21.6</v>
      </c>
      <c r="V2608">
        <v>22.1</v>
      </c>
      <c r="W2608">
        <v>21</v>
      </c>
      <c r="X2608">
        <f>VLOOKUP(B2608&amp;"-"&amp;J2608,'EU 27 Population'!$H$1:$K$573,2,FALSE)</f>
        <v>10414274</v>
      </c>
      <c r="Y2608">
        <f>VLOOKUP(B2608&amp;"-"&amp;J2608,'EU 27 Population'!$H$1:$K$573,3,FALSE)</f>
        <v>9880409</v>
      </c>
      <c r="Z2608">
        <f>VLOOKUP(B2608&amp;"-"&amp;J2608,'EU 27 Population'!$H$1:$K$573,4,FALSE)</f>
        <v>20294683</v>
      </c>
      <c r="AA2608">
        <f t="shared" si="328"/>
        <v>20294683</v>
      </c>
    </row>
    <row r="2609" spans="1:27" hidden="1" x14ac:dyDescent="0.25">
      <c r="A2609" t="s">
        <v>2303</v>
      </c>
      <c r="B2609" t="s">
        <v>1410</v>
      </c>
      <c r="C2609" t="s">
        <v>12</v>
      </c>
      <c r="D2609" t="str">
        <f t="shared" si="321"/>
        <v>Europe-2011</v>
      </c>
      <c r="E2609" t="str">
        <f t="shared" si="325"/>
        <v>RO-2011</v>
      </c>
      <c r="F2609" t="s">
        <v>92</v>
      </c>
      <c r="G2609" t="str">
        <f t="shared" si="326"/>
        <v>Europe?Romania</v>
      </c>
      <c r="H2609" t="s">
        <v>1411</v>
      </c>
      <c r="I2609">
        <v>0</v>
      </c>
      <c r="J2609">
        <v>2011</v>
      </c>
      <c r="K2609">
        <v>4.2281504610000002</v>
      </c>
      <c r="L2609">
        <v>8.9940019600000003</v>
      </c>
      <c r="M2609">
        <v>15.585229119999999</v>
      </c>
      <c r="N2609">
        <f t="shared" si="322"/>
        <v>15.585229119999999</v>
      </c>
      <c r="O2609">
        <f t="shared" si="327"/>
        <v>3148069.6252339808</v>
      </c>
      <c r="P2609">
        <v>9.1473673219999991</v>
      </c>
      <c r="Q2609">
        <v>20199059</v>
      </c>
      <c r="R2609">
        <f t="shared" si="323"/>
        <v>15.794895879461883</v>
      </c>
      <c r="S2609">
        <f t="shared" si="324"/>
        <v>15.305673440717486</v>
      </c>
      <c r="T2609" t="s">
        <v>1423</v>
      </c>
      <c r="U2609">
        <v>22.3</v>
      </c>
      <c r="V2609">
        <v>22.6</v>
      </c>
      <c r="W2609">
        <v>21.9</v>
      </c>
      <c r="X2609">
        <f>VLOOKUP(B2609&amp;"-"&amp;J2609,'EU 27 Population'!$H$1:$K$573,2,FALSE)</f>
        <v>10366110</v>
      </c>
      <c r="Y2609">
        <f>VLOOKUP(B2609&amp;"-"&amp;J2609,'EU 27 Population'!$H$1:$K$573,3,FALSE)</f>
        <v>9832949</v>
      </c>
      <c r="Z2609">
        <f>VLOOKUP(B2609&amp;"-"&amp;J2609,'EU 27 Population'!$H$1:$K$573,4,FALSE)</f>
        <v>20199059</v>
      </c>
      <c r="AA2609">
        <f t="shared" si="328"/>
        <v>20199059</v>
      </c>
    </row>
    <row r="2610" spans="1:27" hidden="1" x14ac:dyDescent="0.25">
      <c r="A2610" t="s">
        <v>2303</v>
      </c>
      <c r="B2610" t="s">
        <v>1410</v>
      </c>
      <c r="C2610" t="s">
        <v>12</v>
      </c>
      <c r="D2610" t="str">
        <f t="shared" si="321"/>
        <v>Europe-2012</v>
      </c>
      <c r="E2610" t="str">
        <f t="shared" si="325"/>
        <v>RO-2012</v>
      </c>
      <c r="F2610" t="s">
        <v>92</v>
      </c>
      <c r="G2610" t="str">
        <f t="shared" si="326"/>
        <v>Europe?Romania</v>
      </c>
      <c r="H2610" t="s">
        <v>1411</v>
      </c>
      <c r="I2610">
        <v>0</v>
      </c>
      <c r="J2610">
        <v>2012</v>
      </c>
      <c r="K2610">
        <v>3.927765672</v>
      </c>
      <c r="L2610">
        <v>8.7345206120000007</v>
      </c>
      <c r="M2610">
        <v>15.661356400000001</v>
      </c>
      <c r="N2610">
        <f t="shared" si="322"/>
        <v>15.661356400000001</v>
      </c>
      <c r="O2610">
        <f t="shared" si="327"/>
        <v>3147305.5556897442</v>
      </c>
      <c r="P2610">
        <v>9.2479485760000006</v>
      </c>
      <c r="Q2610">
        <v>20095996</v>
      </c>
      <c r="R2610">
        <f t="shared" si="323"/>
        <v>15.592966197379914</v>
      </c>
      <c r="S2610">
        <f t="shared" si="324"/>
        <v>15.798136805240178</v>
      </c>
      <c r="T2610" t="s">
        <v>1424</v>
      </c>
      <c r="U2610">
        <v>22.9</v>
      </c>
      <c r="V2610">
        <v>22.8</v>
      </c>
      <c r="W2610">
        <v>23.1</v>
      </c>
      <c r="X2610">
        <f>VLOOKUP(B2610&amp;"-"&amp;J2610,'EU 27 Population'!$H$1:$K$573,2,FALSE)</f>
        <v>10318889</v>
      </c>
      <c r="Y2610">
        <f>VLOOKUP(B2610&amp;"-"&amp;J2610,'EU 27 Population'!$H$1:$K$573,3,FALSE)</f>
        <v>9777107</v>
      </c>
      <c r="Z2610">
        <f>VLOOKUP(B2610&amp;"-"&amp;J2610,'EU 27 Population'!$H$1:$K$573,4,FALSE)</f>
        <v>20095996</v>
      </c>
      <c r="AA2610">
        <f t="shared" si="328"/>
        <v>20095996</v>
      </c>
    </row>
    <row r="2611" spans="1:27" hidden="1" x14ac:dyDescent="0.25">
      <c r="A2611" t="s">
        <v>2303</v>
      </c>
      <c r="B2611" t="s">
        <v>1410</v>
      </c>
      <c r="C2611" t="s">
        <v>12</v>
      </c>
      <c r="D2611" t="str">
        <f t="shared" si="321"/>
        <v>Europe-2013</v>
      </c>
      <c r="E2611" t="str">
        <f t="shared" si="325"/>
        <v>RO-2013</v>
      </c>
      <c r="F2611" t="s">
        <v>92</v>
      </c>
      <c r="G2611" t="str">
        <f t="shared" si="326"/>
        <v>Europe?Romania</v>
      </c>
      <c r="H2611" t="s">
        <v>1411</v>
      </c>
      <c r="I2611">
        <v>0</v>
      </c>
      <c r="J2611">
        <v>2013</v>
      </c>
      <c r="K2611">
        <v>3.8825737550000001</v>
      </c>
      <c r="L2611">
        <v>8.9918257270000002</v>
      </c>
      <c r="M2611">
        <v>15.849590620000001</v>
      </c>
      <c r="N2611">
        <f t="shared" si="322"/>
        <v>15.849590620000001</v>
      </c>
      <c r="O2611">
        <f t="shared" si="327"/>
        <v>3173099.7708210591</v>
      </c>
      <c r="P2611">
        <v>9.3436972770000004</v>
      </c>
      <c r="Q2611">
        <v>20020074</v>
      </c>
      <c r="R2611">
        <f t="shared" si="323"/>
        <v>15.780679356434783</v>
      </c>
      <c r="S2611">
        <f t="shared" si="324"/>
        <v>15.849590620000001</v>
      </c>
      <c r="T2611" t="s">
        <v>1425</v>
      </c>
      <c r="U2611">
        <v>23</v>
      </c>
      <c r="V2611">
        <v>22.9</v>
      </c>
      <c r="W2611">
        <v>23</v>
      </c>
      <c r="X2611">
        <f>VLOOKUP(B2611&amp;"-"&amp;J2611,'EU 27 Population'!$H$1:$K$573,2,FALSE)</f>
        <v>10258594</v>
      </c>
      <c r="Y2611">
        <f>VLOOKUP(B2611&amp;"-"&amp;J2611,'EU 27 Population'!$H$1:$K$573,3,FALSE)</f>
        <v>9761480</v>
      </c>
      <c r="Z2611">
        <f>VLOOKUP(B2611&amp;"-"&amp;J2611,'EU 27 Population'!$H$1:$K$573,4,FALSE)</f>
        <v>20020074</v>
      </c>
      <c r="AA2611">
        <f t="shared" si="328"/>
        <v>20020074</v>
      </c>
    </row>
    <row r="2612" spans="1:27" hidden="1" x14ac:dyDescent="0.25">
      <c r="A2612" t="s">
        <v>2303</v>
      </c>
      <c r="B2612" t="s">
        <v>1410</v>
      </c>
      <c r="C2612" t="s">
        <v>12</v>
      </c>
      <c r="D2612" t="str">
        <f t="shared" si="321"/>
        <v>Europe-2014</v>
      </c>
      <c r="E2612" t="str">
        <f t="shared" si="325"/>
        <v>RO-2014</v>
      </c>
      <c r="F2612" t="s">
        <v>92</v>
      </c>
      <c r="G2612" t="str">
        <f t="shared" si="326"/>
        <v>Europe?Romania</v>
      </c>
      <c r="H2612" t="s">
        <v>1411</v>
      </c>
      <c r="I2612">
        <v>0</v>
      </c>
      <c r="J2612">
        <v>2014</v>
      </c>
      <c r="K2612">
        <v>13.853622550000001</v>
      </c>
      <c r="L2612">
        <v>21.30223402</v>
      </c>
      <c r="M2612">
        <v>26.29175408</v>
      </c>
      <c r="N2612">
        <f t="shared" si="322"/>
        <v>26.29175408</v>
      </c>
      <c r="O2612">
        <f t="shared" si="327"/>
        <v>5244497.9536927892</v>
      </c>
      <c r="P2612">
        <v>10.210320230000001</v>
      </c>
      <c r="Q2612">
        <v>19947311</v>
      </c>
      <c r="R2612">
        <f t="shared" si="323"/>
        <v>26.082258031553781</v>
      </c>
      <c r="S2612">
        <f t="shared" si="324"/>
        <v>26.501250128446213</v>
      </c>
      <c r="T2612" t="s">
        <v>1426</v>
      </c>
      <c r="U2612">
        <v>25.1</v>
      </c>
      <c r="V2612">
        <v>24.9</v>
      </c>
      <c r="W2612">
        <v>25.3</v>
      </c>
      <c r="X2612">
        <f>VLOOKUP(B2612&amp;"-"&amp;J2612,'EU 27 Population'!$H$1:$K$573,2,FALSE)</f>
        <v>10201259</v>
      </c>
      <c r="Y2612">
        <f>VLOOKUP(B2612&amp;"-"&amp;J2612,'EU 27 Population'!$H$1:$K$573,3,FALSE)</f>
        <v>9746052</v>
      </c>
      <c r="Z2612">
        <f>VLOOKUP(B2612&amp;"-"&amp;J2612,'EU 27 Population'!$H$1:$K$573,4,FALSE)</f>
        <v>19947311</v>
      </c>
      <c r="AA2612">
        <f t="shared" si="328"/>
        <v>19947311</v>
      </c>
    </row>
    <row r="2613" spans="1:27" hidden="1" x14ac:dyDescent="0.25">
      <c r="A2613" t="s">
        <v>2303</v>
      </c>
      <c r="B2613" t="s">
        <v>1410</v>
      </c>
      <c r="C2613" t="s">
        <v>12</v>
      </c>
      <c r="D2613" t="str">
        <f t="shared" si="321"/>
        <v>Europe-2015</v>
      </c>
      <c r="E2613" t="str">
        <f t="shared" si="325"/>
        <v>RO-2015</v>
      </c>
      <c r="F2613" t="s">
        <v>92</v>
      </c>
      <c r="G2613" t="str">
        <f t="shared" si="326"/>
        <v>Europe?Romania</v>
      </c>
      <c r="H2613" t="s">
        <v>1411</v>
      </c>
      <c r="I2613">
        <v>0</v>
      </c>
      <c r="J2613">
        <v>2015</v>
      </c>
      <c r="K2613">
        <v>12.21469323</v>
      </c>
      <c r="L2613">
        <v>20.520083</v>
      </c>
      <c r="M2613">
        <v>25.43813772</v>
      </c>
      <c r="N2613">
        <f t="shared" si="322"/>
        <v>25.43813772</v>
      </c>
      <c r="O2613">
        <f t="shared" si="327"/>
        <v>5054722.5497150477</v>
      </c>
      <c r="P2613">
        <v>10.917235890000001</v>
      </c>
      <c r="Q2613">
        <v>19870647</v>
      </c>
      <c r="R2613">
        <f t="shared" si="323"/>
        <v>25.738588165511814</v>
      </c>
      <c r="S2613">
        <f t="shared" si="324"/>
        <v>25.13768727448819</v>
      </c>
      <c r="T2613" t="s">
        <v>1427</v>
      </c>
      <c r="U2613">
        <v>25.4</v>
      </c>
      <c r="V2613">
        <v>25.7</v>
      </c>
      <c r="W2613">
        <v>25.1</v>
      </c>
      <c r="X2613">
        <f>VLOOKUP(B2613&amp;"-"&amp;J2613,'EU 27 Population'!$H$1:$K$573,2,FALSE)</f>
        <v>10163573</v>
      </c>
      <c r="Y2613">
        <f>VLOOKUP(B2613&amp;"-"&amp;J2613,'EU 27 Population'!$H$1:$K$573,3,FALSE)</f>
        <v>9707074</v>
      </c>
      <c r="Z2613">
        <f>VLOOKUP(B2613&amp;"-"&amp;J2613,'EU 27 Population'!$H$1:$K$573,4,FALSE)</f>
        <v>19870647</v>
      </c>
      <c r="AA2613">
        <f t="shared" si="328"/>
        <v>19870647</v>
      </c>
    </row>
    <row r="2614" spans="1:27" hidden="1" x14ac:dyDescent="0.25">
      <c r="A2614" t="s">
        <v>2303</v>
      </c>
      <c r="B2614" t="s">
        <v>1410</v>
      </c>
      <c r="C2614" t="s">
        <v>12</v>
      </c>
      <c r="D2614" t="str">
        <f t="shared" si="321"/>
        <v>Europe-2016</v>
      </c>
      <c r="E2614" t="str">
        <f t="shared" si="325"/>
        <v>RO-2016</v>
      </c>
      <c r="F2614" t="s">
        <v>92</v>
      </c>
      <c r="G2614" t="str">
        <f t="shared" si="326"/>
        <v>Europe?Romania</v>
      </c>
      <c r="H2614" t="s">
        <v>1411</v>
      </c>
      <c r="I2614">
        <v>0</v>
      </c>
      <c r="J2614">
        <v>2016</v>
      </c>
      <c r="K2614">
        <v>2.5651692669999999</v>
      </c>
      <c r="L2614">
        <v>10.49125514</v>
      </c>
      <c r="M2614">
        <v>17.40846595</v>
      </c>
      <c r="N2614">
        <f t="shared" si="322"/>
        <v>17.40846595</v>
      </c>
      <c r="O2614">
        <f t="shared" si="327"/>
        <v>3440014.7112458074</v>
      </c>
      <c r="P2614">
        <v>10.68653675</v>
      </c>
      <c r="Q2614">
        <v>19760585</v>
      </c>
      <c r="R2614">
        <f t="shared" si="323"/>
        <v>17.683698613241106</v>
      </c>
      <c r="S2614">
        <f t="shared" si="324"/>
        <v>17.064425120948616</v>
      </c>
      <c r="T2614" t="s">
        <v>1428</v>
      </c>
      <c r="U2614">
        <v>25.3</v>
      </c>
      <c r="V2614">
        <v>25.7</v>
      </c>
      <c r="W2614">
        <v>24.8</v>
      </c>
      <c r="X2614">
        <f>VLOOKUP(B2614&amp;"-"&amp;J2614,'EU 27 Population'!$H$1:$K$573,2,FALSE)</f>
        <v>10110852</v>
      </c>
      <c r="Y2614">
        <f>VLOOKUP(B2614&amp;"-"&amp;J2614,'EU 27 Population'!$H$1:$K$573,3,FALSE)</f>
        <v>9649733</v>
      </c>
      <c r="Z2614">
        <f>VLOOKUP(B2614&amp;"-"&amp;J2614,'EU 27 Population'!$H$1:$K$573,4,FALSE)</f>
        <v>19760585</v>
      </c>
      <c r="AA2614">
        <f t="shared" si="328"/>
        <v>19760585</v>
      </c>
    </row>
    <row r="2615" spans="1:27" hidden="1" x14ac:dyDescent="0.25">
      <c r="A2615" t="s">
        <v>2303</v>
      </c>
      <c r="B2615" t="s">
        <v>1410</v>
      </c>
      <c r="C2615" t="s">
        <v>12</v>
      </c>
      <c r="D2615" t="str">
        <f t="shared" si="321"/>
        <v>Europe-2017</v>
      </c>
      <c r="E2615" t="str">
        <f t="shared" si="325"/>
        <v>RO-2017</v>
      </c>
      <c r="F2615" t="s">
        <v>92</v>
      </c>
      <c r="G2615" t="str">
        <f t="shared" si="326"/>
        <v>Europe?Romania</v>
      </c>
      <c r="H2615" t="s">
        <v>1411</v>
      </c>
      <c r="I2615">
        <v>0</v>
      </c>
      <c r="J2615">
        <v>2017</v>
      </c>
      <c r="K2615">
        <v>6.7096703010000001</v>
      </c>
      <c r="L2615">
        <v>19.233640860000001</v>
      </c>
      <c r="M2615">
        <v>25.836983530000001</v>
      </c>
      <c r="N2615">
        <f t="shared" si="322"/>
        <v>25.836983530000001</v>
      </c>
      <c r="O2615">
        <f t="shared" si="327"/>
        <v>5075403.8677716004</v>
      </c>
      <c r="P2615">
        <v>15.40970742</v>
      </c>
      <c r="Q2615">
        <v>19643949</v>
      </c>
      <c r="R2615">
        <f t="shared" si="323"/>
        <v>26.493855992627118</v>
      </c>
      <c r="S2615">
        <f t="shared" si="324"/>
        <v>25.070632323601693</v>
      </c>
      <c r="T2615" t="s">
        <v>1429</v>
      </c>
      <c r="U2615">
        <v>23.6</v>
      </c>
      <c r="V2615">
        <v>24.2</v>
      </c>
      <c r="W2615">
        <v>22.9</v>
      </c>
      <c r="X2615">
        <f>VLOOKUP(B2615&amp;"-"&amp;J2615,'EU 27 Population'!$H$1:$K$573,2,FALSE)</f>
        <v>10041869</v>
      </c>
      <c r="Y2615">
        <f>VLOOKUP(B2615&amp;"-"&amp;J2615,'EU 27 Population'!$H$1:$K$573,3,FALSE)</f>
        <v>9602080</v>
      </c>
      <c r="Z2615">
        <f>VLOOKUP(B2615&amp;"-"&amp;J2615,'EU 27 Population'!$H$1:$K$573,4,FALSE)</f>
        <v>19643949</v>
      </c>
      <c r="AA2615">
        <f t="shared" si="328"/>
        <v>19643949</v>
      </c>
    </row>
    <row r="2616" spans="1:27" hidden="1" x14ac:dyDescent="0.25">
      <c r="A2616" t="s">
        <v>2303</v>
      </c>
      <c r="B2616" t="s">
        <v>1410</v>
      </c>
      <c r="C2616" t="s">
        <v>12</v>
      </c>
      <c r="D2616" t="str">
        <f t="shared" si="321"/>
        <v>Europe-2018</v>
      </c>
      <c r="E2616" t="str">
        <f t="shared" si="325"/>
        <v>RO-2018</v>
      </c>
      <c r="F2616" t="s">
        <v>92</v>
      </c>
      <c r="G2616" t="str">
        <f t="shared" si="326"/>
        <v>Europe?Romania</v>
      </c>
      <c r="H2616" t="s">
        <v>1411</v>
      </c>
      <c r="I2616">
        <v>0</v>
      </c>
      <c r="J2616">
        <v>2018</v>
      </c>
      <c r="K2616">
        <v>1.302951728</v>
      </c>
      <c r="L2616">
        <v>10.186193449999999</v>
      </c>
      <c r="M2616">
        <v>16.638106230000002</v>
      </c>
      <c r="N2616">
        <f t="shared" si="322"/>
        <v>16.638106230000002</v>
      </c>
      <c r="O2616">
        <f t="shared" si="327"/>
        <v>3250001.3191968668</v>
      </c>
      <c r="P2616">
        <v>12.660549550000001</v>
      </c>
      <c r="Q2616">
        <v>19533481</v>
      </c>
      <c r="R2616">
        <f t="shared" si="323"/>
        <v>17.346110750425535</v>
      </c>
      <c r="S2616">
        <f t="shared" si="324"/>
        <v>15.930101709574469</v>
      </c>
      <c r="T2616" t="s">
        <v>1430</v>
      </c>
      <c r="U2616">
        <v>23.5</v>
      </c>
      <c r="V2616">
        <v>24.5</v>
      </c>
      <c r="W2616">
        <v>22.5</v>
      </c>
      <c r="X2616">
        <f>VLOOKUP(B2616&amp;"-"&amp;J2616,'EU 27 Population'!$H$1:$K$573,2,FALSE)</f>
        <v>9978614</v>
      </c>
      <c r="Y2616">
        <f>VLOOKUP(B2616&amp;"-"&amp;J2616,'EU 27 Population'!$H$1:$K$573,3,FALSE)</f>
        <v>9554867</v>
      </c>
      <c r="Z2616">
        <f>VLOOKUP(B2616&amp;"-"&amp;J2616,'EU 27 Population'!$H$1:$K$573,4,FALSE)</f>
        <v>19533481</v>
      </c>
      <c r="AA2616">
        <f t="shared" si="328"/>
        <v>19533481</v>
      </c>
    </row>
    <row r="2617" spans="1:27" hidden="1" x14ac:dyDescent="0.25">
      <c r="A2617" t="s">
        <v>2303</v>
      </c>
      <c r="B2617" t="s">
        <v>1410</v>
      </c>
      <c r="C2617" t="s">
        <v>12</v>
      </c>
      <c r="D2617" t="str">
        <f t="shared" si="321"/>
        <v>Europe-2019</v>
      </c>
      <c r="E2617" t="str">
        <f t="shared" si="325"/>
        <v>RO-2019</v>
      </c>
      <c r="F2617" t="s">
        <v>92</v>
      </c>
      <c r="G2617" t="str">
        <f t="shared" si="326"/>
        <v>Europe?Romania</v>
      </c>
      <c r="H2617" t="s">
        <v>1411</v>
      </c>
      <c r="I2617">
        <v>0</v>
      </c>
      <c r="J2617">
        <v>2019</v>
      </c>
      <c r="K2617">
        <v>4.7256538920000004</v>
      </c>
      <c r="L2617">
        <v>18.043016359999999</v>
      </c>
      <c r="M2617">
        <v>25.147476359999999</v>
      </c>
      <c r="N2617">
        <f t="shared" si="322"/>
        <v>25.147476359999999</v>
      </c>
      <c r="O2617">
        <f t="shared" si="327"/>
        <v>4882246.2359721288</v>
      </c>
      <c r="P2617">
        <v>19.027610320000001</v>
      </c>
      <c r="Q2617">
        <v>19414458</v>
      </c>
      <c r="R2617">
        <f t="shared" si="323"/>
        <v>26.309754679159663</v>
      </c>
      <c r="S2617">
        <f t="shared" si="324"/>
        <v>23.985198040840334</v>
      </c>
      <c r="T2617" t="s">
        <v>1431</v>
      </c>
      <c r="U2617">
        <v>23.8</v>
      </c>
      <c r="V2617">
        <v>24.9</v>
      </c>
      <c r="W2617">
        <v>22.7</v>
      </c>
      <c r="X2617">
        <f>VLOOKUP(B2617&amp;"-"&amp;J2617,'EU 27 Population'!$H$1:$K$573,2,FALSE)</f>
        <v>9914008</v>
      </c>
      <c r="Y2617">
        <f>VLOOKUP(B2617&amp;"-"&amp;J2617,'EU 27 Population'!$H$1:$K$573,3,FALSE)</f>
        <v>9500450</v>
      </c>
      <c r="Z2617">
        <f>VLOOKUP(B2617&amp;"-"&amp;J2617,'EU 27 Population'!$H$1:$K$573,4,FALSE)</f>
        <v>19414458</v>
      </c>
      <c r="AA2617">
        <f t="shared" si="328"/>
        <v>19414458</v>
      </c>
    </row>
    <row r="2618" spans="1:27" hidden="1" x14ac:dyDescent="0.25">
      <c r="A2618" t="s">
        <v>2303</v>
      </c>
      <c r="B2618" t="s">
        <v>1410</v>
      </c>
      <c r="C2618" t="s">
        <v>12</v>
      </c>
      <c r="D2618" t="str">
        <f t="shared" si="321"/>
        <v>Europe-2020</v>
      </c>
      <c r="E2618" t="str">
        <f t="shared" si="325"/>
        <v>RO-2020</v>
      </c>
      <c r="F2618" t="s">
        <v>92</v>
      </c>
      <c r="G2618" t="str">
        <f t="shared" si="326"/>
        <v>Europe?Romania</v>
      </c>
      <c r="H2618" t="s">
        <v>1411</v>
      </c>
      <c r="I2618">
        <v>0</v>
      </c>
      <c r="J2618">
        <v>2020</v>
      </c>
      <c r="K2618">
        <v>4.7256538920000004</v>
      </c>
      <c r="L2618">
        <v>18.043016359999999</v>
      </c>
      <c r="M2618">
        <v>25.147476359999999</v>
      </c>
      <c r="N2618">
        <f t="shared" si="322"/>
        <v>25.147476359999999</v>
      </c>
      <c r="O2618">
        <f t="shared" si="327"/>
        <v>4860714.9667126965</v>
      </c>
      <c r="P2618">
        <v>19.027610320000001</v>
      </c>
      <c r="Q2618">
        <v>19328838</v>
      </c>
      <c r="R2618">
        <f t="shared" si="323"/>
        <v>26.309754679159663</v>
      </c>
      <c r="S2618">
        <f t="shared" si="324"/>
        <v>23.985198040840334</v>
      </c>
      <c r="T2618" t="s">
        <v>1431</v>
      </c>
      <c r="U2618">
        <v>23.8</v>
      </c>
      <c r="V2618">
        <v>24.9</v>
      </c>
      <c r="W2618">
        <v>22.7</v>
      </c>
      <c r="X2618">
        <f>VLOOKUP(B2618&amp;"-"&amp;J2618,'EU 27 Population'!$H$1:$K$573,2,FALSE)</f>
        <v>9868177</v>
      </c>
      <c r="Y2618">
        <f>VLOOKUP(B2618&amp;"-"&amp;J2618,'EU 27 Population'!$H$1:$K$573,3,FALSE)</f>
        <v>9460661</v>
      </c>
      <c r="Z2618">
        <f>VLOOKUP(B2618&amp;"-"&amp;J2618,'EU 27 Population'!$H$1:$K$573,4,FALSE)</f>
        <v>19328838</v>
      </c>
      <c r="AA2618">
        <f t="shared" si="328"/>
        <v>19328838</v>
      </c>
    </row>
    <row r="2619" spans="1:27" x14ac:dyDescent="0.25">
      <c r="A2619" t="s">
        <v>2303</v>
      </c>
      <c r="B2619" t="s">
        <v>1410</v>
      </c>
      <c r="C2619" t="s">
        <v>12</v>
      </c>
      <c r="D2619" t="str">
        <f t="shared" si="321"/>
        <v>Europe-2021</v>
      </c>
      <c r="E2619" t="str">
        <f t="shared" si="325"/>
        <v>RO-2021</v>
      </c>
      <c r="F2619" t="s">
        <v>92</v>
      </c>
      <c r="G2619" t="str">
        <f t="shared" si="326"/>
        <v>Europe?Romania</v>
      </c>
      <c r="H2619" t="s">
        <v>1411</v>
      </c>
      <c r="I2619">
        <v>0</v>
      </c>
      <c r="J2619">
        <v>2021</v>
      </c>
      <c r="K2619">
        <v>4.7256538920000004</v>
      </c>
      <c r="L2619">
        <v>18.043016359999999</v>
      </c>
      <c r="M2619">
        <v>25.147476359999999</v>
      </c>
      <c r="N2619">
        <f t="shared" si="322"/>
        <v>25.147476359999999</v>
      </c>
      <c r="O2619">
        <f t="shared" si="327"/>
        <v>4828733.4121771026</v>
      </c>
      <c r="P2619">
        <v>19.027610320000001</v>
      </c>
      <c r="Q2619">
        <v>19201662</v>
      </c>
      <c r="R2619">
        <f t="shared" si="323"/>
        <v>26.309754679159663</v>
      </c>
      <c r="S2619">
        <f t="shared" si="324"/>
        <v>23.985198040840334</v>
      </c>
      <c r="T2619" t="s">
        <v>1431</v>
      </c>
      <c r="U2619">
        <v>23.8</v>
      </c>
      <c r="V2619">
        <v>24.9</v>
      </c>
      <c r="W2619">
        <v>22.7</v>
      </c>
      <c r="X2619">
        <f>VLOOKUP(B2619&amp;"-"&amp;J2619,'EU 27 Population'!$H$1:$K$573,2,FALSE)</f>
        <v>9814072</v>
      </c>
      <c r="Y2619">
        <f>VLOOKUP(B2619&amp;"-"&amp;J2619,'EU 27 Population'!$H$1:$K$573,3,FALSE)</f>
        <v>9387590</v>
      </c>
      <c r="Z2619">
        <f>VLOOKUP(B2619&amp;"-"&amp;J2619,'EU 27 Population'!$H$1:$K$573,4,FALSE)</f>
        <v>19201662</v>
      </c>
      <c r="AA2619">
        <f t="shared" si="328"/>
        <v>19201662</v>
      </c>
    </row>
    <row r="2620" spans="1:27" hidden="1" x14ac:dyDescent="0.25">
      <c r="A2620" t="s">
        <v>2304</v>
      </c>
      <c r="B2620" t="s">
        <v>1432</v>
      </c>
      <c r="C2620" t="s">
        <v>12</v>
      </c>
      <c r="D2620" t="str">
        <f t="shared" si="321"/>
        <v>Europe-2000</v>
      </c>
      <c r="E2620" t="str">
        <f t="shared" si="325"/>
        <v>RU-2000</v>
      </c>
      <c r="F2620" t="s">
        <v>13</v>
      </c>
      <c r="G2620" t="str">
        <f t="shared" si="326"/>
        <v>Europe?Russia</v>
      </c>
      <c r="H2620" t="s">
        <v>1433</v>
      </c>
      <c r="I2620">
        <v>0</v>
      </c>
      <c r="J2620">
        <v>2000</v>
      </c>
      <c r="K2620">
        <v>12.86101109</v>
      </c>
      <c r="L2620">
        <v>15.061740199999999</v>
      </c>
      <c r="M2620">
        <v>22.321901220000001</v>
      </c>
      <c r="N2620">
        <f t="shared" si="322"/>
        <v>15.061740199999999</v>
      </c>
      <c r="O2620">
        <f t="shared" si="327"/>
        <v>22080039.550114337</v>
      </c>
      <c r="P2620">
        <v>7.7721149670000003</v>
      </c>
      <c r="Q2620">
        <v>146596869</v>
      </c>
      <c r="R2620" t="e">
        <f t="shared" si="323"/>
        <v>#N/A</v>
      </c>
      <c r="S2620" t="e">
        <f t="shared" si="324"/>
        <v>#N/A</v>
      </c>
      <c r="T2620" t="s">
        <v>1434</v>
      </c>
      <c r="U2620" t="e">
        <v>#N/A</v>
      </c>
      <c r="V2620" t="e">
        <v>#N/A</v>
      </c>
      <c r="W2620" t="e">
        <v>#N/A</v>
      </c>
      <c r="X2620" t="e">
        <f>VLOOKUP(B2620&amp;"-"&amp;J2620,'EU 27 Population'!$H$1:$K$573,2,FALSE)</f>
        <v>#N/A</v>
      </c>
      <c r="Y2620" t="e">
        <f>VLOOKUP(B2620&amp;"-"&amp;J2620,'EU 27 Population'!$H$1:$K$573,3,FALSE)</f>
        <v>#N/A</v>
      </c>
      <c r="Z2620" t="e">
        <f>VLOOKUP(B2620&amp;"-"&amp;J2620,'EU 27 Population'!$H$1:$K$573,4,FALSE)</f>
        <v>#N/A</v>
      </c>
      <c r="AA2620">
        <f t="shared" si="328"/>
        <v>146596869</v>
      </c>
    </row>
    <row r="2621" spans="1:27" hidden="1" x14ac:dyDescent="0.25">
      <c r="A2621" t="s">
        <v>2304</v>
      </c>
      <c r="B2621" t="s">
        <v>1432</v>
      </c>
      <c r="C2621" t="s">
        <v>12</v>
      </c>
      <c r="D2621" t="str">
        <f t="shared" si="321"/>
        <v>Europe-2001</v>
      </c>
      <c r="E2621" t="str">
        <f t="shared" si="325"/>
        <v>RU-2001</v>
      </c>
      <c r="F2621" t="s">
        <v>13</v>
      </c>
      <c r="G2621" t="str">
        <f t="shared" si="326"/>
        <v>Europe?Russia</v>
      </c>
      <c r="H2621" t="s">
        <v>1433</v>
      </c>
      <c r="I2621">
        <v>0</v>
      </c>
      <c r="J2621">
        <v>2001</v>
      </c>
      <c r="K2621">
        <v>8.793879209</v>
      </c>
      <c r="L2621">
        <v>13.981318760000001</v>
      </c>
      <c r="M2621">
        <v>21.350827290000002</v>
      </c>
      <c r="N2621">
        <f t="shared" si="322"/>
        <v>13.981318760000001</v>
      </c>
      <c r="O2621">
        <f t="shared" si="327"/>
        <v>20409437.263054024</v>
      </c>
      <c r="P2621">
        <v>8.7005302540000002</v>
      </c>
      <c r="Q2621">
        <v>145976482</v>
      </c>
      <c r="R2621" t="e">
        <f t="shared" si="323"/>
        <v>#N/A</v>
      </c>
      <c r="S2621" t="e">
        <f t="shared" si="324"/>
        <v>#N/A</v>
      </c>
      <c r="T2621" t="s">
        <v>1435</v>
      </c>
      <c r="U2621" t="e">
        <v>#N/A</v>
      </c>
      <c r="V2621" t="e">
        <v>#N/A</v>
      </c>
      <c r="W2621" t="e">
        <v>#N/A</v>
      </c>
      <c r="X2621" t="e">
        <f>VLOOKUP(B2621&amp;"-"&amp;J2621,'EU 27 Population'!$H$1:$K$573,2,FALSE)</f>
        <v>#N/A</v>
      </c>
      <c r="Y2621" t="e">
        <f>VLOOKUP(B2621&amp;"-"&amp;J2621,'EU 27 Population'!$H$1:$K$573,3,FALSE)</f>
        <v>#N/A</v>
      </c>
      <c r="Z2621" t="e">
        <f>VLOOKUP(B2621&amp;"-"&amp;J2621,'EU 27 Population'!$H$1:$K$573,4,FALSE)</f>
        <v>#N/A</v>
      </c>
      <c r="AA2621">
        <f t="shared" si="328"/>
        <v>145976482</v>
      </c>
    </row>
    <row r="2622" spans="1:27" hidden="1" x14ac:dyDescent="0.25">
      <c r="A2622" t="s">
        <v>2304</v>
      </c>
      <c r="B2622" t="s">
        <v>1432</v>
      </c>
      <c r="C2622" t="s">
        <v>12</v>
      </c>
      <c r="D2622" t="str">
        <f t="shared" si="321"/>
        <v>Europe-2002</v>
      </c>
      <c r="E2622" t="str">
        <f t="shared" si="325"/>
        <v>RU-2002</v>
      </c>
      <c r="F2622" t="s">
        <v>13</v>
      </c>
      <c r="G2622" t="str">
        <f t="shared" si="326"/>
        <v>Europe?Russia</v>
      </c>
      <c r="H2622" t="s">
        <v>1433</v>
      </c>
      <c r="I2622">
        <v>0</v>
      </c>
      <c r="J2622">
        <v>2002</v>
      </c>
      <c r="K2622">
        <v>6.51521127</v>
      </c>
      <c r="L2622">
        <v>13.4469282</v>
      </c>
      <c r="M2622">
        <v>20.925190959999998</v>
      </c>
      <c r="N2622">
        <f t="shared" si="322"/>
        <v>13.4469282</v>
      </c>
      <c r="O2622">
        <f t="shared" si="327"/>
        <v>19539260.321525153</v>
      </c>
      <c r="P2622">
        <v>9.4752531829999995</v>
      </c>
      <c r="Q2622">
        <v>145306497</v>
      </c>
      <c r="R2622" t="e">
        <f t="shared" si="323"/>
        <v>#N/A</v>
      </c>
      <c r="S2622" t="e">
        <f t="shared" si="324"/>
        <v>#N/A</v>
      </c>
      <c r="T2622" t="s">
        <v>1436</v>
      </c>
      <c r="U2622" t="e">
        <v>#N/A</v>
      </c>
      <c r="V2622" t="e">
        <v>#N/A</v>
      </c>
      <c r="W2622" t="e">
        <v>#N/A</v>
      </c>
      <c r="X2622" t="e">
        <f>VLOOKUP(B2622&amp;"-"&amp;J2622,'EU 27 Population'!$H$1:$K$573,2,FALSE)</f>
        <v>#N/A</v>
      </c>
      <c r="Y2622" t="e">
        <f>VLOOKUP(B2622&amp;"-"&amp;J2622,'EU 27 Population'!$H$1:$K$573,3,FALSE)</f>
        <v>#N/A</v>
      </c>
      <c r="Z2622" t="e">
        <f>VLOOKUP(B2622&amp;"-"&amp;J2622,'EU 27 Population'!$H$1:$K$573,4,FALSE)</f>
        <v>#N/A</v>
      </c>
      <c r="AA2622">
        <f t="shared" si="328"/>
        <v>145306497</v>
      </c>
    </row>
    <row r="2623" spans="1:27" hidden="1" x14ac:dyDescent="0.25">
      <c r="A2623" t="s">
        <v>2304</v>
      </c>
      <c r="B2623" t="s">
        <v>1432</v>
      </c>
      <c r="C2623" t="s">
        <v>12</v>
      </c>
      <c r="D2623" t="str">
        <f t="shared" si="321"/>
        <v>Europe-2003</v>
      </c>
      <c r="E2623" t="str">
        <f t="shared" si="325"/>
        <v>RU-2003</v>
      </c>
      <c r="F2623" t="s">
        <v>13</v>
      </c>
      <c r="G2623" t="str">
        <f t="shared" si="326"/>
        <v>Europe?Russia</v>
      </c>
      <c r="H2623" t="s">
        <v>1433</v>
      </c>
      <c r="I2623">
        <v>0</v>
      </c>
      <c r="J2623">
        <v>2003</v>
      </c>
      <c r="K2623">
        <v>6.4646372440000004</v>
      </c>
      <c r="L2623">
        <v>14.96876205</v>
      </c>
      <c r="M2623">
        <v>22.411516070000001</v>
      </c>
      <c r="N2623">
        <f t="shared" si="322"/>
        <v>14.96876205</v>
      </c>
      <c r="O2623">
        <f t="shared" si="327"/>
        <v>21652107.437033471</v>
      </c>
      <c r="P2623">
        <v>10.02438098</v>
      </c>
      <c r="Q2623">
        <v>144648618</v>
      </c>
      <c r="R2623" t="e">
        <f t="shared" si="323"/>
        <v>#N/A</v>
      </c>
      <c r="S2623" t="e">
        <f t="shared" si="324"/>
        <v>#N/A</v>
      </c>
      <c r="T2623" t="s">
        <v>1437</v>
      </c>
      <c r="U2623" t="e">
        <v>#N/A</v>
      </c>
      <c r="V2623" t="e">
        <v>#N/A</v>
      </c>
      <c r="W2623" t="e">
        <v>#N/A</v>
      </c>
      <c r="X2623" t="e">
        <f>VLOOKUP(B2623&amp;"-"&amp;J2623,'EU 27 Population'!$H$1:$K$573,2,FALSE)</f>
        <v>#N/A</v>
      </c>
      <c r="Y2623" t="e">
        <f>VLOOKUP(B2623&amp;"-"&amp;J2623,'EU 27 Population'!$H$1:$K$573,3,FALSE)</f>
        <v>#N/A</v>
      </c>
      <c r="Z2623" t="e">
        <f>VLOOKUP(B2623&amp;"-"&amp;J2623,'EU 27 Population'!$H$1:$K$573,4,FALSE)</f>
        <v>#N/A</v>
      </c>
      <c r="AA2623">
        <f t="shared" si="328"/>
        <v>144648618</v>
      </c>
    </row>
    <row r="2624" spans="1:27" hidden="1" x14ac:dyDescent="0.25">
      <c r="A2624" t="s">
        <v>2304</v>
      </c>
      <c r="B2624" t="s">
        <v>1432</v>
      </c>
      <c r="C2624" t="s">
        <v>12</v>
      </c>
      <c r="D2624" t="str">
        <f t="shared" si="321"/>
        <v>Europe-2004</v>
      </c>
      <c r="E2624" t="str">
        <f t="shared" si="325"/>
        <v>RU-2004</v>
      </c>
      <c r="F2624" t="s">
        <v>13</v>
      </c>
      <c r="G2624" t="str">
        <f t="shared" si="326"/>
        <v>Europe?Russia</v>
      </c>
      <c r="H2624" t="s">
        <v>1433</v>
      </c>
      <c r="I2624">
        <v>0</v>
      </c>
      <c r="J2624">
        <v>2004</v>
      </c>
      <c r="K2624">
        <v>5.5293762170000003</v>
      </c>
      <c r="L2624">
        <v>15.40225032</v>
      </c>
      <c r="M2624">
        <v>22.860727059999999</v>
      </c>
      <c r="N2624">
        <f t="shared" si="322"/>
        <v>15.40225032</v>
      </c>
      <c r="O2624">
        <f t="shared" si="327"/>
        <v>22189608.639625411</v>
      </c>
      <c r="P2624">
        <v>10.777632629999999</v>
      </c>
      <c r="Q2624">
        <v>144067316</v>
      </c>
      <c r="R2624" t="e">
        <f t="shared" si="323"/>
        <v>#N/A</v>
      </c>
      <c r="S2624" t="e">
        <f t="shared" si="324"/>
        <v>#N/A</v>
      </c>
      <c r="T2624" t="s">
        <v>1438</v>
      </c>
      <c r="U2624" t="e">
        <v>#N/A</v>
      </c>
      <c r="V2624" t="e">
        <v>#N/A</v>
      </c>
      <c r="W2624" t="e">
        <v>#N/A</v>
      </c>
      <c r="X2624" t="e">
        <f>VLOOKUP(B2624&amp;"-"&amp;J2624,'EU 27 Population'!$H$1:$K$573,2,FALSE)</f>
        <v>#N/A</v>
      </c>
      <c r="Y2624" t="e">
        <f>VLOOKUP(B2624&amp;"-"&amp;J2624,'EU 27 Population'!$H$1:$K$573,3,FALSE)</f>
        <v>#N/A</v>
      </c>
      <c r="Z2624" t="e">
        <f>VLOOKUP(B2624&amp;"-"&amp;J2624,'EU 27 Population'!$H$1:$K$573,4,FALSE)</f>
        <v>#N/A</v>
      </c>
      <c r="AA2624">
        <f t="shared" si="328"/>
        <v>144067316</v>
      </c>
    </row>
    <row r="2625" spans="1:27" hidden="1" x14ac:dyDescent="0.25">
      <c r="A2625" t="s">
        <v>2304</v>
      </c>
      <c r="B2625" t="s">
        <v>1432</v>
      </c>
      <c r="C2625" t="s">
        <v>12</v>
      </c>
      <c r="D2625" t="str">
        <f t="shared" si="321"/>
        <v>Europe-2005</v>
      </c>
      <c r="E2625" t="str">
        <f t="shared" si="325"/>
        <v>RU-2005</v>
      </c>
      <c r="F2625" t="s">
        <v>13</v>
      </c>
      <c r="G2625" t="str">
        <f t="shared" si="326"/>
        <v>Europe?Russia</v>
      </c>
      <c r="H2625" t="s">
        <v>1433</v>
      </c>
      <c r="I2625">
        <v>0</v>
      </c>
      <c r="J2625">
        <v>2005</v>
      </c>
      <c r="K2625">
        <v>4.4027512360000003</v>
      </c>
      <c r="L2625">
        <v>15.21631425</v>
      </c>
      <c r="M2625">
        <v>22.50359349</v>
      </c>
      <c r="N2625">
        <f t="shared" si="322"/>
        <v>15.21631425</v>
      </c>
      <c r="O2625">
        <f t="shared" si="327"/>
        <v>21838273.746112995</v>
      </c>
      <c r="P2625">
        <v>11.54438032</v>
      </c>
      <c r="Q2625">
        <v>143518814</v>
      </c>
      <c r="R2625" t="e">
        <f t="shared" si="323"/>
        <v>#N/A</v>
      </c>
      <c r="S2625" t="e">
        <f t="shared" si="324"/>
        <v>#N/A</v>
      </c>
      <c r="T2625" t="s">
        <v>1439</v>
      </c>
      <c r="U2625" t="e">
        <v>#N/A</v>
      </c>
      <c r="V2625" t="e">
        <v>#N/A</v>
      </c>
      <c r="W2625" t="e">
        <v>#N/A</v>
      </c>
      <c r="X2625" t="e">
        <f>VLOOKUP(B2625&amp;"-"&amp;J2625,'EU 27 Population'!$H$1:$K$573,2,FALSE)</f>
        <v>#N/A</v>
      </c>
      <c r="Y2625" t="e">
        <f>VLOOKUP(B2625&amp;"-"&amp;J2625,'EU 27 Population'!$H$1:$K$573,3,FALSE)</f>
        <v>#N/A</v>
      </c>
      <c r="Z2625" t="e">
        <f>VLOOKUP(B2625&amp;"-"&amp;J2625,'EU 27 Population'!$H$1:$K$573,4,FALSE)</f>
        <v>#N/A</v>
      </c>
      <c r="AA2625">
        <f t="shared" si="328"/>
        <v>143518814</v>
      </c>
    </row>
    <row r="2626" spans="1:27" hidden="1" x14ac:dyDescent="0.25">
      <c r="A2626" t="s">
        <v>2304</v>
      </c>
      <c r="B2626" t="s">
        <v>1432</v>
      </c>
      <c r="C2626" t="s">
        <v>12</v>
      </c>
      <c r="D2626" t="str">
        <f t="shared" ref="D2626:D2689" si="329">C2626&amp;"-"&amp;J2626</f>
        <v>Europe-2006</v>
      </c>
      <c r="E2626" t="str">
        <f t="shared" si="325"/>
        <v>RU-2006</v>
      </c>
      <c r="F2626" t="s">
        <v>13</v>
      </c>
      <c r="G2626" t="str">
        <f t="shared" si="326"/>
        <v>Europe?Russia</v>
      </c>
      <c r="H2626" t="s">
        <v>1433</v>
      </c>
      <c r="I2626">
        <v>0</v>
      </c>
      <c r="J2626">
        <v>2006</v>
      </c>
      <c r="K2626">
        <v>3.1953056929999999</v>
      </c>
      <c r="L2626">
        <v>15.51030504</v>
      </c>
      <c r="M2626">
        <v>22.778063889999999</v>
      </c>
      <c r="N2626">
        <f t="shared" ref="N2626:N2689" si="330">IF(I2626=1,K2626,IF(F2626="EU27",M2626,L2626))</f>
        <v>15.51030504</v>
      </c>
      <c r="O2626">
        <f t="shared" si="327"/>
        <v>22187435.057312705</v>
      </c>
      <c r="P2626">
        <v>12.70440485</v>
      </c>
      <c r="Q2626">
        <v>143049637</v>
      </c>
      <c r="R2626" t="e">
        <f t="shared" ref="R2626:R2689" si="331">V2626*$N2626/$U2626</f>
        <v>#N/A</v>
      </c>
      <c r="S2626" t="e">
        <f t="shared" ref="S2626:S2689" si="332">W2626*$N2626/$U2626</f>
        <v>#N/A</v>
      </c>
      <c r="T2626" t="s">
        <v>1440</v>
      </c>
      <c r="U2626" t="e">
        <v>#N/A</v>
      </c>
      <c r="V2626" t="e">
        <v>#N/A</v>
      </c>
      <c r="W2626" t="e">
        <v>#N/A</v>
      </c>
      <c r="X2626" t="e">
        <f>VLOOKUP(B2626&amp;"-"&amp;J2626,'EU 27 Population'!$H$1:$K$573,2,FALSE)</f>
        <v>#N/A</v>
      </c>
      <c r="Y2626" t="e">
        <f>VLOOKUP(B2626&amp;"-"&amp;J2626,'EU 27 Population'!$H$1:$K$573,3,FALSE)</f>
        <v>#N/A</v>
      </c>
      <c r="Z2626" t="e">
        <f>VLOOKUP(B2626&amp;"-"&amp;J2626,'EU 27 Population'!$H$1:$K$573,4,FALSE)</f>
        <v>#N/A</v>
      </c>
      <c r="AA2626">
        <f t="shared" si="328"/>
        <v>143049637</v>
      </c>
    </row>
    <row r="2627" spans="1:27" hidden="1" x14ac:dyDescent="0.25">
      <c r="A2627" t="s">
        <v>2304</v>
      </c>
      <c r="B2627" t="s">
        <v>1432</v>
      </c>
      <c r="C2627" t="s">
        <v>12</v>
      </c>
      <c r="D2627" t="str">
        <f t="shared" si="329"/>
        <v>Europe-2007</v>
      </c>
      <c r="E2627" t="str">
        <f t="shared" ref="E2627:E2690" si="333">B2627&amp;"-"&amp;J2627</f>
        <v>RU-2007</v>
      </c>
      <c r="F2627" t="s">
        <v>13</v>
      </c>
      <c r="G2627" t="str">
        <f t="shared" ref="G2627:G2690" si="334">C2627&amp;"?"&amp;H2627</f>
        <v>Europe?Russia</v>
      </c>
      <c r="H2627" t="s">
        <v>1433</v>
      </c>
      <c r="I2627">
        <v>0</v>
      </c>
      <c r="J2627">
        <v>2007</v>
      </c>
      <c r="K2627">
        <v>1.9909343150000001</v>
      </c>
      <c r="L2627">
        <v>15.11769752</v>
      </c>
      <c r="M2627">
        <v>22.499440629999999</v>
      </c>
      <c r="N2627">
        <f t="shared" si="330"/>
        <v>15.11769752</v>
      </c>
      <c r="O2627">
        <f t="shared" ref="O2627:O2690" si="335">(N2627/100)*Q2627</f>
        <v>21588845.177611172</v>
      </c>
      <c r="P2627">
        <v>14.26503679</v>
      </c>
      <c r="Q2627">
        <v>142805114</v>
      </c>
      <c r="R2627" t="e">
        <f t="shared" si="331"/>
        <v>#N/A</v>
      </c>
      <c r="S2627" t="e">
        <f t="shared" si="332"/>
        <v>#N/A</v>
      </c>
      <c r="T2627" t="s">
        <v>1441</v>
      </c>
      <c r="U2627" t="e">
        <v>#N/A</v>
      </c>
      <c r="V2627" t="e">
        <v>#N/A</v>
      </c>
      <c r="W2627" t="e">
        <v>#N/A</v>
      </c>
      <c r="X2627" t="e">
        <f>VLOOKUP(B2627&amp;"-"&amp;J2627,'EU 27 Population'!$H$1:$K$573,2,FALSE)</f>
        <v>#N/A</v>
      </c>
      <c r="Y2627" t="e">
        <f>VLOOKUP(B2627&amp;"-"&amp;J2627,'EU 27 Population'!$H$1:$K$573,3,FALSE)</f>
        <v>#N/A</v>
      </c>
      <c r="Z2627" t="e">
        <f>VLOOKUP(B2627&amp;"-"&amp;J2627,'EU 27 Population'!$H$1:$K$573,4,FALSE)</f>
        <v>#N/A</v>
      </c>
      <c r="AA2627">
        <f t="shared" ref="AA2627:AA2690" si="336">IF(ISNA(Z2627),Q2627,Z2627)</f>
        <v>142805114</v>
      </c>
    </row>
    <row r="2628" spans="1:27" hidden="1" x14ac:dyDescent="0.25">
      <c r="A2628" t="s">
        <v>2304</v>
      </c>
      <c r="B2628" t="s">
        <v>1432</v>
      </c>
      <c r="C2628" t="s">
        <v>12</v>
      </c>
      <c r="D2628" t="str">
        <f t="shared" si="329"/>
        <v>Europe-2008</v>
      </c>
      <c r="E2628" t="str">
        <f t="shared" si="333"/>
        <v>RU-2008</v>
      </c>
      <c r="F2628" t="s">
        <v>13</v>
      </c>
      <c r="G2628" t="str">
        <f t="shared" si="334"/>
        <v>Europe?Russia</v>
      </c>
      <c r="H2628" t="s">
        <v>1433</v>
      </c>
      <c r="I2628">
        <v>0</v>
      </c>
      <c r="J2628">
        <v>2008</v>
      </c>
      <c r="K2628">
        <v>0.87849970700000002</v>
      </c>
      <c r="L2628">
        <v>14.02766235</v>
      </c>
      <c r="M2628">
        <v>21.564262289999999</v>
      </c>
      <c r="N2628">
        <f t="shared" si="330"/>
        <v>14.02766235</v>
      </c>
      <c r="O2628">
        <f t="shared" si="335"/>
        <v>20023417.132881202</v>
      </c>
      <c r="P2628">
        <v>15.91375539</v>
      </c>
      <c r="Q2628">
        <v>142742366</v>
      </c>
      <c r="R2628" t="e">
        <f t="shared" si="331"/>
        <v>#N/A</v>
      </c>
      <c r="S2628" t="e">
        <f t="shared" si="332"/>
        <v>#N/A</v>
      </c>
      <c r="T2628" t="s">
        <v>1442</v>
      </c>
      <c r="U2628" t="e">
        <v>#N/A</v>
      </c>
      <c r="V2628" t="e">
        <v>#N/A</v>
      </c>
      <c r="W2628" t="e">
        <v>#N/A</v>
      </c>
      <c r="X2628" t="e">
        <f>VLOOKUP(B2628&amp;"-"&amp;J2628,'EU 27 Population'!$H$1:$K$573,2,FALSE)</f>
        <v>#N/A</v>
      </c>
      <c r="Y2628" t="e">
        <f>VLOOKUP(B2628&amp;"-"&amp;J2628,'EU 27 Population'!$H$1:$K$573,3,FALSE)</f>
        <v>#N/A</v>
      </c>
      <c r="Z2628" t="e">
        <f>VLOOKUP(B2628&amp;"-"&amp;J2628,'EU 27 Population'!$H$1:$K$573,4,FALSE)</f>
        <v>#N/A</v>
      </c>
      <c r="AA2628">
        <f t="shared" si="336"/>
        <v>142742366</v>
      </c>
    </row>
    <row r="2629" spans="1:27" hidden="1" x14ac:dyDescent="0.25">
      <c r="A2629" t="s">
        <v>2304</v>
      </c>
      <c r="B2629" t="s">
        <v>1432</v>
      </c>
      <c r="C2629" t="s">
        <v>12</v>
      </c>
      <c r="D2629" t="str">
        <f t="shared" si="329"/>
        <v>Europe-2009</v>
      </c>
      <c r="E2629" t="str">
        <f t="shared" si="333"/>
        <v>RU-2009</v>
      </c>
      <c r="F2629" t="s">
        <v>13</v>
      </c>
      <c r="G2629" t="str">
        <f t="shared" si="334"/>
        <v>Europe?Russia</v>
      </c>
      <c r="H2629" t="s">
        <v>1433</v>
      </c>
      <c r="I2629">
        <v>0</v>
      </c>
      <c r="J2629">
        <v>2009</v>
      </c>
      <c r="K2629">
        <v>0.84600270099999997</v>
      </c>
      <c r="L2629">
        <v>13.31161234</v>
      </c>
      <c r="M2629">
        <v>20.894879150000001</v>
      </c>
      <c r="N2629">
        <f t="shared" si="330"/>
        <v>13.31161234</v>
      </c>
      <c r="O2629">
        <f t="shared" si="335"/>
        <v>19007032.137196068</v>
      </c>
      <c r="P2629">
        <v>15.66293158</v>
      </c>
      <c r="Q2629">
        <v>142785349</v>
      </c>
      <c r="R2629" t="e">
        <f t="shared" si="331"/>
        <v>#N/A</v>
      </c>
      <c r="S2629" t="e">
        <f t="shared" si="332"/>
        <v>#N/A</v>
      </c>
      <c r="T2629" t="s">
        <v>1443</v>
      </c>
      <c r="U2629" t="e">
        <v>#N/A</v>
      </c>
      <c r="V2629" t="e">
        <v>#N/A</v>
      </c>
      <c r="W2629" t="e">
        <v>#N/A</v>
      </c>
      <c r="X2629" t="e">
        <f>VLOOKUP(B2629&amp;"-"&amp;J2629,'EU 27 Population'!$H$1:$K$573,2,FALSE)</f>
        <v>#N/A</v>
      </c>
      <c r="Y2629" t="e">
        <f>VLOOKUP(B2629&amp;"-"&amp;J2629,'EU 27 Population'!$H$1:$K$573,3,FALSE)</f>
        <v>#N/A</v>
      </c>
      <c r="Z2629" t="e">
        <f>VLOOKUP(B2629&amp;"-"&amp;J2629,'EU 27 Population'!$H$1:$K$573,4,FALSE)</f>
        <v>#N/A</v>
      </c>
      <c r="AA2629">
        <f t="shared" si="336"/>
        <v>142785349</v>
      </c>
    </row>
    <row r="2630" spans="1:27" hidden="1" x14ac:dyDescent="0.25">
      <c r="A2630" t="s">
        <v>2304</v>
      </c>
      <c r="B2630" t="s">
        <v>1432</v>
      </c>
      <c r="C2630" t="s">
        <v>12</v>
      </c>
      <c r="D2630" t="str">
        <f t="shared" si="329"/>
        <v>Europe-2010</v>
      </c>
      <c r="E2630" t="str">
        <f t="shared" si="333"/>
        <v>RU-2010</v>
      </c>
      <c r="F2630" t="s">
        <v>13</v>
      </c>
      <c r="G2630" t="str">
        <f t="shared" si="334"/>
        <v>Europe?Russia</v>
      </c>
      <c r="H2630" t="s">
        <v>1433</v>
      </c>
      <c r="I2630">
        <v>0</v>
      </c>
      <c r="J2630">
        <v>2010</v>
      </c>
      <c r="K2630">
        <v>0.744203061</v>
      </c>
      <c r="L2630">
        <v>13.22541901</v>
      </c>
      <c r="M2630">
        <v>21.017591979999999</v>
      </c>
      <c r="N2630">
        <f t="shared" si="330"/>
        <v>13.22541901</v>
      </c>
      <c r="O2630">
        <f t="shared" si="335"/>
        <v>18892440.696555868</v>
      </c>
      <c r="P2630">
        <v>16.969922180000001</v>
      </c>
      <c r="Q2630">
        <v>142849468</v>
      </c>
      <c r="R2630" t="e">
        <f t="shared" si="331"/>
        <v>#N/A</v>
      </c>
      <c r="S2630" t="e">
        <f t="shared" si="332"/>
        <v>#N/A</v>
      </c>
      <c r="T2630" t="s">
        <v>1444</v>
      </c>
      <c r="U2630" t="e">
        <v>#N/A</v>
      </c>
      <c r="V2630" t="e">
        <v>#N/A</v>
      </c>
      <c r="W2630" t="e">
        <v>#N/A</v>
      </c>
      <c r="X2630" t="e">
        <f>VLOOKUP(B2630&amp;"-"&amp;J2630,'EU 27 Population'!$H$1:$K$573,2,FALSE)</f>
        <v>#N/A</v>
      </c>
      <c r="Y2630" t="e">
        <f>VLOOKUP(B2630&amp;"-"&amp;J2630,'EU 27 Population'!$H$1:$K$573,3,FALSE)</f>
        <v>#N/A</v>
      </c>
      <c r="Z2630" t="e">
        <f>VLOOKUP(B2630&amp;"-"&amp;J2630,'EU 27 Population'!$H$1:$K$573,4,FALSE)</f>
        <v>#N/A</v>
      </c>
      <c r="AA2630">
        <f t="shared" si="336"/>
        <v>142849468</v>
      </c>
    </row>
    <row r="2631" spans="1:27" hidden="1" x14ac:dyDescent="0.25">
      <c r="A2631" t="s">
        <v>2304</v>
      </c>
      <c r="B2631" t="s">
        <v>1432</v>
      </c>
      <c r="C2631" t="s">
        <v>12</v>
      </c>
      <c r="D2631" t="str">
        <f t="shared" si="329"/>
        <v>Europe-2011</v>
      </c>
      <c r="E2631" t="str">
        <f t="shared" si="333"/>
        <v>RU-2011</v>
      </c>
      <c r="F2631" t="s">
        <v>13</v>
      </c>
      <c r="G2631" t="str">
        <f t="shared" si="334"/>
        <v>Europe?Russia</v>
      </c>
      <c r="H2631" t="s">
        <v>1433</v>
      </c>
      <c r="I2631">
        <v>0</v>
      </c>
      <c r="J2631">
        <v>2011</v>
      </c>
      <c r="K2631">
        <v>0.52335585500000004</v>
      </c>
      <c r="L2631">
        <v>12.90065837</v>
      </c>
      <c r="M2631">
        <v>20.457398569999999</v>
      </c>
      <c r="N2631">
        <f t="shared" si="330"/>
        <v>12.90065837</v>
      </c>
      <c r="O2631">
        <f t="shared" si="335"/>
        <v>18442898.343730003</v>
      </c>
      <c r="P2631">
        <v>17.495932159999999</v>
      </c>
      <c r="Q2631">
        <v>142960908</v>
      </c>
      <c r="R2631" t="e">
        <f t="shared" si="331"/>
        <v>#N/A</v>
      </c>
      <c r="S2631" t="e">
        <f t="shared" si="332"/>
        <v>#N/A</v>
      </c>
      <c r="T2631" t="s">
        <v>1445</v>
      </c>
      <c r="U2631" t="e">
        <v>#N/A</v>
      </c>
      <c r="V2631" t="e">
        <v>#N/A</v>
      </c>
      <c r="W2631" t="e">
        <v>#N/A</v>
      </c>
      <c r="X2631" t="e">
        <f>VLOOKUP(B2631&amp;"-"&amp;J2631,'EU 27 Population'!$H$1:$K$573,2,FALSE)</f>
        <v>#N/A</v>
      </c>
      <c r="Y2631" t="e">
        <f>VLOOKUP(B2631&amp;"-"&amp;J2631,'EU 27 Population'!$H$1:$K$573,3,FALSE)</f>
        <v>#N/A</v>
      </c>
      <c r="Z2631" t="e">
        <f>VLOOKUP(B2631&amp;"-"&amp;J2631,'EU 27 Population'!$H$1:$K$573,4,FALSE)</f>
        <v>#N/A</v>
      </c>
      <c r="AA2631">
        <f t="shared" si="336"/>
        <v>142960908</v>
      </c>
    </row>
    <row r="2632" spans="1:27" hidden="1" x14ac:dyDescent="0.25">
      <c r="A2632" t="s">
        <v>2304</v>
      </c>
      <c r="B2632" t="s">
        <v>1432</v>
      </c>
      <c r="C2632" t="s">
        <v>12</v>
      </c>
      <c r="D2632" t="str">
        <f t="shared" si="329"/>
        <v>Europe-2012</v>
      </c>
      <c r="E2632" t="str">
        <f t="shared" si="333"/>
        <v>RU-2012</v>
      </c>
      <c r="F2632" t="s">
        <v>13</v>
      </c>
      <c r="G2632" t="str">
        <f t="shared" si="334"/>
        <v>Europe?Russia</v>
      </c>
      <c r="H2632" t="s">
        <v>1433</v>
      </c>
      <c r="I2632">
        <v>0</v>
      </c>
      <c r="J2632">
        <v>2012</v>
      </c>
      <c r="K2632">
        <v>0.50290984400000005</v>
      </c>
      <c r="L2632">
        <v>12.68840863</v>
      </c>
      <c r="M2632">
        <v>20.575234399999999</v>
      </c>
      <c r="N2632">
        <f t="shared" si="330"/>
        <v>12.68840863</v>
      </c>
      <c r="O2632">
        <f t="shared" si="335"/>
        <v>18170019.525672521</v>
      </c>
      <c r="P2632">
        <v>18.059612260000002</v>
      </c>
      <c r="Q2632">
        <v>143201721</v>
      </c>
      <c r="R2632" t="e">
        <f t="shared" si="331"/>
        <v>#N/A</v>
      </c>
      <c r="S2632" t="e">
        <f t="shared" si="332"/>
        <v>#N/A</v>
      </c>
      <c r="T2632" t="s">
        <v>1446</v>
      </c>
      <c r="U2632" t="e">
        <v>#N/A</v>
      </c>
      <c r="V2632" t="e">
        <v>#N/A</v>
      </c>
      <c r="W2632" t="e">
        <v>#N/A</v>
      </c>
      <c r="X2632" t="e">
        <f>VLOOKUP(B2632&amp;"-"&amp;J2632,'EU 27 Population'!$H$1:$K$573,2,FALSE)</f>
        <v>#N/A</v>
      </c>
      <c r="Y2632" t="e">
        <f>VLOOKUP(B2632&amp;"-"&amp;J2632,'EU 27 Population'!$H$1:$K$573,3,FALSE)</f>
        <v>#N/A</v>
      </c>
      <c r="Z2632" t="e">
        <f>VLOOKUP(B2632&amp;"-"&amp;J2632,'EU 27 Population'!$H$1:$K$573,4,FALSE)</f>
        <v>#N/A</v>
      </c>
      <c r="AA2632">
        <f t="shared" si="336"/>
        <v>143201721</v>
      </c>
    </row>
    <row r="2633" spans="1:27" hidden="1" x14ac:dyDescent="0.25">
      <c r="A2633" t="s">
        <v>2304</v>
      </c>
      <c r="B2633" t="s">
        <v>1432</v>
      </c>
      <c r="C2633" t="s">
        <v>12</v>
      </c>
      <c r="D2633" t="str">
        <f t="shared" si="329"/>
        <v>Europe-2013</v>
      </c>
      <c r="E2633" t="str">
        <f t="shared" si="333"/>
        <v>RU-2013</v>
      </c>
      <c r="F2633" t="s">
        <v>13</v>
      </c>
      <c r="G2633" t="str">
        <f t="shared" si="334"/>
        <v>Europe?Russia</v>
      </c>
      <c r="H2633" t="s">
        <v>1433</v>
      </c>
      <c r="I2633">
        <v>0</v>
      </c>
      <c r="J2633">
        <v>2013</v>
      </c>
      <c r="K2633">
        <v>0.42153003300000003</v>
      </c>
      <c r="L2633">
        <v>12.51757465</v>
      </c>
      <c r="M2633">
        <v>20.457237280000001</v>
      </c>
      <c r="N2633">
        <f t="shared" si="330"/>
        <v>12.51757465</v>
      </c>
      <c r="O2633">
        <f t="shared" si="335"/>
        <v>17963595.227096766</v>
      </c>
      <c r="P2633">
        <v>18.349605560000001</v>
      </c>
      <c r="Q2633">
        <v>143506995</v>
      </c>
      <c r="R2633" t="e">
        <f t="shared" si="331"/>
        <v>#N/A</v>
      </c>
      <c r="S2633" t="e">
        <f t="shared" si="332"/>
        <v>#N/A</v>
      </c>
      <c r="T2633" t="s">
        <v>1447</v>
      </c>
      <c r="U2633" t="e">
        <v>#N/A</v>
      </c>
      <c r="V2633" t="e">
        <v>#N/A</v>
      </c>
      <c r="W2633" t="e">
        <v>#N/A</v>
      </c>
      <c r="X2633" t="e">
        <f>VLOOKUP(B2633&amp;"-"&amp;J2633,'EU 27 Population'!$H$1:$K$573,2,FALSE)</f>
        <v>#N/A</v>
      </c>
      <c r="Y2633" t="e">
        <f>VLOOKUP(B2633&amp;"-"&amp;J2633,'EU 27 Population'!$H$1:$K$573,3,FALSE)</f>
        <v>#N/A</v>
      </c>
      <c r="Z2633" t="e">
        <f>VLOOKUP(B2633&amp;"-"&amp;J2633,'EU 27 Population'!$H$1:$K$573,4,FALSE)</f>
        <v>#N/A</v>
      </c>
      <c r="AA2633">
        <f t="shared" si="336"/>
        <v>143506995</v>
      </c>
    </row>
    <row r="2634" spans="1:27" hidden="1" x14ac:dyDescent="0.25">
      <c r="A2634" t="s">
        <v>2304</v>
      </c>
      <c r="B2634" t="s">
        <v>1432</v>
      </c>
      <c r="C2634" t="s">
        <v>12</v>
      </c>
      <c r="D2634" t="str">
        <f t="shared" si="329"/>
        <v>Europe-2014</v>
      </c>
      <c r="E2634" t="str">
        <f t="shared" si="333"/>
        <v>RU-2014</v>
      </c>
      <c r="F2634" t="s">
        <v>13</v>
      </c>
      <c r="G2634" t="str">
        <f t="shared" si="334"/>
        <v>Europe?Russia</v>
      </c>
      <c r="H2634" t="s">
        <v>1433</v>
      </c>
      <c r="I2634">
        <v>0</v>
      </c>
      <c r="J2634">
        <v>2014</v>
      </c>
      <c r="K2634">
        <v>0.31711469599999997</v>
      </c>
      <c r="L2634">
        <v>12.018591689999999</v>
      </c>
      <c r="M2634">
        <v>19.723343140000001</v>
      </c>
      <c r="N2634">
        <f t="shared" si="330"/>
        <v>12.018591689999999</v>
      </c>
      <c r="O2634">
        <f t="shared" si="335"/>
        <v>17285098.546647672</v>
      </c>
      <c r="P2634">
        <v>18.387730980000001</v>
      </c>
      <c r="Q2634">
        <v>143819667</v>
      </c>
      <c r="R2634" t="e">
        <f t="shared" si="331"/>
        <v>#N/A</v>
      </c>
      <c r="S2634" t="e">
        <f t="shared" si="332"/>
        <v>#N/A</v>
      </c>
      <c r="T2634" t="s">
        <v>1448</v>
      </c>
      <c r="U2634" t="e">
        <v>#N/A</v>
      </c>
      <c r="V2634" t="e">
        <v>#N/A</v>
      </c>
      <c r="W2634" t="e">
        <v>#N/A</v>
      </c>
      <c r="X2634" t="e">
        <f>VLOOKUP(B2634&amp;"-"&amp;J2634,'EU 27 Population'!$H$1:$K$573,2,FALSE)</f>
        <v>#N/A</v>
      </c>
      <c r="Y2634" t="e">
        <f>VLOOKUP(B2634&amp;"-"&amp;J2634,'EU 27 Population'!$H$1:$K$573,3,FALSE)</f>
        <v>#N/A</v>
      </c>
      <c r="Z2634" t="e">
        <f>VLOOKUP(B2634&amp;"-"&amp;J2634,'EU 27 Population'!$H$1:$K$573,4,FALSE)</f>
        <v>#N/A</v>
      </c>
      <c r="AA2634">
        <f t="shared" si="336"/>
        <v>143819667</v>
      </c>
    </row>
    <row r="2635" spans="1:27" hidden="1" x14ac:dyDescent="0.25">
      <c r="A2635" t="s">
        <v>2304</v>
      </c>
      <c r="B2635" t="s">
        <v>1432</v>
      </c>
      <c r="C2635" t="s">
        <v>12</v>
      </c>
      <c r="D2635" t="str">
        <f t="shared" si="329"/>
        <v>Europe-2015</v>
      </c>
      <c r="E2635" t="str">
        <f t="shared" si="333"/>
        <v>RU-2015</v>
      </c>
      <c r="F2635" t="s">
        <v>13</v>
      </c>
      <c r="G2635" t="str">
        <f t="shared" si="334"/>
        <v>Europe?Russia</v>
      </c>
      <c r="H2635" t="s">
        <v>1433</v>
      </c>
      <c r="I2635">
        <v>0</v>
      </c>
      <c r="J2635">
        <v>2015</v>
      </c>
      <c r="K2635">
        <v>0.40911610900000001</v>
      </c>
      <c r="L2635">
        <v>11.57315949</v>
      </c>
      <c r="M2635">
        <v>18.73115924</v>
      </c>
      <c r="N2635">
        <f t="shared" si="330"/>
        <v>11.57315949</v>
      </c>
      <c r="O2635">
        <f t="shared" si="335"/>
        <v>16676560.585197963</v>
      </c>
      <c r="P2635">
        <v>17.364062690000001</v>
      </c>
      <c r="Q2635">
        <v>144096870</v>
      </c>
      <c r="R2635" t="e">
        <f t="shared" si="331"/>
        <v>#N/A</v>
      </c>
      <c r="S2635" t="e">
        <f t="shared" si="332"/>
        <v>#N/A</v>
      </c>
      <c r="T2635" t="s">
        <v>1449</v>
      </c>
      <c r="U2635" t="e">
        <v>#N/A</v>
      </c>
      <c r="V2635" t="e">
        <v>#N/A</v>
      </c>
      <c r="W2635" t="e">
        <v>#N/A</v>
      </c>
      <c r="X2635" t="e">
        <f>VLOOKUP(B2635&amp;"-"&amp;J2635,'EU 27 Population'!$H$1:$K$573,2,FALSE)</f>
        <v>#N/A</v>
      </c>
      <c r="Y2635" t="e">
        <f>VLOOKUP(B2635&amp;"-"&amp;J2635,'EU 27 Population'!$H$1:$K$573,3,FALSE)</f>
        <v>#N/A</v>
      </c>
      <c r="Z2635" t="e">
        <f>VLOOKUP(B2635&amp;"-"&amp;J2635,'EU 27 Population'!$H$1:$K$573,4,FALSE)</f>
        <v>#N/A</v>
      </c>
      <c r="AA2635">
        <f t="shared" si="336"/>
        <v>144096870</v>
      </c>
    </row>
    <row r="2636" spans="1:27" hidden="1" x14ac:dyDescent="0.25">
      <c r="A2636" t="s">
        <v>2304</v>
      </c>
      <c r="B2636" t="s">
        <v>1432</v>
      </c>
      <c r="C2636" t="s">
        <v>12</v>
      </c>
      <c r="D2636" t="str">
        <f t="shared" si="329"/>
        <v>Europe-2016</v>
      </c>
      <c r="E2636" t="str">
        <f t="shared" si="333"/>
        <v>RU-2016</v>
      </c>
      <c r="F2636" t="s">
        <v>13</v>
      </c>
      <c r="G2636" t="str">
        <f t="shared" si="334"/>
        <v>Europe?Russia</v>
      </c>
      <c r="H2636" t="s">
        <v>1433</v>
      </c>
      <c r="I2636">
        <v>0</v>
      </c>
      <c r="J2636">
        <v>2016</v>
      </c>
      <c r="K2636">
        <v>0.358913282</v>
      </c>
      <c r="L2636">
        <v>11.83782684</v>
      </c>
      <c r="M2636">
        <v>19.4604125</v>
      </c>
      <c r="N2636">
        <f t="shared" si="330"/>
        <v>11.83782684</v>
      </c>
      <c r="O2636">
        <f t="shared" si="335"/>
        <v>17087003.013565354</v>
      </c>
      <c r="P2636">
        <v>17.35657917</v>
      </c>
      <c r="Q2636">
        <v>144342397</v>
      </c>
      <c r="R2636" t="e">
        <f t="shared" si="331"/>
        <v>#N/A</v>
      </c>
      <c r="S2636" t="e">
        <f t="shared" si="332"/>
        <v>#N/A</v>
      </c>
      <c r="T2636" t="s">
        <v>1450</v>
      </c>
      <c r="U2636" t="e">
        <v>#N/A</v>
      </c>
      <c r="V2636" t="e">
        <v>#N/A</v>
      </c>
      <c r="W2636" t="e">
        <v>#N/A</v>
      </c>
      <c r="X2636" t="e">
        <f>VLOOKUP(B2636&amp;"-"&amp;J2636,'EU 27 Population'!$H$1:$K$573,2,FALSE)</f>
        <v>#N/A</v>
      </c>
      <c r="Y2636" t="e">
        <f>VLOOKUP(B2636&amp;"-"&amp;J2636,'EU 27 Population'!$H$1:$K$573,3,FALSE)</f>
        <v>#N/A</v>
      </c>
      <c r="Z2636" t="e">
        <f>VLOOKUP(B2636&amp;"-"&amp;J2636,'EU 27 Population'!$H$1:$K$573,4,FALSE)</f>
        <v>#N/A</v>
      </c>
      <c r="AA2636">
        <f t="shared" si="336"/>
        <v>144342397</v>
      </c>
    </row>
    <row r="2637" spans="1:27" hidden="1" x14ac:dyDescent="0.25">
      <c r="A2637" t="s">
        <v>2304</v>
      </c>
      <c r="B2637" t="s">
        <v>1432</v>
      </c>
      <c r="C2637" t="s">
        <v>12</v>
      </c>
      <c r="D2637" t="str">
        <f t="shared" si="329"/>
        <v>Europe-2017</v>
      </c>
      <c r="E2637" t="str">
        <f t="shared" si="333"/>
        <v>RU-2017</v>
      </c>
      <c r="F2637" t="s">
        <v>13</v>
      </c>
      <c r="G2637" t="str">
        <f t="shared" si="334"/>
        <v>Europe?Russia</v>
      </c>
      <c r="H2637" t="s">
        <v>1433</v>
      </c>
      <c r="I2637">
        <v>0</v>
      </c>
      <c r="J2637">
        <v>2017</v>
      </c>
      <c r="K2637">
        <v>0.392711845</v>
      </c>
      <c r="L2637">
        <v>11.339617390000001</v>
      </c>
      <c r="M2637">
        <v>18.57142151</v>
      </c>
      <c r="N2637">
        <f t="shared" si="330"/>
        <v>11.339617390000001</v>
      </c>
      <c r="O2637">
        <f t="shared" si="335"/>
        <v>16385377.343626913</v>
      </c>
      <c r="P2637">
        <v>17.13562224</v>
      </c>
      <c r="Q2637">
        <v>144496739</v>
      </c>
      <c r="R2637" t="e">
        <f t="shared" si="331"/>
        <v>#N/A</v>
      </c>
      <c r="S2637" t="e">
        <f t="shared" si="332"/>
        <v>#N/A</v>
      </c>
      <c r="T2637" t="s">
        <v>1451</v>
      </c>
      <c r="U2637" t="e">
        <v>#N/A</v>
      </c>
      <c r="V2637" t="e">
        <v>#N/A</v>
      </c>
      <c r="W2637" t="e">
        <v>#N/A</v>
      </c>
      <c r="X2637" t="e">
        <f>VLOOKUP(B2637&amp;"-"&amp;J2637,'EU 27 Population'!$H$1:$K$573,2,FALSE)</f>
        <v>#N/A</v>
      </c>
      <c r="Y2637" t="e">
        <f>VLOOKUP(B2637&amp;"-"&amp;J2637,'EU 27 Population'!$H$1:$K$573,3,FALSE)</f>
        <v>#N/A</v>
      </c>
      <c r="Z2637" t="e">
        <f>VLOOKUP(B2637&amp;"-"&amp;J2637,'EU 27 Population'!$H$1:$K$573,4,FALSE)</f>
        <v>#N/A</v>
      </c>
      <c r="AA2637">
        <f t="shared" si="336"/>
        <v>144496739</v>
      </c>
    </row>
    <row r="2638" spans="1:27" hidden="1" x14ac:dyDescent="0.25">
      <c r="A2638" t="s">
        <v>2304</v>
      </c>
      <c r="B2638" t="s">
        <v>1432</v>
      </c>
      <c r="C2638" t="s">
        <v>12</v>
      </c>
      <c r="D2638" t="str">
        <f t="shared" si="329"/>
        <v>Europe-2018</v>
      </c>
      <c r="E2638" t="str">
        <f t="shared" si="333"/>
        <v>RU-2018</v>
      </c>
      <c r="F2638" t="s">
        <v>13</v>
      </c>
      <c r="G2638" t="str">
        <f t="shared" si="334"/>
        <v>Europe?Russia</v>
      </c>
      <c r="H2638" t="s">
        <v>1433</v>
      </c>
      <c r="I2638">
        <v>0</v>
      </c>
      <c r="J2638">
        <v>2018</v>
      </c>
      <c r="K2638">
        <v>0.34770678599999999</v>
      </c>
      <c r="L2638">
        <v>10.785879509999999</v>
      </c>
      <c r="M2638">
        <v>18.48458449</v>
      </c>
      <c r="N2638">
        <f t="shared" si="330"/>
        <v>10.785879509999999</v>
      </c>
      <c r="O2638">
        <f t="shared" si="335"/>
        <v>15583207.790367689</v>
      </c>
      <c r="P2638">
        <v>17.301935830000001</v>
      </c>
      <c r="Q2638">
        <v>144477859</v>
      </c>
      <c r="R2638" t="e">
        <f t="shared" si="331"/>
        <v>#N/A</v>
      </c>
      <c r="S2638" t="e">
        <f t="shared" si="332"/>
        <v>#N/A</v>
      </c>
      <c r="T2638" t="s">
        <v>1452</v>
      </c>
      <c r="U2638" t="e">
        <v>#N/A</v>
      </c>
      <c r="V2638" t="e">
        <v>#N/A</v>
      </c>
      <c r="W2638" t="e">
        <v>#N/A</v>
      </c>
      <c r="X2638" t="e">
        <f>VLOOKUP(B2638&amp;"-"&amp;J2638,'EU 27 Population'!$H$1:$K$573,2,FALSE)</f>
        <v>#N/A</v>
      </c>
      <c r="Y2638" t="e">
        <f>VLOOKUP(B2638&amp;"-"&amp;J2638,'EU 27 Population'!$H$1:$K$573,3,FALSE)</f>
        <v>#N/A</v>
      </c>
      <c r="Z2638" t="e">
        <f>VLOOKUP(B2638&amp;"-"&amp;J2638,'EU 27 Population'!$H$1:$K$573,4,FALSE)</f>
        <v>#N/A</v>
      </c>
      <c r="AA2638">
        <f t="shared" si="336"/>
        <v>144477859</v>
      </c>
    </row>
    <row r="2639" spans="1:27" hidden="1" x14ac:dyDescent="0.25">
      <c r="A2639" t="s">
        <v>2304</v>
      </c>
      <c r="B2639" t="s">
        <v>1432</v>
      </c>
      <c r="C2639" t="s">
        <v>12</v>
      </c>
      <c r="D2639" t="str">
        <f t="shared" si="329"/>
        <v>Europe-2019</v>
      </c>
      <c r="E2639" t="str">
        <f t="shared" si="333"/>
        <v>RU-2019</v>
      </c>
      <c r="F2639" t="s">
        <v>13</v>
      </c>
      <c r="G2639" t="str">
        <f t="shared" si="334"/>
        <v>Europe?Russia</v>
      </c>
      <c r="H2639" t="s">
        <v>1433</v>
      </c>
      <c r="I2639">
        <v>0</v>
      </c>
      <c r="J2639">
        <v>2019</v>
      </c>
      <c r="K2639">
        <v>0.26611961099999998</v>
      </c>
      <c r="L2639">
        <v>10.90183474</v>
      </c>
      <c r="M2639">
        <v>18.634991589999998</v>
      </c>
      <c r="N2639">
        <f t="shared" si="330"/>
        <v>10.90183474</v>
      </c>
      <c r="O2639">
        <f t="shared" si="335"/>
        <v>15742931.92843307</v>
      </c>
      <c r="P2639">
        <v>17.901229059999999</v>
      </c>
      <c r="Q2639">
        <v>144406261</v>
      </c>
      <c r="R2639" t="e">
        <f t="shared" si="331"/>
        <v>#N/A</v>
      </c>
      <c r="S2639" t="e">
        <f t="shared" si="332"/>
        <v>#N/A</v>
      </c>
      <c r="T2639" t="s">
        <v>1453</v>
      </c>
      <c r="U2639" t="e">
        <v>#N/A</v>
      </c>
      <c r="V2639" t="e">
        <v>#N/A</v>
      </c>
      <c r="W2639" t="e">
        <v>#N/A</v>
      </c>
      <c r="X2639" t="e">
        <f>VLOOKUP(B2639&amp;"-"&amp;J2639,'EU 27 Population'!$H$1:$K$573,2,FALSE)</f>
        <v>#N/A</v>
      </c>
      <c r="Y2639" t="e">
        <f>VLOOKUP(B2639&amp;"-"&amp;J2639,'EU 27 Population'!$H$1:$K$573,3,FALSE)</f>
        <v>#N/A</v>
      </c>
      <c r="Z2639" t="e">
        <f>VLOOKUP(B2639&amp;"-"&amp;J2639,'EU 27 Population'!$H$1:$K$573,4,FALSE)</f>
        <v>#N/A</v>
      </c>
      <c r="AA2639">
        <f t="shared" si="336"/>
        <v>144406261</v>
      </c>
    </row>
    <row r="2640" spans="1:27" hidden="1" x14ac:dyDescent="0.25">
      <c r="A2640" t="s">
        <v>2304</v>
      </c>
      <c r="B2640" t="s">
        <v>1432</v>
      </c>
      <c r="C2640" t="s">
        <v>12</v>
      </c>
      <c r="D2640" t="str">
        <f t="shared" si="329"/>
        <v>Europe-2020</v>
      </c>
      <c r="E2640" t="str">
        <f t="shared" si="333"/>
        <v>RU-2020</v>
      </c>
      <c r="F2640" t="s">
        <v>13</v>
      </c>
      <c r="G2640" t="str">
        <f t="shared" si="334"/>
        <v>Europe?Russia</v>
      </c>
      <c r="H2640" t="s">
        <v>1433</v>
      </c>
      <c r="I2640">
        <v>0</v>
      </c>
      <c r="J2640">
        <v>2020</v>
      </c>
      <c r="K2640">
        <v>0.28696801100000002</v>
      </c>
      <c r="L2640">
        <v>9.763668805</v>
      </c>
      <c r="M2640">
        <v>17.335892059999999</v>
      </c>
      <c r="N2640">
        <f t="shared" si="330"/>
        <v>9.763668805</v>
      </c>
      <c r="O2640">
        <f t="shared" si="335"/>
        <v>14069845.105692245</v>
      </c>
      <c r="P2640">
        <v>17.407079360000001</v>
      </c>
      <c r="Q2640">
        <v>144104080</v>
      </c>
      <c r="R2640" t="e">
        <f t="shared" si="331"/>
        <v>#N/A</v>
      </c>
      <c r="S2640" t="e">
        <f t="shared" si="332"/>
        <v>#N/A</v>
      </c>
      <c r="T2640" t="s">
        <v>1454</v>
      </c>
      <c r="U2640" t="e">
        <v>#N/A</v>
      </c>
      <c r="V2640" t="e">
        <v>#N/A</v>
      </c>
      <c r="W2640" t="e">
        <v>#N/A</v>
      </c>
      <c r="X2640" t="e">
        <f>VLOOKUP(B2640&amp;"-"&amp;J2640,'EU 27 Population'!$H$1:$K$573,2,FALSE)</f>
        <v>#N/A</v>
      </c>
      <c r="Y2640" t="e">
        <f>VLOOKUP(B2640&amp;"-"&amp;J2640,'EU 27 Population'!$H$1:$K$573,3,FALSE)</f>
        <v>#N/A</v>
      </c>
      <c r="Z2640" t="e">
        <f>VLOOKUP(B2640&amp;"-"&amp;J2640,'EU 27 Population'!$H$1:$K$573,4,FALSE)</f>
        <v>#N/A</v>
      </c>
      <c r="AA2640">
        <f t="shared" si="336"/>
        <v>144104080</v>
      </c>
    </row>
    <row r="2641" spans="1:27" hidden="1" x14ac:dyDescent="0.25">
      <c r="A2641" t="s">
        <v>2304</v>
      </c>
      <c r="B2641" t="s">
        <v>1432</v>
      </c>
      <c r="C2641" t="s">
        <v>12</v>
      </c>
      <c r="D2641" t="str">
        <f t="shared" si="329"/>
        <v>Europe-2021</v>
      </c>
      <c r="E2641" t="str">
        <f t="shared" si="333"/>
        <v>RU-2021</v>
      </c>
      <c r="F2641" t="s">
        <v>13</v>
      </c>
      <c r="G2641" t="str">
        <f t="shared" si="334"/>
        <v>Europe?Russia</v>
      </c>
      <c r="H2641" t="s">
        <v>1433</v>
      </c>
      <c r="I2641">
        <v>0</v>
      </c>
      <c r="J2641">
        <v>2021</v>
      </c>
      <c r="K2641">
        <v>0.28696801100000002</v>
      </c>
      <c r="L2641">
        <v>9.763668805</v>
      </c>
      <c r="M2641">
        <v>17.335892059999999</v>
      </c>
      <c r="N2641">
        <f t="shared" si="330"/>
        <v>9.763668805</v>
      </c>
      <c r="O2641">
        <f t="shared" si="335"/>
        <v>14069845.105692245</v>
      </c>
      <c r="P2641">
        <v>17.407079360000001</v>
      </c>
      <c r="Q2641">
        <v>144104080</v>
      </c>
      <c r="R2641" t="e">
        <f t="shared" si="331"/>
        <v>#N/A</v>
      </c>
      <c r="S2641" t="e">
        <f t="shared" si="332"/>
        <v>#N/A</v>
      </c>
      <c r="T2641" t="s">
        <v>1454</v>
      </c>
      <c r="U2641" t="e">
        <v>#N/A</v>
      </c>
      <c r="V2641" t="e">
        <v>#N/A</v>
      </c>
      <c r="W2641" t="e">
        <v>#N/A</v>
      </c>
      <c r="X2641" t="e">
        <f>VLOOKUP(B2641&amp;"-"&amp;J2641,'EU 27 Population'!$H$1:$K$573,2,FALSE)</f>
        <v>#N/A</v>
      </c>
      <c r="Y2641" t="e">
        <f>VLOOKUP(B2641&amp;"-"&amp;J2641,'EU 27 Population'!$H$1:$K$573,3,FALSE)</f>
        <v>#N/A</v>
      </c>
      <c r="Z2641" t="e">
        <f>VLOOKUP(B2641&amp;"-"&amp;J2641,'EU 27 Population'!$H$1:$K$573,4,FALSE)</f>
        <v>#N/A</v>
      </c>
      <c r="AA2641">
        <f t="shared" si="336"/>
        <v>144104080</v>
      </c>
    </row>
    <row r="2642" spans="1:27" hidden="1" x14ac:dyDescent="0.25">
      <c r="A2642" t="s">
        <v>2305</v>
      </c>
      <c r="B2642" t="s">
        <v>1455</v>
      </c>
      <c r="C2642" t="s">
        <v>26</v>
      </c>
      <c r="D2642" t="str">
        <f t="shared" si="329"/>
        <v>Africa-2000</v>
      </c>
      <c r="E2642" t="str">
        <f t="shared" si="333"/>
        <v>RW-2000</v>
      </c>
      <c r="F2642" t="s">
        <v>13</v>
      </c>
      <c r="G2642" t="str">
        <f t="shared" si="334"/>
        <v>Africa?Rwanda</v>
      </c>
      <c r="H2642" t="s">
        <v>1456</v>
      </c>
      <c r="I2642">
        <v>1</v>
      </c>
      <c r="J2642">
        <v>2000</v>
      </c>
      <c r="K2642">
        <v>89.493226579999998</v>
      </c>
      <c r="L2642">
        <v>14.014122840000001</v>
      </c>
      <c r="M2642">
        <v>21.18388706</v>
      </c>
      <c r="N2642">
        <f t="shared" si="330"/>
        <v>89.493226579999998</v>
      </c>
      <c r="O2642">
        <f t="shared" si="335"/>
        <v>7100113.37799027</v>
      </c>
      <c r="P2642">
        <v>1.3151513100000001</v>
      </c>
      <c r="Q2642">
        <v>7933688</v>
      </c>
      <c r="R2642" t="e">
        <f t="shared" si="331"/>
        <v>#N/A</v>
      </c>
      <c r="S2642" t="e">
        <f t="shared" si="332"/>
        <v>#N/A</v>
      </c>
      <c r="T2642" t="s">
        <v>1457</v>
      </c>
      <c r="U2642" t="e">
        <v>#N/A</v>
      </c>
      <c r="V2642" t="e">
        <v>#N/A</v>
      </c>
      <c r="W2642" t="e">
        <v>#N/A</v>
      </c>
      <c r="X2642" t="e">
        <f>VLOOKUP(B2642&amp;"-"&amp;J2642,'EU 27 Population'!$H$1:$K$573,2,FALSE)</f>
        <v>#N/A</v>
      </c>
      <c r="Y2642" t="e">
        <f>VLOOKUP(B2642&amp;"-"&amp;J2642,'EU 27 Population'!$H$1:$K$573,3,FALSE)</f>
        <v>#N/A</v>
      </c>
      <c r="Z2642" t="e">
        <f>VLOOKUP(B2642&amp;"-"&amp;J2642,'EU 27 Population'!$H$1:$K$573,4,FALSE)</f>
        <v>#N/A</v>
      </c>
      <c r="AA2642">
        <f t="shared" si="336"/>
        <v>7933688</v>
      </c>
    </row>
    <row r="2643" spans="1:27" hidden="1" x14ac:dyDescent="0.25">
      <c r="A2643" t="s">
        <v>2305</v>
      </c>
      <c r="B2643" t="s">
        <v>1455</v>
      </c>
      <c r="C2643" t="s">
        <v>26</v>
      </c>
      <c r="D2643" t="str">
        <f t="shared" si="329"/>
        <v>Africa-2001</v>
      </c>
      <c r="E2643" t="str">
        <f t="shared" si="333"/>
        <v>RW-2001</v>
      </c>
      <c r="F2643" t="s">
        <v>13</v>
      </c>
      <c r="G2643" t="str">
        <f t="shared" si="334"/>
        <v>Africa?Rwanda</v>
      </c>
      <c r="H2643" t="s">
        <v>1456</v>
      </c>
      <c r="I2643">
        <v>1</v>
      </c>
      <c r="J2643">
        <v>2001</v>
      </c>
      <c r="K2643">
        <v>89.493226579999998</v>
      </c>
      <c r="L2643">
        <v>14.014122840000001</v>
      </c>
      <c r="M2643">
        <v>21.18388706</v>
      </c>
      <c r="N2643">
        <f t="shared" si="330"/>
        <v>89.493226579999998</v>
      </c>
      <c r="O2643">
        <f t="shared" si="335"/>
        <v>7100113.37799027</v>
      </c>
      <c r="P2643">
        <v>1.3151513100000001</v>
      </c>
      <c r="Q2643">
        <v>7933688</v>
      </c>
      <c r="R2643" t="e">
        <f t="shared" si="331"/>
        <v>#N/A</v>
      </c>
      <c r="S2643" t="e">
        <f t="shared" si="332"/>
        <v>#N/A</v>
      </c>
      <c r="T2643" t="s">
        <v>1457</v>
      </c>
      <c r="U2643" t="e">
        <v>#N/A</v>
      </c>
      <c r="V2643" t="e">
        <v>#N/A</v>
      </c>
      <c r="W2643" t="e">
        <v>#N/A</v>
      </c>
      <c r="X2643" t="e">
        <f>VLOOKUP(B2643&amp;"-"&amp;J2643,'EU 27 Population'!$H$1:$K$573,2,FALSE)</f>
        <v>#N/A</v>
      </c>
      <c r="Y2643" t="e">
        <f>VLOOKUP(B2643&amp;"-"&amp;J2643,'EU 27 Population'!$H$1:$K$573,3,FALSE)</f>
        <v>#N/A</v>
      </c>
      <c r="Z2643" t="e">
        <f>VLOOKUP(B2643&amp;"-"&amp;J2643,'EU 27 Population'!$H$1:$K$573,4,FALSE)</f>
        <v>#N/A</v>
      </c>
      <c r="AA2643">
        <f t="shared" si="336"/>
        <v>7933688</v>
      </c>
    </row>
    <row r="2644" spans="1:27" hidden="1" x14ac:dyDescent="0.25">
      <c r="A2644" t="s">
        <v>2305</v>
      </c>
      <c r="B2644" t="s">
        <v>1455</v>
      </c>
      <c r="C2644" t="s">
        <v>26</v>
      </c>
      <c r="D2644" t="str">
        <f t="shared" si="329"/>
        <v>Africa-2002</v>
      </c>
      <c r="E2644" t="str">
        <f t="shared" si="333"/>
        <v>RW-2002</v>
      </c>
      <c r="F2644" t="s">
        <v>13</v>
      </c>
      <c r="G2644" t="str">
        <f t="shared" si="334"/>
        <v>Africa?Rwanda</v>
      </c>
      <c r="H2644" t="s">
        <v>1456</v>
      </c>
      <c r="I2644">
        <v>1</v>
      </c>
      <c r="J2644">
        <v>2002</v>
      </c>
      <c r="K2644">
        <v>89.493226579999998</v>
      </c>
      <c r="L2644">
        <v>14.014122840000001</v>
      </c>
      <c r="M2644">
        <v>21.18388706</v>
      </c>
      <c r="N2644">
        <f t="shared" si="330"/>
        <v>89.493226579999998</v>
      </c>
      <c r="O2644">
        <f t="shared" si="335"/>
        <v>7100113.37799027</v>
      </c>
      <c r="P2644">
        <v>1.3151513100000001</v>
      </c>
      <c r="Q2644">
        <v>7933688</v>
      </c>
      <c r="R2644" t="e">
        <f t="shared" si="331"/>
        <v>#N/A</v>
      </c>
      <c r="S2644" t="e">
        <f t="shared" si="332"/>
        <v>#N/A</v>
      </c>
      <c r="T2644" t="s">
        <v>1457</v>
      </c>
      <c r="U2644" t="e">
        <v>#N/A</v>
      </c>
      <c r="V2644" t="e">
        <v>#N/A</v>
      </c>
      <c r="W2644" t="e">
        <v>#N/A</v>
      </c>
      <c r="X2644" t="e">
        <f>VLOOKUP(B2644&amp;"-"&amp;J2644,'EU 27 Population'!$H$1:$K$573,2,FALSE)</f>
        <v>#N/A</v>
      </c>
      <c r="Y2644" t="e">
        <f>VLOOKUP(B2644&amp;"-"&amp;J2644,'EU 27 Population'!$H$1:$K$573,3,FALSE)</f>
        <v>#N/A</v>
      </c>
      <c r="Z2644" t="e">
        <f>VLOOKUP(B2644&amp;"-"&amp;J2644,'EU 27 Population'!$H$1:$K$573,4,FALSE)</f>
        <v>#N/A</v>
      </c>
      <c r="AA2644">
        <f t="shared" si="336"/>
        <v>7933688</v>
      </c>
    </row>
    <row r="2645" spans="1:27" hidden="1" x14ac:dyDescent="0.25">
      <c r="A2645" t="s">
        <v>2305</v>
      </c>
      <c r="B2645" t="s">
        <v>1455</v>
      </c>
      <c r="C2645" t="s">
        <v>26</v>
      </c>
      <c r="D2645" t="str">
        <f t="shared" si="329"/>
        <v>Africa-2003</v>
      </c>
      <c r="E2645" t="str">
        <f t="shared" si="333"/>
        <v>RW-2003</v>
      </c>
      <c r="F2645" t="s">
        <v>13</v>
      </c>
      <c r="G2645" t="str">
        <f t="shared" si="334"/>
        <v>Africa?Rwanda</v>
      </c>
      <c r="H2645" t="s">
        <v>1456</v>
      </c>
      <c r="I2645">
        <v>1</v>
      </c>
      <c r="J2645">
        <v>2003</v>
      </c>
      <c r="K2645">
        <v>89.493226579999998</v>
      </c>
      <c r="L2645">
        <v>14.014122840000001</v>
      </c>
      <c r="M2645">
        <v>21.18388706</v>
      </c>
      <c r="N2645">
        <f t="shared" si="330"/>
        <v>89.493226579999998</v>
      </c>
      <c r="O2645">
        <f t="shared" si="335"/>
        <v>7100113.37799027</v>
      </c>
      <c r="P2645">
        <v>1.3151513100000001</v>
      </c>
      <c r="Q2645">
        <v>7933688</v>
      </c>
      <c r="R2645" t="e">
        <f t="shared" si="331"/>
        <v>#N/A</v>
      </c>
      <c r="S2645" t="e">
        <f t="shared" si="332"/>
        <v>#N/A</v>
      </c>
      <c r="T2645" t="s">
        <v>1457</v>
      </c>
      <c r="U2645" t="e">
        <v>#N/A</v>
      </c>
      <c r="V2645" t="e">
        <v>#N/A</v>
      </c>
      <c r="W2645" t="e">
        <v>#N/A</v>
      </c>
      <c r="X2645" t="e">
        <f>VLOOKUP(B2645&amp;"-"&amp;J2645,'EU 27 Population'!$H$1:$K$573,2,FALSE)</f>
        <v>#N/A</v>
      </c>
      <c r="Y2645" t="e">
        <f>VLOOKUP(B2645&amp;"-"&amp;J2645,'EU 27 Population'!$H$1:$K$573,3,FALSE)</f>
        <v>#N/A</v>
      </c>
      <c r="Z2645" t="e">
        <f>VLOOKUP(B2645&amp;"-"&amp;J2645,'EU 27 Population'!$H$1:$K$573,4,FALSE)</f>
        <v>#N/A</v>
      </c>
      <c r="AA2645">
        <f t="shared" si="336"/>
        <v>7933688</v>
      </c>
    </row>
    <row r="2646" spans="1:27" hidden="1" x14ac:dyDescent="0.25">
      <c r="A2646" t="s">
        <v>2305</v>
      </c>
      <c r="B2646" t="s">
        <v>1455</v>
      </c>
      <c r="C2646" t="s">
        <v>26</v>
      </c>
      <c r="D2646" t="str">
        <f t="shared" si="329"/>
        <v>Africa-2004</v>
      </c>
      <c r="E2646" t="str">
        <f t="shared" si="333"/>
        <v>RW-2004</v>
      </c>
      <c r="F2646" t="s">
        <v>13</v>
      </c>
      <c r="G2646" t="str">
        <f t="shared" si="334"/>
        <v>Africa?Rwanda</v>
      </c>
      <c r="H2646" t="s">
        <v>1456</v>
      </c>
      <c r="I2646">
        <v>1</v>
      </c>
      <c r="J2646">
        <v>2004</v>
      </c>
      <c r="K2646">
        <v>89.493226579999998</v>
      </c>
      <c r="L2646">
        <v>14.014122840000001</v>
      </c>
      <c r="M2646">
        <v>21.18388706</v>
      </c>
      <c r="N2646">
        <f t="shared" si="330"/>
        <v>89.493226579999998</v>
      </c>
      <c r="O2646">
        <f t="shared" si="335"/>
        <v>7100113.37799027</v>
      </c>
      <c r="P2646">
        <v>1.3151513100000001</v>
      </c>
      <c r="Q2646">
        <v>7933688</v>
      </c>
      <c r="R2646" t="e">
        <f t="shared" si="331"/>
        <v>#N/A</v>
      </c>
      <c r="S2646" t="e">
        <f t="shared" si="332"/>
        <v>#N/A</v>
      </c>
      <c r="T2646" t="s">
        <v>1457</v>
      </c>
      <c r="U2646" t="e">
        <v>#N/A</v>
      </c>
      <c r="V2646" t="e">
        <v>#N/A</v>
      </c>
      <c r="W2646" t="e">
        <v>#N/A</v>
      </c>
      <c r="X2646" t="e">
        <f>VLOOKUP(B2646&amp;"-"&amp;J2646,'EU 27 Population'!$H$1:$K$573,2,FALSE)</f>
        <v>#N/A</v>
      </c>
      <c r="Y2646" t="e">
        <f>VLOOKUP(B2646&amp;"-"&amp;J2646,'EU 27 Population'!$H$1:$K$573,3,FALSE)</f>
        <v>#N/A</v>
      </c>
      <c r="Z2646" t="e">
        <f>VLOOKUP(B2646&amp;"-"&amp;J2646,'EU 27 Population'!$H$1:$K$573,4,FALSE)</f>
        <v>#N/A</v>
      </c>
      <c r="AA2646">
        <f t="shared" si="336"/>
        <v>7933688</v>
      </c>
    </row>
    <row r="2647" spans="1:27" hidden="1" x14ac:dyDescent="0.25">
      <c r="A2647" t="s">
        <v>2305</v>
      </c>
      <c r="B2647" t="s">
        <v>1455</v>
      </c>
      <c r="C2647" t="s">
        <v>26</v>
      </c>
      <c r="D2647" t="str">
        <f t="shared" si="329"/>
        <v>Africa-2005</v>
      </c>
      <c r="E2647" t="str">
        <f t="shared" si="333"/>
        <v>RW-2005</v>
      </c>
      <c r="F2647" t="s">
        <v>13</v>
      </c>
      <c r="G2647" t="str">
        <f t="shared" si="334"/>
        <v>Africa?Rwanda</v>
      </c>
      <c r="H2647" t="s">
        <v>1456</v>
      </c>
      <c r="I2647">
        <v>1</v>
      </c>
      <c r="J2647">
        <v>2005</v>
      </c>
      <c r="K2647">
        <v>83.846334010000007</v>
      </c>
      <c r="L2647">
        <v>16.036208420000001</v>
      </c>
      <c r="M2647">
        <v>22.443111680000001</v>
      </c>
      <c r="N2647">
        <f t="shared" si="330"/>
        <v>83.846334010000007</v>
      </c>
      <c r="O2647">
        <f t="shared" si="335"/>
        <v>7412200.3884188235</v>
      </c>
      <c r="P2647">
        <v>1.5853967920000001</v>
      </c>
      <c r="Q2647">
        <v>8840220</v>
      </c>
      <c r="R2647" t="e">
        <f t="shared" si="331"/>
        <v>#N/A</v>
      </c>
      <c r="S2647" t="e">
        <f t="shared" si="332"/>
        <v>#N/A</v>
      </c>
      <c r="T2647" t="s">
        <v>1458</v>
      </c>
      <c r="U2647" t="e">
        <v>#N/A</v>
      </c>
      <c r="V2647" t="e">
        <v>#N/A</v>
      </c>
      <c r="W2647" t="e">
        <v>#N/A</v>
      </c>
      <c r="X2647" t="e">
        <f>VLOOKUP(B2647&amp;"-"&amp;J2647,'EU 27 Population'!$H$1:$K$573,2,FALSE)</f>
        <v>#N/A</v>
      </c>
      <c r="Y2647" t="e">
        <f>VLOOKUP(B2647&amp;"-"&amp;J2647,'EU 27 Population'!$H$1:$K$573,3,FALSE)</f>
        <v>#N/A</v>
      </c>
      <c r="Z2647" t="e">
        <f>VLOOKUP(B2647&amp;"-"&amp;J2647,'EU 27 Population'!$H$1:$K$573,4,FALSE)</f>
        <v>#N/A</v>
      </c>
      <c r="AA2647">
        <f t="shared" si="336"/>
        <v>8840220</v>
      </c>
    </row>
    <row r="2648" spans="1:27" hidden="1" x14ac:dyDescent="0.25">
      <c r="A2648" t="s">
        <v>2305</v>
      </c>
      <c r="B2648" t="s">
        <v>1455</v>
      </c>
      <c r="C2648" t="s">
        <v>26</v>
      </c>
      <c r="D2648" t="str">
        <f t="shared" si="329"/>
        <v>Africa-2006</v>
      </c>
      <c r="E2648" t="str">
        <f t="shared" si="333"/>
        <v>RW-2006</v>
      </c>
      <c r="F2648" t="s">
        <v>13</v>
      </c>
      <c r="G2648" t="str">
        <f t="shared" si="334"/>
        <v>Africa?Rwanda</v>
      </c>
      <c r="H2648" t="s">
        <v>1456</v>
      </c>
      <c r="I2648">
        <v>1</v>
      </c>
      <c r="J2648">
        <v>2006</v>
      </c>
      <c r="K2648">
        <v>83.846334010000007</v>
      </c>
      <c r="L2648">
        <v>16.036208420000001</v>
      </c>
      <c r="M2648">
        <v>22.443111680000001</v>
      </c>
      <c r="N2648">
        <f t="shared" si="330"/>
        <v>83.846334010000007</v>
      </c>
      <c r="O2648">
        <f t="shared" si="335"/>
        <v>7412200.3884188235</v>
      </c>
      <c r="P2648">
        <v>1.5853967920000001</v>
      </c>
      <c r="Q2648">
        <v>8840220</v>
      </c>
      <c r="R2648" t="e">
        <f t="shared" si="331"/>
        <v>#N/A</v>
      </c>
      <c r="S2648" t="e">
        <f t="shared" si="332"/>
        <v>#N/A</v>
      </c>
      <c r="T2648" t="s">
        <v>1458</v>
      </c>
      <c r="U2648" t="e">
        <v>#N/A</v>
      </c>
      <c r="V2648" t="e">
        <v>#N/A</v>
      </c>
      <c r="W2648" t="e">
        <v>#N/A</v>
      </c>
      <c r="X2648" t="e">
        <f>VLOOKUP(B2648&amp;"-"&amp;J2648,'EU 27 Population'!$H$1:$K$573,2,FALSE)</f>
        <v>#N/A</v>
      </c>
      <c r="Y2648" t="e">
        <f>VLOOKUP(B2648&amp;"-"&amp;J2648,'EU 27 Population'!$H$1:$K$573,3,FALSE)</f>
        <v>#N/A</v>
      </c>
      <c r="Z2648" t="e">
        <f>VLOOKUP(B2648&amp;"-"&amp;J2648,'EU 27 Population'!$H$1:$K$573,4,FALSE)</f>
        <v>#N/A</v>
      </c>
      <c r="AA2648">
        <f t="shared" si="336"/>
        <v>8840220</v>
      </c>
    </row>
    <row r="2649" spans="1:27" hidden="1" x14ac:dyDescent="0.25">
      <c r="A2649" t="s">
        <v>2305</v>
      </c>
      <c r="B2649" t="s">
        <v>1455</v>
      </c>
      <c r="C2649" t="s">
        <v>26</v>
      </c>
      <c r="D2649" t="str">
        <f t="shared" si="329"/>
        <v>Africa-2007</v>
      </c>
      <c r="E2649" t="str">
        <f t="shared" si="333"/>
        <v>RW-2007</v>
      </c>
      <c r="F2649" t="s">
        <v>13</v>
      </c>
      <c r="G2649" t="str">
        <f t="shared" si="334"/>
        <v>Africa?Rwanda</v>
      </c>
      <c r="H2649" t="s">
        <v>1456</v>
      </c>
      <c r="I2649">
        <v>1</v>
      </c>
      <c r="J2649">
        <v>2007</v>
      </c>
      <c r="K2649">
        <v>83.846334010000007</v>
      </c>
      <c r="L2649">
        <v>16.036208420000001</v>
      </c>
      <c r="M2649">
        <v>22.443111680000001</v>
      </c>
      <c r="N2649">
        <f t="shared" si="330"/>
        <v>83.846334010000007</v>
      </c>
      <c r="O2649">
        <f t="shared" si="335"/>
        <v>7412200.3884188235</v>
      </c>
      <c r="P2649">
        <v>1.5853967920000001</v>
      </c>
      <c r="Q2649">
        <v>8840220</v>
      </c>
      <c r="R2649" t="e">
        <f t="shared" si="331"/>
        <v>#N/A</v>
      </c>
      <c r="S2649" t="e">
        <f t="shared" si="332"/>
        <v>#N/A</v>
      </c>
      <c r="T2649" t="s">
        <v>1458</v>
      </c>
      <c r="U2649" t="e">
        <v>#N/A</v>
      </c>
      <c r="V2649" t="e">
        <v>#N/A</v>
      </c>
      <c r="W2649" t="e">
        <v>#N/A</v>
      </c>
      <c r="X2649" t="e">
        <f>VLOOKUP(B2649&amp;"-"&amp;J2649,'EU 27 Population'!$H$1:$K$573,2,FALSE)</f>
        <v>#N/A</v>
      </c>
      <c r="Y2649" t="e">
        <f>VLOOKUP(B2649&amp;"-"&amp;J2649,'EU 27 Population'!$H$1:$K$573,3,FALSE)</f>
        <v>#N/A</v>
      </c>
      <c r="Z2649" t="e">
        <f>VLOOKUP(B2649&amp;"-"&amp;J2649,'EU 27 Population'!$H$1:$K$573,4,FALSE)</f>
        <v>#N/A</v>
      </c>
      <c r="AA2649">
        <f t="shared" si="336"/>
        <v>8840220</v>
      </c>
    </row>
    <row r="2650" spans="1:27" hidden="1" x14ac:dyDescent="0.25">
      <c r="A2650" t="s">
        <v>2305</v>
      </c>
      <c r="B2650" t="s">
        <v>1455</v>
      </c>
      <c r="C2650" t="s">
        <v>26</v>
      </c>
      <c r="D2650" t="str">
        <f t="shared" si="329"/>
        <v>Africa-2008</v>
      </c>
      <c r="E2650" t="str">
        <f t="shared" si="333"/>
        <v>RW-2008</v>
      </c>
      <c r="F2650" t="s">
        <v>13</v>
      </c>
      <c r="G2650" t="str">
        <f t="shared" si="334"/>
        <v>Africa?Rwanda</v>
      </c>
      <c r="H2650" t="s">
        <v>1456</v>
      </c>
      <c r="I2650">
        <v>1</v>
      </c>
      <c r="J2650">
        <v>2008</v>
      </c>
      <c r="K2650">
        <v>83.846334010000007</v>
      </c>
      <c r="L2650">
        <v>16.036208420000001</v>
      </c>
      <c r="M2650">
        <v>22.443111680000001</v>
      </c>
      <c r="N2650">
        <f t="shared" si="330"/>
        <v>83.846334010000007</v>
      </c>
      <c r="O2650">
        <f t="shared" si="335"/>
        <v>7412200.3884188235</v>
      </c>
      <c r="P2650">
        <v>1.5853967920000001</v>
      </c>
      <c r="Q2650">
        <v>8840220</v>
      </c>
      <c r="R2650" t="e">
        <f t="shared" si="331"/>
        <v>#N/A</v>
      </c>
      <c r="S2650" t="e">
        <f t="shared" si="332"/>
        <v>#N/A</v>
      </c>
      <c r="T2650" t="s">
        <v>1458</v>
      </c>
      <c r="U2650" t="e">
        <v>#N/A</v>
      </c>
      <c r="V2650" t="e">
        <v>#N/A</v>
      </c>
      <c r="W2650" t="e">
        <v>#N/A</v>
      </c>
      <c r="X2650" t="e">
        <f>VLOOKUP(B2650&amp;"-"&amp;J2650,'EU 27 Population'!$H$1:$K$573,2,FALSE)</f>
        <v>#N/A</v>
      </c>
      <c r="Y2650" t="e">
        <f>VLOOKUP(B2650&amp;"-"&amp;J2650,'EU 27 Population'!$H$1:$K$573,3,FALSE)</f>
        <v>#N/A</v>
      </c>
      <c r="Z2650" t="e">
        <f>VLOOKUP(B2650&amp;"-"&amp;J2650,'EU 27 Population'!$H$1:$K$573,4,FALSE)</f>
        <v>#N/A</v>
      </c>
      <c r="AA2650">
        <f t="shared" si="336"/>
        <v>8840220</v>
      </c>
    </row>
    <row r="2651" spans="1:27" hidden="1" x14ac:dyDescent="0.25">
      <c r="A2651" t="s">
        <v>2305</v>
      </c>
      <c r="B2651" t="s">
        <v>1455</v>
      </c>
      <c r="C2651" t="s">
        <v>26</v>
      </c>
      <c r="D2651" t="str">
        <f t="shared" si="329"/>
        <v>Africa-2009</v>
      </c>
      <c r="E2651" t="str">
        <f t="shared" si="333"/>
        <v>RW-2009</v>
      </c>
      <c r="F2651" t="s">
        <v>13</v>
      </c>
      <c r="G2651" t="str">
        <f t="shared" si="334"/>
        <v>Africa?Rwanda</v>
      </c>
      <c r="H2651" t="s">
        <v>1456</v>
      </c>
      <c r="I2651">
        <v>1</v>
      </c>
      <c r="J2651">
        <v>2009</v>
      </c>
      <c r="K2651">
        <v>83.846334010000007</v>
      </c>
      <c r="L2651">
        <v>16.036208420000001</v>
      </c>
      <c r="M2651">
        <v>22.443111680000001</v>
      </c>
      <c r="N2651">
        <f t="shared" si="330"/>
        <v>83.846334010000007</v>
      </c>
      <c r="O2651">
        <f t="shared" si="335"/>
        <v>7412200.3884188235</v>
      </c>
      <c r="P2651">
        <v>1.5853967920000001</v>
      </c>
      <c r="Q2651">
        <v>8840220</v>
      </c>
      <c r="R2651" t="e">
        <f t="shared" si="331"/>
        <v>#N/A</v>
      </c>
      <c r="S2651" t="e">
        <f t="shared" si="332"/>
        <v>#N/A</v>
      </c>
      <c r="T2651" t="s">
        <v>1458</v>
      </c>
      <c r="U2651" t="e">
        <v>#N/A</v>
      </c>
      <c r="V2651" t="e">
        <v>#N/A</v>
      </c>
      <c r="W2651" t="e">
        <v>#N/A</v>
      </c>
      <c r="X2651" t="e">
        <f>VLOOKUP(B2651&amp;"-"&amp;J2651,'EU 27 Population'!$H$1:$K$573,2,FALSE)</f>
        <v>#N/A</v>
      </c>
      <c r="Y2651" t="e">
        <f>VLOOKUP(B2651&amp;"-"&amp;J2651,'EU 27 Population'!$H$1:$K$573,3,FALSE)</f>
        <v>#N/A</v>
      </c>
      <c r="Z2651" t="e">
        <f>VLOOKUP(B2651&amp;"-"&amp;J2651,'EU 27 Population'!$H$1:$K$573,4,FALSE)</f>
        <v>#N/A</v>
      </c>
      <c r="AA2651">
        <f t="shared" si="336"/>
        <v>8840220</v>
      </c>
    </row>
    <row r="2652" spans="1:27" hidden="1" x14ac:dyDescent="0.25">
      <c r="A2652" t="s">
        <v>2305</v>
      </c>
      <c r="B2652" t="s">
        <v>1455</v>
      </c>
      <c r="C2652" t="s">
        <v>26</v>
      </c>
      <c r="D2652" t="str">
        <f t="shared" si="329"/>
        <v>Africa-2010</v>
      </c>
      <c r="E2652" t="str">
        <f t="shared" si="333"/>
        <v>RW-2010</v>
      </c>
      <c r="F2652" t="s">
        <v>13</v>
      </c>
      <c r="G2652" t="str">
        <f t="shared" si="334"/>
        <v>Africa?Rwanda</v>
      </c>
      <c r="H2652" t="s">
        <v>1456</v>
      </c>
      <c r="I2652">
        <v>1</v>
      </c>
      <c r="J2652">
        <v>2010</v>
      </c>
      <c r="K2652">
        <v>82.267742150000004</v>
      </c>
      <c r="L2652">
        <v>12.52839277</v>
      </c>
      <c r="M2652">
        <v>20.530706779999999</v>
      </c>
      <c r="N2652">
        <f t="shared" si="330"/>
        <v>82.267742150000004</v>
      </c>
      <c r="O2652">
        <f t="shared" si="335"/>
        <v>8259136.6994069675</v>
      </c>
      <c r="P2652">
        <v>1.836187623</v>
      </c>
      <c r="Q2652">
        <v>10039338</v>
      </c>
      <c r="R2652" t="e">
        <f t="shared" si="331"/>
        <v>#N/A</v>
      </c>
      <c r="S2652" t="e">
        <f t="shared" si="332"/>
        <v>#N/A</v>
      </c>
      <c r="T2652" t="s">
        <v>1459</v>
      </c>
      <c r="U2652" t="e">
        <v>#N/A</v>
      </c>
      <c r="V2652" t="e">
        <v>#N/A</v>
      </c>
      <c r="W2652" t="e">
        <v>#N/A</v>
      </c>
      <c r="X2652" t="e">
        <f>VLOOKUP(B2652&amp;"-"&amp;J2652,'EU 27 Population'!$H$1:$K$573,2,FALSE)</f>
        <v>#N/A</v>
      </c>
      <c r="Y2652" t="e">
        <f>VLOOKUP(B2652&amp;"-"&amp;J2652,'EU 27 Population'!$H$1:$K$573,3,FALSE)</f>
        <v>#N/A</v>
      </c>
      <c r="Z2652" t="e">
        <f>VLOOKUP(B2652&amp;"-"&amp;J2652,'EU 27 Population'!$H$1:$K$573,4,FALSE)</f>
        <v>#N/A</v>
      </c>
      <c r="AA2652">
        <f t="shared" si="336"/>
        <v>10039338</v>
      </c>
    </row>
    <row r="2653" spans="1:27" hidden="1" x14ac:dyDescent="0.25">
      <c r="A2653" t="s">
        <v>2305</v>
      </c>
      <c r="B2653" t="s">
        <v>1455</v>
      </c>
      <c r="C2653" t="s">
        <v>26</v>
      </c>
      <c r="D2653" t="str">
        <f t="shared" si="329"/>
        <v>Africa-2011</v>
      </c>
      <c r="E2653" t="str">
        <f t="shared" si="333"/>
        <v>RW-2011</v>
      </c>
      <c r="F2653" t="s">
        <v>13</v>
      </c>
      <c r="G2653" t="str">
        <f t="shared" si="334"/>
        <v>Africa?Rwanda</v>
      </c>
      <c r="H2653" t="s">
        <v>1456</v>
      </c>
      <c r="I2653">
        <v>1</v>
      </c>
      <c r="J2653">
        <v>2011</v>
      </c>
      <c r="K2653">
        <v>82.267742150000004</v>
      </c>
      <c r="L2653">
        <v>12.52839277</v>
      </c>
      <c r="M2653">
        <v>20.530706779999999</v>
      </c>
      <c r="N2653">
        <f t="shared" si="330"/>
        <v>82.267742150000004</v>
      </c>
      <c r="O2653">
        <f t="shared" si="335"/>
        <v>8259136.6994069675</v>
      </c>
      <c r="P2653">
        <v>1.836187623</v>
      </c>
      <c r="Q2653">
        <v>10039338</v>
      </c>
      <c r="R2653" t="e">
        <f t="shared" si="331"/>
        <v>#N/A</v>
      </c>
      <c r="S2653" t="e">
        <f t="shared" si="332"/>
        <v>#N/A</v>
      </c>
      <c r="T2653" t="s">
        <v>1459</v>
      </c>
      <c r="U2653" t="e">
        <v>#N/A</v>
      </c>
      <c r="V2653" t="e">
        <v>#N/A</v>
      </c>
      <c r="W2653" t="e">
        <v>#N/A</v>
      </c>
      <c r="X2653" t="e">
        <f>VLOOKUP(B2653&amp;"-"&amp;J2653,'EU 27 Population'!$H$1:$K$573,2,FALSE)</f>
        <v>#N/A</v>
      </c>
      <c r="Y2653" t="e">
        <f>VLOOKUP(B2653&amp;"-"&amp;J2653,'EU 27 Population'!$H$1:$K$573,3,FALSE)</f>
        <v>#N/A</v>
      </c>
      <c r="Z2653" t="e">
        <f>VLOOKUP(B2653&amp;"-"&amp;J2653,'EU 27 Population'!$H$1:$K$573,4,FALSE)</f>
        <v>#N/A</v>
      </c>
      <c r="AA2653">
        <f t="shared" si="336"/>
        <v>10039338</v>
      </c>
    </row>
    <row r="2654" spans="1:27" hidden="1" x14ac:dyDescent="0.25">
      <c r="A2654" t="s">
        <v>2305</v>
      </c>
      <c r="B2654" t="s">
        <v>1455</v>
      </c>
      <c r="C2654" t="s">
        <v>26</v>
      </c>
      <c r="D2654" t="str">
        <f t="shared" si="329"/>
        <v>Africa-2012</v>
      </c>
      <c r="E2654" t="str">
        <f t="shared" si="333"/>
        <v>RW-2012</v>
      </c>
      <c r="F2654" t="s">
        <v>13</v>
      </c>
      <c r="G2654" t="str">
        <f t="shared" si="334"/>
        <v>Africa?Rwanda</v>
      </c>
      <c r="H2654" t="s">
        <v>1456</v>
      </c>
      <c r="I2654">
        <v>1</v>
      </c>
      <c r="J2654">
        <v>2012</v>
      </c>
      <c r="K2654">
        <v>82.267742150000004</v>
      </c>
      <c r="L2654">
        <v>12.52839277</v>
      </c>
      <c r="M2654">
        <v>20.530706779999999</v>
      </c>
      <c r="N2654">
        <f t="shared" si="330"/>
        <v>82.267742150000004</v>
      </c>
      <c r="O2654">
        <f t="shared" si="335"/>
        <v>8259136.6994069675</v>
      </c>
      <c r="P2654">
        <v>1.836187623</v>
      </c>
      <c r="Q2654">
        <v>10039338</v>
      </c>
      <c r="R2654" t="e">
        <f t="shared" si="331"/>
        <v>#N/A</v>
      </c>
      <c r="S2654" t="e">
        <f t="shared" si="332"/>
        <v>#N/A</v>
      </c>
      <c r="T2654" t="s">
        <v>1459</v>
      </c>
      <c r="U2654" t="e">
        <v>#N/A</v>
      </c>
      <c r="V2654" t="e">
        <v>#N/A</v>
      </c>
      <c r="W2654" t="e">
        <v>#N/A</v>
      </c>
      <c r="X2654" t="e">
        <f>VLOOKUP(B2654&amp;"-"&amp;J2654,'EU 27 Population'!$H$1:$K$573,2,FALSE)</f>
        <v>#N/A</v>
      </c>
      <c r="Y2654" t="e">
        <f>VLOOKUP(B2654&amp;"-"&amp;J2654,'EU 27 Population'!$H$1:$K$573,3,FALSE)</f>
        <v>#N/A</v>
      </c>
      <c r="Z2654" t="e">
        <f>VLOOKUP(B2654&amp;"-"&amp;J2654,'EU 27 Population'!$H$1:$K$573,4,FALSE)</f>
        <v>#N/A</v>
      </c>
      <c r="AA2654">
        <f t="shared" si="336"/>
        <v>10039338</v>
      </c>
    </row>
    <row r="2655" spans="1:27" hidden="1" x14ac:dyDescent="0.25">
      <c r="A2655" t="s">
        <v>2305</v>
      </c>
      <c r="B2655" t="s">
        <v>1455</v>
      </c>
      <c r="C2655" t="s">
        <v>26</v>
      </c>
      <c r="D2655" t="str">
        <f t="shared" si="329"/>
        <v>Africa-2013</v>
      </c>
      <c r="E2655" t="str">
        <f t="shared" si="333"/>
        <v>RW-2013</v>
      </c>
      <c r="F2655" t="s">
        <v>13</v>
      </c>
      <c r="G2655" t="str">
        <f t="shared" si="334"/>
        <v>Africa?Rwanda</v>
      </c>
      <c r="H2655" t="s">
        <v>1456</v>
      </c>
      <c r="I2655">
        <v>1</v>
      </c>
      <c r="J2655">
        <v>2013</v>
      </c>
      <c r="K2655">
        <v>79.697149109999998</v>
      </c>
      <c r="L2655">
        <v>12.086103270000001</v>
      </c>
      <c r="M2655">
        <v>19.65619731</v>
      </c>
      <c r="N2655">
        <f t="shared" si="330"/>
        <v>79.697149109999998</v>
      </c>
      <c r="O2655">
        <f t="shared" si="335"/>
        <v>8616487.5609443113</v>
      </c>
      <c r="P2655">
        <v>2.0397724199999998</v>
      </c>
      <c r="Q2655">
        <v>10811538</v>
      </c>
      <c r="R2655" t="e">
        <f t="shared" si="331"/>
        <v>#N/A</v>
      </c>
      <c r="S2655" t="e">
        <f t="shared" si="332"/>
        <v>#N/A</v>
      </c>
      <c r="T2655" t="s">
        <v>1460</v>
      </c>
      <c r="U2655" t="e">
        <v>#N/A</v>
      </c>
      <c r="V2655" t="e">
        <v>#N/A</v>
      </c>
      <c r="W2655" t="e">
        <v>#N/A</v>
      </c>
      <c r="X2655" t="e">
        <f>VLOOKUP(B2655&amp;"-"&amp;J2655,'EU 27 Population'!$H$1:$K$573,2,FALSE)</f>
        <v>#N/A</v>
      </c>
      <c r="Y2655" t="e">
        <f>VLOOKUP(B2655&amp;"-"&amp;J2655,'EU 27 Population'!$H$1:$K$573,3,FALSE)</f>
        <v>#N/A</v>
      </c>
      <c r="Z2655" t="e">
        <f>VLOOKUP(B2655&amp;"-"&amp;J2655,'EU 27 Population'!$H$1:$K$573,4,FALSE)</f>
        <v>#N/A</v>
      </c>
      <c r="AA2655">
        <f t="shared" si="336"/>
        <v>10811538</v>
      </c>
    </row>
    <row r="2656" spans="1:27" hidden="1" x14ac:dyDescent="0.25">
      <c r="A2656" t="s">
        <v>2305</v>
      </c>
      <c r="B2656" t="s">
        <v>1455</v>
      </c>
      <c r="C2656" t="s">
        <v>26</v>
      </c>
      <c r="D2656" t="str">
        <f t="shared" si="329"/>
        <v>Africa-2014</v>
      </c>
      <c r="E2656" t="str">
        <f t="shared" si="333"/>
        <v>RW-2014</v>
      </c>
      <c r="F2656" t="s">
        <v>13</v>
      </c>
      <c r="G2656" t="str">
        <f t="shared" si="334"/>
        <v>Africa?Rwanda</v>
      </c>
      <c r="H2656" t="s">
        <v>1456</v>
      </c>
      <c r="I2656">
        <v>1</v>
      </c>
      <c r="J2656">
        <v>2014</v>
      </c>
      <c r="K2656">
        <v>79.697149109999998</v>
      </c>
      <c r="L2656">
        <v>12.086103270000001</v>
      </c>
      <c r="M2656">
        <v>19.65619731</v>
      </c>
      <c r="N2656">
        <f t="shared" si="330"/>
        <v>79.697149109999998</v>
      </c>
      <c r="O2656">
        <f t="shared" si="335"/>
        <v>8616487.5609443113</v>
      </c>
      <c r="P2656">
        <v>2.0397724199999998</v>
      </c>
      <c r="Q2656">
        <v>10811538</v>
      </c>
      <c r="R2656" t="e">
        <f t="shared" si="331"/>
        <v>#N/A</v>
      </c>
      <c r="S2656" t="e">
        <f t="shared" si="332"/>
        <v>#N/A</v>
      </c>
      <c r="T2656" t="s">
        <v>1460</v>
      </c>
      <c r="U2656" t="e">
        <v>#N/A</v>
      </c>
      <c r="V2656" t="e">
        <v>#N/A</v>
      </c>
      <c r="W2656" t="e">
        <v>#N/A</v>
      </c>
      <c r="X2656" t="e">
        <f>VLOOKUP(B2656&amp;"-"&amp;J2656,'EU 27 Population'!$H$1:$K$573,2,FALSE)</f>
        <v>#N/A</v>
      </c>
      <c r="Y2656" t="e">
        <f>VLOOKUP(B2656&amp;"-"&amp;J2656,'EU 27 Population'!$H$1:$K$573,3,FALSE)</f>
        <v>#N/A</v>
      </c>
      <c r="Z2656" t="e">
        <f>VLOOKUP(B2656&amp;"-"&amp;J2656,'EU 27 Population'!$H$1:$K$573,4,FALSE)</f>
        <v>#N/A</v>
      </c>
      <c r="AA2656">
        <f t="shared" si="336"/>
        <v>10811538</v>
      </c>
    </row>
    <row r="2657" spans="1:27" hidden="1" x14ac:dyDescent="0.25">
      <c r="A2657" t="s">
        <v>2305</v>
      </c>
      <c r="B2657" t="s">
        <v>1455</v>
      </c>
      <c r="C2657" t="s">
        <v>26</v>
      </c>
      <c r="D2657" t="str">
        <f t="shared" si="329"/>
        <v>Africa-2015</v>
      </c>
      <c r="E2657" t="str">
        <f t="shared" si="333"/>
        <v>RW-2015</v>
      </c>
      <c r="F2657" t="s">
        <v>13</v>
      </c>
      <c r="G2657" t="str">
        <f t="shared" si="334"/>
        <v>Africa?Rwanda</v>
      </c>
      <c r="H2657" t="s">
        <v>1456</v>
      </c>
      <c r="I2657">
        <v>1</v>
      </c>
      <c r="J2657">
        <v>2015</v>
      </c>
      <c r="K2657">
        <v>79.697149109999998</v>
      </c>
      <c r="L2657">
        <v>12.086103270000001</v>
      </c>
      <c r="M2657">
        <v>19.65619731</v>
      </c>
      <c r="N2657">
        <f t="shared" si="330"/>
        <v>79.697149109999998</v>
      </c>
      <c r="O2657">
        <f t="shared" si="335"/>
        <v>8616487.5609443113</v>
      </c>
      <c r="P2657">
        <v>2.0397724199999998</v>
      </c>
      <c r="Q2657">
        <v>10811538</v>
      </c>
      <c r="R2657" t="e">
        <f t="shared" si="331"/>
        <v>#N/A</v>
      </c>
      <c r="S2657" t="e">
        <f t="shared" si="332"/>
        <v>#N/A</v>
      </c>
      <c r="T2657" t="s">
        <v>1460</v>
      </c>
      <c r="U2657" t="e">
        <v>#N/A</v>
      </c>
      <c r="V2657" t="e">
        <v>#N/A</v>
      </c>
      <c r="W2657" t="e">
        <v>#N/A</v>
      </c>
      <c r="X2657" t="e">
        <f>VLOOKUP(B2657&amp;"-"&amp;J2657,'EU 27 Population'!$H$1:$K$573,2,FALSE)</f>
        <v>#N/A</v>
      </c>
      <c r="Y2657" t="e">
        <f>VLOOKUP(B2657&amp;"-"&amp;J2657,'EU 27 Population'!$H$1:$K$573,3,FALSE)</f>
        <v>#N/A</v>
      </c>
      <c r="Z2657" t="e">
        <f>VLOOKUP(B2657&amp;"-"&amp;J2657,'EU 27 Population'!$H$1:$K$573,4,FALSE)</f>
        <v>#N/A</v>
      </c>
      <c r="AA2657">
        <f t="shared" si="336"/>
        <v>10811538</v>
      </c>
    </row>
    <row r="2658" spans="1:27" hidden="1" x14ac:dyDescent="0.25">
      <c r="A2658" t="s">
        <v>2305</v>
      </c>
      <c r="B2658" t="s">
        <v>1455</v>
      </c>
      <c r="C2658" t="s">
        <v>26</v>
      </c>
      <c r="D2658" t="str">
        <f t="shared" si="329"/>
        <v>Africa-2016</v>
      </c>
      <c r="E2658" t="str">
        <f t="shared" si="333"/>
        <v>RW-2016</v>
      </c>
      <c r="F2658" t="s">
        <v>13</v>
      </c>
      <c r="G2658" t="str">
        <f t="shared" si="334"/>
        <v>Africa?Rwanda</v>
      </c>
      <c r="H2658" t="s">
        <v>1456</v>
      </c>
      <c r="I2658">
        <v>1</v>
      </c>
      <c r="J2658">
        <v>2016</v>
      </c>
      <c r="K2658">
        <v>78.040643160000002</v>
      </c>
      <c r="L2658">
        <v>12.39337991</v>
      </c>
      <c r="M2658">
        <v>19.820413510000002</v>
      </c>
      <c r="N2658">
        <f t="shared" si="330"/>
        <v>78.040643160000002</v>
      </c>
      <c r="O2658">
        <f t="shared" si="335"/>
        <v>9106429.2008405961</v>
      </c>
      <c r="P2658">
        <v>2.0738048849999999</v>
      </c>
      <c r="Q2658">
        <v>11668829</v>
      </c>
      <c r="R2658" t="e">
        <f t="shared" si="331"/>
        <v>#N/A</v>
      </c>
      <c r="S2658" t="e">
        <f t="shared" si="332"/>
        <v>#N/A</v>
      </c>
      <c r="T2658" t="s">
        <v>1461</v>
      </c>
      <c r="U2658" t="e">
        <v>#N/A</v>
      </c>
      <c r="V2658" t="e">
        <v>#N/A</v>
      </c>
      <c r="W2658" t="e">
        <v>#N/A</v>
      </c>
      <c r="X2658" t="e">
        <f>VLOOKUP(B2658&amp;"-"&amp;J2658,'EU 27 Population'!$H$1:$K$573,2,FALSE)</f>
        <v>#N/A</v>
      </c>
      <c r="Y2658" t="e">
        <f>VLOOKUP(B2658&amp;"-"&amp;J2658,'EU 27 Population'!$H$1:$K$573,3,FALSE)</f>
        <v>#N/A</v>
      </c>
      <c r="Z2658" t="e">
        <f>VLOOKUP(B2658&amp;"-"&amp;J2658,'EU 27 Population'!$H$1:$K$573,4,FALSE)</f>
        <v>#N/A</v>
      </c>
      <c r="AA2658">
        <f t="shared" si="336"/>
        <v>11668829</v>
      </c>
    </row>
    <row r="2659" spans="1:27" hidden="1" x14ac:dyDescent="0.25">
      <c r="A2659" t="s">
        <v>2305</v>
      </c>
      <c r="B2659" t="s">
        <v>1455</v>
      </c>
      <c r="C2659" t="s">
        <v>26</v>
      </c>
      <c r="D2659" t="str">
        <f t="shared" si="329"/>
        <v>Africa-2017</v>
      </c>
      <c r="E2659" t="str">
        <f t="shared" si="333"/>
        <v>RW-2017</v>
      </c>
      <c r="F2659" t="s">
        <v>13</v>
      </c>
      <c r="G2659" t="str">
        <f t="shared" si="334"/>
        <v>Africa?Rwanda</v>
      </c>
      <c r="H2659" t="s">
        <v>1456</v>
      </c>
      <c r="I2659">
        <v>1</v>
      </c>
      <c r="J2659">
        <v>2017</v>
      </c>
      <c r="K2659">
        <v>78.040643160000002</v>
      </c>
      <c r="L2659">
        <v>12.39337991</v>
      </c>
      <c r="M2659">
        <v>19.820413510000002</v>
      </c>
      <c r="N2659">
        <f t="shared" si="330"/>
        <v>78.040643160000002</v>
      </c>
      <c r="O2659">
        <f t="shared" si="335"/>
        <v>9106429.2008405961</v>
      </c>
      <c r="P2659">
        <v>2.0738048849999999</v>
      </c>
      <c r="Q2659">
        <v>11668829</v>
      </c>
      <c r="R2659" t="e">
        <f t="shared" si="331"/>
        <v>#N/A</v>
      </c>
      <c r="S2659" t="e">
        <f t="shared" si="332"/>
        <v>#N/A</v>
      </c>
      <c r="T2659" t="s">
        <v>1461</v>
      </c>
      <c r="U2659" t="e">
        <v>#N/A</v>
      </c>
      <c r="V2659" t="e">
        <v>#N/A</v>
      </c>
      <c r="W2659" t="e">
        <v>#N/A</v>
      </c>
      <c r="X2659" t="e">
        <f>VLOOKUP(B2659&amp;"-"&amp;J2659,'EU 27 Population'!$H$1:$K$573,2,FALSE)</f>
        <v>#N/A</v>
      </c>
      <c r="Y2659" t="e">
        <f>VLOOKUP(B2659&amp;"-"&amp;J2659,'EU 27 Population'!$H$1:$K$573,3,FALSE)</f>
        <v>#N/A</v>
      </c>
      <c r="Z2659" t="e">
        <f>VLOOKUP(B2659&amp;"-"&amp;J2659,'EU 27 Population'!$H$1:$K$573,4,FALSE)</f>
        <v>#N/A</v>
      </c>
      <c r="AA2659">
        <f t="shared" si="336"/>
        <v>11668829</v>
      </c>
    </row>
    <row r="2660" spans="1:27" hidden="1" x14ac:dyDescent="0.25">
      <c r="A2660" t="s">
        <v>2305</v>
      </c>
      <c r="B2660" t="s">
        <v>1455</v>
      </c>
      <c r="C2660" t="s">
        <v>26</v>
      </c>
      <c r="D2660" t="str">
        <f t="shared" si="329"/>
        <v>Africa-2018</v>
      </c>
      <c r="E2660" t="str">
        <f t="shared" si="333"/>
        <v>RW-2018</v>
      </c>
      <c r="F2660" t="s">
        <v>13</v>
      </c>
      <c r="G2660" t="str">
        <f t="shared" si="334"/>
        <v>Africa?Rwanda</v>
      </c>
      <c r="H2660" t="s">
        <v>1456</v>
      </c>
      <c r="I2660">
        <v>1</v>
      </c>
      <c r="J2660">
        <v>2018</v>
      </c>
      <c r="K2660">
        <v>78.040643160000002</v>
      </c>
      <c r="L2660">
        <v>12.39337991</v>
      </c>
      <c r="M2660">
        <v>19.820413510000002</v>
      </c>
      <c r="N2660">
        <f t="shared" si="330"/>
        <v>78.040643160000002</v>
      </c>
      <c r="O2660">
        <f t="shared" si="335"/>
        <v>9106429.2008405961</v>
      </c>
      <c r="P2660">
        <v>2.0738048849999999</v>
      </c>
      <c r="Q2660">
        <v>11668829</v>
      </c>
      <c r="R2660" t="e">
        <f t="shared" si="331"/>
        <v>#N/A</v>
      </c>
      <c r="S2660" t="e">
        <f t="shared" si="332"/>
        <v>#N/A</v>
      </c>
      <c r="T2660" t="s">
        <v>1461</v>
      </c>
      <c r="U2660" t="e">
        <v>#N/A</v>
      </c>
      <c r="V2660" t="e">
        <v>#N/A</v>
      </c>
      <c r="W2660" t="e">
        <v>#N/A</v>
      </c>
      <c r="X2660" t="e">
        <f>VLOOKUP(B2660&amp;"-"&amp;J2660,'EU 27 Population'!$H$1:$K$573,2,FALSE)</f>
        <v>#N/A</v>
      </c>
      <c r="Y2660" t="e">
        <f>VLOOKUP(B2660&amp;"-"&amp;J2660,'EU 27 Population'!$H$1:$K$573,3,FALSE)</f>
        <v>#N/A</v>
      </c>
      <c r="Z2660" t="e">
        <f>VLOOKUP(B2660&amp;"-"&amp;J2660,'EU 27 Population'!$H$1:$K$573,4,FALSE)</f>
        <v>#N/A</v>
      </c>
      <c r="AA2660">
        <f t="shared" si="336"/>
        <v>11668829</v>
      </c>
    </row>
    <row r="2661" spans="1:27" hidden="1" x14ac:dyDescent="0.25">
      <c r="A2661" t="s">
        <v>2305</v>
      </c>
      <c r="B2661" t="s">
        <v>1455</v>
      </c>
      <c r="C2661" t="s">
        <v>26</v>
      </c>
      <c r="D2661" t="str">
        <f t="shared" si="329"/>
        <v>Africa-2019</v>
      </c>
      <c r="E2661" t="str">
        <f t="shared" si="333"/>
        <v>RW-2019</v>
      </c>
      <c r="F2661" t="s">
        <v>13</v>
      </c>
      <c r="G2661" t="str">
        <f t="shared" si="334"/>
        <v>Africa?Rwanda</v>
      </c>
      <c r="H2661" t="s">
        <v>1456</v>
      </c>
      <c r="I2661">
        <v>1</v>
      </c>
      <c r="J2661">
        <v>2019</v>
      </c>
      <c r="K2661">
        <v>78.040643160000002</v>
      </c>
      <c r="L2661">
        <v>12.39337991</v>
      </c>
      <c r="M2661">
        <v>19.820413510000002</v>
      </c>
      <c r="N2661">
        <f t="shared" si="330"/>
        <v>78.040643160000002</v>
      </c>
      <c r="O2661">
        <f t="shared" si="335"/>
        <v>9106429.2008405961</v>
      </c>
      <c r="P2661">
        <v>2.0738048849999999</v>
      </c>
      <c r="Q2661">
        <v>11668829</v>
      </c>
      <c r="R2661" t="e">
        <f t="shared" si="331"/>
        <v>#N/A</v>
      </c>
      <c r="S2661" t="e">
        <f t="shared" si="332"/>
        <v>#N/A</v>
      </c>
      <c r="T2661" t="s">
        <v>1461</v>
      </c>
      <c r="U2661" t="e">
        <v>#N/A</v>
      </c>
      <c r="V2661" t="e">
        <v>#N/A</v>
      </c>
      <c r="W2661" t="e">
        <v>#N/A</v>
      </c>
      <c r="X2661" t="e">
        <f>VLOOKUP(B2661&amp;"-"&amp;J2661,'EU 27 Population'!$H$1:$K$573,2,FALSE)</f>
        <v>#N/A</v>
      </c>
      <c r="Y2661" t="e">
        <f>VLOOKUP(B2661&amp;"-"&amp;J2661,'EU 27 Population'!$H$1:$K$573,3,FALSE)</f>
        <v>#N/A</v>
      </c>
      <c r="Z2661" t="e">
        <f>VLOOKUP(B2661&amp;"-"&amp;J2661,'EU 27 Population'!$H$1:$K$573,4,FALSE)</f>
        <v>#N/A</v>
      </c>
      <c r="AA2661">
        <f t="shared" si="336"/>
        <v>11668829</v>
      </c>
    </row>
    <row r="2662" spans="1:27" hidden="1" x14ac:dyDescent="0.25">
      <c r="A2662" t="s">
        <v>2305</v>
      </c>
      <c r="B2662" t="s">
        <v>1455</v>
      </c>
      <c r="C2662" t="s">
        <v>26</v>
      </c>
      <c r="D2662" t="str">
        <f t="shared" si="329"/>
        <v>Africa-2020</v>
      </c>
      <c r="E2662" t="str">
        <f t="shared" si="333"/>
        <v>RW-2020</v>
      </c>
      <c r="F2662" t="s">
        <v>13</v>
      </c>
      <c r="G2662" t="str">
        <f t="shared" si="334"/>
        <v>Africa?Rwanda</v>
      </c>
      <c r="H2662" t="s">
        <v>1456</v>
      </c>
      <c r="I2662">
        <v>1</v>
      </c>
      <c r="J2662">
        <v>2020</v>
      </c>
      <c r="K2662">
        <v>78.040643160000002</v>
      </c>
      <c r="L2662">
        <v>12.39337991</v>
      </c>
      <c r="M2662">
        <v>19.820413510000002</v>
      </c>
      <c r="N2662">
        <f t="shared" si="330"/>
        <v>78.040643160000002</v>
      </c>
      <c r="O2662">
        <f t="shared" si="335"/>
        <v>9106429.2008405961</v>
      </c>
      <c r="P2662">
        <v>2.0738048849999999</v>
      </c>
      <c r="Q2662">
        <v>11668829</v>
      </c>
      <c r="R2662" t="e">
        <f t="shared" si="331"/>
        <v>#N/A</v>
      </c>
      <c r="S2662" t="e">
        <f t="shared" si="332"/>
        <v>#N/A</v>
      </c>
      <c r="T2662" t="s">
        <v>1461</v>
      </c>
      <c r="U2662" t="e">
        <v>#N/A</v>
      </c>
      <c r="V2662" t="e">
        <v>#N/A</v>
      </c>
      <c r="W2662" t="e">
        <v>#N/A</v>
      </c>
      <c r="X2662" t="e">
        <f>VLOOKUP(B2662&amp;"-"&amp;J2662,'EU 27 Population'!$H$1:$K$573,2,FALSE)</f>
        <v>#N/A</v>
      </c>
      <c r="Y2662" t="e">
        <f>VLOOKUP(B2662&amp;"-"&amp;J2662,'EU 27 Population'!$H$1:$K$573,3,FALSE)</f>
        <v>#N/A</v>
      </c>
      <c r="Z2662" t="e">
        <f>VLOOKUP(B2662&amp;"-"&amp;J2662,'EU 27 Population'!$H$1:$K$573,4,FALSE)</f>
        <v>#N/A</v>
      </c>
      <c r="AA2662">
        <f t="shared" si="336"/>
        <v>11668829</v>
      </c>
    </row>
    <row r="2663" spans="1:27" hidden="1" x14ac:dyDescent="0.25">
      <c r="A2663" t="s">
        <v>2305</v>
      </c>
      <c r="B2663" t="s">
        <v>1455</v>
      </c>
      <c r="C2663" t="s">
        <v>26</v>
      </c>
      <c r="D2663" t="str">
        <f t="shared" si="329"/>
        <v>Africa-2021</v>
      </c>
      <c r="E2663" t="str">
        <f t="shared" si="333"/>
        <v>RW-2021</v>
      </c>
      <c r="F2663" t="s">
        <v>13</v>
      </c>
      <c r="G2663" t="str">
        <f t="shared" si="334"/>
        <v>Africa?Rwanda</v>
      </c>
      <c r="H2663" t="s">
        <v>1456</v>
      </c>
      <c r="I2663">
        <v>1</v>
      </c>
      <c r="J2663">
        <v>2021</v>
      </c>
      <c r="K2663">
        <v>78.040643160000002</v>
      </c>
      <c r="L2663">
        <v>12.39337991</v>
      </c>
      <c r="M2663">
        <v>19.820413510000002</v>
      </c>
      <c r="N2663">
        <f t="shared" si="330"/>
        <v>78.040643160000002</v>
      </c>
      <c r="O2663">
        <f t="shared" si="335"/>
        <v>9106429.2008405961</v>
      </c>
      <c r="P2663">
        <v>2.0738048849999999</v>
      </c>
      <c r="Q2663">
        <v>11668829</v>
      </c>
      <c r="R2663" t="e">
        <f t="shared" si="331"/>
        <v>#N/A</v>
      </c>
      <c r="S2663" t="e">
        <f t="shared" si="332"/>
        <v>#N/A</v>
      </c>
      <c r="T2663" t="s">
        <v>1461</v>
      </c>
      <c r="U2663" t="e">
        <v>#N/A</v>
      </c>
      <c r="V2663" t="e">
        <v>#N/A</v>
      </c>
      <c r="W2663" t="e">
        <v>#N/A</v>
      </c>
      <c r="X2663" t="e">
        <f>VLOOKUP(B2663&amp;"-"&amp;J2663,'EU 27 Population'!$H$1:$K$573,2,FALSE)</f>
        <v>#N/A</v>
      </c>
      <c r="Y2663" t="e">
        <f>VLOOKUP(B2663&amp;"-"&amp;J2663,'EU 27 Population'!$H$1:$K$573,3,FALSE)</f>
        <v>#N/A</v>
      </c>
      <c r="Z2663" t="e">
        <f>VLOOKUP(B2663&amp;"-"&amp;J2663,'EU 27 Population'!$H$1:$K$573,4,FALSE)</f>
        <v>#N/A</v>
      </c>
      <c r="AA2663">
        <f t="shared" si="336"/>
        <v>11668829</v>
      </c>
    </row>
    <row r="2664" spans="1:27" hidden="1" x14ac:dyDescent="0.25">
      <c r="A2664" t="s">
        <v>2306</v>
      </c>
      <c r="B2664" t="s">
        <v>1462</v>
      </c>
      <c r="C2664" t="s">
        <v>35</v>
      </c>
      <c r="D2664" t="str">
        <f t="shared" si="329"/>
        <v>Americas-2000</v>
      </c>
      <c r="E2664" t="str">
        <f t="shared" si="333"/>
        <v>LC-2000</v>
      </c>
      <c r="F2664" t="s">
        <v>13</v>
      </c>
      <c r="G2664" t="str">
        <f t="shared" si="334"/>
        <v>Americas?Saint Lucia</v>
      </c>
      <c r="H2664" t="s">
        <v>1463</v>
      </c>
      <c r="I2664">
        <v>0</v>
      </c>
      <c r="J2664">
        <v>2000</v>
      </c>
      <c r="K2664">
        <v>11.70993524</v>
      </c>
      <c r="L2664">
        <v>23.109503530000001</v>
      </c>
      <c r="M2664">
        <v>29.23049997</v>
      </c>
      <c r="N2664">
        <f t="shared" si="330"/>
        <v>23.109503530000001</v>
      </c>
      <c r="O2664">
        <f t="shared" si="335"/>
        <v>41603.577014988397</v>
      </c>
      <c r="P2664">
        <v>13.04601164</v>
      </c>
      <c r="Q2664">
        <v>180028</v>
      </c>
      <c r="R2664" t="e">
        <f t="shared" si="331"/>
        <v>#N/A</v>
      </c>
      <c r="S2664" t="e">
        <f t="shared" si="332"/>
        <v>#N/A</v>
      </c>
      <c r="T2664" t="s">
        <v>1464</v>
      </c>
      <c r="U2664" t="e">
        <v>#N/A</v>
      </c>
      <c r="V2664" t="e">
        <v>#N/A</v>
      </c>
      <c r="W2664" t="e">
        <v>#N/A</v>
      </c>
      <c r="X2664" t="e">
        <f>VLOOKUP(B2664&amp;"-"&amp;J2664,'EU 27 Population'!$H$1:$K$573,2,FALSE)</f>
        <v>#N/A</v>
      </c>
      <c r="Y2664" t="e">
        <f>VLOOKUP(B2664&amp;"-"&amp;J2664,'EU 27 Population'!$H$1:$K$573,3,FALSE)</f>
        <v>#N/A</v>
      </c>
      <c r="Z2664" t="e">
        <f>VLOOKUP(B2664&amp;"-"&amp;J2664,'EU 27 Population'!$H$1:$K$573,4,FALSE)</f>
        <v>#N/A</v>
      </c>
      <c r="AA2664">
        <f t="shared" si="336"/>
        <v>180028</v>
      </c>
    </row>
    <row r="2665" spans="1:27" hidden="1" x14ac:dyDescent="0.25">
      <c r="A2665" t="s">
        <v>2306</v>
      </c>
      <c r="B2665" t="s">
        <v>1462</v>
      </c>
      <c r="C2665" t="s">
        <v>35</v>
      </c>
      <c r="D2665" t="str">
        <f t="shared" si="329"/>
        <v>Americas-2001</v>
      </c>
      <c r="E2665" t="str">
        <f t="shared" si="333"/>
        <v>LC-2001</v>
      </c>
      <c r="F2665" t="s">
        <v>13</v>
      </c>
      <c r="G2665" t="str">
        <f t="shared" si="334"/>
        <v>Americas?Saint Lucia</v>
      </c>
      <c r="H2665" t="s">
        <v>1463</v>
      </c>
      <c r="I2665">
        <v>0</v>
      </c>
      <c r="J2665">
        <v>2001</v>
      </c>
      <c r="K2665">
        <v>11.70993524</v>
      </c>
      <c r="L2665">
        <v>23.109503530000001</v>
      </c>
      <c r="M2665">
        <v>29.23049997</v>
      </c>
      <c r="N2665">
        <f t="shared" si="330"/>
        <v>23.109503530000001</v>
      </c>
      <c r="O2665">
        <f t="shared" si="335"/>
        <v>41603.577014988397</v>
      </c>
      <c r="P2665">
        <v>13.04601164</v>
      </c>
      <c r="Q2665">
        <v>180028</v>
      </c>
      <c r="R2665" t="e">
        <f t="shared" si="331"/>
        <v>#N/A</v>
      </c>
      <c r="S2665" t="e">
        <f t="shared" si="332"/>
        <v>#N/A</v>
      </c>
      <c r="T2665" t="s">
        <v>1464</v>
      </c>
      <c r="U2665" t="e">
        <v>#N/A</v>
      </c>
      <c r="V2665" t="e">
        <v>#N/A</v>
      </c>
      <c r="W2665" t="e">
        <v>#N/A</v>
      </c>
      <c r="X2665" t="e">
        <f>VLOOKUP(B2665&amp;"-"&amp;J2665,'EU 27 Population'!$H$1:$K$573,2,FALSE)</f>
        <v>#N/A</v>
      </c>
      <c r="Y2665" t="e">
        <f>VLOOKUP(B2665&amp;"-"&amp;J2665,'EU 27 Population'!$H$1:$K$573,3,FALSE)</f>
        <v>#N/A</v>
      </c>
      <c r="Z2665" t="e">
        <f>VLOOKUP(B2665&amp;"-"&amp;J2665,'EU 27 Population'!$H$1:$K$573,4,FALSE)</f>
        <v>#N/A</v>
      </c>
      <c r="AA2665">
        <f t="shared" si="336"/>
        <v>180028</v>
      </c>
    </row>
    <row r="2666" spans="1:27" hidden="1" x14ac:dyDescent="0.25">
      <c r="A2666" t="s">
        <v>2306</v>
      </c>
      <c r="B2666" t="s">
        <v>1462</v>
      </c>
      <c r="C2666" t="s">
        <v>35</v>
      </c>
      <c r="D2666" t="str">
        <f t="shared" si="329"/>
        <v>Americas-2002</v>
      </c>
      <c r="E2666" t="str">
        <f t="shared" si="333"/>
        <v>LC-2002</v>
      </c>
      <c r="F2666" t="s">
        <v>13</v>
      </c>
      <c r="G2666" t="str">
        <f t="shared" si="334"/>
        <v>Americas?Saint Lucia</v>
      </c>
      <c r="H2666" t="s">
        <v>1463</v>
      </c>
      <c r="I2666">
        <v>0</v>
      </c>
      <c r="J2666">
        <v>2002</v>
      </c>
      <c r="K2666">
        <v>11.70993524</v>
      </c>
      <c r="L2666">
        <v>23.109503530000001</v>
      </c>
      <c r="M2666">
        <v>29.23049997</v>
      </c>
      <c r="N2666">
        <f t="shared" si="330"/>
        <v>23.109503530000001</v>
      </c>
      <c r="O2666">
        <f t="shared" si="335"/>
        <v>41603.577014988397</v>
      </c>
      <c r="P2666">
        <v>13.04601164</v>
      </c>
      <c r="Q2666">
        <v>180028</v>
      </c>
      <c r="R2666" t="e">
        <f t="shared" si="331"/>
        <v>#N/A</v>
      </c>
      <c r="S2666" t="e">
        <f t="shared" si="332"/>
        <v>#N/A</v>
      </c>
      <c r="T2666" t="s">
        <v>1464</v>
      </c>
      <c r="U2666" t="e">
        <v>#N/A</v>
      </c>
      <c r="V2666" t="e">
        <v>#N/A</v>
      </c>
      <c r="W2666" t="e">
        <v>#N/A</v>
      </c>
      <c r="X2666" t="e">
        <f>VLOOKUP(B2666&amp;"-"&amp;J2666,'EU 27 Population'!$H$1:$K$573,2,FALSE)</f>
        <v>#N/A</v>
      </c>
      <c r="Y2666" t="e">
        <f>VLOOKUP(B2666&amp;"-"&amp;J2666,'EU 27 Population'!$H$1:$K$573,3,FALSE)</f>
        <v>#N/A</v>
      </c>
      <c r="Z2666" t="e">
        <f>VLOOKUP(B2666&amp;"-"&amp;J2666,'EU 27 Population'!$H$1:$K$573,4,FALSE)</f>
        <v>#N/A</v>
      </c>
      <c r="AA2666">
        <f t="shared" si="336"/>
        <v>180028</v>
      </c>
    </row>
    <row r="2667" spans="1:27" hidden="1" x14ac:dyDescent="0.25">
      <c r="A2667" t="s">
        <v>2306</v>
      </c>
      <c r="B2667" t="s">
        <v>1462</v>
      </c>
      <c r="C2667" t="s">
        <v>35</v>
      </c>
      <c r="D2667" t="str">
        <f t="shared" si="329"/>
        <v>Americas-2003</v>
      </c>
      <c r="E2667" t="str">
        <f t="shared" si="333"/>
        <v>LC-2003</v>
      </c>
      <c r="F2667" t="s">
        <v>13</v>
      </c>
      <c r="G2667" t="str">
        <f t="shared" si="334"/>
        <v>Americas?Saint Lucia</v>
      </c>
      <c r="H2667" t="s">
        <v>1463</v>
      </c>
      <c r="I2667">
        <v>0</v>
      </c>
      <c r="J2667">
        <v>2003</v>
      </c>
      <c r="K2667">
        <v>11.70993524</v>
      </c>
      <c r="L2667">
        <v>23.109503530000001</v>
      </c>
      <c r="M2667">
        <v>29.23049997</v>
      </c>
      <c r="N2667">
        <f t="shared" si="330"/>
        <v>23.109503530000001</v>
      </c>
      <c r="O2667">
        <f t="shared" si="335"/>
        <v>41603.577014988397</v>
      </c>
      <c r="P2667">
        <v>13.04601164</v>
      </c>
      <c r="Q2667">
        <v>180028</v>
      </c>
      <c r="R2667" t="e">
        <f t="shared" si="331"/>
        <v>#N/A</v>
      </c>
      <c r="S2667" t="e">
        <f t="shared" si="332"/>
        <v>#N/A</v>
      </c>
      <c r="T2667" t="s">
        <v>1464</v>
      </c>
      <c r="U2667" t="e">
        <v>#N/A</v>
      </c>
      <c r="V2667" t="e">
        <v>#N/A</v>
      </c>
      <c r="W2667" t="e">
        <v>#N/A</v>
      </c>
      <c r="X2667" t="e">
        <f>VLOOKUP(B2667&amp;"-"&amp;J2667,'EU 27 Population'!$H$1:$K$573,2,FALSE)</f>
        <v>#N/A</v>
      </c>
      <c r="Y2667" t="e">
        <f>VLOOKUP(B2667&amp;"-"&amp;J2667,'EU 27 Population'!$H$1:$K$573,3,FALSE)</f>
        <v>#N/A</v>
      </c>
      <c r="Z2667" t="e">
        <f>VLOOKUP(B2667&amp;"-"&amp;J2667,'EU 27 Population'!$H$1:$K$573,4,FALSE)</f>
        <v>#N/A</v>
      </c>
      <c r="AA2667">
        <f t="shared" si="336"/>
        <v>180028</v>
      </c>
    </row>
    <row r="2668" spans="1:27" hidden="1" x14ac:dyDescent="0.25">
      <c r="A2668" t="s">
        <v>2306</v>
      </c>
      <c r="B2668" t="s">
        <v>1462</v>
      </c>
      <c r="C2668" t="s">
        <v>35</v>
      </c>
      <c r="D2668" t="str">
        <f t="shared" si="329"/>
        <v>Americas-2004</v>
      </c>
      <c r="E2668" t="str">
        <f t="shared" si="333"/>
        <v>LC-2004</v>
      </c>
      <c r="F2668" t="s">
        <v>13</v>
      </c>
      <c r="G2668" t="str">
        <f t="shared" si="334"/>
        <v>Americas?Saint Lucia</v>
      </c>
      <c r="H2668" t="s">
        <v>1463</v>
      </c>
      <c r="I2668">
        <v>0</v>
      </c>
      <c r="J2668">
        <v>2004</v>
      </c>
      <c r="K2668">
        <v>11.70993524</v>
      </c>
      <c r="L2668">
        <v>23.109503530000001</v>
      </c>
      <c r="M2668">
        <v>29.23049997</v>
      </c>
      <c r="N2668">
        <f t="shared" si="330"/>
        <v>23.109503530000001</v>
      </c>
      <c r="O2668">
        <f t="shared" si="335"/>
        <v>41603.577014988397</v>
      </c>
      <c r="P2668">
        <v>13.04601164</v>
      </c>
      <c r="Q2668">
        <v>180028</v>
      </c>
      <c r="R2668" t="e">
        <f t="shared" si="331"/>
        <v>#N/A</v>
      </c>
      <c r="S2668" t="e">
        <f t="shared" si="332"/>
        <v>#N/A</v>
      </c>
      <c r="T2668" t="s">
        <v>1464</v>
      </c>
      <c r="U2668" t="e">
        <v>#N/A</v>
      </c>
      <c r="V2668" t="e">
        <v>#N/A</v>
      </c>
      <c r="W2668" t="e">
        <v>#N/A</v>
      </c>
      <c r="X2668" t="e">
        <f>VLOOKUP(B2668&amp;"-"&amp;J2668,'EU 27 Population'!$H$1:$K$573,2,FALSE)</f>
        <v>#N/A</v>
      </c>
      <c r="Y2668" t="e">
        <f>VLOOKUP(B2668&amp;"-"&amp;J2668,'EU 27 Population'!$H$1:$K$573,3,FALSE)</f>
        <v>#N/A</v>
      </c>
      <c r="Z2668" t="e">
        <f>VLOOKUP(B2668&amp;"-"&amp;J2668,'EU 27 Population'!$H$1:$K$573,4,FALSE)</f>
        <v>#N/A</v>
      </c>
      <c r="AA2668">
        <f t="shared" si="336"/>
        <v>180028</v>
      </c>
    </row>
    <row r="2669" spans="1:27" hidden="1" x14ac:dyDescent="0.25">
      <c r="A2669" t="s">
        <v>2306</v>
      </c>
      <c r="B2669" t="s">
        <v>1462</v>
      </c>
      <c r="C2669" t="s">
        <v>35</v>
      </c>
      <c r="D2669" t="str">
        <f t="shared" si="329"/>
        <v>Americas-2005</v>
      </c>
      <c r="E2669" t="str">
        <f t="shared" si="333"/>
        <v>LC-2005</v>
      </c>
      <c r="F2669" t="s">
        <v>13</v>
      </c>
      <c r="G2669" t="str">
        <f t="shared" si="334"/>
        <v>Americas?Saint Lucia</v>
      </c>
      <c r="H2669" t="s">
        <v>1463</v>
      </c>
      <c r="I2669">
        <v>0</v>
      </c>
      <c r="J2669">
        <v>2005</v>
      </c>
      <c r="K2669">
        <v>11.70993524</v>
      </c>
      <c r="L2669">
        <v>23.109503530000001</v>
      </c>
      <c r="M2669">
        <v>29.23049997</v>
      </c>
      <c r="N2669">
        <f t="shared" si="330"/>
        <v>23.109503530000001</v>
      </c>
      <c r="O2669">
        <f t="shared" si="335"/>
        <v>41603.577014988397</v>
      </c>
      <c r="P2669">
        <v>13.04601164</v>
      </c>
      <c r="Q2669">
        <v>180028</v>
      </c>
      <c r="R2669" t="e">
        <f t="shared" si="331"/>
        <v>#N/A</v>
      </c>
      <c r="S2669" t="e">
        <f t="shared" si="332"/>
        <v>#N/A</v>
      </c>
      <c r="T2669" t="s">
        <v>1464</v>
      </c>
      <c r="U2669" t="e">
        <v>#N/A</v>
      </c>
      <c r="V2669" t="e">
        <v>#N/A</v>
      </c>
      <c r="W2669" t="e">
        <v>#N/A</v>
      </c>
      <c r="X2669" t="e">
        <f>VLOOKUP(B2669&amp;"-"&amp;J2669,'EU 27 Population'!$H$1:$K$573,2,FALSE)</f>
        <v>#N/A</v>
      </c>
      <c r="Y2669" t="e">
        <f>VLOOKUP(B2669&amp;"-"&amp;J2669,'EU 27 Population'!$H$1:$K$573,3,FALSE)</f>
        <v>#N/A</v>
      </c>
      <c r="Z2669" t="e">
        <f>VLOOKUP(B2669&amp;"-"&amp;J2669,'EU 27 Population'!$H$1:$K$573,4,FALSE)</f>
        <v>#N/A</v>
      </c>
      <c r="AA2669">
        <f t="shared" si="336"/>
        <v>180028</v>
      </c>
    </row>
    <row r="2670" spans="1:27" hidden="1" x14ac:dyDescent="0.25">
      <c r="A2670" t="s">
        <v>2306</v>
      </c>
      <c r="B2670" t="s">
        <v>1462</v>
      </c>
      <c r="C2670" t="s">
        <v>35</v>
      </c>
      <c r="D2670" t="str">
        <f t="shared" si="329"/>
        <v>Americas-2006</v>
      </c>
      <c r="E2670" t="str">
        <f t="shared" si="333"/>
        <v>LC-2006</v>
      </c>
      <c r="F2670" t="s">
        <v>13</v>
      </c>
      <c r="G2670" t="str">
        <f t="shared" si="334"/>
        <v>Americas?Saint Lucia</v>
      </c>
      <c r="H2670" t="s">
        <v>1463</v>
      </c>
      <c r="I2670">
        <v>0</v>
      </c>
      <c r="J2670">
        <v>2006</v>
      </c>
      <c r="K2670">
        <v>11.70993524</v>
      </c>
      <c r="L2670">
        <v>23.109503530000001</v>
      </c>
      <c r="M2670">
        <v>29.23049997</v>
      </c>
      <c r="N2670">
        <f t="shared" si="330"/>
        <v>23.109503530000001</v>
      </c>
      <c r="O2670">
        <f t="shared" si="335"/>
        <v>41603.577014988397</v>
      </c>
      <c r="P2670">
        <v>13.04601164</v>
      </c>
      <c r="Q2670">
        <v>180028</v>
      </c>
      <c r="R2670" t="e">
        <f t="shared" si="331"/>
        <v>#N/A</v>
      </c>
      <c r="S2670" t="e">
        <f t="shared" si="332"/>
        <v>#N/A</v>
      </c>
      <c r="T2670" t="s">
        <v>1464</v>
      </c>
      <c r="U2670" t="e">
        <v>#N/A</v>
      </c>
      <c r="V2670" t="e">
        <v>#N/A</v>
      </c>
      <c r="W2670" t="e">
        <v>#N/A</v>
      </c>
      <c r="X2670" t="e">
        <f>VLOOKUP(B2670&amp;"-"&amp;J2670,'EU 27 Population'!$H$1:$K$573,2,FALSE)</f>
        <v>#N/A</v>
      </c>
      <c r="Y2670" t="e">
        <f>VLOOKUP(B2670&amp;"-"&amp;J2670,'EU 27 Population'!$H$1:$K$573,3,FALSE)</f>
        <v>#N/A</v>
      </c>
      <c r="Z2670" t="e">
        <f>VLOOKUP(B2670&amp;"-"&amp;J2670,'EU 27 Population'!$H$1:$K$573,4,FALSE)</f>
        <v>#N/A</v>
      </c>
      <c r="AA2670">
        <f t="shared" si="336"/>
        <v>180028</v>
      </c>
    </row>
    <row r="2671" spans="1:27" hidden="1" x14ac:dyDescent="0.25">
      <c r="A2671" t="s">
        <v>2306</v>
      </c>
      <c r="B2671" t="s">
        <v>1462</v>
      </c>
      <c r="C2671" t="s">
        <v>35</v>
      </c>
      <c r="D2671" t="str">
        <f t="shared" si="329"/>
        <v>Americas-2007</v>
      </c>
      <c r="E2671" t="str">
        <f t="shared" si="333"/>
        <v>LC-2007</v>
      </c>
      <c r="F2671" t="s">
        <v>13</v>
      </c>
      <c r="G2671" t="str">
        <f t="shared" si="334"/>
        <v>Americas?Saint Lucia</v>
      </c>
      <c r="H2671" t="s">
        <v>1463</v>
      </c>
      <c r="I2671">
        <v>0</v>
      </c>
      <c r="J2671">
        <v>2007</v>
      </c>
      <c r="K2671">
        <v>11.70993524</v>
      </c>
      <c r="L2671">
        <v>23.109503530000001</v>
      </c>
      <c r="M2671">
        <v>29.23049997</v>
      </c>
      <c r="N2671">
        <f t="shared" si="330"/>
        <v>23.109503530000001</v>
      </c>
      <c r="O2671">
        <f t="shared" si="335"/>
        <v>41603.577014988397</v>
      </c>
      <c r="P2671">
        <v>13.04601164</v>
      </c>
      <c r="Q2671">
        <v>180028</v>
      </c>
      <c r="R2671" t="e">
        <f t="shared" si="331"/>
        <v>#N/A</v>
      </c>
      <c r="S2671" t="e">
        <f t="shared" si="332"/>
        <v>#N/A</v>
      </c>
      <c r="T2671" t="s">
        <v>1464</v>
      </c>
      <c r="U2671" t="e">
        <v>#N/A</v>
      </c>
      <c r="V2671" t="e">
        <v>#N/A</v>
      </c>
      <c r="W2671" t="e">
        <v>#N/A</v>
      </c>
      <c r="X2671" t="e">
        <f>VLOOKUP(B2671&amp;"-"&amp;J2671,'EU 27 Population'!$H$1:$K$573,2,FALSE)</f>
        <v>#N/A</v>
      </c>
      <c r="Y2671" t="e">
        <f>VLOOKUP(B2671&amp;"-"&amp;J2671,'EU 27 Population'!$H$1:$K$573,3,FALSE)</f>
        <v>#N/A</v>
      </c>
      <c r="Z2671" t="e">
        <f>VLOOKUP(B2671&amp;"-"&amp;J2671,'EU 27 Population'!$H$1:$K$573,4,FALSE)</f>
        <v>#N/A</v>
      </c>
      <c r="AA2671">
        <f t="shared" si="336"/>
        <v>180028</v>
      </c>
    </row>
    <row r="2672" spans="1:27" hidden="1" x14ac:dyDescent="0.25">
      <c r="A2672" t="s">
        <v>2306</v>
      </c>
      <c r="B2672" t="s">
        <v>1462</v>
      </c>
      <c r="C2672" t="s">
        <v>35</v>
      </c>
      <c r="D2672" t="str">
        <f t="shared" si="329"/>
        <v>Americas-2008</v>
      </c>
      <c r="E2672" t="str">
        <f t="shared" si="333"/>
        <v>LC-2008</v>
      </c>
      <c r="F2672" t="s">
        <v>13</v>
      </c>
      <c r="G2672" t="str">
        <f t="shared" si="334"/>
        <v>Americas?Saint Lucia</v>
      </c>
      <c r="H2672" t="s">
        <v>1463</v>
      </c>
      <c r="I2672">
        <v>0</v>
      </c>
      <c r="J2672">
        <v>2008</v>
      </c>
      <c r="K2672">
        <v>11.70993524</v>
      </c>
      <c r="L2672">
        <v>23.109503530000001</v>
      </c>
      <c r="M2672">
        <v>29.23049997</v>
      </c>
      <c r="N2672">
        <f t="shared" si="330"/>
        <v>23.109503530000001</v>
      </c>
      <c r="O2672">
        <f t="shared" si="335"/>
        <v>41603.577014988397</v>
      </c>
      <c r="P2672">
        <v>13.04601164</v>
      </c>
      <c r="Q2672">
        <v>180028</v>
      </c>
      <c r="R2672" t="e">
        <f t="shared" si="331"/>
        <v>#N/A</v>
      </c>
      <c r="S2672" t="e">
        <f t="shared" si="332"/>
        <v>#N/A</v>
      </c>
      <c r="T2672" t="s">
        <v>1464</v>
      </c>
      <c r="U2672" t="e">
        <v>#N/A</v>
      </c>
      <c r="V2672" t="e">
        <v>#N/A</v>
      </c>
      <c r="W2672" t="e">
        <v>#N/A</v>
      </c>
      <c r="X2672" t="e">
        <f>VLOOKUP(B2672&amp;"-"&amp;J2672,'EU 27 Population'!$H$1:$K$573,2,FALSE)</f>
        <v>#N/A</v>
      </c>
      <c r="Y2672" t="e">
        <f>VLOOKUP(B2672&amp;"-"&amp;J2672,'EU 27 Population'!$H$1:$K$573,3,FALSE)</f>
        <v>#N/A</v>
      </c>
      <c r="Z2672" t="e">
        <f>VLOOKUP(B2672&amp;"-"&amp;J2672,'EU 27 Population'!$H$1:$K$573,4,FALSE)</f>
        <v>#N/A</v>
      </c>
      <c r="AA2672">
        <f t="shared" si="336"/>
        <v>180028</v>
      </c>
    </row>
    <row r="2673" spans="1:27" hidden="1" x14ac:dyDescent="0.25">
      <c r="A2673" t="s">
        <v>2306</v>
      </c>
      <c r="B2673" t="s">
        <v>1462</v>
      </c>
      <c r="C2673" t="s">
        <v>35</v>
      </c>
      <c r="D2673" t="str">
        <f t="shared" si="329"/>
        <v>Americas-2009</v>
      </c>
      <c r="E2673" t="str">
        <f t="shared" si="333"/>
        <v>LC-2009</v>
      </c>
      <c r="F2673" t="s">
        <v>13</v>
      </c>
      <c r="G2673" t="str">
        <f t="shared" si="334"/>
        <v>Americas?Saint Lucia</v>
      </c>
      <c r="H2673" t="s">
        <v>1463</v>
      </c>
      <c r="I2673">
        <v>0</v>
      </c>
      <c r="J2673">
        <v>2009</v>
      </c>
      <c r="K2673">
        <v>11.70993524</v>
      </c>
      <c r="L2673">
        <v>23.109503530000001</v>
      </c>
      <c r="M2673">
        <v>29.23049997</v>
      </c>
      <c r="N2673">
        <f t="shared" si="330"/>
        <v>23.109503530000001</v>
      </c>
      <c r="O2673">
        <f t="shared" si="335"/>
        <v>41603.577014988397</v>
      </c>
      <c r="P2673">
        <v>13.04601164</v>
      </c>
      <c r="Q2673">
        <v>180028</v>
      </c>
      <c r="R2673" t="e">
        <f t="shared" si="331"/>
        <v>#N/A</v>
      </c>
      <c r="S2673" t="e">
        <f t="shared" si="332"/>
        <v>#N/A</v>
      </c>
      <c r="T2673" t="s">
        <v>1464</v>
      </c>
      <c r="U2673" t="e">
        <v>#N/A</v>
      </c>
      <c r="V2673" t="e">
        <v>#N/A</v>
      </c>
      <c r="W2673" t="e">
        <v>#N/A</v>
      </c>
      <c r="X2673" t="e">
        <f>VLOOKUP(B2673&amp;"-"&amp;J2673,'EU 27 Population'!$H$1:$K$573,2,FALSE)</f>
        <v>#N/A</v>
      </c>
      <c r="Y2673" t="e">
        <f>VLOOKUP(B2673&amp;"-"&amp;J2673,'EU 27 Population'!$H$1:$K$573,3,FALSE)</f>
        <v>#N/A</v>
      </c>
      <c r="Z2673" t="e">
        <f>VLOOKUP(B2673&amp;"-"&amp;J2673,'EU 27 Population'!$H$1:$K$573,4,FALSE)</f>
        <v>#N/A</v>
      </c>
      <c r="AA2673">
        <f t="shared" si="336"/>
        <v>180028</v>
      </c>
    </row>
    <row r="2674" spans="1:27" hidden="1" x14ac:dyDescent="0.25">
      <c r="A2674" t="s">
        <v>2306</v>
      </c>
      <c r="B2674" t="s">
        <v>1462</v>
      </c>
      <c r="C2674" t="s">
        <v>35</v>
      </c>
      <c r="D2674" t="str">
        <f t="shared" si="329"/>
        <v>Americas-2010</v>
      </c>
      <c r="E2674" t="str">
        <f t="shared" si="333"/>
        <v>LC-2010</v>
      </c>
      <c r="F2674" t="s">
        <v>13</v>
      </c>
      <c r="G2674" t="str">
        <f t="shared" si="334"/>
        <v>Americas?Saint Lucia</v>
      </c>
      <c r="H2674" t="s">
        <v>1463</v>
      </c>
      <c r="I2674">
        <v>0</v>
      </c>
      <c r="J2674">
        <v>2010</v>
      </c>
      <c r="K2674">
        <v>11.70993524</v>
      </c>
      <c r="L2674">
        <v>23.109503530000001</v>
      </c>
      <c r="M2674">
        <v>29.23049997</v>
      </c>
      <c r="N2674">
        <f t="shared" si="330"/>
        <v>23.109503530000001</v>
      </c>
      <c r="O2674">
        <f t="shared" si="335"/>
        <v>41603.577014988397</v>
      </c>
      <c r="P2674">
        <v>13.04601164</v>
      </c>
      <c r="Q2674">
        <v>180028</v>
      </c>
      <c r="R2674" t="e">
        <f t="shared" si="331"/>
        <v>#N/A</v>
      </c>
      <c r="S2674" t="e">
        <f t="shared" si="332"/>
        <v>#N/A</v>
      </c>
      <c r="T2674" t="s">
        <v>1464</v>
      </c>
      <c r="U2674" t="e">
        <v>#N/A</v>
      </c>
      <c r="V2674" t="e">
        <v>#N/A</v>
      </c>
      <c r="W2674" t="e">
        <v>#N/A</v>
      </c>
      <c r="X2674" t="e">
        <f>VLOOKUP(B2674&amp;"-"&amp;J2674,'EU 27 Population'!$H$1:$K$573,2,FALSE)</f>
        <v>#N/A</v>
      </c>
      <c r="Y2674" t="e">
        <f>VLOOKUP(B2674&amp;"-"&amp;J2674,'EU 27 Population'!$H$1:$K$573,3,FALSE)</f>
        <v>#N/A</v>
      </c>
      <c r="Z2674" t="e">
        <f>VLOOKUP(B2674&amp;"-"&amp;J2674,'EU 27 Population'!$H$1:$K$573,4,FALSE)</f>
        <v>#N/A</v>
      </c>
      <c r="AA2674">
        <f t="shared" si="336"/>
        <v>180028</v>
      </c>
    </row>
    <row r="2675" spans="1:27" hidden="1" x14ac:dyDescent="0.25">
      <c r="A2675" t="s">
        <v>2306</v>
      </c>
      <c r="B2675" t="s">
        <v>1462</v>
      </c>
      <c r="C2675" t="s">
        <v>35</v>
      </c>
      <c r="D2675" t="str">
        <f t="shared" si="329"/>
        <v>Americas-2011</v>
      </c>
      <c r="E2675" t="str">
        <f t="shared" si="333"/>
        <v>LC-2011</v>
      </c>
      <c r="F2675" t="s">
        <v>13</v>
      </c>
      <c r="G2675" t="str">
        <f t="shared" si="334"/>
        <v>Americas?Saint Lucia</v>
      </c>
      <c r="H2675" t="s">
        <v>1463</v>
      </c>
      <c r="I2675">
        <v>0</v>
      </c>
      <c r="J2675">
        <v>2011</v>
      </c>
      <c r="K2675">
        <v>11.70993524</v>
      </c>
      <c r="L2675">
        <v>23.109503530000001</v>
      </c>
      <c r="M2675">
        <v>29.23049997</v>
      </c>
      <c r="N2675">
        <f t="shared" si="330"/>
        <v>23.109503530000001</v>
      </c>
      <c r="O2675">
        <f t="shared" si="335"/>
        <v>41603.577014988397</v>
      </c>
      <c r="P2675">
        <v>13.04601164</v>
      </c>
      <c r="Q2675">
        <v>180028</v>
      </c>
      <c r="R2675" t="e">
        <f t="shared" si="331"/>
        <v>#N/A</v>
      </c>
      <c r="S2675" t="e">
        <f t="shared" si="332"/>
        <v>#N/A</v>
      </c>
      <c r="T2675" t="s">
        <v>1464</v>
      </c>
      <c r="U2675" t="e">
        <v>#N/A</v>
      </c>
      <c r="V2675" t="e">
        <v>#N/A</v>
      </c>
      <c r="W2675" t="e">
        <v>#N/A</v>
      </c>
      <c r="X2675" t="e">
        <f>VLOOKUP(B2675&amp;"-"&amp;J2675,'EU 27 Population'!$H$1:$K$573,2,FALSE)</f>
        <v>#N/A</v>
      </c>
      <c r="Y2675" t="e">
        <f>VLOOKUP(B2675&amp;"-"&amp;J2675,'EU 27 Population'!$H$1:$K$573,3,FALSE)</f>
        <v>#N/A</v>
      </c>
      <c r="Z2675" t="e">
        <f>VLOOKUP(B2675&amp;"-"&amp;J2675,'EU 27 Population'!$H$1:$K$573,4,FALSE)</f>
        <v>#N/A</v>
      </c>
      <c r="AA2675">
        <f t="shared" si="336"/>
        <v>180028</v>
      </c>
    </row>
    <row r="2676" spans="1:27" hidden="1" x14ac:dyDescent="0.25">
      <c r="A2676" t="s">
        <v>2306</v>
      </c>
      <c r="B2676" t="s">
        <v>1462</v>
      </c>
      <c r="C2676" t="s">
        <v>35</v>
      </c>
      <c r="D2676" t="str">
        <f t="shared" si="329"/>
        <v>Americas-2012</v>
      </c>
      <c r="E2676" t="str">
        <f t="shared" si="333"/>
        <v>LC-2012</v>
      </c>
      <c r="F2676" t="s">
        <v>13</v>
      </c>
      <c r="G2676" t="str">
        <f t="shared" si="334"/>
        <v>Americas?Saint Lucia</v>
      </c>
      <c r="H2676" t="s">
        <v>1463</v>
      </c>
      <c r="I2676">
        <v>0</v>
      </c>
      <c r="J2676">
        <v>2012</v>
      </c>
      <c r="K2676">
        <v>11.70993524</v>
      </c>
      <c r="L2676">
        <v>23.109503530000001</v>
      </c>
      <c r="M2676">
        <v>29.23049997</v>
      </c>
      <c r="N2676">
        <f t="shared" si="330"/>
        <v>23.109503530000001</v>
      </c>
      <c r="O2676">
        <f t="shared" si="335"/>
        <v>41603.577014988397</v>
      </c>
      <c r="P2676">
        <v>13.04601164</v>
      </c>
      <c r="Q2676">
        <v>180028</v>
      </c>
      <c r="R2676" t="e">
        <f t="shared" si="331"/>
        <v>#N/A</v>
      </c>
      <c r="S2676" t="e">
        <f t="shared" si="332"/>
        <v>#N/A</v>
      </c>
      <c r="T2676" t="s">
        <v>1464</v>
      </c>
      <c r="U2676" t="e">
        <v>#N/A</v>
      </c>
      <c r="V2676" t="e">
        <v>#N/A</v>
      </c>
      <c r="W2676" t="e">
        <v>#N/A</v>
      </c>
      <c r="X2676" t="e">
        <f>VLOOKUP(B2676&amp;"-"&amp;J2676,'EU 27 Population'!$H$1:$K$573,2,FALSE)</f>
        <v>#N/A</v>
      </c>
      <c r="Y2676" t="e">
        <f>VLOOKUP(B2676&amp;"-"&amp;J2676,'EU 27 Population'!$H$1:$K$573,3,FALSE)</f>
        <v>#N/A</v>
      </c>
      <c r="Z2676" t="e">
        <f>VLOOKUP(B2676&amp;"-"&amp;J2676,'EU 27 Population'!$H$1:$K$573,4,FALSE)</f>
        <v>#N/A</v>
      </c>
      <c r="AA2676">
        <f t="shared" si="336"/>
        <v>180028</v>
      </c>
    </row>
    <row r="2677" spans="1:27" hidden="1" x14ac:dyDescent="0.25">
      <c r="A2677" t="s">
        <v>2306</v>
      </c>
      <c r="B2677" t="s">
        <v>1462</v>
      </c>
      <c r="C2677" t="s">
        <v>35</v>
      </c>
      <c r="D2677" t="str">
        <f t="shared" si="329"/>
        <v>Americas-2013</v>
      </c>
      <c r="E2677" t="str">
        <f t="shared" si="333"/>
        <v>LC-2013</v>
      </c>
      <c r="F2677" t="s">
        <v>13</v>
      </c>
      <c r="G2677" t="str">
        <f t="shared" si="334"/>
        <v>Americas?Saint Lucia</v>
      </c>
      <c r="H2677" t="s">
        <v>1463</v>
      </c>
      <c r="I2677">
        <v>0</v>
      </c>
      <c r="J2677">
        <v>2013</v>
      </c>
      <c r="K2677">
        <v>11.70993524</v>
      </c>
      <c r="L2677">
        <v>23.109503530000001</v>
      </c>
      <c r="M2677">
        <v>29.23049997</v>
      </c>
      <c r="N2677">
        <f t="shared" si="330"/>
        <v>23.109503530000001</v>
      </c>
      <c r="O2677">
        <f t="shared" si="335"/>
        <v>41603.577014988397</v>
      </c>
      <c r="P2677">
        <v>13.04601164</v>
      </c>
      <c r="Q2677">
        <v>180028</v>
      </c>
      <c r="R2677" t="e">
        <f t="shared" si="331"/>
        <v>#N/A</v>
      </c>
      <c r="S2677" t="e">
        <f t="shared" si="332"/>
        <v>#N/A</v>
      </c>
      <c r="T2677" t="s">
        <v>1464</v>
      </c>
      <c r="U2677" t="e">
        <v>#N/A</v>
      </c>
      <c r="V2677" t="e">
        <v>#N/A</v>
      </c>
      <c r="W2677" t="e">
        <v>#N/A</v>
      </c>
      <c r="X2677" t="e">
        <f>VLOOKUP(B2677&amp;"-"&amp;J2677,'EU 27 Population'!$H$1:$K$573,2,FALSE)</f>
        <v>#N/A</v>
      </c>
      <c r="Y2677" t="e">
        <f>VLOOKUP(B2677&amp;"-"&amp;J2677,'EU 27 Population'!$H$1:$K$573,3,FALSE)</f>
        <v>#N/A</v>
      </c>
      <c r="Z2677" t="e">
        <f>VLOOKUP(B2677&amp;"-"&amp;J2677,'EU 27 Population'!$H$1:$K$573,4,FALSE)</f>
        <v>#N/A</v>
      </c>
      <c r="AA2677">
        <f t="shared" si="336"/>
        <v>180028</v>
      </c>
    </row>
    <row r="2678" spans="1:27" hidden="1" x14ac:dyDescent="0.25">
      <c r="A2678" t="s">
        <v>2306</v>
      </c>
      <c r="B2678" t="s">
        <v>1462</v>
      </c>
      <c r="C2678" t="s">
        <v>35</v>
      </c>
      <c r="D2678" t="str">
        <f t="shared" si="329"/>
        <v>Americas-2014</v>
      </c>
      <c r="E2678" t="str">
        <f t="shared" si="333"/>
        <v>LC-2014</v>
      </c>
      <c r="F2678" t="s">
        <v>13</v>
      </c>
      <c r="G2678" t="str">
        <f t="shared" si="334"/>
        <v>Americas?Saint Lucia</v>
      </c>
      <c r="H2678" t="s">
        <v>1463</v>
      </c>
      <c r="I2678">
        <v>0</v>
      </c>
      <c r="J2678">
        <v>2014</v>
      </c>
      <c r="K2678">
        <v>11.70993524</v>
      </c>
      <c r="L2678">
        <v>23.109503530000001</v>
      </c>
      <c r="M2678">
        <v>29.23049997</v>
      </c>
      <c r="N2678">
        <f t="shared" si="330"/>
        <v>23.109503530000001</v>
      </c>
      <c r="O2678">
        <f t="shared" si="335"/>
        <v>41603.577014988397</v>
      </c>
      <c r="P2678">
        <v>13.04601164</v>
      </c>
      <c r="Q2678">
        <v>180028</v>
      </c>
      <c r="R2678" t="e">
        <f t="shared" si="331"/>
        <v>#N/A</v>
      </c>
      <c r="S2678" t="e">
        <f t="shared" si="332"/>
        <v>#N/A</v>
      </c>
      <c r="T2678" t="s">
        <v>1464</v>
      </c>
      <c r="U2678" t="e">
        <v>#N/A</v>
      </c>
      <c r="V2678" t="e">
        <v>#N/A</v>
      </c>
      <c r="W2678" t="e">
        <v>#N/A</v>
      </c>
      <c r="X2678" t="e">
        <f>VLOOKUP(B2678&amp;"-"&amp;J2678,'EU 27 Population'!$H$1:$K$573,2,FALSE)</f>
        <v>#N/A</v>
      </c>
      <c r="Y2678" t="e">
        <f>VLOOKUP(B2678&amp;"-"&amp;J2678,'EU 27 Population'!$H$1:$K$573,3,FALSE)</f>
        <v>#N/A</v>
      </c>
      <c r="Z2678" t="e">
        <f>VLOOKUP(B2678&amp;"-"&amp;J2678,'EU 27 Population'!$H$1:$K$573,4,FALSE)</f>
        <v>#N/A</v>
      </c>
      <c r="AA2678">
        <f t="shared" si="336"/>
        <v>180028</v>
      </c>
    </row>
    <row r="2679" spans="1:27" hidden="1" x14ac:dyDescent="0.25">
      <c r="A2679" t="s">
        <v>2306</v>
      </c>
      <c r="B2679" t="s">
        <v>1462</v>
      </c>
      <c r="C2679" t="s">
        <v>35</v>
      </c>
      <c r="D2679" t="str">
        <f t="shared" si="329"/>
        <v>Americas-2015</v>
      </c>
      <c r="E2679" t="str">
        <f t="shared" si="333"/>
        <v>LC-2015</v>
      </c>
      <c r="F2679" t="s">
        <v>13</v>
      </c>
      <c r="G2679" t="str">
        <f t="shared" si="334"/>
        <v>Americas?Saint Lucia</v>
      </c>
      <c r="H2679" t="s">
        <v>1463</v>
      </c>
      <c r="I2679">
        <v>0</v>
      </c>
      <c r="J2679">
        <v>2015</v>
      </c>
      <c r="K2679">
        <v>11.70993524</v>
      </c>
      <c r="L2679">
        <v>23.109503530000001</v>
      </c>
      <c r="M2679">
        <v>29.23049997</v>
      </c>
      <c r="N2679">
        <f t="shared" si="330"/>
        <v>23.109503530000001</v>
      </c>
      <c r="O2679">
        <f t="shared" si="335"/>
        <v>41603.577014988397</v>
      </c>
      <c r="P2679">
        <v>13.04601164</v>
      </c>
      <c r="Q2679">
        <v>180028</v>
      </c>
      <c r="R2679" t="e">
        <f t="shared" si="331"/>
        <v>#N/A</v>
      </c>
      <c r="S2679" t="e">
        <f t="shared" si="332"/>
        <v>#N/A</v>
      </c>
      <c r="T2679" t="s">
        <v>1464</v>
      </c>
      <c r="U2679" t="e">
        <v>#N/A</v>
      </c>
      <c r="V2679" t="e">
        <v>#N/A</v>
      </c>
      <c r="W2679" t="e">
        <v>#N/A</v>
      </c>
      <c r="X2679" t="e">
        <f>VLOOKUP(B2679&amp;"-"&amp;J2679,'EU 27 Population'!$H$1:$K$573,2,FALSE)</f>
        <v>#N/A</v>
      </c>
      <c r="Y2679" t="e">
        <f>VLOOKUP(B2679&amp;"-"&amp;J2679,'EU 27 Population'!$H$1:$K$573,3,FALSE)</f>
        <v>#N/A</v>
      </c>
      <c r="Z2679" t="e">
        <f>VLOOKUP(B2679&amp;"-"&amp;J2679,'EU 27 Population'!$H$1:$K$573,4,FALSE)</f>
        <v>#N/A</v>
      </c>
      <c r="AA2679">
        <f t="shared" si="336"/>
        <v>180028</v>
      </c>
    </row>
    <row r="2680" spans="1:27" hidden="1" x14ac:dyDescent="0.25">
      <c r="A2680" t="s">
        <v>2306</v>
      </c>
      <c r="B2680" t="s">
        <v>1462</v>
      </c>
      <c r="C2680" t="s">
        <v>35</v>
      </c>
      <c r="D2680" t="str">
        <f t="shared" si="329"/>
        <v>Americas-2016</v>
      </c>
      <c r="E2680" t="str">
        <f t="shared" si="333"/>
        <v>LC-2016</v>
      </c>
      <c r="F2680" t="s">
        <v>13</v>
      </c>
      <c r="G2680" t="str">
        <f t="shared" si="334"/>
        <v>Americas?Saint Lucia</v>
      </c>
      <c r="H2680" t="s">
        <v>1463</v>
      </c>
      <c r="I2680">
        <v>0</v>
      </c>
      <c r="J2680">
        <v>2016</v>
      </c>
      <c r="K2680">
        <v>11.70993524</v>
      </c>
      <c r="L2680">
        <v>23.109503530000001</v>
      </c>
      <c r="M2680">
        <v>29.23049997</v>
      </c>
      <c r="N2680">
        <f t="shared" si="330"/>
        <v>23.109503530000001</v>
      </c>
      <c r="O2680">
        <f t="shared" si="335"/>
        <v>41603.577014988397</v>
      </c>
      <c r="P2680">
        <v>13.04601164</v>
      </c>
      <c r="Q2680">
        <v>180028</v>
      </c>
      <c r="R2680" t="e">
        <f t="shared" si="331"/>
        <v>#N/A</v>
      </c>
      <c r="S2680" t="e">
        <f t="shared" si="332"/>
        <v>#N/A</v>
      </c>
      <c r="T2680" t="s">
        <v>1464</v>
      </c>
      <c r="U2680" t="e">
        <v>#N/A</v>
      </c>
      <c r="V2680" t="e">
        <v>#N/A</v>
      </c>
      <c r="W2680" t="e">
        <v>#N/A</v>
      </c>
      <c r="X2680" t="e">
        <f>VLOOKUP(B2680&amp;"-"&amp;J2680,'EU 27 Population'!$H$1:$K$573,2,FALSE)</f>
        <v>#N/A</v>
      </c>
      <c r="Y2680" t="e">
        <f>VLOOKUP(B2680&amp;"-"&amp;J2680,'EU 27 Population'!$H$1:$K$573,3,FALSE)</f>
        <v>#N/A</v>
      </c>
      <c r="Z2680" t="e">
        <f>VLOOKUP(B2680&amp;"-"&amp;J2680,'EU 27 Population'!$H$1:$K$573,4,FALSE)</f>
        <v>#N/A</v>
      </c>
      <c r="AA2680">
        <f t="shared" si="336"/>
        <v>180028</v>
      </c>
    </row>
    <row r="2681" spans="1:27" hidden="1" x14ac:dyDescent="0.25">
      <c r="A2681" t="s">
        <v>2306</v>
      </c>
      <c r="B2681" t="s">
        <v>1462</v>
      </c>
      <c r="C2681" t="s">
        <v>35</v>
      </c>
      <c r="D2681" t="str">
        <f t="shared" si="329"/>
        <v>Americas-2017</v>
      </c>
      <c r="E2681" t="str">
        <f t="shared" si="333"/>
        <v>LC-2017</v>
      </c>
      <c r="F2681" t="s">
        <v>13</v>
      </c>
      <c r="G2681" t="str">
        <f t="shared" si="334"/>
        <v>Americas?Saint Lucia</v>
      </c>
      <c r="H2681" t="s">
        <v>1463</v>
      </c>
      <c r="I2681">
        <v>0</v>
      </c>
      <c r="J2681">
        <v>2017</v>
      </c>
      <c r="K2681">
        <v>11.70993524</v>
      </c>
      <c r="L2681">
        <v>23.109503530000001</v>
      </c>
      <c r="M2681">
        <v>29.23049997</v>
      </c>
      <c r="N2681">
        <f t="shared" si="330"/>
        <v>23.109503530000001</v>
      </c>
      <c r="O2681">
        <f t="shared" si="335"/>
        <v>41603.577014988397</v>
      </c>
      <c r="P2681">
        <v>13.04601164</v>
      </c>
      <c r="Q2681">
        <v>180028</v>
      </c>
      <c r="R2681" t="e">
        <f t="shared" si="331"/>
        <v>#N/A</v>
      </c>
      <c r="S2681" t="e">
        <f t="shared" si="332"/>
        <v>#N/A</v>
      </c>
      <c r="T2681" t="s">
        <v>1464</v>
      </c>
      <c r="U2681" t="e">
        <v>#N/A</v>
      </c>
      <c r="V2681" t="e">
        <v>#N/A</v>
      </c>
      <c r="W2681" t="e">
        <v>#N/A</v>
      </c>
      <c r="X2681" t="e">
        <f>VLOOKUP(B2681&amp;"-"&amp;J2681,'EU 27 Population'!$H$1:$K$573,2,FALSE)</f>
        <v>#N/A</v>
      </c>
      <c r="Y2681" t="e">
        <f>VLOOKUP(B2681&amp;"-"&amp;J2681,'EU 27 Population'!$H$1:$K$573,3,FALSE)</f>
        <v>#N/A</v>
      </c>
      <c r="Z2681" t="e">
        <f>VLOOKUP(B2681&amp;"-"&amp;J2681,'EU 27 Population'!$H$1:$K$573,4,FALSE)</f>
        <v>#N/A</v>
      </c>
      <c r="AA2681">
        <f t="shared" si="336"/>
        <v>180028</v>
      </c>
    </row>
    <row r="2682" spans="1:27" hidden="1" x14ac:dyDescent="0.25">
      <c r="A2682" t="s">
        <v>2306</v>
      </c>
      <c r="B2682" t="s">
        <v>1462</v>
      </c>
      <c r="C2682" t="s">
        <v>35</v>
      </c>
      <c r="D2682" t="str">
        <f t="shared" si="329"/>
        <v>Americas-2018</v>
      </c>
      <c r="E2682" t="str">
        <f t="shared" si="333"/>
        <v>LC-2018</v>
      </c>
      <c r="F2682" t="s">
        <v>13</v>
      </c>
      <c r="G2682" t="str">
        <f t="shared" si="334"/>
        <v>Americas?Saint Lucia</v>
      </c>
      <c r="H2682" t="s">
        <v>1463</v>
      </c>
      <c r="I2682">
        <v>0</v>
      </c>
      <c r="J2682">
        <v>2018</v>
      </c>
      <c r="K2682">
        <v>11.70993524</v>
      </c>
      <c r="L2682">
        <v>23.109503530000001</v>
      </c>
      <c r="M2682">
        <v>29.23049997</v>
      </c>
      <c r="N2682">
        <f t="shared" si="330"/>
        <v>23.109503530000001</v>
      </c>
      <c r="O2682">
        <f t="shared" si="335"/>
        <v>41603.577014988397</v>
      </c>
      <c r="P2682">
        <v>13.04601164</v>
      </c>
      <c r="Q2682">
        <v>180028</v>
      </c>
      <c r="R2682" t="e">
        <f t="shared" si="331"/>
        <v>#N/A</v>
      </c>
      <c r="S2682" t="e">
        <f t="shared" si="332"/>
        <v>#N/A</v>
      </c>
      <c r="T2682" t="s">
        <v>1464</v>
      </c>
      <c r="U2682" t="e">
        <v>#N/A</v>
      </c>
      <c r="V2682" t="e">
        <v>#N/A</v>
      </c>
      <c r="W2682" t="e">
        <v>#N/A</v>
      </c>
      <c r="X2682" t="e">
        <f>VLOOKUP(B2682&amp;"-"&amp;J2682,'EU 27 Population'!$H$1:$K$573,2,FALSE)</f>
        <v>#N/A</v>
      </c>
      <c r="Y2682" t="e">
        <f>VLOOKUP(B2682&amp;"-"&amp;J2682,'EU 27 Population'!$H$1:$K$573,3,FALSE)</f>
        <v>#N/A</v>
      </c>
      <c r="Z2682" t="e">
        <f>VLOOKUP(B2682&amp;"-"&amp;J2682,'EU 27 Population'!$H$1:$K$573,4,FALSE)</f>
        <v>#N/A</v>
      </c>
      <c r="AA2682">
        <f t="shared" si="336"/>
        <v>180028</v>
      </c>
    </row>
    <row r="2683" spans="1:27" hidden="1" x14ac:dyDescent="0.25">
      <c r="A2683" t="s">
        <v>2306</v>
      </c>
      <c r="B2683" t="s">
        <v>1462</v>
      </c>
      <c r="C2683" t="s">
        <v>35</v>
      </c>
      <c r="D2683" t="str">
        <f t="shared" si="329"/>
        <v>Americas-2019</v>
      </c>
      <c r="E2683" t="str">
        <f t="shared" si="333"/>
        <v>LC-2019</v>
      </c>
      <c r="F2683" t="s">
        <v>13</v>
      </c>
      <c r="G2683" t="str">
        <f t="shared" si="334"/>
        <v>Americas?Saint Lucia</v>
      </c>
      <c r="H2683" t="s">
        <v>1463</v>
      </c>
      <c r="I2683">
        <v>0</v>
      </c>
      <c r="J2683">
        <v>2019</v>
      </c>
      <c r="K2683">
        <v>11.70993524</v>
      </c>
      <c r="L2683">
        <v>23.109503530000001</v>
      </c>
      <c r="M2683">
        <v>29.23049997</v>
      </c>
      <c r="N2683">
        <f t="shared" si="330"/>
        <v>23.109503530000001</v>
      </c>
      <c r="O2683">
        <f t="shared" si="335"/>
        <v>41603.577014988397</v>
      </c>
      <c r="P2683">
        <v>13.04601164</v>
      </c>
      <c r="Q2683">
        <v>180028</v>
      </c>
      <c r="R2683" t="e">
        <f t="shared" si="331"/>
        <v>#N/A</v>
      </c>
      <c r="S2683" t="e">
        <f t="shared" si="332"/>
        <v>#N/A</v>
      </c>
      <c r="T2683" t="s">
        <v>1464</v>
      </c>
      <c r="U2683" t="e">
        <v>#N/A</v>
      </c>
      <c r="V2683" t="e">
        <v>#N/A</v>
      </c>
      <c r="W2683" t="e">
        <v>#N/A</v>
      </c>
      <c r="X2683" t="e">
        <f>VLOOKUP(B2683&amp;"-"&amp;J2683,'EU 27 Population'!$H$1:$K$573,2,FALSE)</f>
        <v>#N/A</v>
      </c>
      <c r="Y2683" t="e">
        <f>VLOOKUP(B2683&amp;"-"&amp;J2683,'EU 27 Population'!$H$1:$K$573,3,FALSE)</f>
        <v>#N/A</v>
      </c>
      <c r="Z2683" t="e">
        <f>VLOOKUP(B2683&amp;"-"&amp;J2683,'EU 27 Population'!$H$1:$K$573,4,FALSE)</f>
        <v>#N/A</v>
      </c>
      <c r="AA2683">
        <f t="shared" si="336"/>
        <v>180028</v>
      </c>
    </row>
    <row r="2684" spans="1:27" hidden="1" x14ac:dyDescent="0.25">
      <c r="A2684" t="s">
        <v>2306</v>
      </c>
      <c r="B2684" t="s">
        <v>1462</v>
      </c>
      <c r="C2684" t="s">
        <v>35</v>
      </c>
      <c r="D2684" t="str">
        <f t="shared" si="329"/>
        <v>Americas-2020</v>
      </c>
      <c r="E2684" t="str">
        <f t="shared" si="333"/>
        <v>LC-2020</v>
      </c>
      <c r="F2684" t="s">
        <v>13</v>
      </c>
      <c r="G2684" t="str">
        <f t="shared" si="334"/>
        <v>Americas?Saint Lucia</v>
      </c>
      <c r="H2684" t="s">
        <v>1463</v>
      </c>
      <c r="I2684">
        <v>0</v>
      </c>
      <c r="J2684">
        <v>2020</v>
      </c>
      <c r="K2684">
        <v>11.70993524</v>
      </c>
      <c r="L2684">
        <v>23.109503530000001</v>
      </c>
      <c r="M2684">
        <v>29.23049997</v>
      </c>
      <c r="N2684">
        <f t="shared" si="330"/>
        <v>23.109503530000001</v>
      </c>
      <c r="O2684">
        <f t="shared" si="335"/>
        <v>41603.577014988397</v>
      </c>
      <c r="P2684">
        <v>13.04601164</v>
      </c>
      <c r="Q2684">
        <v>180028</v>
      </c>
      <c r="R2684" t="e">
        <f t="shared" si="331"/>
        <v>#N/A</v>
      </c>
      <c r="S2684" t="e">
        <f t="shared" si="332"/>
        <v>#N/A</v>
      </c>
      <c r="T2684" t="s">
        <v>1464</v>
      </c>
      <c r="U2684" t="e">
        <v>#N/A</v>
      </c>
      <c r="V2684" t="e">
        <v>#N/A</v>
      </c>
      <c r="W2684" t="e">
        <v>#N/A</v>
      </c>
      <c r="X2684" t="e">
        <f>VLOOKUP(B2684&amp;"-"&amp;J2684,'EU 27 Population'!$H$1:$K$573,2,FALSE)</f>
        <v>#N/A</v>
      </c>
      <c r="Y2684" t="e">
        <f>VLOOKUP(B2684&amp;"-"&amp;J2684,'EU 27 Population'!$H$1:$K$573,3,FALSE)</f>
        <v>#N/A</v>
      </c>
      <c r="Z2684" t="e">
        <f>VLOOKUP(B2684&amp;"-"&amp;J2684,'EU 27 Population'!$H$1:$K$573,4,FALSE)</f>
        <v>#N/A</v>
      </c>
      <c r="AA2684">
        <f t="shared" si="336"/>
        <v>180028</v>
      </c>
    </row>
    <row r="2685" spans="1:27" hidden="1" x14ac:dyDescent="0.25">
      <c r="A2685" t="s">
        <v>2306</v>
      </c>
      <c r="B2685" t="s">
        <v>1462</v>
      </c>
      <c r="C2685" t="s">
        <v>35</v>
      </c>
      <c r="D2685" t="str">
        <f t="shared" si="329"/>
        <v>Americas-2021</v>
      </c>
      <c r="E2685" t="str">
        <f t="shared" si="333"/>
        <v>LC-2021</v>
      </c>
      <c r="F2685" t="s">
        <v>13</v>
      </c>
      <c r="G2685" t="str">
        <f t="shared" si="334"/>
        <v>Americas?Saint Lucia</v>
      </c>
      <c r="H2685" t="s">
        <v>1463</v>
      </c>
      <c r="I2685">
        <v>0</v>
      </c>
      <c r="J2685">
        <v>2021</v>
      </c>
      <c r="K2685">
        <v>11.70993524</v>
      </c>
      <c r="L2685">
        <v>23.109503530000001</v>
      </c>
      <c r="M2685">
        <v>29.23049997</v>
      </c>
      <c r="N2685">
        <f t="shared" si="330"/>
        <v>23.109503530000001</v>
      </c>
      <c r="O2685">
        <f t="shared" si="335"/>
        <v>41603.577014988397</v>
      </c>
      <c r="P2685">
        <v>13.04601164</v>
      </c>
      <c r="Q2685">
        <v>180028</v>
      </c>
      <c r="R2685" t="e">
        <f t="shared" si="331"/>
        <v>#N/A</v>
      </c>
      <c r="S2685" t="e">
        <f t="shared" si="332"/>
        <v>#N/A</v>
      </c>
      <c r="T2685" t="s">
        <v>1464</v>
      </c>
      <c r="U2685" t="e">
        <v>#N/A</v>
      </c>
      <c r="V2685" t="e">
        <v>#N/A</v>
      </c>
      <c r="W2685" t="e">
        <v>#N/A</v>
      </c>
      <c r="X2685" t="e">
        <f>VLOOKUP(B2685&amp;"-"&amp;J2685,'EU 27 Population'!$H$1:$K$573,2,FALSE)</f>
        <v>#N/A</v>
      </c>
      <c r="Y2685" t="e">
        <f>VLOOKUP(B2685&amp;"-"&amp;J2685,'EU 27 Population'!$H$1:$K$573,3,FALSE)</f>
        <v>#N/A</v>
      </c>
      <c r="Z2685" t="e">
        <f>VLOOKUP(B2685&amp;"-"&amp;J2685,'EU 27 Population'!$H$1:$K$573,4,FALSE)</f>
        <v>#N/A</v>
      </c>
      <c r="AA2685">
        <f t="shared" si="336"/>
        <v>180028</v>
      </c>
    </row>
    <row r="2686" spans="1:27" hidden="1" x14ac:dyDescent="0.25">
      <c r="A2686" t="s">
        <v>2307</v>
      </c>
      <c r="B2686" t="s">
        <v>1465</v>
      </c>
      <c r="C2686" t="s">
        <v>81</v>
      </c>
      <c r="D2686" t="str">
        <f t="shared" si="329"/>
        <v>Oceania-2000</v>
      </c>
      <c r="E2686" t="str">
        <f t="shared" si="333"/>
        <v>WS-2000</v>
      </c>
      <c r="F2686" t="s">
        <v>13</v>
      </c>
      <c r="G2686" t="str">
        <f t="shared" si="334"/>
        <v>Oceania?Samoa</v>
      </c>
      <c r="H2686" t="s">
        <v>1466</v>
      </c>
      <c r="I2686">
        <v>0</v>
      </c>
      <c r="J2686">
        <v>2000</v>
      </c>
      <c r="K2686">
        <v>13.74375092</v>
      </c>
      <c r="L2686">
        <v>13.194759299999999</v>
      </c>
      <c r="M2686">
        <v>19.375781809999999</v>
      </c>
      <c r="N2686">
        <f t="shared" si="330"/>
        <v>13.194759299999999</v>
      </c>
      <c r="O2686">
        <f t="shared" si="335"/>
        <v>23276.874881129999</v>
      </c>
      <c r="P2686">
        <v>7.244182715</v>
      </c>
      <c r="Q2686">
        <v>176410</v>
      </c>
      <c r="R2686" t="e">
        <f t="shared" si="331"/>
        <v>#N/A</v>
      </c>
      <c r="S2686" t="e">
        <f t="shared" si="332"/>
        <v>#N/A</v>
      </c>
      <c r="T2686" t="s">
        <v>1467</v>
      </c>
      <c r="U2686" t="e">
        <v>#N/A</v>
      </c>
      <c r="V2686" t="e">
        <v>#N/A</v>
      </c>
      <c r="W2686" t="e">
        <v>#N/A</v>
      </c>
      <c r="X2686" t="e">
        <f>VLOOKUP(B2686&amp;"-"&amp;J2686,'EU 27 Population'!$H$1:$K$573,2,FALSE)</f>
        <v>#N/A</v>
      </c>
      <c r="Y2686" t="e">
        <f>VLOOKUP(B2686&amp;"-"&amp;J2686,'EU 27 Population'!$H$1:$K$573,3,FALSE)</f>
        <v>#N/A</v>
      </c>
      <c r="Z2686" t="e">
        <f>VLOOKUP(B2686&amp;"-"&amp;J2686,'EU 27 Population'!$H$1:$K$573,4,FALSE)</f>
        <v>#N/A</v>
      </c>
      <c r="AA2686">
        <f t="shared" si="336"/>
        <v>176410</v>
      </c>
    </row>
    <row r="2687" spans="1:27" hidden="1" x14ac:dyDescent="0.25">
      <c r="A2687" t="s">
        <v>2307</v>
      </c>
      <c r="B2687" t="s">
        <v>1465</v>
      </c>
      <c r="C2687" t="s">
        <v>81</v>
      </c>
      <c r="D2687" t="str">
        <f t="shared" si="329"/>
        <v>Oceania-2001</v>
      </c>
      <c r="E2687" t="str">
        <f t="shared" si="333"/>
        <v>WS-2001</v>
      </c>
      <c r="F2687" t="s">
        <v>13</v>
      </c>
      <c r="G2687" t="str">
        <f t="shared" si="334"/>
        <v>Oceania?Samoa</v>
      </c>
      <c r="H2687" t="s">
        <v>1466</v>
      </c>
      <c r="I2687">
        <v>0</v>
      </c>
      <c r="J2687">
        <v>2001</v>
      </c>
      <c r="K2687">
        <v>13.74375092</v>
      </c>
      <c r="L2687">
        <v>13.194759299999999</v>
      </c>
      <c r="M2687">
        <v>19.375781809999999</v>
      </c>
      <c r="N2687">
        <f t="shared" si="330"/>
        <v>13.194759299999999</v>
      </c>
      <c r="O2687">
        <f t="shared" si="335"/>
        <v>23276.874881129999</v>
      </c>
      <c r="P2687">
        <v>7.244182715</v>
      </c>
      <c r="Q2687">
        <v>176410</v>
      </c>
      <c r="R2687" t="e">
        <f t="shared" si="331"/>
        <v>#N/A</v>
      </c>
      <c r="S2687" t="e">
        <f t="shared" si="332"/>
        <v>#N/A</v>
      </c>
      <c r="T2687" t="s">
        <v>1467</v>
      </c>
      <c r="U2687" t="e">
        <v>#N/A</v>
      </c>
      <c r="V2687" t="e">
        <v>#N/A</v>
      </c>
      <c r="W2687" t="e">
        <v>#N/A</v>
      </c>
      <c r="X2687" t="e">
        <f>VLOOKUP(B2687&amp;"-"&amp;J2687,'EU 27 Population'!$H$1:$K$573,2,FALSE)</f>
        <v>#N/A</v>
      </c>
      <c r="Y2687" t="e">
        <f>VLOOKUP(B2687&amp;"-"&amp;J2687,'EU 27 Population'!$H$1:$K$573,3,FALSE)</f>
        <v>#N/A</v>
      </c>
      <c r="Z2687" t="e">
        <f>VLOOKUP(B2687&amp;"-"&amp;J2687,'EU 27 Population'!$H$1:$K$573,4,FALSE)</f>
        <v>#N/A</v>
      </c>
      <c r="AA2687">
        <f t="shared" si="336"/>
        <v>176410</v>
      </c>
    </row>
    <row r="2688" spans="1:27" hidden="1" x14ac:dyDescent="0.25">
      <c r="A2688" t="s">
        <v>2307</v>
      </c>
      <c r="B2688" t="s">
        <v>1465</v>
      </c>
      <c r="C2688" t="s">
        <v>81</v>
      </c>
      <c r="D2688" t="str">
        <f t="shared" si="329"/>
        <v>Oceania-2002</v>
      </c>
      <c r="E2688" t="str">
        <f t="shared" si="333"/>
        <v>WS-2002</v>
      </c>
      <c r="F2688" t="s">
        <v>13</v>
      </c>
      <c r="G2688" t="str">
        <f t="shared" si="334"/>
        <v>Oceania?Samoa</v>
      </c>
      <c r="H2688" t="s">
        <v>1466</v>
      </c>
      <c r="I2688">
        <v>0</v>
      </c>
      <c r="J2688">
        <v>2002</v>
      </c>
      <c r="K2688">
        <v>13.74375092</v>
      </c>
      <c r="L2688">
        <v>13.194759299999999</v>
      </c>
      <c r="M2688">
        <v>19.375781809999999</v>
      </c>
      <c r="N2688">
        <f t="shared" si="330"/>
        <v>13.194759299999999</v>
      </c>
      <c r="O2688">
        <f t="shared" si="335"/>
        <v>23276.874881129999</v>
      </c>
      <c r="P2688">
        <v>7.244182715</v>
      </c>
      <c r="Q2688">
        <v>176410</v>
      </c>
      <c r="R2688" t="e">
        <f t="shared" si="331"/>
        <v>#N/A</v>
      </c>
      <c r="S2688" t="e">
        <f t="shared" si="332"/>
        <v>#N/A</v>
      </c>
      <c r="T2688" t="s">
        <v>1467</v>
      </c>
      <c r="U2688" t="e">
        <v>#N/A</v>
      </c>
      <c r="V2688" t="e">
        <v>#N/A</v>
      </c>
      <c r="W2688" t="e">
        <v>#N/A</v>
      </c>
      <c r="X2688" t="e">
        <f>VLOOKUP(B2688&amp;"-"&amp;J2688,'EU 27 Population'!$H$1:$K$573,2,FALSE)</f>
        <v>#N/A</v>
      </c>
      <c r="Y2688" t="e">
        <f>VLOOKUP(B2688&amp;"-"&amp;J2688,'EU 27 Population'!$H$1:$K$573,3,FALSE)</f>
        <v>#N/A</v>
      </c>
      <c r="Z2688" t="e">
        <f>VLOOKUP(B2688&amp;"-"&amp;J2688,'EU 27 Population'!$H$1:$K$573,4,FALSE)</f>
        <v>#N/A</v>
      </c>
      <c r="AA2688">
        <f t="shared" si="336"/>
        <v>176410</v>
      </c>
    </row>
    <row r="2689" spans="1:27" hidden="1" x14ac:dyDescent="0.25">
      <c r="A2689" t="s">
        <v>2307</v>
      </c>
      <c r="B2689" t="s">
        <v>1465</v>
      </c>
      <c r="C2689" t="s">
        <v>81</v>
      </c>
      <c r="D2689" t="str">
        <f t="shared" si="329"/>
        <v>Oceania-2003</v>
      </c>
      <c r="E2689" t="str">
        <f t="shared" si="333"/>
        <v>WS-2003</v>
      </c>
      <c r="F2689" t="s">
        <v>13</v>
      </c>
      <c r="G2689" t="str">
        <f t="shared" si="334"/>
        <v>Oceania?Samoa</v>
      </c>
      <c r="H2689" t="s">
        <v>1466</v>
      </c>
      <c r="I2689">
        <v>0</v>
      </c>
      <c r="J2689">
        <v>2003</v>
      </c>
      <c r="K2689">
        <v>13.74375092</v>
      </c>
      <c r="L2689">
        <v>13.194759299999999</v>
      </c>
      <c r="M2689">
        <v>19.375781809999999</v>
      </c>
      <c r="N2689">
        <f t="shared" si="330"/>
        <v>13.194759299999999</v>
      </c>
      <c r="O2689">
        <f t="shared" si="335"/>
        <v>23276.874881129999</v>
      </c>
      <c r="P2689">
        <v>7.244182715</v>
      </c>
      <c r="Q2689">
        <v>176410</v>
      </c>
      <c r="R2689" t="e">
        <f t="shared" si="331"/>
        <v>#N/A</v>
      </c>
      <c r="S2689" t="e">
        <f t="shared" si="332"/>
        <v>#N/A</v>
      </c>
      <c r="T2689" t="s">
        <v>1467</v>
      </c>
      <c r="U2689" t="e">
        <v>#N/A</v>
      </c>
      <c r="V2689" t="e">
        <v>#N/A</v>
      </c>
      <c r="W2689" t="e">
        <v>#N/A</v>
      </c>
      <c r="X2689" t="e">
        <f>VLOOKUP(B2689&amp;"-"&amp;J2689,'EU 27 Population'!$H$1:$K$573,2,FALSE)</f>
        <v>#N/A</v>
      </c>
      <c r="Y2689" t="e">
        <f>VLOOKUP(B2689&amp;"-"&amp;J2689,'EU 27 Population'!$H$1:$K$573,3,FALSE)</f>
        <v>#N/A</v>
      </c>
      <c r="Z2689" t="e">
        <f>VLOOKUP(B2689&amp;"-"&amp;J2689,'EU 27 Population'!$H$1:$K$573,4,FALSE)</f>
        <v>#N/A</v>
      </c>
      <c r="AA2689">
        <f t="shared" si="336"/>
        <v>176410</v>
      </c>
    </row>
    <row r="2690" spans="1:27" hidden="1" x14ac:dyDescent="0.25">
      <c r="A2690" t="s">
        <v>2307</v>
      </c>
      <c r="B2690" t="s">
        <v>1465</v>
      </c>
      <c r="C2690" t="s">
        <v>81</v>
      </c>
      <c r="D2690" t="str">
        <f t="shared" ref="D2690:D2753" si="337">C2690&amp;"-"&amp;J2690</f>
        <v>Oceania-2004</v>
      </c>
      <c r="E2690" t="str">
        <f t="shared" si="333"/>
        <v>WS-2004</v>
      </c>
      <c r="F2690" t="s">
        <v>13</v>
      </c>
      <c r="G2690" t="str">
        <f t="shared" si="334"/>
        <v>Oceania?Samoa</v>
      </c>
      <c r="H2690" t="s">
        <v>1466</v>
      </c>
      <c r="I2690">
        <v>0</v>
      </c>
      <c r="J2690">
        <v>2004</v>
      </c>
      <c r="K2690">
        <v>13.74375092</v>
      </c>
      <c r="L2690">
        <v>13.194759299999999</v>
      </c>
      <c r="M2690">
        <v>19.375781809999999</v>
      </c>
      <c r="N2690">
        <f t="shared" ref="N2690:N2753" si="338">IF(I2690=1,K2690,IF(F2690="EU27",M2690,L2690))</f>
        <v>13.194759299999999</v>
      </c>
      <c r="O2690">
        <f t="shared" si="335"/>
        <v>23276.874881129999</v>
      </c>
      <c r="P2690">
        <v>7.244182715</v>
      </c>
      <c r="Q2690">
        <v>176410</v>
      </c>
      <c r="R2690" t="e">
        <f t="shared" ref="R2690:R2753" si="339">V2690*$N2690/$U2690</f>
        <v>#N/A</v>
      </c>
      <c r="S2690" t="e">
        <f t="shared" ref="S2690:S2753" si="340">W2690*$N2690/$U2690</f>
        <v>#N/A</v>
      </c>
      <c r="T2690" t="s">
        <v>1467</v>
      </c>
      <c r="U2690" t="e">
        <v>#N/A</v>
      </c>
      <c r="V2690" t="e">
        <v>#N/A</v>
      </c>
      <c r="W2690" t="e">
        <v>#N/A</v>
      </c>
      <c r="X2690" t="e">
        <f>VLOOKUP(B2690&amp;"-"&amp;J2690,'EU 27 Population'!$H$1:$K$573,2,FALSE)</f>
        <v>#N/A</v>
      </c>
      <c r="Y2690" t="e">
        <f>VLOOKUP(B2690&amp;"-"&amp;J2690,'EU 27 Population'!$H$1:$K$573,3,FALSE)</f>
        <v>#N/A</v>
      </c>
      <c r="Z2690" t="e">
        <f>VLOOKUP(B2690&amp;"-"&amp;J2690,'EU 27 Population'!$H$1:$K$573,4,FALSE)</f>
        <v>#N/A</v>
      </c>
      <c r="AA2690">
        <f t="shared" si="336"/>
        <v>176410</v>
      </c>
    </row>
    <row r="2691" spans="1:27" hidden="1" x14ac:dyDescent="0.25">
      <c r="A2691" t="s">
        <v>2307</v>
      </c>
      <c r="B2691" t="s">
        <v>1465</v>
      </c>
      <c r="C2691" t="s">
        <v>81</v>
      </c>
      <c r="D2691" t="str">
        <f t="shared" si="337"/>
        <v>Oceania-2005</v>
      </c>
      <c r="E2691" t="str">
        <f t="shared" ref="E2691:E2754" si="341">B2691&amp;"-"&amp;J2691</f>
        <v>WS-2005</v>
      </c>
      <c r="F2691" t="s">
        <v>13</v>
      </c>
      <c r="G2691" t="str">
        <f t="shared" ref="G2691:G2754" si="342">C2691&amp;"?"&amp;H2691</f>
        <v>Oceania?Samoa</v>
      </c>
      <c r="H2691" t="s">
        <v>1466</v>
      </c>
      <c r="I2691">
        <v>0</v>
      </c>
      <c r="J2691">
        <v>2005</v>
      </c>
      <c r="K2691">
        <v>13.74375092</v>
      </c>
      <c r="L2691">
        <v>13.194759299999999</v>
      </c>
      <c r="M2691">
        <v>19.375781809999999</v>
      </c>
      <c r="N2691">
        <f t="shared" si="338"/>
        <v>13.194759299999999</v>
      </c>
      <c r="O2691">
        <f t="shared" ref="O2691:O2754" si="343">(N2691/100)*Q2691</f>
        <v>23276.874881129999</v>
      </c>
      <c r="P2691">
        <v>7.244182715</v>
      </c>
      <c r="Q2691">
        <v>176410</v>
      </c>
      <c r="R2691" t="e">
        <f t="shared" si="339"/>
        <v>#N/A</v>
      </c>
      <c r="S2691" t="e">
        <f t="shared" si="340"/>
        <v>#N/A</v>
      </c>
      <c r="T2691" t="s">
        <v>1467</v>
      </c>
      <c r="U2691" t="e">
        <v>#N/A</v>
      </c>
      <c r="V2691" t="e">
        <v>#N/A</v>
      </c>
      <c r="W2691" t="e">
        <v>#N/A</v>
      </c>
      <c r="X2691" t="e">
        <f>VLOOKUP(B2691&amp;"-"&amp;J2691,'EU 27 Population'!$H$1:$K$573,2,FALSE)</f>
        <v>#N/A</v>
      </c>
      <c r="Y2691" t="e">
        <f>VLOOKUP(B2691&amp;"-"&amp;J2691,'EU 27 Population'!$H$1:$K$573,3,FALSE)</f>
        <v>#N/A</v>
      </c>
      <c r="Z2691" t="e">
        <f>VLOOKUP(B2691&amp;"-"&amp;J2691,'EU 27 Population'!$H$1:$K$573,4,FALSE)</f>
        <v>#N/A</v>
      </c>
      <c r="AA2691">
        <f t="shared" ref="AA2691:AA2754" si="344">IF(ISNA(Z2691),Q2691,Z2691)</f>
        <v>176410</v>
      </c>
    </row>
    <row r="2692" spans="1:27" hidden="1" x14ac:dyDescent="0.25">
      <c r="A2692" t="s">
        <v>2307</v>
      </c>
      <c r="B2692" t="s">
        <v>1465</v>
      </c>
      <c r="C2692" t="s">
        <v>81</v>
      </c>
      <c r="D2692" t="str">
        <f t="shared" si="337"/>
        <v>Oceania-2006</v>
      </c>
      <c r="E2692" t="str">
        <f t="shared" si="341"/>
        <v>WS-2006</v>
      </c>
      <c r="F2692" t="s">
        <v>13</v>
      </c>
      <c r="G2692" t="str">
        <f t="shared" si="342"/>
        <v>Oceania?Samoa</v>
      </c>
      <c r="H2692" t="s">
        <v>1466</v>
      </c>
      <c r="I2692">
        <v>0</v>
      </c>
      <c r="J2692">
        <v>2006</v>
      </c>
      <c r="K2692">
        <v>13.74375092</v>
      </c>
      <c r="L2692">
        <v>13.194759299999999</v>
      </c>
      <c r="M2692">
        <v>19.375781809999999</v>
      </c>
      <c r="N2692">
        <f t="shared" si="338"/>
        <v>13.194759299999999</v>
      </c>
      <c r="O2692">
        <f t="shared" si="343"/>
        <v>23276.874881129999</v>
      </c>
      <c r="P2692">
        <v>7.244182715</v>
      </c>
      <c r="Q2692">
        <v>176410</v>
      </c>
      <c r="R2692" t="e">
        <f t="shared" si="339"/>
        <v>#N/A</v>
      </c>
      <c r="S2692" t="e">
        <f t="shared" si="340"/>
        <v>#N/A</v>
      </c>
      <c r="T2692" t="s">
        <v>1467</v>
      </c>
      <c r="U2692" t="e">
        <v>#N/A</v>
      </c>
      <c r="V2692" t="e">
        <v>#N/A</v>
      </c>
      <c r="W2692" t="e">
        <v>#N/A</v>
      </c>
      <c r="X2692" t="e">
        <f>VLOOKUP(B2692&amp;"-"&amp;J2692,'EU 27 Population'!$H$1:$K$573,2,FALSE)</f>
        <v>#N/A</v>
      </c>
      <c r="Y2692" t="e">
        <f>VLOOKUP(B2692&amp;"-"&amp;J2692,'EU 27 Population'!$H$1:$K$573,3,FALSE)</f>
        <v>#N/A</v>
      </c>
      <c r="Z2692" t="e">
        <f>VLOOKUP(B2692&amp;"-"&amp;J2692,'EU 27 Population'!$H$1:$K$573,4,FALSE)</f>
        <v>#N/A</v>
      </c>
      <c r="AA2692">
        <f t="shared" si="344"/>
        <v>176410</v>
      </c>
    </row>
    <row r="2693" spans="1:27" hidden="1" x14ac:dyDescent="0.25">
      <c r="A2693" t="s">
        <v>2307</v>
      </c>
      <c r="B2693" t="s">
        <v>1465</v>
      </c>
      <c r="C2693" t="s">
        <v>81</v>
      </c>
      <c r="D2693" t="str">
        <f t="shared" si="337"/>
        <v>Oceania-2007</v>
      </c>
      <c r="E2693" t="str">
        <f t="shared" si="341"/>
        <v>WS-2007</v>
      </c>
      <c r="F2693" t="s">
        <v>13</v>
      </c>
      <c r="G2693" t="str">
        <f t="shared" si="342"/>
        <v>Oceania?Samoa</v>
      </c>
      <c r="H2693" t="s">
        <v>1466</v>
      </c>
      <c r="I2693">
        <v>0</v>
      </c>
      <c r="J2693">
        <v>2007</v>
      </c>
      <c r="K2693">
        <v>13.74375092</v>
      </c>
      <c r="L2693">
        <v>13.194759299999999</v>
      </c>
      <c r="M2693">
        <v>19.375781809999999</v>
      </c>
      <c r="N2693">
        <f t="shared" si="338"/>
        <v>13.194759299999999</v>
      </c>
      <c r="O2693">
        <f t="shared" si="343"/>
        <v>23276.874881129999</v>
      </c>
      <c r="P2693">
        <v>7.244182715</v>
      </c>
      <c r="Q2693">
        <v>176410</v>
      </c>
      <c r="R2693" t="e">
        <f t="shared" si="339"/>
        <v>#N/A</v>
      </c>
      <c r="S2693" t="e">
        <f t="shared" si="340"/>
        <v>#N/A</v>
      </c>
      <c r="T2693" t="s">
        <v>1467</v>
      </c>
      <c r="U2693" t="e">
        <v>#N/A</v>
      </c>
      <c r="V2693" t="e">
        <v>#N/A</v>
      </c>
      <c r="W2693" t="e">
        <v>#N/A</v>
      </c>
      <c r="X2693" t="e">
        <f>VLOOKUP(B2693&amp;"-"&amp;J2693,'EU 27 Population'!$H$1:$K$573,2,FALSE)</f>
        <v>#N/A</v>
      </c>
      <c r="Y2693" t="e">
        <f>VLOOKUP(B2693&amp;"-"&amp;J2693,'EU 27 Population'!$H$1:$K$573,3,FALSE)</f>
        <v>#N/A</v>
      </c>
      <c r="Z2693" t="e">
        <f>VLOOKUP(B2693&amp;"-"&amp;J2693,'EU 27 Population'!$H$1:$K$573,4,FALSE)</f>
        <v>#N/A</v>
      </c>
      <c r="AA2693">
        <f t="shared" si="344"/>
        <v>176410</v>
      </c>
    </row>
    <row r="2694" spans="1:27" hidden="1" x14ac:dyDescent="0.25">
      <c r="A2694" t="s">
        <v>2307</v>
      </c>
      <c r="B2694" t="s">
        <v>1465</v>
      </c>
      <c r="C2694" t="s">
        <v>81</v>
      </c>
      <c r="D2694" t="str">
        <f t="shared" si="337"/>
        <v>Oceania-2008</v>
      </c>
      <c r="E2694" t="str">
        <f t="shared" si="341"/>
        <v>WS-2008</v>
      </c>
      <c r="F2694" t="s">
        <v>13</v>
      </c>
      <c r="G2694" t="str">
        <f t="shared" si="342"/>
        <v>Oceania?Samoa</v>
      </c>
      <c r="H2694" t="s">
        <v>1466</v>
      </c>
      <c r="I2694">
        <v>0</v>
      </c>
      <c r="J2694">
        <v>2008</v>
      </c>
      <c r="K2694">
        <v>10.90712913</v>
      </c>
      <c r="L2694">
        <v>12.169389369999999</v>
      </c>
      <c r="M2694">
        <v>21.555971400000001</v>
      </c>
      <c r="N2694">
        <f t="shared" si="338"/>
        <v>12.169389369999999</v>
      </c>
      <c r="O2694">
        <f t="shared" si="343"/>
        <v>22302.839898399001</v>
      </c>
      <c r="P2694">
        <v>7.5835309049999999</v>
      </c>
      <c r="Q2694">
        <v>183270</v>
      </c>
      <c r="R2694" t="e">
        <f t="shared" si="339"/>
        <v>#N/A</v>
      </c>
      <c r="S2694" t="e">
        <f t="shared" si="340"/>
        <v>#N/A</v>
      </c>
      <c r="T2694" t="s">
        <v>1468</v>
      </c>
      <c r="U2694" t="e">
        <v>#N/A</v>
      </c>
      <c r="V2694" t="e">
        <v>#N/A</v>
      </c>
      <c r="W2694" t="e">
        <v>#N/A</v>
      </c>
      <c r="X2694" t="e">
        <f>VLOOKUP(B2694&amp;"-"&amp;J2694,'EU 27 Population'!$H$1:$K$573,2,FALSE)</f>
        <v>#N/A</v>
      </c>
      <c r="Y2694" t="e">
        <f>VLOOKUP(B2694&amp;"-"&amp;J2694,'EU 27 Population'!$H$1:$K$573,3,FALSE)</f>
        <v>#N/A</v>
      </c>
      <c r="Z2694" t="e">
        <f>VLOOKUP(B2694&amp;"-"&amp;J2694,'EU 27 Population'!$H$1:$K$573,4,FALSE)</f>
        <v>#N/A</v>
      </c>
      <c r="AA2694">
        <f t="shared" si="344"/>
        <v>183270</v>
      </c>
    </row>
    <row r="2695" spans="1:27" hidden="1" x14ac:dyDescent="0.25">
      <c r="A2695" t="s">
        <v>2307</v>
      </c>
      <c r="B2695" t="s">
        <v>1465</v>
      </c>
      <c r="C2695" t="s">
        <v>81</v>
      </c>
      <c r="D2695" t="str">
        <f t="shared" si="337"/>
        <v>Oceania-2009</v>
      </c>
      <c r="E2695" t="str">
        <f t="shared" si="341"/>
        <v>WS-2009</v>
      </c>
      <c r="F2695" t="s">
        <v>13</v>
      </c>
      <c r="G2695" t="str">
        <f t="shared" si="342"/>
        <v>Oceania?Samoa</v>
      </c>
      <c r="H2695" t="s">
        <v>1466</v>
      </c>
      <c r="I2695">
        <v>0</v>
      </c>
      <c r="J2695">
        <v>2009</v>
      </c>
      <c r="K2695">
        <v>10.90712913</v>
      </c>
      <c r="L2695">
        <v>12.169389369999999</v>
      </c>
      <c r="M2695">
        <v>21.555971400000001</v>
      </c>
      <c r="N2695">
        <f t="shared" si="338"/>
        <v>12.169389369999999</v>
      </c>
      <c r="O2695">
        <f t="shared" si="343"/>
        <v>22302.839898399001</v>
      </c>
      <c r="P2695">
        <v>7.5835309049999999</v>
      </c>
      <c r="Q2695">
        <v>183270</v>
      </c>
      <c r="R2695" t="e">
        <f t="shared" si="339"/>
        <v>#N/A</v>
      </c>
      <c r="S2695" t="e">
        <f t="shared" si="340"/>
        <v>#N/A</v>
      </c>
      <c r="T2695" t="s">
        <v>1468</v>
      </c>
      <c r="U2695" t="e">
        <v>#N/A</v>
      </c>
      <c r="V2695" t="e">
        <v>#N/A</v>
      </c>
      <c r="W2695" t="e">
        <v>#N/A</v>
      </c>
      <c r="X2695" t="e">
        <f>VLOOKUP(B2695&amp;"-"&amp;J2695,'EU 27 Population'!$H$1:$K$573,2,FALSE)</f>
        <v>#N/A</v>
      </c>
      <c r="Y2695" t="e">
        <f>VLOOKUP(B2695&amp;"-"&amp;J2695,'EU 27 Population'!$H$1:$K$573,3,FALSE)</f>
        <v>#N/A</v>
      </c>
      <c r="Z2695" t="e">
        <f>VLOOKUP(B2695&amp;"-"&amp;J2695,'EU 27 Population'!$H$1:$K$573,4,FALSE)</f>
        <v>#N/A</v>
      </c>
      <c r="AA2695">
        <f t="shared" si="344"/>
        <v>183270</v>
      </c>
    </row>
    <row r="2696" spans="1:27" hidden="1" x14ac:dyDescent="0.25">
      <c r="A2696" t="s">
        <v>2307</v>
      </c>
      <c r="B2696" t="s">
        <v>1465</v>
      </c>
      <c r="C2696" t="s">
        <v>81</v>
      </c>
      <c r="D2696" t="str">
        <f t="shared" si="337"/>
        <v>Oceania-2010</v>
      </c>
      <c r="E2696" t="str">
        <f t="shared" si="341"/>
        <v>WS-2010</v>
      </c>
      <c r="F2696" t="s">
        <v>13</v>
      </c>
      <c r="G2696" t="str">
        <f t="shared" si="342"/>
        <v>Oceania?Samoa</v>
      </c>
      <c r="H2696" t="s">
        <v>1466</v>
      </c>
      <c r="I2696">
        <v>0</v>
      </c>
      <c r="J2696">
        <v>2010</v>
      </c>
      <c r="K2696">
        <v>10.90712913</v>
      </c>
      <c r="L2696">
        <v>12.169389369999999</v>
      </c>
      <c r="M2696">
        <v>21.555971400000001</v>
      </c>
      <c r="N2696">
        <f t="shared" si="338"/>
        <v>12.169389369999999</v>
      </c>
      <c r="O2696">
        <f t="shared" si="343"/>
        <v>22302.839898399001</v>
      </c>
      <c r="P2696">
        <v>7.5835309049999999</v>
      </c>
      <c r="Q2696">
        <v>183270</v>
      </c>
      <c r="R2696" t="e">
        <f t="shared" si="339"/>
        <v>#N/A</v>
      </c>
      <c r="S2696" t="e">
        <f t="shared" si="340"/>
        <v>#N/A</v>
      </c>
      <c r="T2696" t="s">
        <v>1468</v>
      </c>
      <c r="U2696" t="e">
        <v>#N/A</v>
      </c>
      <c r="V2696" t="e">
        <v>#N/A</v>
      </c>
      <c r="W2696" t="e">
        <v>#N/A</v>
      </c>
      <c r="X2696" t="e">
        <f>VLOOKUP(B2696&amp;"-"&amp;J2696,'EU 27 Population'!$H$1:$K$573,2,FALSE)</f>
        <v>#N/A</v>
      </c>
      <c r="Y2696" t="e">
        <f>VLOOKUP(B2696&amp;"-"&amp;J2696,'EU 27 Population'!$H$1:$K$573,3,FALSE)</f>
        <v>#N/A</v>
      </c>
      <c r="Z2696" t="e">
        <f>VLOOKUP(B2696&amp;"-"&amp;J2696,'EU 27 Population'!$H$1:$K$573,4,FALSE)</f>
        <v>#N/A</v>
      </c>
      <c r="AA2696">
        <f t="shared" si="344"/>
        <v>183270</v>
      </c>
    </row>
    <row r="2697" spans="1:27" hidden="1" x14ac:dyDescent="0.25">
      <c r="A2697" t="s">
        <v>2307</v>
      </c>
      <c r="B2697" t="s">
        <v>1465</v>
      </c>
      <c r="C2697" t="s">
        <v>81</v>
      </c>
      <c r="D2697" t="str">
        <f t="shared" si="337"/>
        <v>Oceania-2011</v>
      </c>
      <c r="E2697" t="str">
        <f t="shared" si="341"/>
        <v>WS-2011</v>
      </c>
      <c r="F2697" t="s">
        <v>13</v>
      </c>
      <c r="G2697" t="str">
        <f t="shared" si="342"/>
        <v>Oceania?Samoa</v>
      </c>
      <c r="H2697" t="s">
        <v>1466</v>
      </c>
      <c r="I2697">
        <v>0</v>
      </c>
      <c r="J2697">
        <v>2011</v>
      </c>
      <c r="K2697">
        <v>10.90712913</v>
      </c>
      <c r="L2697">
        <v>12.169389369999999</v>
      </c>
      <c r="M2697">
        <v>21.555971400000001</v>
      </c>
      <c r="N2697">
        <f t="shared" si="338"/>
        <v>12.169389369999999</v>
      </c>
      <c r="O2697">
        <f t="shared" si="343"/>
        <v>22302.839898399001</v>
      </c>
      <c r="P2697">
        <v>7.5835309049999999</v>
      </c>
      <c r="Q2697">
        <v>183270</v>
      </c>
      <c r="R2697" t="e">
        <f t="shared" si="339"/>
        <v>#N/A</v>
      </c>
      <c r="S2697" t="e">
        <f t="shared" si="340"/>
        <v>#N/A</v>
      </c>
      <c r="T2697" t="s">
        <v>1468</v>
      </c>
      <c r="U2697" t="e">
        <v>#N/A</v>
      </c>
      <c r="V2697" t="e">
        <v>#N/A</v>
      </c>
      <c r="W2697" t="e">
        <v>#N/A</v>
      </c>
      <c r="X2697" t="e">
        <f>VLOOKUP(B2697&amp;"-"&amp;J2697,'EU 27 Population'!$H$1:$K$573,2,FALSE)</f>
        <v>#N/A</v>
      </c>
      <c r="Y2697" t="e">
        <f>VLOOKUP(B2697&amp;"-"&amp;J2697,'EU 27 Population'!$H$1:$K$573,3,FALSE)</f>
        <v>#N/A</v>
      </c>
      <c r="Z2697" t="e">
        <f>VLOOKUP(B2697&amp;"-"&amp;J2697,'EU 27 Population'!$H$1:$K$573,4,FALSE)</f>
        <v>#N/A</v>
      </c>
      <c r="AA2697">
        <f t="shared" si="344"/>
        <v>183270</v>
      </c>
    </row>
    <row r="2698" spans="1:27" hidden="1" x14ac:dyDescent="0.25">
      <c r="A2698" t="s">
        <v>2307</v>
      </c>
      <c r="B2698" t="s">
        <v>1465</v>
      </c>
      <c r="C2698" t="s">
        <v>81</v>
      </c>
      <c r="D2698" t="str">
        <f t="shared" si="337"/>
        <v>Oceania-2012</v>
      </c>
      <c r="E2698" t="str">
        <f t="shared" si="341"/>
        <v>WS-2012</v>
      </c>
      <c r="F2698" t="s">
        <v>13</v>
      </c>
      <c r="G2698" t="str">
        <f t="shared" si="342"/>
        <v>Oceania?Samoa</v>
      </c>
      <c r="H2698" t="s">
        <v>1466</v>
      </c>
      <c r="I2698">
        <v>0</v>
      </c>
      <c r="J2698">
        <v>2012</v>
      </c>
      <c r="K2698">
        <v>10.90712913</v>
      </c>
      <c r="L2698">
        <v>12.169389369999999</v>
      </c>
      <c r="M2698">
        <v>21.555971400000001</v>
      </c>
      <c r="N2698">
        <f t="shared" si="338"/>
        <v>12.169389369999999</v>
      </c>
      <c r="O2698">
        <f t="shared" si="343"/>
        <v>22302.839898399001</v>
      </c>
      <c r="P2698">
        <v>7.5835309049999999</v>
      </c>
      <c r="Q2698">
        <v>183270</v>
      </c>
      <c r="R2698" t="e">
        <f t="shared" si="339"/>
        <v>#N/A</v>
      </c>
      <c r="S2698" t="e">
        <f t="shared" si="340"/>
        <v>#N/A</v>
      </c>
      <c r="T2698" t="s">
        <v>1468</v>
      </c>
      <c r="U2698" t="e">
        <v>#N/A</v>
      </c>
      <c r="V2698" t="e">
        <v>#N/A</v>
      </c>
      <c r="W2698" t="e">
        <v>#N/A</v>
      </c>
      <c r="X2698" t="e">
        <f>VLOOKUP(B2698&amp;"-"&amp;J2698,'EU 27 Population'!$H$1:$K$573,2,FALSE)</f>
        <v>#N/A</v>
      </c>
      <c r="Y2698" t="e">
        <f>VLOOKUP(B2698&amp;"-"&amp;J2698,'EU 27 Population'!$H$1:$K$573,3,FALSE)</f>
        <v>#N/A</v>
      </c>
      <c r="Z2698" t="e">
        <f>VLOOKUP(B2698&amp;"-"&amp;J2698,'EU 27 Population'!$H$1:$K$573,4,FALSE)</f>
        <v>#N/A</v>
      </c>
      <c r="AA2698">
        <f t="shared" si="344"/>
        <v>183270</v>
      </c>
    </row>
    <row r="2699" spans="1:27" hidden="1" x14ac:dyDescent="0.25">
      <c r="A2699" t="s">
        <v>2307</v>
      </c>
      <c r="B2699" t="s">
        <v>1465</v>
      </c>
      <c r="C2699" t="s">
        <v>81</v>
      </c>
      <c r="D2699" t="str">
        <f t="shared" si="337"/>
        <v>Oceania-2013</v>
      </c>
      <c r="E2699" t="str">
        <f t="shared" si="341"/>
        <v>WS-2013</v>
      </c>
      <c r="F2699" t="s">
        <v>13</v>
      </c>
      <c r="G2699" t="str">
        <f t="shared" si="342"/>
        <v>Oceania?Samoa</v>
      </c>
      <c r="H2699" t="s">
        <v>1466</v>
      </c>
      <c r="I2699">
        <v>0</v>
      </c>
      <c r="J2699">
        <v>2013</v>
      </c>
      <c r="K2699">
        <v>10.50753158</v>
      </c>
      <c r="L2699">
        <v>11.38890029</v>
      </c>
      <c r="M2699">
        <v>18.431852209999999</v>
      </c>
      <c r="N2699">
        <f t="shared" si="338"/>
        <v>11.38890029</v>
      </c>
      <c r="O2699">
        <f t="shared" si="343"/>
        <v>21719.999521064801</v>
      </c>
      <c r="P2699">
        <v>7.5770424260000002</v>
      </c>
      <c r="Q2699">
        <v>190712</v>
      </c>
      <c r="R2699" t="e">
        <f t="shared" si="339"/>
        <v>#N/A</v>
      </c>
      <c r="S2699" t="e">
        <f t="shared" si="340"/>
        <v>#N/A</v>
      </c>
      <c r="T2699" t="s">
        <v>1469</v>
      </c>
      <c r="U2699" t="e">
        <v>#N/A</v>
      </c>
      <c r="V2699" t="e">
        <v>#N/A</v>
      </c>
      <c r="W2699" t="e">
        <v>#N/A</v>
      </c>
      <c r="X2699" t="e">
        <f>VLOOKUP(B2699&amp;"-"&amp;J2699,'EU 27 Population'!$H$1:$K$573,2,FALSE)</f>
        <v>#N/A</v>
      </c>
      <c r="Y2699" t="e">
        <f>VLOOKUP(B2699&amp;"-"&amp;J2699,'EU 27 Population'!$H$1:$K$573,3,FALSE)</f>
        <v>#N/A</v>
      </c>
      <c r="Z2699" t="e">
        <f>VLOOKUP(B2699&amp;"-"&amp;J2699,'EU 27 Population'!$H$1:$K$573,4,FALSE)</f>
        <v>#N/A</v>
      </c>
      <c r="AA2699">
        <f t="shared" si="344"/>
        <v>190712</v>
      </c>
    </row>
    <row r="2700" spans="1:27" hidden="1" x14ac:dyDescent="0.25">
      <c r="A2700" t="s">
        <v>2307</v>
      </c>
      <c r="B2700" t="s">
        <v>1465</v>
      </c>
      <c r="C2700" t="s">
        <v>81</v>
      </c>
      <c r="D2700" t="str">
        <f t="shared" si="337"/>
        <v>Oceania-2014</v>
      </c>
      <c r="E2700" t="str">
        <f t="shared" si="341"/>
        <v>WS-2014</v>
      </c>
      <c r="F2700" t="s">
        <v>13</v>
      </c>
      <c r="G2700" t="str">
        <f t="shared" si="342"/>
        <v>Oceania?Samoa</v>
      </c>
      <c r="H2700" t="s">
        <v>1466</v>
      </c>
      <c r="I2700">
        <v>0</v>
      </c>
      <c r="J2700">
        <v>2014</v>
      </c>
      <c r="K2700">
        <v>10.90712913</v>
      </c>
      <c r="L2700">
        <v>12.169389369999999</v>
      </c>
      <c r="M2700">
        <v>21.555971400000001</v>
      </c>
      <c r="N2700">
        <f t="shared" si="338"/>
        <v>12.169389369999999</v>
      </c>
      <c r="O2700">
        <f t="shared" si="343"/>
        <v>22302.839898399001</v>
      </c>
      <c r="P2700">
        <v>7.5835309049999999</v>
      </c>
      <c r="Q2700">
        <v>183270</v>
      </c>
      <c r="R2700" t="e">
        <f t="shared" si="339"/>
        <v>#N/A</v>
      </c>
      <c r="S2700" t="e">
        <f t="shared" si="340"/>
        <v>#N/A</v>
      </c>
      <c r="T2700" t="s">
        <v>1468</v>
      </c>
      <c r="U2700" t="e">
        <v>#N/A</v>
      </c>
      <c r="V2700" t="e">
        <v>#N/A</v>
      </c>
      <c r="W2700" t="e">
        <v>#N/A</v>
      </c>
      <c r="X2700" t="e">
        <f>VLOOKUP(B2700&amp;"-"&amp;J2700,'EU 27 Population'!$H$1:$K$573,2,FALSE)</f>
        <v>#N/A</v>
      </c>
      <c r="Y2700" t="e">
        <f>VLOOKUP(B2700&amp;"-"&amp;J2700,'EU 27 Population'!$H$1:$K$573,3,FALSE)</f>
        <v>#N/A</v>
      </c>
      <c r="Z2700" t="e">
        <f>VLOOKUP(B2700&amp;"-"&amp;J2700,'EU 27 Population'!$H$1:$K$573,4,FALSE)</f>
        <v>#N/A</v>
      </c>
      <c r="AA2700">
        <f t="shared" si="344"/>
        <v>183270</v>
      </c>
    </row>
    <row r="2701" spans="1:27" hidden="1" x14ac:dyDescent="0.25">
      <c r="A2701" t="s">
        <v>2307</v>
      </c>
      <c r="B2701" t="s">
        <v>1465</v>
      </c>
      <c r="C2701" t="s">
        <v>81</v>
      </c>
      <c r="D2701" t="str">
        <f t="shared" si="337"/>
        <v>Oceania-2015</v>
      </c>
      <c r="E2701" t="str">
        <f t="shared" si="341"/>
        <v>WS-2015</v>
      </c>
      <c r="F2701" t="s">
        <v>13</v>
      </c>
      <c r="G2701" t="str">
        <f t="shared" si="342"/>
        <v>Oceania?Samoa</v>
      </c>
      <c r="H2701" t="s">
        <v>1466</v>
      </c>
      <c r="I2701">
        <v>0</v>
      </c>
      <c r="J2701">
        <v>2015</v>
      </c>
      <c r="K2701">
        <v>10.90712913</v>
      </c>
      <c r="L2701">
        <v>12.169389369999999</v>
      </c>
      <c r="M2701">
        <v>21.555971400000001</v>
      </c>
      <c r="N2701">
        <f t="shared" si="338"/>
        <v>12.169389369999999</v>
      </c>
      <c r="O2701">
        <f t="shared" si="343"/>
        <v>22302.839898399001</v>
      </c>
      <c r="P2701">
        <v>7.5835309049999999</v>
      </c>
      <c r="Q2701">
        <v>183270</v>
      </c>
      <c r="R2701" t="e">
        <f t="shared" si="339"/>
        <v>#N/A</v>
      </c>
      <c r="S2701" t="e">
        <f t="shared" si="340"/>
        <v>#N/A</v>
      </c>
      <c r="T2701" t="s">
        <v>1468</v>
      </c>
      <c r="U2701" t="e">
        <v>#N/A</v>
      </c>
      <c r="V2701" t="e">
        <v>#N/A</v>
      </c>
      <c r="W2701" t="e">
        <v>#N/A</v>
      </c>
      <c r="X2701" t="e">
        <f>VLOOKUP(B2701&amp;"-"&amp;J2701,'EU 27 Population'!$H$1:$K$573,2,FALSE)</f>
        <v>#N/A</v>
      </c>
      <c r="Y2701" t="e">
        <f>VLOOKUP(B2701&amp;"-"&amp;J2701,'EU 27 Population'!$H$1:$K$573,3,FALSE)</f>
        <v>#N/A</v>
      </c>
      <c r="Z2701" t="e">
        <f>VLOOKUP(B2701&amp;"-"&amp;J2701,'EU 27 Population'!$H$1:$K$573,4,FALSE)</f>
        <v>#N/A</v>
      </c>
      <c r="AA2701">
        <f t="shared" si="344"/>
        <v>183270</v>
      </c>
    </row>
    <row r="2702" spans="1:27" hidden="1" x14ac:dyDescent="0.25">
      <c r="A2702" t="s">
        <v>2307</v>
      </c>
      <c r="B2702" t="s">
        <v>1465</v>
      </c>
      <c r="C2702" t="s">
        <v>81</v>
      </c>
      <c r="D2702" t="str">
        <f t="shared" si="337"/>
        <v>Oceania-2016</v>
      </c>
      <c r="E2702" t="str">
        <f t="shared" si="341"/>
        <v>WS-2016</v>
      </c>
      <c r="F2702" t="s">
        <v>13</v>
      </c>
      <c r="G2702" t="str">
        <f t="shared" si="342"/>
        <v>Oceania?Samoa</v>
      </c>
      <c r="H2702" t="s">
        <v>1466</v>
      </c>
      <c r="I2702">
        <v>0</v>
      </c>
      <c r="J2702">
        <v>2016</v>
      </c>
      <c r="K2702">
        <v>10.90712913</v>
      </c>
      <c r="L2702">
        <v>12.169389369999999</v>
      </c>
      <c r="M2702">
        <v>21.555971400000001</v>
      </c>
      <c r="N2702">
        <f t="shared" si="338"/>
        <v>12.169389369999999</v>
      </c>
      <c r="O2702">
        <f t="shared" si="343"/>
        <v>22302.839898399001</v>
      </c>
      <c r="P2702">
        <v>7.5835309049999999</v>
      </c>
      <c r="Q2702">
        <v>183270</v>
      </c>
      <c r="R2702" t="e">
        <f t="shared" si="339"/>
        <v>#N/A</v>
      </c>
      <c r="S2702" t="e">
        <f t="shared" si="340"/>
        <v>#N/A</v>
      </c>
      <c r="T2702" t="s">
        <v>1468</v>
      </c>
      <c r="U2702" t="e">
        <v>#N/A</v>
      </c>
      <c r="V2702" t="e">
        <v>#N/A</v>
      </c>
      <c r="W2702" t="e">
        <v>#N/A</v>
      </c>
      <c r="X2702" t="e">
        <f>VLOOKUP(B2702&amp;"-"&amp;J2702,'EU 27 Population'!$H$1:$K$573,2,FALSE)</f>
        <v>#N/A</v>
      </c>
      <c r="Y2702" t="e">
        <f>VLOOKUP(B2702&amp;"-"&amp;J2702,'EU 27 Population'!$H$1:$K$573,3,FALSE)</f>
        <v>#N/A</v>
      </c>
      <c r="Z2702" t="e">
        <f>VLOOKUP(B2702&amp;"-"&amp;J2702,'EU 27 Population'!$H$1:$K$573,4,FALSE)</f>
        <v>#N/A</v>
      </c>
      <c r="AA2702">
        <f t="shared" si="344"/>
        <v>183270</v>
      </c>
    </row>
    <row r="2703" spans="1:27" hidden="1" x14ac:dyDescent="0.25">
      <c r="A2703" t="s">
        <v>2307</v>
      </c>
      <c r="B2703" t="s">
        <v>1465</v>
      </c>
      <c r="C2703" t="s">
        <v>81</v>
      </c>
      <c r="D2703" t="str">
        <f t="shared" si="337"/>
        <v>Oceania-2017</v>
      </c>
      <c r="E2703" t="str">
        <f t="shared" si="341"/>
        <v>WS-2017</v>
      </c>
      <c r="F2703" t="s">
        <v>13</v>
      </c>
      <c r="G2703" t="str">
        <f t="shared" si="342"/>
        <v>Oceania?Samoa</v>
      </c>
      <c r="H2703" t="s">
        <v>1466</v>
      </c>
      <c r="I2703">
        <v>0</v>
      </c>
      <c r="J2703">
        <v>2017</v>
      </c>
      <c r="K2703">
        <v>10.90712913</v>
      </c>
      <c r="L2703">
        <v>12.169389369999999</v>
      </c>
      <c r="M2703">
        <v>21.555971400000001</v>
      </c>
      <c r="N2703">
        <f t="shared" si="338"/>
        <v>12.169389369999999</v>
      </c>
      <c r="O2703">
        <f t="shared" si="343"/>
        <v>22302.839898399001</v>
      </c>
      <c r="P2703">
        <v>7.5835309049999999</v>
      </c>
      <c r="Q2703">
        <v>183270</v>
      </c>
      <c r="R2703" t="e">
        <f t="shared" si="339"/>
        <v>#N/A</v>
      </c>
      <c r="S2703" t="e">
        <f t="shared" si="340"/>
        <v>#N/A</v>
      </c>
      <c r="T2703" t="s">
        <v>1468</v>
      </c>
      <c r="U2703" t="e">
        <v>#N/A</v>
      </c>
      <c r="V2703" t="e">
        <v>#N/A</v>
      </c>
      <c r="W2703" t="e">
        <v>#N/A</v>
      </c>
      <c r="X2703" t="e">
        <f>VLOOKUP(B2703&amp;"-"&amp;J2703,'EU 27 Population'!$H$1:$K$573,2,FALSE)</f>
        <v>#N/A</v>
      </c>
      <c r="Y2703" t="e">
        <f>VLOOKUP(B2703&amp;"-"&amp;J2703,'EU 27 Population'!$H$1:$K$573,3,FALSE)</f>
        <v>#N/A</v>
      </c>
      <c r="Z2703" t="e">
        <f>VLOOKUP(B2703&amp;"-"&amp;J2703,'EU 27 Population'!$H$1:$K$573,4,FALSE)</f>
        <v>#N/A</v>
      </c>
      <c r="AA2703">
        <f t="shared" si="344"/>
        <v>183270</v>
      </c>
    </row>
    <row r="2704" spans="1:27" hidden="1" x14ac:dyDescent="0.25">
      <c r="A2704" t="s">
        <v>2307</v>
      </c>
      <c r="B2704" t="s">
        <v>1465</v>
      </c>
      <c r="C2704" t="s">
        <v>81</v>
      </c>
      <c r="D2704" t="str">
        <f t="shared" si="337"/>
        <v>Oceania-2018</v>
      </c>
      <c r="E2704" t="str">
        <f t="shared" si="341"/>
        <v>WS-2018</v>
      </c>
      <c r="F2704" t="s">
        <v>13</v>
      </c>
      <c r="G2704" t="str">
        <f t="shared" si="342"/>
        <v>Oceania?Samoa</v>
      </c>
      <c r="H2704" t="s">
        <v>1466</v>
      </c>
      <c r="I2704">
        <v>0</v>
      </c>
      <c r="J2704">
        <v>2018</v>
      </c>
      <c r="K2704">
        <v>10.90712913</v>
      </c>
      <c r="L2704">
        <v>12.169389369999999</v>
      </c>
      <c r="M2704">
        <v>21.555971400000001</v>
      </c>
      <c r="N2704">
        <f t="shared" si="338"/>
        <v>12.169389369999999</v>
      </c>
      <c r="O2704">
        <f t="shared" si="343"/>
        <v>22302.839898399001</v>
      </c>
      <c r="P2704">
        <v>7.5835309049999999</v>
      </c>
      <c r="Q2704">
        <v>183270</v>
      </c>
      <c r="R2704" t="e">
        <f t="shared" si="339"/>
        <v>#N/A</v>
      </c>
      <c r="S2704" t="e">
        <f t="shared" si="340"/>
        <v>#N/A</v>
      </c>
      <c r="T2704" t="s">
        <v>1468</v>
      </c>
      <c r="U2704" t="e">
        <v>#N/A</v>
      </c>
      <c r="V2704" t="e">
        <v>#N/A</v>
      </c>
      <c r="W2704" t="e">
        <v>#N/A</v>
      </c>
      <c r="X2704" t="e">
        <f>VLOOKUP(B2704&amp;"-"&amp;J2704,'EU 27 Population'!$H$1:$K$573,2,FALSE)</f>
        <v>#N/A</v>
      </c>
      <c r="Y2704" t="e">
        <f>VLOOKUP(B2704&amp;"-"&amp;J2704,'EU 27 Population'!$H$1:$K$573,3,FALSE)</f>
        <v>#N/A</v>
      </c>
      <c r="Z2704" t="e">
        <f>VLOOKUP(B2704&amp;"-"&amp;J2704,'EU 27 Population'!$H$1:$K$573,4,FALSE)</f>
        <v>#N/A</v>
      </c>
      <c r="AA2704">
        <f t="shared" si="344"/>
        <v>183270</v>
      </c>
    </row>
    <row r="2705" spans="1:27" hidden="1" x14ac:dyDescent="0.25">
      <c r="A2705" t="s">
        <v>2307</v>
      </c>
      <c r="B2705" t="s">
        <v>1465</v>
      </c>
      <c r="C2705" t="s">
        <v>81</v>
      </c>
      <c r="D2705" t="str">
        <f t="shared" si="337"/>
        <v>Oceania-2019</v>
      </c>
      <c r="E2705" t="str">
        <f t="shared" si="341"/>
        <v>WS-2019</v>
      </c>
      <c r="F2705" t="s">
        <v>13</v>
      </c>
      <c r="G2705" t="str">
        <f t="shared" si="342"/>
        <v>Oceania?Samoa</v>
      </c>
      <c r="H2705" t="s">
        <v>1466</v>
      </c>
      <c r="I2705">
        <v>0</v>
      </c>
      <c r="J2705">
        <v>2019</v>
      </c>
      <c r="K2705">
        <v>10.90712913</v>
      </c>
      <c r="L2705">
        <v>12.169389369999999</v>
      </c>
      <c r="M2705">
        <v>21.555971400000001</v>
      </c>
      <c r="N2705">
        <f t="shared" si="338"/>
        <v>12.169389369999999</v>
      </c>
      <c r="O2705">
        <f t="shared" si="343"/>
        <v>22302.839898399001</v>
      </c>
      <c r="P2705">
        <v>7.5835309049999999</v>
      </c>
      <c r="Q2705">
        <v>183270</v>
      </c>
      <c r="R2705" t="e">
        <f t="shared" si="339"/>
        <v>#N/A</v>
      </c>
      <c r="S2705" t="e">
        <f t="shared" si="340"/>
        <v>#N/A</v>
      </c>
      <c r="T2705" t="s">
        <v>1468</v>
      </c>
      <c r="U2705" t="e">
        <v>#N/A</v>
      </c>
      <c r="V2705" t="e">
        <v>#N/A</v>
      </c>
      <c r="W2705" t="e">
        <v>#N/A</v>
      </c>
      <c r="X2705" t="e">
        <f>VLOOKUP(B2705&amp;"-"&amp;J2705,'EU 27 Population'!$H$1:$K$573,2,FALSE)</f>
        <v>#N/A</v>
      </c>
      <c r="Y2705" t="e">
        <f>VLOOKUP(B2705&amp;"-"&amp;J2705,'EU 27 Population'!$H$1:$K$573,3,FALSE)</f>
        <v>#N/A</v>
      </c>
      <c r="Z2705" t="e">
        <f>VLOOKUP(B2705&amp;"-"&amp;J2705,'EU 27 Population'!$H$1:$K$573,4,FALSE)</f>
        <v>#N/A</v>
      </c>
      <c r="AA2705">
        <f t="shared" si="344"/>
        <v>183270</v>
      </c>
    </row>
    <row r="2706" spans="1:27" hidden="1" x14ac:dyDescent="0.25">
      <c r="A2706" t="s">
        <v>2307</v>
      </c>
      <c r="B2706" t="s">
        <v>1465</v>
      </c>
      <c r="C2706" t="s">
        <v>81</v>
      </c>
      <c r="D2706" t="str">
        <f t="shared" si="337"/>
        <v>Oceania-2020</v>
      </c>
      <c r="E2706" t="str">
        <f t="shared" si="341"/>
        <v>WS-2020</v>
      </c>
      <c r="F2706" t="s">
        <v>13</v>
      </c>
      <c r="G2706" t="str">
        <f t="shared" si="342"/>
        <v>Oceania?Samoa</v>
      </c>
      <c r="H2706" t="s">
        <v>1466</v>
      </c>
      <c r="I2706">
        <v>0</v>
      </c>
      <c r="J2706">
        <v>2020</v>
      </c>
      <c r="K2706">
        <v>10.90712913</v>
      </c>
      <c r="L2706">
        <v>12.169389369999999</v>
      </c>
      <c r="M2706">
        <v>21.555971400000001</v>
      </c>
      <c r="N2706">
        <f t="shared" si="338"/>
        <v>12.169389369999999</v>
      </c>
      <c r="O2706">
        <f t="shared" si="343"/>
        <v>22302.839898399001</v>
      </c>
      <c r="P2706">
        <v>7.5835309049999999</v>
      </c>
      <c r="Q2706">
        <v>183270</v>
      </c>
      <c r="R2706" t="e">
        <f t="shared" si="339"/>
        <v>#N/A</v>
      </c>
      <c r="S2706" t="e">
        <f t="shared" si="340"/>
        <v>#N/A</v>
      </c>
      <c r="T2706" t="s">
        <v>1468</v>
      </c>
      <c r="U2706" t="e">
        <v>#N/A</v>
      </c>
      <c r="V2706" t="e">
        <v>#N/A</v>
      </c>
      <c r="W2706" t="e">
        <v>#N/A</v>
      </c>
      <c r="X2706" t="e">
        <f>VLOOKUP(B2706&amp;"-"&amp;J2706,'EU 27 Population'!$H$1:$K$573,2,FALSE)</f>
        <v>#N/A</v>
      </c>
      <c r="Y2706" t="e">
        <f>VLOOKUP(B2706&amp;"-"&amp;J2706,'EU 27 Population'!$H$1:$K$573,3,FALSE)</f>
        <v>#N/A</v>
      </c>
      <c r="Z2706" t="e">
        <f>VLOOKUP(B2706&amp;"-"&amp;J2706,'EU 27 Population'!$H$1:$K$573,4,FALSE)</f>
        <v>#N/A</v>
      </c>
      <c r="AA2706">
        <f t="shared" si="344"/>
        <v>183270</v>
      </c>
    </row>
    <row r="2707" spans="1:27" hidden="1" x14ac:dyDescent="0.25">
      <c r="A2707" t="s">
        <v>2307</v>
      </c>
      <c r="B2707" t="s">
        <v>1465</v>
      </c>
      <c r="C2707" t="s">
        <v>81</v>
      </c>
      <c r="D2707" t="str">
        <f t="shared" si="337"/>
        <v>Oceania-2021</v>
      </c>
      <c r="E2707" t="str">
        <f t="shared" si="341"/>
        <v>WS-2021</v>
      </c>
      <c r="F2707" t="s">
        <v>13</v>
      </c>
      <c r="G2707" t="str">
        <f t="shared" si="342"/>
        <v>Oceania?Samoa</v>
      </c>
      <c r="H2707" t="s">
        <v>1466</v>
      </c>
      <c r="I2707">
        <v>0</v>
      </c>
      <c r="J2707">
        <v>2021</v>
      </c>
      <c r="K2707">
        <v>10.90712913</v>
      </c>
      <c r="L2707">
        <v>12.169389369999999</v>
      </c>
      <c r="M2707">
        <v>21.555971400000001</v>
      </c>
      <c r="N2707">
        <f t="shared" si="338"/>
        <v>12.169389369999999</v>
      </c>
      <c r="O2707">
        <f t="shared" si="343"/>
        <v>22302.839898399001</v>
      </c>
      <c r="P2707">
        <v>7.5835309049999999</v>
      </c>
      <c r="Q2707">
        <v>183270</v>
      </c>
      <c r="R2707" t="e">
        <f t="shared" si="339"/>
        <v>#N/A</v>
      </c>
      <c r="S2707" t="e">
        <f t="shared" si="340"/>
        <v>#N/A</v>
      </c>
      <c r="T2707" t="s">
        <v>1468</v>
      </c>
      <c r="U2707" t="e">
        <v>#N/A</v>
      </c>
      <c r="V2707" t="e">
        <v>#N/A</v>
      </c>
      <c r="W2707" t="e">
        <v>#N/A</v>
      </c>
      <c r="X2707" t="e">
        <f>VLOOKUP(B2707&amp;"-"&amp;J2707,'EU 27 Population'!$H$1:$K$573,2,FALSE)</f>
        <v>#N/A</v>
      </c>
      <c r="Y2707" t="e">
        <f>VLOOKUP(B2707&amp;"-"&amp;J2707,'EU 27 Population'!$H$1:$K$573,3,FALSE)</f>
        <v>#N/A</v>
      </c>
      <c r="Z2707" t="e">
        <f>VLOOKUP(B2707&amp;"-"&amp;J2707,'EU 27 Population'!$H$1:$K$573,4,FALSE)</f>
        <v>#N/A</v>
      </c>
      <c r="AA2707">
        <f t="shared" si="344"/>
        <v>183270</v>
      </c>
    </row>
    <row r="2708" spans="1:27" hidden="1" x14ac:dyDescent="0.25">
      <c r="A2708" t="s">
        <v>2308</v>
      </c>
      <c r="B2708" t="s">
        <v>1470</v>
      </c>
      <c r="C2708" t="s">
        <v>26</v>
      </c>
      <c r="D2708" t="str">
        <f t="shared" si="337"/>
        <v>Africa-2000</v>
      </c>
      <c r="E2708" t="str">
        <f t="shared" si="341"/>
        <v>ST-2000</v>
      </c>
      <c r="F2708" t="s">
        <v>13</v>
      </c>
      <c r="G2708" t="str">
        <f t="shared" si="342"/>
        <v>Africa?Sao Tome and Principe</v>
      </c>
      <c r="H2708" t="s">
        <v>1471</v>
      </c>
      <c r="I2708">
        <v>1</v>
      </c>
      <c r="J2708">
        <v>2000</v>
      </c>
      <c r="K2708">
        <v>53.965123609999999</v>
      </c>
      <c r="L2708">
        <v>10.514000149999999</v>
      </c>
      <c r="M2708">
        <v>18.528092780000001</v>
      </c>
      <c r="N2708">
        <f t="shared" si="338"/>
        <v>53.965123609999999</v>
      </c>
      <c r="O2708">
        <f t="shared" si="343"/>
        <v>76772.943452530395</v>
      </c>
      <c r="P2708">
        <v>3.43279961</v>
      </c>
      <c r="Q2708">
        <v>142264</v>
      </c>
      <c r="R2708" t="e">
        <f t="shared" si="339"/>
        <v>#N/A</v>
      </c>
      <c r="S2708" t="e">
        <f t="shared" si="340"/>
        <v>#N/A</v>
      </c>
      <c r="T2708" t="s">
        <v>1472</v>
      </c>
      <c r="U2708" t="e">
        <v>#N/A</v>
      </c>
      <c r="V2708" t="e">
        <v>#N/A</v>
      </c>
      <c r="W2708" t="e">
        <v>#N/A</v>
      </c>
      <c r="X2708" t="e">
        <f>VLOOKUP(B2708&amp;"-"&amp;J2708,'EU 27 Population'!$H$1:$K$573,2,FALSE)</f>
        <v>#N/A</v>
      </c>
      <c r="Y2708" t="e">
        <f>VLOOKUP(B2708&amp;"-"&amp;J2708,'EU 27 Population'!$H$1:$K$573,3,FALSE)</f>
        <v>#N/A</v>
      </c>
      <c r="Z2708" t="e">
        <f>VLOOKUP(B2708&amp;"-"&amp;J2708,'EU 27 Population'!$H$1:$K$573,4,FALSE)</f>
        <v>#N/A</v>
      </c>
      <c r="AA2708">
        <f t="shared" si="344"/>
        <v>142264</v>
      </c>
    </row>
    <row r="2709" spans="1:27" hidden="1" x14ac:dyDescent="0.25">
      <c r="A2709" t="s">
        <v>2308</v>
      </c>
      <c r="B2709" t="s">
        <v>1470</v>
      </c>
      <c r="C2709" t="s">
        <v>26</v>
      </c>
      <c r="D2709" t="str">
        <f t="shared" si="337"/>
        <v>Africa-2001</v>
      </c>
      <c r="E2709" t="str">
        <f t="shared" si="341"/>
        <v>ST-2001</v>
      </c>
      <c r="F2709" t="s">
        <v>13</v>
      </c>
      <c r="G2709" t="str">
        <f t="shared" si="342"/>
        <v>Africa?Sao Tome and Principe</v>
      </c>
      <c r="H2709" t="s">
        <v>1471</v>
      </c>
      <c r="I2709">
        <v>1</v>
      </c>
      <c r="J2709">
        <v>2001</v>
      </c>
      <c r="K2709">
        <v>53.965123609999999</v>
      </c>
      <c r="L2709">
        <v>10.514000149999999</v>
      </c>
      <c r="M2709">
        <v>18.528092780000001</v>
      </c>
      <c r="N2709">
        <f t="shared" si="338"/>
        <v>53.965123609999999</v>
      </c>
      <c r="O2709">
        <f t="shared" si="343"/>
        <v>76772.943452530395</v>
      </c>
      <c r="P2709">
        <v>3.43279961</v>
      </c>
      <c r="Q2709">
        <v>142264</v>
      </c>
      <c r="R2709" t="e">
        <f t="shared" si="339"/>
        <v>#N/A</v>
      </c>
      <c r="S2709" t="e">
        <f t="shared" si="340"/>
        <v>#N/A</v>
      </c>
      <c r="T2709" t="s">
        <v>1472</v>
      </c>
      <c r="U2709" t="e">
        <v>#N/A</v>
      </c>
      <c r="V2709" t="e">
        <v>#N/A</v>
      </c>
      <c r="W2709" t="e">
        <v>#N/A</v>
      </c>
      <c r="X2709" t="e">
        <f>VLOOKUP(B2709&amp;"-"&amp;J2709,'EU 27 Population'!$H$1:$K$573,2,FALSE)</f>
        <v>#N/A</v>
      </c>
      <c r="Y2709" t="e">
        <f>VLOOKUP(B2709&amp;"-"&amp;J2709,'EU 27 Population'!$H$1:$K$573,3,FALSE)</f>
        <v>#N/A</v>
      </c>
      <c r="Z2709" t="e">
        <f>VLOOKUP(B2709&amp;"-"&amp;J2709,'EU 27 Population'!$H$1:$K$573,4,FALSE)</f>
        <v>#N/A</v>
      </c>
      <c r="AA2709">
        <f t="shared" si="344"/>
        <v>142264</v>
      </c>
    </row>
    <row r="2710" spans="1:27" hidden="1" x14ac:dyDescent="0.25">
      <c r="A2710" t="s">
        <v>2308</v>
      </c>
      <c r="B2710" t="s">
        <v>1470</v>
      </c>
      <c r="C2710" t="s">
        <v>26</v>
      </c>
      <c r="D2710" t="str">
        <f t="shared" si="337"/>
        <v>Africa-2002</v>
      </c>
      <c r="E2710" t="str">
        <f t="shared" si="341"/>
        <v>ST-2002</v>
      </c>
      <c r="F2710" t="s">
        <v>13</v>
      </c>
      <c r="G2710" t="str">
        <f t="shared" si="342"/>
        <v>Africa?Sao Tome and Principe</v>
      </c>
      <c r="H2710" t="s">
        <v>1471</v>
      </c>
      <c r="I2710">
        <v>1</v>
      </c>
      <c r="J2710">
        <v>2002</v>
      </c>
      <c r="K2710">
        <v>53.965123609999999</v>
      </c>
      <c r="L2710">
        <v>10.514000149999999</v>
      </c>
      <c r="M2710">
        <v>18.528092780000001</v>
      </c>
      <c r="N2710">
        <f t="shared" si="338"/>
        <v>53.965123609999999</v>
      </c>
      <c r="O2710">
        <f t="shared" si="343"/>
        <v>76772.943452530395</v>
      </c>
      <c r="P2710">
        <v>3.43279961</v>
      </c>
      <c r="Q2710">
        <v>142264</v>
      </c>
      <c r="R2710" t="e">
        <f t="shared" si="339"/>
        <v>#N/A</v>
      </c>
      <c r="S2710" t="e">
        <f t="shared" si="340"/>
        <v>#N/A</v>
      </c>
      <c r="T2710" t="s">
        <v>1472</v>
      </c>
      <c r="U2710" t="e">
        <v>#N/A</v>
      </c>
      <c r="V2710" t="e">
        <v>#N/A</v>
      </c>
      <c r="W2710" t="e">
        <v>#N/A</v>
      </c>
      <c r="X2710" t="e">
        <f>VLOOKUP(B2710&amp;"-"&amp;J2710,'EU 27 Population'!$H$1:$K$573,2,FALSE)</f>
        <v>#N/A</v>
      </c>
      <c r="Y2710" t="e">
        <f>VLOOKUP(B2710&amp;"-"&amp;J2710,'EU 27 Population'!$H$1:$K$573,3,FALSE)</f>
        <v>#N/A</v>
      </c>
      <c r="Z2710" t="e">
        <f>VLOOKUP(B2710&amp;"-"&amp;J2710,'EU 27 Population'!$H$1:$K$573,4,FALSE)</f>
        <v>#N/A</v>
      </c>
      <c r="AA2710">
        <f t="shared" si="344"/>
        <v>142264</v>
      </c>
    </row>
    <row r="2711" spans="1:27" hidden="1" x14ac:dyDescent="0.25">
      <c r="A2711" t="s">
        <v>2308</v>
      </c>
      <c r="B2711" t="s">
        <v>1470</v>
      </c>
      <c r="C2711" t="s">
        <v>26</v>
      </c>
      <c r="D2711" t="str">
        <f t="shared" si="337"/>
        <v>Africa-2003</v>
      </c>
      <c r="E2711" t="str">
        <f t="shared" si="341"/>
        <v>ST-2003</v>
      </c>
      <c r="F2711" t="s">
        <v>13</v>
      </c>
      <c r="G2711" t="str">
        <f t="shared" si="342"/>
        <v>Africa?Sao Tome and Principe</v>
      </c>
      <c r="H2711" t="s">
        <v>1471</v>
      </c>
      <c r="I2711">
        <v>1</v>
      </c>
      <c r="J2711">
        <v>2003</v>
      </c>
      <c r="K2711">
        <v>53.965123609999999</v>
      </c>
      <c r="L2711">
        <v>10.514000149999999</v>
      </c>
      <c r="M2711">
        <v>18.528092780000001</v>
      </c>
      <c r="N2711">
        <f t="shared" si="338"/>
        <v>53.965123609999999</v>
      </c>
      <c r="O2711">
        <f t="shared" si="343"/>
        <v>76772.943452530395</v>
      </c>
      <c r="P2711">
        <v>3.43279961</v>
      </c>
      <c r="Q2711">
        <v>142264</v>
      </c>
      <c r="R2711" t="e">
        <f t="shared" si="339"/>
        <v>#N/A</v>
      </c>
      <c r="S2711" t="e">
        <f t="shared" si="340"/>
        <v>#N/A</v>
      </c>
      <c r="T2711" t="s">
        <v>1472</v>
      </c>
      <c r="U2711" t="e">
        <v>#N/A</v>
      </c>
      <c r="V2711" t="e">
        <v>#N/A</v>
      </c>
      <c r="W2711" t="e">
        <v>#N/A</v>
      </c>
      <c r="X2711" t="e">
        <f>VLOOKUP(B2711&amp;"-"&amp;J2711,'EU 27 Population'!$H$1:$K$573,2,FALSE)</f>
        <v>#N/A</v>
      </c>
      <c r="Y2711" t="e">
        <f>VLOOKUP(B2711&amp;"-"&amp;J2711,'EU 27 Population'!$H$1:$K$573,3,FALSE)</f>
        <v>#N/A</v>
      </c>
      <c r="Z2711" t="e">
        <f>VLOOKUP(B2711&amp;"-"&amp;J2711,'EU 27 Population'!$H$1:$K$573,4,FALSE)</f>
        <v>#N/A</v>
      </c>
      <c r="AA2711">
        <f t="shared" si="344"/>
        <v>142264</v>
      </c>
    </row>
    <row r="2712" spans="1:27" hidden="1" x14ac:dyDescent="0.25">
      <c r="A2712" t="s">
        <v>2308</v>
      </c>
      <c r="B2712" t="s">
        <v>1470</v>
      </c>
      <c r="C2712" t="s">
        <v>26</v>
      </c>
      <c r="D2712" t="str">
        <f t="shared" si="337"/>
        <v>Africa-2004</v>
      </c>
      <c r="E2712" t="str">
        <f t="shared" si="341"/>
        <v>ST-2004</v>
      </c>
      <c r="F2712" t="s">
        <v>13</v>
      </c>
      <c r="G2712" t="str">
        <f t="shared" si="342"/>
        <v>Africa?Sao Tome and Principe</v>
      </c>
      <c r="H2712" t="s">
        <v>1471</v>
      </c>
      <c r="I2712">
        <v>1</v>
      </c>
      <c r="J2712">
        <v>2004</v>
      </c>
      <c r="K2712">
        <v>53.965123609999999</v>
      </c>
      <c r="L2712">
        <v>10.514000149999999</v>
      </c>
      <c r="M2712">
        <v>18.528092780000001</v>
      </c>
      <c r="N2712">
        <f t="shared" si="338"/>
        <v>53.965123609999999</v>
      </c>
      <c r="O2712">
        <f t="shared" si="343"/>
        <v>76772.943452530395</v>
      </c>
      <c r="P2712">
        <v>3.43279961</v>
      </c>
      <c r="Q2712">
        <v>142264</v>
      </c>
      <c r="R2712" t="e">
        <f t="shared" si="339"/>
        <v>#N/A</v>
      </c>
      <c r="S2712" t="e">
        <f t="shared" si="340"/>
        <v>#N/A</v>
      </c>
      <c r="T2712" t="s">
        <v>1472</v>
      </c>
      <c r="U2712" t="e">
        <v>#N/A</v>
      </c>
      <c r="V2712" t="e">
        <v>#N/A</v>
      </c>
      <c r="W2712" t="e">
        <v>#N/A</v>
      </c>
      <c r="X2712" t="e">
        <f>VLOOKUP(B2712&amp;"-"&amp;J2712,'EU 27 Population'!$H$1:$K$573,2,FALSE)</f>
        <v>#N/A</v>
      </c>
      <c r="Y2712" t="e">
        <f>VLOOKUP(B2712&amp;"-"&amp;J2712,'EU 27 Population'!$H$1:$K$573,3,FALSE)</f>
        <v>#N/A</v>
      </c>
      <c r="Z2712" t="e">
        <f>VLOOKUP(B2712&amp;"-"&amp;J2712,'EU 27 Population'!$H$1:$K$573,4,FALSE)</f>
        <v>#N/A</v>
      </c>
      <c r="AA2712">
        <f t="shared" si="344"/>
        <v>142264</v>
      </c>
    </row>
    <row r="2713" spans="1:27" hidden="1" x14ac:dyDescent="0.25">
      <c r="A2713" t="s">
        <v>2308</v>
      </c>
      <c r="B2713" t="s">
        <v>1470</v>
      </c>
      <c r="C2713" t="s">
        <v>26</v>
      </c>
      <c r="D2713" t="str">
        <f t="shared" si="337"/>
        <v>Africa-2005</v>
      </c>
      <c r="E2713" t="str">
        <f t="shared" si="341"/>
        <v>ST-2005</v>
      </c>
      <c r="F2713" t="s">
        <v>13</v>
      </c>
      <c r="G2713" t="str">
        <f t="shared" si="342"/>
        <v>Africa?Sao Tome and Principe</v>
      </c>
      <c r="H2713" t="s">
        <v>1471</v>
      </c>
      <c r="I2713">
        <v>1</v>
      </c>
      <c r="J2713">
        <v>2005</v>
      </c>
      <c r="K2713">
        <v>53.965123609999999</v>
      </c>
      <c r="L2713">
        <v>10.514000149999999</v>
      </c>
      <c r="M2713">
        <v>18.528092780000001</v>
      </c>
      <c r="N2713">
        <f t="shared" si="338"/>
        <v>53.965123609999999</v>
      </c>
      <c r="O2713">
        <f t="shared" si="343"/>
        <v>76772.943452530395</v>
      </c>
      <c r="P2713">
        <v>3.43279961</v>
      </c>
      <c r="Q2713">
        <v>142264</v>
      </c>
      <c r="R2713" t="e">
        <f t="shared" si="339"/>
        <v>#N/A</v>
      </c>
      <c r="S2713" t="e">
        <f t="shared" si="340"/>
        <v>#N/A</v>
      </c>
      <c r="T2713" t="s">
        <v>1472</v>
      </c>
      <c r="U2713" t="e">
        <v>#N/A</v>
      </c>
      <c r="V2713" t="e">
        <v>#N/A</v>
      </c>
      <c r="W2713" t="e">
        <v>#N/A</v>
      </c>
      <c r="X2713" t="e">
        <f>VLOOKUP(B2713&amp;"-"&amp;J2713,'EU 27 Population'!$H$1:$K$573,2,FALSE)</f>
        <v>#N/A</v>
      </c>
      <c r="Y2713" t="e">
        <f>VLOOKUP(B2713&amp;"-"&amp;J2713,'EU 27 Population'!$H$1:$K$573,3,FALSE)</f>
        <v>#N/A</v>
      </c>
      <c r="Z2713" t="e">
        <f>VLOOKUP(B2713&amp;"-"&amp;J2713,'EU 27 Population'!$H$1:$K$573,4,FALSE)</f>
        <v>#N/A</v>
      </c>
      <c r="AA2713">
        <f t="shared" si="344"/>
        <v>142264</v>
      </c>
    </row>
    <row r="2714" spans="1:27" hidden="1" x14ac:dyDescent="0.25">
      <c r="A2714" t="s">
        <v>2308</v>
      </c>
      <c r="B2714" t="s">
        <v>1470</v>
      </c>
      <c r="C2714" t="s">
        <v>26</v>
      </c>
      <c r="D2714" t="str">
        <f t="shared" si="337"/>
        <v>Africa-2006</v>
      </c>
      <c r="E2714" t="str">
        <f t="shared" si="341"/>
        <v>ST-2006</v>
      </c>
      <c r="F2714" t="s">
        <v>13</v>
      </c>
      <c r="G2714" t="str">
        <f t="shared" si="342"/>
        <v>Africa?Sao Tome and Principe</v>
      </c>
      <c r="H2714" t="s">
        <v>1471</v>
      </c>
      <c r="I2714">
        <v>1</v>
      </c>
      <c r="J2714">
        <v>2006</v>
      </c>
      <c r="K2714">
        <v>53.965123609999999</v>
      </c>
      <c r="L2714">
        <v>10.514000149999999</v>
      </c>
      <c r="M2714">
        <v>18.528092780000001</v>
      </c>
      <c r="N2714">
        <f t="shared" si="338"/>
        <v>53.965123609999999</v>
      </c>
      <c r="O2714">
        <f t="shared" si="343"/>
        <v>76772.943452530395</v>
      </c>
      <c r="P2714">
        <v>3.43279961</v>
      </c>
      <c r="Q2714">
        <v>142264</v>
      </c>
      <c r="R2714" t="e">
        <f t="shared" si="339"/>
        <v>#N/A</v>
      </c>
      <c r="S2714" t="e">
        <f t="shared" si="340"/>
        <v>#N/A</v>
      </c>
      <c r="T2714" t="s">
        <v>1472</v>
      </c>
      <c r="U2714" t="e">
        <v>#N/A</v>
      </c>
      <c r="V2714" t="e">
        <v>#N/A</v>
      </c>
      <c r="W2714" t="e">
        <v>#N/A</v>
      </c>
      <c r="X2714" t="e">
        <f>VLOOKUP(B2714&amp;"-"&amp;J2714,'EU 27 Population'!$H$1:$K$573,2,FALSE)</f>
        <v>#N/A</v>
      </c>
      <c r="Y2714" t="e">
        <f>VLOOKUP(B2714&amp;"-"&amp;J2714,'EU 27 Population'!$H$1:$K$573,3,FALSE)</f>
        <v>#N/A</v>
      </c>
      <c r="Z2714" t="e">
        <f>VLOOKUP(B2714&amp;"-"&amp;J2714,'EU 27 Population'!$H$1:$K$573,4,FALSE)</f>
        <v>#N/A</v>
      </c>
      <c r="AA2714">
        <f t="shared" si="344"/>
        <v>142264</v>
      </c>
    </row>
    <row r="2715" spans="1:27" hidden="1" x14ac:dyDescent="0.25">
      <c r="A2715" t="s">
        <v>2308</v>
      </c>
      <c r="B2715" t="s">
        <v>1470</v>
      </c>
      <c r="C2715" t="s">
        <v>26</v>
      </c>
      <c r="D2715" t="str">
        <f t="shared" si="337"/>
        <v>Africa-2007</v>
      </c>
      <c r="E2715" t="str">
        <f t="shared" si="341"/>
        <v>ST-2007</v>
      </c>
      <c r="F2715" t="s">
        <v>13</v>
      </c>
      <c r="G2715" t="str">
        <f t="shared" si="342"/>
        <v>Africa?Sao Tome and Principe</v>
      </c>
      <c r="H2715" t="s">
        <v>1471</v>
      </c>
      <c r="I2715">
        <v>1</v>
      </c>
      <c r="J2715">
        <v>2007</v>
      </c>
      <c r="K2715">
        <v>53.965123609999999</v>
      </c>
      <c r="L2715">
        <v>10.514000149999999</v>
      </c>
      <c r="M2715">
        <v>18.528092780000001</v>
      </c>
      <c r="N2715">
        <f t="shared" si="338"/>
        <v>53.965123609999999</v>
      </c>
      <c r="O2715">
        <f t="shared" si="343"/>
        <v>76772.943452530395</v>
      </c>
      <c r="P2715">
        <v>3.43279961</v>
      </c>
      <c r="Q2715">
        <v>142264</v>
      </c>
      <c r="R2715" t="e">
        <f t="shared" si="339"/>
        <v>#N/A</v>
      </c>
      <c r="S2715" t="e">
        <f t="shared" si="340"/>
        <v>#N/A</v>
      </c>
      <c r="T2715" t="s">
        <v>1472</v>
      </c>
      <c r="U2715" t="e">
        <v>#N/A</v>
      </c>
      <c r="V2715" t="e">
        <v>#N/A</v>
      </c>
      <c r="W2715" t="e">
        <v>#N/A</v>
      </c>
      <c r="X2715" t="e">
        <f>VLOOKUP(B2715&amp;"-"&amp;J2715,'EU 27 Population'!$H$1:$K$573,2,FALSE)</f>
        <v>#N/A</v>
      </c>
      <c r="Y2715" t="e">
        <f>VLOOKUP(B2715&amp;"-"&amp;J2715,'EU 27 Population'!$H$1:$K$573,3,FALSE)</f>
        <v>#N/A</v>
      </c>
      <c r="Z2715" t="e">
        <f>VLOOKUP(B2715&amp;"-"&amp;J2715,'EU 27 Population'!$H$1:$K$573,4,FALSE)</f>
        <v>#N/A</v>
      </c>
      <c r="AA2715">
        <f t="shared" si="344"/>
        <v>142264</v>
      </c>
    </row>
    <row r="2716" spans="1:27" hidden="1" x14ac:dyDescent="0.25">
      <c r="A2716" t="s">
        <v>2308</v>
      </c>
      <c r="B2716" t="s">
        <v>1470</v>
      </c>
      <c r="C2716" t="s">
        <v>26</v>
      </c>
      <c r="D2716" t="str">
        <f t="shared" si="337"/>
        <v>Africa-2008</v>
      </c>
      <c r="E2716" t="str">
        <f t="shared" si="341"/>
        <v>ST-2008</v>
      </c>
      <c r="F2716" t="s">
        <v>13</v>
      </c>
      <c r="G2716" t="str">
        <f t="shared" si="342"/>
        <v>Africa?Sao Tome and Principe</v>
      </c>
      <c r="H2716" t="s">
        <v>1471</v>
      </c>
      <c r="I2716">
        <v>1</v>
      </c>
      <c r="J2716">
        <v>2008</v>
      </c>
      <c r="K2716">
        <v>53.965123609999999</v>
      </c>
      <c r="L2716">
        <v>10.514000149999999</v>
      </c>
      <c r="M2716">
        <v>18.528092780000001</v>
      </c>
      <c r="N2716">
        <f t="shared" si="338"/>
        <v>53.965123609999999</v>
      </c>
      <c r="O2716">
        <f t="shared" si="343"/>
        <v>76772.943452530395</v>
      </c>
      <c r="P2716">
        <v>3.43279961</v>
      </c>
      <c r="Q2716">
        <v>142264</v>
      </c>
      <c r="R2716" t="e">
        <f t="shared" si="339"/>
        <v>#N/A</v>
      </c>
      <c r="S2716" t="e">
        <f t="shared" si="340"/>
        <v>#N/A</v>
      </c>
      <c r="T2716" t="s">
        <v>1472</v>
      </c>
      <c r="U2716" t="e">
        <v>#N/A</v>
      </c>
      <c r="V2716" t="e">
        <v>#N/A</v>
      </c>
      <c r="W2716" t="e">
        <v>#N/A</v>
      </c>
      <c r="X2716" t="e">
        <f>VLOOKUP(B2716&amp;"-"&amp;J2716,'EU 27 Population'!$H$1:$K$573,2,FALSE)</f>
        <v>#N/A</v>
      </c>
      <c r="Y2716" t="e">
        <f>VLOOKUP(B2716&amp;"-"&amp;J2716,'EU 27 Population'!$H$1:$K$573,3,FALSE)</f>
        <v>#N/A</v>
      </c>
      <c r="Z2716" t="e">
        <f>VLOOKUP(B2716&amp;"-"&amp;J2716,'EU 27 Population'!$H$1:$K$573,4,FALSE)</f>
        <v>#N/A</v>
      </c>
      <c r="AA2716">
        <f t="shared" si="344"/>
        <v>142264</v>
      </c>
    </row>
    <row r="2717" spans="1:27" hidden="1" x14ac:dyDescent="0.25">
      <c r="A2717" t="s">
        <v>2308</v>
      </c>
      <c r="B2717" t="s">
        <v>1470</v>
      </c>
      <c r="C2717" t="s">
        <v>26</v>
      </c>
      <c r="D2717" t="str">
        <f t="shared" si="337"/>
        <v>Africa-2009</v>
      </c>
      <c r="E2717" t="str">
        <f t="shared" si="341"/>
        <v>ST-2009</v>
      </c>
      <c r="F2717" t="s">
        <v>13</v>
      </c>
      <c r="G2717" t="str">
        <f t="shared" si="342"/>
        <v>Africa?Sao Tome and Principe</v>
      </c>
      <c r="H2717" t="s">
        <v>1471</v>
      </c>
      <c r="I2717">
        <v>1</v>
      </c>
      <c r="J2717">
        <v>2009</v>
      </c>
      <c r="K2717">
        <v>53.965123609999999</v>
      </c>
      <c r="L2717">
        <v>10.514000149999999</v>
      </c>
      <c r="M2717">
        <v>18.528092780000001</v>
      </c>
      <c r="N2717">
        <f t="shared" si="338"/>
        <v>53.965123609999999</v>
      </c>
      <c r="O2717">
        <f t="shared" si="343"/>
        <v>76772.943452530395</v>
      </c>
      <c r="P2717">
        <v>3.43279961</v>
      </c>
      <c r="Q2717">
        <v>142264</v>
      </c>
      <c r="R2717" t="e">
        <f t="shared" si="339"/>
        <v>#N/A</v>
      </c>
      <c r="S2717" t="e">
        <f t="shared" si="340"/>
        <v>#N/A</v>
      </c>
      <c r="T2717" t="s">
        <v>1472</v>
      </c>
      <c r="U2717" t="e">
        <v>#N/A</v>
      </c>
      <c r="V2717" t="e">
        <v>#N/A</v>
      </c>
      <c r="W2717" t="e">
        <v>#N/A</v>
      </c>
      <c r="X2717" t="e">
        <f>VLOOKUP(B2717&amp;"-"&amp;J2717,'EU 27 Population'!$H$1:$K$573,2,FALSE)</f>
        <v>#N/A</v>
      </c>
      <c r="Y2717" t="e">
        <f>VLOOKUP(B2717&amp;"-"&amp;J2717,'EU 27 Population'!$H$1:$K$573,3,FALSE)</f>
        <v>#N/A</v>
      </c>
      <c r="Z2717" t="e">
        <f>VLOOKUP(B2717&amp;"-"&amp;J2717,'EU 27 Population'!$H$1:$K$573,4,FALSE)</f>
        <v>#N/A</v>
      </c>
      <c r="AA2717">
        <f t="shared" si="344"/>
        <v>142264</v>
      </c>
    </row>
    <row r="2718" spans="1:27" hidden="1" x14ac:dyDescent="0.25">
      <c r="A2718" t="s">
        <v>2308</v>
      </c>
      <c r="B2718" t="s">
        <v>1470</v>
      </c>
      <c r="C2718" t="s">
        <v>26</v>
      </c>
      <c r="D2718" t="str">
        <f t="shared" si="337"/>
        <v>Africa-2010</v>
      </c>
      <c r="E2718" t="str">
        <f t="shared" si="341"/>
        <v>ST-2010</v>
      </c>
      <c r="F2718" t="s">
        <v>13</v>
      </c>
      <c r="G2718" t="str">
        <f t="shared" si="342"/>
        <v>Africa?Sao Tome and Principe</v>
      </c>
      <c r="H2718" t="s">
        <v>1471</v>
      </c>
      <c r="I2718">
        <v>1</v>
      </c>
      <c r="J2718">
        <v>2010</v>
      </c>
      <c r="K2718">
        <v>59.451477140000001</v>
      </c>
      <c r="L2718">
        <v>8.4711619230000004</v>
      </c>
      <c r="M2718">
        <v>16.0633862</v>
      </c>
      <c r="N2718">
        <f t="shared" si="338"/>
        <v>59.451477140000001</v>
      </c>
      <c r="O2718">
        <f t="shared" si="343"/>
        <v>107233.81834696079</v>
      </c>
      <c r="P2718">
        <v>3.203726708</v>
      </c>
      <c r="Q2718">
        <v>180372</v>
      </c>
      <c r="R2718" t="e">
        <f t="shared" si="339"/>
        <v>#N/A</v>
      </c>
      <c r="S2718" t="e">
        <f t="shared" si="340"/>
        <v>#N/A</v>
      </c>
      <c r="T2718" t="s">
        <v>1473</v>
      </c>
      <c r="U2718" t="e">
        <v>#N/A</v>
      </c>
      <c r="V2718" t="e">
        <v>#N/A</v>
      </c>
      <c r="W2718" t="e">
        <v>#N/A</v>
      </c>
      <c r="X2718" t="e">
        <f>VLOOKUP(B2718&amp;"-"&amp;J2718,'EU 27 Population'!$H$1:$K$573,2,FALSE)</f>
        <v>#N/A</v>
      </c>
      <c r="Y2718" t="e">
        <f>VLOOKUP(B2718&amp;"-"&amp;J2718,'EU 27 Population'!$H$1:$K$573,3,FALSE)</f>
        <v>#N/A</v>
      </c>
      <c r="Z2718" t="e">
        <f>VLOOKUP(B2718&amp;"-"&amp;J2718,'EU 27 Population'!$H$1:$K$573,4,FALSE)</f>
        <v>#N/A</v>
      </c>
      <c r="AA2718">
        <f t="shared" si="344"/>
        <v>180372</v>
      </c>
    </row>
    <row r="2719" spans="1:27" hidden="1" x14ac:dyDescent="0.25">
      <c r="A2719" t="s">
        <v>2308</v>
      </c>
      <c r="B2719" t="s">
        <v>1470</v>
      </c>
      <c r="C2719" t="s">
        <v>26</v>
      </c>
      <c r="D2719" t="str">
        <f t="shared" si="337"/>
        <v>Africa-2011</v>
      </c>
      <c r="E2719" t="str">
        <f t="shared" si="341"/>
        <v>ST-2011</v>
      </c>
      <c r="F2719" t="s">
        <v>13</v>
      </c>
      <c r="G2719" t="str">
        <f t="shared" si="342"/>
        <v>Africa?Sao Tome and Principe</v>
      </c>
      <c r="H2719" t="s">
        <v>1471</v>
      </c>
      <c r="I2719">
        <v>1</v>
      </c>
      <c r="J2719">
        <v>2011</v>
      </c>
      <c r="K2719">
        <v>59.451477140000001</v>
      </c>
      <c r="L2719">
        <v>8.4711619230000004</v>
      </c>
      <c r="M2719">
        <v>16.0633862</v>
      </c>
      <c r="N2719">
        <f t="shared" si="338"/>
        <v>59.451477140000001</v>
      </c>
      <c r="O2719">
        <f t="shared" si="343"/>
        <v>107233.81834696079</v>
      </c>
      <c r="P2719">
        <v>3.203726708</v>
      </c>
      <c r="Q2719">
        <v>180372</v>
      </c>
      <c r="R2719" t="e">
        <f t="shared" si="339"/>
        <v>#N/A</v>
      </c>
      <c r="S2719" t="e">
        <f t="shared" si="340"/>
        <v>#N/A</v>
      </c>
      <c r="T2719" t="s">
        <v>1473</v>
      </c>
      <c r="U2719" t="e">
        <v>#N/A</v>
      </c>
      <c r="V2719" t="e">
        <v>#N/A</v>
      </c>
      <c r="W2719" t="e">
        <v>#N/A</v>
      </c>
      <c r="X2719" t="e">
        <f>VLOOKUP(B2719&amp;"-"&amp;J2719,'EU 27 Population'!$H$1:$K$573,2,FALSE)</f>
        <v>#N/A</v>
      </c>
      <c r="Y2719" t="e">
        <f>VLOOKUP(B2719&amp;"-"&amp;J2719,'EU 27 Population'!$H$1:$K$573,3,FALSE)</f>
        <v>#N/A</v>
      </c>
      <c r="Z2719" t="e">
        <f>VLOOKUP(B2719&amp;"-"&amp;J2719,'EU 27 Population'!$H$1:$K$573,4,FALSE)</f>
        <v>#N/A</v>
      </c>
      <c r="AA2719">
        <f t="shared" si="344"/>
        <v>180372</v>
      </c>
    </row>
    <row r="2720" spans="1:27" hidden="1" x14ac:dyDescent="0.25">
      <c r="A2720" t="s">
        <v>2308</v>
      </c>
      <c r="B2720" t="s">
        <v>1470</v>
      </c>
      <c r="C2720" t="s">
        <v>26</v>
      </c>
      <c r="D2720" t="str">
        <f t="shared" si="337"/>
        <v>Africa-2012</v>
      </c>
      <c r="E2720" t="str">
        <f t="shared" si="341"/>
        <v>ST-2012</v>
      </c>
      <c r="F2720" t="s">
        <v>13</v>
      </c>
      <c r="G2720" t="str">
        <f t="shared" si="342"/>
        <v>Africa?Sao Tome and Principe</v>
      </c>
      <c r="H2720" t="s">
        <v>1471</v>
      </c>
      <c r="I2720">
        <v>1</v>
      </c>
      <c r="J2720">
        <v>2012</v>
      </c>
      <c r="K2720">
        <v>59.451477140000001</v>
      </c>
      <c r="L2720">
        <v>8.4711619230000004</v>
      </c>
      <c r="M2720">
        <v>16.0633862</v>
      </c>
      <c r="N2720">
        <f t="shared" si="338"/>
        <v>59.451477140000001</v>
      </c>
      <c r="O2720">
        <f t="shared" si="343"/>
        <v>107233.81834696079</v>
      </c>
      <c r="P2720">
        <v>3.203726708</v>
      </c>
      <c r="Q2720">
        <v>180372</v>
      </c>
      <c r="R2720" t="e">
        <f t="shared" si="339"/>
        <v>#N/A</v>
      </c>
      <c r="S2720" t="e">
        <f t="shared" si="340"/>
        <v>#N/A</v>
      </c>
      <c r="T2720" t="s">
        <v>1473</v>
      </c>
      <c r="U2720" t="e">
        <v>#N/A</v>
      </c>
      <c r="V2720" t="e">
        <v>#N/A</v>
      </c>
      <c r="W2720" t="e">
        <v>#N/A</v>
      </c>
      <c r="X2720" t="e">
        <f>VLOOKUP(B2720&amp;"-"&amp;J2720,'EU 27 Population'!$H$1:$K$573,2,FALSE)</f>
        <v>#N/A</v>
      </c>
      <c r="Y2720" t="e">
        <f>VLOOKUP(B2720&amp;"-"&amp;J2720,'EU 27 Population'!$H$1:$K$573,3,FALSE)</f>
        <v>#N/A</v>
      </c>
      <c r="Z2720" t="e">
        <f>VLOOKUP(B2720&amp;"-"&amp;J2720,'EU 27 Population'!$H$1:$K$573,4,FALSE)</f>
        <v>#N/A</v>
      </c>
      <c r="AA2720">
        <f t="shared" si="344"/>
        <v>180372</v>
      </c>
    </row>
    <row r="2721" spans="1:27" hidden="1" x14ac:dyDescent="0.25">
      <c r="A2721" t="s">
        <v>2308</v>
      </c>
      <c r="B2721" t="s">
        <v>1470</v>
      </c>
      <c r="C2721" t="s">
        <v>26</v>
      </c>
      <c r="D2721" t="str">
        <f t="shared" si="337"/>
        <v>Africa-2013</v>
      </c>
      <c r="E2721" t="str">
        <f t="shared" si="341"/>
        <v>ST-2013</v>
      </c>
      <c r="F2721" t="s">
        <v>13</v>
      </c>
      <c r="G2721" t="str">
        <f t="shared" si="342"/>
        <v>Africa?Sao Tome and Principe</v>
      </c>
      <c r="H2721" t="s">
        <v>1471</v>
      </c>
      <c r="I2721">
        <v>1</v>
      </c>
      <c r="J2721">
        <v>2013</v>
      </c>
      <c r="K2721">
        <v>59.451477140000001</v>
      </c>
      <c r="L2721">
        <v>8.4711619230000004</v>
      </c>
      <c r="M2721">
        <v>16.0633862</v>
      </c>
      <c r="N2721">
        <f t="shared" si="338"/>
        <v>59.451477140000001</v>
      </c>
      <c r="O2721">
        <f t="shared" si="343"/>
        <v>107233.81834696079</v>
      </c>
      <c r="P2721">
        <v>3.203726708</v>
      </c>
      <c r="Q2721">
        <v>180372</v>
      </c>
      <c r="R2721" t="e">
        <f t="shared" si="339"/>
        <v>#N/A</v>
      </c>
      <c r="S2721" t="e">
        <f t="shared" si="340"/>
        <v>#N/A</v>
      </c>
      <c r="T2721" t="s">
        <v>1473</v>
      </c>
      <c r="U2721" t="e">
        <v>#N/A</v>
      </c>
      <c r="V2721" t="e">
        <v>#N/A</v>
      </c>
      <c r="W2721" t="e">
        <v>#N/A</v>
      </c>
      <c r="X2721" t="e">
        <f>VLOOKUP(B2721&amp;"-"&amp;J2721,'EU 27 Population'!$H$1:$K$573,2,FALSE)</f>
        <v>#N/A</v>
      </c>
      <c r="Y2721" t="e">
        <f>VLOOKUP(B2721&amp;"-"&amp;J2721,'EU 27 Population'!$H$1:$K$573,3,FALSE)</f>
        <v>#N/A</v>
      </c>
      <c r="Z2721" t="e">
        <f>VLOOKUP(B2721&amp;"-"&amp;J2721,'EU 27 Population'!$H$1:$K$573,4,FALSE)</f>
        <v>#N/A</v>
      </c>
      <c r="AA2721">
        <f t="shared" si="344"/>
        <v>180372</v>
      </c>
    </row>
    <row r="2722" spans="1:27" hidden="1" x14ac:dyDescent="0.25">
      <c r="A2722" t="s">
        <v>2308</v>
      </c>
      <c r="B2722" t="s">
        <v>1470</v>
      </c>
      <c r="C2722" t="s">
        <v>26</v>
      </c>
      <c r="D2722" t="str">
        <f t="shared" si="337"/>
        <v>Africa-2014</v>
      </c>
      <c r="E2722" t="str">
        <f t="shared" si="341"/>
        <v>ST-2014</v>
      </c>
      <c r="F2722" t="s">
        <v>13</v>
      </c>
      <c r="G2722" t="str">
        <f t="shared" si="342"/>
        <v>Africa?Sao Tome and Principe</v>
      </c>
      <c r="H2722" t="s">
        <v>1471</v>
      </c>
      <c r="I2722">
        <v>1</v>
      </c>
      <c r="J2722">
        <v>2014</v>
      </c>
      <c r="K2722">
        <v>59.451477140000001</v>
      </c>
      <c r="L2722">
        <v>8.4711619230000004</v>
      </c>
      <c r="M2722">
        <v>16.0633862</v>
      </c>
      <c r="N2722">
        <f t="shared" si="338"/>
        <v>59.451477140000001</v>
      </c>
      <c r="O2722">
        <f t="shared" si="343"/>
        <v>107233.81834696079</v>
      </c>
      <c r="P2722">
        <v>3.203726708</v>
      </c>
      <c r="Q2722">
        <v>180372</v>
      </c>
      <c r="R2722" t="e">
        <f t="shared" si="339"/>
        <v>#N/A</v>
      </c>
      <c r="S2722" t="e">
        <f t="shared" si="340"/>
        <v>#N/A</v>
      </c>
      <c r="T2722" t="s">
        <v>1473</v>
      </c>
      <c r="U2722" t="e">
        <v>#N/A</v>
      </c>
      <c r="V2722" t="e">
        <v>#N/A</v>
      </c>
      <c r="W2722" t="e">
        <v>#N/A</v>
      </c>
      <c r="X2722" t="e">
        <f>VLOOKUP(B2722&amp;"-"&amp;J2722,'EU 27 Population'!$H$1:$K$573,2,FALSE)</f>
        <v>#N/A</v>
      </c>
      <c r="Y2722" t="e">
        <f>VLOOKUP(B2722&amp;"-"&amp;J2722,'EU 27 Population'!$H$1:$K$573,3,FALSE)</f>
        <v>#N/A</v>
      </c>
      <c r="Z2722" t="e">
        <f>VLOOKUP(B2722&amp;"-"&amp;J2722,'EU 27 Population'!$H$1:$K$573,4,FALSE)</f>
        <v>#N/A</v>
      </c>
      <c r="AA2722">
        <f t="shared" si="344"/>
        <v>180372</v>
      </c>
    </row>
    <row r="2723" spans="1:27" hidden="1" x14ac:dyDescent="0.25">
      <c r="A2723" t="s">
        <v>2308</v>
      </c>
      <c r="B2723" t="s">
        <v>1470</v>
      </c>
      <c r="C2723" t="s">
        <v>26</v>
      </c>
      <c r="D2723" t="str">
        <f t="shared" si="337"/>
        <v>Africa-2015</v>
      </c>
      <c r="E2723" t="str">
        <f t="shared" si="341"/>
        <v>ST-2015</v>
      </c>
      <c r="F2723" t="s">
        <v>13</v>
      </c>
      <c r="G2723" t="str">
        <f t="shared" si="342"/>
        <v>Africa?Sao Tome and Principe</v>
      </c>
      <c r="H2723" t="s">
        <v>1471</v>
      </c>
      <c r="I2723">
        <v>1</v>
      </c>
      <c r="J2723">
        <v>2015</v>
      </c>
      <c r="K2723">
        <v>59.451477140000001</v>
      </c>
      <c r="L2723">
        <v>8.4711619230000004</v>
      </c>
      <c r="M2723">
        <v>16.0633862</v>
      </c>
      <c r="N2723">
        <f t="shared" si="338"/>
        <v>59.451477140000001</v>
      </c>
      <c r="O2723">
        <f t="shared" si="343"/>
        <v>107233.81834696079</v>
      </c>
      <c r="P2723">
        <v>3.203726708</v>
      </c>
      <c r="Q2723">
        <v>180372</v>
      </c>
      <c r="R2723" t="e">
        <f t="shared" si="339"/>
        <v>#N/A</v>
      </c>
      <c r="S2723" t="e">
        <f t="shared" si="340"/>
        <v>#N/A</v>
      </c>
      <c r="T2723" t="s">
        <v>1473</v>
      </c>
      <c r="U2723" t="e">
        <v>#N/A</v>
      </c>
      <c r="V2723" t="e">
        <v>#N/A</v>
      </c>
      <c r="W2723" t="e">
        <v>#N/A</v>
      </c>
      <c r="X2723" t="e">
        <f>VLOOKUP(B2723&amp;"-"&amp;J2723,'EU 27 Population'!$H$1:$K$573,2,FALSE)</f>
        <v>#N/A</v>
      </c>
      <c r="Y2723" t="e">
        <f>VLOOKUP(B2723&amp;"-"&amp;J2723,'EU 27 Population'!$H$1:$K$573,3,FALSE)</f>
        <v>#N/A</v>
      </c>
      <c r="Z2723" t="e">
        <f>VLOOKUP(B2723&amp;"-"&amp;J2723,'EU 27 Population'!$H$1:$K$573,4,FALSE)</f>
        <v>#N/A</v>
      </c>
      <c r="AA2723">
        <f t="shared" si="344"/>
        <v>180372</v>
      </c>
    </row>
    <row r="2724" spans="1:27" hidden="1" x14ac:dyDescent="0.25">
      <c r="A2724" t="s">
        <v>2308</v>
      </c>
      <c r="B2724" t="s">
        <v>1470</v>
      </c>
      <c r="C2724" t="s">
        <v>26</v>
      </c>
      <c r="D2724" t="str">
        <f t="shared" si="337"/>
        <v>Africa-2016</v>
      </c>
      <c r="E2724" t="str">
        <f t="shared" si="341"/>
        <v>ST-2016</v>
      </c>
      <c r="F2724" t="s">
        <v>13</v>
      </c>
      <c r="G2724" t="str">
        <f t="shared" si="342"/>
        <v>Africa?Sao Tome and Principe</v>
      </c>
      <c r="H2724" t="s">
        <v>1471</v>
      </c>
      <c r="I2724">
        <v>1</v>
      </c>
      <c r="J2724">
        <v>2016</v>
      </c>
      <c r="K2724">
        <v>59.451477140000001</v>
      </c>
      <c r="L2724">
        <v>8.4711619230000004</v>
      </c>
      <c r="M2724">
        <v>16.0633862</v>
      </c>
      <c r="N2724">
        <f t="shared" si="338"/>
        <v>59.451477140000001</v>
      </c>
      <c r="O2724">
        <f t="shared" si="343"/>
        <v>107233.81834696079</v>
      </c>
      <c r="P2724">
        <v>3.203726708</v>
      </c>
      <c r="Q2724">
        <v>180372</v>
      </c>
      <c r="R2724" t="e">
        <f t="shared" si="339"/>
        <v>#N/A</v>
      </c>
      <c r="S2724" t="e">
        <f t="shared" si="340"/>
        <v>#N/A</v>
      </c>
      <c r="T2724" t="s">
        <v>1473</v>
      </c>
      <c r="U2724" t="e">
        <v>#N/A</v>
      </c>
      <c r="V2724" t="e">
        <v>#N/A</v>
      </c>
      <c r="W2724" t="e">
        <v>#N/A</v>
      </c>
      <c r="X2724" t="e">
        <f>VLOOKUP(B2724&amp;"-"&amp;J2724,'EU 27 Population'!$H$1:$K$573,2,FALSE)</f>
        <v>#N/A</v>
      </c>
      <c r="Y2724" t="e">
        <f>VLOOKUP(B2724&amp;"-"&amp;J2724,'EU 27 Population'!$H$1:$K$573,3,FALSE)</f>
        <v>#N/A</v>
      </c>
      <c r="Z2724" t="e">
        <f>VLOOKUP(B2724&amp;"-"&amp;J2724,'EU 27 Population'!$H$1:$K$573,4,FALSE)</f>
        <v>#N/A</v>
      </c>
      <c r="AA2724">
        <f t="shared" si="344"/>
        <v>180372</v>
      </c>
    </row>
    <row r="2725" spans="1:27" hidden="1" x14ac:dyDescent="0.25">
      <c r="A2725" t="s">
        <v>2308</v>
      </c>
      <c r="B2725" t="s">
        <v>1470</v>
      </c>
      <c r="C2725" t="s">
        <v>26</v>
      </c>
      <c r="D2725" t="str">
        <f t="shared" si="337"/>
        <v>Africa-2017</v>
      </c>
      <c r="E2725" t="str">
        <f t="shared" si="341"/>
        <v>ST-2017</v>
      </c>
      <c r="F2725" t="s">
        <v>13</v>
      </c>
      <c r="G2725" t="str">
        <f t="shared" si="342"/>
        <v>Africa?Sao Tome and Principe</v>
      </c>
      <c r="H2725" t="s">
        <v>1471</v>
      </c>
      <c r="I2725">
        <v>1</v>
      </c>
      <c r="J2725">
        <v>2017</v>
      </c>
      <c r="K2725">
        <v>44.843155490000001</v>
      </c>
      <c r="L2725">
        <v>12.771429749999999</v>
      </c>
      <c r="M2725">
        <v>20.9375599</v>
      </c>
      <c r="N2725">
        <f t="shared" si="338"/>
        <v>44.843155490000001</v>
      </c>
      <c r="O2725">
        <f t="shared" si="343"/>
        <v>92863.89697802141</v>
      </c>
      <c r="P2725">
        <v>4.0024566620000002</v>
      </c>
      <c r="Q2725">
        <v>207086</v>
      </c>
      <c r="R2725" t="e">
        <f t="shared" si="339"/>
        <v>#N/A</v>
      </c>
      <c r="S2725" t="e">
        <f t="shared" si="340"/>
        <v>#N/A</v>
      </c>
      <c r="T2725" t="s">
        <v>1474</v>
      </c>
      <c r="U2725" t="e">
        <v>#N/A</v>
      </c>
      <c r="V2725" t="e">
        <v>#N/A</v>
      </c>
      <c r="W2725" t="e">
        <v>#N/A</v>
      </c>
      <c r="X2725" t="e">
        <f>VLOOKUP(B2725&amp;"-"&amp;J2725,'EU 27 Population'!$H$1:$K$573,2,FALSE)</f>
        <v>#N/A</v>
      </c>
      <c r="Y2725" t="e">
        <f>VLOOKUP(B2725&amp;"-"&amp;J2725,'EU 27 Population'!$H$1:$K$573,3,FALSE)</f>
        <v>#N/A</v>
      </c>
      <c r="Z2725" t="e">
        <f>VLOOKUP(B2725&amp;"-"&amp;J2725,'EU 27 Population'!$H$1:$K$573,4,FALSE)</f>
        <v>#N/A</v>
      </c>
      <c r="AA2725">
        <f t="shared" si="344"/>
        <v>207086</v>
      </c>
    </row>
    <row r="2726" spans="1:27" hidden="1" x14ac:dyDescent="0.25">
      <c r="A2726" t="s">
        <v>2308</v>
      </c>
      <c r="B2726" t="s">
        <v>1470</v>
      </c>
      <c r="C2726" t="s">
        <v>26</v>
      </c>
      <c r="D2726" t="str">
        <f t="shared" si="337"/>
        <v>Africa-2018</v>
      </c>
      <c r="E2726" t="str">
        <f t="shared" si="341"/>
        <v>ST-2018</v>
      </c>
      <c r="F2726" t="s">
        <v>13</v>
      </c>
      <c r="G2726" t="str">
        <f t="shared" si="342"/>
        <v>Africa?Sao Tome and Principe</v>
      </c>
      <c r="H2726" t="s">
        <v>1471</v>
      </c>
      <c r="I2726">
        <v>1</v>
      </c>
      <c r="J2726">
        <v>2018</v>
      </c>
      <c r="K2726">
        <v>59.451477140000001</v>
      </c>
      <c r="L2726">
        <v>8.4711619230000004</v>
      </c>
      <c r="M2726">
        <v>16.0633862</v>
      </c>
      <c r="N2726">
        <f t="shared" si="338"/>
        <v>59.451477140000001</v>
      </c>
      <c r="O2726">
        <f t="shared" si="343"/>
        <v>107233.81834696079</v>
      </c>
      <c r="P2726">
        <v>3.203726708</v>
      </c>
      <c r="Q2726">
        <v>180372</v>
      </c>
      <c r="R2726" t="e">
        <f t="shared" si="339"/>
        <v>#N/A</v>
      </c>
      <c r="S2726" t="e">
        <f t="shared" si="340"/>
        <v>#N/A</v>
      </c>
      <c r="T2726" t="s">
        <v>1473</v>
      </c>
      <c r="U2726" t="e">
        <v>#N/A</v>
      </c>
      <c r="V2726" t="e">
        <v>#N/A</v>
      </c>
      <c r="W2726" t="e">
        <v>#N/A</v>
      </c>
      <c r="X2726" t="e">
        <f>VLOOKUP(B2726&amp;"-"&amp;J2726,'EU 27 Population'!$H$1:$K$573,2,FALSE)</f>
        <v>#N/A</v>
      </c>
      <c r="Y2726" t="e">
        <f>VLOOKUP(B2726&amp;"-"&amp;J2726,'EU 27 Population'!$H$1:$K$573,3,FALSE)</f>
        <v>#N/A</v>
      </c>
      <c r="Z2726" t="e">
        <f>VLOOKUP(B2726&amp;"-"&amp;J2726,'EU 27 Population'!$H$1:$K$573,4,FALSE)</f>
        <v>#N/A</v>
      </c>
      <c r="AA2726">
        <f t="shared" si="344"/>
        <v>180372</v>
      </c>
    </row>
    <row r="2727" spans="1:27" hidden="1" x14ac:dyDescent="0.25">
      <c r="A2727" t="s">
        <v>2308</v>
      </c>
      <c r="B2727" t="s">
        <v>1470</v>
      </c>
      <c r="C2727" t="s">
        <v>26</v>
      </c>
      <c r="D2727" t="str">
        <f t="shared" si="337"/>
        <v>Africa-2019</v>
      </c>
      <c r="E2727" t="str">
        <f t="shared" si="341"/>
        <v>ST-2019</v>
      </c>
      <c r="F2727" t="s">
        <v>13</v>
      </c>
      <c r="G2727" t="str">
        <f t="shared" si="342"/>
        <v>Africa?Sao Tome and Principe</v>
      </c>
      <c r="H2727" t="s">
        <v>1471</v>
      </c>
      <c r="I2727">
        <v>1</v>
      </c>
      <c r="J2727">
        <v>2019</v>
      </c>
      <c r="K2727">
        <v>59.451477140000001</v>
      </c>
      <c r="L2727">
        <v>8.4711619230000004</v>
      </c>
      <c r="M2727">
        <v>16.0633862</v>
      </c>
      <c r="N2727">
        <f t="shared" si="338"/>
        <v>59.451477140000001</v>
      </c>
      <c r="O2727">
        <f t="shared" si="343"/>
        <v>107233.81834696079</v>
      </c>
      <c r="P2727">
        <v>3.203726708</v>
      </c>
      <c r="Q2727">
        <v>180372</v>
      </c>
      <c r="R2727" t="e">
        <f t="shared" si="339"/>
        <v>#N/A</v>
      </c>
      <c r="S2727" t="e">
        <f t="shared" si="340"/>
        <v>#N/A</v>
      </c>
      <c r="T2727" t="s">
        <v>1473</v>
      </c>
      <c r="U2727" t="e">
        <v>#N/A</v>
      </c>
      <c r="V2727" t="e">
        <v>#N/A</v>
      </c>
      <c r="W2727" t="e">
        <v>#N/A</v>
      </c>
      <c r="X2727" t="e">
        <f>VLOOKUP(B2727&amp;"-"&amp;J2727,'EU 27 Population'!$H$1:$K$573,2,FALSE)</f>
        <v>#N/A</v>
      </c>
      <c r="Y2727" t="e">
        <f>VLOOKUP(B2727&amp;"-"&amp;J2727,'EU 27 Population'!$H$1:$K$573,3,FALSE)</f>
        <v>#N/A</v>
      </c>
      <c r="Z2727" t="e">
        <f>VLOOKUP(B2727&amp;"-"&amp;J2727,'EU 27 Population'!$H$1:$K$573,4,FALSE)</f>
        <v>#N/A</v>
      </c>
      <c r="AA2727">
        <f t="shared" si="344"/>
        <v>180372</v>
      </c>
    </row>
    <row r="2728" spans="1:27" hidden="1" x14ac:dyDescent="0.25">
      <c r="A2728" t="s">
        <v>2308</v>
      </c>
      <c r="B2728" t="s">
        <v>1470</v>
      </c>
      <c r="C2728" t="s">
        <v>26</v>
      </c>
      <c r="D2728" t="str">
        <f t="shared" si="337"/>
        <v>Africa-2020</v>
      </c>
      <c r="E2728" t="str">
        <f t="shared" si="341"/>
        <v>ST-2020</v>
      </c>
      <c r="F2728" t="s">
        <v>13</v>
      </c>
      <c r="G2728" t="str">
        <f t="shared" si="342"/>
        <v>Africa?Sao Tome and Principe</v>
      </c>
      <c r="H2728" t="s">
        <v>1471</v>
      </c>
      <c r="I2728">
        <v>1</v>
      </c>
      <c r="J2728">
        <v>2020</v>
      </c>
      <c r="K2728">
        <v>59.451477140000001</v>
      </c>
      <c r="L2728">
        <v>8.4711619230000004</v>
      </c>
      <c r="M2728">
        <v>16.0633862</v>
      </c>
      <c r="N2728">
        <f t="shared" si="338"/>
        <v>59.451477140000001</v>
      </c>
      <c r="O2728">
        <f t="shared" si="343"/>
        <v>107233.81834696079</v>
      </c>
      <c r="P2728">
        <v>3.203726708</v>
      </c>
      <c r="Q2728">
        <v>180372</v>
      </c>
      <c r="R2728" t="e">
        <f t="shared" si="339"/>
        <v>#N/A</v>
      </c>
      <c r="S2728" t="e">
        <f t="shared" si="340"/>
        <v>#N/A</v>
      </c>
      <c r="T2728" t="s">
        <v>1473</v>
      </c>
      <c r="U2728" t="e">
        <v>#N/A</v>
      </c>
      <c r="V2728" t="e">
        <v>#N/A</v>
      </c>
      <c r="W2728" t="e">
        <v>#N/A</v>
      </c>
      <c r="X2728" t="e">
        <f>VLOOKUP(B2728&amp;"-"&amp;J2728,'EU 27 Population'!$H$1:$K$573,2,FALSE)</f>
        <v>#N/A</v>
      </c>
      <c r="Y2728" t="e">
        <f>VLOOKUP(B2728&amp;"-"&amp;J2728,'EU 27 Population'!$H$1:$K$573,3,FALSE)</f>
        <v>#N/A</v>
      </c>
      <c r="Z2728" t="e">
        <f>VLOOKUP(B2728&amp;"-"&amp;J2728,'EU 27 Population'!$H$1:$K$573,4,FALSE)</f>
        <v>#N/A</v>
      </c>
      <c r="AA2728">
        <f t="shared" si="344"/>
        <v>180372</v>
      </c>
    </row>
    <row r="2729" spans="1:27" hidden="1" x14ac:dyDescent="0.25">
      <c r="A2729" t="s">
        <v>2308</v>
      </c>
      <c r="B2729" t="s">
        <v>1470</v>
      </c>
      <c r="C2729" t="s">
        <v>26</v>
      </c>
      <c r="D2729" t="str">
        <f t="shared" si="337"/>
        <v>Africa-2021</v>
      </c>
      <c r="E2729" t="str">
        <f t="shared" si="341"/>
        <v>ST-2021</v>
      </c>
      <c r="F2729" t="s">
        <v>13</v>
      </c>
      <c r="G2729" t="str">
        <f t="shared" si="342"/>
        <v>Africa?Sao Tome and Principe</v>
      </c>
      <c r="H2729" t="s">
        <v>1471</v>
      </c>
      <c r="I2729">
        <v>1</v>
      </c>
      <c r="J2729">
        <v>2021</v>
      </c>
      <c r="K2729">
        <v>59.451477140000001</v>
      </c>
      <c r="L2729">
        <v>8.4711619230000004</v>
      </c>
      <c r="M2729">
        <v>16.0633862</v>
      </c>
      <c r="N2729">
        <f t="shared" si="338"/>
        <v>59.451477140000001</v>
      </c>
      <c r="O2729">
        <f t="shared" si="343"/>
        <v>107233.81834696079</v>
      </c>
      <c r="P2729">
        <v>3.203726708</v>
      </c>
      <c r="Q2729">
        <v>180372</v>
      </c>
      <c r="R2729" t="e">
        <f t="shared" si="339"/>
        <v>#N/A</v>
      </c>
      <c r="S2729" t="e">
        <f t="shared" si="340"/>
        <v>#N/A</v>
      </c>
      <c r="T2729" t="s">
        <v>1473</v>
      </c>
      <c r="U2729" t="e">
        <v>#N/A</v>
      </c>
      <c r="V2729" t="e">
        <v>#N/A</v>
      </c>
      <c r="W2729" t="e">
        <v>#N/A</v>
      </c>
      <c r="X2729" t="e">
        <f>VLOOKUP(B2729&amp;"-"&amp;J2729,'EU 27 Population'!$H$1:$K$573,2,FALSE)</f>
        <v>#N/A</v>
      </c>
      <c r="Y2729" t="e">
        <f>VLOOKUP(B2729&amp;"-"&amp;J2729,'EU 27 Population'!$H$1:$K$573,3,FALSE)</f>
        <v>#N/A</v>
      </c>
      <c r="Z2729" t="e">
        <f>VLOOKUP(B2729&amp;"-"&amp;J2729,'EU 27 Population'!$H$1:$K$573,4,FALSE)</f>
        <v>#N/A</v>
      </c>
      <c r="AA2729">
        <f t="shared" si="344"/>
        <v>180372</v>
      </c>
    </row>
    <row r="2730" spans="1:27" hidden="1" x14ac:dyDescent="0.25">
      <c r="A2730" t="s">
        <v>2309</v>
      </c>
      <c r="B2730" t="s">
        <v>1475</v>
      </c>
      <c r="C2730" t="s">
        <v>26</v>
      </c>
      <c r="D2730" t="str">
        <f t="shared" si="337"/>
        <v>Africa-2000</v>
      </c>
      <c r="E2730" t="str">
        <f t="shared" si="341"/>
        <v>SN-2000</v>
      </c>
      <c r="F2730" t="s">
        <v>13</v>
      </c>
      <c r="G2730" t="str">
        <f t="shared" si="342"/>
        <v>Africa?Senegal</v>
      </c>
      <c r="H2730" t="s">
        <v>1476</v>
      </c>
      <c r="I2730">
        <v>1</v>
      </c>
      <c r="J2730">
        <v>2000</v>
      </c>
      <c r="K2730">
        <v>78.97934497</v>
      </c>
      <c r="L2730">
        <v>11.42788713</v>
      </c>
      <c r="M2730">
        <v>19.478918879999998</v>
      </c>
      <c r="N2730">
        <f t="shared" si="338"/>
        <v>78.97934497</v>
      </c>
      <c r="O2730">
        <f t="shared" si="343"/>
        <v>7926447.6201210693</v>
      </c>
      <c r="P2730">
        <v>2.0658892469999999</v>
      </c>
      <c r="Q2730">
        <v>10036102</v>
      </c>
      <c r="R2730" t="e">
        <f t="shared" si="339"/>
        <v>#N/A</v>
      </c>
      <c r="S2730" t="e">
        <f t="shared" si="340"/>
        <v>#N/A</v>
      </c>
      <c r="T2730" t="s">
        <v>1477</v>
      </c>
      <c r="U2730" t="e">
        <v>#N/A</v>
      </c>
      <c r="V2730" t="e">
        <v>#N/A</v>
      </c>
      <c r="W2730" t="e">
        <v>#N/A</v>
      </c>
      <c r="X2730" t="e">
        <f>VLOOKUP(B2730&amp;"-"&amp;J2730,'EU 27 Population'!$H$1:$K$573,2,FALSE)</f>
        <v>#N/A</v>
      </c>
      <c r="Y2730" t="e">
        <f>VLOOKUP(B2730&amp;"-"&amp;J2730,'EU 27 Population'!$H$1:$K$573,3,FALSE)</f>
        <v>#N/A</v>
      </c>
      <c r="Z2730" t="e">
        <f>VLOOKUP(B2730&amp;"-"&amp;J2730,'EU 27 Population'!$H$1:$K$573,4,FALSE)</f>
        <v>#N/A</v>
      </c>
      <c r="AA2730">
        <f t="shared" si="344"/>
        <v>10036102</v>
      </c>
    </row>
    <row r="2731" spans="1:27" hidden="1" x14ac:dyDescent="0.25">
      <c r="A2731" t="s">
        <v>2309</v>
      </c>
      <c r="B2731" t="s">
        <v>1475</v>
      </c>
      <c r="C2731" t="s">
        <v>26</v>
      </c>
      <c r="D2731" t="str">
        <f t="shared" si="337"/>
        <v>Africa-2001</v>
      </c>
      <c r="E2731" t="str">
        <f t="shared" si="341"/>
        <v>SN-2001</v>
      </c>
      <c r="F2731" t="s">
        <v>13</v>
      </c>
      <c r="G2731" t="str">
        <f t="shared" si="342"/>
        <v>Africa?Senegal</v>
      </c>
      <c r="H2731" t="s">
        <v>1476</v>
      </c>
      <c r="I2731">
        <v>1</v>
      </c>
      <c r="J2731">
        <v>2001</v>
      </c>
      <c r="K2731">
        <v>78.97934497</v>
      </c>
      <c r="L2731">
        <v>11.42788713</v>
      </c>
      <c r="M2731">
        <v>19.478918879999998</v>
      </c>
      <c r="N2731">
        <f t="shared" si="338"/>
        <v>78.97934497</v>
      </c>
      <c r="O2731">
        <f t="shared" si="343"/>
        <v>7926447.6201210693</v>
      </c>
      <c r="P2731">
        <v>2.0658892469999999</v>
      </c>
      <c r="Q2731">
        <v>10036102</v>
      </c>
      <c r="R2731" t="e">
        <f t="shared" si="339"/>
        <v>#N/A</v>
      </c>
      <c r="S2731" t="e">
        <f t="shared" si="340"/>
        <v>#N/A</v>
      </c>
      <c r="T2731" t="s">
        <v>1477</v>
      </c>
      <c r="U2731" t="e">
        <v>#N/A</v>
      </c>
      <c r="V2731" t="e">
        <v>#N/A</v>
      </c>
      <c r="W2731" t="e">
        <v>#N/A</v>
      </c>
      <c r="X2731" t="e">
        <f>VLOOKUP(B2731&amp;"-"&amp;J2731,'EU 27 Population'!$H$1:$K$573,2,FALSE)</f>
        <v>#N/A</v>
      </c>
      <c r="Y2731" t="e">
        <f>VLOOKUP(B2731&amp;"-"&amp;J2731,'EU 27 Population'!$H$1:$K$573,3,FALSE)</f>
        <v>#N/A</v>
      </c>
      <c r="Z2731" t="e">
        <f>VLOOKUP(B2731&amp;"-"&amp;J2731,'EU 27 Population'!$H$1:$K$573,4,FALSE)</f>
        <v>#N/A</v>
      </c>
      <c r="AA2731">
        <f t="shared" si="344"/>
        <v>10036102</v>
      </c>
    </row>
    <row r="2732" spans="1:27" hidden="1" x14ac:dyDescent="0.25">
      <c r="A2732" t="s">
        <v>2309</v>
      </c>
      <c r="B2732" t="s">
        <v>1475</v>
      </c>
      <c r="C2732" t="s">
        <v>26</v>
      </c>
      <c r="D2732" t="str">
        <f t="shared" si="337"/>
        <v>Africa-2002</v>
      </c>
      <c r="E2732" t="str">
        <f t="shared" si="341"/>
        <v>SN-2002</v>
      </c>
      <c r="F2732" t="s">
        <v>13</v>
      </c>
      <c r="G2732" t="str">
        <f t="shared" si="342"/>
        <v>Africa?Senegal</v>
      </c>
      <c r="H2732" t="s">
        <v>1476</v>
      </c>
      <c r="I2732">
        <v>1</v>
      </c>
      <c r="J2732">
        <v>2002</v>
      </c>
      <c r="K2732">
        <v>78.97934497</v>
      </c>
      <c r="L2732">
        <v>11.42788713</v>
      </c>
      <c r="M2732">
        <v>19.478918879999998</v>
      </c>
      <c r="N2732">
        <f t="shared" si="338"/>
        <v>78.97934497</v>
      </c>
      <c r="O2732">
        <f t="shared" si="343"/>
        <v>7926447.6201210693</v>
      </c>
      <c r="P2732">
        <v>2.0658892469999999</v>
      </c>
      <c r="Q2732">
        <v>10036102</v>
      </c>
      <c r="R2732" t="e">
        <f t="shared" si="339"/>
        <v>#N/A</v>
      </c>
      <c r="S2732" t="e">
        <f t="shared" si="340"/>
        <v>#N/A</v>
      </c>
      <c r="T2732" t="s">
        <v>1477</v>
      </c>
      <c r="U2732" t="e">
        <v>#N/A</v>
      </c>
      <c r="V2732" t="e">
        <v>#N/A</v>
      </c>
      <c r="W2732" t="e">
        <v>#N/A</v>
      </c>
      <c r="X2732" t="e">
        <f>VLOOKUP(B2732&amp;"-"&amp;J2732,'EU 27 Population'!$H$1:$K$573,2,FALSE)</f>
        <v>#N/A</v>
      </c>
      <c r="Y2732" t="e">
        <f>VLOOKUP(B2732&amp;"-"&amp;J2732,'EU 27 Population'!$H$1:$K$573,3,FALSE)</f>
        <v>#N/A</v>
      </c>
      <c r="Z2732" t="e">
        <f>VLOOKUP(B2732&amp;"-"&amp;J2732,'EU 27 Population'!$H$1:$K$573,4,FALSE)</f>
        <v>#N/A</v>
      </c>
      <c r="AA2732">
        <f t="shared" si="344"/>
        <v>10036102</v>
      </c>
    </row>
    <row r="2733" spans="1:27" hidden="1" x14ac:dyDescent="0.25">
      <c r="A2733" t="s">
        <v>2309</v>
      </c>
      <c r="B2733" t="s">
        <v>1475</v>
      </c>
      <c r="C2733" t="s">
        <v>26</v>
      </c>
      <c r="D2733" t="str">
        <f t="shared" si="337"/>
        <v>Africa-2003</v>
      </c>
      <c r="E2733" t="str">
        <f t="shared" si="341"/>
        <v>SN-2003</v>
      </c>
      <c r="F2733" t="s">
        <v>13</v>
      </c>
      <c r="G2733" t="str">
        <f t="shared" si="342"/>
        <v>Africa?Senegal</v>
      </c>
      <c r="H2733" t="s">
        <v>1476</v>
      </c>
      <c r="I2733">
        <v>1</v>
      </c>
      <c r="J2733">
        <v>2003</v>
      </c>
      <c r="K2733">
        <v>78.97934497</v>
      </c>
      <c r="L2733">
        <v>11.42788713</v>
      </c>
      <c r="M2733">
        <v>19.478918879999998</v>
      </c>
      <c r="N2733">
        <f t="shared" si="338"/>
        <v>78.97934497</v>
      </c>
      <c r="O2733">
        <f t="shared" si="343"/>
        <v>7926447.6201210693</v>
      </c>
      <c r="P2733">
        <v>2.0658892469999999</v>
      </c>
      <c r="Q2733">
        <v>10036102</v>
      </c>
      <c r="R2733" t="e">
        <f t="shared" si="339"/>
        <v>#N/A</v>
      </c>
      <c r="S2733" t="e">
        <f t="shared" si="340"/>
        <v>#N/A</v>
      </c>
      <c r="T2733" t="s">
        <v>1477</v>
      </c>
      <c r="U2733" t="e">
        <v>#N/A</v>
      </c>
      <c r="V2733" t="e">
        <v>#N/A</v>
      </c>
      <c r="W2733" t="e">
        <v>#N/A</v>
      </c>
      <c r="X2733" t="e">
        <f>VLOOKUP(B2733&amp;"-"&amp;J2733,'EU 27 Population'!$H$1:$K$573,2,FALSE)</f>
        <v>#N/A</v>
      </c>
      <c r="Y2733" t="e">
        <f>VLOOKUP(B2733&amp;"-"&amp;J2733,'EU 27 Population'!$H$1:$K$573,3,FALSE)</f>
        <v>#N/A</v>
      </c>
      <c r="Z2733" t="e">
        <f>VLOOKUP(B2733&amp;"-"&amp;J2733,'EU 27 Population'!$H$1:$K$573,4,FALSE)</f>
        <v>#N/A</v>
      </c>
      <c r="AA2733">
        <f t="shared" si="344"/>
        <v>10036102</v>
      </c>
    </row>
    <row r="2734" spans="1:27" hidden="1" x14ac:dyDescent="0.25">
      <c r="A2734" t="s">
        <v>2309</v>
      </c>
      <c r="B2734" t="s">
        <v>1475</v>
      </c>
      <c r="C2734" t="s">
        <v>26</v>
      </c>
      <c r="D2734" t="str">
        <f t="shared" si="337"/>
        <v>Africa-2004</v>
      </c>
      <c r="E2734" t="str">
        <f t="shared" si="341"/>
        <v>SN-2004</v>
      </c>
      <c r="F2734" t="s">
        <v>13</v>
      </c>
      <c r="G2734" t="str">
        <f t="shared" si="342"/>
        <v>Africa?Senegal</v>
      </c>
      <c r="H2734" t="s">
        <v>1476</v>
      </c>
      <c r="I2734">
        <v>1</v>
      </c>
      <c r="J2734">
        <v>2004</v>
      </c>
      <c r="K2734">
        <v>78.97934497</v>
      </c>
      <c r="L2734">
        <v>11.42788713</v>
      </c>
      <c r="M2734">
        <v>19.478918879999998</v>
      </c>
      <c r="N2734">
        <f t="shared" si="338"/>
        <v>78.97934497</v>
      </c>
      <c r="O2734">
        <f t="shared" si="343"/>
        <v>7926447.6201210693</v>
      </c>
      <c r="P2734">
        <v>2.0658892469999999</v>
      </c>
      <c r="Q2734">
        <v>10036102</v>
      </c>
      <c r="R2734" t="e">
        <f t="shared" si="339"/>
        <v>#N/A</v>
      </c>
      <c r="S2734" t="e">
        <f t="shared" si="340"/>
        <v>#N/A</v>
      </c>
      <c r="T2734" t="s">
        <v>1477</v>
      </c>
      <c r="U2734" t="e">
        <v>#N/A</v>
      </c>
      <c r="V2734" t="e">
        <v>#N/A</v>
      </c>
      <c r="W2734" t="e">
        <v>#N/A</v>
      </c>
      <c r="X2734" t="e">
        <f>VLOOKUP(B2734&amp;"-"&amp;J2734,'EU 27 Population'!$H$1:$K$573,2,FALSE)</f>
        <v>#N/A</v>
      </c>
      <c r="Y2734" t="e">
        <f>VLOOKUP(B2734&amp;"-"&amp;J2734,'EU 27 Population'!$H$1:$K$573,3,FALSE)</f>
        <v>#N/A</v>
      </c>
      <c r="Z2734" t="e">
        <f>VLOOKUP(B2734&amp;"-"&amp;J2734,'EU 27 Population'!$H$1:$K$573,4,FALSE)</f>
        <v>#N/A</v>
      </c>
      <c r="AA2734">
        <f t="shared" si="344"/>
        <v>10036102</v>
      </c>
    </row>
    <row r="2735" spans="1:27" hidden="1" x14ac:dyDescent="0.25">
      <c r="A2735" t="s">
        <v>2309</v>
      </c>
      <c r="B2735" t="s">
        <v>1475</v>
      </c>
      <c r="C2735" t="s">
        <v>26</v>
      </c>
      <c r="D2735" t="str">
        <f t="shared" si="337"/>
        <v>Africa-2005</v>
      </c>
      <c r="E2735" t="str">
        <f t="shared" si="341"/>
        <v>SN-2005</v>
      </c>
      <c r="F2735" t="s">
        <v>13</v>
      </c>
      <c r="G2735" t="str">
        <f t="shared" si="342"/>
        <v>Africa?Senegal</v>
      </c>
      <c r="H2735" t="s">
        <v>1476</v>
      </c>
      <c r="I2735">
        <v>1</v>
      </c>
      <c r="J2735">
        <v>2005</v>
      </c>
      <c r="K2735">
        <v>70.398460839999998</v>
      </c>
      <c r="L2735">
        <v>14.10297267</v>
      </c>
      <c r="M2735">
        <v>22.145074319999999</v>
      </c>
      <c r="N2735">
        <f t="shared" si="338"/>
        <v>70.398460839999998</v>
      </c>
      <c r="O2735">
        <f t="shared" si="343"/>
        <v>7807275.8972628331</v>
      </c>
      <c r="P2735">
        <v>2.5035882300000001</v>
      </c>
      <c r="Q2735">
        <v>11090123</v>
      </c>
      <c r="R2735" t="e">
        <f t="shared" si="339"/>
        <v>#N/A</v>
      </c>
      <c r="S2735" t="e">
        <f t="shared" si="340"/>
        <v>#N/A</v>
      </c>
      <c r="T2735" t="s">
        <v>1478</v>
      </c>
      <c r="U2735" t="e">
        <v>#N/A</v>
      </c>
      <c r="V2735" t="e">
        <v>#N/A</v>
      </c>
      <c r="W2735" t="e">
        <v>#N/A</v>
      </c>
      <c r="X2735" t="e">
        <f>VLOOKUP(B2735&amp;"-"&amp;J2735,'EU 27 Population'!$H$1:$K$573,2,FALSE)</f>
        <v>#N/A</v>
      </c>
      <c r="Y2735" t="e">
        <f>VLOOKUP(B2735&amp;"-"&amp;J2735,'EU 27 Population'!$H$1:$K$573,3,FALSE)</f>
        <v>#N/A</v>
      </c>
      <c r="Z2735" t="e">
        <f>VLOOKUP(B2735&amp;"-"&amp;J2735,'EU 27 Population'!$H$1:$K$573,4,FALSE)</f>
        <v>#N/A</v>
      </c>
      <c r="AA2735">
        <f t="shared" si="344"/>
        <v>11090123</v>
      </c>
    </row>
    <row r="2736" spans="1:27" hidden="1" x14ac:dyDescent="0.25">
      <c r="A2736" t="s">
        <v>2309</v>
      </c>
      <c r="B2736" t="s">
        <v>1475</v>
      </c>
      <c r="C2736" t="s">
        <v>26</v>
      </c>
      <c r="D2736" t="str">
        <f t="shared" si="337"/>
        <v>Africa-2006</v>
      </c>
      <c r="E2736" t="str">
        <f t="shared" si="341"/>
        <v>SN-2006</v>
      </c>
      <c r="F2736" t="s">
        <v>13</v>
      </c>
      <c r="G2736" t="str">
        <f t="shared" si="342"/>
        <v>Africa?Senegal</v>
      </c>
      <c r="H2736" t="s">
        <v>1476</v>
      </c>
      <c r="I2736">
        <v>1</v>
      </c>
      <c r="J2736">
        <v>2006</v>
      </c>
      <c r="K2736">
        <v>70.398460839999998</v>
      </c>
      <c r="L2736">
        <v>14.10297267</v>
      </c>
      <c r="M2736">
        <v>22.145074319999999</v>
      </c>
      <c r="N2736">
        <f t="shared" si="338"/>
        <v>70.398460839999998</v>
      </c>
      <c r="O2736">
        <f t="shared" si="343"/>
        <v>7807275.8972628331</v>
      </c>
      <c r="P2736">
        <v>2.5035882300000001</v>
      </c>
      <c r="Q2736">
        <v>11090123</v>
      </c>
      <c r="R2736" t="e">
        <f t="shared" si="339"/>
        <v>#N/A</v>
      </c>
      <c r="S2736" t="e">
        <f t="shared" si="340"/>
        <v>#N/A</v>
      </c>
      <c r="T2736" t="s">
        <v>1478</v>
      </c>
      <c r="U2736" t="e">
        <v>#N/A</v>
      </c>
      <c r="V2736" t="e">
        <v>#N/A</v>
      </c>
      <c r="W2736" t="e">
        <v>#N/A</v>
      </c>
      <c r="X2736" t="e">
        <f>VLOOKUP(B2736&amp;"-"&amp;J2736,'EU 27 Population'!$H$1:$K$573,2,FALSE)</f>
        <v>#N/A</v>
      </c>
      <c r="Y2736" t="e">
        <f>VLOOKUP(B2736&amp;"-"&amp;J2736,'EU 27 Population'!$H$1:$K$573,3,FALSE)</f>
        <v>#N/A</v>
      </c>
      <c r="Z2736" t="e">
        <f>VLOOKUP(B2736&amp;"-"&amp;J2736,'EU 27 Population'!$H$1:$K$573,4,FALSE)</f>
        <v>#N/A</v>
      </c>
      <c r="AA2736">
        <f t="shared" si="344"/>
        <v>11090123</v>
      </c>
    </row>
    <row r="2737" spans="1:27" hidden="1" x14ac:dyDescent="0.25">
      <c r="A2737" t="s">
        <v>2309</v>
      </c>
      <c r="B2737" t="s">
        <v>1475</v>
      </c>
      <c r="C2737" t="s">
        <v>26</v>
      </c>
      <c r="D2737" t="str">
        <f t="shared" si="337"/>
        <v>Africa-2007</v>
      </c>
      <c r="E2737" t="str">
        <f t="shared" si="341"/>
        <v>SN-2007</v>
      </c>
      <c r="F2737" t="s">
        <v>13</v>
      </c>
      <c r="G2737" t="str">
        <f t="shared" si="342"/>
        <v>Africa?Senegal</v>
      </c>
      <c r="H2737" t="s">
        <v>1476</v>
      </c>
      <c r="I2737">
        <v>1</v>
      </c>
      <c r="J2737">
        <v>2007</v>
      </c>
      <c r="K2737">
        <v>70.398460839999998</v>
      </c>
      <c r="L2737">
        <v>14.10297267</v>
      </c>
      <c r="M2737">
        <v>22.145074319999999</v>
      </c>
      <c r="N2737">
        <f t="shared" si="338"/>
        <v>70.398460839999998</v>
      </c>
      <c r="O2737">
        <f t="shared" si="343"/>
        <v>7807275.8972628331</v>
      </c>
      <c r="P2737">
        <v>2.5035882300000001</v>
      </c>
      <c r="Q2737">
        <v>11090123</v>
      </c>
      <c r="R2737" t="e">
        <f t="shared" si="339"/>
        <v>#N/A</v>
      </c>
      <c r="S2737" t="e">
        <f t="shared" si="340"/>
        <v>#N/A</v>
      </c>
      <c r="T2737" t="s">
        <v>1478</v>
      </c>
      <c r="U2737" t="e">
        <v>#N/A</v>
      </c>
      <c r="V2737" t="e">
        <v>#N/A</v>
      </c>
      <c r="W2737" t="e">
        <v>#N/A</v>
      </c>
      <c r="X2737" t="e">
        <f>VLOOKUP(B2737&amp;"-"&amp;J2737,'EU 27 Population'!$H$1:$K$573,2,FALSE)</f>
        <v>#N/A</v>
      </c>
      <c r="Y2737" t="e">
        <f>VLOOKUP(B2737&amp;"-"&amp;J2737,'EU 27 Population'!$H$1:$K$573,3,FALSE)</f>
        <v>#N/A</v>
      </c>
      <c r="Z2737" t="e">
        <f>VLOOKUP(B2737&amp;"-"&amp;J2737,'EU 27 Population'!$H$1:$K$573,4,FALSE)</f>
        <v>#N/A</v>
      </c>
      <c r="AA2737">
        <f t="shared" si="344"/>
        <v>11090123</v>
      </c>
    </row>
    <row r="2738" spans="1:27" hidden="1" x14ac:dyDescent="0.25">
      <c r="A2738" t="s">
        <v>2309</v>
      </c>
      <c r="B2738" t="s">
        <v>1475</v>
      </c>
      <c r="C2738" t="s">
        <v>26</v>
      </c>
      <c r="D2738" t="str">
        <f t="shared" si="337"/>
        <v>Africa-2008</v>
      </c>
      <c r="E2738" t="str">
        <f t="shared" si="341"/>
        <v>SN-2008</v>
      </c>
      <c r="F2738" t="s">
        <v>13</v>
      </c>
      <c r="G2738" t="str">
        <f t="shared" si="342"/>
        <v>Africa?Senegal</v>
      </c>
      <c r="H2738" t="s">
        <v>1476</v>
      </c>
      <c r="I2738">
        <v>1</v>
      </c>
      <c r="J2738">
        <v>2008</v>
      </c>
      <c r="K2738">
        <v>70.398460839999998</v>
      </c>
      <c r="L2738">
        <v>14.10297267</v>
      </c>
      <c r="M2738">
        <v>22.145074319999999</v>
      </c>
      <c r="N2738">
        <f t="shared" si="338"/>
        <v>70.398460839999998</v>
      </c>
      <c r="O2738">
        <f t="shared" si="343"/>
        <v>7807275.8972628331</v>
      </c>
      <c r="P2738">
        <v>2.5035882300000001</v>
      </c>
      <c r="Q2738">
        <v>11090123</v>
      </c>
      <c r="R2738" t="e">
        <f t="shared" si="339"/>
        <v>#N/A</v>
      </c>
      <c r="S2738" t="e">
        <f t="shared" si="340"/>
        <v>#N/A</v>
      </c>
      <c r="T2738" t="s">
        <v>1478</v>
      </c>
      <c r="U2738" t="e">
        <v>#N/A</v>
      </c>
      <c r="V2738" t="e">
        <v>#N/A</v>
      </c>
      <c r="W2738" t="e">
        <v>#N/A</v>
      </c>
      <c r="X2738" t="e">
        <f>VLOOKUP(B2738&amp;"-"&amp;J2738,'EU 27 Population'!$H$1:$K$573,2,FALSE)</f>
        <v>#N/A</v>
      </c>
      <c r="Y2738" t="e">
        <f>VLOOKUP(B2738&amp;"-"&amp;J2738,'EU 27 Population'!$H$1:$K$573,3,FALSE)</f>
        <v>#N/A</v>
      </c>
      <c r="Z2738" t="e">
        <f>VLOOKUP(B2738&amp;"-"&amp;J2738,'EU 27 Population'!$H$1:$K$573,4,FALSE)</f>
        <v>#N/A</v>
      </c>
      <c r="AA2738">
        <f t="shared" si="344"/>
        <v>11090123</v>
      </c>
    </row>
    <row r="2739" spans="1:27" hidden="1" x14ac:dyDescent="0.25">
      <c r="A2739" t="s">
        <v>2309</v>
      </c>
      <c r="B2739" t="s">
        <v>1475</v>
      </c>
      <c r="C2739" t="s">
        <v>26</v>
      </c>
      <c r="D2739" t="str">
        <f t="shared" si="337"/>
        <v>Africa-2009</v>
      </c>
      <c r="E2739" t="str">
        <f t="shared" si="341"/>
        <v>SN-2009</v>
      </c>
      <c r="F2739" t="s">
        <v>13</v>
      </c>
      <c r="G2739" t="str">
        <f t="shared" si="342"/>
        <v>Africa?Senegal</v>
      </c>
      <c r="H2739" t="s">
        <v>1476</v>
      </c>
      <c r="I2739">
        <v>1</v>
      </c>
      <c r="J2739">
        <v>2009</v>
      </c>
      <c r="K2739">
        <v>70.398460839999998</v>
      </c>
      <c r="L2739">
        <v>14.10297267</v>
      </c>
      <c r="M2739">
        <v>22.145074319999999</v>
      </c>
      <c r="N2739">
        <f t="shared" si="338"/>
        <v>70.398460839999998</v>
      </c>
      <c r="O2739">
        <f t="shared" si="343"/>
        <v>7807275.8972628331</v>
      </c>
      <c r="P2739">
        <v>2.5035882300000001</v>
      </c>
      <c r="Q2739">
        <v>11090123</v>
      </c>
      <c r="R2739" t="e">
        <f t="shared" si="339"/>
        <v>#N/A</v>
      </c>
      <c r="S2739" t="e">
        <f t="shared" si="340"/>
        <v>#N/A</v>
      </c>
      <c r="T2739" t="s">
        <v>1478</v>
      </c>
      <c r="U2739" t="e">
        <v>#N/A</v>
      </c>
      <c r="V2739" t="e">
        <v>#N/A</v>
      </c>
      <c r="W2739" t="e">
        <v>#N/A</v>
      </c>
      <c r="X2739" t="e">
        <f>VLOOKUP(B2739&amp;"-"&amp;J2739,'EU 27 Population'!$H$1:$K$573,2,FALSE)</f>
        <v>#N/A</v>
      </c>
      <c r="Y2739" t="e">
        <f>VLOOKUP(B2739&amp;"-"&amp;J2739,'EU 27 Population'!$H$1:$K$573,3,FALSE)</f>
        <v>#N/A</v>
      </c>
      <c r="Z2739" t="e">
        <f>VLOOKUP(B2739&amp;"-"&amp;J2739,'EU 27 Population'!$H$1:$K$573,4,FALSE)</f>
        <v>#N/A</v>
      </c>
      <c r="AA2739">
        <f t="shared" si="344"/>
        <v>11090123</v>
      </c>
    </row>
    <row r="2740" spans="1:27" hidden="1" x14ac:dyDescent="0.25">
      <c r="A2740" t="s">
        <v>2309</v>
      </c>
      <c r="B2740" t="s">
        <v>1475</v>
      </c>
      <c r="C2740" t="s">
        <v>26</v>
      </c>
      <c r="D2740" t="str">
        <f t="shared" si="337"/>
        <v>Africa-2010</v>
      </c>
      <c r="E2740" t="str">
        <f t="shared" si="341"/>
        <v>SN-2010</v>
      </c>
      <c r="F2740" t="s">
        <v>13</v>
      </c>
      <c r="G2740" t="str">
        <f t="shared" si="342"/>
        <v>Africa?Senegal</v>
      </c>
      <c r="H2740" t="s">
        <v>1476</v>
      </c>
      <c r="I2740">
        <v>1</v>
      </c>
      <c r="J2740">
        <v>2010</v>
      </c>
      <c r="K2740">
        <v>70.398460839999998</v>
      </c>
      <c r="L2740">
        <v>14.10297267</v>
      </c>
      <c r="M2740">
        <v>22.145074319999999</v>
      </c>
      <c r="N2740">
        <f t="shared" si="338"/>
        <v>70.398460839999998</v>
      </c>
      <c r="O2740">
        <f t="shared" si="343"/>
        <v>7807275.8972628331</v>
      </c>
      <c r="P2740">
        <v>2.5035882300000001</v>
      </c>
      <c r="Q2740">
        <v>11090123</v>
      </c>
      <c r="R2740" t="e">
        <f t="shared" si="339"/>
        <v>#N/A</v>
      </c>
      <c r="S2740" t="e">
        <f t="shared" si="340"/>
        <v>#N/A</v>
      </c>
      <c r="T2740" t="s">
        <v>1478</v>
      </c>
      <c r="U2740" t="e">
        <v>#N/A</v>
      </c>
      <c r="V2740" t="e">
        <v>#N/A</v>
      </c>
      <c r="W2740" t="e">
        <v>#N/A</v>
      </c>
      <c r="X2740" t="e">
        <f>VLOOKUP(B2740&amp;"-"&amp;J2740,'EU 27 Population'!$H$1:$K$573,2,FALSE)</f>
        <v>#N/A</v>
      </c>
      <c r="Y2740" t="e">
        <f>VLOOKUP(B2740&amp;"-"&amp;J2740,'EU 27 Population'!$H$1:$K$573,3,FALSE)</f>
        <v>#N/A</v>
      </c>
      <c r="Z2740" t="e">
        <f>VLOOKUP(B2740&amp;"-"&amp;J2740,'EU 27 Population'!$H$1:$K$573,4,FALSE)</f>
        <v>#N/A</v>
      </c>
      <c r="AA2740">
        <f t="shared" si="344"/>
        <v>11090123</v>
      </c>
    </row>
    <row r="2741" spans="1:27" hidden="1" x14ac:dyDescent="0.25">
      <c r="A2741" t="s">
        <v>2309</v>
      </c>
      <c r="B2741" t="s">
        <v>1475</v>
      </c>
      <c r="C2741" t="s">
        <v>26</v>
      </c>
      <c r="D2741" t="str">
        <f t="shared" si="337"/>
        <v>Africa-2011</v>
      </c>
      <c r="E2741" t="str">
        <f t="shared" si="341"/>
        <v>SN-2011</v>
      </c>
      <c r="F2741" t="s">
        <v>13</v>
      </c>
      <c r="G2741" t="str">
        <f t="shared" si="342"/>
        <v>Africa?Senegal</v>
      </c>
      <c r="H2741" t="s">
        <v>1476</v>
      </c>
      <c r="I2741">
        <v>1</v>
      </c>
      <c r="J2741">
        <v>2011</v>
      </c>
      <c r="K2741">
        <v>70.997551130000005</v>
      </c>
      <c r="L2741">
        <v>14.60560976</v>
      </c>
      <c r="M2741">
        <v>22.244099949999999</v>
      </c>
      <c r="N2741">
        <f t="shared" si="338"/>
        <v>70.997551130000005</v>
      </c>
      <c r="O2741">
        <f t="shared" si="343"/>
        <v>9253688.7588390987</v>
      </c>
      <c r="P2741">
        <v>2.4989185840000001</v>
      </c>
      <c r="Q2741">
        <v>13033814</v>
      </c>
      <c r="R2741" t="e">
        <f t="shared" si="339"/>
        <v>#N/A</v>
      </c>
      <c r="S2741" t="e">
        <f t="shared" si="340"/>
        <v>#N/A</v>
      </c>
      <c r="T2741" t="s">
        <v>1479</v>
      </c>
      <c r="U2741" t="e">
        <v>#N/A</v>
      </c>
      <c r="V2741" t="e">
        <v>#N/A</v>
      </c>
      <c r="W2741" t="e">
        <v>#N/A</v>
      </c>
      <c r="X2741" t="e">
        <f>VLOOKUP(B2741&amp;"-"&amp;J2741,'EU 27 Population'!$H$1:$K$573,2,FALSE)</f>
        <v>#N/A</v>
      </c>
      <c r="Y2741" t="e">
        <f>VLOOKUP(B2741&amp;"-"&amp;J2741,'EU 27 Population'!$H$1:$K$573,3,FALSE)</f>
        <v>#N/A</v>
      </c>
      <c r="Z2741" t="e">
        <f>VLOOKUP(B2741&amp;"-"&amp;J2741,'EU 27 Population'!$H$1:$K$573,4,FALSE)</f>
        <v>#N/A</v>
      </c>
      <c r="AA2741">
        <f t="shared" si="344"/>
        <v>13033814</v>
      </c>
    </row>
    <row r="2742" spans="1:27" hidden="1" x14ac:dyDescent="0.25">
      <c r="A2742" t="s">
        <v>2309</v>
      </c>
      <c r="B2742" t="s">
        <v>1475</v>
      </c>
      <c r="C2742" t="s">
        <v>26</v>
      </c>
      <c r="D2742" t="str">
        <f t="shared" si="337"/>
        <v>Africa-2012</v>
      </c>
      <c r="E2742" t="str">
        <f t="shared" si="341"/>
        <v>SN-2012</v>
      </c>
      <c r="F2742" t="s">
        <v>13</v>
      </c>
      <c r="G2742" t="str">
        <f t="shared" si="342"/>
        <v>Africa?Senegal</v>
      </c>
      <c r="H2742" t="s">
        <v>1476</v>
      </c>
      <c r="I2742">
        <v>1</v>
      </c>
      <c r="J2742">
        <v>2012</v>
      </c>
      <c r="K2742">
        <v>70.997551130000005</v>
      </c>
      <c r="L2742">
        <v>14.60560976</v>
      </c>
      <c r="M2742">
        <v>22.244099949999999</v>
      </c>
      <c r="N2742">
        <f t="shared" si="338"/>
        <v>70.997551130000005</v>
      </c>
      <c r="O2742">
        <f t="shared" si="343"/>
        <v>9253688.7588390987</v>
      </c>
      <c r="P2742">
        <v>2.4989185840000001</v>
      </c>
      <c r="Q2742">
        <v>13033814</v>
      </c>
      <c r="R2742" t="e">
        <f t="shared" si="339"/>
        <v>#N/A</v>
      </c>
      <c r="S2742" t="e">
        <f t="shared" si="340"/>
        <v>#N/A</v>
      </c>
      <c r="T2742" t="s">
        <v>1479</v>
      </c>
      <c r="U2742" t="e">
        <v>#N/A</v>
      </c>
      <c r="V2742" t="e">
        <v>#N/A</v>
      </c>
      <c r="W2742" t="e">
        <v>#N/A</v>
      </c>
      <c r="X2742" t="e">
        <f>VLOOKUP(B2742&amp;"-"&amp;J2742,'EU 27 Population'!$H$1:$K$573,2,FALSE)</f>
        <v>#N/A</v>
      </c>
      <c r="Y2742" t="e">
        <f>VLOOKUP(B2742&amp;"-"&amp;J2742,'EU 27 Population'!$H$1:$K$573,3,FALSE)</f>
        <v>#N/A</v>
      </c>
      <c r="Z2742" t="e">
        <f>VLOOKUP(B2742&amp;"-"&amp;J2742,'EU 27 Population'!$H$1:$K$573,4,FALSE)</f>
        <v>#N/A</v>
      </c>
      <c r="AA2742">
        <f t="shared" si="344"/>
        <v>13033814</v>
      </c>
    </row>
    <row r="2743" spans="1:27" hidden="1" x14ac:dyDescent="0.25">
      <c r="A2743" t="s">
        <v>2309</v>
      </c>
      <c r="B2743" t="s">
        <v>1475</v>
      </c>
      <c r="C2743" t="s">
        <v>26</v>
      </c>
      <c r="D2743" t="str">
        <f t="shared" si="337"/>
        <v>Africa-2013</v>
      </c>
      <c r="E2743" t="str">
        <f t="shared" si="341"/>
        <v>SN-2013</v>
      </c>
      <c r="F2743" t="s">
        <v>13</v>
      </c>
      <c r="G2743" t="str">
        <f t="shared" si="342"/>
        <v>Africa?Senegal</v>
      </c>
      <c r="H2743" t="s">
        <v>1476</v>
      </c>
      <c r="I2743">
        <v>1</v>
      </c>
      <c r="J2743">
        <v>2013</v>
      </c>
      <c r="K2743">
        <v>70.997551130000005</v>
      </c>
      <c r="L2743">
        <v>14.60560976</v>
      </c>
      <c r="M2743">
        <v>22.244099949999999</v>
      </c>
      <c r="N2743">
        <f t="shared" si="338"/>
        <v>70.997551130000005</v>
      </c>
      <c r="O2743">
        <f t="shared" si="343"/>
        <v>9253688.7588390987</v>
      </c>
      <c r="P2743">
        <v>2.4989185840000001</v>
      </c>
      <c r="Q2743">
        <v>13033814</v>
      </c>
      <c r="R2743" t="e">
        <f t="shared" si="339"/>
        <v>#N/A</v>
      </c>
      <c r="S2743" t="e">
        <f t="shared" si="340"/>
        <v>#N/A</v>
      </c>
      <c r="T2743" t="s">
        <v>1479</v>
      </c>
      <c r="U2743" t="e">
        <v>#N/A</v>
      </c>
      <c r="V2743" t="e">
        <v>#N/A</v>
      </c>
      <c r="W2743" t="e">
        <v>#N/A</v>
      </c>
      <c r="X2743" t="e">
        <f>VLOOKUP(B2743&amp;"-"&amp;J2743,'EU 27 Population'!$H$1:$K$573,2,FALSE)</f>
        <v>#N/A</v>
      </c>
      <c r="Y2743" t="e">
        <f>VLOOKUP(B2743&amp;"-"&amp;J2743,'EU 27 Population'!$H$1:$K$573,3,FALSE)</f>
        <v>#N/A</v>
      </c>
      <c r="Z2743" t="e">
        <f>VLOOKUP(B2743&amp;"-"&amp;J2743,'EU 27 Population'!$H$1:$K$573,4,FALSE)</f>
        <v>#N/A</v>
      </c>
      <c r="AA2743">
        <f t="shared" si="344"/>
        <v>13033814</v>
      </c>
    </row>
    <row r="2744" spans="1:27" hidden="1" x14ac:dyDescent="0.25">
      <c r="A2744" t="s">
        <v>2309</v>
      </c>
      <c r="B2744" t="s">
        <v>1475</v>
      </c>
      <c r="C2744" t="s">
        <v>26</v>
      </c>
      <c r="D2744" t="str">
        <f t="shared" si="337"/>
        <v>Africa-2014</v>
      </c>
      <c r="E2744" t="str">
        <f t="shared" si="341"/>
        <v>SN-2014</v>
      </c>
      <c r="F2744" t="s">
        <v>13</v>
      </c>
      <c r="G2744" t="str">
        <f t="shared" si="342"/>
        <v>Africa?Senegal</v>
      </c>
      <c r="H2744" t="s">
        <v>1476</v>
      </c>
      <c r="I2744">
        <v>1</v>
      </c>
      <c r="J2744">
        <v>2014</v>
      </c>
      <c r="K2744">
        <v>70.997551130000005</v>
      </c>
      <c r="L2744">
        <v>14.60560976</v>
      </c>
      <c r="M2744">
        <v>22.244099949999999</v>
      </c>
      <c r="N2744">
        <f t="shared" si="338"/>
        <v>70.997551130000005</v>
      </c>
      <c r="O2744">
        <f t="shared" si="343"/>
        <v>9253688.7588390987</v>
      </c>
      <c r="P2744">
        <v>2.4989185840000001</v>
      </c>
      <c r="Q2744">
        <v>13033814</v>
      </c>
      <c r="R2744" t="e">
        <f t="shared" si="339"/>
        <v>#N/A</v>
      </c>
      <c r="S2744" t="e">
        <f t="shared" si="340"/>
        <v>#N/A</v>
      </c>
      <c r="T2744" t="s">
        <v>1479</v>
      </c>
      <c r="U2744" t="e">
        <v>#N/A</v>
      </c>
      <c r="V2744" t="e">
        <v>#N/A</v>
      </c>
      <c r="W2744" t="e">
        <v>#N/A</v>
      </c>
      <c r="X2744" t="e">
        <f>VLOOKUP(B2744&amp;"-"&amp;J2744,'EU 27 Population'!$H$1:$K$573,2,FALSE)</f>
        <v>#N/A</v>
      </c>
      <c r="Y2744" t="e">
        <f>VLOOKUP(B2744&amp;"-"&amp;J2744,'EU 27 Population'!$H$1:$K$573,3,FALSE)</f>
        <v>#N/A</v>
      </c>
      <c r="Z2744" t="e">
        <f>VLOOKUP(B2744&amp;"-"&amp;J2744,'EU 27 Population'!$H$1:$K$573,4,FALSE)</f>
        <v>#N/A</v>
      </c>
      <c r="AA2744">
        <f t="shared" si="344"/>
        <v>13033814</v>
      </c>
    </row>
    <row r="2745" spans="1:27" hidden="1" x14ac:dyDescent="0.25">
      <c r="A2745" t="s">
        <v>2309</v>
      </c>
      <c r="B2745" t="s">
        <v>1475</v>
      </c>
      <c r="C2745" t="s">
        <v>26</v>
      </c>
      <c r="D2745" t="str">
        <f t="shared" si="337"/>
        <v>Africa-2015</v>
      </c>
      <c r="E2745" t="str">
        <f t="shared" si="341"/>
        <v>SN-2015</v>
      </c>
      <c r="F2745" t="s">
        <v>13</v>
      </c>
      <c r="G2745" t="str">
        <f t="shared" si="342"/>
        <v>Africa?Senegal</v>
      </c>
      <c r="H2745" t="s">
        <v>1476</v>
      </c>
      <c r="I2745">
        <v>1</v>
      </c>
      <c r="J2745">
        <v>2015</v>
      </c>
      <c r="K2745">
        <v>70.997551130000005</v>
      </c>
      <c r="L2745">
        <v>14.60560976</v>
      </c>
      <c r="M2745">
        <v>22.244099949999999</v>
      </c>
      <c r="N2745">
        <f t="shared" si="338"/>
        <v>70.997551130000005</v>
      </c>
      <c r="O2745">
        <f t="shared" si="343"/>
        <v>9253688.7588390987</v>
      </c>
      <c r="P2745">
        <v>2.4989185840000001</v>
      </c>
      <c r="Q2745">
        <v>13033814</v>
      </c>
      <c r="R2745" t="e">
        <f t="shared" si="339"/>
        <v>#N/A</v>
      </c>
      <c r="S2745" t="e">
        <f t="shared" si="340"/>
        <v>#N/A</v>
      </c>
      <c r="T2745" t="s">
        <v>1479</v>
      </c>
      <c r="U2745" t="e">
        <v>#N/A</v>
      </c>
      <c r="V2745" t="e">
        <v>#N/A</v>
      </c>
      <c r="W2745" t="e">
        <v>#N/A</v>
      </c>
      <c r="X2745" t="e">
        <f>VLOOKUP(B2745&amp;"-"&amp;J2745,'EU 27 Population'!$H$1:$K$573,2,FALSE)</f>
        <v>#N/A</v>
      </c>
      <c r="Y2745" t="e">
        <f>VLOOKUP(B2745&amp;"-"&amp;J2745,'EU 27 Population'!$H$1:$K$573,3,FALSE)</f>
        <v>#N/A</v>
      </c>
      <c r="Z2745" t="e">
        <f>VLOOKUP(B2745&amp;"-"&amp;J2745,'EU 27 Population'!$H$1:$K$573,4,FALSE)</f>
        <v>#N/A</v>
      </c>
      <c r="AA2745">
        <f t="shared" si="344"/>
        <v>13033814</v>
      </c>
    </row>
    <row r="2746" spans="1:27" hidden="1" x14ac:dyDescent="0.25">
      <c r="A2746" t="s">
        <v>2309</v>
      </c>
      <c r="B2746" t="s">
        <v>1475</v>
      </c>
      <c r="C2746" t="s">
        <v>26</v>
      </c>
      <c r="D2746" t="str">
        <f t="shared" si="337"/>
        <v>Africa-2016</v>
      </c>
      <c r="E2746" t="str">
        <f t="shared" si="341"/>
        <v>SN-2016</v>
      </c>
      <c r="F2746" t="s">
        <v>13</v>
      </c>
      <c r="G2746" t="str">
        <f t="shared" si="342"/>
        <v>Africa?Senegal</v>
      </c>
      <c r="H2746" t="s">
        <v>1476</v>
      </c>
      <c r="I2746">
        <v>1</v>
      </c>
      <c r="J2746">
        <v>2016</v>
      </c>
      <c r="K2746">
        <v>70.997551130000005</v>
      </c>
      <c r="L2746">
        <v>14.60560976</v>
      </c>
      <c r="M2746">
        <v>22.244099949999999</v>
      </c>
      <c r="N2746">
        <f t="shared" si="338"/>
        <v>70.997551130000005</v>
      </c>
      <c r="O2746">
        <f t="shared" si="343"/>
        <v>9253688.7588390987</v>
      </c>
      <c r="P2746">
        <v>2.4989185840000001</v>
      </c>
      <c r="Q2746">
        <v>13033814</v>
      </c>
      <c r="R2746" t="e">
        <f t="shared" si="339"/>
        <v>#N/A</v>
      </c>
      <c r="S2746" t="e">
        <f t="shared" si="340"/>
        <v>#N/A</v>
      </c>
      <c r="T2746" t="s">
        <v>1479</v>
      </c>
      <c r="U2746" t="e">
        <v>#N/A</v>
      </c>
      <c r="V2746" t="e">
        <v>#N/A</v>
      </c>
      <c r="W2746" t="e">
        <v>#N/A</v>
      </c>
      <c r="X2746" t="e">
        <f>VLOOKUP(B2746&amp;"-"&amp;J2746,'EU 27 Population'!$H$1:$K$573,2,FALSE)</f>
        <v>#N/A</v>
      </c>
      <c r="Y2746" t="e">
        <f>VLOOKUP(B2746&amp;"-"&amp;J2746,'EU 27 Population'!$H$1:$K$573,3,FALSE)</f>
        <v>#N/A</v>
      </c>
      <c r="Z2746" t="e">
        <f>VLOOKUP(B2746&amp;"-"&amp;J2746,'EU 27 Population'!$H$1:$K$573,4,FALSE)</f>
        <v>#N/A</v>
      </c>
      <c r="AA2746">
        <f t="shared" si="344"/>
        <v>13033814</v>
      </c>
    </row>
    <row r="2747" spans="1:27" hidden="1" x14ac:dyDescent="0.25">
      <c r="A2747" t="s">
        <v>2309</v>
      </c>
      <c r="B2747" t="s">
        <v>1475</v>
      </c>
      <c r="C2747" t="s">
        <v>26</v>
      </c>
      <c r="D2747" t="str">
        <f t="shared" si="337"/>
        <v>Africa-2017</v>
      </c>
      <c r="E2747" t="str">
        <f t="shared" si="341"/>
        <v>SN-2017</v>
      </c>
      <c r="F2747" t="s">
        <v>13</v>
      </c>
      <c r="G2747" t="str">
        <f t="shared" si="342"/>
        <v>Africa?Senegal</v>
      </c>
      <c r="H2747" t="s">
        <v>1476</v>
      </c>
      <c r="I2747">
        <v>1</v>
      </c>
      <c r="J2747">
        <v>2017</v>
      </c>
      <c r="K2747">
        <v>70.997551130000005</v>
      </c>
      <c r="L2747">
        <v>14.60560976</v>
      </c>
      <c r="M2747">
        <v>22.244099949999999</v>
      </c>
      <c r="N2747">
        <f t="shared" si="338"/>
        <v>70.997551130000005</v>
      </c>
      <c r="O2747">
        <f t="shared" si="343"/>
        <v>9253688.7588390987</v>
      </c>
      <c r="P2747">
        <v>2.4989185840000001</v>
      </c>
      <c r="Q2747">
        <v>13033814</v>
      </c>
      <c r="R2747" t="e">
        <f t="shared" si="339"/>
        <v>#N/A</v>
      </c>
      <c r="S2747" t="e">
        <f t="shared" si="340"/>
        <v>#N/A</v>
      </c>
      <c r="T2747" t="s">
        <v>1479</v>
      </c>
      <c r="U2747" t="e">
        <v>#N/A</v>
      </c>
      <c r="V2747" t="e">
        <v>#N/A</v>
      </c>
      <c r="W2747" t="e">
        <v>#N/A</v>
      </c>
      <c r="X2747" t="e">
        <f>VLOOKUP(B2747&amp;"-"&amp;J2747,'EU 27 Population'!$H$1:$K$573,2,FALSE)</f>
        <v>#N/A</v>
      </c>
      <c r="Y2747" t="e">
        <f>VLOOKUP(B2747&amp;"-"&amp;J2747,'EU 27 Population'!$H$1:$K$573,3,FALSE)</f>
        <v>#N/A</v>
      </c>
      <c r="Z2747" t="e">
        <f>VLOOKUP(B2747&amp;"-"&amp;J2747,'EU 27 Population'!$H$1:$K$573,4,FALSE)</f>
        <v>#N/A</v>
      </c>
      <c r="AA2747">
        <f t="shared" si="344"/>
        <v>13033814</v>
      </c>
    </row>
    <row r="2748" spans="1:27" hidden="1" x14ac:dyDescent="0.25">
      <c r="A2748" t="s">
        <v>2309</v>
      </c>
      <c r="B2748" t="s">
        <v>1475</v>
      </c>
      <c r="C2748" t="s">
        <v>26</v>
      </c>
      <c r="D2748" t="str">
        <f t="shared" si="337"/>
        <v>Africa-2018</v>
      </c>
      <c r="E2748" t="str">
        <f t="shared" si="341"/>
        <v>SN-2018</v>
      </c>
      <c r="F2748" t="s">
        <v>13</v>
      </c>
      <c r="G2748" t="str">
        <f t="shared" si="342"/>
        <v>Africa?Senegal</v>
      </c>
      <c r="H2748" t="s">
        <v>1476</v>
      </c>
      <c r="I2748">
        <v>1</v>
      </c>
      <c r="J2748">
        <v>2018</v>
      </c>
      <c r="K2748">
        <v>37.44380374</v>
      </c>
      <c r="L2748">
        <v>10.51502357</v>
      </c>
      <c r="M2748">
        <v>19.11871017</v>
      </c>
      <c r="N2748">
        <f t="shared" si="338"/>
        <v>37.44380374</v>
      </c>
      <c r="O2748">
        <f t="shared" si="343"/>
        <v>5936461.9628637172</v>
      </c>
      <c r="P2748">
        <v>4.4363095530000001</v>
      </c>
      <c r="Q2748">
        <v>15854324</v>
      </c>
      <c r="R2748" t="e">
        <f t="shared" si="339"/>
        <v>#N/A</v>
      </c>
      <c r="S2748" t="e">
        <f t="shared" si="340"/>
        <v>#N/A</v>
      </c>
      <c r="T2748" t="s">
        <v>1480</v>
      </c>
      <c r="U2748" t="e">
        <v>#N/A</v>
      </c>
      <c r="V2748" t="e">
        <v>#N/A</v>
      </c>
      <c r="W2748" t="e">
        <v>#N/A</v>
      </c>
      <c r="X2748" t="e">
        <f>VLOOKUP(B2748&amp;"-"&amp;J2748,'EU 27 Population'!$H$1:$K$573,2,FALSE)</f>
        <v>#N/A</v>
      </c>
      <c r="Y2748" t="e">
        <f>VLOOKUP(B2748&amp;"-"&amp;J2748,'EU 27 Population'!$H$1:$K$573,3,FALSE)</f>
        <v>#N/A</v>
      </c>
      <c r="Z2748" t="e">
        <f>VLOOKUP(B2748&amp;"-"&amp;J2748,'EU 27 Population'!$H$1:$K$573,4,FALSE)</f>
        <v>#N/A</v>
      </c>
      <c r="AA2748">
        <f t="shared" si="344"/>
        <v>15854324</v>
      </c>
    </row>
    <row r="2749" spans="1:27" hidden="1" x14ac:dyDescent="0.25">
      <c r="A2749" t="s">
        <v>2309</v>
      </c>
      <c r="B2749" t="s">
        <v>1475</v>
      </c>
      <c r="C2749" t="s">
        <v>26</v>
      </c>
      <c r="D2749" t="str">
        <f t="shared" si="337"/>
        <v>Africa-2019</v>
      </c>
      <c r="E2749" t="str">
        <f t="shared" si="341"/>
        <v>SN-2019</v>
      </c>
      <c r="F2749" t="s">
        <v>13</v>
      </c>
      <c r="G2749" t="str">
        <f t="shared" si="342"/>
        <v>Africa?Senegal</v>
      </c>
      <c r="H2749" t="s">
        <v>1476</v>
      </c>
      <c r="I2749">
        <v>1</v>
      </c>
      <c r="J2749">
        <v>2019</v>
      </c>
      <c r="K2749">
        <v>37.44380374</v>
      </c>
      <c r="L2749">
        <v>10.51502357</v>
      </c>
      <c r="M2749">
        <v>19.11871017</v>
      </c>
      <c r="N2749">
        <f t="shared" si="338"/>
        <v>37.44380374</v>
      </c>
      <c r="O2749">
        <f t="shared" si="343"/>
        <v>5936461.9628637172</v>
      </c>
      <c r="P2749">
        <v>4.4363095530000001</v>
      </c>
      <c r="Q2749">
        <v>15854324</v>
      </c>
      <c r="R2749" t="e">
        <f t="shared" si="339"/>
        <v>#N/A</v>
      </c>
      <c r="S2749" t="e">
        <f t="shared" si="340"/>
        <v>#N/A</v>
      </c>
      <c r="T2749" t="s">
        <v>1480</v>
      </c>
      <c r="U2749" t="e">
        <v>#N/A</v>
      </c>
      <c r="V2749" t="e">
        <v>#N/A</v>
      </c>
      <c r="W2749" t="e">
        <v>#N/A</v>
      </c>
      <c r="X2749" t="e">
        <f>VLOOKUP(B2749&amp;"-"&amp;J2749,'EU 27 Population'!$H$1:$K$573,2,FALSE)</f>
        <v>#N/A</v>
      </c>
      <c r="Y2749" t="e">
        <f>VLOOKUP(B2749&amp;"-"&amp;J2749,'EU 27 Population'!$H$1:$K$573,3,FALSE)</f>
        <v>#N/A</v>
      </c>
      <c r="Z2749" t="e">
        <f>VLOOKUP(B2749&amp;"-"&amp;J2749,'EU 27 Population'!$H$1:$K$573,4,FALSE)</f>
        <v>#N/A</v>
      </c>
      <c r="AA2749">
        <f t="shared" si="344"/>
        <v>15854324</v>
      </c>
    </row>
    <row r="2750" spans="1:27" hidden="1" x14ac:dyDescent="0.25">
      <c r="A2750" t="s">
        <v>2309</v>
      </c>
      <c r="B2750" t="s">
        <v>1475</v>
      </c>
      <c r="C2750" t="s">
        <v>26</v>
      </c>
      <c r="D2750" t="str">
        <f t="shared" si="337"/>
        <v>Africa-2020</v>
      </c>
      <c r="E2750" t="str">
        <f t="shared" si="341"/>
        <v>SN-2020</v>
      </c>
      <c r="F2750" t="s">
        <v>13</v>
      </c>
      <c r="G2750" t="str">
        <f t="shared" si="342"/>
        <v>Africa?Senegal</v>
      </c>
      <c r="H2750" t="s">
        <v>1476</v>
      </c>
      <c r="I2750">
        <v>1</v>
      </c>
      <c r="J2750">
        <v>2020</v>
      </c>
      <c r="K2750">
        <v>37.44380374</v>
      </c>
      <c r="L2750">
        <v>10.51502357</v>
      </c>
      <c r="M2750">
        <v>19.11871017</v>
      </c>
      <c r="N2750">
        <f t="shared" si="338"/>
        <v>37.44380374</v>
      </c>
      <c r="O2750">
        <f t="shared" si="343"/>
        <v>5936461.9628637172</v>
      </c>
      <c r="P2750">
        <v>4.4363095530000001</v>
      </c>
      <c r="Q2750">
        <v>15854324</v>
      </c>
      <c r="R2750" t="e">
        <f t="shared" si="339"/>
        <v>#N/A</v>
      </c>
      <c r="S2750" t="e">
        <f t="shared" si="340"/>
        <v>#N/A</v>
      </c>
      <c r="T2750" t="s">
        <v>1480</v>
      </c>
      <c r="U2750" t="e">
        <v>#N/A</v>
      </c>
      <c r="V2750" t="e">
        <v>#N/A</v>
      </c>
      <c r="W2750" t="e">
        <v>#N/A</v>
      </c>
      <c r="X2750" t="e">
        <f>VLOOKUP(B2750&amp;"-"&amp;J2750,'EU 27 Population'!$H$1:$K$573,2,FALSE)</f>
        <v>#N/A</v>
      </c>
      <c r="Y2750" t="e">
        <f>VLOOKUP(B2750&amp;"-"&amp;J2750,'EU 27 Population'!$H$1:$K$573,3,FALSE)</f>
        <v>#N/A</v>
      </c>
      <c r="Z2750" t="e">
        <f>VLOOKUP(B2750&amp;"-"&amp;J2750,'EU 27 Population'!$H$1:$K$573,4,FALSE)</f>
        <v>#N/A</v>
      </c>
      <c r="AA2750">
        <f t="shared" si="344"/>
        <v>15854324</v>
      </c>
    </row>
    <row r="2751" spans="1:27" hidden="1" x14ac:dyDescent="0.25">
      <c r="A2751" t="s">
        <v>2309</v>
      </c>
      <c r="B2751" t="s">
        <v>1475</v>
      </c>
      <c r="C2751" t="s">
        <v>26</v>
      </c>
      <c r="D2751" t="str">
        <f t="shared" si="337"/>
        <v>Africa-2021</v>
      </c>
      <c r="E2751" t="str">
        <f t="shared" si="341"/>
        <v>SN-2021</v>
      </c>
      <c r="F2751" t="s">
        <v>13</v>
      </c>
      <c r="G2751" t="str">
        <f t="shared" si="342"/>
        <v>Africa?Senegal</v>
      </c>
      <c r="H2751" t="s">
        <v>1476</v>
      </c>
      <c r="I2751">
        <v>1</v>
      </c>
      <c r="J2751">
        <v>2021</v>
      </c>
      <c r="K2751">
        <v>37.44380374</v>
      </c>
      <c r="L2751">
        <v>10.51502357</v>
      </c>
      <c r="M2751">
        <v>19.11871017</v>
      </c>
      <c r="N2751">
        <f t="shared" si="338"/>
        <v>37.44380374</v>
      </c>
      <c r="O2751">
        <f t="shared" si="343"/>
        <v>5936461.9628637172</v>
      </c>
      <c r="P2751">
        <v>4.4363095530000001</v>
      </c>
      <c r="Q2751">
        <v>15854324</v>
      </c>
      <c r="R2751" t="e">
        <f t="shared" si="339"/>
        <v>#N/A</v>
      </c>
      <c r="S2751" t="e">
        <f t="shared" si="340"/>
        <v>#N/A</v>
      </c>
      <c r="T2751" t="s">
        <v>1480</v>
      </c>
      <c r="U2751" t="e">
        <v>#N/A</v>
      </c>
      <c r="V2751" t="e">
        <v>#N/A</v>
      </c>
      <c r="W2751" t="e">
        <v>#N/A</v>
      </c>
      <c r="X2751" t="e">
        <f>VLOOKUP(B2751&amp;"-"&amp;J2751,'EU 27 Population'!$H$1:$K$573,2,FALSE)</f>
        <v>#N/A</v>
      </c>
      <c r="Y2751" t="e">
        <f>VLOOKUP(B2751&amp;"-"&amp;J2751,'EU 27 Population'!$H$1:$K$573,3,FALSE)</f>
        <v>#N/A</v>
      </c>
      <c r="Z2751" t="e">
        <f>VLOOKUP(B2751&amp;"-"&amp;J2751,'EU 27 Population'!$H$1:$K$573,4,FALSE)</f>
        <v>#N/A</v>
      </c>
      <c r="AA2751">
        <f t="shared" si="344"/>
        <v>15854324</v>
      </c>
    </row>
    <row r="2752" spans="1:27" hidden="1" x14ac:dyDescent="0.25">
      <c r="A2752" t="s">
        <v>2310</v>
      </c>
      <c r="B2752" t="s">
        <v>1481</v>
      </c>
      <c r="C2752" t="s">
        <v>12</v>
      </c>
      <c r="D2752" t="str">
        <f t="shared" si="337"/>
        <v>Europe-2000</v>
      </c>
      <c r="E2752" t="str">
        <f t="shared" si="341"/>
        <v>RS-2000</v>
      </c>
      <c r="F2752" t="s">
        <v>13</v>
      </c>
      <c r="G2752" t="str">
        <f t="shared" si="342"/>
        <v>Europe?Serbia</v>
      </c>
      <c r="H2752" t="s">
        <v>1482</v>
      </c>
      <c r="I2752">
        <v>0</v>
      </c>
      <c r="J2752">
        <v>2000</v>
      </c>
      <c r="K2752">
        <v>1.088158481</v>
      </c>
      <c r="L2752">
        <v>9.7382095169999996</v>
      </c>
      <c r="M2752">
        <v>16.60341287</v>
      </c>
      <c r="N2752">
        <f t="shared" si="338"/>
        <v>9.7382095169999996</v>
      </c>
      <c r="O2752">
        <f t="shared" si="343"/>
        <v>730027.0188479987</v>
      </c>
      <c r="P2752">
        <v>13.488882630000001</v>
      </c>
      <c r="Q2752">
        <v>7496522</v>
      </c>
      <c r="R2752">
        <f t="shared" si="339"/>
        <v>9.5792183412122451</v>
      </c>
      <c r="S2752">
        <f t="shared" si="340"/>
        <v>9.8972006927877541</v>
      </c>
      <c r="T2752" t="s">
        <v>1483</v>
      </c>
      <c r="U2752">
        <v>24.5</v>
      </c>
      <c r="V2752">
        <v>24.1</v>
      </c>
      <c r="W2752">
        <v>24.9</v>
      </c>
      <c r="X2752" t="e">
        <f>VLOOKUP(B2752&amp;"-"&amp;J2752,'EU 27 Population'!$H$1:$K$573,2,FALSE)</f>
        <v>#N/A</v>
      </c>
      <c r="Y2752" t="e">
        <f>VLOOKUP(B2752&amp;"-"&amp;J2752,'EU 27 Population'!$H$1:$K$573,3,FALSE)</f>
        <v>#N/A</v>
      </c>
      <c r="Z2752" t="e">
        <f>VLOOKUP(B2752&amp;"-"&amp;J2752,'EU 27 Population'!$H$1:$K$573,4,FALSE)</f>
        <v>#N/A</v>
      </c>
      <c r="AA2752">
        <f t="shared" si="344"/>
        <v>7496522</v>
      </c>
    </row>
    <row r="2753" spans="1:27" hidden="1" x14ac:dyDescent="0.25">
      <c r="A2753" t="s">
        <v>2310</v>
      </c>
      <c r="B2753" t="s">
        <v>1481</v>
      </c>
      <c r="C2753" t="s">
        <v>12</v>
      </c>
      <c r="D2753" t="str">
        <f t="shared" si="337"/>
        <v>Europe-2001</v>
      </c>
      <c r="E2753" t="str">
        <f t="shared" si="341"/>
        <v>RS-2001</v>
      </c>
      <c r="F2753" t="s">
        <v>13</v>
      </c>
      <c r="G2753" t="str">
        <f t="shared" si="342"/>
        <v>Europe?Serbia</v>
      </c>
      <c r="H2753" t="s">
        <v>1482</v>
      </c>
      <c r="I2753">
        <v>0</v>
      </c>
      <c r="J2753">
        <v>2001</v>
      </c>
      <c r="K2753">
        <v>1.088158481</v>
      </c>
      <c r="L2753">
        <v>9.7382095169999996</v>
      </c>
      <c r="M2753">
        <v>16.60341287</v>
      </c>
      <c r="N2753">
        <f t="shared" si="338"/>
        <v>9.7382095169999996</v>
      </c>
      <c r="O2753">
        <f t="shared" si="343"/>
        <v>730027.0188479987</v>
      </c>
      <c r="P2753">
        <v>13.488882630000001</v>
      </c>
      <c r="Q2753">
        <v>7496522</v>
      </c>
      <c r="R2753">
        <f t="shared" si="339"/>
        <v>9.5792183412122451</v>
      </c>
      <c r="S2753">
        <f t="shared" si="340"/>
        <v>9.8972006927877541</v>
      </c>
      <c r="T2753" t="s">
        <v>1483</v>
      </c>
      <c r="U2753">
        <v>24.5</v>
      </c>
      <c r="V2753">
        <v>24.1</v>
      </c>
      <c r="W2753">
        <v>24.9</v>
      </c>
      <c r="X2753" t="e">
        <f>VLOOKUP(B2753&amp;"-"&amp;J2753,'EU 27 Population'!$H$1:$K$573,2,FALSE)</f>
        <v>#N/A</v>
      </c>
      <c r="Y2753" t="e">
        <f>VLOOKUP(B2753&amp;"-"&amp;J2753,'EU 27 Population'!$H$1:$K$573,3,FALSE)</f>
        <v>#N/A</v>
      </c>
      <c r="Z2753" t="e">
        <f>VLOOKUP(B2753&amp;"-"&amp;J2753,'EU 27 Population'!$H$1:$K$573,4,FALSE)</f>
        <v>#N/A</v>
      </c>
      <c r="AA2753">
        <f t="shared" si="344"/>
        <v>7496522</v>
      </c>
    </row>
    <row r="2754" spans="1:27" hidden="1" x14ac:dyDescent="0.25">
      <c r="A2754" t="s">
        <v>2310</v>
      </c>
      <c r="B2754" t="s">
        <v>1481</v>
      </c>
      <c r="C2754" t="s">
        <v>12</v>
      </c>
      <c r="D2754" t="str">
        <f t="shared" ref="D2754:D2817" si="345">C2754&amp;"-"&amp;J2754</f>
        <v>Europe-2002</v>
      </c>
      <c r="E2754" t="str">
        <f t="shared" si="341"/>
        <v>RS-2002</v>
      </c>
      <c r="F2754" t="s">
        <v>13</v>
      </c>
      <c r="G2754" t="str">
        <f t="shared" si="342"/>
        <v>Europe?Serbia</v>
      </c>
      <c r="H2754" t="s">
        <v>1482</v>
      </c>
      <c r="I2754">
        <v>0</v>
      </c>
      <c r="J2754">
        <v>2002</v>
      </c>
      <c r="K2754">
        <v>1.088158481</v>
      </c>
      <c r="L2754">
        <v>9.7382095169999996</v>
      </c>
      <c r="M2754">
        <v>16.60341287</v>
      </c>
      <c r="N2754">
        <f t="shared" ref="N2754:N2817" si="346">IF(I2754=1,K2754,IF(F2754="EU27",M2754,L2754))</f>
        <v>9.7382095169999996</v>
      </c>
      <c r="O2754">
        <f t="shared" si="343"/>
        <v>730027.0188479987</v>
      </c>
      <c r="P2754">
        <v>13.488882630000001</v>
      </c>
      <c r="Q2754">
        <v>7496522</v>
      </c>
      <c r="R2754">
        <f t="shared" ref="R2754:R2817" si="347">V2754*$N2754/$U2754</f>
        <v>9.5792183412122451</v>
      </c>
      <c r="S2754">
        <f t="shared" ref="S2754:S2817" si="348">W2754*$N2754/$U2754</f>
        <v>9.8972006927877541</v>
      </c>
      <c r="T2754" t="s">
        <v>1483</v>
      </c>
      <c r="U2754">
        <v>24.5</v>
      </c>
      <c r="V2754">
        <v>24.1</v>
      </c>
      <c r="W2754">
        <v>24.9</v>
      </c>
      <c r="X2754" t="e">
        <f>VLOOKUP(B2754&amp;"-"&amp;J2754,'EU 27 Population'!$H$1:$K$573,2,FALSE)</f>
        <v>#N/A</v>
      </c>
      <c r="Y2754" t="e">
        <f>VLOOKUP(B2754&amp;"-"&amp;J2754,'EU 27 Population'!$H$1:$K$573,3,FALSE)</f>
        <v>#N/A</v>
      </c>
      <c r="Z2754" t="e">
        <f>VLOOKUP(B2754&amp;"-"&amp;J2754,'EU 27 Population'!$H$1:$K$573,4,FALSE)</f>
        <v>#N/A</v>
      </c>
      <c r="AA2754">
        <f t="shared" si="344"/>
        <v>7496522</v>
      </c>
    </row>
    <row r="2755" spans="1:27" hidden="1" x14ac:dyDescent="0.25">
      <c r="A2755" t="s">
        <v>2310</v>
      </c>
      <c r="B2755" t="s">
        <v>1481</v>
      </c>
      <c r="C2755" t="s">
        <v>12</v>
      </c>
      <c r="D2755" t="str">
        <f t="shared" si="345"/>
        <v>Europe-2003</v>
      </c>
      <c r="E2755" t="str">
        <f t="shared" ref="E2755:E2818" si="349">B2755&amp;"-"&amp;J2755</f>
        <v>RS-2003</v>
      </c>
      <c r="F2755" t="s">
        <v>13</v>
      </c>
      <c r="G2755" t="str">
        <f t="shared" ref="G2755:G2818" si="350">C2755&amp;"?"&amp;H2755</f>
        <v>Europe?Serbia</v>
      </c>
      <c r="H2755" t="s">
        <v>1482</v>
      </c>
      <c r="I2755">
        <v>0</v>
      </c>
      <c r="J2755">
        <v>2003</v>
      </c>
      <c r="K2755">
        <v>1.7843049339999999</v>
      </c>
      <c r="L2755">
        <v>10.298336880000001</v>
      </c>
      <c r="M2755">
        <v>17.66585328</v>
      </c>
      <c r="N2755">
        <f t="shared" si="346"/>
        <v>10.298336880000001</v>
      </c>
      <c r="O2755">
        <f t="shared" ref="O2755:O2818" si="351">(N2755/100)*Q2755</f>
        <v>770376.46179496078</v>
      </c>
      <c r="P2755">
        <v>12.13520752</v>
      </c>
      <c r="Q2755">
        <v>7480591</v>
      </c>
      <c r="R2755">
        <f t="shared" si="347"/>
        <v>10.130200767673472</v>
      </c>
      <c r="S2755">
        <f t="shared" si="348"/>
        <v>10.46647299232653</v>
      </c>
      <c r="T2755" t="s">
        <v>1484</v>
      </c>
      <c r="U2755">
        <v>24.5</v>
      </c>
      <c r="V2755">
        <v>24.1</v>
      </c>
      <c r="W2755">
        <v>24.9</v>
      </c>
      <c r="X2755" t="e">
        <f>VLOOKUP(B2755&amp;"-"&amp;J2755,'EU 27 Population'!$H$1:$K$573,2,FALSE)</f>
        <v>#N/A</v>
      </c>
      <c r="Y2755" t="e">
        <f>VLOOKUP(B2755&amp;"-"&amp;J2755,'EU 27 Population'!$H$1:$K$573,3,FALSE)</f>
        <v>#N/A</v>
      </c>
      <c r="Z2755" t="e">
        <f>VLOOKUP(B2755&amp;"-"&amp;J2755,'EU 27 Population'!$H$1:$K$573,4,FALSE)</f>
        <v>#N/A</v>
      </c>
      <c r="AA2755">
        <f t="shared" ref="AA2755:AA2818" si="352">IF(ISNA(Z2755),Q2755,Z2755)</f>
        <v>7480591</v>
      </c>
    </row>
    <row r="2756" spans="1:27" hidden="1" x14ac:dyDescent="0.25">
      <c r="A2756" t="s">
        <v>2310</v>
      </c>
      <c r="B2756" t="s">
        <v>1481</v>
      </c>
      <c r="C2756" t="s">
        <v>12</v>
      </c>
      <c r="D2756" t="str">
        <f t="shared" si="345"/>
        <v>Europe-2004</v>
      </c>
      <c r="E2756" t="str">
        <f t="shared" si="349"/>
        <v>RS-2004</v>
      </c>
      <c r="F2756" t="s">
        <v>13</v>
      </c>
      <c r="G2756" t="str">
        <f t="shared" si="350"/>
        <v>Europe?Serbia</v>
      </c>
      <c r="H2756" t="s">
        <v>1482</v>
      </c>
      <c r="I2756">
        <v>0</v>
      </c>
      <c r="J2756">
        <v>2004</v>
      </c>
      <c r="K2756">
        <v>2.9507354399999999</v>
      </c>
      <c r="L2756">
        <v>10.91858126</v>
      </c>
      <c r="M2756">
        <v>18.67918001</v>
      </c>
      <c r="N2756">
        <f t="shared" si="346"/>
        <v>10.91858126</v>
      </c>
      <c r="O2756">
        <f t="shared" si="351"/>
        <v>814870.86160637822</v>
      </c>
      <c r="P2756">
        <v>10.875743590000001</v>
      </c>
      <c r="Q2756">
        <v>7463157</v>
      </c>
      <c r="R2756">
        <f t="shared" si="347"/>
        <v>10.740318708816327</v>
      </c>
      <c r="S2756">
        <f t="shared" si="348"/>
        <v>11.096843811183673</v>
      </c>
      <c r="T2756" t="s">
        <v>1485</v>
      </c>
      <c r="U2756">
        <v>24.5</v>
      </c>
      <c r="V2756">
        <v>24.1</v>
      </c>
      <c r="W2756">
        <v>24.9</v>
      </c>
      <c r="X2756" t="e">
        <f>VLOOKUP(B2756&amp;"-"&amp;J2756,'EU 27 Population'!$H$1:$K$573,2,FALSE)</f>
        <v>#N/A</v>
      </c>
      <c r="Y2756" t="e">
        <f>VLOOKUP(B2756&amp;"-"&amp;J2756,'EU 27 Population'!$H$1:$K$573,3,FALSE)</f>
        <v>#N/A</v>
      </c>
      <c r="Z2756" t="e">
        <f>VLOOKUP(B2756&amp;"-"&amp;J2756,'EU 27 Population'!$H$1:$K$573,4,FALSE)</f>
        <v>#N/A</v>
      </c>
      <c r="AA2756">
        <f t="shared" si="352"/>
        <v>7463157</v>
      </c>
    </row>
    <row r="2757" spans="1:27" hidden="1" x14ac:dyDescent="0.25">
      <c r="A2757" t="s">
        <v>2310</v>
      </c>
      <c r="B2757" t="s">
        <v>1481</v>
      </c>
      <c r="C2757" t="s">
        <v>12</v>
      </c>
      <c r="D2757" t="str">
        <f t="shared" si="345"/>
        <v>Europe-2005</v>
      </c>
      <c r="E2757" t="str">
        <f t="shared" si="349"/>
        <v>RS-2005</v>
      </c>
      <c r="F2757" t="s">
        <v>13</v>
      </c>
      <c r="G2757" t="str">
        <f t="shared" si="350"/>
        <v>Europe?Serbia</v>
      </c>
      <c r="H2757" t="s">
        <v>1482</v>
      </c>
      <c r="I2757">
        <v>0</v>
      </c>
      <c r="J2757">
        <v>2005</v>
      </c>
      <c r="K2757">
        <v>3.6974639279999999</v>
      </c>
      <c r="L2757">
        <v>13.110239999999999</v>
      </c>
      <c r="M2757">
        <v>20.169218529999998</v>
      </c>
      <c r="N2757">
        <f t="shared" si="346"/>
        <v>13.110239999999999</v>
      </c>
      <c r="O2757">
        <f t="shared" si="351"/>
        <v>975502.67374559981</v>
      </c>
      <c r="P2757">
        <v>11.673666689999999</v>
      </c>
      <c r="Q2757">
        <v>7440769</v>
      </c>
      <c r="R2757">
        <f t="shared" si="347"/>
        <v>12.896195265306124</v>
      </c>
      <c r="S2757">
        <f t="shared" si="348"/>
        <v>13.324284734693876</v>
      </c>
      <c r="T2757" t="s">
        <v>1486</v>
      </c>
      <c r="U2757">
        <v>24.5</v>
      </c>
      <c r="V2757">
        <v>24.1</v>
      </c>
      <c r="W2757">
        <v>24.9</v>
      </c>
      <c r="X2757" t="e">
        <f>VLOOKUP(B2757&amp;"-"&amp;J2757,'EU 27 Population'!$H$1:$K$573,2,FALSE)</f>
        <v>#N/A</v>
      </c>
      <c r="Y2757" t="e">
        <f>VLOOKUP(B2757&amp;"-"&amp;J2757,'EU 27 Population'!$H$1:$K$573,3,FALSE)</f>
        <v>#N/A</v>
      </c>
      <c r="Z2757" t="e">
        <f>VLOOKUP(B2757&amp;"-"&amp;J2757,'EU 27 Population'!$H$1:$K$573,4,FALSE)</f>
        <v>#N/A</v>
      </c>
      <c r="AA2757">
        <f t="shared" si="352"/>
        <v>7440769</v>
      </c>
    </row>
    <row r="2758" spans="1:27" hidden="1" x14ac:dyDescent="0.25">
      <c r="A2758" t="s">
        <v>2310</v>
      </c>
      <c r="B2758" t="s">
        <v>1481</v>
      </c>
      <c r="C2758" t="s">
        <v>12</v>
      </c>
      <c r="D2758" t="str">
        <f t="shared" si="345"/>
        <v>Europe-2006</v>
      </c>
      <c r="E2758" t="str">
        <f t="shared" si="349"/>
        <v>RS-2006</v>
      </c>
      <c r="F2758" t="s">
        <v>13</v>
      </c>
      <c r="G2758" t="str">
        <f t="shared" si="350"/>
        <v>Europe?Serbia</v>
      </c>
      <c r="H2758" t="s">
        <v>1482</v>
      </c>
      <c r="I2758">
        <v>0</v>
      </c>
      <c r="J2758">
        <v>2006</v>
      </c>
      <c r="K2758">
        <v>1.9127771250000001</v>
      </c>
      <c r="L2758">
        <v>8.5458824240000002</v>
      </c>
      <c r="M2758">
        <v>15.081884499999999</v>
      </c>
      <c r="N2758">
        <f t="shared" si="346"/>
        <v>8.5458824240000002</v>
      </c>
      <c r="O2758">
        <f t="shared" si="351"/>
        <v>633383.97251363262</v>
      </c>
      <c r="P2758">
        <v>11.739092189999999</v>
      </c>
      <c r="Q2758">
        <v>7411569</v>
      </c>
      <c r="R2758">
        <f t="shared" si="347"/>
        <v>8.4063578129959193</v>
      </c>
      <c r="S2758">
        <f t="shared" si="348"/>
        <v>8.6854070350040811</v>
      </c>
      <c r="T2758" t="s">
        <v>1487</v>
      </c>
      <c r="U2758">
        <v>24.5</v>
      </c>
      <c r="V2758">
        <v>24.1</v>
      </c>
      <c r="W2758">
        <v>24.9</v>
      </c>
      <c r="X2758" t="e">
        <f>VLOOKUP(B2758&amp;"-"&amp;J2758,'EU 27 Population'!$H$1:$K$573,2,FALSE)</f>
        <v>#N/A</v>
      </c>
      <c r="Y2758" t="e">
        <f>VLOOKUP(B2758&amp;"-"&amp;J2758,'EU 27 Population'!$H$1:$K$573,3,FALSE)</f>
        <v>#N/A</v>
      </c>
      <c r="Z2758" t="e">
        <f>VLOOKUP(B2758&amp;"-"&amp;J2758,'EU 27 Population'!$H$1:$K$573,4,FALSE)</f>
        <v>#N/A</v>
      </c>
      <c r="AA2758">
        <f t="shared" si="352"/>
        <v>7411569</v>
      </c>
    </row>
    <row r="2759" spans="1:27" hidden="1" x14ac:dyDescent="0.25">
      <c r="A2759" t="s">
        <v>2310</v>
      </c>
      <c r="B2759" t="s">
        <v>1481</v>
      </c>
      <c r="C2759" t="s">
        <v>12</v>
      </c>
      <c r="D2759" t="str">
        <f t="shared" si="345"/>
        <v>Europe-2007</v>
      </c>
      <c r="E2759" t="str">
        <f t="shared" si="349"/>
        <v>RS-2007</v>
      </c>
      <c r="F2759" t="s">
        <v>13</v>
      </c>
      <c r="G2759" t="str">
        <f t="shared" si="350"/>
        <v>Europe?Serbia</v>
      </c>
      <c r="H2759" t="s">
        <v>1482</v>
      </c>
      <c r="I2759">
        <v>0</v>
      </c>
      <c r="J2759">
        <v>2007</v>
      </c>
      <c r="K2759">
        <v>1.3194371309999999</v>
      </c>
      <c r="L2759">
        <v>7.9766957639999996</v>
      </c>
      <c r="M2759">
        <v>14.351994919999999</v>
      </c>
      <c r="N2759">
        <f t="shared" si="346"/>
        <v>7.9766957639999996</v>
      </c>
      <c r="O2759">
        <f t="shared" si="351"/>
        <v>588806.09940931352</v>
      </c>
      <c r="P2759">
        <v>11.99751921</v>
      </c>
      <c r="Q2759">
        <v>7381579</v>
      </c>
      <c r="R2759">
        <f t="shared" si="347"/>
        <v>7.8464639964244904</v>
      </c>
      <c r="S2759">
        <f t="shared" si="348"/>
        <v>8.1069275315755096</v>
      </c>
      <c r="T2759" t="s">
        <v>1488</v>
      </c>
      <c r="U2759">
        <v>24.5</v>
      </c>
      <c r="V2759">
        <v>24.1</v>
      </c>
      <c r="W2759">
        <v>24.9</v>
      </c>
      <c r="X2759" t="e">
        <f>VLOOKUP(B2759&amp;"-"&amp;J2759,'EU 27 Population'!$H$1:$K$573,2,FALSE)</f>
        <v>#N/A</v>
      </c>
      <c r="Y2759" t="e">
        <f>VLOOKUP(B2759&amp;"-"&amp;J2759,'EU 27 Population'!$H$1:$K$573,3,FALSE)</f>
        <v>#N/A</v>
      </c>
      <c r="Z2759" t="e">
        <f>VLOOKUP(B2759&amp;"-"&amp;J2759,'EU 27 Population'!$H$1:$K$573,4,FALSE)</f>
        <v>#N/A</v>
      </c>
      <c r="AA2759">
        <f t="shared" si="352"/>
        <v>7381579</v>
      </c>
    </row>
    <row r="2760" spans="1:27" hidden="1" x14ac:dyDescent="0.25">
      <c r="A2760" t="s">
        <v>2310</v>
      </c>
      <c r="B2760" t="s">
        <v>1481</v>
      </c>
      <c r="C2760" t="s">
        <v>12</v>
      </c>
      <c r="D2760" t="str">
        <f t="shared" si="345"/>
        <v>Europe-2008</v>
      </c>
      <c r="E2760" t="str">
        <f t="shared" si="349"/>
        <v>RS-2008</v>
      </c>
      <c r="F2760" t="s">
        <v>13</v>
      </c>
      <c r="G2760" t="str">
        <f t="shared" si="350"/>
        <v>Europe?Serbia</v>
      </c>
      <c r="H2760" t="s">
        <v>1482</v>
      </c>
      <c r="I2760">
        <v>0</v>
      </c>
      <c r="J2760">
        <v>2008</v>
      </c>
      <c r="K2760">
        <v>0.89833361499999997</v>
      </c>
      <c r="L2760">
        <v>6.9467284100000004</v>
      </c>
      <c r="M2760">
        <v>12.748231410000001</v>
      </c>
      <c r="N2760">
        <f t="shared" si="346"/>
        <v>6.9467284100000004</v>
      </c>
      <c r="O2760">
        <f t="shared" si="351"/>
        <v>510599.95987207018</v>
      </c>
      <c r="P2760">
        <v>12.286691660000001</v>
      </c>
      <c r="Q2760">
        <v>7350222</v>
      </c>
      <c r="R2760">
        <f t="shared" si="347"/>
        <v>6.8333124359591846</v>
      </c>
      <c r="S2760">
        <f t="shared" si="348"/>
        <v>7.0601443840408162</v>
      </c>
      <c r="T2760" t="s">
        <v>1489</v>
      </c>
      <c r="U2760">
        <v>24.5</v>
      </c>
      <c r="V2760">
        <v>24.1</v>
      </c>
      <c r="W2760">
        <v>24.9</v>
      </c>
      <c r="X2760" t="e">
        <f>VLOOKUP(B2760&amp;"-"&amp;J2760,'EU 27 Population'!$H$1:$K$573,2,FALSE)</f>
        <v>#N/A</v>
      </c>
      <c r="Y2760" t="e">
        <f>VLOOKUP(B2760&amp;"-"&amp;J2760,'EU 27 Population'!$H$1:$K$573,3,FALSE)</f>
        <v>#N/A</v>
      </c>
      <c r="Z2760" t="e">
        <f>VLOOKUP(B2760&amp;"-"&amp;J2760,'EU 27 Population'!$H$1:$K$573,4,FALSE)</f>
        <v>#N/A</v>
      </c>
      <c r="AA2760">
        <f t="shared" si="352"/>
        <v>7350222</v>
      </c>
    </row>
    <row r="2761" spans="1:27" hidden="1" x14ac:dyDescent="0.25">
      <c r="A2761" t="s">
        <v>2310</v>
      </c>
      <c r="B2761" t="s">
        <v>1481</v>
      </c>
      <c r="C2761" t="s">
        <v>12</v>
      </c>
      <c r="D2761" t="str">
        <f t="shared" si="345"/>
        <v>Europe-2009</v>
      </c>
      <c r="E2761" t="str">
        <f t="shared" si="349"/>
        <v>RS-2009</v>
      </c>
      <c r="F2761" t="s">
        <v>13</v>
      </c>
      <c r="G2761" t="str">
        <f t="shared" si="350"/>
        <v>Europe?Serbia</v>
      </c>
      <c r="H2761" t="s">
        <v>1482</v>
      </c>
      <c r="I2761">
        <v>0</v>
      </c>
      <c r="J2761">
        <v>2009</v>
      </c>
      <c r="K2761">
        <v>1.445053371</v>
      </c>
      <c r="L2761">
        <v>7.8442476489999997</v>
      </c>
      <c r="M2761">
        <v>14.16398027</v>
      </c>
      <c r="N2761">
        <f t="shared" si="346"/>
        <v>7.8442476489999997</v>
      </c>
      <c r="O2761">
        <f t="shared" si="351"/>
        <v>574262.23098532739</v>
      </c>
      <c r="P2761">
        <v>12.23881212</v>
      </c>
      <c r="Q2761">
        <v>7320807</v>
      </c>
      <c r="R2761">
        <f t="shared" si="347"/>
        <v>7.7161782996285719</v>
      </c>
      <c r="S2761">
        <f t="shared" si="348"/>
        <v>7.9723169983714275</v>
      </c>
      <c r="T2761" t="s">
        <v>1490</v>
      </c>
      <c r="U2761">
        <v>24.5</v>
      </c>
      <c r="V2761">
        <v>24.1</v>
      </c>
      <c r="W2761">
        <v>24.9</v>
      </c>
      <c r="X2761" t="e">
        <f>VLOOKUP(B2761&amp;"-"&amp;J2761,'EU 27 Population'!$H$1:$K$573,2,FALSE)</f>
        <v>#N/A</v>
      </c>
      <c r="Y2761" t="e">
        <f>VLOOKUP(B2761&amp;"-"&amp;J2761,'EU 27 Population'!$H$1:$K$573,3,FALSE)</f>
        <v>#N/A</v>
      </c>
      <c r="Z2761" t="e">
        <f>VLOOKUP(B2761&amp;"-"&amp;J2761,'EU 27 Population'!$H$1:$K$573,4,FALSE)</f>
        <v>#N/A</v>
      </c>
      <c r="AA2761">
        <f t="shared" si="352"/>
        <v>7320807</v>
      </c>
    </row>
    <row r="2762" spans="1:27" hidden="1" x14ac:dyDescent="0.25">
      <c r="A2762" t="s">
        <v>2310</v>
      </c>
      <c r="B2762" t="s">
        <v>1481</v>
      </c>
      <c r="C2762" t="s">
        <v>12</v>
      </c>
      <c r="D2762" t="str">
        <f t="shared" si="345"/>
        <v>Europe-2010</v>
      </c>
      <c r="E2762" t="str">
        <f t="shared" si="349"/>
        <v>RS-2010</v>
      </c>
      <c r="F2762" t="s">
        <v>13</v>
      </c>
      <c r="G2762" t="str">
        <f t="shared" si="350"/>
        <v>Europe?Serbia</v>
      </c>
      <c r="H2762" t="s">
        <v>1482</v>
      </c>
      <c r="I2762">
        <v>0</v>
      </c>
      <c r="J2762">
        <v>2010</v>
      </c>
      <c r="K2762">
        <v>1.968817652</v>
      </c>
      <c r="L2762">
        <v>8.6871866309999994</v>
      </c>
      <c r="M2762">
        <v>15.4731676</v>
      </c>
      <c r="N2762">
        <f t="shared" si="346"/>
        <v>8.6871866309999994</v>
      </c>
      <c r="O2762">
        <f t="shared" si="351"/>
        <v>633420.65339992114</v>
      </c>
      <c r="P2762">
        <v>11.631813360000001</v>
      </c>
      <c r="Q2762">
        <v>7291436</v>
      </c>
      <c r="R2762">
        <f t="shared" si="347"/>
        <v>8.545355012534694</v>
      </c>
      <c r="S2762">
        <f t="shared" si="348"/>
        <v>8.8290182494653049</v>
      </c>
      <c r="T2762" t="s">
        <v>1491</v>
      </c>
      <c r="U2762">
        <v>24.5</v>
      </c>
      <c r="V2762">
        <v>24.1</v>
      </c>
      <c r="W2762">
        <v>24.9</v>
      </c>
      <c r="X2762" t="e">
        <f>VLOOKUP(B2762&amp;"-"&amp;J2762,'EU 27 Population'!$H$1:$K$573,2,FALSE)</f>
        <v>#N/A</v>
      </c>
      <c r="Y2762" t="e">
        <f>VLOOKUP(B2762&amp;"-"&amp;J2762,'EU 27 Population'!$H$1:$K$573,3,FALSE)</f>
        <v>#N/A</v>
      </c>
      <c r="Z2762" t="e">
        <f>VLOOKUP(B2762&amp;"-"&amp;J2762,'EU 27 Population'!$H$1:$K$573,4,FALSE)</f>
        <v>#N/A</v>
      </c>
      <c r="AA2762">
        <f t="shared" si="352"/>
        <v>7291436</v>
      </c>
    </row>
    <row r="2763" spans="1:27" hidden="1" x14ac:dyDescent="0.25">
      <c r="A2763" t="s">
        <v>2310</v>
      </c>
      <c r="B2763" t="s">
        <v>1481</v>
      </c>
      <c r="C2763" t="s">
        <v>12</v>
      </c>
      <c r="D2763" t="str">
        <f t="shared" si="345"/>
        <v>Europe-2011</v>
      </c>
      <c r="E2763" t="str">
        <f t="shared" si="349"/>
        <v>RS-2011</v>
      </c>
      <c r="F2763" t="s">
        <v>13</v>
      </c>
      <c r="G2763" t="str">
        <f t="shared" si="350"/>
        <v>Europe?Serbia</v>
      </c>
      <c r="H2763" t="s">
        <v>1482</v>
      </c>
      <c r="I2763">
        <v>0</v>
      </c>
      <c r="J2763">
        <v>2011</v>
      </c>
      <c r="K2763">
        <v>1.968817652</v>
      </c>
      <c r="L2763">
        <v>8.6871866309999994</v>
      </c>
      <c r="M2763">
        <v>15.4731676</v>
      </c>
      <c r="N2763">
        <f t="shared" si="346"/>
        <v>8.6871866309999994</v>
      </c>
      <c r="O2763">
        <f t="shared" si="351"/>
        <v>633420.65339992114</v>
      </c>
      <c r="P2763">
        <v>11.631813360000001</v>
      </c>
      <c r="Q2763">
        <v>7291436</v>
      </c>
      <c r="R2763">
        <f t="shared" si="347"/>
        <v>8.545355012534694</v>
      </c>
      <c r="S2763">
        <f t="shared" si="348"/>
        <v>8.8290182494653049</v>
      </c>
      <c r="T2763" t="s">
        <v>1491</v>
      </c>
      <c r="U2763">
        <v>24.5</v>
      </c>
      <c r="V2763">
        <v>24.1</v>
      </c>
      <c r="W2763">
        <v>24.9</v>
      </c>
      <c r="X2763" t="e">
        <f>VLOOKUP(B2763&amp;"-"&amp;J2763,'EU 27 Population'!$H$1:$K$573,2,FALSE)</f>
        <v>#N/A</v>
      </c>
      <c r="Y2763" t="e">
        <f>VLOOKUP(B2763&amp;"-"&amp;J2763,'EU 27 Population'!$H$1:$K$573,3,FALSE)</f>
        <v>#N/A</v>
      </c>
      <c r="Z2763" t="e">
        <f>VLOOKUP(B2763&amp;"-"&amp;J2763,'EU 27 Population'!$H$1:$K$573,4,FALSE)</f>
        <v>#N/A</v>
      </c>
      <c r="AA2763">
        <f t="shared" si="352"/>
        <v>7291436</v>
      </c>
    </row>
    <row r="2764" spans="1:27" hidden="1" x14ac:dyDescent="0.25">
      <c r="A2764" t="s">
        <v>2310</v>
      </c>
      <c r="B2764" t="s">
        <v>1481</v>
      </c>
      <c r="C2764" t="s">
        <v>12</v>
      </c>
      <c r="D2764" t="str">
        <f t="shared" si="345"/>
        <v>Europe-2012</v>
      </c>
      <c r="E2764" t="str">
        <f t="shared" si="349"/>
        <v>RS-2012</v>
      </c>
      <c r="F2764" t="s">
        <v>13</v>
      </c>
      <c r="G2764" t="str">
        <f t="shared" si="350"/>
        <v>Europe?Serbia</v>
      </c>
      <c r="H2764" t="s">
        <v>1482</v>
      </c>
      <c r="I2764">
        <v>0</v>
      </c>
      <c r="J2764">
        <v>2012</v>
      </c>
      <c r="K2764">
        <v>10.17183402</v>
      </c>
      <c r="L2764">
        <v>19.154696550000001</v>
      </c>
      <c r="M2764">
        <v>25.427057210000001</v>
      </c>
      <c r="N2764">
        <f t="shared" si="346"/>
        <v>19.154696550000001</v>
      </c>
      <c r="O2764">
        <f t="shared" si="351"/>
        <v>1378961.3537508436</v>
      </c>
      <c r="P2764">
        <v>11.56296</v>
      </c>
      <c r="Q2764">
        <v>7199077</v>
      </c>
      <c r="R2764">
        <f t="shared" si="347"/>
        <v>18.841966810408163</v>
      </c>
      <c r="S2764">
        <f t="shared" si="348"/>
        <v>19.467426289591835</v>
      </c>
      <c r="T2764" t="s">
        <v>1492</v>
      </c>
      <c r="U2764">
        <v>24.5</v>
      </c>
      <c r="V2764">
        <v>24.1</v>
      </c>
      <c r="W2764">
        <v>24.9</v>
      </c>
      <c r="X2764" t="e">
        <f>VLOOKUP(B2764&amp;"-"&amp;J2764,'EU 27 Population'!$H$1:$K$573,2,FALSE)</f>
        <v>#N/A</v>
      </c>
      <c r="Y2764" t="e">
        <f>VLOOKUP(B2764&amp;"-"&amp;J2764,'EU 27 Population'!$H$1:$K$573,3,FALSE)</f>
        <v>#N/A</v>
      </c>
      <c r="Z2764" t="e">
        <f>VLOOKUP(B2764&amp;"-"&amp;J2764,'EU 27 Population'!$H$1:$K$573,4,FALSE)</f>
        <v>#N/A</v>
      </c>
      <c r="AA2764">
        <f t="shared" si="352"/>
        <v>7199077</v>
      </c>
    </row>
    <row r="2765" spans="1:27" hidden="1" x14ac:dyDescent="0.25">
      <c r="A2765" t="s">
        <v>2310</v>
      </c>
      <c r="B2765" t="s">
        <v>1481</v>
      </c>
      <c r="C2765" t="s">
        <v>12</v>
      </c>
      <c r="D2765" t="str">
        <f t="shared" si="345"/>
        <v>Europe-2013</v>
      </c>
      <c r="E2765" t="str">
        <f t="shared" si="349"/>
        <v>RS-2013</v>
      </c>
      <c r="F2765" t="s">
        <v>13</v>
      </c>
      <c r="G2765" t="str">
        <f t="shared" si="350"/>
        <v>Europe?Serbia</v>
      </c>
      <c r="H2765" t="s">
        <v>1482</v>
      </c>
      <c r="I2765">
        <v>0</v>
      </c>
      <c r="J2765">
        <v>2013</v>
      </c>
      <c r="K2765">
        <v>1.45632446</v>
      </c>
      <c r="L2765">
        <v>8.86934529</v>
      </c>
      <c r="M2765">
        <v>15.424953950000001</v>
      </c>
      <c r="N2765">
        <f t="shared" si="346"/>
        <v>8.86934529</v>
      </c>
      <c r="O2765">
        <f t="shared" si="351"/>
        <v>635411.60411138274</v>
      </c>
      <c r="P2765">
        <v>11.61323687</v>
      </c>
      <c r="Q2765">
        <v>7164132</v>
      </c>
      <c r="R2765">
        <f t="shared" si="347"/>
        <v>8.7245396526122452</v>
      </c>
      <c r="S2765">
        <f t="shared" si="348"/>
        <v>9.0141509273877549</v>
      </c>
      <c r="T2765" t="s">
        <v>1493</v>
      </c>
      <c r="U2765">
        <v>24.5</v>
      </c>
      <c r="V2765">
        <v>24.1</v>
      </c>
      <c r="W2765">
        <v>24.9</v>
      </c>
      <c r="X2765" t="e">
        <f>VLOOKUP(B2765&amp;"-"&amp;J2765,'EU 27 Population'!$H$1:$K$573,2,FALSE)</f>
        <v>#N/A</v>
      </c>
      <c r="Y2765" t="e">
        <f>VLOOKUP(B2765&amp;"-"&amp;J2765,'EU 27 Population'!$H$1:$K$573,3,FALSE)</f>
        <v>#N/A</v>
      </c>
      <c r="Z2765" t="e">
        <f>VLOOKUP(B2765&amp;"-"&amp;J2765,'EU 27 Population'!$H$1:$K$573,4,FALSE)</f>
        <v>#N/A</v>
      </c>
      <c r="AA2765">
        <f t="shared" si="352"/>
        <v>7164132</v>
      </c>
    </row>
    <row r="2766" spans="1:27" hidden="1" x14ac:dyDescent="0.25">
      <c r="A2766" t="s">
        <v>2310</v>
      </c>
      <c r="B2766" t="s">
        <v>1481</v>
      </c>
      <c r="C2766" t="s">
        <v>12</v>
      </c>
      <c r="D2766" t="str">
        <f t="shared" si="345"/>
        <v>Europe-2014</v>
      </c>
      <c r="E2766" t="str">
        <f t="shared" si="349"/>
        <v>RS-2014</v>
      </c>
      <c r="F2766" t="s">
        <v>13</v>
      </c>
      <c r="G2766" t="str">
        <f t="shared" si="350"/>
        <v>Europe?Serbia</v>
      </c>
      <c r="H2766" t="s">
        <v>1482</v>
      </c>
      <c r="I2766">
        <v>0</v>
      </c>
      <c r="J2766">
        <v>2014</v>
      </c>
      <c r="K2766">
        <v>12.22989583</v>
      </c>
      <c r="L2766">
        <v>21.066891729999998</v>
      </c>
      <c r="M2766">
        <v>26.119153910000001</v>
      </c>
      <c r="N2766">
        <f t="shared" si="346"/>
        <v>21.066891729999998</v>
      </c>
      <c r="O2766">
        <f t="shared" si="351"/>
        <v>1502190.7256453647</v>
      </c>
      <c r="P2766">
        <v>10.865507940000001</v>
      </c>
      <c r="Q2766">
        <v>7130576</v>
      </c>
      <c r="R2766">
        <f t="shared" si="347"/>
        <v>20.561286328479994</v>
      </c>
      <c r="S2766">
        <f t="shared" si="348"/>
        <v>21.572497131519999</v>
      </c>
      <c r="T2766" t="s">
        <v>1494</v>
      </c>
      <c r="U2766">
        <v>25</v>
      </c>
      <c r="V2766">
        <v>24.4</v>
      </c>
      <c r="W2766">
        <v>25.6</v>
      </c>
      <c r="X2766" t="e">
        <f>VLOOKUP(B2766&amp;"-"&amp;J2766,'EU 27 Population'!$H$1:$K$573,2,FALSE)</f>
        <v>#N/A</v>
      </c>
      <c r="Y2766" t="e">
        <f>VLOOKUP(B2766&amp;"-"&amp;J2766,'EU 27 Population'!$H$1:$K$573,3,FALSE)</f>
        <v>#N/A</v>
      </c>
      <c r="Z2766" t="e">
        <f>VLOOKUP(B2766&amp;"-"&amp;J2766,'EU 27 Population'!$H$1:$K$573,4,FALSE)</f>
        <v>#N/A</v>
      </c>
      <c r="AA2766">
        <f t="shared" si="352"/>
        <v>7130576</v>
      </c>
    </row>
    <row r="2767" spans="1:27" hidden="1" x14ac:dyDescent="0.25">
      <c r="A2767" t="s">
        <v>2310</v>
      </c>
      <c r="B2767" t="s">
        <v>1481</v>
      </c>
      <c r="C2767" t="s">
        <v>12</v>
      </c>
      <c r="D2767" t="str">
        <f t="shared" si="345"/>
        <v>Europe-2015</v>
      </c>
      <c r="E2767" t="str">
        <f t="shared" si="349"/>
        <v>RS-2015</v>
      </c>
      <c r="F2767" t="s">
        <v>13</v>
      </c>
      <c r="G2767" t="str">
        <f t="shared" si="350"/>
        <v>Europe?Serbia</v>
      </c>
      <c r="H2767" t="s">
        <v>1482</v>
      </c>
      <c r="I2767">
        <v>0</v>
      </c>
      <c r="J2767">
        <v>2015</v>
      </c>
      <c r="K2767">
        <v>0.86438472099999997</v>
      </c>
      <c r="L2767">
        <v>7.4506838530000001</v>
      </c>
      <c r="M2767">
        <v>13.826128819999999</v>
      </c>
      <c r="N2767">
        <f t="shared" si="346"/>
        <v>7.4506838530000001</v>
      </c>
      <c r="O2767">
        <f t="shared" si="351"/>
        <v>528654.55548950704</v>
      </c>
      <c r="P2767">
        <v>13.01325381</v>
      </c>
      <c r="Q2767">
        <v>7095383</v>
      </c>
      <c r="R2767">
        <f t="shared" si="347"/>
        <v>7.2553475722097378</v>
      </c>
      <c r="S2767">
        <f t="shared" si="348"/>
        <v>7.6739253167603003</v>
      </c>
      <c r="T2767" t="s">
        <v>1495</v>
      </c>
      <c r="U2767">
        <v>26.7</v>
      </c>
      <c r="V2767">
        <v>26</v>
      </c>
      <c r="W2767">
        <v>27.5</v>
      </c>
      <c r="X2767" t="e">
        <f>VLOOKUP(B2767&amp;"-"&amp;J2767,'EU 27 Population'!$H$1:$K$573,2,FALSE)</f>
        <v>#N/A</v>
      </c>
      <c r="Y2767" t="e">
        <f>VLOOKUP(B2767&amp;"-"&amp;J2767,'EU 27 Population'!$H$1:$K$573,3,FALSE)</f>
        <v>#N/A</v>
      </c>
      <c r="Z2767" t="e">
        <f>VLOOKUP(B2767&amp;"-"&amp;J2767,'EU 27 Population'!$H$1:$K$573,4,FALSE)</f>
        <v>#N/A</v>
      </c>
      <c r="AA2767">
        <f t="shared" si="352"/>
        <v>7095383</v>
      </c>
    </row>
    <row r="2768" spans="1:27" hidden="1" x14ac:dyDescent="0.25">
      <c r="A2768" t="s">
        <v>2310</v>
      </c>
      <c r="B2768" t="s">
        <v>1481</v>
      </c>
      <c r="C2768" t="s">
        <v>12</v>
      </c>
      <c r="D2768" t="str">
        <f t="shared" si="345"/>
        <v>Europe-2016</v>
      </c>
      <c r="E2768" t="str">
        <f t="shared" si="349"/>
        <v>RS-2016</v>
      </c>
      <c r="F2768" t="s">
        <v>13</v>
      </c>
      <c r="G2768" t="str">
        <f t="shared" si="350"/>
        <v>Europe?Serbia</v>
      </c>
      <c r="H2768" t="s">
        <v>1482</v>
      </c>
      <c r="I2768">
        <v>0</v>
      </c>
      <c r="J2768">
        <v>2016</v>
      </c>
      <c r="K2768">
        <v>11.023598809999999</v>
      </c>
      <c r="L2768">
        <v>19.823918620000001</v>
      </c>
      <c r="M2768">
        <v>25.296921080000001</v>
      </c>
      <c r="N2768">
        <f t="shared" si="346"/>
        <v>19.823918620000001</v>
      </c>
      <c r="O2768">
        <f t="shared" si="351"/>
        <v>1399236.0092175563</v>
      </c>
      <c r="P2768">
        <v>11.657098530000001</v>
      </c>
      <c r="Q2768">
        <v>7058322</v>
      </c>
      <c r="R2768">
        <f t="shared" si="347"/>
        <v>19.517757714671816</v>
      </c>
      <c r="S2768">
        <f t="shared" si="348"/>
        <v>20.130079525328188</v>
      </c>
      <c r="T2768" t="s">
        <v>1496</v>
      </c>
      <c r="U2768">
        <v>25.9</v>
      </c>
      <c r="V2768">
        <v>25.5</v>
      </c>
      <c r="W2768">
        <v>26.3</v>
      </c>
      <c r="X2768" t="e">
        <f>VLOOKUP(B2768&amp;"-"&amp;J2768,'EU 27 Population'!$H$1:$K$573,2,FALSE)</f>
        <v>#N/A</v>
      </c>
      <c r="Y2768" t="e">
        <f>VLOOKUP(B2768&amp;"-"&amp;J2768,'EU 27 Population'!$H$1:$K$573,3,FALSE)</f>
        <v>#N/A</v>
      </c>
      <c r="Z2768" t="e">
        <f>VLOOKUP(B2768&amp;"-"&amp;J2768,'EU 27 Population'!$H$1:$K$573,4,FALSE)</f>
        <v>#N/A</v>
      </c>
      <c r="AA2768">
        <f t="shared" si="352"/>
        <v>7058322</v>
      </c>
    </row>
    <row r="2769" spans="1:27" hidden="1" x14ac:dyDescent="0.25">
      <c r="A2769" t="s">
        <v>2310</v>
      </c>
      <c r="B2769" t="s">
        <v>1481</v>
      </c>
      <c r="C2769" t="s">
        <v>12</v>
      </c>
      <c r="D2769" t="str">
        <f t="shared" si="345"/>
        <v>Europe-2017</v>
      </c>
      <c r="E2769" t="str">
        <f t="shared" si="349"/>
        <v>RS-2017</v>
      </c>
      <c r="F2769" t="s">
        <v>13</v>
      </c>
      <c r="G2769" t="str">
        <f t="shared" si="350"/>
        <v>Europe?Serbia</v>
      </c>
      <c r="H2769" t="s">
        <v>1482</v>
      </c>
      <c r="I2769">
        <v>0</v>
      </c>
      <c r="J2769">
        <v>2017</v>
      </c>
      <c r="K2769">
        <v>9.0040148640000002</v>
      </c>
      <c r="L2769">
        <v>18.180823740000001</v>
      </c>
      <c r="M2769">
        <v>24.094035250000001</v>
      </c>
      <c r="N2769">
        <f t="shared" si="346"/>
        <v>18.180823740000001</v>
      </c>
      <c r="O2769">
        <f t="shared" si="351"/>
        <v>1276449.8180156893</v>
      </c>
      <c r="P2769">
        <v>12.01106545</v>
      </c>
      <c r="Q2769">
        <v>7020858</v>
      </c>
      <c r="R2769">
        <f t="shared" si="347"/>
        <v>18.39305125447471</v>
      </c>
      <c r="S2769">
        <f t="shared" si="348"/>
        <v>17.968596225525292</v>
      </c>
      <c r="T2769" t="s">
        <v>1497</v>
      </c>
      <c r="U2769">
        <v>25.7</v>
      </c>
      <c r="V2769">
        <v>26</v>
      </c>
      <c r="W2769">
        <v>25.4</v>
      </c>
      <c r="X2769" t="e">
        <f>VLOOKUP(B2769&amp;"-"&amp;J2769,'EU 27 Population'!$H$1:$K$573,2,FALSE)</f>
        <v>#N/A</v>
      </c>
      <c r="Y2769" t="e">
        <f>VLOOKUP(B2769&amp;"-"&amp;J2769,'EU 27 Population'!$H$1:$K$573,3,FALSE)</f>
        <v>#N/A</v>
      </c>
      <c r="Z2769" t="e">
        <f>VLOOKUP(B2769&amp;"-"&amp;J2769,'EU 27 Population'!$H$1:$K$573,4,FALSE)</f>
        <v>#N/A</v>
      </c>
      <c r="AA2769">
        <f t="shared" si="352"/>
        <v>7020858</v>
      </c>
    </row>
    <row r="2770" spans="1:27" hidden="1" x14ac:dyDescent="0.25">
      <c r="A2770" t="s">
        <v>2310</v>
      </c>
      <c r="B2770" t="s">
        <v>1481</v>
      </c>
      <c r="C2770" t="s">
        <v>12</v>
      </c>
      <c r="D2770" t="str">
        <f t="shared" si="345"/>
        <v>Europe-2018</v>
      </c>
      <c r="E2770" t="str">
        <f t="shared" si="349"/>
        <v>RS-2018</v>
      </c>
      <c r="F2770" t="s">
        <v>13</v>
      </c>
      <c r="G2770" t="str">
        <f t="shared" si="350"/>
        <v>Europe?Serbia</v>
      </c>
      <c r="H2770" t="s">
        <v>1482</v>
      </c>
      <c r="I2770">
        <v>0</v>
      </c>
      <c r="J2770">
        <v>2018</v>
      </c>
      <c r="K2770">
        <v>0.681566589</v>
      </c>
      <c r="L2770">
        <v>8.455503319</v>
      </c>
      <c r="M2770">
        <v>15.74666051</v>
      </c>
      <c r="N2770">
        <f t="shared" si="346"/>
        <v>8.455503319</v>
      </c>
      <c r="O2770">
        <f t="shared" si="351"/>
        <v>590414.31297262677</v>
      </c>
      <c r="P2770">
        <v>13.72499066</v>
      </c>
      <c r="Q2770">
        <v>6982604</v>
      </c>
      <c r="R2770">
        <f t="shared" si="347"/>
        <v>8.3511143891358017</v>
      </c>
      <c r="S2770">
        <f t="shared" si="348"/>
        <v>8.5598922488641982</v>
      </c>
      <c r="T2770" t="s">
        <v>1498</v>
      </c>
      <c r="U2770">
        <v>24.3</v>
      </c>
      <c r="V2770">
        <v>24</v>
      </c>
      <c r="W2770">
        <v>24.6</v>
      </c>
      <c r="X2770" t="e">
        <f>VLOOKUP(B2770&amp;"-"&amp;J2770,'EU 27 Population'!$H$1:$K$573,2,FALSE)</f>
        <v>#N/A</v>
      </c>
      <c r="Y2770" t="e">
        <f>VLOOKUP(B2770&amp;"-"&amp;J2770,'EU 27 Population'!$H$1:$K$573,3,FALSE)</f>
        <v>#N/A</v>
      </c>
      <c r="Z2770" t="e">
        <f>VLOOKUP(B2770&amp;"-"&amp;J2770,'EU 27 Population'!$H$1:$K$573,4,FALSE)</f>
        <v>#N/A</v>
      </c>
      <c r="AA2770">
        <f t="shared" si="352"/>
        <v>6982604</v>
      </c>
    </row>
    <row r="2771" spans="1:27" hidden="1" x14ac:dyDescent="0.25">
      <c r="A2771" t="s">
        <v>2310</v>
      </c>
      <c r="B2771" t="s">
        <v>1481</v>
      </c>
      <c r="C2771" t="s">
        <v>12</v>
      </c>
      <c r="D2771" t="str">
        <f t="shared" si="345"/>
        <v>Europe-2019</v>
      </c>
      <c r="E2771" t="str">
        <f t="shared" si="349"/>
        <v>RS-2019</v>
      </c>
      <c r="F2771" t="s">
        <v>13</v>
      </c>
      <c r="G2771" t="str">
        <f t="shared" si="350"/>
        <v>Europe?Serbia</v>
      </c>
      <c r="H2771" t="s">
        <v>1482</v>
      </c>
      <c r="I2771">
        <v>0</v>
      </c>
      <c r="J2771">
        <v>2019</v>
      </c>
      <c r="K2771">
        <v>1.2173046350000001</v>
      </c>
      <c r="L2771">
        <v>9.3980073490000002</v>
      </c>
      <c r="M2771">
        <v>15.466739759999999</v>
      </c>
      <c r="N2771">
        <f t="shared" si="346"/>
        <v>9.3980073490000002</v>
      </c>
      <c r="O2771">
        <f t="shared" si="351"/>
        <v>652713.6957053201</v>
      </c>
      <c r="P2771">
        <v>13.20072283</v>
      </c>
      <c r="Q2771">
        <v>6945235</v>
      </c>
      <c r="R2771">
        <f t="shared" si="347"/>
        <v>9.5600419584655185</v>
      </c>
      <c r="S2771">
        <f t="shared" si="348"/>
        <v>9.1954640871681033</v>
      </c>
      <c r="T2771" t="s">
        <v>1499</v>
      </c>
      <c r="U2771">
        <v>23.2</v>
      </c>
      <c r="V2771">
        <v>23.6</v>
      </c>
      <c r="W2771">
        <v>22.7</v>
      </c>
      <c r="X2771" t="e">
        <f>VLOOKUP(B2771&amp;"-"&amp;J2771,'EU 27 Population'!$H$1:$K$573,2,FALSE)</f>
        <v>#N/A</v>
      </c>
      <c r="Y2771" t="e">
        <f>VLOOKUP(B2771&amp;"-"&amp;J2771,'EU 27 Population'!$H$1:$K$573,3,FALSE)</f>
        <v>#N/A</v>
      </c>
      <c r="Z2771" t="e">
        <f>VLOOKUP(B2771&amp;"-"&amp;J2771,'EU 27 Population'!$H$1:$K$573,4,FALSE)</f>
        <v>#N/A</v>
      </c>
      <c r="AA2771">
        <f t="shared" si="352"/>
        <v>6945235</v>
      </c>
    </row>
    <row r="2772" spans="1:27" hidden="1" x14ac:dyDescent="0.25">
      <c r="A2772" t="s">
        <v>2310</v>
      </c>
      <c r="B2772" t="s">
        <v>1481</v>
      </c>
      <c r="C2772" t="s">
        <v>12</v>
      </c>
      <c r="D2772" t="str">
        <f t="shared" si="345"/>
        <v>Europe-2020</v>
      </c>
      <c r="E2772" t="str">
        <f t="shared" si="349"/>
        <v>RS-2020</v>
      </c>
      <c r="F2772" t="s">
        <v>13</v>
      </c>
      <c r="G2772" t="str">
        <f t="shared" si="350"/>
        <v>Europe?Serbia</v>
      </c>
      <c r="H2772" t="s">
        <v>1482</v>
      </c>
      <c r="I2772">
        <v>0</v>
      </c>
      <c r="J2772">
        <v>2020</v>
      </c>
      <c r="K2772">
        <v>1.2173046350000001</v>
      </c>
      <c r="L2772">
        <v>9.3980073490000002</v>
      </c>
      <c r="M2772">
        <v>15.466739759999999</v>
      </c>
      <c r="N2772">
        <f t="shared" si="346"/>
        <v>9.3980073490000002</v>
      </c>
      <c r="O2772">
        <f t="shared" si="351"/>
        <v>652713.6957053201</v>
      </c>
      <c r="P2772">
        <v>13.20072283</v>
      </c>
      <c r="Q2772">
        <v>6945235</v>
      </c>
      <c r="R2772">
        <f t="shared" si="347"/>
        <v>9.5600419584655185</v>
      </c>
      <c r="S2772">
        <f t="shared" si="348"/>
        <v>9.1954640871681033</v>
      </c>
      <c r="T2772" t="s">
        <v>1499</v>
      </c>
      <c r="U2772">
        <v>23.2</v>
      </c>
      <c r="V2772">
        <v>23.6</v>
      </c>
      <c r="W2772">
        <v>22.7</v>
      </c>
      <c r="X2772" t="e">
        <f>VLOOKUP(B2772&amp;"-"&amp;J2772,'EU 27 Population'!$H$1:$K$573,2,FALSE)</f>
        <v>#N/A</v>
      </c>
      <c r="Y2772" t="e">
        <f>VLOOKUP(B2772&amp;"-"&amp;J2772,'EU 27 Population'!$H$1:$K$573,3,FALSE)</f>
        <v>#N/A</v>
      </c>
      <c r="Z2772" t="e">
        <f>VLOOKUP(B2772&amp;"-"&amp;J2772,'EU 27 Population'!$H$1:$K$573,4,FALSE)</f>
        <v>#N/A</v>
      </c>
      <c r="AA2772">
        <f t="shared" si="352"/>
        <v>6945235</v>
      </c>
    </row>
    <row r="2773" spans="1:27" hidden="1" x14ac:dyDescent="0.25">
      <c r="A2773" t="s">
        <v>2310</v>
      </c>
      <c r="B2773" t="s">
        <v>1481</v>
      </c>
      <c r="C2773" t="s">
        <v>12</v>
      </c>
      <c r="D2773" t="str">
        <f t="shared" si="345"/>
        <v>Europe-2021</v>
      </c>
      <c r="E2773" t="str">
        <f t="shared" si="349"/>
        <v>RS-2021</v>
      </c>
      <c r="F2773" t="s">
        <v>13</v>
      </c>
      <c r="G2773" t="str">
        <f t="shared" si="350"/>
        <v>Europe?Serbia</v>
      </c>
      <c r="H2773" t="s">
        <v>1482</v>
      </c>
      <c r="I2773">
        <v>0</v>
      </c>
      <c r="J2773">
        <v>2021</v>
      </c>
      <c r="K2773">
        <v>1.2173046350000001</v>
      </c>
      <c r="L2773">
        <v>9.3980073490000002</v>
      </c>
      <c r="M2773">
        <v>15.466739759999999</v>
      </c>
      <c r="N2773">
        <f t="shared" si="346"/>
        <v>9.3980073490000002</v>
      </c>
      <c r="O2773">
        <f t="shared" si="351"/>
        <v>652713.6957053201</v>
      </c>
      <c r="P2773">
        <v>13.20072283</v>
      </c>
      <c r="Q2773">
        <v>6945235</v>
      </c>
      <c r="R2773">
        <f t="shared" si="347"/>
        <v>9.5600419584655185</v>
      </c>
      <c r="S2773">
        <f t="shared" si="348"/>
        <v>9.1954640871681033</v>
      </c>
      <c r="T2773" t="s">
        <v>1499</v>
      </c>
      <c r="U2773">
        <v>23.2</v>
      </c>
      <c r="V2773">
        <v>23.6</v>
      </c>
      <c r="W2773">
        <v>22.7</v>
      </c>
      <c r="X2773" t="e">
        <f>VLOOKUP(B2773&amp;"-"&amp;J2773,'EU 27 Population'!$H$1:$K$573,2,FALSE)</f>
        <v>#N/A</v>
      </c>
      <c r="Y2773" t="e">
        <f>VLOOKUP(B2773&amp;"-"&amp;J2773,'EU 27 Population'!$H$1:$K$573,3,FALSE)</f>
        <v>#N/A</v>
      </c>
      <c r="Z2773" t="e">
        <f>VLOOKUP(B2773&amp;"-"&amp;J2773,'EU 27 Population'!$H$1:$K$573,4,FALSE)</f>
        <v>#N/A</v>
      </c>
      <c r="AA2773">
        <f t="shared" si="352"/>
        <v>6945235</v>
      </c>
    </row>
    <row r="2774" spans="1:27" hidden="1" x14ac:dyDescent="0.25">
      <c r="A2774" t="s">
        <v>2311</v>
      </c>
      <c r="B2774" t="s">
        <v>1500</v>
      </c>
      <c r="C2774" t="s">
        <v>26</v>
      </c>
      <c r="D2774" t="str">
        <f t="shared" si="345"/>
        <v>Africa-2000</v>
      </c>
      <c r="E2774" t="str">
        <f t="shared" si="349"/>
        <v>SC-2000</v>
      </c>
      <c r="F2774" t="s">
        <v>13</v>
      </c>
      <c r="G2774" t="str">
        <f t="shared" si="350"/>
        <v>Africa?Seychelles</v>
      </c>
      <c r="H2774" t="s">
        <v>1501</v>
      </c>
      <c r="I2774">
        <v>0</v>
      </c>
      <c r="J2774">
        <v>2000</v>
      </c>
      <c r="K2774">
        <v>2.2678638480000002</v>
      </c>
      <c r="L2774">
        <v>16.118016149999999</v>
      </c>
      <c r="M2774">
        <v>24.04378118</v>
      </c>
      <c r="N2774">
        <f t="shared" si="346"/>
        <v>16.118016149999999</v>
      </c>
      <c r="O2774">
        <f t="shared" si="351"/>
        <v>13635.8416629</v>
      </c>
      <c r="P2774">
        <v>13.1687932</v>
      </c>
      <c r="Q2774">
        <v>84600</v>
      </c>
      <c r="R2774" t="e">
        <f t="shared" si="347"/>
        <v>#N/A</v>
      </c>
      <c r="S2774" t="e">
        <f t="shared" si="348"/>
        <v>#N/A</v>
      </c>
      <c r="T2774" t="s">
        <v>1502</v>
      </c>
      <c r="U2774" t="e">
        <v>#N/A</v>
      </c>
      <c r="V2774" t="e">
        <v>#N/A</v>
      </c>
      <c r="W2774" t="e">
        <v>#N/A</v>
      </c>
      <c r="X2774" t="e">
        <f>VLOOKUP(B2774&amp;"-"&amp;J2774,'EU 27 Population'!$H$1:$K$573,2,FALSE)</f>
        <v>#N/A</v>
      </c>
      <c r="Y2774" t="e">
        <f>VLOOKUP(B2774&amp;"-"&amp;J2774,'EU 27 Population'!$H$1:$K$573,3,FALSE)</f>
        <v>#N/A</v>
      </c>
      <c r="Z2774" t="e">
        <f>VLOOKUP(B2774&amp;"-"&amp;J2774,'EU 27 Population'!$H$1:$K$573,4,FALSE)</f>
        <v>#N/A</v>
      </c>
      <c r="AA2774">
        <f t="shared" si="352"/>
        <v>84600</v>
      </c>
    </row>
    <row r="2775" spans="1:27" hidden="1" x14ac:dyDescent="0.25">
      <c r="A2775" t="s">
        <v>2311</v>
      </c>
      <c r="B2775" t="s">
        <v>1500</v>
      </c>
      <c r="C2775" t="s">
        <v>26</v>
      </c>
      <c r="D2775" t="str">
        <f t="shared" si="345"/>
        <v>Africa-2001</v>
      </c>
      <c r="E2775" t="str">
        <f t="shared" si="349"/>
        <v>SC-2001</v>
      </c>
      <c r="F2775" t="s">
        <v>13</v>
      </c>
      <c r="G2775" t="str">
        <f t="shared" si="350"/>
        <v>Africa?Seychelles</v>
      </c>
      <c r="H2775" t="s">
        <v>1501</v>
      </c>
      <c r="I2775">
        <v>0</v>
      </c>
      <c r="J2775">
        <v>2001</v>
      </c>
      <c r="K2775">
        <v>2.2678638480000002</v>
      </c>
      <c r="L2775">
        <v>16.118016149999999</v>
      </c>
      <c r="M2775">
        <v>24.04378118</v>
      </c>
      <c r="N2775">
        <f t="shared" si="346"/>
        <v>16.118016149999999</v>
      </c>
      <c r="O2775">
        <f t="shared" si="351"/>
        <v>13635.8416629</v>
      </c>
      <c r="P2775">
        <v>13.1687932</v>
      </c>
      <c r="Q2775">
        <v>84600</v>
      </c>
      <c r="R2775" t="e">
        <f t="shared" si="347"/>
        <v>#N/A</v>
      </c>
      <c r="S2775" t="e">
        <f t="shared" si="348"/>
        <v>#N/A</v>
      </c>
      <c r="T2775" t="s">
        <v>1502</v>
      </c>
      <c r="U2775" t="e">
        <v>#N/A</v>
      </c>
      <c r="V2775" t="e">
        <v>#N/A</v>
      </c>
      <c r="W2775" t="e">
        <v>#N/A</v>
      </c>
      <c r="X2775" t="e">
        <f>VLOOKUP(B2775&amp;"-"&amp;J2775,'EU 27 Population'!$H$1:$K$573,2,FALSE)</f>
        <v>#N/A</v>
      </c>
      <c r="Y2775" t="e">
        <f>VLOOKUP(B2775&amp;"-"&amp;J2775,'EU 27 Population'!$H$1:$K$573,3,FALSE)</f>
        <v>#N/A</v>
      </c>
      <c r="Z2775" t="e">
        <f>VLOOKUP(B2775&amp;"-"&amp;J2775,'EU 27 Population'!$H$1:$K$573,4,FALSE)</f>
        <v>#N/A</v>
      </c>
      <c r="AA2775">
        <f t="shared" si="352"/>
        <v>84600</v>
      </c>
    </row>
    <row r="2776" spans="1:27" hidden="1" x14ac:dyDescent="0.25">
      <c r="A2776" t="s">
        <v>2311</v>
      </c>
      <c r="B2776" t="s">
        <v>1500</v>
      </c>
      <c r="C2776" t="s">
        <v>26</v>
      </c>
      <c r="D2776" t="str">
        <f t="shared" si="345"/>
        <v>Africa-2002</v>
      </c>
      <c r="E2776" t="str">
        <f t="shared" si="349"/>
        <v>SC-2002</v>
      </c>
      <c r="F2776" t="s">
        <v>13</v>
      </c>
      <c r="G2776" t="str">
        <f t="shared" si="350"/>
        <v>Africa?Seychelles</v>
      </c>
      <c r="H2776" t="s">
        <v>1501</v>
      </c>
      <c r="I2776">
        <v>0</v>
      </c>
      <c r="J2776">
        <v>2002</v>
      </c>
      <c r="K2776">
        <v>2.2678638480000002</v>
      </c>
      <c r="L2776">
        <v>16.118016149999999</v>
      </c>
      <c r="M2776">
        <v>24.04378118</v>
      </c>
      <c r="N2776">
        <f t="shared" si="346"/>
        <v>16.118016149999999</v>
      </c>
      <c r="O2776">
        <f t="shared" si="351"/>
        <v>13635.8416629</v>
      </c>
      <c r="P2776">
        <v>13.1687932</v>
      </c>
      <c r="Q2776">
        <v>84600</v>
      </c>
      <c r="R2776" t="e">
        <f t="shared" si="347"/>
        <v>#N/A</v>
      </c>
      <c r="S2776" t="e">
        <f t="shared" si="348"/>
        <v>#N/A</v>
      </c>
      <c r="T2776" t="s">
        <v>1502</v>
      </c>
      <c r="U2776" t="e">
        <v>#N/A</v>
      </c>
      <c r="V2776" t="e">
        <v>#N/A</v>
      </c>
      <c r="W2776" t="e">
        <v>#N/A</v>
      </c>
      <c r="X2776" t="e">
        <f>VLOOKUP(B2776&amp;"-"&amp;J2776,'EU 27 Population'!$H$1:$K$573,2,FALSE)</f>
        <v>#N/A</v>
      </c>
      <c r="Y2776" t="e">
        <f>VLOOKUP(B2776&amp;"-"&amp;J2776,'EU 27 Population'!$H$1:$K$573,3,FALSE)</f>
        <v>#N/A</v>
      </c>
      <c r="Z2776" t="e">
        <f>VLOOKUP(B2776&amp;"-"&amp;J2776,'EU 27 Population'!$H$1:$K$573,4,FALSE)</f>
        <v>#N/A</v>
      </c>
      <c r="AA2776">
        <f t="shared" si="352"/>
        <v>84600</v>
      </c>
    </row>
    <row r="2777" spans="1:27" hidden="1" x14ac:dyDescent="0.25">
      <c r="A2777" t="s">
        <v>2311</v>
      </c>
      <c r="B2777" t="s">
        <v>1500</v>
      </c>
      <c r="C2777" t="s">
        <v>26</v>
      </c>
      <c r="D2777" t="str">
        <f t="shared" si="345"/>
        <v>Africa-2003</v>
      </c>
      <c r="E2777" t="str">
        <f t="shared" si="349"/>
        <v>SC-2003</v>
      </c>
      <c r="F2777" t="s">
        <v>13</v>
      </c>
      <c r="G2777" t="str">
        <f t="shared" si="350"/>
        <v>Africa?Seychelles</v>
      </c>
      <c r="H2777" t="s">
        <v>1501</v>
      </c>
      <c r="I2777">
        <v>0</v>
      </c>
      <c r="J2777">
        <v>2003</v>
      </c>
      <c r="K2777">
        <v>2.2678638480000002</v>
      </c>
      <c r="L2777">
        <v>16.118016149999999</v>
      </c>
      <c r="M2777">
        <v>24.04378118</v>
      </c>
      <c r="N2777">
        <f t="shared" si="346"/>
        <v>16.118016149999999</v>
      </c>
      <c r="O2777">
        <f t="shared" si="351"/>
        <v>13635.8416629</v>
      </c>
      <c r="P2777">
        <v>13.1687932</v>
      </c>
      <c r="Q2777">
        <v>84600</v>
      </c>
      <c r="R2777" t="e">
        <f t="shared" si="347"/>
        <v>#N/A</v>
      </c>
      <c r="S2777" t="e">
        <f t="shared" si="348"/>
        <v>#N/A</v>
      </c>
      <c r="T2777" t="s">
        <v>1502</v>
      </c>
      <c r="U2777" t="e">
        <v>#N/A</v>
      </c>
      <c r="V2777" t="e">
        <v>#N/A</v>
      </c>
      <c r="W2777" t="e">
        <v>#N/A</v>
      </c>
      <c r="X2777" t="e">
        <f>VLOOKUP(B2777&amp;"-"&amp;J2777,'EU 27 Population'!$H$1:$K$573,2,FALSE)</f>
        <v>#N/A</v>
      </c>
      <c r="Y2777" t="e">
        <f>VLOOKUP(B2777&amp;"-"&amp;J2777,'EU 27 Population'!$H$1:$K$573,3,FALSE)</f>
        <v>#N/A</v>
      </c>
      <c r="Z2777" t="e">
        <f>VLOOKUP(B2777&amp;"-"&amp;J2777,'EU 27 Population'!$H$1:$K$573,4,FALSE)</f>
        <v>#N/A</v>
      </c>
      <c r="AA2777">
        <f t="shared" si="352"/>
        <v>84600</v>
      </c>
    </row>
    <row r="2778" spans="1:27" hidden="1" x14ac:dyDescent="0.25">
      <c r="A2778" t="s">
        <v>2311</v>
      </c>
      <c r="B2778" t="s">
        <v>1500</v>
      </c>
      <c r="C2778" t="s">
        <v>26</v>
      </c>
      <c r="D2778" t="str">
        <f t="shared" si="345"/>
        <v>Africa-2004</v>
      </c>
      <c r="E2778" t="str">
        <f t="shared" si="349"/>
        <v>SC-2004</v>
      </c>
      <c r="F2778" t="s">
        <v>13</v>
      </c>
      <c r="G2778" t="str">
        <f t="shared" si="350"/>
        <v>Africa?Seychelles</v>
      </c>
      <c r="H2778" t="s">
        <v>1501</v>
      </c>
      <c r="I2778">
        <v>0</v>
      </c>
      <c r="J2778">
        <v>2004</v>
      </c>
      <c r="K2778">
        <v>2.2678638480000002</v>
      </c>
      <c r="L2778">
        <v>16.118016149999999</v>
      </c>
      <c r="M2778">
        <v>24.04378118</v>
      </c>
      <c r="N2778">
        <f t="shared" si="346"/>
        <v>16.118016149999999</v>
      </c>
      <c r="O2778">
        <f t="shared" si="351"/>
        <v>13635.8416629</v>
      </c>
      <c r="P2778">
        <v>13.1687932</v>
      </c>
      <c r="Q2778">
        <v>84600</v>
      </c>
      <c r="R2778" t="e">
        <f t="shared" si="347"/>
        <v>#N/A</v>
      </c>
      <c r="S2778" t="e">
        <f t="shared" si="348"/>
        <v>#N/A</v>
      </c>
      <c r="T2778" t="s">
        <v>1502</v>
      </c>
      <c r="U2778" t="e">
        <v>#N/A</v>
      </c>
      <c r="V2778" t="e">
        <v>#N/A</v>
      </c>
      <c r="W2778" t="e">
        <v>#N/A</v>
      </c>
      <c r="X2778" t="e">
        <f>VLOOKUP(B2778&amp;"-"&amp;J2778,'EU 27 Population'!$H$1:$K$573,2,FALSE)</f>
        <v>#N/A</v>
      </c>
      <c r="Y2778" t="e">
        <f>VLOOKUP(B2778&amp;"-"&amp;J2778,'EU 27 Population'!$H$1:$K$573,3,FALSE)</f>
        <v>#N/A</v>
      </c>
      <c r="Z2778" t="e">
        <f>VLOOKUP(B2778&amp;"-"&amp;J2778,'EU 27 Population'!$H$1:$K$573,4,FALSE)</f>
        <v>#N/A</v>
      </c>
      <c r="AA2778">
        <f t="shared" si="352"/>
        <v>84600</v>
      </c>
    </row>
    <row r="2779" spans="1:27" hidden="1" x14ac:dyDescent="0.25">
      <c r="A2779" t="s">
        <v>2311</v>
      </c>
      <c r="B2779" t="s">
        <v>1500</v>
      </c>
      <c r="C2779" t="s">
        <v>26</v>
      </c>
      <c r="D2779" t="str">
        <f t="shared" si="345"/>
        <v>Africa-2005</v>
      </c>
      <c r="E2779" t="str">
        <f t="shared" si="349"/>
        <v>SC-2005</v>
      </c>
      <c r="F2779" t="s">
        <v>13</v>
      </c>
      <c r="G2779" t="str">
        <f t="shared" si="350"/>
        <v>Africa?Seychelles</v>
      </c>
      <c r="H2779" t="s">
        <v>1501</v>
      </c>
      <c r="I2779">
        <v>0</v>
      </c>
      <c r="J2779">
        <v>2005</v>
      </c>
      <c r="K2779">
        <v>2.2678638480000002</v>
      </c>
      <c r="L2779">
        <v>16.118016149999999</v>
      </c>
      <c r="M2779">
        <v>24.04378118</v>
      </c>
      <c r="N2779">
        <f t="shared" si="346"/>
        <v>16.118016149999999</v>
      </c>
      <c r="O2779">
        <f t="shared" si="351"/>
        <v>13635.8416629</v>
      </c>
      <c r="P2779">
        <v>13.1687932</v>
      </c>
      <c r="Q2779">
        <v>84600</v>
      </c>
      <c r="R2779" t="e">
        <f t="shared" si="347"/>
        <v>#N/A</v>
      </c>
      <c r="S2779" t="e">
        <f t="shared" si="348"/>
        <v>#N/A</v>
      </c>
      <c r="T2779" t="s">
        <v>1502</v>
      </c>
      <c r="U2779" t="e">
        <v>#N/A</v>
      </c>
      <c r="V2779" t="e">
        <v>#N/A</v>
      </c>
      <c r="W2779" t="e">
        <v>#N/A</v>
      </c>
      <c r="X2779" t="e">
        <f>VLOOKUP(B2779&amp;"-"&amp;J2779,'EU 27 Population'!$H$1:$K$573,2,FALSE)</f>
        <v>#N/A</v>
      </c>
      <c r="Y2779" t="e">
        <f>VLOOKUP(B2779&amp;"-"&amp;J2779,'EU 27 Population'!$H$1:$K$573,3,FALSE)</f>
        <v>#N/A</v>
      </c>
      <c r="Z2779" t="e">
        <f>VLOOKUP(B2779&amp;"-"&amp;J2779,'EU 27 Population'!$H$1:$K$573,4,FALSE)</f>
        <v>#N/A</v>
      </c>
      <c r="AA2779">
        <f t="shared" si="352"/>
        <v>84600</v>
      </c>
    </row>
    <row r="2780" spans="1:27" hidden="1" x14ac:dyDescent="0.25">
      <c r="A2780" t="s">
        <v>2311</v>
      </c>
      <c r="B2780" t="s">
        <v>1500</v>
      </c>
      <c r="C2780" t="s">
        <v>26</v>
      </c>
      <c r="D2780" t="str">
        <f t="shared" si="345"/>
        <v>Africa-2006</v>
      </c>
      <c r="E2780" t="str">
        <f t="shared" si="349"/>
        <v>SC-2006</v>
      </c>
      <c r="F2780" t="s">
        <v>13</v>
      </c>
      <c r="G2780" t="str">
        <f t="shared" si="350"/>
        <v>Africa?Seychelles</v>
      </c>
      <c r="H2780" t="s">
        <v>1501</v>
      </c>
      <c r="I2780">
        <v>0</v>
      </c>
      <c r="J2780">
        <v>2006</v>
      </c>
      <c r="K2780">
        <v>2.2678638480000002</v>
      </c>
      <c r="L2780">
        <v>16.118016149999999</v>
      </c>
      <c r="M2780">
        <v>24.04378118</v>
      </c>
      <c r="N2780">
        <f t="shared" si="346"/>
        <v>16.118016149999999</v>
      </c>
      <c r="O2780">
        <f t="shared" si="351"/>
        <v>13635.8416629</v>
      </c>
      <c r="P2780">
        <v>13.1687932</v>
      </c>
      <c r="Q2780">
        <v>84600</v>
      </c>
      <c r="R2780" t="e">
        <f t="shared" si="347"/>
        <v>#N/A</v>
      </c>
      <c r="S2780" t="e">
        <f t="shared" si="348"/>
        <v>#N/A</v>
      </c>
      <c r="T2780" t="s">
        <v>1502</v>
      </c>
      <c r="U2780" t="e">
        <v>#N/A</v>
      </c>
      <c r="V2780" t="e">
        <v>#N/A</v>
      </c>
      <c r="W2780" t="e">
        <v>#N/A</v>
      </c>
      <c r="X2780" t="e">
        <f>VLOOKUP(B2780&amp;"-"&amp;J2780,'EU 27 Population'!$H$1:$K$573,2,FALSE)</f>
        <v>#N/A</v>
      </c>
      <c r="Y2780" t="e">
        <f>VLOOKUP(B2780&amp;"-"&amp;J2780,'EU 27 Population'!$H$1:$K$573,3,FALSE)</f>
        <v>#N/A</v>
      </c>
      <c r="Z2780" t="e">
        <f>VLOOKUP(B2780&amp;"-"&amp;J2780,'EU 27 Population'!$H$1:$K$573,4,FALSE)</f>
        <v>#N/A</v>
      </c>
      <c r="AA2780">
        <f t="shared" si="352"/>
        <v>84600</v>
      </c>
    </row>
    <row r="2781" spans="1:27" hidden="1" x14ac:dyDescent="0.25">
      <c r="A2781" t="s">
        <v>2311</v>
      </c>
      <c r="B2781" t="s">
        <v>1500</v>
      </c>
      <c r="C2781" t="s">
        <v>26</v>
      </c>
      <c r="D2781" t="str">
        <f t="shared" si="345"/>
        <v>Africa-2007</v>
      </c>
      <c r="E2781" t="str">
        <f t="shared" si="349"/>
        <v>SC-2007</v>
      </c>
      <c r="F2781" t="s">
        <v>13</v>
      </c>
      <c r="G2781" t="str">
        <f t="shared" si="350"/>
        <v>Africa?Seychelles</v>
      </c>
      <c r="H2781" t="s">
        <v>1501</v>
      </c>
      <c r="I2781">
        <v>0</v>
      </c>
      <c r="J2781">
        <v>2007</v>
      </c>
      <c r="K2781">
        <v>3.27498266</v>
      </c>
      <c r="L2781">
        <v>12.64684505</v>
      </c>
      <c r="M2781">
        <v>19.022423230000001</v>
      </c>
      <c r="N2781">
        <f t="shared" si="346"/>
        <v>12.64684505</v>
      </c>
      <c r="O2781">
        <f t="shared" si="351"/>
        <v>11375.7106540245</v>
      </c>
      <c r="P2781">
        <v>15.939650609999999</v>
      </c>
      <c r="Q2781">
        <v>89949</v>
      </c>
      <c r="R2781" t="e">
        <f t="shared" si="347"/>
        <v>#N/A</v>
      </c>
      <c r="S2781" t="e">
        <f t="shared" si="348"/>
        <v>#N/A</v>
      </c>
      <c r="T2781" t="s">
        <v>1503</v>
      </c>
      <c r="U2781" t="e">
        <v>#N/A</v>
      </c>
      <c r="V2781" t="e">
        <v>#N/A</v>
      </c>
      <c r="W2781" t="e">
        <v>#N/A</v>
      </c>
      <c r="X2781" t="e">
        <f>VLOOKUP(B2781&amp;"-"&amp;J2781,'EU 27 Population'!$H$1:$K$573,2,FALSE)</f>
        <v>#N/A</v>
      </c>
      <c r="Y2781" t="e">
        <f>VLOOKUP(B2781&amp;"-"&amp;J2781,'EU 27 Population'!$H$1:$K$573,3,FALSE)</f>
        <v>#N/A</v>
      </c>
      <c r="Z2781" t="e">
        <f>VLOOKUP(B2781&amp;"-"&amp;J2781,'EU 27 Population'!$H$1:$K$573,4,FALSE)</f>
        <v>#N/A</v>
      </c>
      <c r="AA2781">
        <f t="shared" si="352"/>
        <v>89949</v>
      </c>
    </row>
    <row r="2782" spans="1:27" hidden="1" x14ac:dyDescent="0.25">
      <c r="A2782" t="s">
        <v>2311</v>
      </c>
      <c r="B2782" t="s">
        <v>1500</v>
      </c>
      <c r="C2782" t="s">
        <v>26</v>
      </c>
      <c r="D2782" t="str">
        <f t="shared" si="345"/>
        <v>Africa-2008</v>
      </c>
      <c r="E2782" t="str">
        <f t="shared" si="349"/>
        <v>SC-2008</v>
      </c>
      <c r="F2782" t="s">
        <v>13</v>
      </c>
      <c r="G2782" t="str">
        <f t="shared" si="350"/>
        <v>Africa?Seychelles</v>
      </c>
      <c r="H2782" t="s">
        <v>1501</v>
      </c>
      <c r="I2782">
        <v>0</v>
      </c>
      <c r="J2782">
        <v>2008</v>
      </c>
      <c r="K2782">
        <v>3.27498266</v>
      </c>
      <c r="L2782">
        <v>12.64684505</v>
      </c>
      <c r="M2782">
        <v>19.022423230000001</v>
      </c>
      <c r="N2782">
        <f t="shared" si="346"/>
        <v>12.64684505</v>
      </c>
      <c r="O2782">
        <f t="shared" si="351"/>
        <v>11375.7106540245</v>
      </c>
      <c r="P2782">
        <v>15.939650609999999</v>
      </c>
      <c r="Q2782">
        <v>89949</v>
      </c>
      <c r="R2782" t="e">
        <f t="shared" si="347"/>
        <v>#N/A</v>
      </c>
      <c r="S2782" t="e">
        <f t="shared" si="348"/>
        <v>#N/A</v>
      </c>
      <c r="T2782" t="s">
        <v>1503</v>
      </c>
      <c r="U2782" t="e">
        <v>#N/A</v>
      </c>
      <c r="V2782" t="e">
        <v>#N/A</v>
      </c>
      <c r="W2782" t="e">
        <v>#N/A</v>
      </c>
      <c r="X2782" t="e">
        <f>VLOOKUP(B2782&amp;"-"&amp;J2782,'EU 27 Population'!$H$1:$K$573,2,FALSE)</f>
        <v>#N/A</v>
      </c>
      <c r="Y2782" t="e">
        <f>VLOOKUP(B2782&amp;"-"&amp;J2782,'EU 27 Population'!$H$1:$K$573,3,FALSE)</f>
        <v>#N/A</v>
      </c>
      <c r="Z2782" t="e">
        <f>VLOOKUP(B2782&amp;"-"&amp;J2782,'EU 27 Population'!$H$1:$K$573,4,FALSE)</f>
        <v>#N/A</v>
      </c>
      <c r="AA2782">
        <f t="shared" si="352"/>
        <v>89949</v>
      </c>
    </row>
    <row r="2783" spans="1:27" hidden="1" x14ac:dyDescent="0.25">
      <c r="A2783" t="s">
        <v>2311</v>
      </c>
      <c r="B2783" t="s">
        <v>1500</v>
      </c>
      <c r="C2783" t="s">
        <v>26</v>
      </c>
      <c r="D2783" t="str">
        <f t="shared" si="345"/>
        <v>Africa-2009</v>
      </c>
      <c r="E2783" t="str">
        <f t="shared" si="349"/>
        <v>SC-2009</v>
      </c>
      <c r="F2783" t="s">
        <v>13</v>
      </c>
      <c r="G2783" t="str">
        <f t="shared" si="350"/>
        <v>Africa?Seychelles</v>
      </c>
      <c r="H2783" t="s">
        <v>1501</v>
      </c>
      <c r="I2783">
        <v>0</v>
      </c>
      <c r="J2783">
        <v>2009</v>
      </c>
      <c r="K2783">
        <v>3.27498266</v>
      </c>
      <c r="L2783">
        <v>12.64684505</v>
      </c>
      <c r="M2783">
        <v>19.022423230000001</v>
      </c>
      <c r="N2783">
        <f t="shared" si="346"/>
        <v>12.64684505</v>
      </c>
      <c r="O2783">
        <f t="shared" si="351"/>
        <v>11375.7106540245</v>
      </c>
      <c r="P2783">
        <v>15.939650609999999</v>
      </c>
      <c r="Q2783">
        <v>89949</v>
      </c>
      <c r="R2783" t="e">
        <f t="shared" si="347"/>
        <v>#N/A</v>
      </c>
      <c r="S2783" t="e">
        <f t="shared" si="348"/>
        <v>#N/A</v>
      </c>
      <c r="T2783" t="s">
        <v>1503</v>
      </c>
      <c r="U2783" t="e">
        <v>#N/A</v>
      </c>
      <c r="V2783" t="e">
        <v>#N/A</v>
      </c>
      <c r="W2783" t="e">
        <v>#N/A</v>
      </c>
      <c r="X2783" t="e">
        <f>VLOOKUP(B2783&amp;"-"&amp;J2783,'EU 27 Population'!$H$1:$K$573,2,FALSE)</f>
        <v>#N/A</v>
      </c>
      <c r="Y2783" t="e">
        <f>VLOOKUP(B2783&amp;"-"&amp;J2783,'EU 27 Population'!$H$1:$K$573,3,FALSE)</f>
        <v>#N/A</v>
      </c>
      <c r="Z2783" t="e">
        <f>VLOOKUP(B2783&amp;"-"&amp;J2783,'EU 27 Population'!$H$1:$K$573,4,FALSE)</f>
        <v>#N/A</v>
      </c>
      <c r="AA2783">
        <f t="shared" si="352"/>
        <v>89949</v>
      </c>
    </row>
    <row r="2784" spans="1:27" hidden="1" x14ac:dyDescent="0.25">
      <c r="A2784" t="s">
        <v>2311</v>
      </c>
      <c r="B2784" t="s">
        <v>1500</v>
      </c>
      <c r="C2784" t="s">
        <v>26</v>
      </c>
      <c r="D2784" t="str">
        <f t="shared" si="345"/>
        <v>Africa-2010</v>
      </c>
      <c r="E2784" t="str">
        <f t="shared" si="349"/>
        <v>SC-2010</v>
      </c>
      <c r="F2784" t="s">
        <v>13</v>
      </c>
      <c r="G2784" t="str">
        <f t="shared" si="350"/>
        <v>Africa?Seychelles</v>
      </c>
      <c r="H2784" t="s">
        <v>1501</v>
      </c>
      <c r="I2784">
        <v>0</v>
      </c>
      <c r="J2784">
        <v>2010</v>
      </c>
      <c r="K2784">
        <v>3.27498266</v>
      </c>
      <c r="L2784">
        <v>12.64684505</v>
      </c>
      <c r="M2784">
        <v>19.022423230000001</v>
      </c>
      <c r="N2784">
        <f t="shared" si="346"/>
        <v>12.64684505</v>
      </c>
      <c r="O2784">
        <f t="shared" si="351"/>
        <v>11375.7106540245</v>
      </c>
      <c r="P2784">
        <v>15.939650609999999</v>
      </c>
      <c r="Q2784">
        <v>89949</v>
      </c>
      <c r="R2784" t="e">
        <f t="shared" si="347"/>
        <v>#N/A</v>
      </c>
      <c r="S2784" t="e">
        <f t="shared" si="348"/>
        <v>#N/A</v>
      </c>
      <c r="T2784" t="s">
        <v>1503</v>
      </c>
      <c r="U2784" t="e">
        <v>#N/A</v>
      </c>
      <c r="V2784" t="e">
        <v>#N/A</v>
      </c>
      <c r="W2784" t="e">
        <v>#N/A</v>
      </c>
      <c r="X2784" t="e">
        <f>VLOOKUP(B2784&amp;"-"&amp;J2784,'EU 27 Population'!$H$1:$K$573,2,FALSE)</f>
        <v>#N/A</v>
      </c>
      <c r="Y2784" t="e">
        <f>VLOOKUP(B2784&amp;"-"&amp;J2784,'EU 27 Population'!$H$1:$K$573,3,FALSE)</f>
        <v>#N/A</v>
      </c>
      <c r="Z2784" t="e">
        <f>VLOOKUP(B2784&amp;"-"&amp;J2784,'EU 27 Population'!$H$1:$K$573,4,FALSE)</f>
        <v>#N/A</v>
      </c>
      <c r="AA2784">
        <f t="shared" si="352"/>
        <v>89949</v>
      </c>
    </row>
    <row r="2785" spans="1:27" hidden="1" x14ac:dyDescent="0.25">
      <c r="A2785" t="s">
        <v>2311</v>
      </c>
      <c r="B2785" t="s">
        <v>1500</v>
      </c>
      <c r="C2785" t="s">
        <v>26</v>
      </c>
      <c r="D2785" t="str">
        <f t="shared" si="345"/>
        <v>Africa-2011</v>
      </c>
      <c r="E2785" t="str">
        <f t="shared" si="349"/>
        <v>SC-2011</v>
      </c>
      <c r="F2785" t="s">
        <v>13</v>
      </c>
      <c r="G2785" t="str">
        <f t="shared" si="350"/>
        <v>Africa?Seychelles</v>
      </c>
      <c r="H2785" t="s">
        <v>1501</v>
      </c>
      <c r="I2785">
        <v>0</v>
      </c>
      <c r="J2785">
        <v>2011</v>
      </c>
      <c r="K2785">
        <v>3.27498266</v>
      </c>
      <c r="L2785">
        <v>12.64684505</v>
      </c>
      <c r="M2785">
        <v>19.022423230000001</v>
      </c>
      <c r="N2785">
        <f t="shared" si="346"/>
        <v>12.64684505</v>
      </c>
      <c r="O2785">
        <f t="shared" si="351"/>
        <v>11375.7106540245</v>
      </c>
      <c r="P2785">
        <v>15.939650609999999</v>
      </c>
      <c r="Q2785">
        <v>89949</v>
      </c>
      <c r="R2785" t="e">
        <f t="shared" si="347"/>
        <v>#N/A</v>
      </c>
      <c r="S2785" t="e">
        <f t="shared" si="348"/>
        <v>#N/A</v>
      </c>
      <c r="T2785" t="s">
        <v>1503</v>
      </c>
      <c r="U2785" t="e">
        <v>#N/A</v>
      </c>
      <c r="V2785" t="e">
        <v>#N/A</v>
      </c>
      <c r="W2785" t="e">
        <v>#N/A</v>
      </c>
      <c r="X2785" t="e">
        <f>VLOOKUP(B2785&amp;"-"&amp;J2785,'EU 27 Population'!$H$1:$K$573,2,FALSE)</f>
        <v>#N/A</v>
      </c>
      <c r="Y2785" t="e">
        <f>VLOOKUP(B2785&amp;"-"&amp;J2785,'EU 27 Population'!$H$1:$K$573,3,FALSE)</f>
        <v>#N/A</v>
      </c>
      <c r="Z2785" t="e">
        <f>VLOOKUP(B2785&amp;"-"&amp;J2785,'EU 27 Population'!$H$1:$K$573,4,FALSE)</f>
        <v>#N/A</v>
      </c>
      <c r="AA2785">
        <f t="shared" si="352"/>
        <v>89949</v>
      </c>
    </row>
    <row r="2786" spans="1:27" hidden="1" x14ac:dyDescent="0.25">
      <c r="A2786" t="s">
        <v>2311</v>
      </c>
      <c r="B2786" t="s">
        <v>1500</v>
      </c>
      <c r="C2786" t="s">
        <v>26</v>
      </c>
      <c r="D2786" t="str">
        <f t="shared" si="345"/>
        <v>Africa-2012</v>
      </c>
      <c r="E2786" t="str">
        <f t="shared" si="349"/>
        <v>SC-2012</v>
      </c>
      <c r="F2786" t="s">
        <v>13</v>
      </c>
      <c r="G2786" t="str">
        <f t="shared" si="350"/>
        <v>Africa?Seychelles</v>
      </c>
      <c r="H2786" t="s">
        <v>1501</v>
      </c>
      <c r="I2786">
        <v>0</v>
      </c>
      <c r="J2786">
        <v>2012</v>
      </c>
      <c r="K2786">
        <v>3.27498266</v>
      </c>
      <c r="L2786">
        <v>12.64684505</v>
      </c>
      <c r="M2786">
        <v>19.022423230000001</v>
      </c>
      <c r="N2786">
        <f t="shared" si="346"/>
        <v>12.64684505</v>
      </c>
      <c r="O2786">
        <f t="shared" si="351"/>
        <v>11375.7106540245</v>
      </c>
      <c r="P2786">
        <v>15.939650609999999</v>
      </c>
      <c r="Q2786">
        <v>89949</v>
      </c>
      <c r="R2786" t="e">
        <f t="shared" si="347"/>
        <v>#N/A</v>
      </c>
      <c r="S2786" t="e">
        <f t="shared" si="348"/>
        <v>#N/A</v>
      </c>
      <c r="T2786" t="s">
        <v>1503</v>
      </c>
      <c r="U2786" t="e">
        <v>#N/A</v>
      </c>
      <c r="V2786" t="e">
        <v>#N/A</v>
      </c>
      <c r="W2786" t="e">
        <v>#N/A</v>
      </c>
      <c r="X2786" t="e">
        <f>VLOOKUP(B2786&amp;"-"&amp;J2786,'EU 27 Population'!$H$1:$K$573,2,FALSE)</f>
        <v>#N/A</v>
      </c>
      <c r="Y2786" t="e">
        <f>VLOOKUP(B2786&amp;"-"&amp;J2786,'EU 27 Population'!$H$1:$K$573,3,FALSE)</f>
        <v>#N/A</v>
      </c>
      <c r="Z2786" t="e">
        <f>VLOOKUP(B2786&amp;"-"&amp;J2786,'EU 27 Population'!$H$1:$K$573,4,FALSE)</f>
        <v>#N/A</v>
      </c>
      <c r="AA2786">
        <f t="shared" si="352"/>
        <v>89949</v>
      </c>
    </row>
    <row r="2787" spans="1:27" hidden="1" x14ac:dyDescent="0.25">
      <c r="A2787" t="s">
        <v>2311</v>
      </c>
      <c r="B2787" t="s">
        <v>1500</v>
      </c>
      <c r="C2787" t="s">
        <v>26</v>
      </c>
      <c r="D2787" t="str">
        <f t="shared" si="345"/>
        <v>Africa-2013</v>
      </c>
      <c r="E2787" t="str">
        <f t="shared" si="349"/>
        <v>SC-2013</v>
      </c>
      <c r="F2787" t="s">
        <v>13</v>
      </c>
      <c r="G2787" t="str">
        <f t="shared" si="350"/>
        <v>Africa?Seychelles</v>
      </c>
      <c r="H2787" t="s">
        <v>1501</v>
      </c>
      <c r="I2787">
        <v>0</v>
      </c>
      <c r="J2787">
        <v>2013</v>
      </c>
      <c r="K2787">
        <v>3.27498266</v>
      </c>
      <c r="L2787">
        <v>12.64684505</v>
      </c>
      <c r="M2787">
        <v>19.022423230000001</v>
      </c>
      <c r="N2787">
        <f t="shared" si="346"/>
        <v>12.64684505</v>
      </c>
      <c r="O2787">
        <f t="shared" si="351"/>
        <v>11375.7106540245</v>
      </c>
      <c r="P2787">
        <v>15.939650609999999</v>
      </c>
      <c r="Q2787">
        <v>89949</v>
      </c>
      <c r="R2787" t="e">
        <f t="shared" si="347"/>
        <v>#N/A</v>
      </c>
      <c r="S2787" t="e">
        <f t="shared" si="348"/>
        <v>#N/A</v>
      </c>
      <c r="T2787" t="s">
        <v>1503</v>
      </c>
      <c r="U2787" t="e">
        <v>#N/A</v>
      </c>
      <c r="V2787" t="e">
        <v>#N/A</v>
      </c>
      <c r="W2787" t="e">
        <v>#N/A</v>
      </c>
      <c r="X2787" t="e">
        <f>VLOOKUP(B2787&amp;"-"&amp;J2787,'EU 27 Population'!$H$1:$K$573,2,FALSE)</f>
        <v>#N/A</v>
      </c>
      <c r="Y2787" t="e">
        <f>VLOOKUP(B2787&amp;"-"&amp;J2787,'EU 27 Population'!$H$1:$K$573,3,FALSE)</f>
        <v>#N/A</v>
      </c>
      <c r="Z2787" t="e">
        <f>VLOOKUP(B2787&amp;"-"&amp;J2787,'EU 27 Population'!$H$1:$K$573,4,FALSE)</f>
        <v>#N/A</v>
      </c>
      <c r="AA2787">
        <f t="shared" si="352"/>
        <v>89949</v>
      </c>
    </row>
    <row r="2788" spans="1:27" hidden="1" x14ac:dyDescent="0.25">
      <c r="A2788" t="s">
        <v>2311</v>
      </c>
      <c r="B2788" t="s">
        <v>1500</v>
      </c>
      <c r="C2788" t="s">
        <v>26</v>
      </c>
      <c r="D2788" t="str">
        <f t="shared" si="345"/>
        <v>Africa-2014</v>
      </c>
      <c r="E2788" t="str">
        <f t="shared" si="349"/>
        <v>SC-2014</v>
      </c>
      <c r="F2788" t="s">
        <v>13</v>
      </c>
      <c r="G2788" t="str">
        <f t="shared" si="350"/>
        <v>Africa?Seychelles</v>
      </c>
      <c r="H2788" t="s">
        <v>1501</v>
      </c>
      <c r="I2788">
        <v>0</v>
      </c>
      <c r="J2788">
        <v>2014</v>
      </c>
      <c r="K2788">
        <v>3.27498266</v>
      </c>
      <c r="L2788">
        <v>12.64684505</v>
      </c>
      <c r="M2788">
        <v>19.022423230000001</v>
      </c>
      <c r="N2788">
        <f t="shared" si="346"/>
        <v>12.64684505</v>
      </c>
      <c r="O2788">
        <f t="shared" si="351"/>
        <v>11375.7106540245</v>
      </c>
      <c r="P2788">
        <v>15.939650609999999</v>
      </c>
      <c r="Q2788">
        <v>89949</v>
      </c>
      <c r="R2788" t="e">
        <f t="shared" si="347"/>
        <v>#N/A</v>
      </c>
      <c r="S2788" t="e">
        <f t="shared" si="348"/>
        <v>#N/A</v>
      </c>
      <c r="T2788" t="s">
        <v>1503</v>
      </c>
      <c r="U2788" t="e">
        <v>#N/A</v>
      </c>
      <c r="V2788" t="e">
        <v>#N/A</v>
      </c>
      <c r="W2788" t="e">
        <v>#N/A</v>
      </c>
      <c r="X2788" t="e">
        <f>VLOOKUP(B2788&amp;"-"&amp;J2788,'EU 27 Population'!$H$1:$K$573,2,FALSE)</f>
        <v>#N/A</v>
      </c>
      <c r="Y2788" t="e">
        <f>VLOOKUP(B2788&amp;"-"&amp;J2788,'EU 27 Population'!$H$1:$K$573,3,FALSE)</f>
        <v>#N/A</v>
      </c>
      <c r="Z2788" t="e">
        <f>VLOOKUP(B2788&amp;"-"&amp;J2788,'EU 27 Population'!$H$1:$K$573,4,FALSE)</f>
        <v>#N/A</v>
      </c>
      <c r="AA2788">
        <f t="shared" si="352"/>
        <v>89949</v>
      </c>
    </row>
    <row r="2789" spans="1:27" hidden="1" x14ac:dyDescent="0.25">
      <c r="A2789" t="s">
        <v>2311</v>
      </c>
      <c r="B2789" t="s">
        <v>1500</v>
      </c>
      <c r="C2789" t="s">
        <v>26</v>
      </c>
      <c r="D2789" t="str">
        <f t="shared" si="345"/>
        <v>Africa-2015</v>
      </c>
      <c r="E2789" t="str">
        <f t="shared" si="349"/>
        <v>SC-2015</v>
      </c>
      <c r="F2789" t="s">
        <v>13</v>
      </c>
      <c r="G2789" t="str">
        <f t="shared" si="350"/>
        <v>Africa?Seychelles</v>
      </c>
      <c r="H2789" t="s">
        <v>1501</v>
      </c>
      <c r="I2789">
        <v>0</v>
      </c>
      <c r="J2789">
        <v>2015</v>
      </c>
      <c r="K2789">
        <v>3.27498266</v>
      </c>
      <c r="L2789">
        <v>12.64684505</v>
      </c>
      <c r="M2789">
        <v>19.022423230000001</v>
      </c>
      <c r="N2789">
        <f t="shared" si="346"/>
        <v>12.64684505</v>
      </c>
      <c r="O2789">
        <f t="shared" si="351"/>
        <v>11375.7106540245</v>
      </c>
      <c r="P2789">
        <v>15.939650609999999</v>
      </c>
      <c r="Q2789">
        <v>89949</v>
      </c>
      <c r="R2789" t="e">
        <f t="shared" si="347"/>
        <v>#N/A</v>
      </c>
      <c r="S2789" t="e">
        <f t="shared" si="348"/>
        <v>#N/A</v>
      </c>
      <c r="T2789" t="s">
        <v>1503</v>
      </c>
      <c r="U2789" t="e">
        <v>#N/A</v>
      </c>
      <c r="V2789" t="e">
        <v>#N/A</v>
      </c>
      <c r="W2789" t="e">
        <v>#N/A</v>
      </c>
      <c r="X2789" t="e">
        <f>VLOOKUP(B2789&amp;"-"&amp;J2789,'EU 27 Population'!$H$1:$K$573,2,FALSE)</f>
        <v>#N/A</v>
      </c>
      <c r="Y2789" t="e">
        <f>VLOOKUP(B2789&amp;"-"&amp;J2789,'EU 27 Population'!$H$1:$K$573,3,FALSE)</f>
        <v>#N/A</v>
      </c>
      <c r="Z2789" t="e">
        <f>VLOOKUP(B2789&amp;"-"&amp;J2789,'EU 27 Population'!$H$1:$K$573,4,FALSE)</f>
        <v>#N/A</v>
      </c>
      <c r="AA2789">
        <f t="shared" si="352"/>
        <v>89949</v>
      </c>
    </row>
    <row r="2790" spans="1:27" hidden="1" x14ac:dyDescent="0.25">
      <c r="A2790" t="s">
        <v>2311</v>
      </c>
      <c r="B2790" t="s">
        <v>1500</v>
      </c>
      <c r="C2790" t="s">
        <v>26</v>
      </c>
      <c r="D2790" t="str">
        <f t="shared" si="345"/>
        <v>Africa-2016</v>
      </c>
      <c r="E2790" t="str">
        <f t="shared" si="349"/>
        <v>SC-2016</v>
      </c>
      <c r="F2790" t="s">
        <v>13</v>
      </c>
      <c r="G2790" t="str">
        <f t="shared" si="350"/>
        <v>Africa?Seychelles</v>
      </c>
      <c r="H2790" t="s">
        <v>1501</v>
      </c>
      <c r="I2790">
        <v>0</v>
      </c>
      <c r="J2790">
        <v>2016</v>
      </c>
      <c r="K2790">
        <v>1.1610659109999999</v>
      </c>
      <c r="L2790">
        <v>14.258270120000001</v>
      </c>
      <c r="M2790">
        <v>21.41573472</v>
      </c>
      <c r="N2790">
        <f t="shared" si="346"/>
        <v>14.258270120000001</v>
      </c>
      <c r="O2790">
        <f t="shared" si="351"/>
        <v>13796.587333514399</v>
      </c>
      <c r="P2790">
        <v>19.50214896</v>
      </c>
      <c r="Q2790">
        <v>96762</v>
      </c>
      <c r="R2790" t="e">
        <f t="shared" si="347"/>
        <v>#N/A</v>
      </c>
      <c r="S2790" t="e">
        <f t="shared" si="348"/>
        <v>#N/A</v>
      </c>
      <c r="T2790" t="s">
        <v>1504</v>
      </c>
      <c r="U2790" t="e">
        <v>#N/A</v>
      </c>
      <c r="V2790" t="e">
        <v>#N/A</v>
      </c>
      <c r="W2790" t="e">
        <v>#N/A</v>
      </c>
      <c r="X2790" t="e">
        <f>VLOOKUP(B2790&amp;"-"&amp;J2790,'EU 27 Population'!$H$1:$K$573,2,FALSE)</f>
        <v>#N/A</v>
      </c>
      <c r="Y2790" t="e">
        <f>VLOOKUP(B2790&amp;"-"&amp;J2790,'EU 27 Population'!$H$1:$K$573,3,FALSE)</f>
        <v>#N/A</v>
      </c>
      <c r="Z2790" t="e">
        <f>VLOOKUP(B2790&amp;"-"&amp;J2790,'EU 27 Population'!$H$1:$K$573,4,FALSE)</f>
        <v>#N/A</v>
      </c>
      <c r="AA2790">
        <f t="shared" si="352"/>
        <v>96762</v>
      </c>
    </row>
    <row r="2791" spans="1:27" hidden="1" x14ac:dyDescent="0.25">
      <c r="A2791" t="s">
        <v>2311</v>
      </c>
      <c r="B2791" t="s">
        <v>1500</v>
      </c>
      <c r="C2791" t="s">
        <v>26</v>
      </c>
      <c r="D2791" t="str">
        <f t="shared" si="345"/>
        <v>Africa-2017</v>
      </c>
      <c r="E2791" t="str">
        <f t="shared" si="349"/>
        <v>SC-2017</v>
      </c>
      <c r="F2791" t="s">
        <v>13</v>
      </c>
      <c r="G2791" t="str">
        <f t="shared" si="350"/>
        <v>Africa?Seychelles</v>
      </c>
      <c r="H2791" t="s">
        <v>1501</v>
      </c>
      <c r="I2791">
        <v>0</v>
      </c>
      <c r="J2791">
        <v>2017</v>
      </c>
      <c r="K2791">
        <v>1.1610659109999999</v>
      </c>
      <c r="L2791">
        <v>14.258270120000001</v>
      </c>
      <c r="M2791">
        <v>21.41573472</v>
      </c>
      <c r="N2791">
        <f t="shared" si="346"/>
        <v>14.258270120000001</v>
      </c>
      <c r="O2791">
        <f t="shared" si="351"/>
        <v>13796.587333514399</v>
      </c>
      <c r="P2791">
        <v>19.50214896</v>
      </c>
      <c r="Q2791">
        <v>96762</v>
      </c>
      <c r="R2791" t="e">
        <f t="shared" si="347"/>
        <v>#N/A</v>
      </c>
      <c r="S2791" t="e">
        <f t="shared" si="348"/>
        <v>#N/A</v>
      </c>
      <c r="T2791" t="s">
        <v>1504</v>
      </c>
      <c r="U2791" t="e">
        <v>#N/A</v>
      </c>
      <c r="V2791" t="e">
        <v>#N/A</v>
      </c>
      <c r="W2791" t="e">
        <v>#N/A</v>
      </c>
      <c r="X2791" t="e">
        <f>VLOOKUP(B2791&amp;"-"&amp;J2791,'EU 27 Population'!$H$1:$K$573,2,FALSE)</f>
        <v>#N/A</v>
      </c>
      <c r="Y2791" t="e">
        <f>VLOOKUP(B2791&amp;"-"&amp;J2791,'EU 27 Population'!$H$1:$K$573,3,FALSE)</f>
        <v>#N/A</v>
      </c>
      <c r="Z2791" t="e">
        <f>VLOOKUP(B2791&amp;"-"&amp;J2791,'EU 27 Population'!$H$1:$K$573,4,FALSE)</f>
        <v>#N/A</v>
      </c>
      <c r="AA2791">
        <f t="shared" si="352"/>
        <v>96762</v>
      </c>
    </row>
    <row r="2792" spans="1:27" hidden="1" x14ac:dyDescent="0.25">
      <c r="A2792" t="s">
        <v>2311</v>
      </c>
      <c r="B2792" t="s">
        <v>1500</v>
      </c>
      <c r="C2792" t="s">
        <v>26</v>
      </c>
      <c r="D2792" t="str">
        <f t="shared" si="345"/>
        <v>Africa-2018</v>
      </c>
      <c r="E2792" t="str">
        <f t="shared" si="349"/>
        <v>SC-2018</v>
      </c>
      <c r="F2792" t="s">
        <v>13</v>
      </c>
      <c r="G2792" t="str">
        <f t="shared" si="350"/>
        <v>Africa?Seychelles</v>
      </c>
      <c r="H2792" t="s">
        <v>1501</v>
      </c>
      <c r="I2792">
        <v>0</v>
      </c>
      <c r="J2792">
        <v>2018</v>
      </c>
      <c r="K2792">
        <v>1.1610659109999999</v>
      </c>
      <c r="L2792">
        <v>14.258270120000001</v>
      </c>
      <c r="M2792">
        <v>21.41573472</v>
      </c>
      <c r="N2792">
        <f t="shared" si="346"/>
        <v>14.258270120000001</v>
      </c>
      <c r="O2792">
        <f t="shared" si="351"/>
        <v>13796.587333514399</v>
      </c>
      <c r="P2792">
        <v>19.50214896</v>
      </c>
      <c r="Q2792">
        <v>96762</v>
      </c>
      <c r="R2792" t="e">
        <f t="shared" si="347"/>
        <v>#N/A</v>
      </c>
      <c r="S2792" t="e">
        <f t="shared" si="348"/>
        <v>#N/A</v>
      </c>
      <c r="T2792" t="s">
        <v>1504</v>
      </c>
      <c r="U2792" t="e">
        <v>#N/A</v>
      </c>
      <c r="V2792" t="e">
        <v>#N/A</v>
      </c>
      <c r="W2792" t="e">
        <v>#N/A</v>
      </c>
      <c r="X2792" t="e">
        <f>VLOOKUP(B2792&amp;"-"&amp;J2792,'EU 27 Population'!$H$1:$K$573,2,FALSE)</f>
        <v>#N/A</v>
      </c>
      <c r="Y2792" t="e">
        <f>VLOOKUP(B2792&amp;"-"&amp;J2792,'EU 27 Population'!$H$1:$K$573,3,FALSE)</f>
        <v>#N/A</v>
      </c>
      <c r="Z2792" t="e">
        <f>VLOOKUP(B2792&amp;"-"&amp;J2792,'EU 27 Population'!$H$1:$K$573,4,FALSE)</f>
        <v>#N/A</v>
      </c>
      <c r="AA2792">
        <f t="shared" si="352"/>
        <v>96762</v>
      </c>
    </row>
    <row r="2793" spans="1:27" hidden="1" x14ac:dyDescent="0.25">
      <c r="A2793" t="s">
        <v>2311</v>
      </c>
      <c r="B2793" t="s">
        <v>1500</v>
      </c>
      <c r="C2793" t="s">
        <v>26</v>
      </c>
      <c r="D2793" t="str">
        <f t="shared" si="345"/>
        <v>Africa-2019</v>
      </c>
      <c r="E2793" t="str">
        <f t="shared" si="349"/>
        <v>SC-2019</v>
      </c>
      <c r="F2793" t="s">
        <v>13</v>
      </c>
      <c r="G2793" t="str">
        <f t="shared" si="350"/>
        <v>Africa?Seychelles</v>
      </c>
      <c r="H2793" t="s">
        <v>1501</v>
      </c>
      <c r="I2793">
        <v>0</v>
      </c>
      <c r="J2793">
        <v>2019</v>
      </c>
      <c r="K2793">
        <v>1.1610659109999999</v>
      </c>
      <c r="L2793">
        <v>14.258270120000001</v>
      </c>
      <c r="M2793">
        <v>21.41573472</v>
      </c>
      <c r="N2793">
        <f t="shared" si="346"/>
        <v>14.258270120000001</v>
      </c>
      <c r="O2793">
        <f t="shared" si="351"/>
        <v>13796.587333514399</v>
      </c>
      <c r="P2793">
        <v>19.50214896</v>
      </c>
      <c r="Q2793">
        <v>96762</v>
      </c>
      <c r="R2793" t="e">
        <f t="shared" si="347"/>
        <v>#N/A</v>
      </c>
      <c r="S2793" t="e">
        <f t="shared" si="348"/>
        <v>#N/A</v>
      </c>
      <c r="T2793" t="s">
        <v>1504</v>
      </c>
      <c r="U2793" t="e">
        <v>#N/A</v>
      </c>
      <c r="V2793" t="e">
        <v>#N/A</v>
      </c>
      <c r="W2793" t="e">
        <v>#N/A</v>
      </c>
      <c r="X2793" t="e">
        <f>VLOOKUP(B2793&amp;"-"&amp;J2793,'EU 27 Population'!$H$1:$K$573,2,FALSE)</f>
        <v>#N/A</v>
      </c>
      <c r="Y2793" t="e">
        <f>VLOOKUP(B2793&amp;"-"&amp;J2793,'EU 27 Population'!$H$1:$K$573,3,FALSE)</f>
        <v>#N/A</v>
      </c>
      <c r="Z2793" t="e">
        <f>VLOOKUP(B2793&amp;"-"&amp;J2793,'EU 27 Population'!$H$1:$K$573,4,FALSE)</f>
        <v>#N/A</v>
      </c>
      <c r="AA2793">
        <f t="shared" si="352"/>
        <v>96762</v>
      </c>
    </row>
    <row r="2794" spans="1:27" hidden="1" x14ac:dyDescent="0.25">
      <c r="A2794" t="s">
        <v>2311</v>
      </c>
      <c r="B2794" t="s">
        <v>1500</v>
      </c>
      <c r="C2794" t="s">
        <v>26</v>
      </c>
      <c r="D2794" t="str">
        <f t="shared" si="345"/>
        <v>Africa-2020</v>
      </c>
      <c r="E2794" t="str">
        <f t="shared" si="349"/>
        <v>SC-2020</v>
      </c>
      <c r="F2794" t="s">
        <v>13</v>
      </c>
      <c r="G2794" t="str">
        <f t="shared" si="350"/>
        <v>Africa?Seychelles</v>
      </c>
      <c r="H2794" t="s">
        <v>1501</v>
      </c>
      <c r="I2794">
        <v>0</v>
      </c>
      <c r="J2794">
        <v>2020</v>
      </c>
      <c r="K2794">
        <v>1.1610659109999999</v>
      </c>
      <c r="L2794">
        <v>14.258270120000001</v>
      </c>
      <c r="M2794">
        <v>21.41573472</v>
      </c>
      <c r="N2794">
        <f t="shared" si="346"/>
        <v>14.258270120000001</v>
      </c>
      <c r="O2794">
        <f t="shared" si="351"/>
        <v>13796.587333514399</v>
      </c>
      <c r="P2794">
        <v>19.50214896</v>
      </c>
      <c r="Q2794">
        <v>96762</v>
      </c>
      <c r="R2794" t="e">
        <f t="shared" si="347"/>
        <v>#N/A</v>
      </c>
      <c r="S2794" t="e">
        <f t="shared" si="348"/>
        <v>#N/A</v>
      </c>
      <c r="T2794" t="s">
        <v>1504</v>
      </c>
      <c r="U2794" t="e">
        <v>#N/A</v>
      </c>
      <c r="V2794" t="e">
        <v>#N/A</v>
      </c>
      <c r="W2794" t="e">
        <v>#N/A</v>
      </c>
      <c r="X2794" t="e">
        <f>VLOOKUP(B2794&amp;"-"&amp;J2794,'EU 27 Population'!$H$1:$K$573,2,FALSE)</f>
        <v>#N/A</v>
      </c>
      <c r="Y2794" t="e">
        <f>VLOOKUP(B2794&amp;"-"&amp;J2794,'EU 27 Population'!$H$1:$K$573,3,FALSE)</f>
        <v>#N/A</v>
      </c>
      <c r="Z2794" t="e">
        <f>VLOOKUP(B2794&amp;"-"&amp;J2794,'EU 27 Population'!$H$1:$K$573,4,FALSE)</f>
        <v>#N/A</v>
      </c>
      <c r="AA2794">
        <f t="shared" si="352"/>
        <v>96762</v>
      </c>
    </row>
    <row r="2795" spans="1:27" hidden="1" x14ac:dyDescent="0.25">
      <c r="A2795" t="s">
        <v>2311</v>
      </c>
      <c r="B2795" t="s">
        <v>1500</v>
      </c>
      <c r="C2795" t="s">
        <v>26</v>
      </c>
      <c r="D2795" t="str">
        <f t="shared" si="345"/>
        <v>Africa-2021</v>
      </c>
      <c r="E2795" t="str">
        <f t="shared" si="349"/>
        <v>SC-2021</v>
      </c>
      <c r="F2795" t="s">
        <v>13</v>
      </c>
      <c r="G2795" t="str">
        <f t="shared" si="350"/>
        <v>Africa?Seychelles</v>
      </c>
      <c r="H2795" t="s">
        <v>1501</v>
      </c>
      <c r="I2795">
        <v>0</v>
      </c>
      <c r="J2795">
        <v>2021</v>
      </c>
      <c r="K2795">
        <v>1.1610659109999999</v>
      </c>
      <c r="L2795">
        <v>14.258270120000001</v>
      </c>
      <c r="M2795">
        <v>21.41573472</v>
      </c>
      <c r="N2795">
        <f t="shared" si="346"/>
        <v>14.258270120000001</v>
      </c>
      <c r="O2795">
        <f t="shared" si="351"/>
        <v>13796.587333514399</v>
      </c>
      <c r="P2795">
        <v>19.50214896</v>
      </c>
      <c r="Q2795">
        <v>96762</v>
      </c>
      <c r="R2795" t="e">
        <f t="shared" si="347"/>
        <v>#N/A</v>
      </c>
      <c r="S2795" t="e">
        <f t="shared" si="348"/>
        <v>#N/A</v>
      </c>
      <c r="T2795" t="s">
        <v>1504</v>
      </c>
      <c r="U2795" t="e">
        <v>#N/A</v>
      </c>
      <c r="V2795" t="e">
        <v>#N/A</v>
      </c>
      <c r="W2795" t="e">
        <v>#N/A</v>
      </c>
      <c r="X2795" t="e">
        <f>VLOOKUP(B2795&amp;"-"&amp;J2795,'EU 27 Population'!$H$1:$K$573,2,FALSE)</f>
        <v>#N/A</v>
      </c>
      <c r="Y2795" t="e">
        <f>VLOOKUP(B2795&amp;"-"&amp;J2795,'EU 27 Population'!$H$1:$K$573,3,FALSE)</f>
        <v>#N/A</v>
      </c>
      <c r="Z2795" t="e">
        <f>VLOOKUP(B2795&amp;"-"&amp;J2795,'EU 27 Population'!$H$1:$K$573,4,FALSE)</f>
        <v>#N/A</v>
      </c>
      <c r="AA2795">
        <f t="shared" si="352"/>
        <v>96762</v>
      </c>
    </row>
    <row r="2796" spans="1:27" hidden="1" x14ac:dyDescent="0.25">
      <c r="A2796" t="s">
        <v>2312</v>
      </c>
      <c r="B2796" t="s">
        <v>1505</v>
      </c>
      <c r="C2796" t="s">
        <v>26</v>
      </c>
      <c r="D2796" t="str">
        <f t="shared" si="345"/>
        <v>Africa-2000</v>
      </c>
      <c r="E2796" t="str">
        <f t="shared" si="349"/>
        <v>SL-2000</v>
      </c>
      <c r="F2796" t="s">
        <v>13</v>
      </c>
      <c r="G2796" t="str">
        <f t="shared" si="350"/>
        <v>Africa?Sierra Leone</v>
      </c>
      <c r="H2796" t="s">
        <v>1506</v>
      </c>
      <c r="I2796">
        <v>1</v>
      </c>
      <c r="J2796">
        <v>2000</v>
      </c>
      <c r="K2796">
        <v>83.692163199999996</v>
      </c>
      <c r="L2796">
        <v>11.4237392</v>
      </c>
      <c r="M2796">
        <v>18.93469249</v>
      </c>
      <c r="N2796">
        <f t="shared" si="346"/>
        <v>83.692163199999996</v>
      </c>
      <c r="O2796">
        <f t="shared" si="351"/>
        <v>4352891.3402327672</v>
      </c>
      <c r="P2796">
        <v>1.7791150060000001</v>
      </c>
      <c r="Q2796">
        <v>5201074</v>
      </c>
      <c r="R2796" t="e">
        <f t="shared" si="347"/>
        <v>#N/A</v>
      </c>
      <c r="S2796" t="e">
        <f t="shared" si="348"/>
        <v>#N/A</v>
      </c>
      <c r="T2796" t="s">
        <v>1507</v>
      </c>
      <c r="U2796" t="e">
        <v>#N/A</v>
      </c>
      <c r="V2796" t="e">
        <v>#N/A</v>
      </c>
      <c r="W2796" t="e">
        <v>#N/A</v>
      </c>
      <c r="X2796" t="e">
        <f>VLOOKUP(B2796&amp;"-"&amp;J2796,'EU 27 Population'!$H$1:$K$573,2,FALSE)</f>
        <v>#N/A</v>
      </c>
      <c r="Y2796" t="e">
        <f>VLOOKUP(B2796&amp;"-"&amp;J2796,'EU 27 Population'!$H$1:$K$573,3,FALSE)</f>
        <v>#N/A</v>
      </c>
      <c r="Z2796" t="e">
        <f>VLOOKUP(B2796&amp;"-"&amp;J2796,'EU 27 Population'!$H$1:$K$573,4,FALSE)</f>
        <v>#N/A</v>
      </c>
      <c r="AA2796">
        <f t="shared" si="352"/>
        <v>5201074</v>
      </c>
    </row>
    <row r="2797" spans="1:27" hidden="1" x14ac:dyDescent="0.25">
      <c r="A2797" t="s">
        <v>2312</v>
      </c>
      <c r="B2797" t="s">
        <v>1505</v>
      </c>
      <c r="C2797" t="s">
        <v>26</v>
      </c>
      <c r="D2797" t="str">
        <f t="shared" si="345"/>
        <v>Africa-2001</v>
      </c>
      <c r="E2797" t="str">
        <f t="shared" si="349"/>
        <v>SL-2001</v>
      </c>
      <c r="F2797" t="s">
        <v>13</v>
      </c>
      <c r="G2797" t="str">
        <f t="shared" si="350"/>
        <v>Africa?Sierra Leone</v>
      </c>
      <c r="H2797" t="s">
        <v>1506</v>
      </c>
      <c r="I2797">
        <v>1</v>
      </c>
      <c r="J2797">
        <v>2001</v>
      </c>
      <c r="K2797">
        <v>83.692163199999996</v>
      </c>
      <c r="L2797">
        <v>11.4237392</v>
      </c>
      <c r="M2797">
        <v>18.93469249</v>
      </c>
      <c r="N2797">
        <f t="shared" si="346"/>
        <v>83.692163199999996</v>
      </c>
      <c r="O2797">
        <f t="shared" si="351"/>
        <v>4352891.3402327672</v>
      </c>
      <c r="P2797">
        <v>1.7791150060000001</v>
      </c>
      <c r="Q2797">
        <v>5201074</v>
      </c>
      <c r="R2797" t="e">
        <f t="shared" si="347"/>
        <v>#N/A</v>
      </c>
      <c r="S2797" t="e">
        <f t="shared" si="348"/>
        <v>#N/A</v>
      </c>
      <c r="T2797" t="s">
        <v>1507</v>
      </c>
      <c r="U2797" t="e">
        <v>#N/A</v>
      </c>
      <c r="V2797" t="e">
        <v>#N/A</v>
      </c>
      <c r="W2797" t="e">
        <v>#N/A</v>
      </c>
      <c r="X2797" t="e">
        <f>VLOOKUP(B2797&amp;"-"&amp;J2797,'EU 27 Population'!$H$1:$K$573,2,FALSE)</f>
        <v>#N/A</v>
      </c>
      <c r="Y2797" t="e">
        <f>VLOOKUP(B2797&amp;"-"&amp;J2797,'EU 27 Population'!$H$1:$K$573,3,FALSE)</f>
        <v>#N/A</v>
      </c>
      <c r="Z2797" t="e">
        <f>VLOOKUP(B2797&amp;"-"&amp;J2797,'EU 27 Population'!$H$1:$K$573,4,FALSE)</f>
        <v>#N/A</v>
      </c>
      <c r="AA2797">
        <f t="shared" si="352"/>
        <v>5201074</v>
      </c>
    </row>
    <row r="2798" spans="1:27" hidden="1" x14ac:dyDescent="0.25">
      <c r="A2798" t="s">
        <v>2312</v>
      </c>
      <c r="B2798" t="s">
        <v>1505</v>
      </c>
      <c r="C2798" t="s">
        <v>26</v>
      </c>
      <c r="D2798" t="str">
        <f t="shared" si="345"/>
        <v>Africa-2002</v>
      </c>
      <c r="E2798" t="str">
        <f t="shared" si="349"/>
        <v>SL-2002</v>
      </c>
      <c r="F2798" t="s">
        <v>13</v>
      </c>
      <c r="G2798" t="str">
        <f t="shared" si="350"/>
        <v>Africa?Sierra Leone</v>
      </c>
      <c r="H2798" t="s">
        <v>1506</v>
      </c>
      <c r="I2798">
        <v>1</v>
      </c>
      <c r="J2798">
        <v>2002</v>
      </c>
      <c r="K2798">
        <v>83.692163199999996</v>
      </c>
      <c r="L2798">
        <v>11.4237392</v>
      </c>
      <c r="M2798">
        <v>18.93469249</v>
      </c>
      <c r="N2798">
        <f t="shared" si="346"/>
        <v>83.692163199999996</v>
      </c>
      <c r="O2798">
        <f t="shared" si="351"/>
        <v>4352891.3402327672</v>
      </c>
      <c r="P2798">
        <v>1.7791150060000001</v>
      </c>
      <c r="Q2798">
        <v>5201074</v>
      </c>
      <c r="R2798" t="e">
        <f t="shared" si="347"/>
        <v>#N/A</v>
      </c>
      <c r="S2798" t="e">
        <f t="shared" si="348"/>
        <v>#N/A</v>
      </c>
      <c r="T2798" t="s">
        <v>1507</v>
      </c>
      <c r="U2798" t="e">
        <v>#N/A</v>
      </c>
      <c r="V2798" t="e">
        <v>#N/A</v>
      </c>
      <c r="W2798" t="e">
        <v>#N/A</v>
      </c>
      <c r="X2798" t="e">
        <f>VLOOKUP(B2798&amp;"-"&amp;J2798,'EU 27 Population'!$H$1:$K$573,2,FALSE)</f>
        <v>#N/A</v>
      </c>
      <c r="Y2798" t="e">
        <f>VLOOKUP(B2798&amp;"-"&amp;J2798,'EU 27 Population'!$H$1:$K$573,3,FALSE)</f>
        <v>#N/A</v>
      </c>
      <c r="Z2798" t="e">
        <f>VLOOKUP(B2798&amp;"-"&amp;J2798,'EU 27 Population'!$H$1:$K$573,4,FALSE)</f>
        <v>#N/A</v>
      </c>
      <c r="AA2798">
        <f t="shared" si="352"/>
        <v>5201074</v>
      </c>
    </row>
    <row r="2799" spans="1:27" hidden="1" x14ac:dyDescent="0.25">
      <c r="A2799" t="s">
        <v>2312</v>
      </c>
      <c r="B2799" t="s">
        <v>1505</v>
      </c>
      <c r="C2799" t="s">
        <v>26</v>
      </c>
      <c r="D2799" t="str">
        <f t="shared" si="345"/>
        <v>Africa-2003</v>
      </c>
      <c r="E2799" t="str">
        <f t="shared" si="349"/>
        <v>SL-2003</v>
      </c>
      <c r="F2799" t="s">
        <v>13</v>
      </c>
      <c r="G2799" t="str">
        <f t="shared" si="350"/>
        <v>Africa?Sierra Leone</v>
      </c>
      <c r="H2799" t="s">
        <v>1506</v>
      </c>
      <c r="I2799">
        <v>1</v>
      </c>
      <c r="J2799">
        <v>2003</v>
      </c>
      <c r="K2799">
        <v>83.692163199999996</v>
      </c>
      <c r="L2799">
        <v>11.4237392</v>
      </c>
      <c r="M2799">
        <v>18.93469249</v>
      </c>
      <c r="N2799">
        <f t="shared" si="346"/>
        <v>83.692163199999996</v>
      </c>
      <c r="O2799">
        <f t="shared" si="351"/>
        <v>4352891.3402327672</v>
      </c>
      <c r="P2799">
        <v>1.7791150060000001</v>
      </c>
      <c r="Q2799">
        <v>5201074</v>
      </c>
      <c r="R2799" t="e">
        <f t="shared" si="347"/>
        <v>#N/A</v>
      </c>
      <c r="S2799" t="e">
        <f t="shared" si="348"/>
        <v>#N/A</v>
      </c>
      <c r="T2799" t="s">
        <v>1507</v>
      </c>
      <c r="U2799" t="e">
        <v>#N/A</v>
      </c>
      <c r="V2799" t="e">
        <v>#N/A</v>
      </c>
      <c r="W2799" t="e">
        <v>#N/A</v>
      </c>
      <c r="X2799" t="e">
        <f>VLOOKUP(B2799&amp;"-"&amp;J2799,'EU 27 Population'!$H$1:$K$573,2,FALSE)</f>
        <v>#N/A</v>
      </c>
      <c r="Y2799" t="e">
        <f>VLOOKUP(B2799&amp;"-"&amp;J2799,'EU 27 Population'!$H$1:$K$573,3,FALSE)</f>
        <v>#N/A</v>
      </c>
      <c r="Z2799" t="e">
        <f>VLOOKUP(B2799&amp;"-"&amp;J2799,'EU 27 Population'!$H$1:$K$573,4,FALSE)</f>
        <v>#N/A</v>
      </c>
      <c r="AA2799">
        <f t="shared" si="352"/>
        <v>5201074</v>
      </c>
    </row>
    <row r="2800" spans="1:27" hidden="1" x14ac:dyDescent="0.25">
      <c r="A2800" t="s">
        <v>2312</v>
      </c>
      <c r="B2800" t="s">
        <v>1505</v>
      </c>
      <c r="C2800" t="s">
        <v>26</v>
      </c>
      <c r="D2800" t="str">
        <f t="shared" si="345"/>
        <v>Africa-2004</v>
      </c>
      <c r="E2800" t="str">
        <f t="shared" si="349"/>
        <v>SL-2004</v>
      </c>
      <c r="F2800" t="s">
        <v>13</v>
      </c>
      <c r="G2800" t="str">
        <f t="shared" si="350"/>
        <v>Africa?Sierra Leone</v>
      </c>
      <c r="H2800" t="s">
        <v>1506</v>
      </c>
      <c r="I2800">
        <v>1</v>
      </c>
      <c r="J2800">
        <v>2004</v>
      </c>
      <c r="K2800">
        <v>83.692163199999996</v>
      </c>
      <c r="L2800">
        <v>11.4237392</v>
      </c>
      <c r="M2800">
        <v>18.93469249</v>
      </c>
      <c r="N2800">
        <f t="shared" si="346"/>
        <v>83.692163199999996</v>
      </c>
      <c r="O2800">
        <f t="shared" si="351"/>
        <v>4352891.3402327672</v>
      </c>
      <c r="P2800">
        <v>1.7791150060000001</v>
      </c>
      <c r="Q2800">
        <v>5201074</v>
      </c>
      <c r="R2800" t="e">
        <f t="shared" si="347"/>
        <v>#N/A</v>
      </c>
      <c r="S2800" t="e">
        <f t="shared" si="348"/>
        <v>#N/A</v>
      </c>
      <c r="T2800" t="s">
        <v>1507</v>
      </c>
      <c r="U2800" t="e">
        <v>#N/A</v>
      </c>
      <c r="V2800" t="e">
        <v>#N/A</v>
      </c>
      <c r="W2800" t="e">
        <v>#N/A</v>
      </c>
      <c r="X2800" t="e">
        <f>VLOOKUP(B2800&amp;"-"&amp;J2800,'EU 27 Population'!$H$1:$K$573,2,FALSE)</f>
        <v>#N/A</v>
      </c>
      <c r="Y2800" t="e">
        <f>VLOOKUP(B2800&amp;"-"&amp;J2800,'EU 27 Population'!$H$1:$K$573,3,FALSE)</f>
        <v>#N/A</v>
      </c>
      <c r="Z2800" t="e">
        <f>VLOOKUP(B2800&amp;"-"&amp;J2800,'EU 27 Population'!$H$1:$K$573,4,FALSE)</f>
        <v>#N/A</v>
      </c>
      <c r="AA2800">
        <f t="shared" si="352"/>
        <v>5201074</v>
      </c>
    </row>
    <row r="2801" spans="1:27" hidden="1" x14ac:dyDescent="0.25">
      <c r="A2801" t="s">
        <v>2312</v>
      </c>
      <c r="B2801" t="s">
        <v>1505</v>
      </c>
      <c r="C2801" t="s">
        <v>26</v>
      </c>
      <c r="D2801" t="str">
        <f t="shared" si="345"/>
        <v>Africa-2005</v>
      </c>
      <c r="E2801" t="str">
        <f t="shared" si="349"/>
        <v>SL-2005</v>
      </c>
      <c r="F2801" t="s">
        <v>13</v>
      </c>
      <c r="G2801" t="str">
        <f t="shared" si="350"/>
        <v>Africa?Sierra Leone</v>
      </c>
      <c r="H2801" t="s">
        <v>1506</v>
      </c>
      <c r="I2801">
        <v>1</v>
      </c>
      <c r="J2801">
        <v>2005</v>
      </c>
      <c r="K2801">
        <v>83.692163199999996</v>
      </c>
      <c r="L2801">
        <v>11.4237392</v>
      </c>
      <c r="M2801">
        <v>18.93469249</v>
      </c>
      <c r="N2801">
        <f t="shared" si="346"/>
        <v>83.692163199999996</v>
      </c>
      <c r="O2801">
        <f t="shared" si="351"/>
        <v>4352891.3402327672</v>
      </c>
      <c r="P2801">
        <v>1.7791150060000001</v>
      </c>
      <c r="Q2801">
        <v>5201074</v>
      </c>
      <c r="R2801" t="e">
        <f t="shared" si="347"/>
        <v>#N/A</v>
      </c>
      <c r="S2801" t="e">
        <f t="shared" si="348"/>
        <v>#N/A</v>
      </c>
      <c r="T2801" t="s">
        <v>1507</v>
      </c>
      <c r="U2801" t="e">
        <v>#N/A</v>
      </c>
      <c r="V2801" t="e">
        <v>#N/A</v>
      </c>
      <c r="W2801" t="e">
        <v>#N/A</v>
      </c>
      <c r="X2801" t="e">
        <f>VLOOKUP(B2801&amp;"-"&amp;J2801,'EU 27 Population'!$H$1:$K$573,2,FALSE)</f>
        <v>#N/A</v>
      </c>
      <c r="Y2801" t="e">
        <f>VLOOKUP(B2801&amp;"-"&amp;J2801,'EU 27 Population'!$H$1:$K$573,3,FALSE)</f>
        <v>#N/A</v>
      </c>
      <c r="Z2801" t="e">
        <f>VLOOKUP(B2801&amp;"-"&amp;J2801,'EU 27 Population'!$H$1:$K$573,4,FALSE)</f>
        <v>#N/A</v>
      </c>
      <c r="AA2801">
        <f t="shared" si="352"/>
        <v>5201074</v>
      </c>
    </row>
    <row r="2802" spans="1:27" hidden="1" x14ac:dyDescent="0.25">
      <c r="A2802" t="s">
        <v>2312</v>
      </c>
      <c r="B2802" t="s">
        <v>1505</v>
      </c>
      <c r="C2802" t="s">
        <v>26</v>
      </c>
      <c r="D2802" t="str">
        <f t="shared" si="345"/>
        <v>Africa-2006</v>
      </c>
      <c r="E2802" t="str">
        <f t="shared" si="349"/>
        <v>SL-2006</v>
      </c>
      <c r="F2802" t="s">
        <v>13</v>
      </c>
      <c r="G2802" t="str">
        <f t="shared" si="350"/>
        <v>Africa?Sierra Leone</v>
      </c>
      <c r="H2802" t="s">
        <v>1506</v>
      </c>
      <c r="I2802">
        <v>1</v>
      </c>
      <c r="J2802">
        <v>2006</v>
      </c>
      <c r="K2802">
        <v>83.692163199999996</v>
      </c>
      <c r="L2802">
        <v>11.4237392</v>
      </c>
      <c r="M2802">
        <v>18.93469249</v>
      </c>
      <c r="N2802">
        <f t="shared" si="346"/>
        <v>83.692163199999996</v>
      </c>
      <c r="O2802">
        <f t="shared" si="351"/>
        <v>4352891.3402327672</v>
      </c>
      <c r="P2802">
        <v>1.7791150060000001</v>
      </c>
      <c r="Q2802">
        <v>5201074</v>
      </c>
      <c r="R2802" t="e">
        <f t="shared" si="347"/>
        <v>#N/A</v>
      </c>
      <c r="S2802" t="e">
        <f t="shared" si="348"/>
        <v>#N/A</v>
      </c>
      <c r="T2802" t="s">
        <v>1507</v>
      </c>
      <c r="U2802" t="e">
        <v>#N/A</v>
      </c>
      <c r="V2802" t="e">
        <v>#N/A</v>
      </c>
      <c r="W2802" t="e">
        <v>#N/A</v>
      </c>
      <c r="X2802" t="e">
        <f>VLOOKUP(B2802&amp;"-"&amp;J2802,'EU 27 Population'!$H$1:$K$573,2,FALSE)</f>
        <v>#N/A</v>
      </c>
      <c r="Y2802" t="e">
        <f>VLOOKUP(B2802&amp;"-"&amp;J2802,'EU 27 Population'!$H$1:$K$573,3,FALSE)</f>
        <v>#N/A</v>
      </c>
      <c r="Z2802" t="e">
        <f>VLOOKUP(B2802&amp;"-"&amp;J2802,'EU 27 Population'!$H$1:$K$573,4,FALSE)</f>
        <v>#N/A</v>
      </c>
      <c r="AA2802">
        <f t="shared" si="352"/>
        <v>5201074</v>
      </c>
    </row>
    <row r="2803" spans="1:27" hidden="1" x14ac:dyDescent="0.25">
      <c r="A2803" t="s">
        <v>2312</v>
      </c>
      <c r="B2803" t="s">
        <v>1505</v>
      </c>
      <c r="C2803" t="s">
        <v>26</v>
      </c>
      <c r="D2803" t="str">
        <f t="shared" si="345"/>
        <v>Africa-2007</v>
      </c>
      <c r="E2803" t="str">
        <f t="shared" si="349"/>
        <v>SL-2007</v>
      </c>
      <c r="F2803" t="s">
        <v>13</v>
      </c>
      <c r="G2803" t="str">
        <f t="shared" si="350"/>
        <v>Africa?Sierra Leone</v>
      </c>
      <c r="H2803" t="s">
        <v>1506</v>
      </c>
      <c r="I2803">
        <v>1</v>
      </c>
      <c r="J2803">
        <v>2007</v>
      </c>
      <c r="K2803">
        <v>83.692163199999996</v>
      </c>
      <c r="L2803">
        <v>11.4237392</v>
      </c>
      <c r="M2803">
        <v>18.93469249</v>
      </c>
      <c r="N2803">
        <f t="shared" si="346"/>
        <v>83.692163199999996</v>
      </c>
      <c r="O2803">
        <f t="shared" si="351"/>
        <v>4352891.3402327672</v>
      </c>
      <c r="P2803">
        <v>1.7791150060000001</v>
      </c>
      <c r="Q2803">
        <v>5201074</v>
      </c>
      <c r="R2803" t="e">
        <f t="shared" si="347"/>
        <v>#N/A</v>
      </c>
      <c r="S2803" t="e">
        <f t="shared" si="348"/>
        <v>#N/A</v>
      </c>
      <c r="T2803" t="s">
        <v>1507</v>
      </c>
      <c r="U2803" t="e">
        <v>#N/A</v>
      </c>
      <c r="V2803" t="e">
        <v>#N/A</v>
      </c>
      <c r="W2803" t="e">
        <v>#N/A</v>
      </c>
      <c r="X2803" t="e">
        <f>VLOOKUP(B2803&amp;"-"&amp;J2803,'EU 27 Population'!$H$1:$K$573,2,FALSE)</f>
        <v>#N/A</v>
      </c>
      <c r="Y2803" t="e">
        <f>VLOOKUP(B2803&amp;"-"&amp;J2803,'EU 27 Population'!$H$1:$K$573,3,FALSE)</f>
        <v>#N/A</v>
      </c>
      <c r="Z2803" t="e">
        <f>VLOOKUP(B2803&amp;"-"&amp;J2803,'EU 27 Population'!$H$1:$K$573,4,FALSE)</f>
        <v>#N/A</v>
      </c>
      <c r="AA2803">
        <f t="shared" si="352"/>
        <v>5201074</v>
      </c>
    </row>
    <row r="2804" spans="1:27" hidden="1" x14ac:dyDescent="0.25">
      <c r="A2804" t="s">
        <v>2312</v>
      </c>
      <c r="B2804" t="s">
        <v>1505</v>
      </c>
      <c r="C2804" t="s">
        <v>26</v>
      </c>
      <c r="D2804" t="str">
        <f t="shared" si="345"/>
        <v>Africa-2008</v>
      </c>
      <c r="E2804" t="str">
        <f t="shared" si="349"/>
        <v>SL-2008</v>
      </c>
      <c r="F2804" t="s">
        <v>13</v>
      </c>
      <c r="G2804" t="str">
        <f t="shared" si="350"/>
        <v>Africa?Sierra Leone</v>
      </c>
      <c r="H2804" t="s">
        <v>1506</v>
      </c>
      <c r="I2804">
        <v>1</v>
      </c>
      <c r="J2804">
        <v>2008</v>
      </c>
      <c r="K2804">
        <v>83.692163199999996</v>
      </c>
      <c r="L2804">
        <v>11.4237392</v>
      </c>
      <c r="M2804">
        <v>18.93469249</v>
      </c>
      <c r="N2804">
        <f t="shared" si="346"/>
        <v>83.692163199999996</v>
      </c>
      <c r="O2804">
        <f t="shared" si="351"/>
        <v>4352891.3402327672</v>
      </c>
      <c r="P2804">
        <v>1.7791150060000001</v>
      </c>
      <c r="Q2804">
        <v>5201074</v>
      </c>
      <c r="R2804" t="e">
        <f t="shared" si="347"/>
        <v>#N/A</v>
      </c>
      <c r="S2804" t="e">
        <f t="shared" si="348"/>
        <v>#N/A</v>
      </c>
      <c r="T2804" t="s">
        <v>1507</v>
      </c>
      <c r="U2804" t="e">
        <v>#N/A</v>
      </c>
      <c r="V2804" t="e">
        <v>#N/A</v>
      </c>
      <c r="W2804" t="e">
        <v>#N/A</v>
      </c>
      <c r="X2804" t="e">
        <f>VLOOKUP(B2804&amp;"-"&amp;J2804,'EU 27 Population'!$H$1:$K$573,2,FALSE)</f>
        <v>#N/A</v>
      </c>
      <c r="Y2804" t="e">
        <f>VLOOKUP(B2804&amp;"-"&amp;J2804,'EU 27 Population'!$H$1:$K$573,3,FALSE)</f>
        <v>#N/A</v>
      </c>
      <c r="Z2804" t="e">
        <f>VLOOKUP(B2804&amp;"-"&amp;J2804,'EU 27 Population'!$H$1:$K$573,4,FALSE)</f>
        <v>#N/A</v>
      </c>
      <c r="AA2804">
        <f t="shared" si="352"/>
        <v>5201074</v>
      </c>
    </row>
    <row r="2805" spans="1:27" hidden="1" x14ac:dyDescent="0.25">
      <c r="A2805" t="s">
        <v>2312</v>
      </c>
      <c r="B2805" t="s">
        <v>1505</v>
      </c>
      <c r="C2805" t="s">
        <v>26</v>
      </c>
      <c r="D2805" t="str">
        <f t="shared" si="345"/>
        <v>Africa-2009</v>
      </c>
      <c r="E2805" t="str">
        <f t="shared" si="349"/>
        <v>SL-2009</v>
      </c>
      <c r="F2805" t="s">
        <v>13</v>
      </c>
      <c r="G2805" t="str">
        <f t="shared" si="350"/>
        <v>Africa?Sierra Leone</v>
      </c>
      <c r="H2805" t="s">
        <v>1506</v>
      </c>
      <c r="I2805">
        <v>1</v>
      </c>
      <c r="J2805">
        <v>2009</v>
      </c>
      <c r="K2805">
        <v>83.692163199999996</v>
      </c>
      <c r="L2805">
        <v>11.4237392</v>
      </c>
      <c r="M2805">
        <v>18.93469249</v>
      </c>
      <c r="N2805">
        <f t="shared" si="346"/>
        <v>83.692163199999996</v>
      </c>
      <c r="O2805">
        <f t="shared" si="351"/>
        <v>4352891.3402327672</v>
      </c>
      <c r="P2805">
        <v>1.7791150060000001</v>
      </c>
      <c r="Q2805">
        <v>5201074</v>
      </c>
      <c r="R2805" t="e">
        <f t="shared" si="347"/>
        <v>#N/A</v>
      </c>
      <c r="S2805" t="e">
        <f t="shared" si="348"/>
        <v>#N/A</v>
      </c>
      <c r="T2805" t="s">
        <v>1507</v>
      </c>
      <c r="U2805" t="e">
        <v>#N/A</v>
      </c>
      <c r="V2805" t="e">
        <v>#N/A</v>
      </c>
      <c r="W2805" t="e">
        <v>#N/A</v>
      </c>
      <c r="X2805" t="e">
        <f>VLOOKUP(B2805&amp;"-"&amp;J2805,'EU 27 Population'!$H$1:$K$573,2,FALSE)</f>
        <v>#N/A</v>
      </c>
      <c r="Y2805" t="e">
        <f>VLOOKUP(B2805&amp;"-"&amp;J2805,'EU 27 Population'!$H$1:$K$573,3,FALSE)</f>
        <v>#N/A</v>
      </c>
      <c r="Z2805" t="e">
        <f>VLOOKUP(B2805&amp;"-"&amp;J2805,'EU 27 Population'!$H$1:$K$573,4,FALSE)</f>
        <v>#N/A</v>
      </c>
      <c r="AA2805">
        <f t="shared" si="352"/>
        <v>5201074</v>
      </c>
    </row>
    <row r="2806" spans="1:27" hidden="1" x14ac:dyDescent="0.25">
      <c r="A2806" t="s">
        <v>2312</v>
      </c>
      <c r="B2806" t="s">
        <v>1505</v>
      </c>
      <c r="C2806" t="s">
        <v>26</v>
      </c>
      <c r="D2806" t="str">
        <f t="shared" si="345"/>
        <v>Africa-2010</v>
      </c>
      <c r="E2806" t="str">
        <f t="shared" si="349"/>
        <v>SL-2010</v>
      </c>
      <c r="F2806" t="s">
        <v>13</v>
      </c>
      <c r="G2806" t="str">
        <f t="shared" si="350"/>
        <v>Africa?Sierra Leone</v>
      </c>
      <c r="H2806" t="s">
        <v>1506</v>
      </c>
      <c r="I2806">
        <v>1</v>
      </c>
      <c r="J2806">
        <v>2010</v>
      </c>
      <c r="K2806">
        <v>72.644835979999996</v>
      </c>
      <c r="L2806">
        <v>8.2790916820000007</v>
      </c>
      <c r="M2806">
        <v>15.792721869999999</v>
      </c>
      <c r="N2806">
        <f t="shared" si="346"/>
        <v>72.644835979999996</v>
      </c>
      <c r="O2806">
        <f t="shared" si="351"/>
        <v>4767853.480077032</v>
      </c>
      <c r="P2806">
        <v>2.5106031770000001</v>
      </c>
      <c r="Q2806">
        <v>6563238</v>
      </c>
      <c r="R2806" t="e">
        <f t="shared" si="347"/>
        <v>#N/A</v>
      </c>
      <c r="S2806" t="e">
        <f t="shared" si="348"/>
        <v>#N/A</v>
      </c>
      <c r="T2806" t="s">
        <v>1508</v>
      </c>
      <c r="U2806" t="e">
        <v>#N/A</v>
      </c>
      <c r="V2806" t="e">
        <v>#N/A</v>
      </c>
      <c r="W2806" t="e">
        <v>#N/A</v>
      </c>
      <c r="X2806" t="e">
        <f>VLOOKUP(B2806&amp;"-"&amp;J2806,'EU 27 Population'!$H$1:$K$573,2,FALSE)</f>
        <v>#N/A</v>
      </c>
      <c r="Y2806" t="e">
        <f>VLOOKUP(B2806&amp;"-"&amp;J2806,'EU 27 Population'!$H$1:$K$573,3,FALSE)</f>
        <v>#N/A</v>
      </c>
      <c r="Z2806" t="e">
        <f>VLOOKUP(B2806&amp;"-"&amp;J2806,'EU 27 Population'!$H$1:$K$573,4,FALSE)</f>
        <v>#N/A</v>
      </c>
      <c r="AA2806">
        <f t="shared" si="352"/>
        <v>6563238</v>
      </c>
    </row>
    <row r="2807" spans="1:27" hidden="1" x14ac:dyDescent="0.25">
      <c r="A2807" t="s">
        <v>2312</v>
      </c>
      <c r="B2807" t="s">
        <v>1505</v>
      </c>
      <c r="C2807" t="s">
        <v>26</v>
      </c>
      <c r="D2807" t="str">
        <f t="shared" si="345"/>
        <v>Africa-2011</v>
      </c>
      <c r="E2807" t="str">
        <f t="shared" si="349"/>
        <v>SL-2011</v>
      </c>
      <c r="F2807" t="s">
        <v>13</v>
      </c>
      <c r="G2807" t="str">
        <f t="shared" si="350"/>
        <v>Africa?Sierra Leone</v>
      </c>
      <c r="H2807" t="s">
        <v>1506</v>
      </c>
      <c r="I2807">
        <v>1</v>
      </c>
      <c r="J2807">
        <v>2011</v>
      </c>
      <c r="K2807">
        <v>72.644835979999996</v>
      </c>
      <c r="L2807">
        <v>8.2790916820000007</v>
      </c>
      <c r="M2807">
        <v>15.792721869999999</v>
      </c>
      <c r="N2807">
        <f t="shared" si="346"/>
        <v>72.644835979999996</v>
      </c>
      <c r="O2807">
        <f t="shared" si="351"/>
        <v>4767853.480077032</v>
      </c>
      <c r="P2807">
        <v>2.5106031770000001</v>
      </c>
      <c r="Q2807">
        <v>6563238</v>
      </c>
      <c r="R2807" t="e">
        <f t="shared" si="347"/>
        <v>#N/A</v>
      </c>
      <c r="S2807" t="e">
        <f t="shared" si="348"/>
        <v>#N/A</v>
      </c>
      <c r="T2807" t="s">
        <v>1508</v>
      </c>
      <c r="U2807" t="e">
        <v>#N/A</v>
      </c>
      <c r="V2807" t="e">
        <v>#N/A</v>
      </c>
      <c r="W2807" t="e">
        <v>#N/A</v>
      </c>
      <c r="X2807" t="e">
        <f>VLOOKUP(B2807&amp;"-"&amp;J2807,'EU 27 Population'!$H$1:$K$573,2,FALSE)</f>
        <v>#N/A</v>
      </c>
      <c r="Y2807" t="e">
        <f>VLOOKUP(B2807&amp;"-"&amp;J2807,'EU 27 Population'!$H$1:$K$573,3,FALSE)</f>
        <v>#N/A</v>
      </c>
      <c r="Z2807" t="e">
        <f>VLOOKUP(B2807&amp;"-"&amp;J2807,'EU 27 Population'!$H$1:$K$573,4,FALSE)</f>
        <v>#N/A</v>
      </c>
      <c r="AA2807">
        <f t="shared" si="352"/>
        <v>6563238</v>
      </c>
    </row>
    <row r="2808" spans="1:27" hidden="1" x14ac:dyDescent="0.25">
      <c r="A2808" t="s">
        <v>2312</v>
      </c>
      <c r="B2808" t="s">
        <v>1505</v>
      </c>
      <c r="C2808" t="s">
        <v>26</v>
      </c>
      <c r="D2808" t="str">
        <f t="shared" si="345"/>
        <v>Africa-2012</v>
      </c>
      <c r="E2808" t="str">
        <f t="shared" si="349"/>
        <v>SL-2012</v>
      </c>
      <c r="F2808" t="s">
        <v>13</v>
      </c>
      <c r="G2808" t="str">
        <f t="shared" si="350"/>
        <v>Africa?Sierra Leone</v>
      </c>
      <c r="H2808" t="s">
        <v>1506</v>
      </c>
      <c r="I2808">
        <v>1</v>
      </c>
      <c r="J2808">
        <v>2012</v>
      </c>
      <c r="K2808">
        <v>72.644835979999996</v>
      </c>
      <c r="L2808">
        <v>8.2790916820000007</v>
      </c>
      <c r="M2808">
        <v>15.792721869999999</v>
      </c>
      <c r="N2808">
        <f t="shared" si="346"/>
        <v>72.644835979999996</v>
      </c>
      <c r="O2808">
        <f t="shared" si="351"/>
        <v>4767853.480077032</v>
      </c>
      <c r="P2808">
        <v>2.5106031770000001</v>
      </c>
      <c r="Q2808">
        <v>6563238</v>
      </c>
      <c r="R2808" t="e">
        <f t="shared" si="347"/>
        <v>#N/A</v>
      </c>
      <c r="S2808" t="e">
        <f t="shared" si="348"/>
        <v>#N/A</v>
      </c>
      <c r="T2808" t="s">
        <v>1508</v>
      </c>
      <c r="U2808" t="e">
        <v>#N/A</v>
      </c>
      <c r="V2808" t="e">
        <v>#N/A</v>
      </c>
      <c r="W2808" t="e">
        <v>#N/A</v>
      </c>
      <c r="X2808" t="e">
        <f>VLOOKUP(B2808&amp;"-"&amp;J2808,'EU 27 Population'!$H$1:$K$573,2,FALSE)</f>
        <v>#N/A</v>
      </c>
      <c r="Y2808" t="e">
        <f>VLOOKUP(B2808&amp;"-"&amp;J2808,'EU 27 Population'!$H$1:$K$573,3,FALSE)</f>
        <v>#N/A</v>
      </c>
      <c r="Z2808" t="e">
        <f>VLOOKUP(B2808&amp;"-"&amp;J2808,'EU 27 Population'!$H$1:$K$573,4,FALSE)</f>
        <v>#N/A</v>
      </c>
      <c r="AA2808">
        <f t="shared" si="352"/>
        <v>6563238</v>
      </c>
    </row>
    <row r="2809" spans="1:27" hidden="1" x14ac:dyDescent="0.25">
      <c r="A2809" t="s">
        <v>2312</v>
      </c>
      <c r="B2809" t="s">
        <v>1505</v>
      </c>
      <c r="C2809" t="s">
        <v>26</v>
      </c>
      <c r="D2809" t="str">
        <f t="shared" si="345"/>
        <v>Africa-2013</v>
      </c>
      <c r="E2809" t="str">
        <f t="shared" si="349"/>
        <v>SL-2013</v>
      </c>
      <c r="F2809" t="s">
        <v>13</v>
      </c>
      <c r="G2809" t="str">
        <f t="shared" si="350"/>
        <v>Africa?Sierra Leone</v>
      </c>
      <c r="H2809" t="s">
        <v>1506</v>
      </c>
      <c r="I2809">
        <v>1</v>
      </c>
      <c r="J2809">
        <v>2013</v>
      </c>
      <c r="K2809">
        <v>72.644835979999996</v>
      </c>
      <c r="L2809">
        <v>8.2790916820000007</v>
      </c>
      <c r="M2809">
        <v>15.792721869999999</v>
      </c>
      <c r="N2809">
        <f t="shared" si="346"/>
        <v>72.644835979999996</v>
      </c>
      <c r="O2809">
        <f t="shared" si="351"/>
        <v>4767853.480077032</v>
      </c>
      <c r="P2809">
        <v>2.5106031770000001</v>
      </c>
      <c r="Q2809">
        <v>6563238</v>
      </c>
      <c r="R2809" t="e">
        <f t="shared" si="347"/>
        <v>#N/A</v>
      </c>
      <c r="S2809" t="e">
        <f t="shared" si="348"/>
        <v>#N/A</v>
      </c>
      <c r="T2809" t="s">
        <v>1508</v>
      </c>
      <c r="U2809" t="e">
        <v>#N/A</v>
      </c>
      <c r="V2809" t="e">
        <v>#N/A</v>
      </c>
      <c r="W2809" t="e">
        <v>#N/A</v>
      </c>
      <c r="X2809" t="e">
        <f>VLOOKUP(B2809&amp;"-"&amp;J2809,'EU 27 Population'!$H$1:$K$573,2,FALSE)</f>
        <v>#N/A</v>
      </c>
      <c r="Y2809" t="e">
        <f>VLOOKUP(B2809&amp;"-"&amp;J2809,'EU 27 Population'!$H$1:$K$573,3,FALSE)</f>
        <v>#N/A</v>
      </c>
      <c r="Z2809" t="e">
        <f>VLOOKUP(B2809&amp;"-"&amp;J2809,'EU 27 Population'!$H$1:$K$573,4,FALSE)</f>
        <v>#N/A</v>
      </c>
      <c r="AA2809">
        <f t="shared" si="352"/>
        <v>6563238</v>
      </c>
    </row>
    <row r="2810" spans="1:27" hidden="1" x14ac:dyDescent="0.25">
      <c r="A2810" t="s">
        <v>2312</v>
      </c>
      <c r="B2810" t="s">
        <v>1505</v>
      </c>
      <c r="C2810" t="s">
        <v>26</v>
      </c>
      <c r="D2810" t="str">
        <f t="shared" si="345"/>
        <v>Africa-2014</v>
      </c>
      <c r="E2810" t="str">
        <f t="shared" si="349"/>
        <v>SL-2014</v>
      </c>
      <c r="F2810" t="s">
        <v>13</v>
      </c>
      <c r="G2810" t="str">
        <f t="shared" si="350"/>
        <v>Africa?Sierra Leone</v>
      </c>
      <c r="H2810" t="s">
        <v>1506</v>
      </c>
      <c r="I2810">
        <v>1</v>
      </c>
      <c r="J2810">
        <v>2014</v>
      </c>
      <c r="K2810">
        <v>72.644835979999996</v>
      </c>
      <c r="L2810">
        <v>8.2790916820000007</v>
      </c>
      <c r="M2810">
        <v>15.792721869999999</v>
      </c>
      <c r="N2810">
        <f t="shared" si="346"/>
        <v>72.644835979999996</v>
      </c>
      <c r="O2810">
        <f t="shared" si="351"/>
        <v>4767853.480077032</v>
      </c>
      <c r="P2810">
        <v>2.5106031770000001</v>
      </c>
      <c r="Q2810">
        <v>6563238</v>
      </c>
      <c r="R2810" t="e">
        <f t="shared" si="347"/>
        <v>#N/A</v>
      </c>
      <c r="S2810" t="e">
        <f t="shared" si="348"/>
        <v>#N/A</v>
      </c>
      <c r="T2810" t="s">
        <v>1508</v>
      </c>
      <c r="U2810" t="e">
        <v>#N/A</v>
      </c>
      <c r="V2810" t="e">
        <v>#N/A</v>
      </c>
      <c r="W2810" t="e">
        <v>#N/A</v>
      </c>
      <c r="X2810" t="e">
        <f>VLOOKUP(B2810&amp;"-"&amp;J2810,'EU 27 Population'!$H$1:$K$573,2,FALSE)</f>
        <v>#N/A</v>
      </c>
      <c r="Y2810" t="e">
        <f>VLOOKUP(B2810&amp;"-"&amp;J2810,'EU 27 Population'!$H$1:$K$573,3,FALSE)</f>
        <v>#N/A</v>
      </c>
      <c r="Z2810" t="e">
        <f>VLOOKUP(B2810&amp;"-"&amp;J2810,'EU 27 Population'!$H$1:$K$573,4,FALSE)</f>
        <v>#N/A</v>
      </c>
      <c r="AA2810">
        <f t="shared" si="352"/>
        <v>6563238</v>
      </c>
    </row>
    <row r="2811" spans="1:27" hidden="1" x14ac:dyDescent="0.25">
      <c r="A2811" t="s">
        <v>2312</v>
      </c>
      <c r="B2811" t="s">
        <v>1505</v>
      </c>
      <c r="C2811" t="s">
        <v>26</v>
      </c>
      <c r="D2811" t="str">
        <f t="shared" si="345"/>
        <v>Africa-2015</v>
      </c>
      <c r="E2811" t="str">
        <f t="shared" si="349"/>
        <v>SL-2015</v>
      </c>
      <c r="F2811" t="s">
        <v>13</v>
      </c>
      <c r="G2811" t="str">
        <f t="shared" si="350"/>
        <v>Africa?Sierra Leone</v>
      </c>
      <c r="H2811" t="s">
        <v>1506</v>
      </c>
      <c r="I2811">
        <v>1</v>
      </c>
      <c r="J2811">
        <v>2015</v>
      </c>
      <c r="K2811">
        <v>72.644835979999996</v>
      </c>
      <c r="L2811">
        <v>8.2790916820000007</v>
      </c>
      <c r="M2811">
        <v>15.792721869999999</v>
      </c>
      <c r="N2811">
        <f t="shared" si="346"/>
        <v>72.644835979999996</v>
      </c>
      <c r="O2811">
        <f t="shared" si="351"/>
        <v>4767853.480077032</v>
      </c>
      <c r="P2811">
        <v>2.5106031770000001</v>
      </c>
      <c r="Q2811">
        <v>6563238</v>
      </c>
      <c r="R2811" t="e">
        <f t="shared" si="347"/>
        <v>#N/A</v>
      </c>
      <c r="S2811" t="e">
        <f t="shared" si="348"/>
        <v>#N/A</v>
      </c>
      <c r="T2811" t="s">
        <v>1508</v>
      </c>
      <c r="U2811" t="e">
        <v>#N/A</v>
      </c>
      <c r="V2811" t="e">
        <v>#N/A</v>
      </c>
      <c r="W2811" t="e">
        <v>#N/A</v>
      </c>
      <c r="X2811" t="e">
        <f>VLOOKUP(B2811&amp;"-"&amp;J2811,'EU 27 Population'!$H$1:$K$573,2,FALSE)</f>
        <v>#N/A</v>
      </c>
      <c r="Y2811" t="e">
        <f>VLOOKUP(B2811&amp;"-"&amp;J2811,'EU 27 Population'!$H$1:$K$573,3,FALSE)</f>
        <v>#N/A</v>
      </c>
      <c r="Z2811" t="e">
        <f>VLOOKUP(B2811&amp;"-"&amp;J2811,'EU 27 Population'!$H$1:$K$573,4,FALSE)</f>
        <v>#N/A</v>
      </c>
      <c r="AA2811">
        <f t="shared" si="352"/>
        <v>6563238</v>
      </c>
    </row>
    <row r="2812" spans="1:27" hidden="1" x14ac:dyDescent="0.25">
      <c r="A2812" t="s">
        <v>2312</v>
      </c>
      <c r="B2812" t="s">
        <v>1505</v>
      </c>
      <c r="C2812" t="s">
        <v>26</v>
      </c>
      <c r="D2812" t="str">
        <f t="shared" si="345"/>
        <v>Africa-2016</v>
      </c>
      <c r="E2812" t="str">
        <f t="shared" si="349"/>
        <v>SL-2016</v>
      </c>
      <c r="F2812" t="s">
        <v>13</v>
      </c>
      <c r="G2812" t="str">
        <f t="shared" si="350"/>
        <v>Africa?Sierra Leone</v>
      </c>
      <c r="H2812" t="s">
        <v>1506</v>
      </c>
      <c r="I2812">
        <v>1</v>
      </c>
      <c r="J2812">
        <v>2016</v>
      </c>
      <c r="K2812">
        <v>72.644835979999996</v>
      </c>
      <c r="L2812">
        <v>8.2790916820000007</v>
      </c>
      <c r="M2812">
        <v>15.792721869999999</v>
      </c>
      <c r="N2812">
        <f t="shared" si="346"/>
        <v>72.644835979999996</v>
      </c>
      <c r="O2812">
        <f t="shared" si="351"/>
        <v>4767853.480077032</v>
      </c>
      <c r="P2812">
        <v>2.5106031770000001</v>
      </c>
      <c r="Q2812">
        <v>6563238</v>
      </c>
      <c r="R2812" t="e">
        <f t="shared" si="347"/>
        <v>#N/A</v>
      </c>
      <c r="S2812" t="e">
        <f t="shared" si="348"/>
        <v>#N/A</v>
      </c>
      <c r="T2812" t="s">
        <v>1508</v>
      </c>
      <c r="U2812" t="e">
        <v>#N/A</v>
      </c>
      <c r="V2812" t="e">
        <v>#N/A</v>
      </c>
      <c r="W2812" t="e">
        <v>#N/A</v>
      </c>
      <c r="X2812" t="e">
        <f>VLOOKUP(B2812&amp;"-"&amp;J2812,'EU 27 Population'!$H$1:$K$573,2,FALSE)</f>
        <v>#N/A</v>
      </c>
      <c r="Y2812" t="e">
        <f>VLOOKUP(B2812&amp;"-"&amp;J2812,'EU 27 Population'!$H$1:$K$573,3,FALSE)</f>
        <v>#N/A</v>
      </c>
      <c r="Z2812" t="e">
        <f>VLOOKUP(B2812&amp;"-"&amp;J2812,'EU 27 Population'!$H$1:$K$573,4,FALSE)</f>
        <v>#N/A</v>
      </c>
      <c r="AA2812">
        <f t="shared" si="352"/>
        <v>6563238</v>
      </c>
    </row>
    <row r="2813" spans="1:27" hidden="1" x14ac:dyDescent="0.25">
      <c r="A2813" t="s">
        <v>2312</v>
      </c>
      <c r="B2813" t="s">
        <v>1505</v>
      </c>
      <c r="C2813" t="s">
        <v>26</v>
      </c>
      <c r="D2813" t="str">
        <f t="shared" si="345"/>
        <v>Africa-2017</v>
      </c>
      <c r="E2813" t="str">
        <f t="shared" si="349"/>
        <v>SL-2017</v>
      </c>
      <c r="F2813" t="s">
        <v>13</v>
      </c>
      <c r="G2813" t="str">
        <f t="shared" si="350"/>
        <v>Africa?Sierra Leone</v>
      </c>
      <c r="H2813" t="s">
        <v>1506</v>
      </c>
      <c r="I2813">
        <v>1</v>
      </c>
      <c r="J2813">
        <v>2017</v>
      </c>
      <c r="K2813">
        <v>72.644835979999996</v>
      </c>
      <c r="L2813">
        <v>8.2790916820000007</v>
      </c>
      <c r="M2813">
        <v>15.792721869999999</v>
      </c>
      <c r="N2813">
        <f t="shared" si="346"/>
        <v>72.644835979999996</v>
      </c>
      <c r="O2813">
        <f t="shared" si="351"/>
        <v>4767853.480077032</v>
      </c>
      <c r="P2813">
        <v>2.5106031770000001</v>
      </c>
      <c r="Q2813">
        <v>6563238</v>
      </c>
      <c r="R2813" t="e">
        <f t="shared" si="347"/>
        <v>#N/A</v>
      </c>
      <c r="S2813" t="e">
        <f t="shared" si="348"/>
        <v>#N/A</v>
      </c>
      <c r="T2813" t="s">
        <v>1508</v>
      </c>
      <c r="U2813" t="e">
        <v>#N/A</v>
      </c>
      <c r="V2813" t="e">
        <v>#N/A</v>
      </c>
      <c r="W2813" t="e">
        <v>#N/A</v>
      </c>
      <c r="X2813" t="e">
        <f>VLOOKUP(B2813&amp;"-"&amp;J2813,'EU 27 Population'!$H$1:$K$573,2,FALSE)</f>
        <v>#N/A</v>
      </c>
      <c r="Y2813" t="e">
        <f>VLOOKUP(B2813&amp;"-"&amp;J2813,'EU 27 Population'!$H$1:$K$573,3,FALSE)</f>
        <v>#N/A</v>
      </c>
      <c r="Z2813" t="e">
        <f>VLOOKUP(B2813&amp;"-"&amp;J2813,'EU 27 Population'!$H$1:$K$573,4,FALSE)</f>
        <v>#N/A</v>
      </c>
      <c r="AA2813">
        <f t="shared" si="352"/>
        <v>6563238</v>
      </c>
    </row>
    <row r="2814" spans="1:27" hidden="1" x14ac:dyDescent="0.25">
      <c r="A2814" t="s">
        <v>2312</v>
      </c>
      <c r="B2814" t="s">
        <v>1505</v>
      </c>
      <c r="C2814" t="s">
        <v>26</v>
      </c>
      <c r="D2814" t="str">
        <f t="shared" si="345"/>
        <v>Africa-2018</v>
      </c>
      <c r="E2814" t="str">
        <f t="shared" si="349"/>
        <v>SL-2018</v>
      </c>
      <c r="F2814" t="s">
        <v>13</v>
      </c>
      <c r="G2814" t="str">
        <f t="shared" si="350"/>
        <v>Africa?Sierra Leone</v>
      </c>
      <c r="H2814" t="s">
        <v>1506</v>
      </c>
      <c r="I2814">
        <v>1</v>
      </c>
      <c r="J2814">
        <v>2018</v>
      </c>
      <c r="K2814">
        <v>64.280605269999995</v>
      </c>
      <c r="L2814">
        <v>7.4907533370000001</v>
      </c>
      <c r="M2814">
        <v>15.09872532</v>
      </c>
      <c r="N2814">
        <f t="shared" si="346"/>
        <v>64.280605269999995</v>
      </c>
      <c r="O2814">
        <f t="shared" si="351"/>
        <v>4917562.0812568516</v>
      </c>
      <c r="P2814">
        <v>2.959267117</v>
      </c>
      <c r="Q2814">
        <v>7650149</v>
      </c>
      <c r="R2814" t="e">
        <f t="shared" si="347"/>
        <v>#N/A</v>
      </c>
      <c r="S2814" t="e">
        <f t="shared" si="348"/>
        <v>#N/A</v>
      </c>
      <c r="T2814" t="s">
        <v>1509</v>
      </c>
      <c r="U2814" t="e">
        <v>#N/A</v>
      </c>
      <c r="V2814" t="e">
        <v>#N/A</v>
      </c>
      <c r="W2814" t="e">
        <v>#N/A</v>
      </c>
      <c r="X2814" t="e">
        <f>VLOOKUP(B2814&amp;"-"&amp;J2814,'EU 27 Population'!$H$1:$K$573,2,FALSE)</f>
        <v>#N/A</v>
      </c>
      <c r="Y2814" t="e">
        <f>VLOOKUP(B2814&amp;"-"&amp;J2814,'EU 27 Population'!$H$1:$K$573,3,FALSE)</f>
        <v>#N/A</v>
      </c>
      <c r="Z2814" t="e">
        <f>VLOOKUP(B2814&amp;"-"&amp;J2814,'EU 27 Population'!$H$1:$K$573,4,FALSE)</f>
        <v>#N/A</v>
      </c>
      <c r="AA2814">
        <f t="shared" si="352"/>
        <v>7650149</v>
      </c>
    </row>
    <row r="2815" spans="1:27" hidden="1" x14ac:dyDescent="0.25">
      <c r="A2815" t="s">
        <v>2312</v>
      </c>
      <c r="B2815" t="s">
        <v>1505</v>
      </c>
      <c r="C2815" t="s">
        <v>26</v>
      </c>
      <c r="D2815" t="str">
        <f t="shared" si="345"/>
        <v>Africa-2019</v>
      </c>
      <c r="E2815" t="str">
        <f t="shared" si="349"/>
        <v>SL-2019</v>
      </c>
      <c r="F2815" t="s">
        <v>13</v>
      </c>
      <c r="G2815" t="str">
        <f t="shared" si="350"/>
        <v>Africa?Sierra Leone</v>
      </c>
      <c r="H2815" t="s">
        <v>1506</v>
      </c>
      <c r="I2815">
        <v>1</v>
      </c>
      <c r="J2815">
        <v>2019</v>
      </c>
      <c r="K2815">
        <v>64.280605269999995</v>
      </c>
      <c r="L2815">
        <v>7.4907533370000001</v>
      </c>
      <c r="M2815">
        <v>15.09872532</v>
      </c>
      <c r="N2815">
        <f t="shared" si="346"/>
        <v>64.280605269999995</v>
      </c>
      <c r="O2815">
        <f t="shared" si="351"/>
        <v>4917562.0812568516</v>
      </c>
      <c r="P2815">
        <v>2.959267117</v>
      </c>
      <c r="Q2815">
        <v>7650149</v>
      </c>
      <c r="R2815" t="e">
        <f t="shared" si="347"/>
        <v>#N/A</v>
      </c>
      <c r="S2815" t="e">
        <f t="shared" si="348"/>
        <v>#N/A</v>
      </c>
      <c r="T2815" t="s">
        <v>1509</v>
      </c>
      <c r="U2815" t="e">
        <v>#N/A</v>
      </c>
      <c r="V2815" t="e">
        <v>#N/A</v>
      </c>
      <c r="W2815" t="e">
        <v>#N/A</v>
      </c>
      <c r="X2815" t="e">
        <f>VLOOKUP(B2815&amp;"-"&amp;J2815,'EU 27 Population'!$H$1:$K$573,2,FALSE)</f>
        <v>#N/A</v>
      </c>
      <c r="Y2815" t="e">
        <f>VLOOKUP(B2815&amp;"-"&amp;J2815,'EU 27 Population'!$H$1:$K$573,3,FALSE)</f>
        <v>#N/A</v>
      </c>
      <c r="Z2815" t="e">
        <f>VLOOKUP(B2815&amp;"-"&amp;J2815,'EU 27 Population'!$H$1:$K$573,4,FALSE)</f>
        <v>#N/A</v>
      </c>
      <c r="AA2815">
        <f t="shared" si="352"/>
        <v>7650149</v>
      </c>
    </row>
    <row r="2816" spans="1:27" hidden="1" x14ac:dyDescent="0.25">
      <c r="A2816" t="s">
        <v>2312</v>
      </c>
      <c r="B2816" t="s">
        <v>1505</v>
      </c>
      <c r="C2816" t="s">
        <v>26</v>
      </c>
      <c r="D2816" t="str">
        <f t="shared" si="345"/>
        <v>Africa-2020</v>
      </c>
      <c r="E2816" t="str">
        <f t="shared" si="349"/>
        <v>SL-2020</v>
      </c>
      <c r="F2816" t="s">
        <v>13</v>
      </c>
      <c r="G2816" t="str">
        <f t="shared" si="350"/>
        <v>Africa?Sierra Leone</v>
      </c>
      <c r="H2816" t="s">
        <v>1506</v>
      </c>
      <c r="I2816">
        <v>1</v>
      </c>
      <c r="J2816">
        <v>2020</v>
      </c>
      <c r="K2816">
        <v>64.280605269999995</v>
      </c>
      <c r="L2816">
        <v>7.4907533370000001</v>
      </c>
      <c r="M2816">
        <v>15.09872532</v>
      </c>
      <c r="N2816">
        <f t="shared" si="346"/>
        <v>64.280605269999995</v>
      </c>
      <c r="O2816">
        <f t="shared" si="351"/>
        <v>4917562.0812568516</v>
      </c>
      <c r="P2816">
        <v>2.959267117</v>
      </c>
      <c r="Q2816">
        <v>7650149</v>
      </c>
      <c r="R2816" t="e">
        <f t="shared" si="347"/>
        <v>#N/A</v>
      </c>
      <c r="S2816" t="e">
        <f t="shared" si="348"/>
        <v>#N/A</v>
      </c>
      <c r="T2816" t="s">
        <v>1509</v>
      </c>
      <c r="U2816" t="e">
        <v>#N/A</v>
      </c>
      <c r="V2816" t="e">
        <v>#N/A</v>
      </c>
      <c r="W2816" t="e">
        <v>#N/A</v>
      </c>
      <c r="X2816" t="e">
        <f>VLOOKUP(B2816&amp;"-"&amp;J2816,'EU 27 Population'!$H$1:$K$573,2,FALSE)</f>
        <v>#N/A</v>
      </c>
      <c r="Y2816" t="e">
        <f>VLOOKUP(B2816&amp;"-"&amp;J2816,'EU 27 Population'!$H$1:$K$573,3,FALSE)</f>
        <v>#N/A</v>
      </c>
      <c r="Z2816" t="e">
        <f>VLOOKUP(B2816&amp;"-"&amp;J2816,'EU 27 Population'!$H$1:$K$573,4,FALSE)</f>
        <v>#N/A</v>
      </c>
      <c r="AA2816">
        <f t="shared" si="352"/>
        <v>7650149</v>
      </c>
    </row>
    <row r="2817" spans="1:27" hidden="1" x14ac:dyDescent="0.25">
      <c r="A2817" t="s">
        <v>2312</v>
      </c>
      <c r="B2817" t="s">
        <v>1505</v>
      </c>
      <c r="C2817" t="s">
        <v>26</v>
      </c>
      <c r="D2817" t="str">
        <f t="shared" si="345"/>
        <v>Africa-2021</v>
      </c>
      <c r="E2817" t="str">
        <f t="shared" si="349"/>
        <v>SL-2021</v>
      </c>
      <c r="F2817" t="s">
        <v>13</v>
      </c>
      <c r="G2817" t="str">
        <f t="shared" si="350"/>
        <v>Africa?Sierra Leone</v>
      </c>
      <c r="H2817" t="s">
        <v>1506</v>
      </c>
      <c r="I2817">
        <v>1</v>
      </c>
      <c r="J2817">
        <v>2021</v>
      </c>
      <c r="K2817">
        <v>64.280605269999995</v>
      </c>
      <c r="L2817">
        <v>7.4907533370000001</v>
      </c>
      <c r="M2817">
        <v>15.09872532</v>
      </c>
      <c r="N2817">
        <f t="shared" si="346"/>
        <v>64.280605269999995</v>
      </c>
      <c r="O2817">
        <f t="shared" si="351"/>
        <v>4917562.0812568516</v>
      </c>
      <c r="P2817">
        <v>2.959267117</v>
      </c>
      <c r="Q2817">
        <v>7650149</v>
      </c>
      <c r="R2817" t="e">
        <f t="shared" si="347"/>
        <v>#N/A</v>
      </c>
      <c r="S2817" t="e">
        <f t="shared" si="348"/>
        <v>#N/A</v>
      </c>
      <c r="T2817" t="s">
        <v>1509</v>
      </c>
      <c r="U2817" t="e">
        <v>#N/A</v>
      </c>
      <c r="V2817" t="e">
        <v>#N/A</v>
      </c>
      <c r="W2817" t="e">
        <v>#N/A</v>
      </c>
      <c r="X2817" t="e">
        <f>VLOOKUP(B2817&amp;"-"&amp;J2817,'EU 27 Population'!$H$1:$K$573,2,FALSE)</f>
        <v>#N/A</v>
      </c>
      <c r="Y2817" t="e">
        <f>VLOOKUP(B2817&amp;"-"&amp;J2817,'EU 27 Population'!$H$1:$K$573,3,FALSE)</f>
        <v>#N/A</v>
      </c>
      <c r="Z2817" t="e">
        <f>VLOOKUP(B2817&amp;"-"&amp;J2817,'EU 27 Population'!$H$1:$K$573,4,FALSE)</f>
        <v>#N/A</v>
      </c>
      <c r="AA2817">
        <f t="shared" si="352"/>
        <v>7650149</v>
      </c>
    </row>
    <row r="2818" spans="1:27" hidden="1" x14ac:dyDescent="0.25">
      <c r="A2818" t="s">
        <v>2313</v>
      </c>
      <c r="B2818" t="s">
        <v>1510</v>
      </c>
      <c r="C2818" t="s">
        <v>12</v>
      </c>
      <c r="D2818" t="str">
        <f t="shared" ref="D2818:D2881" si="353">C2818&amp;"-"&amp;J2818</f>
        <v>Europe-2000</v>
      </c>
      <c r="E2818" t="str">
        <f t="shared" si="349"/>
        <v>SK-2000</v>
      </c>
      <c r="F2818" t="s">
        <v>92</v>
      </c>
      <c r="G2818" t="str">
        <f t="shared" si="350"/>
        <v>Europe?Slovakia</v>
      </c>
      <c r="H2818" t="s">
        <v>1511</v>
      </c>
      <c r="I2818">
        <v>0</v>
      </c>
      <c r="J2818">
        <v>2000</v>
      </c>
      <c r="K2818">
        <v>0.86092203499999997</v>
      </c>
      <c r="L2818">
        <v>6.6240691680000001</v>
      </c>
      <c r="M2818">
        <v>12.88545848</v>
      </c>
      <c r="N2818">
        <f t="shared" ref="N2818:N2881" si="354">IF(I2818=1,K2818,IF(F2818="EU27",M2818,L2818))</f>
        <v>12.88545848</v>
      </c>
      <c r="O2818">
        <f t="shared" si="351"/>
        <v>695641.70621261362</v>
      </c>
      <c r="P2818">
        <v>11.68384185</v>
      </c>
      <c r="Q2818">
        <v>5398657</v>
      </c>
      <c r="R2818">
        <f t="shared" ref="R2818:R2881" si="355">V2818*$N2818/$U2818</f>
        <v>13.079224772932331</v>
      </c>
      <c r="S2818">
        <f t="shared" ref="S2818:S2881" si="356">W2818*$N2818/$U2818</f>
        <v>12.788575333533833</v>
      </c>
      <c r="T2818" t="s">
        <v>1512</v>
      </c>
      <c r="U2818">
        <v>13.3</v>
      </c>
      <c r="V2818">
        <v>13.5</v>
      </c>
      <c r="W2818">
        <v>13.2</v>
      </c>
      <c r="X2818">
        <f>VLOOKUP(B2818&amp;"-"&amp;J2818,'EU 27 Population'!$H$1:$K$573,2,FALSE)</f>
        <v>2773531</v>
      </c>
      <c r="Y2818">
        <f>VLOOKUP(B2818&amp;"-"&amp;J2818,'EU 27 Population'!$H$1:$K$573,3,FALSE)</f>
        <v>2625126</v>
      </c>
      <c r="Z2818">
        <f>VLOOKUP(B2818&amp;"-"&amp;J2818,'EU 27 Population'!$H$1:$K$573,4,FALSE)</f>
        <v>5398657</v>
      </c>
      <c r="AA2818">
        <f t="shared" si="352"/>
        <v>5398657</v>
      </c>
    </row>
    <row r="2819" spans="1:27" hidden="1" x14ac:dyDescent="0.25">
      <c r="A2819" t="s">
        <v>2313</v>
      </c>
      <c r="B2819" t="s">
        <v>1510</v>
      </c>
      <c r="C2819" t="s">
        <v>12</v>
      </c>
      <c r="D2819" t="str">
        <f t="shared" si="353"/>
        <v>Europe-2001</v>
      </c>
      <c r="E2819" t="str">
        <f t="shared" ref="E2819:E2882" si="357">B2819&amp;"-"&amp;J2819</f>
        <v>SK-2001</v>
      </c>
      <c r="F2819" t="s">
        <v>92</v>
      </c>
      <c r="G2819" t="str">
        <f t="shared" ref="G2819:G2882" si="358">C2819&amp;"?"&amp;H2819</f>
        <v>Europe?Slovakia</v>
      </c>
      <c r="H2819" t="s">
        <v>1511</v>
      </c>
      <c r="I2819">
        <v>0</v>
      </c>
      <c r="J2819">
        <v>2001</v>
      </c>
      <c r="K2819">
        <v>0.86092203499999997</v>
      </c>
      <c r="L2819">
        <v>6.6240691680000001</v>
      </c>
      <c r="M2819">
        <v>12.88545848</v>
      </c>
      <c r="N2819">
        <f t="shared" si="354"/>
        <v>12.88545848</v>
      </c>
      <c r="O2819">
        <f t="shared" ref="O2819:O2882" si="359">(N2819/100)*Q2819</f>
        <v>693080.85019429843</v>
      </c>
      <c r="P2819">
        <v>11.68384185</v>
      </c>
      <c r="Q2819">
        <v>5378783</v>
      </c>
      <c r="R2819">
        <f t="shared" si="355"/>
        <v>13.079224772932331</v>
      </c>
      <c r="S2819">
        <f t="shared" si="356"/>
        <v>12.788575333533833</v>
      </c>
      <c r="T2819" t="s">
        <v>1512</v>
      </c>
      <c r="U2819">
        <v>13.3</v>
      </c>
      <c r="V2819">
        <v>13.5</v>
      </c>
      <c r="W2819">
        <v>13.2</v>
      </c>
      <c r="X2819">
        <f>VLOOKUP(B2819&amp;"-"&amp;J2819,'EU 27 Population'!$H$1:$K$573,2,FALSE)</f>
        <v>2766271</v>
      </c>
      <c r="Y2819">
        <f>VLOOKUP(B2819&amp;"-"&amp;J2819,'EU 27 Population'!$H$1:$K$573,3,FALSE)</f>
        <v>2612512</v>
      </c>
      <c r="Z2819">
        <f>VLOOKUP(B2819&amp;"-"&amp;J2819,'EU 27 Population'!$H$1:$K$573,4,FALSE)</f>
        <v>5378783</v>
      </c>
      <c r="AA2819">
        <f t="shared" ref="AA2819:AA2882" si="360">IF(ISNA(Z2819),Q2819,Z2819)</f>
        <v>5378783</v>
      </c>
    </row>
    <row r="2820" spans="1:27" hidden="1" x14ac:dyDescent="0.25">
      <c r="A2820" t="s">
        <v>2313</v>
      </c>
      <c r="B2820" t="s">
        <v>1510</v>
      </c>
      <c r="C2820" t="s">
        <v>12</v>
      </c>
      <c r="D2820" t="str">
        <f t="shared" si="353"/>
        <v>Europe-2002</v>
      </c>
      <c r="E2820" t="str">
        <f t="shared" si="357"/>
        <v>SK-2002</v>
      </c>
      <c r="F2820" t="s">
        <v>92</v>
      </c>
      <c r="G2820" t="str">
        <f t="shared" si="358"/>
        <v>Europe?Slovakia</v>
      </c>
      <c r="H2820" t="s">
        <v>1511</v>
      </c>
      <c r="I2820">
        <v>0</v>
      </c>
      <c r="J2820">
        <v>2002</v>
      </c>
      <c r="K2820">
        <v>0.86092203499999997</v>
      </c>
      <c r="L2820">
        <v>6.6240691680000001</v>
      </c>
      <c r="M2820">
        <v>12.88545848</v>
      </c>
      <c r="N2820">
        <f t="shared" si="354"/>
        <v>12.88545848</v>
      </c>
      <c r="O2820">
        <f t="shared" si="359"/>
        <v>693102.49776454479</v>
      </c>
      <c r="P2820">
        <v>11.68384185</v>
      </c>
      <c r="Q2820">
        <v>5378951</v>
      </c>
      <c r="R2820">
        <f t="shared" si="355"/>
        <v>13.079224772932331</v>
      </c>
      <c r="S2820">
        <f t="shared" si="356"/>
        <v>12.788575333533833</v>
      </c>
      <c r="T2820" t="s">
        <v>1512</v>
      </c>
      <c r="U2820">
        <v>13.3</v>
      </c>
      <c r="V2820">
        <v>13.5</v>
      </c>
      <c r="W2820">
        <v>13.2</v>
      </c>
      <c r="X2820">
        <f>VLOOKUP(B2820&amp;"-"&amp;J2820,'EU 27 Population'!$H$1:$K$573,2,FALSE)</f>
        <v>2767030</v>
      </c>
      <c r="Y2820">
        <f>VLOOKUP(B2820&amp;"-"&amp;J2820,'EU 27 Population'!$H$1:$K$573,3,FALSE)</f>
        <v>2611921</v>
      </c>
      <c r="Z2820">
        <f>VLOOKUP(B2820&amp;"-"&amp;J2820,'EU 27 Population'!$H$1:$K$573,4,FALSE)</f>
        <v>5378951</v>
      </c>
      <c r="AA2820">
        <f t="shared" si="360"/>
        <v>5378951</v>
      </c>
    </row>
    <row r="2821" spans="1:27" hidden="1" x14ac:dyDescent="0.25">
      <c r="A2821" t="s">
        <v>2313</v>
      </c>
      <c r="B2821" t="s">
        <v>1510</v>
      </c>
      <c r="C2821" t="s">
        <v>12</v>
      </c>
      <c r="D2821" t="str">
        <f t="shared" si="353"/>
        <v>Europe-2003</v>
      </c>
      <c r="E2821" t="str">
        <f t="shared" si="357"/>
        <v>SK-2003</v>
      </c>
      <c r="F2821" t="s">
        <v>92</v>
      </c>
      <c r="G2821" t="str">
        <f t="shared" si="358"/>
        <v>Europe?Slovakia</v>
      </c>
      <c r="H2821" t="s">
        <v>1511</v>
      </c>
      <c r="I2821">
        <v>0</v>
      </c>
      <c r="J2821">
        <v>2003</v>
      </c>
      <c r="K2821">
        <v>0.86092203499999997</v>
      </c>
      <c r="L2821">
        <v>6.6240691680000001</v>
      </c>
      <c r="M2821">
        <v>12.88545848</v>
      </c>
      <c r="N2821">
        <f t="shared" si="354"/>
        <v>12.88545848</v>
      </c>
      <c r="O2821">
        <f t="shared" si="359"/>
        <v>692577.02876773046</v>
      </c>
      <c r="P2821">
        <v>11.68384185</v>
      </c>
      <c r="Q2821">
        <v>5374873</v>
      </c>
      <c r="R2821">
        <f t="shared" si="355"/>
        <v>13.079224772932331</v>
      </c>
      <c r="S2821">
        <f t="shared" si="356"/>
        <v>12.788575333533833</v>
      </c>
      <c r="T2821" t="s">
        <v>1512</v>
      </c>
      <c r="U2821">
        <v>13.3</v>
      </c>
      <c r="V2821">
        <v>13.5</v>
      </c>
      <c r="W2821">
        <v>13.2</v>
      </c>
      <c r="X2821">
        <f>VLOOKUP(B2821&amp;"-"&amp;J2821,'EU 27 Population'!$H$1:$K$573,2,FALSE)</f>
        <v>2765119</v>
      </c>
      <c r="Y2821">
        <f>VLOOKUP(B2821&amp;"-"&amp;J2821,'EU 27 Population'!$H$1:$K$573,3,FALSE)</f>
        <v>2609754</v>
      </c>
      <c r="Z2821">
        <f>VLOOKUP(B2821&amp;"-"&amp;J2821,'EU 27 Population'!$H$1:$K$573,4,FALSE)</f>
        <v>5374873</v>
      </c>
      <c r="AA2821">
        <f t="shared" si="360"/>
        <v>5374873</v>
      </c>
    </row>
    <row r="2822" spans="1:27" hidden="1" x14ac:dyDescent="0.25">
      <c r="A2822" t="s">
        <v>2313</v>
      </c>
      <c r="B2822" t="s">
        <v>1510</v>
      </c>
      <c r="C2822" t="s">
        <v>12</v>
      </c>
      <c r="D2822" t="str">
        <f t="shared" si="353"/>
        <v>Europe-2004</v>
      </c>
      <c r="E2822" t="str">
        <f t="shared" si="357"/>
        <v>SK-2004</v>
      </c>
      <c r="F2822" t="s">
        <v>92</v>
      </c>
      <c r="G2822" t="str">
        <f t="shared" si="358"/>
        <v>Europe?Slovakia</v>
      </c>
      <c r="H2822" t="s">
        <v>1511</v>
      </c>
      <c r="I2822">
        <v>0</v>
      </c>
      <c r="J2822">
        <v>2004</v>
      </c>
      <c r="K2822">
        <v>0.86092203499999997</v>
      </c>
      <c r="L2822">
        <v>6.6240691680000001</v>
      </c>
      <c r="M2822">
        <v>12.88545848</v>
      </c>
      <c r="N2822">
        <f t="shared" si="354"/>
        <v>12.88545848</v>
      </c>
      <c r="O2822">
        <f t="shared" si="359"/>
        <v>692190.72272249998</v>
      </c>
      <c r="P2822">
        <v>11.68384185</v>
      </c>
      <c r="Q2822">
        <v>5371875</v>
      </c>
      <c r="R2822">
        <f t="shared" si="355"/>
        <v>13.079224772932331</v>
      </c>
      <c r="S2822">
        <f t="shared" si="356"/>
        <v>12.788575333533833</v>
      </c>
      <c r="T2822" t="s">
        <v>1512</v>
      </c>
      <c r="U2822">
        <v>13.3</v>
      </c>
      <c r="V2822">
        <v>13.5</v>
      </c>
      <c r="W2822">
        <v>13.2</v>
      </c>
      <c r="X2822">
        <f>VLOOKUP(B2822&amp;"-"&amp;J2822,'EU 27 Population'!$H$1:$K$573,2,FALSE)</f>
        <v>2763744</v>
      </c>
      <c r="Y2822">
        <f>VLOOKUP(B2822&amp;"-"&amp;J2822,'EU 27 Population'!$H$1:$K$573,3,FALSE)</f>
        <v>2608131</v>
      </c>
      <c r="Z2822">
        <f>VLOOKUP(B2822&amp;"-"&amp;J2822,'EU 27 Population'!$H$1:$K$573,4,FALSE)</f>
        <v>5371875</v>
      </c>
      <c r="AA2822">
        <f t="shared" si="360"/>
        <v>5371875</v>
      </c>
    </row>
    <row r="2823" spans="1:27" hidden="1" x14ac:dyDescent="0.25">
      <c r="A2823" t="s">
        <v>2313</v>
      </c>
      <c r="B2823" t="s">
        <v>1510</v>
      </c>
      <c r="C2823" t="s">
        <v>12</v>
      </c>
      <c r="D2823" t="str">
        <f t="shared" si="353"/>
        <v>Europe-2005</v>
      </c>
      <c r="E2823" t="str">
        <f t="shared" si="357"/>
        <v>SK-2005</v>
      </c>
      <c r="F2823" t="s">
        <v>92</v>
      </c>
      <c r="G2823" t="str">
        <f t="shared" si="358"/>
        <v>Europe?Slovakia</v>
      </c>
      <c r="H2823" t="s">
        <v>1511</v>
      </c>
      <c r="I2823">
        <v>0</v>
      </c>
      <c r="J2823">
        <v>2005</v>
      </c>
      <c r="K2823">
        <v>0.83445142900000002</v>
      </c>
      <c r="L2823">
        <v>7.1113358819999997</v>
      </c>
      <c r="M2823">
        <v>14.360338090000001</v>
      </c>
      <c r="N2823">
        <f t="shared" si="354"/>
        <v>14.360338090000001</v>
      </c>
      <c r="O2823">
        <f t="shared" si="359"/>
        <v>771535.73051071656</v>
      </c>
      <c r="P2823">
        <v>13.41004437</v>
      </c>
      <c r="Q2823">
        <v>5372685</v>
      </c>
      <c r="R2823">
        <f t="shared" si="355"/>
        <v>14.57628302368421</v>
      </c>
      <c r="S2823">
        <f t="shared" si="356"/>
        <v>14.252365623157894</v>
      </c>
      <c r="T2823" t="s">
        <v>1513</v>
      </c>
      <c r="U2823">
        <v>13.3</v>
      </c>
      <c r="V2823">
        <v>13.5</v>
      </c>
      <c r="W2823">
        <v>13.2</v>
      </c>
      <c r="X2823">
        <f>VLOOKUP(B2823&amp;"-"&amp;J2823,'EU 27 Population'!$H$1:$K$573,2,FALSE)</f>
        <v>2763661</v>
      </c>
      <c r="Y2823">
        <f>VLOOKUP(B2823&amp;"-"&amp;J2823,'EU 27 Population'!$H$1:$K$573,3,FALSE)</f>
        <v>2609024</v>
      </c>
      <c r="Z2823">
        <f>VLOOKUP(B2823&amp;"-"&amp;J2823,'EU 27 Population'!$H$1:$K$573,4,FALSE)</f>
        <v>5372685</v>
      </c>
      <c r="AA2823">
        <f t="shared" si="360"/>
        <v>5372685</v>
      </c>
    </row>
    <row r="2824" spans="1:27" hidden="1" x14ac:dyDescent="0.25">
      <c r="A2824" t="s">
        <v>2313</v>
      </c>
      <c r="B2824" t="s">
        <v>1510</v>
      </c>
      <c r="C2824" t="s">
        <v>12</v>
      </c>
      <c r="D2824" t="str">
        <f t="shared" si="353"/>
        <v>Europe-2006</v>
      </c>
      <c r="E2824" t="str">
        <f t="shared" si="357"/>
        <v>SK-2006</v>
      </c>
      <c r="F2824" t="s">
        <v>92</v>
      </c>
      <c r="G2824" t="str">
        <f t="shared" si="358"/>
        <v>Europe?Slovakia</v>
      </c>
      <c r="H2824" t="s">
        <v>1511</v>
      </c>
      <c r="I2824">
        <v>0</v>
      </c>
      <c r="J2824">
        <v>2006</v>
      </c>
      <c r="K2824">
        <v>4.2208853999999997E-2</v>
      </c>
      <c r="L2824">
        <v>4.9283487399999997</v>
      </c>
      <c r="M2824">
        <v>11.62971132</v>
      </c>
      <c r="N2824">
        <f t="shared" si="354"/>
        <v>11.62971132</v>
      </c>
      <c r="O2824">
        <f t="shared" si="359"/>
        <v>624856.01583144953</v>
      </c>
      <c r="P2824">
        <v>14.98027841</v>
      </c>
      <c r="Q2824">
        <v>5372928</v>
      </c>
      <c r="R2824">
        <f t="shared" si="355"/>
        <v>11.529455187931035</v>
      </c>
      <c r="S2824">
        <f t="shared" si="356"/>
        <v>11.830223584137933</v>
      </c>
      <c r="T2824" t="s">
        <v>1514</v>
      </c>
      <c r="U2824">
        <v>11.6</v>
      </c>
      <c r="V2824">
        <v>11.5</v>
      </c>
      <c r="W2824">
        <v>11.8</v>
      </c>
      <c r="X2824">
        <f>VLOOKUP(B2824&amp;"-"&amp;J2824,'EU 27 Population'!$H$1:$K$573,2,FALSE)</f>
        <v>2763073</v>
      </c>
      <c r="Y2824">
        <f>VLOOKUP(B2824&amp;"-"&amp;J2824,'EU 27 Population'!$H$1:$K$573,3,FALSE)</f>
        <v>2609855</v>
      </c>
      <c r="Z2824">
        <f>VLOOKUP(B2824&amp;"-"&amp;J2824,'EU 27 Population'!$H$1:$K$573,4,FALSE)</f>
        <v>5372928</v>
      </c>
      <c r="AA2824">
        <f t="shared" si="360"/>
        <v>5372928</v>
      </c>
    </row>
    <row r="2825" spans="1:27" hidden="1" x14ac:dyDescent="0.25">
      <c r="A2825" t="s">
        <v>2313</v>
      </c>
      <c r="B2825" t="s">
        <v>1510</v>
      </c>
      <c r="C2825" t="s">
        <v>12</v>
      </c>
      <c r="D2825" t="str">
        <f t="shared" si="353"/>
        <v>Europe-2007</v>
      </c>
      <c r="E2825" t="str">
        <f t="shared" si="357"/>
        <v>SK-2007</v>
      </c>
      <c r="F2825" t="s">
        <v>92</v>
      </c>
      <c r="G2825" t="str">
        <f t="shared" si="358"/>
        <v>Europe?Slovakia</v>
      </c>
      <c r="H2825" t="s">
        <v>1511</v>
      </c>
      <c r="I2825">
        <v>0</v>
      </c>
      <c r="J2825">
        <v>2007</v>
      </c>
      <c r="K2825">
        <v>8.8797347999999998E-2</v>
      </c>
      <c r="L2825">
        <v>5.0499470820000001</v>
      </c>
      <c r="M2825">
        <v>11.13909861</v>
      </c>
      <c r="N2825">
        <f t="shared" si="354"/>
        <v>11.13909861</v>
      </c>
      <c r="O2825">
        <f t="shared" si="359"/>
        <v>598523.81869279791</v>
      </c>
      <c r="P2825">
        <v>15.10160713</v>
      </c>
      <c r="Q2825">
        <v>5373180</v>
      </c>
      <c r="R2825">
        <f t="shared" si="355"/>
        <v>11.769613625660376</v>
      </c>
      <c r="S2825">
        <f t="shared" si="356"/>
        <v>10.403497758396226</v>
      </c>
      <c r="T2825" t="s">
        <v>1515</v>
      </c>
      <c r="U2825">
        <v>10.6</v>
      </c>
      <c r="V2825">
        <v>11.2</v>
      </c>
      <c r="W2825">
        <v>9.9</v>
      </c>
      <c r="X2825">
        <f>VLOOKUP(B2825&amp;"-"&amp;J2825,'EU 27 Population'!$H$1:$K$573,2,FALSE)</f>
        <v>2762525</v>
      </c>
      <c r="Y2825">
        <f>VLOOKUP(B2825&amp;"-"&amp;J2825,'EU 27 Population'!$H$1:$K$573,3,FALSE)</f>
        <v>2610655</v>
      </c>
      <c r="Z2825">
        <f>VLOOKUP(B2825&amp;"-"&amp;J2825,'EU 27 Population'!$H$1:$K$573,4,FALSE)</f>
        <v>5373180</v>
      </c>
      <c r="AA2825">
        <f t="shared" si="360"/>
        <v>5373180</v>
      </c>
    </row>
    <row r="2826" spans="1:27" hidden="1" x14ac:dyDescent="0.25">
      <c r="A2826" t="s">
        <v>2313</v>
      </c>
      <c r="B2826" t="s">
        <v>1510</v>
      </c>
      <c r="C2826" t="s">
        <v>12</v>
      </c>
      <c r="D2826" t="str">
        <f t="shared" si="353"/>
        <v>Europe-2008</v>
      </c>
      <c r="E2826" t="str">
        <f t="shared" si="357"/>
        <v>SK-2008</v>
      </c>
      <c r="F2826" t="s">
        <v>92</v>
      </c>
      <c r="G2826" t="str">
        <f t="shared" si="358"/>
        <v>Europe?Slovakia</v>
      </c>
      <c r="H2826" t="s">
        <v>1511</v>
      </c>
      <c r="I2826">
        <v>0</v>
      </c>
      <c r="J2826">
        <v>2008</v>
      </c>
      <c r="K2826">
        <v>0.13665163499999999</v>
      </c>
      <c r="L2826">
        <v>4.6864809459999996</v>
      </c>
      <c r="M2826">
        <v>10.943518859999999</v>
      </c>
      <c r="N2826">
        <f t="shared" si="354"/>
        <v>10.943518859999999</v>
      </c>
      <c r="O2826">
        <f t="shared" si="359"/>
        <v>588330.57776567037</v>
      </c>
      <c r="P2826">
        <v>15.547792080000001</v>
      </c>
      <c r="Q2826">
        <v>5376064</v>
      </c>
      <c r="R2826">
        <f t="shared" si="355"/>
        <v>11.545914393577981</v>
      </c>
      <c r="S2826">
        <f t="shared" si="356"/>
        <v>10.140324815229356</v>
      </c>
      <c r="T2826" t="s">
        <v>1516</v>
      </c>
      <c r="U2826">
        <v>10.9</v>
      </c>
      <c r="V2826">
        <v>11.5</v>
      </c>
      <c r="W2826">
        <v>10.1</v>
      </c>
      <c r="X2826">
        <f>VLOOKUP(B2826&amp;"-"&amp;J2826,'EU 27 Population'!$H$1:$K$573,2,FALSE)</f>
        <v>2762376</v>
      </c>
      <c r="Y2826">
        <f>VLOOKUP(B2826&amp;"-"&amp;J2826,'EU 27 Population'!$H$1:$K$573,3,FALSE)</f>
        <v>2613688</v>
      </c>
      <c r="Z2826">
        <f>VLOOKUP(B2826&amp;"-"&amp;J2826,'EU 27 Population'!$H$1:$K$573,4,FALSE)</f>
        <v>5376064</v>
      </c>
      <c r="AA2826">
        <f t="shared" si="360"/>
        <v>5376064</v>
      </c>
    </row>
    <row r="2827" spans="1:27" hidden="1" x14ac:dyDescent="0.25">
      <c r="A2827" t="s">
        <v>2313</v>
      </c>
      <c r="B2827" t="s">
        <v>1510</v>
      </c>
      <c r="C2827" t="s">
        <v>12</v>
      </c>
      <c r="D2827" t="str">
        <f t="shared" si="353"/>
        <v>Europe-2009</v>
      </c>
      <c r="E2827" t="str">
        <f t="shared" si="357"/>
        <v>SK-2009</v>
      </c>
      <c r="F2827" t="s">
        <v>92</v>
      </c>
      <c r="G2827" t="str">
        <f t="shared" si="358"/>
        <v>Europe?Slovakia</v>
      </c>
      <c r="H2827" t="s">
        <v>1511</v>
      </c>
      <c r="I2827">
        <v>0</v>
      </c>
      <c r="J2827">
        <v>2009</v>
      </c>
      <c r="K2827">
        <v>0.108293255</v>
      </c>
      <c r="L2827">
        <v>4.3217044280000003</v>
      </c>
      <c r="M2827">
        <v>10.45199923</v>
      </c>
      <c r="N2827">
        <f t="shared" si="354"/>
        <v>10.45199923</v>
      </c>
      <c r="O2827">
        <f t="shared" si="359"/>
        <v>562568.51107551227</v>
      </c>
      <c r="P2827">
        <v>14.56105253</v>
      </c>
      <c r="Q2827">
        <v>5382401</v>
      </c>
      <c r="R2827">
        <f t="shared" si="355"/>
        <v>11.212144628545456</v>
      </c>
      <c r="S2827">
        <f t="shared" si="356"/>
        <v>9.5968356566363635</v>
      </c>
      <c r="T2827" t="s">
        <v>1517</v>
      </c>
      <c r="U2827">
        <v>11</v>
      </c>
      <c r="V2827">
        <v>11.8</v>
      </c>
      <c r="W2827">
        <v>10.1</v>
      </c>
      <c r="X2827">
        <f>VLOOKUP(B2827&amp;"-"&amp;J2827,'EU 27 Population'!$H$1:$K$573,2,FALSE)</f>
        <v>2764064</v>
      </c>
      <c r="Y2827">
        <f>VLOOKUP(B2827&amp;"-"&amp;J2827,'EU 27 Population'!$H$1:$K$573,3,FALSE)</f>
        <v>2618337</v>
      </c>
      <c r="Z2827">
        <f>VLOOKUP(B2827&amp;"-"&amp;J2827,'EU 27 Population'!$H$1:$K$573,4,FALSE)</f>
        <v>5382401</v>
      </c>
      <c r="AA2827">
        <f t="shared" si="360"/>
        <v>5382401</v>
      </c>
    </row>
    <row r="2828" spans="1:27" hidden="1" x14ac:dyDescent="0.25">
      <c r="A2828" t="s">
        <v>2313</v>
      </c>
      <c r="B2828" t="s">
        <v>1510</v>
      </c>
      <c r="C2828" t="s">
        <v>12</v>
      </c>
      <c r="D2828" t="str">
        <f t="shared" si="353"/>
        <v>Europe-2010</v>
      </c>
      <c r="E2828" t="str">
        <f t="shared" si="357"/>
        <v>SK-2010</v>
      </c>
      <c r="F2828" t="s">
        <v>92</v>
      </c>
      <c r="G2828" t="str">
        <f t="shared" si="358"/>
        <v>Europe?Slovakia</v>
      </c>
      <c r="H2828" t="s">
        <v>1511</v>
      </c>
      <c r="I2828">
        <v>0</v>
      </c>
      <c r="J2828">
        <v>2010</v>
      </c>
      <c r="K2828">
        <v>1.1537364720000001</v>
      </c>
      <c r="L2828">
        <v>9.7620750550000004</v>
      </c>
      <c r="M2828">
        <v>15.06603979</v>
      </c>
      <c r="N2828">
        <f t="shared" si="354"/>
        <v>15.06603979</v>
      </c>
      <c r="O2828">
        <f t="shared" si="359"/>
        <v>812121.31544413895</v>
      </c>
      <c r="P2828">
        <v>21.580461629999999</v>
      </c>
      <c r="Q2828">
        <v>5390410</v>
      </c>
      <c r="R2828">
        <f t="shared" si="355"/>
        <v>15.317140453166665</v>
      </c>
      <c r="S2828">
        <f t="shared" si="356"/>
        <v>14.689388795249998</v>
      </c>
      <c r="T2828" t="s">
        <v>1518</v>
      </c>
      <c r="U2828">
        <v>12</v>
      </c>
      <c r="V2828">
        <v>12.2</v>
      </c>
      <c r="W2828">
        <v>11.7</v>
      </c>
      <c r="X2828">
        <f>VLOOKUP(B2828&amp;"-"&amp;J2828,'EU 27 Population'!$H$1:$K$573,2,FALSE)</f>
        <v>2766864</v>
      </c>
      <c r="Y2828">
        <f>VLOOKUP(B2828&amp;"-"&amp;J2828,'EU 27 Population'!$H$1:$K$573,3,FALSE)</f>
        <v>2623546</v>
      </c>
      <c r="Z2828">
        <f>VLOOKUP(B2828&amp;"-"&amp;J2828,'EU 27 Population'!$H$1:$K$573,4,FALSE)</f>
        <v>5390410</v>
      </c>
      <c r="AA2828">
        <f t="shared" si="360"/>
        <v>5390410</v>
      </c>
    </row>
    <row r="2829" spans="1:27" hidden="1" x14ac:dyDescent="0.25">
      <c r="A2829" t="s">
        <v>2313</v>
      </c>
      <c r="B2829" t="s">
        <v>1510</v>
      </c>
      <c r="C2829" t="s">
        <v>12</v>
      </c>
      <c r="D2829" t="str">
        <f t="shared" si="353"/>
        <v>Europe-2011</v>
      </c>
      <c r="E2829" t="str">
        <f t="shared" si="357"/>
        <v>SK-2011</v>
      </c>
      <c r="F2829" t="s">
        <v>92</v>
      </c>
      <c r="G2829" t="str">
        <f t="shared" si="358"/>
        <v>Europe?Slovakia</v>
      </c>
      <c r="H2829" t="s">
        <v>1511</v>
      </c>
      <c r="I2829">
        <v>0</v>
      </c>
      <c r="J2829">
        <v>2011</v>
      </c>
      <c r="K2829">
        <v>0.85414723000000004</v>
      </c>
      <c r="L2829">
        <v>9.9197007290000005</v>
      </c>
      <c r="M2829">
        <v>15.42016611</v>
      </c>
      <c r="N2829">
        <f t="shared" si="354"/>
        <v>15.42016611</v>
      </c>
      <c r="O2829">
        <f t="shared" si="359"/>
        <v>831524.13059205061</v>
      </c>
      <c r="P2829">
        <v>22.717054109999999</v>
      </c>
      <c r="Q2829">
        <v>5392446</v>
      </c>
      <c r="R2829">
        <f t="shared" si="355"/>
        <v>15.538782772384614</v>
      </c>
      <c r="S2829">
        <f t="shared" si="356"/>
        <v>15.182932785230772</v>
      </c>
      <c r="T2829" t="s">
        <v>1519</v>
      </c>
      <c r="U2829">
        <v>13</v>
      </c>
      <c r="V2829">
        <v>13.1</v>
      </c>
      <c r="W2829">
        <v>12.8</v>
      </c>
      <c r="X2829">
        <f>VLOOKUP(B2829&amp;"-"&amp;J2829,'EU 27 Population'!$H$1:$K$573,2,FALSE)</f>
        <v>2767273</v>
      </c>
      <c r="Y2829">
        <f>VLOOKUP(B2829&amp;"-"&amp;J2829,'EU 27 Population'!$H$1:$K$573,3,FALSE)</f>
        <v>2625173</v>
      </c>
      <c r="Z2829">
        <f>VLOOKUP(B2829&amp;"-"&amp;J2829,'EU 27 Population'!$H$1:$K$573,4,FALSE)</f>
        <v>5392446</v>
      </c>
      <c r="AA2829">
        <f t="shared" si="360"/>
        <v>5392446</v>
      </c>
    </row>
    <row r="2830" spans="1:27" hidden="1" x14ac:dyDescent="0.25">
      <c r="A2830" t="s">
        <v>2313</v>
      </c>
      <c r="B2830" t="s">
        <v>1510</v>
      </c>
      <c r="C2830" t="s">
        <v>12</v>
      </c>
      <c r="D2830" t="str">
        <f t="shared" si="353"/>
        <v>Europe-2012</v>
      </c>
      <c r="E2830" t="str">
        <f t="shared" si="357"/>
        <v>SK-2012</v>
      </c>
      <c r="F2830" t="s">
        <v>92</v>
      </c>
      <c r="G2830" t="str">
        <f t="shared" si="358"/>
        <v>Europe?Slovakia</v>
      </c>
      <c r="H2830" t="s">
        <v>1511</v>
      </c>
      <c r="I2830">
        <v>0</v>
      </c>
      <c r="J2830">
        <v>2012</v>
      </c>
      <c r="K2830">
        <v>1.079180523</v>
      </c>
      <c r="L2830">
        <v>10.135131250000001</v>
      </c>
      <c r="M2830">
        <v>15.83929579</v>
      </c>
      <c r="N2830">
        <f t="shared" si="354"/>
        <v>15.83929579</v>
      </c>
      <c r="O2830">
        <f t="shared" si="359"/>
        <v>856006.54702404374</v>
      </c>
      <c r="P2830">
        <v>21.071382580000002</v>
      </c>
      <c r="Q2830">
        <v>5404322</v>
      </c>
      <c r="R2830">
        <f t="shared" si="355"/>
        <v>15.959290455075759</v>
      </c>
      <c r="S2830">
        <f t="shared" si="356"/>
        <v>15.83929579</v>
      </c>
      <c r="T2830" t="s">
        <v>1520</v>
      </c>
      <c r="U2830">
        <v>13.2</v>
      </c>
      <c r="V2830">
        <v>13.3</v>
      </c>
      <c r="W2830">
        <v>13.2</v>
      </c>
      <c r="X2830">
        <f>VLOOKUP(B2830&amp;"-"&amp;J2830,'EU 27 Population'!$H$1:$K$573,2,FALSE)</f>
        <v>2772570</v>
      </c>
      <c r="Y2830">
        <f>VLOOKUP(B2830&amp;"-"&amp;J2830,'EU 27 Population'!$H$1:$K$573,3,FALSE)</f>
        <v>2631752</v>
      </c>
      <c r="Z2830">
        <f>VLOOKUP(B2830&amp;"-"&amp;J2830,'EU 27 Population'!$H$1:$K$573,4,FALSE)</f>
        <v>5404322</v>
      </c>
      <c r="AA2830">
        <f t="shared" si="360"/>
        <v>5404322</v>
      </c>
    </row>
    <row r="2831" spans="1:27" hidden="1" x14ac:dyDescent="0.25">
      <c r="A2831" t="s">
        <v>2313</v>
      </c>
      <c r="B2831" t="s">
        <v>1510</v>
      </c>
      <c r="C2831" t="s">
        <v>12</v>
      </c>
      <c r="D2831" t="str">
        <f t="shared" si="353"/>
        <v>Europe-2013</v>
      </c>
      <c r="E2831" t="str">
        <f t="shared" si="357"/>
        <v>SK-2013</v>
      </c>
      <c r="F2831" t="s">
        <v>92</v>
      </c>
      <c r="G2831" t="str">
        <f t="shared" si="358"/>
        <v>Europe?Slovakia</v>
      </c>
      <c r="H2831" t="s">
        <v>1511</v>
      </c>
      <c r="I2831">
        <v>0</v>
      </c>
      <c r="J2831">
        <v>2013</v>
      </c>
      <c r="K2831">
        <v>1.216874759</v>
      </c>
      <c r="L2831">
        <v>10.600747889999999</v>
      </c>
      <c r="M2831">
        <v>16.345669919999999</v>
      </c>
      <c r="N2831">
        <f t="shared" si="354"/>
        <v>16.345669919999999</v>
      </c>
      <c r="O2831">
        <f t="shared" si="359"/>
        <v>884437.39247253118</v>
      </c>
      <c r="P2831">
        <v>21.19517321</v>
      </c>
      <c r="Q2831">
        <v>5410836</v>
      </c>
      <c r="R2831">
        <f t="shared" si="355"/>
        <v>16.47337046625</v>
      </c>
      <c r="S2831">
        <f t="shared" si="356"/>
        <v>16.345669919999999</v>
      </c>
      <c r="T2831" t="s">
        <v>1521</v>
      </c>
      <c r="U2831">
        <v>12.8</v>
      </c>
      <c r="V2831">
        <v>12.9</v>
      </c>
      <c r="W2831">
        <v>12.8</v>
      </c>
      <c r="X2831">
        <f>VLOOKUP(B2831&amp;"-"&amp;J2831,'EU 27 Population'!$H$1:$K$573,2,FALSE)</f>
        <v>2774857</v>
      </c>
      <c r="Y2831">
        <f>VLOOKUP(B2831&amp;"-"&amp;J2831,'EU 27 Population'!$H$1:$K$573,3,FALSE)</f>
        <v>2635979</v>
      </c>
      <c r="Z2831">
        <f>VLOOKUP(B2831&amp;"-"&amp;J2831,'EU 27 Population'!$H$1:$K$573,4,FALSE)</f>
        <v>5410836</v>
      </c>
      <c r="AA2831">
        <f t="shared" si="360"/>
        <v>5410836</v>
      </c>
    </row>
    <row r="2832" spans="1:27" hidden="1" x14ac:dyDescent="0.25">
      <c r="A2832" t="s">
        <v>2313</v>
      </c>
      <c r="B2832" t="s">
        <v>1510</v>
      </c>
      <c r="C2832" t="s">
        <v>12</v>
      </c>
      <c r="D2832" t="str">
        <f t="shared" si="353"/>
        <v>Europe-2014</v>
      </c>
      <c r="E2832" t="str">
        <f t="shared" si="357"/>
        <v>SK-2014</v>
      </c>
      <c r="F2832" t="s">
        <v>92</v>
      </c>
      <c r="G2832" t="str">
        <f t="shared" si="358"/>
        <v>Europe?Slovakia</v>
      </c>
      <c r="H2832" t="s">
        <v>1511</v>
      </c>
      <c r="I2832">
        <v>0</v>
      </c>
      <c r="J2832">
        <v>2014</v>
      </c>
      <c r="K2832">
        <v>1.846910882</v>
      </c>
      <c r="L2832">
        <v>10.866542689999999</v>
      </c>
      <c r="M2832">
        <v>15.909045920000001</v>
      </c>
      <c r="N2832">
        <f t="shared" si="354"/>
        <v>15.909045920000001</v>
      </c>
      <c r="O2832">
        <f t="shared" si="359"/>
        <v>861625.81341378088</v>
      </c>
      <c r="P2832">
        <v>21.371578939999999</v>
      </c>
      <c r="Q2832">
        <v>5415949</v>
      </c>
      <c r="R2832">
        <f t="shared" si="355"/>
        <v>15.909045920000001</v>
      </c>
      <c r="S2832">
        <f t="shared" si="356"/>
        <v>16.035308189206347</v>
      </c>
      <c r="T2832" t="s">
        <v>1522</v>
      </c>
      <c r="U2832">
        <v>12.6</v>
      </c>
      <c r="V2832">
        <v>12.6</v>
      </c>
      <c r="W2832">
        <v>12.7</v>
      </c>
      <c r="X2832">
        <f>VLOOKUP(B2832&amp;"-"&amp;J2832,'EU 27 Population'!$H$1:$K$573,2,FALSE)</f>
        <v>2776889</v>
      </c>
      <c r="Y2832">
        <f>VLOOKUP(B2832&amp;"-"&amp;J2832,'EU 27 Population'!$H$1:$K$573,3,FALSE)</f>
        <v>2639060</v>
      </c>
      <c r="Z2832">
        <f>VLOOKUP(B2832&amp;"-"&amp;J2832,'EU 27 Population'!$H$1:$K$573,4,FALSE)</f>
        <v>5415949</v>
      </c>
      <c r="AA2832">
        <f t="shared" si="360"/>
        <v>5415949</v>
      </c>
    </row>
    <row r="2833" spans="1:27" hidden="1" x14ac:dyDescent="0.25">
      <c r="A2833" t="s">
        <v>2313</v>
      </c>
      <c r="B2833" t="s">
        <v>1510</v>
      </c>
      <c r="C2833" t="s">
        <v>12</v>
      </c>
      <c r="D2833" t="str">
        <f t="shared" si="353"/>
        <v>Europe-2015</v>
      </c>
      <c r="E2833" t="str">
        <f t="shared" si="357"/>
        <v>SK-2015</v>
      </c>
      <c r="F2833" t="s">
        <v>92</v>
      </c>
      <c r="G2833" t="str">
        <f t="shared" si="358"/>
        <v>Europe?Slovakia</v>
      </c>
      <c r="H2833" t="s">
        <v>1511</v>
      </c>
      <c r="I2833">
        <v>0</v>
      </c>
      <c r="J2833">
        <v>2015</v>
      </c>
      <c r="K2833">
        <v>1.2192361700000001</v>
      </c>
      <c r="L2833">
        <v>10.597132139999999</v>
      </c>
      <c r="M2833">
        <v>15.81186683</v>
      </c>
      <c r="N2833">
        <f t="shared" si="354"/>
        <v>15.81186683</v>
      </c>
      <c r="O2833">
        <f t="shared" si="359"/>
        <v>857216.48426953668</v>
      </c>
      <c r="P2833">
        <v>21.534373710000001</v>
      </c>
      <c r="Q2833">
        <v>5421349</v>
      </c>
      <c r="R2833">
        <f t="shared" si="355"/>
        <v>15.940418592845527</v>
      </c>
      <c r="S2833">
        <f t="shared" si="356"/>
        <v>15.554763304308942</v>
      </c>
      <c r="T2833" t="s">
        <v>1523</v>
      </c>
      <c r="U2833">
        <v>12.3</v>
      </c>
      <c r="V2833">
        <v>12.4</v>
      </c>
      <c r="W2833">
        <v>12.1</v>
      </c>
      <c r="X2833">
        <f>VLOOKUP(B2833&amp;"-"&amp;J2833,'EU 27 Population'!$H$1:$K$573,2,FALSE)</f>
        <v>2779021</v>
      </c>
      <c r="Y2833">
        <f>VLOOKUP(B2833&amp;"-"&amp;J2833,'EU 27 Population'!$H$1:$K$573,3,FALSE)</f>
        <v>2642328</v>
      </c>
      <c r="Z2833">
        <f>VLOOKUP(B2833&amp;"-"&amp;J2833,'EU 27 Population'!$H$1:$K$573,4,FALSE)</f>
        <v>5421349</v>
      </c>
      <c r="AA2833">
        <f t="shared" si="360"/>
        <v>5421349</v>
      </c>
    </row>
    <row r="2834" spans="1:27" hidden="1" x14ac:dyDescent="0.25">
      <c r="A2834" t="s">
        <v>2313</v>
      </c>
      <c r="B2834" t="s">
        <v>1510</v>
      </c>
      <c r="C2834" t="s">
        <v>12</v>
      </c>
      <c r="D2834" t="str">
        <f t="shared" si="353"/>
        <v>Europe-2016</v>
      </c>
      <c r="E2834" t="str">
        <f t="shared" si="357"/>
        <v>SK-2016</v>
      </c>
      <c r="F2834" t="s">
        <v>92</v>
      </c>
      <c r="G2834" t="str">
        <f t="shared" si="358"/>
        <v>Europe?Slovakia</v>
      </c>
      <c r="H2834" t="s">
        <v>1511</v>
      </c>
      <c r="I2834">
        <v>0</v>
      </c>
      <c r="J2834">
        <v>2016</v>
      </c>
      <c r="K2834">
        <v>2.1108144950000001</v>
      </c>
      <c r="L2834">
        <v>9.1962321029999998</v>
      </c>
      <c r="M2834">
        <v>14.50617403</v>
      </c>
      <c r="N2834">
        <f t="shared" si="354"/>
        <v>14.50617403</v>
      </c>
      <c r="O2834">
        <f t="shared" si="359"/>
        <v>787141.55842635559</v>
      </c>
      <c r="P2834">
        <v>22.14893167</v>
      </c>
      <c r="Q2834">
        <v>5426252</v>
      </c>
      <c r="R2834">
        <f t="shared" si="355"/>
        <v>14.620395872755907</v>
      </c>
      <c r="S2834">
        <f t="shared" si="356"/>
        <v>14.50617403</v>
      </c>
      <c r="T2834" t="s">
        <v>1524</v>
      </c>
      <c r="U2834">
        <v>12.7</v>
      </c>
      <c r="V2834">
        <v>12.8</v>
      </c>
      <c r="W2834">
        <v>12.7</v>
      </c>
      <c r="X2834">
        <f>VLOOKUP(B2834&amp;"-"&amp;J2834,'EU 27 Population'!$H$1:$K$573,2,FALSE)</f>
        <v>2780170</v>
      </c>
      <c r="Y2834">
        <f>VLOOKUP(B2834&amp;"-"&amp;J2834,'EU 27 Population'!$H$1:$K$573,3,FALSE)</f>
        <v>2646082</v>
      </c>
      <c r="Z2834">
        <f>VLOOKUP(B2834&amp;"-"&amp;J2834,'EU 27 Population'!$H$1:$K$573,4,FALSE)</f>
        <v>5426252</v>
      </c>
      <c r="AA2834">
        <f t="shared" si="360"/>
        <v>5426252</v>
      </c>
    </row>
    <row r="2835" spans="1:27" hidden="1" x14ac:dyDescent="0.25">
      <c r="A2835" t="s">
        <v>2313</v>
      </c>
      <c r="B2835" t="s">
        <v>1510</v>
      </c>
      <c r="C2835" t="s">
        <v>12</v>
      </c>
      <c r="D2835" t="str">
        <f t="shared" si="353"/>
        <v>Europe-2017</v>
      </c>
      <c r="E2835" t="str">
        <f t="shared" si="357"/>
        <v>SK-2017</v>
      </c>
      <c r="F2835" t="s">
        <v>92</v>
      </c>
      <c r="G2835" t="str">
        <f t="shared" si="358"/>
        <v>Europe?Slovakia</v>
      </c>
      <c r="H2835" t="s">
        <v>1511</v>
      </c>
      <c r="I2835">
        <v>0</v>
      </c>
      <c r="J2835">
        <v>2017</v>
      </c>
      <c r="K2835">
        <v>1.3019936999999999</v>
      </c>
      <c r="L2835">
        <v>8.6419655479999999</v>
      </c>
      <c r="M2835">
        <v>13.947582219999999</v>
      </c>
      <c r="N2835">
        <f t="shared" si="354"/>
        <v>13.947582219999999</v>
      </c>
      <c r="O2835">
        <f t="shared" si="359"/>
        <v>758098.93386401457</v>
      </c>
      <c r="P2835">
        <v>22.98494346</v>
      </c>
      <c r="Q2835">
        <v>5435343</v>
      </c>
      <c r="R2835">
        <f t="shared" si="355"/>
        <v>13.835101718225806</v>
      </c>
      <c r="S2835">
        <f t="shared" si="356"/>
        <v>13.947582219999997</v>
      </c>
      <c r="T2835" t="s">
        <v>1525</v>
      </c>
      <c r="U2835">
        <v>12.4</v>
      </c>
      <c r="V2835">
        <v>12.3</v>
      </c>
      <c r="W2835">
        <v>12.4</v>
      </c>
      <c r="X2835">
        <f>VLOOKUP(B2835&amp;"-"&amp;J2835,'EU 27 Population'!$H$1:$K$573,2,FALSE)</f>
        <v>2783659</v>
      </c>
      <c r="Y2835">
        <f>VLOOKUP(B2835&amp;"-"&amp;J2835,'EU 27 Population'!$H$1:$K$573,3,FALSE)</f>
        <v>2651684</v>
      </c>
      <c r="Z2835">
        <f>VLOOKUP(B2835&amp;"-"&amp;J2835,'EU 27 Population'!$H$1:$K$573,4,FALSE)</f>
        <v>5435343</v>
      </c>
      <c r="AA2835">
        <f t="shared" si="360"/>
        <v>5435343</v>
      </c>
    </row>
    <row r="2836" spans="1:27" hidden="1" x14ac:dyDescent="0.25">
      <c r="A2836" t="s">
        <v>2313</v>
      </c>
      <c r="B2836" t="s">
        <v>1510</v>
      </c>
      <c r="C2836" t="s">
        <v>12</v>
      </c>
      <c r="D2836" t="str">
        <f t="shared" si="353"/>
        <v>Europe-2018</v>
      </c>
      <c r="E2836" t="str">
        <f t="shared" si="357"/>
        <v>SK-2018</v>
      </c>
      <c r="F2836" t="s">
        <v>92</v>
      </c>
      <c r="G2836" t="str">
        <f t="shared" si="358"/>
        <v>Europe?Slovakia</v>
      </c>
      <c r="H2836" t="s">
        <v>1511</v>
      </c>
      <c r="I2836">
        <v>0</v>
      </c>
      <c r="J2836">
        <v>2018</v>
      </c>
      <c r="K2836">
        <v>1.3004721379999999</v>
      </c>
      <c r="L2836">
        <v>9.3045399759999992</v>
      </c>
      <c r="M2836">
        <v>14.83837284</v>
      </c>
      <c r="N2836">
        <f t="shared" si="354"/>
        <v>14.83837284</v>
      </c>
      <c r="O2836">
        <f t="shared" si="359"/>
        <v>807670.43972860801</v>
      </c>
      <c r="P2836">
        <v>23.89666231</v>
      </c>
      <c r="Q2836">
        <v>5443120</v>
      </c>
      <c r="R2836">
        <f t="shared" si="355"/>
        <v>14.959998846885249</v>
      </c>
      <c r="S2836">
        <f t="shared" si="356"/>
        <v>14.83837284</v>
      </c>
      <c r="T2836" t="s">
        <v>1526</v>
      </c>
      <c r="U2836">
        <v>12.2</v>
      </c>
      <c r="V2836">
        <v>12.3</v>
      </c>
      <c r="W2836">
        <v>12.2</v>
      </c>
      <c r="X2836">
        <f>VLOOKUP(B2836&amp;"-"&amp;J2836,'EU 27 Population'!$H$1:$K$573,2,FALSE)</f>
        <v>2786606</v>
      </c>
      <c r="Y2836">
        <f>VLOOKUP(B2836&amp;"-"&amp;J2836,'EU 27 Population'!$H$1:$K$573,3,FALSE)</f>
        <v>2656514</v>
      </c>
      <c r="Z2836">
        <f>VLOOKUP(B2836&amp;"-"&amp;J2836,'EU 27 Population'!$H$1:$K$573,4,FALSE)</f>
        <v>5443120</v>
      </c>
      <c r="AA2836">
        <f t="shared" si="360"/>
        <v>5443120</v>
      </c>
    </row>
    <row r="2837" spans="1:27" hidden="1" x14ac:dyDescent="0.25">
      <c r="A2837" t="s">
        <v>2313</v>
      </c>
      <c r="B2837" t="s">
        <v>1510</v>
      </c>
      <c r="C2837" t="s">
        <v>12</v>
      </c>
      <c r="D2837" t="str">
        <f t="shared" si="353"/>
        <v>Europe-2019</v>
      </c>
      <c r="E2837" t="str">
        <f t="shared" si="357"/>
        <v>SK-2019</v>
      </c>
      <c r="F2837" t="s">
        <v>92</v>
      </c>
      <c r="G2837" t="str">
        <f t="shared" si="358"/>
        <v>Europe?Slovakia</v>
      </c>
      <c r="H2837" t="s">
        <v>1511</v>
      </c>
      <c r="I2837">
        <v>0</v>
      </c>
      <c r="J2837">
        <v>2019</v>
      </c>
      <c r="K2837">
        <v>0.52073776800000005</v>
      </c>
      <c r="L2837">
        <v>8.7960064490000001</v>
      </c>
      <c r="M2837">
        <v>13.09040581</v>
      </c>
      <c r="N2837">
        <f t="shared" si="354"/>
        <v>13.09040581</v>
      </c>
      <c r="O2837">
        <f t="shared" si="359"/>
        <v>713482.22725346009</v>
      </c>
      <c r="P2837">
        <v>24.7624344</v>
      </c>
      <c r="Q2837">
        <v>5450421</v>
      </c>
      <c r="R2837">
        <f t="shared" si="355"/>
        <v>13.310412630336135</v>
      </c>
      <c r="S2837">
        <f t="shared" si="356"/>
        <v>12.760395579495798</v>
      </c>
      <c r="T2837" t="s">
        <v>1527</v>
      </c>
      <c r="U2837">
        <v>11.9</v>
      </c>
      <c r="V2837">
        <v>12.1</v>
      </c>
      <c r="W2837">
        <v>11.6</v>
      </c>
      <c r="X2837">
        <f>VLOOKUP(B2837&amp;"-"&amp;J2837,'EU 27 Population'!$H$1:$K$573,2,FALSE)</f>
        <v>2789344</v>
      </c>
      <c r="Y2837">
        <f>VLOOKUP(B2837&amp;"-"&amp;J2837,'EU 27 Population'!$H$1:$K$573,3,FALSE)</f>
        <v>2661077</v>
      </c>
      <c r="Z2837">
        <f>VLOOKUP(B2837&amp;"-"&amp;J2837,'EU 27 Population'!$H$1:$K$573,4,FALSE)</f>
        <v>5450421</v>
      </c>
      <c r="AA2837">
        <f t="shared" si="360"/>
        <v>5450421</v>
      </c>
    </row>
    <row r="2838" spans="1:27" hidden="1" x14ac:dyDescent="0.25">
      <c r="A2838" t="s">
        <v>2313</v>
      </c>
      <c r="B2838" t="s">
        <v>1510</v>
      </c>
      <c r="C2838" t="s">
        <v>12</v>
      </c>
      <c r="D2838" t="str">
        <f t="shared" si="353"/>
        <v>Europe-2020</v>
      </c>
      <c r="E2838" t="str">
        <f t="shared" si="357"/>
        <v>SK-2020</v>
      </c>
      <c r="F2838" t="s">
        <v>92</v>
      </c>
      <c r="G2838" t="str">
        <f t="shared" si="358"/>
        <v>Europe?Slovakia</v>
      </c>
      <c r="H2838" t="s">
        <v>1511</v>
      </c>
      <c r="I2838">
        <v>0</v>
      </c>
      <c r="J2838">
        <v>2020</v>
      </c>
      <c r="K2838">
        <v>0.52073776800000005</v>
      </c>
      <c r="L2838">
        <v>8.7960064490000001</v>
      </c>
      <c r="M2838">
        <v>13.09040581</v>
      </c>
      <c r="N2838">
        <f t="shared" si="354"/>
        <v>13.09040581</v>
      </c>
      <c r="O2838">
        <f t="shared" si="359"/>
        <v>714457.72429442126</v>
      </c>
      <c r="P2838">
        <v>24.7624344</v>
      </c>
      <c r="Q2838">
        <v>5457873</v>
      </c>
      <c r="R2838">
        <f t="shared" si="355"/>
        <v>13.310412630336135</v>
      </c>
      <c r="S2838">
        <f t="shared" si="356"/>
        <v>12.760395579495798</v>
      </c>
      <c r="T2838" t="s">
        <v>1527</v>
      </c>
      <c r="U2838">
        <v>11.9</v>
      </c>
      <c r="V2838">
        <v>12.1</v>
      </c>
      <c r="W2838">
        <v>11.6</v>
      </c>
      <c r="X2838">
        <f>VLOOKUP(B2838&amp;"-"&amp;J2838,'EU 27 Population'!$H$1:$K$573,2,FALSE)</f>
        <v>2792523</v>
      </c>
      <c r="Y2838">
        <f>VLOOKUP(B2838&amp;"-"&amp;J2838,'EU 27 Population'!$H$1:$K$573,3,FALSE)</f>
        <v>2665350</v>
      </c>
      <c r="Z2838">
        <f>VLOOKUP(B2838&amp;"-"&amp;J2838,'EU 27 Population'!$H$1:$K$573,4,FALSE)</f>
        <v>5457873</v>
      </c>
      <c r="AA2838">
        <f t="shared" si="360"/>
        <v>5457873</v>
      </c>
    </row>
    <row r="2839" spans="1:27" x14ac:dyDescent="0.25">
      <c r="A2839" t="s">
        <v>2313</v>
      </c>
      <c r="B2839" t="s">
        <v>1510</v>
      </c>
      <c r="C2839" t="s">
        <v>12</v>
      </c>
      <c r="D2839" t="str">
        <f t="shared" si="353"/>
        <v>Europe-2021</v>
      </c>
      <c r="E2839" t="str">
        <f t="shared" si="357"/>
        <v>SK-2021</v>
      </c>
      <c r="F2839" t="s">
        <v>92</v>
      </c>
      <c r="G2839" t="str">
        <f t="shared" si="358"/>
        <v>Europe?Slovakia</v>
      </c>
      <c r="H2839" t="s">
        <v>1511</v>
      </c>
      <c r="I2839">
        <v>0</v>
      </c>
      <c r="J2839">
        <v>2021</v>
      </c>
      <c r="K2839">
        <v>0.52073776800000005</v>
      </c>
      <c r="L2839">
        <v>8.7960064490000001</v>
      </c>
      <c r="M2839">
        <v>13.09040581</v>
      </c>
      <c r="N2839">
        <f t="shared" si="354"/>
        <v>13.09040581</v>
      </c>
      <c r="O2839">
        <f t="shared" si="359"/>
        <v>714707.48923727614</v>
      </c>
      <c r="P2839">
        <v>24.7624344</v>
      </c>
      <c r="Q2839">
        <v>5459781</v>
      </c>
      <c r="R2839">
        <f t="shared" si="355"/>
        <v>13.310412630336135</v>
      </c>
      <c r="S2839">
        <f t="shared" si="356"/>
        <v>12.760395579495798</v>
      </c>
      <c r="T2839" t="s">
        <v>1527</v>
      </c>
      <c r="U2839">
        <v>11.9</v>
      </c>
      <c r="V2839">
        <v>12.1</v>
      </c>
      <c r="W2839">
        <v>11.6</v>
      </c>
      <c r="X2839">
        <f>VLOOKUP(B2839&amp;"-"&amp;J2839,'EU 27 Population'!$H$1:$K$573,2,FALSE)</f>
        <v>2793295</v>
      </c>
      <c r="Y2839">
        <f>VLOOKUP(B2839&amp;"-"&amp;J2839,'EU 27 Population'!$H$1:$K$573,3,FALSE)</f>
        <v>2666486</v>
      </c>
      <c r="Z2839">
        <f>VLOOKUP(B2839&amp;"-"&amp;J2839,'EU 27 Population'!$H$1:$K$573,4,FALSE)</f>
        <v>5459781</v>
      </c>
      <c r="AA2839">
        <f t="shared" si="360"/>
        <v>5459781</v>
      </c>
    </row>
    <row r="2840" spans="1:27" hidden="1" x14ac:dyDescent="0.25">
      <c r="A2840" t="s">
        <v>2314</v>
      </c>
      <c r="B2840" t="s">
        <v>1528</v>
      </c>
      <c r="C2840" t="s">
        <v>12</v>
      </c>
      <c r="D2840" t="str">
        <f t="shared" si="353"/>
        <v>Europe-2000</v>
      </c>
      <c r="E2840" t="str">
        <f t="shared" si="357"/>
        <v>SI-2000</v>
      </c>
      <c r="F2840" t="s">
        <v>92</v>
      </c>
      <c r="G2840" t="str">
        <f t="shared" si="358"/>
        <v>Europe?Slovenia</v>
      </c>
      <c r="H2840" t="s">
        <v>1529</v>
      </c>
      <c r="I2840">
        <v>0</v>
      </c>
      <c r="J2840">
        <v>2000</v>
      </c>
      <c r="K2840">
        <v>0.13429416799999999</v>
      </c>
      <c r="L2840">
        <v>9.2719224830000009</v>
      </c>
      <c r="M2840">
        <v>15.22130963</v>
      </c>
      <c r="N2840">
        <f t="shared" si="354"/>
        <v>15.22130963</v>
      </c>
      <c r="O2840">
        <f t="shared" si="359"/>
        <v>302562.34323580656</v>
      </c>
      <c r="P2840">
        <v>23.66928386</v>
      </c>
      <c r="Q2840">
        <v>1987755</v>
      </c>
      <c r="R2840">
        <f t="shared" si="355"/>
        <v>16.743440592999999</v>
      </c>
      <c r="S2840">
        <f t="shared" si="356"/>
        <v>13.699178667000002</v>
      </c>
      <c r="T2840" t="s">
        <v>1530</v>
      </c>
      <c r="U2840">
        <v>10</v>
      </c>
      <c r="V2840">
        <v>11</v>
      </c>
      <c r="W2840">
        <v>9</v>
      </c>
      <c r="X2840">
        <f>VLOOKUP(B2840&amp;"-"&amp;J2840,'EU 27 Population'!$H$1:$K$573,2,FALSE)</f>
        <v>1016943</v>
      </c>
      <c r="Y2840">
        <f>VLOOKUP(B2840&amp;"-"&amp;J2840,'EU 27 Population'!$H$1:$K$573,3,FALSE)</f>
        <v>970812</v>
      </c>
      <c r="Z2840">
        <f>VLOOKUP(B2840&amp;"-"&amp;J2840,'EU 27 Population'!$H$1:$K$573,4,FALSE)</f>
        <v>1987755</v>
      </c>
      <c r="AA2840">
        <f t="shared" si="360"/>
        <v>1987755</v>
      </c>
    </row>
    <row r="2841" spans="1:27" hidden="1" x14ac:dyDescent="0.25">
      <c r="A2841" t="s">
        <v>2314</v>
      </c>
      <c r="B2841" t="s">
        <v>1528</v>
      </c>
      <c r="C2841" t="s">
        <v>12</v>
      </c>
      <c r="D2841" t="str">
        <f t="shared" si="353"/>
        <v>Europe-2001</v>
      </c>
      <c r="E2841" t="str">
        <f t="shared" si="357"/>
        <v>SI-2001</v>
      </c>
      <c r="F2841" t="s">
        <v>92</v>
      </c>
      <c r="G2841" t="str">
        <f t="shared" si="358"/>
        <v>Europe?Slovenia</v>
      </c>
      <c r="H2841" t="s">
        <v>1529</v>
      </c>
      <c r="I2841">
        <v>0</v>
      </c>
      <c r="J2841">
        <v>2001</v>
      </c>
      <c r="K2841">
        <v>0.13429416799999999</v>
      </c>
      <c r="L2841">
        <v>9.2719224830000009</v>
      </c>
      <c r="M2841">
        <v>15.22130963</v>
      </c>
      <c r="N2841">
        <f t="shared" si="354"/>
        <v>15.22130963</v>
      </c>
      <c r="O2841">
        <f t="shared" si="359"/>
        <v>302918.36966805224</v>
      </c>
      <c r="P2841">
        <v>23.66928386</v>
      </c>
      <c r="Q2841">
        <v>1990094</v>
      </c>
      <c r="R2841">
        <f t="shared" si="355"/>
        <v>16.743440592999999</v>
      </c>
      <c r="S2841">
        <f t="shared" si="356"/>
        <v>13.699178667000002</v>
      </c>
      <c r="T2841" t="s">
        <v>1530</v>
      </c>
      <c r="U2841">
        <v>10</v>
      </c>
      <c r="V2841">
        <v>11</v>
      </c>
      <c r="W2841">
        <v>9</v>
      </c>
      <c r="X2841">
        <f>VLOOKUP(B2841&amp;"-"&amp;J2841,'EU 27 Population'!$H$1:$K$573,2,FALSE)</f>
        <v>1017352</v>
      </c>
      <c r="Y2841">
        <f>VLOOKUP(B2841&amp;"-"&amp;J2841,'EU 27 Population'!$H$1:$K$573,3,FALSE)</f>
        <v>972742</v>
      </c>
      <c r="Z2841">
        <f>VLOOKUP(B2841&amp;"-"&amp;J2841,'EU 27 Population'!$H$1:$K$573,4,FALSE)</f>
        <v>1990094</v>
      </c>
      <c r="AA2841">
        <f t="shared" si="360"/>
        <v>1990094</v>
      </c>
    </row>
    <row r="2842" spans="1:27" hidden="1" x14ac:dyDescent="0.25">
      <c r="A2842" t="s">
        <v>2314</v>
      </c>
      <c r="B2842" t="s">
        <v>1528</v>
      </c>
      <c r="C2842" t="s">
        <v>12</v>
      </c>
      <c r="D2842" t="str">
        <f t="shared" si="353"/>
        <v>Europe-2002</v>
      </c>
      <c r="E2842" t="str">
        <f t="shared" si="357"/>
        <v>SI-2002</v>
      </c>
      <c r="F2842" t="s">
        <v>92</v>
      </c>
      <c r="G2842" t="str">
        <f t="shared" si="358"/>
        <v>Europe?Slovenia</v>
      </c>
      <c r="H2842" t="s">
        <v>1529</v>
      </c>
      <c r="I2842">
        <v>0</v>
      </c>
      <c r="J2842">
        <v>2002</v>
      </c>
      <c r="K2842">
        <v>0.13429416799999999</v>
      </c>
      <c r="L2842">
        <v>9.2719224830000009</v>
      </c>
      <c r="M2842">
        <v>15.22130963</v>
      </c>
      <c r="N2842">
        <f t="shared" si="354"/>
        <v>15.22130963</v>
      </c>
      <c r="O2842">
        <f t="shared" si="359"/>
        <v>303516.87156270386</v>
      </c>
      <c r="P2842">
        <v>23.66928386</v>
      </c>
      <c r="Q2842">
        <v>1994026</v>
      </c>
      <c r="R2842">
        <f t="shared" si="355"/>
        <v>16.743440592999999</v>
      </c>
      <c r="S2842">
        <f t="shared" si="356"/>
        <v>13.699178667000002</v>
      </c>
      <c r="T2842" t="s">
        <v>1530</v>
      </c>
      <c r="U2842">
        <v>10</v>
      </c>
      <c r="V2842">
        <v>11</v>
      </c>
      <c r="W2842">
        <v>9</v>
      </c>
      <c r="X2842">
        <f>VLOOKUP(B2842&amp;"-"&amp;J2842,'EU 27 Population'!$H$1:$K$573,2,FALSE)</f>
        <v>1019024</v>
      </c>
      <c r="Y2842">
        <f>VLOOKUP(B2842&amp;"-"&amp;J2842,'EU 27 Population'!$H$1:$K$573,3,FALSE)</f>
        <v>975002</v>
      </c>
      <c r="Z2842">
        <f>VLOOKUP(B2842&amp;"-"&amp;J2842,'EU 27 Population'!$H$1:$K$573,4,FALSE)</f>
        <v>1994026</v>
      </c>
      <c r="AA2842">
        <f t="shared" si="360"/>
        <v>1994026</v>
      </c>
    </row>
    <row r="2843" spans="1:27" hidden="1" x14ac:dyDescent="0.25">
      <c r="A2843" t="s">
        <v>2314</v>
      </c>
      <c r="B2843" t="s">
        <v>1528</v>
      </c>
      <c r="C2843" t="s">
        <v>12</v>
      </c>
      <c r="D2843" t="str">
        <f t="shared" si="353"/>
        <v>Europe-2003</v>
      </c>
      <c r="E2843" t="str">
        <f t="shared" si="357"/>
        <v>SI-2003</v>
      </c>
      <c r="F2843" t="s">
        <v>92</v>
      </c>
      <c r="G2843" t="str">
        <f t="shared" si="358"/>
        <v>Europe?Slovenia</v>
      </c>
      <c r="H2843" t="s">
        <v>1529</v>
      </c>
      <c r="I2843">
        <v>0</v>
      </c>
      <c r="J2843">
        <v>2003</v>
      </c>
      <c r="K2843">
        <v>0</v>
      </c>
      <c r="L2843">
        <v>10.512450640000001</v>
      </c>
      <c r="M2843">
        <v>17.814215520000001</v>
      </c>
      <c r="N2843">
        <f t="shared" si="354"/>
        <v>17.814215520000001</v>
      </c>
      <c r="O2843">
        <f t="shared" si="359"/>
        <v>355399.47831512161</v>
      </c>
      <c r="P2843">
        <v>23.346519879999999</v>
      </c>
      <c r="Q2843">
        <v>1995033</v>
      </c>
      <c r="R2843">
        <f t="shared" si="355"/>
        <v>20.004487920000003</v>
      </c>
      <c r="S2843">
        <f t="shared" si="356"/>
        <v>15.477924960000001</v>
      </c>
      <c r="T2843" t="s">
        <v>1531</v>
      </c>
      <c r="U2843">
        <v>12.2</v>
      </c>
      <c r="V2843">
        <v>13.7</v>
      </c>
      <c r="W2843">
        <v>10.6</v>
      </c>
      <c r="X2843">
        <f>VLOOKUP(B2843&amp;"-"&amp;J2843,'EU 27 Population'!$H$1:$K$573,2,FALSE)</f>
        <v>1019446</v>
      </c>
      <c r="Y2843">
        <f>VLOOKUP(B2843&amp;"-"&amp;J2843,'EU 27 Population'!$H$1:$K$573,3,FALSE)</f>
        <v>975587</v>
      </c>
      <c r="Z2843">
        <f>VLOOKUP(B2843&amp;"-"&amp;J2843,'EU 27 Population'!$H$1:$K$573,4,FALSE)</f>
        <v>1995033</v>
      </c>
      <c r="AA2843">
        <f t="shared" si="360"/>
        <v>1995033</v>
      </c>
    </row>
    <row r="2844" spans="1:27" hidden="1" x14ac:dyDescent="0.25">
      <c r="A2844" t="s">
        <v>2314</v>
      </c>
      <c r="B2844" t="s">
        <v>1528</v>
      </c>
      <c r="C2844" t="s">
        <v>12</v>
      </c>
      <c r="D2844" t="str">
        <f t="shared" si="353"/>
        <v>Europe-2004</v>
      </c>
      <c r="E2844" t="str">
        <f t="shared" si="357"/>
        <v>SI-2004</v>
      </c>
      <c r="F2844" t="s">
        <v>92</v>
      </c>
      <c r="G2844" t="str">
        <f t="shared" si="358"/>
        <v>Europe?Slovenia</v>
      </c>
      <c r="H2844" t="s">
        <v>1529</v>
      </c>
      <c r="I2844">
        <v>0</v>
      </c>
      <c r="J2844">
        <v>2004</v>
      </c>
      <c r="K2844">
        <v>0.17443524699999999</v>
      </c>
      <c r="L2844">
        <v>6.4857818729999996</v>
      </c>
      <c r="M2844">
        <v>11.55795541</v>
      </c>
      <c r="N2844">
        <f t="shared" si="354"/>
        <v>11.55795541</v>
      </c>
      <c r="O2844">
        <f t="shared" si="359"/>
        <v>230746.8359305253</v>
      </c>
      <c r="P2844">
        <v>30.18349246</v>
      </c>
      <c r="Q2844">
        <v>1996433</v>
      </c>
      <c r="R2844">
        <f t="shared" si="355"/>
        <v>12.979015501393441</v>
      </c>
      <c r="S2844">
        <f t="shared" si="356"/>
        <v>10.042157979180329</v>
      </c>
      <c r="T2844" t="s">
        <v>1532</v>
      </c>
      <c r="U2844">
        <v>12.2</v>
      </c>
      <c r="V2844">
        <v>13.7</v>
      </c>
      <c r="W2844">
        <v>10.6</v>
      </c>
      <c r="X2844">
        <f>VLOOKUP(B2844&amp;"-"&amp;J2844,'EU 27 Population'!$H$1:$K$573,2,FALSE)</f>
        <v>1019631</v>
      </c>
      <c r="Y2844">
        <f>VLOOKUP(B2844&amp;"-"&amp;J2844,'EU 27 Population'!$H$1:$K$573,3,FALSE)</f>
        <v>976802</v>
      </c>
      <c r="Z2844">
        <f>VLOOKUP(B2844&amp;"-"&amp;J2844,'EU 27 Population'!$H$1:$K$573,4,FALSE)</f>
        <v>1996433</v>
      </c>
      <c r="AA2844">
        <f t="shared" si="360"/>
        <v>1996433</v>
      </c>
    </row>
    <row r="2845" spans="1:27" hidden="1" x14ac:dyDescent="0.25">
      <c r="A2845" t="s">
        <v>2314</v>
      </c>
      <c r="B2845" t="s">
        <v>1528</v>
      </c>
      <c r="C2845" t="s">
        <v>12</v>
      </c>
      <c r="D2845" t="str">
        <f t="shared" si="353"/>
        <v>Europe-2005</v>
      </c>
      <c r="E2845" t="str">
        <f t="shared" si="357"/>
        <v>SI-2005</v>
      </c>
      <c r="F2845" t="s">
        <v>92</v>
      </c>
      <c r="G2845" t="str">
        <f t="shared" si="358"/>
        <v>Europe?Slovenia</v>
      </c>
      <c r="H2845" t="s">
        <v>1529</v>
      </c>
      <c r="I2845">
        <v>0</v>
      </c>
      <c r="J2845">
        <v>2005</v>
      </c>
      <c r="K2845">
        <v>0.17555496800000001</v>
      </c>
      <c r="L2845">
        <v>6.1171987689999998</v>
      </c>
      <c r="M2845">
        <v>11.4533732</v>
      </c>
      <c r="N2845">
        <f t="shared" si="354"/>
        <v>11.4533732</v>
      </c>
      <c r="O2845">
        <f t="shared" si="359"/>
        <v>228791.43770588</v>
      </c>
      <c r="P2845">
        <v>31.345584779999999</v>
      </c>
      <c r="Q2845">
        <v>1997590</v>
      </c>
      <c r="R2845">
        <f t="shared" si="355"/>
        <v>12.86157482295082</v>
      </c>
      <c r="S2845">
        <f t="shared" si="356"/>
        <v>9.9512914688524585</v>
      </c>
      <c r="T2845" t="s">
        <v>1533</v>
      </c>
      <c r="U2845">
        <v>12.2</v>
      </c>
      <c r="V2845">
        <v>13.7</v>
      </c>
      <c r="W2845">
        <v>10.6</v>
      </c>
      <c r="X2845">
        <f>VLOOKUP(B2845&amp;"-"&amp;J2845,'EU 27 Population'!$H$1:$K$573,2,FALSE)</f>
        <v>1020538</v>
      </c>
      <c r="Y2845">
        <f>VLOOKUP(B2845&amp;"-"&amp;J2845,'EU 27 Population'!$H$1:$K$573,3,FALSE)</f>
        <v>977052</v>
      </c>
      <c r="Z2845">
        <f>VLOOKUP(B2845&amp;"-"&amp;J2845,'EU 27 Population'!$H$1:$K$573,4,FALSE)</f>
        <v>1997590</v>
      </c>
      <c r="AA2845">
        <f t="shared" si="360"/>
        <v>1997590</v>
      </c>
    </row>
    <row r="2846" spans="1:27" hidden="1" x14ac:dyDescent="0.25">
      <c r="A2846" t="s">
        <v>2314</v>
      </c>
      <c r="B2846" t="s">
        <v>1528</v>
      </c>
      <c r="C2846" t="s">
        <v>12</v>
      </c>
      <c r="D2846" t="str">
        <f t="shared" si="353"/>
        <v>Europe-2006</v>
      </c>
      <c r="E2846" t="str">
        <f t="shared" si="357"/>
        <v>SI-2006</v>
      </c>
      <c r="F2846" t="s">
        <v>92</v>
      </c>
      <c r="G2846" t="str">
        <f t="shared" si="358"/>
        <v>Europe?Slovenia</v>
      </c>
      <c r="H2846" t="s">
        <v>1529</v>
      </c>
      <c r="I2846">
        <v>0</v>
      </c>
      <c r="J2846">
        <v>2006</v>
      </c>
      <c r="K2846">
        <v>9.3481921999999995E-2</v>
      </c>
      <c r="L2846">
        <v>6.0458298890000002</v>
      </c>
      <c r="M2846">
        <v>11.559532020000001</v>
      </c>
      <c r="N2846">
        <f t="shared" si="354"/>
        <v>11.559532020000001</v>
      </c>
      <c r="O2846">
        <f t="shared" si="359"/>
        <v>231578.80948523161</v>
      </c>
      <c r="P2846">
        <v>32.504037080000003</v>
      </c>
      <c r="Q2846">
        <v>2003358</v>
      </c>
      <c r="R2846">
        <f t="shared" si="355"/>
        <v>12.85499681534483</v>
      </c>
      <c r="S2846">
        <f t="shared" si="356"/>
        <v>10.264067224655175</v>
      </c>
      <c r="T2846" t="s">
        <v>1534</v>
      </c>
      <c r="U2846">
        <v>11.6</v>
      </c>
      <c r="V2846">
        <v>12.9</v>
      </c>
      <c r="W2846">
        <v>10.3</v>
      </c>
      <c r="X2846">
        <f>VLOOKUP(B2846&amp;"-"&amp;J2846,'EU 27 Population'!$H$1:$K$573,2,FALSE)</f>
        <v>1021893</v>
      </c>
      <c r="Y2846">
        <f>VLOOKUP(B2846&amp;"-"&amp;J2846,'EU 27 Population'!$H$1:$K$573,3,FALSE)</f>
        <v>981465</v>
      </c>
      <c r="Z2846">
        <f>VLOOKUP(B2846&amp;"-"&amp;J2846,'EU 27 Population'!$H$1:$K$573,4,FALSE)</f>
        <v>2003358</v>
      </c>
      <c r="AA2846">
        <f t="shared" si="360"/>
        <v>2003358</v>
      </c>
    </row>
    <row r="2847" spans="1:27" hidden="1" x14ac:dyDescent="0.25">
      <c r="A2847" t="s">
        <v>2314</v>
      </c>
      <c r="B2847" t="s">
        <v>1528</v>
      </c>
      <c r="C2847" t="s">
        <v>12</v>
      </c>
      <c r="D2847" t="str">
        <f t="shared" si="353"/>
        <v>Europe-2007</v>
      </c>
      <c r="E2847" t="str">
        <f t="shared" si="357"/>
        <v>SI-2007</v>
      </c>
      <c r="F2847" t="s">
        <v>92</v>
      </c>
      <c r="G2847" t="str">
        <f t="shared" si="358"/>
        <v>Europe?Slovenia</v>
      </c>
      <c r="H2847" t="s">
        <v>1529</v>
      </c>
      <c r="I2847">
        <v>0</v>
      </c>
      <c r="J2847">
        <v>2007</v>
      </c>
      <c r="K2847">
        <v>8.3750145999999998E-2</v>
      </c>
      <c r="L2847">
        <v>6.0717282170000004</v>
      </c>
      <c r="M2847">
        <v>11.24590933</v>
      </c>
      <c r="N2847">
        <f t="shared" si="354"/>
        <v>11.24590933</v>
      </c>
      <c r="O2847">
        <f t="shared" si="359"/>
        <v>226085.17461117409</v>
      </c>
      <c r="P2847">
        <v>34.238235459999999</v>
      </c>
      <c r="Q2847">
        <v>2010377</v>
      </c>
      <c r="R2847">
        <f t="shared" si="355"/>
        <v>12.614976552782608</v>
      </c>
      <c r="S2847">
        <f t="shared" si="356"/>
        <v>9.7790515913043485</v>
      </c>
      <c r="T2847" t="s">
        <v>1535</v>
      </c>
      <c r="U2847">
        <v>11.5</v>
      </c>
      <c r="V2847">
        <v>12.9</v>
      </c>
      <c r="W2847">
        <v>10</v>
      </c>
      <c r="X2847">
        <f>VLOOKUP(B2847&amp;"-"&amp;J2847,'EU 27 Population'!$H$1:$K$573,2,FALSE)</f>
        <v>1023395</v>
      </c>
      <c r="Y2847">
        <f>VLOOKUP(B2847&amp;"-"&amp;J2847,'EU 27 Population'!$H$1:$K$573,3,FALSE)</f>
        <v>986982</v>
      </c>
      <c r="Z2847">
        <f>VLOOKUP(B2847&amp;"-"&amp;J2847,'EU 27 Population'!$H$1:$K$573,4,FALSE)</f>
        <v>2010377</v>
      </c>
      <c r="AA2847">
        <f t="shared" si="360"/>
        <v>2010377</v>
      </c>
    </row>
    <row r="2848" spans="1:27" hidden="1" x14ac:dyDescent="0.25">
      <c r="A2848" t="s">
        <v>2314</v>
      </c>
      <c r="B2848" t="s">
        <v>1528</v>
      </c>
      <c r="C2848" t="s">
        <v>12</v>
      </c>
      <c r="D2848" t="str">
        <f t="shared" si="353"/>
        <v>Europe-2008</v>
      </c>
      <c r="E2848" t="str">
        <f t="shared" si="357"/>
        <v>SI-2008</v>
      </c>
      <c r="F2848" t="s">
        <v>92</v>
      </c>
      <c r="G2848" t="str">
        <f t="shared" si="358"/>
        <v>Europe?Slovenia</v>
      </c>
      <c r="H2848" t="s">
        <v>1529</v>
      </c>
      <c r="I2848">
        <v>0</v>
      </c>
      <c r="J2848">
        <v>2008</v>
      </c>
      <c r="K2848">
        <v>0</v>
      </c>
      <c r="L2848">
        <v>5.6944272429999998</v>
      </c>
      <c r="M2848">
        <v>10.52755333</v>
      </c>
      <c r="N2848">
        <f t="shared" si="354"/>
        <v>10.52755333</v>
      </c>
      <c r="O2848">
        <f t="shared" si="359"/>
        <v>211632.1410514577</v>
      </c>
      <c r="P2848">
        <v>35.352117499999999</v>
      </c>
      <c r="Q2848">
        <v>2010269</v>
      </c>
      <c r="R2848">
        <f t="shared" si="355"/>
        <v>11.64022156813008</v>
      </c>
      <c r="S2848">
        <f t="shared" si="356"/>
        <v>9.4148850918699178</v>
      </c>
      <c r="T2848" t="s">
        <v>1536</v>
      </c>
      <c r="U2848">
        <v>12.3</v>
      </c>
      <c r="V2848">
        <v>13.6</v>
      </c>
      <c r="W2848">
        <v>11</v>
      </c>
      <c r="X2848">
        <f>VLOOKUP(B2848&amp;"-"&amp;J2848,'EU 27 Population'!$H$1:$K$573,2,FALSE)</f>
        <v>1023736</v>
      </c>
      <c r="Y2848">
        <f>VLOOKUP(B2848&amp;"-"&amp;J2848,'EU 27 Population'!$H$1:$K$573,3,FALSE)</f>
        <v>986533</v>
      </c>
      <c r="Z2848">
        <f>VLOOKUP(B2848&amp;"-"&amp;J2848,'EU 27 Population'!$H$1:$K$573,4,FALSE)</f>
        <v>2010269</v>
      </c>
      <c r="AA2848">
        <f t="shared" si="360"/>
        <v>2010269</v>
      </c>
    </row>
    <row r="2849" spans="1:27" hidden="1" x14ac:dyDescent="0.25">
      <c r="A2849" t="s">
        <v>2314</v>
      </c>
      <c r="B2849" t="s">
        <v>1528</v>
      </c>
      <c r="C2849" t="s">
        <v>12</v>
      </c>
      <c r="D2849" t="str">
        <f t="shared" si="353"/>
        <v>Europe-2009</v>
      </c>
      <c r="E2849" t="str">
        <f t="shared" si="357"/>
        <v>SI-2009</v>
      </c>
      <c r="F2849" t="s">
        <v>92</v>
      </c>
      <c r="G2849" t="str">
        <f t="shared" si="358"/>
        <v>Europe?Slovenia</v>
      </c>
      <c r="H2849" t="s">
        <v>1529</v>
      </c>
      <c r="I2849">
        <v>0</v>
      </c>
      <c r="J2849">
        <v>2009</v>
      </c>
      <c r="K2849">
        <v>1.6037244999999999E-2</v>
      </c>
      <c r="L2849">
        <v>6.637535808</v>
      </c>
      <c r="M2849">
        <v>11.428587719999999</v>
      </c>
      <c r="N2849">
        <f t="shared" si="354"/>
        <v>11.428587719999999</v>
      </c>
      <c r="O2849">
        <f t="shared" si="359"/>
        <v>232270.2739579464</v>
      </c>
      <c r="P2849">
        <v>35.32826962</v>
      </c>
      <c r="Q2849">
        <v>2032362</v>
      </c>
      <c r="R2849">
        <f t="shared" si="355"/>
        <v>12.945656886371681</v>
      </c>
      <c r="S2849">
        <f t="shared" si="356"/>
        <v>9.9115185536283192</v>
      </c>
      <c r="T2849" t="s">
        <v>1537</v>
      </c>
      <c r="U2849">
        <v>11.3</v>
      </c>
      <c r="V2849">
        <v>12.8</v>
      </c>
      <c r="W2849">
        <v>9.8000000000000007</v>
      </c>
      <c r="X2849">
        <f>VLOOKUP(B2849&amp;"-"&amp;J2849,'EU 27 Population'!$H$1:$K$573,2,FALSE)</f>
        <v>1028417</v>
      </c>
      <c r="Y2849">
        <f>VLOOKUP(B2849&amp;"-"&amp;J2849,'EU 27 Population'!$H$1:$K$573,3,FALSE)</f>
        <v>1003945</v>
      </c>
      <c r="Z2849">
        <f>VLOOKUP(B2849&amp;"-"&amp;J2849,'EU 27 Population'!$H$1:$K$573,4,FALSE)</f>
        <v>2032362</v>
      </c>
      <c r="AA2849">
        <f t="shared" si="360"/>
        <v>2032362</v>
      </c>
    </row>
    <row r="2850" spans="1:27" hidden="1" x14ac:dyDescent="0.25">
      <c r="A2850" t="s">
        <v>2314</v>
      </c>
      <c r="B2850" t="s">
        <v>1528</v>
      </c>
      <c r="C2850" t="s">
        <v>12</v>
      </c>
      <c r="D2850" t="str">
        <f t="shared" si="353"/>
        <v>Europe-2010</v>
      </c>
      <c r="E2850" t="str">
        <f t="shared" si="357"/>
        <v>SI-2010</v>
      </c>
      <c r="F2850" t="s">
        <v>92</v>
      </c>
      <c r="G2850" t="str">
        <f t="shared" si="358"/>
        <v>Europe?Slovenia</v>
      </c>
      <c r="H2850" t="s">
        <v>1529</v>
      </c>
      <c r="I2850">
        <v>0</v>
      </c>
      <c r="J2850">
        <v>2010</v>
      </c>
      <c r="K2850">
        <v>9.1577450000000001E-3</v>
      </c>
      <c r="L2850">
        <v>7.6099029969999998</v>
      </c>
      <c r="M2850">
        <v>11.974137410000001</v>
      </c>
      <c r="N2850">
        <f t="shared" si="354"/>
        <v>11.974137410000001</v>
      </c>
      <c r="O2850">
        <f t="shared" si="359"/>
        <v>245107.71898972162</v>
      </c>
      <c r="P2850">
        <v>35.464856159999997</v>
      </c>
      <c r="Q2850">
        <v>2046976</v>
      </c>
      <c r="R2850">
        <f t="shared" si="355"/>
        <v>13.294121061496064</v>
      </c>
      <c r="S2850">
        <f t="shared" si="356"/>
        <v>10.65415375850394</v>
      </c>
      <c r="T2850" t="s">
        <v>1538</v>
      </c>
      <c r="U2850">
        <v>12.7</v>
      </c>
      <c r="V2850">
        <v>14.1</v>
      </c>
      <c r="W2850">
        <v>11.3</v>
      </c>
      <c r="X2850">
        <f>VLOOKUP(B2850&amp;"-"&amp;J2850,'EU 27 Population'!$H$1:$K$573,2,FALSE)</f>
        <v>1032869</v>
      </c>
      <c r="Y2850">
        <f>VLOOKUP(B2850&amp;"-"&amp;J2850,'EU 27 Population'!$H$1:$K$573,3,FALSE)</f>
        <v>1014107</v>
      </c>
      <c r="Z2850">
        <f>VLOOKUP(B2850&amp;"-"&amp;J2850,'EU 27 Population'!$H$1:$K$573,4,FALSE)</f>
        <v>2046976</v>
      </c>
      <c r="AA2850">
        <f t="shared" si="360"/>
        <v>2046976</v>
      </c>
    </row>
    <row r="2851" spans="1:27" hidden="1" x14ac:dyDescent="0.25">
      <c r="A2851" t="s">
        <v>2314</v>
      </c>
      <c r="B2851" t="s">
        <v>1528</v>
      </c>
      <c r="C2851" t="s">
        <v>12</v>
      </c>
      <c r="D2851" t="str">
        <f t="shared" si="353"/>
        <v>Europe-2011</v>
      </c>
      <c r="E2851" t="str">
        <f t="shared" si="357"/>
        <v>SI-2011</v>
      </c>
      <c r="F2851" t="s">
        <v>92</v>
      </c>
      <c r="G2851" t="str">
        <f t="shared" si="358"/>
        <v>Europe?Slovenia</v>
      </c>
      <c r="H2851" t="s">
        <v>1529</v>
      </c>
      <c r="I2851">
        <v>0</v>
      </c>
      <c r="J2851">
        <v>2011</v>
      </c>
      <c r="K2851">
        <v>2.2580395E-2</v>
      </c>
      <c r="L2851">
        <v>7.1386106319999998</v>
      </c>
      <c r="M2851">
        <v>12.49600023</v>
      </c>
      <c r="N2851">
        <f t="shared" si="354"/>
        <v>12.49600023</v>
      </c>
      <c r="O2851">
        <f t="shared" si="359"/>
        <v>256191.62215543468</v>
      </c>
      <c r="P2851">
        <v>35.26253621</v>
      </c>
      <c r="Q2851">
        <v>2050189</v>
      </c>
      <c r="R2851">
        <f t="shared" si="355"/>
        <v>13.782353194852941</v>
      </c>
      <c r="S2851">
        <f t="shared" si="356"/>
        <v>11.209647265147058</v>
      </c>
      <c r="T2851" t="s">
        <v>1539</v>
      </c>
      <c r="U2851">
        <v>13.6</v>
      </c>
      <c r="V2851">
        <v>15</v>
      </c>
      <c r="W2851">
        <v>12.2</v>
      </c>
      <c r="X2851">
        <f>VLOOKUP(B2851&amp;"-"&amp;J2851,'EU 27 Population'!$H$1:$K$573,2,FALSE)</f>
        <v>1035626</v>
      </c>
      <c r="Y2851">
        <f>VLOOKUP(B2851&amp;"-"&amp;J2851,'EU 27 Population'!$H$1:$K$573,3,FALSE)</f>
        <v>1014563</v>
      </c>
      <c r="Z2851">
        <f>VLOOKUP(B2851&amp;"-"&amp;J2851,'EU 27 Population'!$H$1:$K$573,4,FALSE)</f>
        <v>2050189</v>
      </c>
      <c r="AA2851">
        <f t="shared" si="360"/>
        <v>2050189</v>
      </c>
    </row>
    <row r="2852" spans="1:27" hidden="1" x14ac:dyDescent="0.25">
      <c r="A2852" t="s">
        <v>2314</v>
      </c>
      <c r="B2852" t="s">
        <v>1528</v>
      </c>
      <c r="C2852" t="s">
        <v>12</v>
      </c>
      <c r="D2852" t="str">
        <f t="shared" si="353"/>
        <v>Europe-2012</v>
      </c>
      <c r="E2852" t="str">
        <f t="shared" si="357"/>
        <v>SI-2012</v>
      </c>
      <c r="F2852" t="s">
        <v>92</v>
      </c>
      <c r="G2852" t="str">
        <f t="shared" si="358"/>
        <v>Europe?Slovenia</v>
      </c>
      <c r="H2852" t="s">
        <v>1529</v>
      </c>
      <c r="I2852">
        <v>0</v>
      </c>
      <c r="J2852">
        <v>2012</v>
      </c>
      <c r="K2852">
        <v>4.6757096999999997E-2</v>
      </c>
      <c r="L2852">
        <v>8.1684611450000002</v>
      </c>
      <c r="M2852">
        <v>12.869688610000001</v>
      </c>
      <c r="N2852">
        <f t="shared" si="354"/>
        <v>12.869688610000001</v>
      </c>
      <c r="O2852">
        <f t="shared" si="359"/>
        <v>264535.93459100561</v>
      </c>
      <c r="P2852">
        <v>33.683163630000003</v>
      </c>
      <c r="Q2852">
        <v>2055496</v>
      </c>
      <c r="R2852">
        <f t="shared" si="355"/>
        <v>13.918329904148148</v>
      </c>
      <c r="S2852">
        <f t="shared" si="356"/>
        <v>11.916378342592592</v>
      </c>
      <c r="T2852" t="s">
        <v>1540</v>
      </c>
      <c r="U2852">
        <v>13.5</v>
      </c>
      <c r="V2852">
        <v>14.6</v>
      </c>
      <c r="W2852">
        <v>12.5</v>
      </c>
      <c r="X2852">
        <f>VLOOKUP(B2852&amp;"-"&amp;J2852,'EU 27 Population'!$H$1:$K$573,2,FALSE)</f>
        <v>1038765</v>
      </c>
      <c r="Y2852">
        <f>VLOOKUP(B2852&amp;"-"&amp;J2852,'EU 27 Population'!$H$1:$K$573,3,FALSE)</f>
        <v>1016731</v>
      </c>
      <c r="Z2852">
        <f>VLOOKUP(B2852&amp;"-"&amp;J2852,'EU 27 Population'!$H$1:$K$573,4,FALSE)</f>
        <v>2055496</v>
      </c>
      <c r="AA2852">
        <f t="shared" si="360"/>
        <v>2055496</v>
      </c>
    </row>
    <row r="2853" spans="1:27" hidden="1" x14ac:dyDescent="0.25">
      <c r="A2853" t="s">
        <v>2314</v>
      </c>
      <c r="B2853" t="s">
        <v>1528</v>
      </c>
      <c r="C2853" t="s">
        <v>12</v>
      </c>
      <c r="D2853" t="str">
        <f t="shared" si="353"/>
        <v>Europe-2013</v>
      </c>
      <c r="E2853" t="str">
        <f t="shared" si="357"/>
        <v>SI-2013</v>
      </c>
      <c r="F2853" t="s">
        <v>92</v>
      </c>
      <c r="G2853" t="str">
        <f t="shared" si="358"/>
        <v>Europe?Slovenia</v>
      </c>
      <c r="H2853" t="s">
        <v>1529</v>
      </c>
      <c r="I2853">
        <v>0</v>
      </c>
      <c r="J2853">
        <v>2013</v>
      </c>
      <c r="K2853">
        <v>5.0695457999999999E-2</v>
      </c>
      <c r="L2853">
        <v>8.4605118069999996</v>
      </c>
      <c r="M2853">
        <v>13.77499941</v>
      </c>
      <c r="N2853">
        <f t="shared" si="354"/>
        <v>13.77499941</v>
      </c>
      <c r="O2853">
        <f t="shared" si="359"/>
        <v>283602.58060295606</v>
      </c>
      <c r="P2853">
        <v>33.390112309999999</v>
      </c>
      <c r="Q2853">
        <v>2058821</v>
      </c>
      <c r="R2853">
        <f t="shared" si="355"/>
        <v>14.629999373379309</v>
      </c>
      <c r="S2853">
        <f t="shared" si="356"/>
        <v>12.824999450689655</v>
      </c>
      <c r="T2853" t="s">
        <v>1541</v>
      </c>
      <c r="U2853">
        <v>14.5</v>
      </c>
      <c r="V2853">
        <v>15.4</v>
      </c>
      <c r="W2853">
        <v>13.5</v>
      </c>
      <c r="X2853">
        <f>VLOOKUP(B2853&amp;"-"&amp;J2853,'EU 27 Population'!$H$1:$K$573,2,FALSE)</f>
        <v>1039760</v>
      </c>
      <c r="Y2853">
        <f>VLOOKUP(B2853&amp;"-"&amp;J2853,'EU 27 Population'!$H$1:$K$573,3,FALSE)</f>
        <v>1019061</v>
      </c>
      <c r="Z2853">
        <f>VLOOKUP(B2853&amp;"-"&amp;J2853,'EU 27 Population'!$H$1:$K$573,4,FALSE)</f>
        <v>2058821</v>
      </c>
      <c r="AA2853">
        <f t="shared" si="360"/>
        <v>2058821</v>
      </c>
    </row>
    <row r="2854" spans="1:27" hidden="1" x14ac:dyDescent="0.25">
      <c r="A2854" t="s">
        <v>2314</v>
      </c>
      <c r="B2854" t="s">
        <v>1528</v>
      </c>
      <c r="C2854" t="s">
        <v>12</v>
      </c>
      <c r="D2854" t="str">
        <f t="shared" si="353"/>
        <v>Europe-2014</v>
      </c>
      <c r="E2854" t="str">
        <f t="shared" si="357"/>
        <v>SI-2014</v>
      </c>
      <c r="F2854" t="s">
        <v>92</v>
      </c>
      <c r="G2854" t="str">
        <f t="shared" si="358"/>
        <v>Europe?Slovenia</v>
      </c>
      <c r="H2854" t="s">
        <v>1529</v>
      </c>
      <c r="I2854">
        <v>0</v>
      </c>
      <c r="J2854">
        <v>2014</v>
      </c>
      <c r="K2854">
        <v>4.7430343E-2</v>
      </c>
      <c r="L2854">
        <v>7.6127839990000004</v>
      </c>
      <c r="M2854">
        <v>13.169881220000001</v>
      </c>
      <c r="N2854">
        <f t="shared" si="354"/>
        <v>13.169881220000001</v>
      </c>
      <c r="O2854">
        <f t="shared" si="359"/>
        <v>271442.44634323701</v>
      </c>
      <c r="P2854">
        <v>34.246139650000003</v>
      </c>
      <c r="Q2854">
        <v>2061085</v>
      </c>
      <c r="R2854">
        <f t="shared" si="355"/>
        <v>13.80566858924138</v>
      </c>
      <c r="S2854">
        <f t="shared" si="356"/>
        <v>12.443267083724137</v>
      </c>
      <c r="T2854" t="s">
        <v>1542</v>
      </c>
      <c r="U2854">
        <v>14.5</v>
      </c>
      <c r="V2854">
        <v>15.2</v>
      </c>
      <c r="W2854">
        <v>13.7</v>
      </c>
      <c r="X2854">
        <f>VLOOKUP(B2854&amp;"-"&amp;J2854,'EU 27 Population'!$H$1:$K$573,2,FALSE)</f>
        <v>1040211</v>
      </c>
      <c r="Y2854">
        <f>VLOOKUP(B2854&amp;"-"&amp;J2854,'EU 27 Population'!$H$1:$K$573,3,FALSE)</f>
        <v>1020874</v>
      </c>
      <c r="Z2854">
        <f>VLOOKUP(B2854&amp;"-"&amp;J2854,'EU 27 Population'!$H$1:$K$573,4,FALSE)</f>
        <v>2061085</v>
      </c>
      <c r="AA2854">
        <f t="shared" si="360"/>
        <v>2061085</v>
      </c>
    </row>
    <row r="2855" spans="1:27" hidden="1" x14ac:dyDescent="0.25">
      <c r="A2855" t="s">
        <v>2314</v>
      </c>
      <c r="B2855" t="s">
        <v>1528</v>
      </c>
      <c r="C2855" t="s">
        <v>12</v>
      </c>
      <c r="D2855" t="str">
        <f t="shared" si="353"/>
        <v>Europe-2015</v>
      </c>
      <c r="E2855" t="str">
        <f t="shared" si="357"/>
        <v>SI-2015</v>
      </c>
      <c r="F2855" t="s">
        <v>92</v>
      </c>
      <c r="G2855" t="str">
        <f t="shared" si="358"/>
        <v>Europe?Slovenia</v>
      </c>
      <c r="H2855" t="s">
        <v>1529</v>
      </c>
      <c r="I2855">
        <v>0</v>
      </c>
      <c r="J2855">
        <v>2015</v>
      </c>
      <c r="K2855">
        <v>4.8529580000000001E-3</v>
      </c>
      <c r="L2855">
        <v>7.5015690079999997</v>
      </c>
      <c r="M2855">
        <v>13.006292330000001</v>
      </c>
      <c r="N2855">
        <f t="shared" si="354"/>
        <v>13.006292330000001</v>
      </c>
      <c r="O2855">
        <f t="shared" si="359"/>
        <v>268303.42283956427</v>
      </c>
      <c r="P2855">
        <v>34.568345979999997</v>
      </c>
      <c r="Q2855">
        <v>2062874</v>
      </c>
      <c r="R2855">
        <f t="shared" si="355"/>
        <v>14.188682541818181</v>
      </c>
      <c r="S2855">
        <f t="shared" si="356"/>
        <v>11.823902118181818</v>
      </c>
      <c r="T2855" t="s">
        <v>1543</v>
      </c>
      <c r="U2855">
        <v>14.3</v>
      </c>
      <c r="V2855">
        <v>15.6</v>
      </c>
      <c r="W2855">
        <v>13</v>
      </c>
      <c r="X2855">
        <f>VLOOKUP(B2855&amp;"-"&amp;J2855,'EU 27 Population'!$H$1:$K$573,2,FALSE)</f>
        <v>1040645</v>
      </c>
      <c r="Y2855">
        <f>VLOOKUP(B2855&amp;"-"&amp;J2855,'EU 27 Population'!$H$1:$K$573,3,FALSE)</f>
        <v>1022229</v>
      </c>
      <c r="Z2855">
        <f>VLOOKUP(B2855&amp;"-"&amp;J2855,'EU 27 Population'!$H$1:$K$573,4,FALSE)</f>
        <v>2062874</v>
      </c>
      <c r="AA2855">
        <f t="shared" si="360"/>
        <v>2062874</v>
      </c>
    </row>
    <row r="2856" spans="1:27" hidden="1" x14ac:dyDescent="0.25">
      <c r="A2856" t="s">
        <v>2314</v>
      </c>
      <c r="B2856" t="s">
        <v>1528</v>
      </c>
      <c r="C2856" t="s">
        <v>12</v>
      </c>
      <c r="D2856" t="str">
        <f t="shared" si="353"/>
        <v>Europe-2016</v>
      </c>
      <c r="E2856" t="str">
        <f t="shared" si="357"/>
        <v>SI-2016</v>
      </c>
      <c r="F2856" t="s">
        <v>92</v>
      </c>
      <c r="G2856" t="str">
        <f t="shared" si="358"/>
        <v>Europe?Slovenia</v>
      </c>
      <c r="H2856" t="s">
        <v>1529</v>
      </c>
      <c r="I2856">
        <v>0</v>
      </c>
      <c r="J2856">
        <v>2016</v>
      </c>
      <c r="K2856">
        <v>0</v>
      </c>
      <c r="L2856">
        <v>6.953982645</v>
      </c>
      <c r="M2856">
        <v>12.909783900000001</v>
      </c>
      <c r="N2856">
        <f t="shared" si="354"/>
        <v>12.909783900000001</v>
      </c>
      <c r="O2856">
        <f t="shared" si="359"/>
        <v>266482.21008973202</v>
      </c>
      <c r="P2856">
        <v>35.692797480000003</v>
      </c>
      <c r="Q2856">
        <v>2064188</v>
      </c>
      <c r="R2856">
        <f t="shared" si="355"/>
        <v>14.117173761151077</v>
      </c>
      <c r="S2856">
        <f t="shared" si="356"/>
        <v>11.609517895683453</v>
      </c>
      <c r="T2856" t="s">
        <v>1544</v>
      </c>
      <c r="U2856">
        <v>13.9</v>
      </c>
      <c r="V2856">
        <v>15.2</v>
      </c>
      <c r="W2856">
        <v>12.5</v>
      </c>
      <c r="X2856">
        <f>VLOOKUP(B2856&amp;"-"&amp;J2856,'EU 27 Population'!$H$1:$K$573,2,FALSE)</f>
        <v>1040855</v>
      </c>
      <c r="Y2856">
        <f>VLOOKUP(B2856&amp;"-"&amp;J2856,'EU 27 Population'!$H$1:$K$573,3,FALSE)</f>
        <v>1023333</v>
      </c>
      <c r="Z2856">
        <f>VLOOKUP(B2856&amp;"-"&amp;J2856,'EU 27 Population'!$H$1:$K$573,4,FALSE)</f>
        <v>2064188</v>
      </c>
      <c r="AA2856">
        <f t="shared" si="360"/>
        <v>2064188</v>
      </c>
    </row>
    <row r="2857" spans="1:27" hidden="1" x14ac:dyDescent="0.25">
      <c r="A2857" t="s">
        <v>2314</v>
      </c>
      <c r="B2857" t="s">
        <v>1528</v>
      </c>
      <c r="C2857" t="s">
        <v>12</v>
      </c>
      <c r="D2857" t="str">
        <f t="shared" si="353"/>
        <v>Europe-2017</v>
      </c>
      <c r="E2857" t="str">
        <f t="shared" si="357"/>
        <v>SI-2017</v>
      </c>
      <c r="F2857" t="s">
        <v>92</v>
      </c>
      <c r="G2857" t="str">
        <f t="shared" si="358"/>
        <v>Europe?Slovenia</v>
      </c>
      <c r="H2857" t="s">
        <v>1529</v>
      </c>
      <c r="I2857">
        <v>0</v>
      </c>
      <c r="J2857">
        <v>2017</v>
      </c>
      <c r="K2857">
        <v>0</v>
      </c>
      <c r="L2857">
        <v>6.425172506</v>
      </c>
      <c r="M2857">
        <v>11.803392799999999</v>
      </c>
      <c r="N2857">
        <f t="shared" si="354"/>
        <v>11.803392799999999</v>
      </c>
      <c r="O2857">
        <f t="shared" si="359"/>
        <v>243845.70168555999</v>
      </c>
      <c r="P2857">
        <v>36.404824120000001</v>
      </c>
      <c r="Q2857">
        <v>2065895</v>
      </c>
      <c r="R2857">
        <f t="shared" si="355"/>
        <v>12.868360571428569</v>
      </c>
      <c r="S2857">
        <f t="shared" si="356"/>
        <v>10.649677714285714</v>
      </c>
      <c r="T2857" t="s">
        <v>1545</v>
      </c>
      <c r="U2857">
        <v>13.3</v>
      </c>
      <c r="V2857">
        <v>14.5</v>
      </c>
      <c r="W2857">
        <v>12</v>
      </c>
      <c r="X2857">
        <f>VLOOKUP(B2857&amp;"-"&amp;J2857,'EU 27 Population'!$H$1:$K$573,2,FALSE)</f>
        <v>1040770</v>
      </c>
      <c r="Y2857">
        <f>VLOOKUP(B2857&amp;"-"&amp;J2857,'EU 27 Population'!$H$1:$K$573,3,FALSE)</f>
        <v>1025125</v>
      </c>
      <c r="Z2857">
        <f>VLOOKUP(B2857&amp;"-"&amp;J2857,'EU 27 Population'!$H$1:$K$573,4,FALSE)</f>
        <v>2065895</v>
      </c>
      <c r="AA2857">
        <f t="shared" si="360"/>
        <v>2065895</v>
      </c>
    </row>
    <row r="2858" spans="1:27" hidden="1" x14ac:dyDescent="0.25">
      <c r="A2858" t="s">
        <v>2314</v>
      </c>
      <c r="B2858" t="s">
        <v>1528</v>
      </c>
      <c r="C2858" t="s">
        <v>12</v>
      </c>
      <c r="D2858" t="str">
        <f t="shared" si="353"/>
        <v>Europe-2018</v>
      </c>
      <c r="E2858" t="str">
        <f t="shared" si="357"/>
        <v>SI-2018</v>
      </c>
      <c r="F2858" t="s">
        <v>92</v>
      </c>
      <c r="G2858" t="str">
        <f t="shared" si="358"/>
        <v>Europe?Slovenia</v>
      </c>
      <c r="H2858" t="s">
        <v>1529</v>
      </c>
      <c r="I2858">
        <v>0</v>
      </c>
      <c r="J2858">
        <v>2018</v>
      </c>
      <c r="K2858">
        <v>0</v>
      </c>
      <c r="L2858">
        <v>5.3027002210000003</v>
      </c>
      <c r="M2858">
        <v>10.615627910000001</v>
      </c>
      <c r="N2858">
        <f t="shared" si="354"/>
        <v>10.615627910000001</v>
      </c>
      <c r="O2858">
        <f t="shared" si="359"/>
        <v>219412.29014620799</v>
      </c>
      <c r="P2858">
        <v>38.339615299999998</v>
      </c>
      <c r="Q2858">
        <v>2066880</v>
      </c>
      <c r="R2858">
        <f t="shared" si="355"/>
        <v>11.174345168421052</v>
      </c>
      <c r="S2858">
        <f t="shared" si="356"/>
        <v>10.056910651578947</v>
      </c>
      <c r="T2858" t="s">
        <v>1546</v>
      </c>
      <c r="U2858">
        <v>13.3</v>
      </c>
      <c r="V2858">
        <v>14</v>
      </c>
      <c r="W2858">
        <v>12.6</v>
      </c>
      <c r="X2858">
        <f>VLOOKUP(B2858&amp;"-"&amp;J2858,'EU 27 Population'!$H$1:$K$573,2,FALSE)</f>
        <v>1039839</v>
      </c>
      <c r="Y2858">
        <f>VLOOKUP(B2858&amp;"-"&amp;J2858,'EU 27 Population'!$H$1:$K$573,3,FALSE)</f>
        <v>1027041</v>
      </c>
      <c r="Z2858">
        <f>VLOOKUP(B2858&amp;"-"&amp;J2858,'EU 27 Population'!$H$1:$K$573,4,FALSE)</f>
        <v>2066880</v>
      </c>
      <c r="AA2858">
        <f t="shared" si="360"/>
        <v>2066880</v>
      </c>
    </row>
    <row r="2859" spans="1:27" hidden="1" x14ac:dyDescent="0.25">
      <c r="A2859" t="s">
        <v>2314</v>
      </c>
      <c r="B2859" t="s">
        <v>1528</v>
      </c>
      <c r="C2859" t="s">
        <v>12</v>
      </c>
      <c r="D2859" t="str">
        <f t="shared" si="353"/>
        <v>Europe-2019</v>
      </c>
      <c r="E2859" t="str">
        <f t="shared" si="357"/>
        <v>SI-2019</v>
      </c>
      <c r="F2859" t="s">
        <v>92</v>
      </c>
      <c r="G2859" t="str">
        <f t="shared" si="358"/>
        <v>Europe?Slovenia</v>
      </c>
      <c r="H2859" t="s">
        <v>1529</v>
      </c>
      <c r="I2859">
        <v>0</v>
      </c>
      <c r="J2859">
        <v>2019</v>
      </c>
      <c r="K2859">
        <v>1.5598674E-2</v>
      </c>
      <c r="L2859">
        <v>5.6347167750000002</v>
      </c>
      <c r="M2859">
        <v>10.972974560000001</v>
      </c>
      <c r="N2859">
        <f t="shared" si="354"/>
        <v>10.972974560000001</v>
      </c>
      <c r="O2859">
        <f t="shared" si="359"/>
        <v>228337.50545700482</v>
      </c>
      <c r="P2859">
        <v>39.50083549</v>
      </c>
      <c r="Q2859">
        <v>2080908</v>
      </c>
      <c r="R2859">
        <f t="shared" si="355"/>
        <v>11.887389106666667</v>
      </c>
      <c r="S2859">
        <f t="shared" si="356"/>
        <v>9.9671185586666677</v>
      </c>
      <c r="T2859" t="s">
        <v>1547</v>
      </c>
      <c r="U2859">
        <v>12</v>
      </c>
      <c r="V2859">
        <v>13</v>
      </c>
      <c r="W2859">
        <v>10.9</v>
      </c>
      <c r="X2859">
        <f>VLOOKUP(B2859&amp;"-"&amp;J2859,'EU 27 Population'!$H$1:$K$573,2,FALSE)</f>
        <v>1042252</v>
      </c>
      <c r="Y2859">
        <f>VLOOKUP(B2859&amp;"-"&amp;J2859,'EU 27 Population'!$H$1:$K$573,3,FALSE)</f>
        <v>1038656</v>
      </c>
      <c r="Z2859">
        <f>VLOOKUP(B2859&amp;"-"&amp;J2859,'EU 27 Population'!$H$1:$K$573,4,FALSE)</f>
        <v>2080908</v>
      </c>
      <c r="AA2859">
        <f t="shared" si="360"/>
        <v>2080908</v>
      </c>
    </row>
    <row r="2860" spans="1:27" hidden="1" x14ac:dyDescent="0.25">
      <c r="A2860" t="s">
        <v>2314</v>
      </c>
      <c r="B2860" t="s">
        <v>1528</v>
      </c>
      <c r="C2860" t="s">
        <v>12</v>
      </c>
      <c r="D2860" t="str">
        <f t="shared" si="353"/>
        <v>Europe-2020</v>
      </c>
      <c r="E2860" t="str">
        <f t="shared" si="357"/>
        <v>SI-2020</v>
      </c>
      <c r="F2860" t="s">
        <v>92</v>
      </c>
      <c r="G2860" t="str">
        <f t="shared" si="358"/>
        <v>Europe?Slovenia</v>
      </c>
      <c r="H2860" t="s">
        <v>1529</v>
      </c>
      <c r="I2860">
        <v>0</v>
      </c>
      <c r="J2860">
        <v>2020</v>
      </c>
      <c r="K2860">
        <v>1.5598674E-2</v>
      </c>
      <c r="L2860">
        <v>5.6347167750000002</v>
      </c>
      <c r="M2860">
        <v>10.972974560000001</v>
      </c>
      <c r="N2860">
        <f t="shared" si="354"/>
        <v>10.972974560000001</v>
      </c>
      <c r="O2860">
        <f t="shared" si="359"/>
        <v>229978.29434296163</v>
      </c>
      <c r="P2860">
        <v>39.50083549</v>
      </c>
      <c r="Q2860">
        <v>2095861</v>
      </c>
      <c r="R2860">
        <f t="shared" si="355"/>
        <v>11.887389106666667</v>
      </c>
      <c r="S2860">
        <f t="shared" si="356"/>
        <v>9.9671185586666677</v>
      </c>
      <c r="T2860" t="s">
        <v>1547</v>
      </c>
      <c r="U2860">
        <v>12</v>
      </c>
      <c r="V2860">
        <v>13</v>
      </c>
      <c r="W2860">
        <v>10.9</v>
      </c>
      <c r="X2860">
        <f>VLOOKUP(B2860&amp;"-"&amp;J2860,'EU 27 Population'!$H$1:$K$573,2,FALSE)</f>
        <v>1044795</v>
      </c>
      <c r="Y2860">
        <f>VLOOKUP(B2860&amp;"-"&amp;J2860,'EU 27 Population'!$H$1:$K$573,3,FALSE)</f>
        <v>1051066</v>
      </c>
      <c r="Z2860">
        <f>VLOOKUP(B2860&amp;"-"&amp;J2860,'EU 27 Population'!$H$1:$K$573,4,FALSE)</f>
        <v>2095861</v>
      </c>
      <c r="AA2860">
        <f t="shared" si="360"/>
        <v>2095861</v>
      </c>
    </row>
    <row r="2861" spans="1:27" x14ac:dyDescent="0.25">
      <c r="A2861" t="s">
        <v>2314</v>
      </c>
      <c r="B2861" t="s">
        <v>1528</v>
      </c>
      <c r="C2861" t="s">
        <v>12</v>
      </c>
      <c r="D2861" t="str">
        <f t="shared" si="353"/>
        <v>Europe-2021</v>
      </c>
      <c r="E2861" t="str">
        <f t="shared" si="357"/>
        <v>SI-2021</v>
      </c>
      <c r="F2861" t="s">
        <v>92</v>
      </c>
      <c r="G2861" t="str">
        <f t="shared" si="358"/>
        <v>Europe?Slovenia</v>
      </c>
      <c r="H2861" t="s">
        <v>1529</v>
      </c>
      <c r="I2861">
        <v>0</v>
      </c>
      <c r="J2861">
        <v>2021</v>
      </c>
      <c r="K2861">
        <v>1.5598674E-2</v>
      </c>
      <c r="L2861">
        <v>5.6347167750000002</v>
      </c>
      <c r="M2861">
        <v>10.972974560000001</v>
      </c>
      <c r="N2861">
        <f t="shared" si="354"/>
        <v>10.972974560000001</v>
      </c>
      <c r="O2861">
        <f t="shared" si="359"/>
        <v>231417.50968625123</v>
      </c>
      <c r="P2861">
        <v>39.50083549</v>
      </c>
      <c r="Q2861">
        <v>2108977</v>
      </c>
      <c r="R2861">
        <f t="shared" si="355"/>
        <v>11.887389106666667</v>
      </c>
      <c r="S2861">
        <f t="shared" si="356"/>
        <v>9.9671185586666677</v>
      </c>
      <c r="T2861" t="s">
        <v>1547</v>
      </c>
      <c r="U2861">
        <v>12</v>
      </c>
      <c r="V2861">
        <v>13</v>
      </c>
      <c r="W2861">
        <v>10.9</v>
      </c>
      <c r="X2861">
        <f>VLOOKUP(B2861&amp;"-"&amp;J2861,'EU 27 Population'!$H$1:$K$573,2,FALSE)</f>
        <v>1049039</v>
      </c>
      <c r="Y2861">
        <f>VLOOKUP(B2861&amp;"-"&amp;J2861,'EU 27 Population'!$H$1:$K$573,3,FALSE)</f>
        <v>1059938</v>
      </c>
      <c r="Z2861">
        <f>VLOOKUP(B2861&amp;"-"&amp;J2861,'EU 27 Population'!$H$1:$K$573,4,FALSE)</f>
        <v>2108977</v>
      </c>
      <c r="AA2861">
        <f t="shared" si="360"/>
        <v>2108977</v>
      </c>
    </row>
    <row r="2862" spans="1:27" hidden="1" x14ac:dyDescent="0.25">
      <c r="A2862" t="s">
        <v>2315</v>
      </c>
      <c r="B2862" t="s">
        <v>1548</v>
      </c>
      <c r="C2862" t="s">
        <v>81</v>
      </c>
      <c r="D2862" t="str">
        <f t="shared" si="353"/>
        <v>Oceania-2000</v>
      </c>
      <c r="E2862" t="str">
        <f t="shared" si="357"/>
        <v>SB-2000</v>
      </c>
      <c r="F2862" t="s">
        <v>13</v>
      </c>
      <c r="G2862" t="str">
        <f t="shared" si="358"/>
        <v>Oceania?Solomon Islands</v>
      </c>
      <c r="H2862" t="s">
        <v>1549</v>
      </c>
      <c r="I2862">
        <v>1</v>
      </c>
      <c r="J2862">
        <v>2000</v>
      </c>
      <c r="K2862">
        <v>74.632008409999997</v>
      </c>
      <c r="L2862">
        <v>17.26107773</v>
      </c>
      <c r="M2862">
        <v>24.535633050000001</v>
      </c>
      <c r="N2862">
        <f t="shared" si="354"/>
        <v>74.632008409999997</v>
      </c>
      <c r="O2862">
        <f t="shared" si="359"/>
        <v>350709.2412801038</v>
      </c>
      <c r="P2862">
        <v>2.131038513</v>
      </c>
      <c r="Q2862">
        <v>469918</v>
      </c>
      <c r="R2862" t="e">
        <f t="shared" si="355"/>
        <v>#N/A</v>
      </c>
      <c r="S2862" t="e">
        <f t="shared" si="356"/>
        <v>#N/A</v>
      </c>
      <c r="T2862" t="s">
        <v>1550</v>
      </c>
      <c r="U2862" t="e">
        <v>#N/A</v>
      </c>
      <c r="V2862" t="e">
        <v>#N/A</v>
      </c>
      <c r="W2862" t="e">
        <v>#N/A</v>
      </c>
      <c r="X2862" t="e">
        <f>VLOOKUP(B2862&amp;"-"&amp;J2862,'EU 27 Population'!$H$1:$K$573,2,FALSE)</f>
        <v>#N/A</v>
      </c>
      <c r="Y2862" t="e">
        <f>VLOOKUP(B2862&amp;"-"&amp;J2862,'EU 27 Population'!$H$1:$K$573,3,FALSE)</f>
        <v>#N/A</v>
      </c>
      <c r="Z2862" t="e">
        <f>VLOOKUP(B2862&amp;"-"&amp;J2862,'EU 27 Population'!$H$1:$K$573,4,FALSE)</f>
        <v>#N/A</v>
      </c>
      <c r="AA2862">
        <f t="shared" si="360"/>
        <v>469918</v>
      </c>
    </row>
    <row r="2863" spans="1:27" hidden="1" x14ac:dyDescent="0.25">
      <c r="A2863" t="s">
        <v>2315</v>
      </c>
      <c r="B2863" t="s">
        <v>1548</v>
      </c>
      <c r="C2863" t="s">
        <v>81</v>
      </c>
      <c r="D2863" t="str">
        <f t="shared" si="353"/>
        <v>Oceania-2001</v>
      </c>
      <c r="E2863" t="str">
        <f t="shared" si="357"/>
        <v>SB-2001</v>
      </c>
      <c r="F2863" t="s">
        <v>13</v>
      </c>
      <c r="G2863" t="str">
        <f t="shared" si="358"/>
        <v>Oceania?Solomon Islands</v>
      </c>
      <c r="H2863" t="s">
        <v>1549</v>
      </c>
      <c r="I2863">
        <v>1</v>
      </c>
      <c r="J2863">
        <v>2001</v>
      </c>
      <c r="K2863">
        <v>74.632008409999997</v>
      </c>
      <c r="L2863">
        <v>17.26107773</v>
      </c>
      <c r="M2863">
        <v>24.535633050000001</v>
      </c>
      <c r="N2863">
        <f t="shared" si="354"/>
        <v>74.632008409999997</v>
      </c>
      <c r="O2863">
        <f t="shared" si="359"/>
        <v>350709.2412801038</v>
      </c>
      <c r="P2863">
        <v>2.131038513</v>
      </c>
      <c r="Q2863">
        <v>469918</v>
      </c>
      <c r="R2863" t="e">
        <f t="shared" si="355"/>
        <v>#N/A</v>
      </c>
      <c r="S2863" t="e">
        <f t="shared" si="356"/>
        <v>#N/A</v>
      </c>
      <c r="T2863" t="s">
        <v>1550</v>
      </c>
      <c r="U2863" t="e">
        <v>#N/A</v>
      </c>
      <c r="V2863" t="e">
        <v>#N/A</v>
      </c>
      <c r="W2863" t="e">
        <v>#N/A</v>
      </c>
      <c r="X2863" t="e">
        <f>VLOOKUP(B2863&amp;"-"&amp;J2863,'EU 27 Population'!$H$1:$K$573,2,FALSE)</f>
        <v>#N/A</v>
      </c>
      <c r="Y2863" t="e">
        <f>VLOOKUP(B2863&amp;"-"&amp;J2863,'EU 27 Population'!$H$1:$K$573,3,FALSE)</f>
        <v>#N/A</v>
      </c>
      <c r="Z2863" t="e">
        <f>VLOOKUP(B2863&amp;"-"&amp;J2863,'EU 27 Population'!$H$1:$K$573,4,FALSE)</f>
        <v>#N/A</v>
      </c>
      <c r="AA2863">
        <f t="shared" si="360"/>
        <v>469918</v>
      </c>
    </row>
    <row r="2864" spans="1:27" hidden="1" x14ac:dyDescent="0.25">
      <c r="A2864" t="s">
        <v>2315</v>
      </c>
      <c r="B2864" t="s">
        <v>1548</v>
      </c>
      <c r="C2864" t="s">
        <v>81</v>
      </c>
      <c r="D2864" t="str">
        <f t="shared" si="353"/>
        <v>Oceania-2002</v>
      </c>
      <c r="E2864" t="str">
        <f t="shared" si="357"/>
        <v>SB-2002</v>
      </c>
      <c r="F2864" t="s">
        <v>13</v>
      </c>
      <c r="G2864" t="str">
        <f t="shared" si="358"/>
        <v>Oceania?Solomon Islands</v>
      </c>
      <c r="H2864" t="s">
        <v>1549</v>
      </c>
      <c r="I2864">
        <v>1</v>
      </c>
      <c r="J2864">
        <v>2002</v>
      </c>
      <c r="K2864">
        <v>74.632008409999997</v>
      </c>
      <c r="L2864">
        <v>17.26107773</v>
      </c>
      <c r="M2864">
        <v>24.535633050000001</v>
      </c>
      <c r="N2864">
        <f t="shared" si="354"/>
        <v>74.632008409999997</v>
      </c>
      <c r="O2864">
        <f t="shared" si="359"/>
        <v>350709.2412801038</v>
      </c>
      <c r="P2864">
        <v>2.131038513</v>
      </c>
      <c r="Q2864">
        <v>469918</v>
      </c>
      <c r="R2864" t="e">
        <f t="shared" si="355"/>
        <v>#N/A</v>
      </c>
      <c r="S2864" t="e">
        <f t="shared" si="356"/>
        <v>#N/A</v>
      </c>
      <c r="T2864" t="s">
        <v>1550</v>
      </c>
      <c r="U2864" t="e">
        <v>#N/A</v>
      </c>
      <c r="V2864" t="e">
        <v>#N/A</v>
      </c>
      <c r="W2864" t="e">
        <v>#N/A</v>
      </c>
      <c r="X2864" t="e">
        <f>VLOOKUP(B2864&amp;"-"&amp;J2864,'EU 27 Population'!$H$1:$K$573,2,FALSE)</f>
        <v>#N/A</v>
      </c>
      <c r="Y2864" t="e">
        <f>VLOOKUP(B2864&amp;"-"&amp;J2864,'EU 27 Population'!$H$1:$K$573,3,FALSE)</f>
        <v>#N/A</v>
      </c>
      <c r="Z2864" t="e">
        <f>VLOOKUP(B2864&amp;"-"&amp;J2864,'EU 27 Population'!$H$1:$K$573,4,FALSE)</f>
        <v>#N/A</v>
      </c>
      <c r="AA2864">
        <f t="shared" si="360"/>
        <v>469918</v>
      </c>
    </row>
    <row r="2865" spans="1:27" hidden="1" x14ac:dyDescent="0.25">
      <c r="A2865" t="s">
        <v>2315</v>
      </c>
      <c r="B2865" t="s">
        <v>1548</v>
      </c>
      <c r="C2865" t="s">
        <v>81</v>
      </c>
      <c r="D2865" t="str">
        <f t="shared" si="353"/>
        <v>Oceania-2003</v>
      </c>
      <c r="E2865" t="str">
        <f t="shared" si="357"/>
        <v>SB-2003</v>
      </c>
      <c r="F2865" t="s">
        <v>13</v>
      </c>
      <c r="G2865" t="str">
        <f t="shared" si="358"/>
        <v>Oceania?Solomon Islands</v>
      </c>
      <c r="H2865" t="s">
        <v>1549</v>
      </c>
      <c r="I2865">
        <v>1</v>
      </c>
      <c r="J2865">
        <v>2003</v>
      </c>
      <c r="K2865">
        <v>74.632008409999997</v>
      </c>
      <c r="L2865">
        <v>17.26107773</v>
      </c>
      <c r="M2865">
        <v>24.535633050000001</v>
      </c>
      <c r="N2865">
        <f t="shared" si="354"/>
        <v>74.632008409999997</v>
      </c>
      <c r="O2865">
        <f t="shared" si="359"/>
        <v>350709.2412801038</v>
      </c>
      <c r="P2865">
        <v>2.131038513</v>
      </c>
      <c r="Q2865">
        <v>469918</v>
      </c>
      <c r="R2865" t="e">
        <f t="shared" si="355"/>
        <v>#N/A</v>
      </c>
      <c r="S2865" t="e">
        <f t="shared" si="356"/>
        <v>#N/A</v>
      </c>
      <c r="T2865" t="s">
        <v>1550</v>
      </c>
      <c r="U2865" t="e">
        <v>#N/A</v>
      </c>
      <c r="V2865" t="e">
        <v>#N/A</v>
      </c>
      <c r="W2865" t="e">
        <v>#N/A</v>
      </c>
      <c r="X2865" t="e">
        <f>VLOOKUP(B2865&amp;"-"&amp;J2865,'EU 27 Population'!$H$1:$K$573,2,FALSE)</f>
        <v>#N/A</v>
      </c>
      <c r="Y2865" t="e">
        <f>VLOOKUP(B2865&amp;"-"&amp;J2865,'EU 27 Population'!$H$1:$K$573,3,FALSE)</f>
        <v>#N/A</v>
      </c>
      <c r="Z2865" t="e">
        <f>VLOOKUP(B2865&amp;"-"&amp;J2865,'EU 27 Population'!$H$1:$K$573,4,FALSE)</f>
        <v>#N/A</v>
      </c>
      <c r="AA2865">
        <f t="shared" si="360"/>
        <v>469918</v>
      </c>
    </row>
    <row r="2866" spans="1:27" hidden="1" x14ac:dyDescent="0.25">
      <c r="A2866" t="s">
        <v>2315</v>
      </c>
      <c r="B2866" t="s">
        <v>1548</v>
      </c>
      <c r="C2866" t="s">
        <v>81</v>
      </c>
      <c r="D2866" t="str">
        <f t="shared" si="353"/>
        <v>Oceania-2004</v>
      </c>
      <c r="E2866" t="str">
        <f t="shared" si="357"/>
        <v>SB-2004</v>
      </c>
      <c r="F2866" t="s">
        <v>13</v>
      </c>
      <c r="G2866" t="str">
        <f t="shared" si="358"/>
        <v>Oceania?Solomon Islands</v>
      </c>
      <c r="H2866" t="s">
        <v>1549</v>
      </c>
      <c r="I2866">
        <v>1</v>
      </c>
      <c r="J2866">
        <v>2004</v>
      </c>
      <c r="K2866">
        <v>74.632008409999997</v>
      </c>
      <c r="L2866">
        <v>17.26107773</v>
      </c>
      <c r="M2866">
        <v>24.535633050000001</v>
      </c>
      <c r="N2866">
        <f t="shared" si="354"/>
        <v>74.632008409999997</v>
      </c>
      <c r="O2866">
        <f t="shared" si="359"/>
        <v>350709.2412801038</v>
      </c>
      <c r="P2866">
        <v>2.131038513</v>
      </c>
      <c r="Q2866">
        <v>469918</v>
      </c>
      <c r="R2866" t="e">
        <f t="shared" si="355"/>
        <v>#N/A</v>
      </c>
      <c r="S2866" t="e">
        <f t="shared" si="356"/>
        <v>#N/A</v>
      </c>
      <c r="T2866" t="s">
        <v>1550</v>
      </c>
      <c r="U2866" t="e">
        <v>#N/A</v>
      </c>
      <c r="V2866" t="e">
        <v>#N/A</v>
      </c>
      <c r="W2866" t="e">
        <v>#N/A</v>
      </c>
      <c r="X2866" t="e">
        <f>VLOOKUP(B2866&amp;"-"&amp;J2866,'EU 27 Population'!$H$1:$K$573,2,FALSE)</f>
        <v>#N/A</v>
      </c>
      <c r="Y2866" t="e">
        <f>VLOOKUP(B2866&amp;"-"&amp;J2866,'EU 27 Population'!$H$1:$K$573,3,FALSE)</f>
        <v>#N/A</v>
      </c>
      <c r="Z2866" t="e">
        <f>VLOOKUP(B2866&amp;"-"&amp;J2866,'EU 27 Population'!$H$1:$K$573,4,FALSE)</f>
        <v>#N/A</v>
      </c>
      <c r="AA2866">
        <f t="shared" si="360"/>
        <v>469918</v>
      </c>
    </row>
    <row r="2867" spans="1:27" hidden="1" x14ac:dyDescent="0.25">
      <c r="A2867" t="s">
        <v>2315</v>
      </c>
      <c r="B2867" t="s">
        <v>1548</v>
      </c>
      <c r="C2867" t="s">
        <v>81</v>
      </c>
      <c r="D2867" t="str">
        <f t="shared" si="353"/>
        <v>Oceania-2005</v>
      </c>
      <c r="E2867" t="str">
        <f t="shared" si="357"/>
        <v>SB-2005</v>
      </c>
      <c r="F2867" t="s">
        <v>13</v>
      </c>
      <c r="G2867" t="str">
        <f t="shared" si="358"/>
        <v>Oceania?Solomon Islands</v>
      </c>
      <c r="H2867" t="s">
        <v>1549</v>
      </c>
      <c r="I2867">
        <v>1</v>
      </c>
      <c r="J2867">
        <v>2005</v>
      </c>
      <c r="K2867">
        <v>74.632008409999997</v>
      </c>
      <c r="L2867">
        <v>17.26107773</v>
      </c>
      <c r="M2867">
        <v>24.535633050000001</v>
      </c>
      <c r="N2867">
        <f t="shared" si="354"/>
        <v>74.632008409999997</v>
      </c>
      <c r="O2867">
        <f t="shared" si="359"/>
        <v>350709.2412801038</v>
      </c>
      <c r="P2867">
        <v>2.131038513</v>
      </c>
      <c r="Q2867">
        <v>469918</v>
      </c>
      <c r="R2867" t="e">
        <f t="shared" si="355"/>
        <v>#N/A</v>
      </c>
      <c r="S2867" t="e">
        <f t="shared" si="356"/>
        <v>#N/A</v>
      </c>
      <c r="T2867" t="s">
        <v>1550</v>
      </c>
      <c r="U2867" t="e">
        <v>#N/A</v>
      </c>
      <c r="V2867" t="e">
        <v>#N/A</v>
      </c>
      <c r="W2867" t="e">
        <v>#N/A</v>
      </c>
      <c r="X2867" t="e">
        <f>VLOOKUP(B2867&amp;"-"&amp;J2867,'EU 27 Population'!$H$1:$K$573,2,FALSE)</f>
        <v>#N/A</v>
      </c>
      <c r="Y2867" t="e">
        <f>VLOOKUP(B2867&amp;"-"&amp;J2867,'EU 27 Population'!$H$1:$K$573,3,FALSE)</f>
        <v>#N/A</v>
      </c>
      <c r="Z2867" t="e">
        <f>VLOOKUP(B2867&amp;"-"&amp;J2867,'EU 27 Population'!$H$1:$K$573,4,FALSE)</f>
        <v>#N/A</v>
      </c>
      <c r="AA2867">
        <f t="shared" si="360"/>
        <v>469918</v>
      </c>
    </row>
    <row r="2868" spans="1:27" hidden="1" x14ac:dyDescent="0.25">
      <c r="A2868" t="s">
        <v>2315</v>
      </c>
      <c r="B2868" t="s">
        <v>1548</v>
      </c>
      <c r="C2868" t="s">
        <v>81</v>
      </c>
      <c r="D2868" t="str">
        <f t="shared" si="353"/>
        <v>Oceania-2006</v>
      </c>
      <c r="E2868" t="str">
        <f t="shared" si="357"/>
        <v>SB-2006</v>
      </c>
      <c r="F2868" t="s">
        <v>13</v>
      </c>
      <c r="G2868" t="str">
        <f t="shared" si="358"/>
        <v>Oceania?Solomon Islands</v>
      </c>
      <c r="H2868" t="s">
        <v>1549</v>
      </c>
      <c r="I2868">
        <v>1</v>
      </c>
      <c r="J2868">
        <v>2006</v>
      </c>
      <c r="K2868">
        <v>74.632008409999997</v>
      </c>
      <c r="L2868">
        <v>17.26107773</v>
      </c>
      <c r="M2868">
        <v>24.535633050000001</v>
      </c>
      <c r="N2868">
        <f t="shared" si="354"/>
        <v>74.632008409999997</v>
      </c>
      <c r="O2868">
        <f t="shared" si="359"/>
        <v>350709.2412801038</v>
      </c>
      <c r="P2868">
        <v>2.131038513</v>
      </c>
      <c r="Q2868">
        <v>469918</v>
      </c>
      <c r="R2868" t="e">
        <f t="shared" si="355"/>
        <v>#N/A</v>
      </c>
      <c r="S2868" t="e">
        <f t="shared" si="356"/>
        <v>#N/A</v>
      </c>
      <c r="T2868" t="s">
        <v>1550</v>
      </c>
      <c r="U2868" t="e">
        <v>#N/A</v>
      </c>
      <c r="V2868" t="e">
        <v>#N/A</v>
      </c>
      <c r="W2868" t="e">
        <v>#N/A</v>
      </c>
      <c r="X2868" t="e">
        <f>VLOOKUP(B2868&amp;"-"&amp;J2868,'EU 27 Population'!$H$1:$K$573,2,FALSE)</f>
        <v>#N/A</v>
      </c>
      <c r="Y2868" t="e">
        <f>VLOOKUP(B2868&amp;"-"&amp;J2868,'EU 27 Population'!$H$1:$K$573,3,FALSE)</f>
        <v>#N/A</v>
      </c>
      <c r="Z2868" t="e">
        <f>VLOOKUP(B2868&amp;"-"&amp;J2868,'EU 27 Population'!$H$1:$K$573,4,FALSE)</f>
        <v>#N/A</v>
      </c>
      <c r="AA2868">
        <f t="shared" si="360"/>
        <v>469918</v>
      </c>
    </row>
    <row r="2869" spans="1:27" hidden="1" x14ac:dyDescent="0.25">
      <c r="A2869" t="s">
        <v>2315</v>
      </c>
      <c r="B2869" t="s">
        <v>1548</v>
      </c>
      <c r="C2869" t="s">
        <v>81</v>
      </c>
      <c r="D2869" t="str">
        <f t="shared" si="353"/>
        <v>Oceania-2007</v>
      </c>
      <c r="E2869" t="str">
        <f t="shared" si="357"/>
        <v>SB-2007</v>
      </c>
      <c r="F2869" t="s">
        <v>13</v>
      </c>
      <c r="G2869" t="str">
        <f t="shared" si="358"/>
        <v>Oceania?Solomon Islands</v>
      </c>
      <c r="H2869" t="s">
        <v>1549</v>
      </c>
      <c r="I2869">
        <v>1</v>
      </c>
      <c r="J2869">
        <v>2007</v>
      </c>
      <c r="K2869">
        <v>74.632008409999997</v>
      </c>
      <c r="L2869">
        <v>17.26107773</v>
      </c>
      <c r="M2869">
        <v>24.535633050000001</v>
      </c>
      <c r="N2869">
        <f t="shared" si="354"/>
        <v>74.632008409999997</v>
      </c>
      <c r="O2869">
        <f t="shared" si="359"/>
        <v>350709.2412801038</v>
      </c>
      <c r="P2869">
        <v>2.131038513</v>
      </c>
      <c r="Q2869">
        <v>469918</v>
      </c>
      <c r="R2869" t="e">
        <f t="shared" si="355"/>
        <v>#N/A</v>
      </c>
      <c r="S2869" t="e">
        <f t="shared" si="356"/>
        <v>#N/A</v>
      </c>
      <c r="T2869" t="s">
        <v>1550</v>
      </c>
      <c r="U2869" t="e">
        <v>#N/A</v>
      </c>
      <c r="V2869" t="e">
        <v>#N/A</v>
      </c>
      <c r="W2869" t="e">
        <v>#N/A</v>
      </c>
      <c r="X2869" t="e">
        <f>VLOOKUP(B2869&amp;"-"&amp;J2869,'EU 27 Population'!$H$1:$K$573,2,FALSE)</f>
        <v>#N/A</v>
      </c>
      <c r="Y2869" t="e">
        <f>VLOOKUP(B2869&amp;"-"&amp;J2869,'EU 27 Population'!$H$1:$K$573,3,FALSE)</f>
        <v>#N/A</v>
      </c>
      <c r="Z2869" t="e">
        <f>VLOOKUP(B2869&amp;"-"&amp;J2869,'EU 27 Population'!$H$1:$K$573,4,FALSE)</f>
        <v>#N/A</v>
      </c>
      <c r="AA2869">
        <f t="shared" si="360"/>
        <v>469918</v>
      </c>
    </row>
    <row r="2870" spans="1:27" hidden="1" x14ac:dyDescent="0.25">
      <c r="A2870" t="s">
        <v>2315</v>
      </c>
      <c r="B2870" t="s">
        <v>1548</v>
      </c>
      <c r="C2870" t="s">
        <v>81</v>
      </c>
      <c r="D2870" t="str">
        <f t="shared" si="353"/>
        <v>Oceania-2008</v>
      </c>
      <c r="E2870" t="str">
        <f t="shared" si="357"/>
        <v>SB-2008</v>
      </c>
      <c r="F2870" t="s">
        <v>13</v>
      </c>
      <c r="G2870" t="str">
        <f t="shared" si="358"/>
        <v>Oceania?Solomon Islands</v>
      </c>
      <c r="H2870" t="s">
        <v>1549</v>
      </c>
      <c r="I2870">
        <v>1</v>
      </c>
      <c r="J2870">
        <v>2008</v>
      </c>
      <c r="K2870">
        <v>74.632008409999997</v>
      </c>
      <c r="L2870">
        <v>17.26107773</v>
      </c>
      <c r="M2870">
        <v>24.535633050000001</v>
      </c>
      <c r="N2870">
        <f t="shared" si="354"/>
        <v>74.632008409999997</v>
      </c>
      <c r="O2870">
        <f t="shared" si="359"/>
        <v>350709.2412801038</v>
      </c>
      <c r="P2870">
        <v>2.131038513</v>
      </c>
      <c r="Q2870">
        <v>469918</v>
      </c>
      <c r="R2870" t="e">
        <f t="shared" si="355"/>
        <v>#N/A</v>
      </c>
      <c r="S2870" t="e">
        <f t="shared" si="356"/>
        <v>#N/A</v>
      </c>
      <c r="T2870" t="s">
        <v>1550</v>
      </c>
      <c r="U2870" t="e">
        <v>#N/A</v>
      </c>
      <c r="V2870" t="e">
        <v>#N/A</v>
      </c>
      <c r="W2870" t="e">
        <v>#N/A</v>
      </c>
      <c r="X2870" t="e">
        <f>VLOOKUP(B2870&amp;"-"&amp;J2870,'EU 27 Population'!$H$1:$K$573,2,FALSE)</f>
        <v>#N/A</v>
      </c>
      <c r="Y2870" t="e">
        <f>VLOOKUP(B2870&amp;"-"&amp;J2870,'EU 27 Population'!$H$1:$K$573,3,FALSE)</f>
        <v>#N/A</v>
      </c>
      <c r="Z2870" t="e">
        <f>VLOOKUP(B2870&amp;"-"&amp;J2870,'EU 27 Population'!$H$1:$K$573,4,FALSE)</f>
        <v>#N/A</v>
      </c>
      <c r="AA2870">
        <f t="shared" si="360"/>
        <v>469918</v>
      </c>
    </row>
    <row r="2871" spans="1:27" hidden="1" x14ac:dyDescent="0.25">
      <c r="A2871" t="s">
        <v>2315</v>
      </c>
      <c r="B2871" t="s">
        <v>1548</v>
      </c>
      <c r="C2871" t="s">
        <v>81</v>
      </c>
      <c r="D2871" t="str">
        <f t="shared" si="353"/>
        <v>Oceania-2009</v>
      </c>
      <c r="E2871" t="str">
        <f t="shared" si="357"/>
        <v>SB-2009</v>
      </c>
      <c r="F2871" t="s">
        <v>13</v>
      </c>
      <c r="G2871" t="str">
        <f t="shared" si="358"/>
        <v>Oceania?Solomon Islands</v>
      </c>
      <c r="H2871" t="s">
        <v>1549</v>
      </c>
      <c r="I2871">
        <v>1</v>
      </c>
      <c r="J2871">
        <v>2009</v>
      </c>
      <c r="K2871">
        <v>74.632008409999997</v>
      </c>
      <c r="L2871">
        <v>17.26107773</v>
      </c>
      <c r="M2871">
        <v>24.535633050000001</v>
      </c>
      <c r="N2871">
        <f t="shared" si="354"/>
        <v>74.632008409999997</v>
      </c>
      <c r="O2871">
        <f t="shared" si="359"/>
        <v>350709.2412801038</v>
      </c>
      <c r="P2871">
        <v>2.131038513</v>
      </c>
      <c r="Q2871">
        <v>469918</v>
      </c>
      <c r="R2871" t="e">
        <f t="shared" si="355"/>
        <v>#N/A</v>
      </c>
      <c r="S2871" t="e">
        <f t="shared" si="356"/>
        <v>#N/A</v>
      </c>
      <c r="T2871" t="s">
        <v>1550</v>
      </c>
      <c r="U2871" t="e">
        <v>#N/A</v>
      </c>
      <c r="V2871" t="e">
        <v>#N/A</v>
      </c>
      <c r="W2871" t="e">
        <v>#N/A</v>
      </c>
      <c r="X2871" t="e">
        <f>VLOOKUP(B2871&amp;"-"&amp;J2871,'EU 27 Population'!$H$1:$K$573,2,FALSE)</f>
        <v>#N/A</v>
      </c>
      <c r="Y2871" t="e">
        <f>VLOOKUP(B2871&amp;"-"&amp;J2871,'EU 27 Population'!$H$1:$K$573,3,FALSE)</f>
        <v>#N/A</v>
      </c>
      <c r="Z2871" t="e">
        <f>VLOOKUP(B2871&amp;"-"&amp;J2871,'EU 27 Population'!$H$1:$K$573,4,FALSE)</f>
        <v>#N/A</v>
      </c>
      <c r="AA2871">
        <f t="shared" si="360"/>
        <v>469918</v>
      </c>
    </row>
    <row r="2872" spans="1:27" hidden="1" x14ac:dyDescent="0.25">
      <c r="A2872" t="s">
        <v>2315</v>
      </c>
      <c r="B2872" t="s">
        <v>1548</v>
      </c>
      <c r="C2872" t="s">
        <v>81</v>
      </c>
      <c r="D2872" t="str">
        <f t="shared" si="353"/>
        <v>Oceania-2010</v>
      </c>
      <c r="E2872" t="str">
        <f t="shared" si="357"/>
        <v>SB-2010</v>
      </c>
      <c r="F2872" t="s">
        <v>13</v>
      </c>
      <c r="G2872" t="str">
        <f t="shared" si="358"/>
        <v>Oceania?Solomon Islands</v>
      </c>
      <c r="H2872" t="s">
        <v>1549</v>
      </c>
      <c r="I2872">
        <v>1</v>
      </c>
      <c r="J2872">
        <v>2010</v>
      </c>
      <c r="K2872">
        <v>74.632008409999997</v>
      </c>
      <c r="L2872">
        <v>17.26107773</v>
      </c>
      <c r="M2872">
        <v>24.535633050000001</v>
      </c>
      <c r="N2872">
        <f t="shared" si="354"/>
        <v>74.632008409999997</v>
      </c>
      <c r="O2872">
        <f t="shared" si="359"/>
        <v>350709.2412801038</v>
      </c>
      <c r="P2872">
        <v>2.131038513</v>
      </c>
      <c r="Q2872">
        <v>469918</v>
      </c>
      <c r="R2872" t="e">
        <f t="shared" si="355"/>
        <v>#N/A</v>
      </c>
      <c r="S2872" t="e">
        <f t="shared" si="356"/>
        <v>#N/A</v>
      </c>
      <c r="T2872" t="s">
        <v>1550</v>
      </c>
      <c r="U2872" t="e">
        <v>#N/A</v>
      </c>
      <c r="V2872" t="e">
        <v>#N/A</v>
      </c>
      <c r="W2872" t="e">
        <v>#N/A</v>
      </c>
      <c r="X2872" t="e">
        <f>VLOOKUP(B2872&amp;"-"&amp;J2872,'EU 27 Population'!$H$1:$K$573,2,FALSE)</f>
        <v>#N/A</v>
      </c>
      <c r="Y2872" t="e">
        <f>VLOOKUP(B2872&amp;"-"&amp;J2872,'EU 27 Population'!$H$1:$K$573,3,FALSE)</f>
        <v>#N/A</v>
      </c>
      <c r="Z2872" t="e">
        <f>VLOOKUP(B2872&amp;"-"&amp;J2872,'EU 27 Population'!$H$1:$K$573,4,FALSE)</f>
        <v>#N/A</v>
      </c>
      <c r="AA2872">
        <f t="shared" si="360"/>
        <v>469918</v>
      </c>
    </row>
    <row r="2873" spans="1:27" hidden="1" x14ac:dyDescent="0.25">
      <c r="A2873" t="s">
        <v>2315</v>
      </c>
      <c r="B2873" t="s">
        <v>1548</v>
      </c>
      <c r="C2873" t="s">
        <v>81</v>
      </c>
      <c r="D2873" t="str">
        <f t="shared" si="353"/>
        <v>Oceania-2011</v>
      </c>
      <c r="E2873" t="str">
        <f t="shared" si="357"/>
        <v>SB-2011</v>
      </c>
      <c r="F2873" t="s">
        <v>13</v>
      </c>
      <c r="G2873" t="str">
        <f t="shared" si="358"/>
        <v>Oceania?Solomon Islands</v>
      </c>
      <c r="H2873" t="s">
        <v>1549</v>
      </c>
      <c r="I2873">
        <v>1</v>
      </c>
      <c r="J2873">
        <v>2011</v>
      </c>
      <c r="K2873">
        <v>74.632008409999997</v>
      </c>
      <c r="L2873">
        <v>17.26107773</v>
      </c>
      <c r="M2873">
        <v>24.535633050000001</v>
      </c>
      <c r="N2873">
        <f t="shared" si="354"/>
        <v>74.632008409999997</v>
      </c>
      <c r="O2873">
        <f t="shared" si="359"/>
        <v>350709.2412801038</v>
      </c>
      <c r="P2873">
        <v>2.131038513</v>
      </c>
      <c r="Q2873">
        <v>469918</v>
      </c>
      <c r="R2873" t="e">
        <f t="shared" si="355"/>
        <v>#N/A</v>
      </c>
      <c r="S2873" t="e">
        <f t="shared" si="356"/>
        <v>#N/A</v>
      </c>
      <c r="T2873" t="s">
        <v>1550</v>
      </c>
      <c r="U2873" t="e">
        <v>#N/A</v>
      </c>
      <c r="V2873" t="e">
        <v>#N/A</v>
      </c>
      <c r="W2873" t="e">
        <v>#N/A</v>
      </c>
      <c r="X2873" t="e">
        <f>VLOOKUP(B2873&amp;"-"&amp;J2873,'EU 27 Population'!$H$1:$K$573,2,FALSE)</f>
        <v>#N/A</v>
      </c>
      <c r="Y2873" t="e">
        <f>VLOOKUP(B2873&amp;"-"&amp;J2873,'EU 27 Population'!$H$1:$K$573,3,FALSE)</f>
        <v>#N/A</v>
      </c>
      <c r="Z2873" t="e">
        <f>VLOOKUP(B2873&amp;"-"&amp;J2873,'EU 27 Population'!$H$1:$K$573,4,FALSE)</f>
        <v>#N/A</v>
      </c>
      <c r="AA2873">
        <f t="shared" si="360"/>
        <v>469918</v>
      </c>
    </row>
    <row r="2874" spans="1:27" hidden="1" x14ac:dyDescent="0.25">
      <c r="A2874" t="s">
        <v>2315</v>
      </c>
      <c r="B2874" t="s">
        <v>1548</v>
      </c>
      <c r="C2874" t="s">
        <v>81</v>
      </c>
      <c r="D2874" t="str">
        <f t="shared" si="353"/>
        <v>Oceania-2012</v>
      </c>
      <c r="E2874" t="str">
        <f t="shared" si="357"/>
        <v>SB-2012</v>
      </c>
      <c r="F2874" t="s">
        <v>13</v>
      </c>
      <c r="G2874" t="str">
        <f t="shared" si="358"/>
        <v>Oceania?Solomon Islands</v>
      </c>
      <c r="H2874" t="s">
        <v>1549</v>
      </c>
      <c r="I2874">
        <v>1</v>
      </c>
      <c r="J2874">
        <v>2012</v>
      </c>
      <c r="K2874">
        <v>61.022407309999998</v>
      </c>
      <c r="L2874">
        <v>11.7608239</v>
      </c>
      <c r="M2874">
        <v>19.30647497</v>
      </c>
      <c r="N2874">
        <f t="shared" si="354"/>
        <v>61.022407309999998</v>
      </c>
      <c r="O2874">
        <f t="shared" si="359"/>
        <v>339324.85943242454</v>
      </c>
      <c r="P2874">
        <v>3.103404029</v>
      </c>
      <c r="Q2874">
        <v>556066</v>
      </c>
      <c r="R2874" t="e">
        <f t="shared" si="355"/>
        <v>#N/A</v>
      </c>
      <c r="S2874" t="e">
        <f t="shared" si="356"/>
        <v>#N/A</v>
      </c>
      <c r="T2874" t="s">
        <v>1551</v>
      </c>
      <c r="U2874" t="e">
        <v>#N/A</v>
      </c>
      <c r="V2874" t="e">
        <v>#N/A</v>
      </c>
      <c r="W2874" t="e">
        <v>#N/A</v>
      </c>
      <c r="X2874" t="e">
        <f>VLOOKUP(B2874&amp;"-"&amp;J2874,'EU 27 Population'!$H$1:$K$573,2,FALSE)</f>
        <v>#N/A</v>
      </c>
      <c r="Y2874" t="e">
        <f>VLOOKUP(B2874&amp;"-"&amp;J2874,'EU 27 Population'!$H$1:$K$573,3,FALSE)</f>
        <v>#N/A</v>
      </c>
      <c r="Z2874" t="e">
        <f>VLOOKUP(B2874&amp;"-"&amp;J2874,'EU 27 Population'!$H$1:$K$573,4,FALSE)</f>
        <v>#N/A</v>
      </c>
      <c r="AA2874">
        <f t="shared" si="360"/>
        <v>556066</v>
      </c>
    </row>
    <row r="2875" spans="1:27" hidden="1" x14ac:dyDescent="0.25">
      <c r="A2875" t="s">
        <v>2315</v>
      </c>
      <c r="B2875" t="s">
        <v>1548</v>
      </c>
      <c r="C2875" t="s">
        <v>81</v>
      </c>
      <c r="D2875" t="str">
        <f t="shared" si="353"/>
        <v>Oceania-2013</v>
      </c>
      <c r="E2875" t="str">
        <f t="shared" si="357"/>
        <v>SB-2013</v>
      </c>
      <c r="F2875" t="s">
        <v>13</v>
      </c>
      <c r="G2875" t="str">
        <f t="shared" si="358"/>
        <v>Oceania?Solomon Islands</v>
      </c>
      <c r="H2875" t="s">
        <v>1549</v>
      </c>
      <c r="I2875">
        <v>1</v>
      </c>
      <c r="J2875">
        <v>2013</v>
      </c>
      <c r="K2875">
        <v>61.022407309999998</v>
      </c>
      <c r="L2875">
        <v>11.7608239</v>
      </c>
      <c r="M2875">
        <v>19.30647497</v>
      </c>
      <c r="N2875">
        <f t="shared" si="354"/>
        <v>61.022407309999998</v>
      </c>
      <c r="O2875">
        <f t="shared" si="359"/>
        <v>339324.85943242454</v>
      </c>
      <c r="P2875">
        <v>3.103404029</v>
      </c>
      <c r="Q2875">
        <v>556066</v>
      </c>
      <c r="R2875" t="e">
        <f t="shared" si="355"/>
        <v>#N/A</v>
      </c>
      <c r="S2875" t="e">
        <f t="shared" si="356"/>
        <v>#N/A</v>
      </c>
      <c r="T2875" t="s">
        <v>1551</v>
      </c>
      <c r="U2875" t="e">
        <v>#N/A</v>
      </c>
      <c r="V2875" t="e">
        <v>#N/A</v>
      </c>
      <c r="W2875" t="e">
        <v>#N/A</v>
      </c>
      <c r="X2875" t="e">
        <f>VLOOKUP(B2875&amp;"-"&amp;J2875,'EU 27 Population'!$H$1:$K$573,2,FALSE)</f>
        <v>#N/A</v>
      </c>
      <c r="Y2875" t="e">
        <f>VLOOKUP(B2875&amp;"-"&amp;J2875,'EU 27 Population'!$H$1:$K$573,3,FALSE)</f>
        <v>#N/A</v>
      </c>
      <c r="Z2875" t="e">
        <f>VLOOKUP(B2875&amp;"-"&amp;J2875,'EU 27 Population'!$H$1:$K$573,4,FALSE)</f>
        <v>#N/A</v>
      </c>
      <c r="AA2875">
        <f t="shared" si="360"/>
        <v>556066</v>
      </c>
    </row>
    <row r="2876" spans="1:27" hidden="1" x14ac:dyDescent="0.25">
      <c r="A2876" t="s">
        <v>2315</v>
      </c>
      <c r="B2876" t="s">
        <v>1548</v>
      </c>
      <c r="C2876" t="s">
        <v>81</v>
      </c>
      <c r="D2876" t="str">
        <f t="shared" si="353"/>
        <v>Oceania-2014</v>
      </c>
      <c r="E2876" t="str">
        <f t="shared" si="357"/>
        <v>SB-2014</v>
      </c>
      <c r="F2876" t="s">
        <v>13</v>
      </c>
      <c r="G2876" t="str">
        <f t="shared" si="358"/>
        <v>Oceania?Solomon Islands</v>
      </c>
      <c r="H2876" t="s">
        <v>1549</v>
      </c>
      <c r="I2876">
        <v>1</v>
      </c>
      <c r="J2876">
        <v>2014</v>
      </c>
      <c r="K2876">
        <v>61.022407309999998</v>
      </c>
      <c r="L2876">
        <v>11.7608239</v>
      </c>
      <c r="M2876">
        <v>19.30647497</v>
      </c>
      <c r="N2876">
        <f t="shared" si="354"/>
        <v>61.022407309999998</v>
      </c>
      <c r="O2876">
        <f t="shared" si="359"/>
        <v>339324.85943242454</v>
      </c>
      <c r="P2876">
        <v>3.103404029</v>
      </c>
      <c r="Q2876">
        <v>556066</v>
      </c>
      <c r="R2876" t="e">
        <f t="shared" si="355"/>
        <v>#N/A</v>
      </c>
      <c r="S2876" t="e">
        <f t="shared" si="356"/>
        <v>#N/A</v>
      </c>
      <c r="T2876" t="s">
        <v>1551</v>
      </c>
      <c r="U2876" t="e">
        <v>#N/A</v>
      </c>
      <c r="V2876" t="e">
        <v>#N/A</v>
      </c>
      <c r="W2876" t="e">
        <v>#N/A</v>
      </c>
      <c r="X2876" t="e">
        <f>VLOOKUP(B2876&amp;"-"&amp;J2876,'EU 27 Population'!$H$1:$K$573,2,FALSE)</f>
        <v>#N/A</v>
      </c>
      <c r="Y2876" t="e">
        <f>VLOOKUP(B2876&amp;"-"&amp;J2876,'EU 27 Population'!$H$1:$K$573,3,FALSE)</f>
        <v>#N/A</v>
      </c>
      <c r="Z2876" t="e">
        <f>VLOOKUP(B2876&amp;"-"&amp;J2876,'EU 27 Population'!$H$1:$K$573,4,FALSE)</f>
        <v>#N/A</v>
      </c>
      <c r="AA2876">
        <f t="shared" si="360"/>
        <v>556066</v>
      </c>
    </row>
    <row r="2877" spans="1:27" hidden="1" x14ac:dyDescent="0.25">
      <c r="A2877" t="s">
        <v>2315</v>
      </c>
      <c r="B2877" t="s">
        <v>1548</v>
      </c>
      <c r="C2877" t="s">
        <v>81</v>
      </c>
      <c r="D2877" t="str">
        <f t="shared" si="353"/>
        <v>Oceania-2015</v>
      </c>
      <c r="E2877" t="str">
        <f t="shared" si="357"/>
        <v>SB-2015</v>
      </c>
      <c r="F2877" t="s">
        <v>13</v>
      </c>
      <c r="G2877" t="str">
        <f t="shared" si="358"/>
        <v>Oceania?Solomon Islands</v>
      </c>
      <c r="H2877" t="s">
        <v>1549</v>
      </c>
      <c r="I2877">
        <v>1</v>
      </c>
      <c r="J2877">
        <v>2015</v>
      </c>
      <c r="K2877">
        <v>61.022407309999998</v>
      </c>
      <c r="L2877">
        <v>11.7608239</v>
      </c>
      <c r="M2877">
        <v>19.30647497</v>
      </c>
      <c r="N2877">
        <f t="shared" si="354"/>
        <v>61.022407309999998</v>
      </c>
      <c r="O2877">
        <f t="shared" si="359"/>
        <v>339324.85943242454</v>
      </c>
      <c r="P2877">
        <v>3.103404029</v>
      </c>
      <c r="Q2877">
        <v>556066</v>
      </c>
      <c r="R2877" t="e">
        <f t="shared" si="355"/>
        <v>#N/A</v>
      </c>
      <c r="S2877" t="e">
        <f t="shared" si="356"/>
        <v>#N/A</v>
      </c>
      <c r="T2877" t="s">
        <v>1551</v>
      </c>
      <c r="U2877" t="e">
        <v>#N/A</v>
      </c>
      <c r="V2877" t="e">
        <v>#N/A</v>
      </c>
      <c r="W2877" t="e">
        <v>#N/A</v>
      </c>
      <c r="X2877" t="e">
        <f>VLOOKUP(B2877&amp;"-"&amp;J2877,'EU 27 Population'!$H$1:$K$573,2,FALSE)</f>
        <v>#N/A</v>
      </c>
      <c r="Y2877" t="e">
        <f>VLOOKUP(B2877&amp;"-"&amp;J2877,'EU 27 Population'!$H$1:$K$573,3,FALSE)</f>
        <v>#N/A</v>
      </c>
      <c r="Z2877" t="e">
        <f>VLOOKUP(B2877&amp;"-"&amp;J2877,'EU 27 Population'!$H$1:$K$573,4,FALSE)</f>
        <v>#N/A</v>
      </c>
      <c r="AA2877">
        <f t="shared" si="360"/>
        <v>556066</v>
      </c>
    </row>
    <row r="2878" spans="1:27" hidden="1" x14ac:dyDescent="0.25">
      <c r="A2878" t="s">
        <v>2315</v>
      </c>
      <c r="B2878" t="s">
        <v>1548</v>
      </c>
      <c r="C2878" t="s">
        <v>81</v>
      </c>
      <c r="D2878" t="str">
        <f t="shared" si="353"/>
        <v>Oceania-2016</v>
      </c>
      <c r="E2878" t="str">
        <f t="shared" si="357"/>
        <v>SB-2016</v>
      </c>
      <c r="F2878" t="s">
        <v>13</v>
      </c>
      <c r="G2878" t="str">
        <f t="shared" si="358"/>
        <v>Oceania?Solomon Islands</v>
      </c>
      <c r="H2878" t="s">
        <v>1549</v>
      </c>
      <c r="I2878">
        <v>1</v>
      </c>
      <c r="J2878">
        <v>2016</v>
      </c>
      <c r="K2878">
        <v>61.022407309999998</v>
      </c>
      <c r="L2878">
        <v>11.7608239</v>
      </c>
      <c r="M2878">
        <v>19.30647497</v>
      </c>
      <c r="N2878">
        <f t="shared" si="354"/>
        <v>61.022407309999998</v>
      </c>
      <c r="O2878">
        <f t="shared" si="359"/>
        <v>339324.85943242454</v>
      </c>
      <c r="P2878">
        <v>3.103404029</v>
      </c>
      <c r="Q2878">
        <v>556066</v>
      </c>
      <c r="R2878" t="e">
        <f t="shared" si="355"/>
        <v>#N/A</v>
      </c>
      <c r="S2878" t="e">
        <f t="shared" si="356"/>
        <v>#N/A</v>
      </c>
      <c r="T2878" t="s">
        <v>1551</v>
      </c>
      <c r="U2878" t="e">
        <v>#N/A</v>
      </c>
      <c r="V2878" t="e">
        <v>#N/A</v>
      </c>
      <c r="W2878" t="e">
        <v>#N/A</v>
      </c>
      <c r="X2878" t="e">
        <f>VLOOKUP(B2878&amp;"-"&amp;J2878,'EU 27 Population'!$H$1:$K$573,2,FALSE)</f>
        <v>#N/A</v>
      </c>
      <c r="Y2878" t="e">
        <f>VLOOKUP(B2878&amp;"-"&amp;J2878,'EU 27 Population'!$H$1:$K$573,3,FALSE)</f>
        <v>#N/A</v>
      </c>
      <c r="Z2878" t="e">
        <f>VLOOKUP(B2878&amp;"-"&amp;J2878,'EU 27 Population'!$H$1:$K$573,4,FALSE)</f>
        <v>#N/A</v>
      </c>
      <c r="AA2878">
        <f t="shared" si="360"/>
        <v>556066</v>
      </c>
    </row>
    <row r="2879" spans="1:27" hidden="1" x14ac:dyDescent="0.25">
      <c r="A2879" t="s">
        <v>2315</v>
      </c>
      <c r="B2879" t="s">
        <v>1548</v>
      </c>
      <c r="C2879" t="s">
        <v>81</v>
      </c>
      <c r="D2879" t="str">
        <f t="shared" si="353"/>
        <v>Oceania-2017</v>
      </c>
      <c r="E2879" t="str">
        <f t="shared" si="357"/>
        <v>SB-2017</v>
      </c>
      <c r="F2879" t="s">
        <v>13</v>
      </c>
      <c r="G2879" t="str">
        <f t="shared" si="358"/>
        <v>Oceania?Solomon Islands</v>
      </c>
      <c r="H2879" t="s">
        <v>1549</v>
      </c>
      <c r="I2879">
        <v>1</v>
      </c>
      <c r="J2879">
        <v>2017</v>
      </c>
      <c r="K2879">
        <v>61.022407309999998</v>
      </c>
      <c r="L2879">
        <v>11.7608239</v>
      </c>
      <c r="M2879">
        <v>19.30647497</v>
      </c>
      <c r="N2879">
        <f t="shared" si="354"/>
        <v>61.022407309999998</v>
      </c>
      <c r="O2879">
        <f t="shared" si="359"/>
        <v>339324.85943242454</v>
      </c>
      <c r="P2879">
        <v>3.103404029</v>
      </c>
      <c r="Q2879">
        <v>556066</v>
      </c>
      <c r="R2879" t="e">
        <f t="shared" si="355"/>
        <v>#N/A</v>
      </c>
      <c r="S2879" t="e">
        <f t="shared" si="356"/>
        <v>#N/A</v>
      </c>
      <c r="T2879" t="s">
        <v>1551</v>
      </c>
      <c r="U2879" t="e">
        <v>#N/A</v>
      </c>
      <c r="V2879" t="e">
        <v>#N/A</v>
      </c>
      <c r="W2879" t="e">
        <v>#N/A</v>
      </c>
      <c r="X2879" t="e">
        <f>VLOOKUP(B2879&amp;"-"&amp;J2879,'EU 27 Population'!$H$1:$K$573,2,FALSE)</f>
        <v>#N/A</v>
      </c>
      <c r="Y2879" t="e">
        <f>VLOOKUP(B2879&amp;"-"&amp;J2879,'EU 27 Population'!$H$1:$K$573,3,FALSE)</f>
        <v>#N/A</v>
      </c>
      <c r="Z2879" t="e">
        <f>VLOOKUP(B2879&amp;"-"&amp;J2879,'EU 27 Population'!$H$1:$K$573,4,FALSE)</f>
        <v>#N/A</v>
      </c>
      <c r="AA2879">
        <f t="shared" si="360"/>
        <v>556066</v>
      </c>
    </row>
    <row r="2880" spans="1:27" hidden="1" x14ac:dyDescent="0.25">
      <c r="A2880" t="s">
        <v>2315</v>
      </c>
      <c r="B2880" t="s">
        <v>1548</v>
      </c>
      <c r="C2880" t="s">
        <v>81</v>
      </c>
      <c r="D2880" t="str">
        <f t="shared" si="353"/>
        <v>Oceania-2018</v>
      </c>
      <c r="E2880" t="str">
        <f t="shared" si="357"/>
        <v>SB-2018</v>
      </c>
      <c r="F2880" t="s">
        <v>13</v>
      </c>
      <c r="G2880" t="str">
        <f t="shared" si="358"/>
        <v>Oceania?Solomon Islands</v>
      </c>
      <c r="H2880" t="s">
        <v>1549</v>
      </c>
      <c r="I2880">
        <v>1</v>
      </c>
      <c r="J2880">
        <v>2018</v>
      </c>
      <c r="K2880">
        <v>61.022407309999998</v>
      </c>
      <c r="L2880">
        <v>11.7608239</v>
      </c>
      <c r="M2880">
        <v>19.30647497</v>
      </c>
      <c r="N2880">
        <f t="shared" si="354"/>
        <v>61.022407309999998</v>
      </c>
      <c r="O2880">
        <f t="shared" si="359"/>
        <v>339324.85943242454</v>
      </c>
      <c r="P2880">
        <v>3.103404029</v>
      </c>
      <c r="Q2880">
        <v>556066</v>
      </c>
      <c r="R2880" t="e">
        <f t="shared" si="355"/>
        <v>#N/A</v>
      </c>
      <c r="S2880" t="e">
        <f t="shared" si="356"/>
        <v>#N/A</v>
      </c>
      <c r="T2880" t="s">
        <v>1551</v>
      </c>
      <c r="U2880" t="e">
        <v>#N/A</v>
      </c>
      <c r="V2880" t="e">
        <v>#N/A</v>
      </c>
      <c r="W2880" t="e">
        <v>#N/A</v>
      </c>
      <c r="X2880" t="e">
        <f>VLOOKUP(B2880&amp;"-"&amp;J2880,'EU 27 Population'!$H$1:$K$573,2,FALSE)</f>
        <v>#N/A</v>
      </c>
      <c r="Y2880" t="e">
        <f>VLOOKUP(B2880&amp;"-"&amp;J2880,'EU 27 Population'!$H$1:$K$573,3,FALSE)</f>
        <v>#N/A</v>
      </c>
      <c r="Z2880" t="e">
        <f>VLOOKUP(B2880&amp;"-"&amp;J2880,'EU 27 Population'!$H$1:$K$573,4,FALSE)</f>
        <v>#N/A</v>
      </c>
      <c r="AA2880">
        <f t="shared" si="360"/>
        <v>556066</v>
      </c>
    </row>
    <row r="2881" spans="1:27" hidden="1" x14ac:dyDescent="0.25">
      <c r="A2881" t="s">
        <v>2315</v>
      </c>
      <c r="B2881" t="s">
        <v>1548</v>
      </c>
      <c r="C2881" t="s">
        <v>81</v>
      </c>
      <c r="D2881" t="str">
        <f t="shared" si="353"/>
        <v>Oceania-2019</v>
      </c>
      <c r="E2881" t="str">
        <f t="shared" si="357"/>
        <v>SB-2019</v>
      </c>
      <c r="F2881" t="s">
        <v>13</v>
      </c>
      <c r="G2881" t="str">
        <f t="shared" si="358"/>
        <v>Oceania?Solomon Islands</v>
      </c>
      <c r="H2881" t="s">
        <v>1549</v>
      </c>
      <c r="I2881">
        <v>1</v>
      </c>
      <c r="J2881">
        <v>2019</v>
      </c>
      <c r="K2881">
        <v>61.022407309999998</v>
      </c>
      <c r="L2881">
        <v>11.7608239</v>
      </c>
      <c r="M2881">
        <v>19.30647497</v>
      </c>
      <c r="N2881">
        <f t="shared" si="354"/>
        <v>61.022407309999998</v>
      </c>
      <c r="O2881">
        <f t="shared" si="359"/>
        <v>339324.85943242454</v>
      </c>
      <c r="P2881">
        <v>3.103404029</v>
      </c>
      <c r="Q2881">
        <v>556066</v>
      </c>
      <c r="R2881" t="e">
        <f t="shared" si="355"/>
        <v>#N/A</v>
      </c>
      <c r="S2881" t="e">
        <f t="shared" si="356"/>
        <v>#N/A</v>
      </c>
      <c r="T2881" t="s">
        <v>1551</v>
      </c>
      <c r="U2881" t="e">
        <v>#N/A</v>
      </c>
      <c r="V2881" t="e">
        <v>#N/A</v>
      </c>
      <c r="W2881" t="e">
        <v>#N/A</v>
      </c>
      <c r="X2881" t="e">
        <f>VLOOKUP(B2881&amp;"-"&amp;J2881,'EU 27 Population'!$H$1:$K$573,2,FALSE)</f>
        <v>#N/A</v>
      </c>
      <c r="Y2881" t="e">
        <f>VLOOKUP(B2881&amp;"-"&amp;J2881,'EU 27 Population'!$H$1:$K$573,3,FALSE)</f>
        <v>#N/A</v>
      </c>
      <c r="Z2881" t="e">
        <f>VLOOKUP(B2881&amp;"-"&amp;J2881,'EU 27 Population'!$H$1:$K$573,4,FALSE)</f>
        <v>#N/A</v>
      </c>
      <c r="AA2881">
        <f t="shared" si="360"/>
        <v>556066</v>
      </c>
    </row>
    <row r="2882" spans="1:27" hidden="1" x14ac:dyDescent="0.25">
      <c r="A2882" t="s">
        <v>2315</v>
      </c>
      <c r="B2882" t="s">
        <v>1548</v>
      </c>
      <c r="C2882" t="s">
        <v>81</v>
      </c>
      <c r="D2882" t="str">
        <f t="shared" ref="D2882:D2945" si="361">C2882&amp;"-"&amp;J2882</f>
        <v>Oceania-2020</v>
      </c>
      <c r="E2882" t="str">
        <f t="shared" si="357"/>
        <v>SB-2020</v>
      </c>
      <c r="F2882" t="s">
        <v>13</v>
      </c>
      <c r="G2882" t="str">
        <f t="shared" si="358"/>
        <v>Oceania?Solomon Islands</v>
      </c>
      <c r="H2882" t="s">
        <v>1549</v>
      </c>
      <c r="I2882">
        <v>1</v>
      </c>
      <c r="J2882">
        <v>2020</v>
      </c>
      <c r="K2882">
        <v>61.022407309999998</v>
      </c>
      <c r="L2882">
        <v>11.7608239</v>
      </c>
      <c r="M2882">
        <v>19.30647497</v>
      </c>
      <c r="N2882">
        <f t="shared" ref="N2882:N2945" si="362">IF(I2882=1,K2882,IF(F2882="EU27",M2882,L2882))</f>
        <v>61.022407309999998</v>
      </c>
      <c r="O2882">
        <f t="shared" si="359"/>
        <v>339324.85943242454</v>
      </c>
      <c r="P2882">
        <v>3.103404029</v>
      </c>
      <c r="Q2882">
        <v>556066</v>
      </c>
      <c r="R2882" t="e">
        <f t="shared" ref="R2882:R2945" si="363">V2882*$N2882/$U2882</f>
        <v>#N/A</v>
      </c>
      <c r="S2882" t="e">
        <f t="shared" ref="S2882:S2945" si="364">W2882*$N2882/$U2882</f>
        <v>#N/A</v>
      </c>
      <c r="T2882" t="s">
        <v>1551</v>
      </c>
      <c r="U2882" t="e">
        <v>#N/A</v>
      </c>
      <c r="V2882" t="e">
        <v>#N/A</v>
      </c>
      <c r="W2882" t="e">
        <v>#N/A</v>
      </c>
      <c r="X2882" t="e">
        <f>VLOOKUP(B2882&amp;"-"&amp;J2882,'EU 27 Population'!$H$1:$K$573,2,FALSE)</f>
        <v>#N/A</v>
      </c>
      <c r="Y2882" t="e">
        <f>VLOOKUP(B2882&amp;"-"&amp;J2882,'EU 27 Population'!$H$1:$K$573,3,FALSE)</f>
        <v>#N/A</v>
      </c>
      <c r="Z2882" t="e">
        <f>VLOOKUP(B2882&amp;"-"&amp;J2882,'EU 27 Population'!$H$1:$K$573,4,FALSE)</f>
        <v>#N/A</v>
      </c>
      <c r="AA2882">
        <f t="shared" si="360"/>
        <v>556066</v>
      </c>
    </row>
    <row r="2883" spans="1:27" hidden="1" x14ac:dyDescent="0.25">
      <c r="A2883" t="s">
        <v>2315</v>
      </c>
      <c r="B2883" t="s">
        <v>1548</v>
      </c>
      <c r="C2883" t="s">
        <v>81</v>
      </c>
      <c r="D2883" t="str">
        <f t="shared" si="361"/>
        <v>Oceania-2021</v>
      </c>
      <c r="E2883" t="str">
        <f t="shared" ref="E2883:E2946" si="365">B2883&amp;"-"&amp;J2883</f>
        <v>SB-2021</v>
      </c>
      <c r="F2883" t="s">
        <v>13</v>
      </c>
      <c r="G2883" t="str">
        <f t="shared" ref="G2883:G2946" si="366">C2883&amp;"?"&amp;H2883</f>
        <v>Oceania?Solomon Islands</v>
      </c>
      <c r="H2883" t="s">
        <v>1549</v>
      </c>
      <c r="I2883">
        <v>1</v>
      </c>
      <c r="J2883">
        <v>2021</v>
      </c>
      <c r="K2883">
        <v>61.022407309999998</v>
      </c>
      <c r="L2883">
        <v>11.7608239</v>
      </c>
      <c r="M2883">
        <v>19.30647497</v>
      </c>
      <c r="N2883">
        <f t="shared" si="362"/>
        <v>61.022407309999998</v>
      </c>
      <c r="O2883">
        <f t="shared" ref="O2883:O2946" si="367">(N2883/100)*Q2883</f>
        <v>339324.85943242454</v>
      </c>
      <c r="P2883">
        <v>3.103404029</v>
      </c>
      <c r="Q2883">
        <v>556066</v>
      </c>
      <c r="R2883" t="e">
        <f t="shared" si="363"/>
        <v>#N/A</v>
      </c>
      <c r="S2883" t="e">
        <f t="shared" si="364"/>
        <v>#N/A</v>
      </c>
      <c r="T2883" t="s">
        <v>1551</v>
      </c>
      <c r="U2883" t="e">
        <v>#N/A</v>
      </c>
      <c r="V2883" t="e">
        <v>#N/A</v>
      </c>
      <c r="W2883" t="e">
        <v>#N/A</v>
      </c>
      <c r="X2883" t="e">
        <f>VLOOKUP(B2883&amp;"-"&amp;J2883,'EU 27 Population'!$H$1:$K$573,2,FALSE)</f>
        <v>#N/A</v>
      </c>
      <c r="Y2883" t="e">
        <f>VLOOKUP(B2883&amp;"-"&amp;J2883,'EU 27 Population'!$H$1:$K$573,3,FALSE)</f>
        <v>#N/A</v>
      </c>
      <c r="Z2883" t="e">
        <f>VLOOKUP(B2883&amp;"-"&amp;J2883,'EU 27 Population'!$H$1:$K$573,4,FALSE)</f>
        <v>#N/A</v>
      </c>
      <c r="AA2883">
        <f t="shared" ref="AA2883:AA2946" si="368">IF(ISNA(Z2883),Q2883,Z2883)</f>
        <v>556066</v>
      </c>
    </row>
    <row r="2884" spans="1:27" hidden="1" x14ac:dyDescent="0.25">
      <c r="A2884" t="s">
        <v>2316</v>
      </c>
      <c r="B2884" t="s">
        <v>1552</v>
      </c>
      <c r="C2884" t="s">
        <v>26</v>
      </c>
      <c r="D2884" t="str">
        <f t="shared" si="361"/>
        <v>Africa-2000</v>
      </c>
      <c r="E2884" t="str">
        <f t="shared" si="365"/>
        <v>SO-2000</v>
      </c>
      <c r="F2884" t="s">
        <v>13</v>
      </c>
      <c r="G2884" t="str">
        <f t="shared" si="366"/>
        <v>Africa?Somalia</v>
      </c>
      <c r="H2884" t="s">
        <v>1553</v>
      </c>
      <c r="I2884">
        <v>1</v>
      </c>
      <c r="J2884">
        <v>2000</v>
      </c>
      <c r="K2884">
        <v>90.175971709999999</v>
      </c>
      <c r="L2884">
        <v>13.85560705</v>
      </c>
      <c r="M2884">
        <v>20.437487579999999</v>
      </c>
      <c r="N2884">
        <f t="shared" si="362"/>
        <v>90.175971709999999</v>
      </c>
      <c r="O2884">
        <f t="shared" si="367"/>
        <v>13155921.303125221</v>
      </c>
      <c r="P2884">
        <v>1.5173053430000001</v>
      </c>
      <c r="Q2884">
        <v>14589165</v>
      </c>
      <c r="R2884" t="e">
        <f t="shared" si="363"/>
        <v>#N/A</v>
      </c>
      <c r="S2884" t="e">
        <f t="shared" si="364"/>
        <v>#N/A</v>
      </c>
      <c r="T2884" t="s">
        <v>1554</v>
      </c>
      <c r="U2884" t="e">
        <v>#N/A</v>
      </c>
      <c r="V2884" t="e">
        <v>#N/A</v>
      </c>
      <c r="W2884" t="e">
        <v>#N/A</v>
      </c>
      <c r="X2884" t="e">
        <f>VLOOKUP(B2884&amp;"-"&amp;J2884,'EU 27 Population'!$H$1:$K$573,2,FALSE)</f>
        <v>#N/A</v>
      </c>
      <c r="Y2884" t="e">
        <f>VLOOKUP(B2884&amp;"-"&amp;J2884,'EU 27 Population'!$H$1:$K$573,3,FALSE)</f>
        <v>#N/A</v>
      </c>
      <c r="Z2884" t="e">
        <f>VLOOKUP(B2884&amp;"-"&amp;J2884,'EU 27 Population'!$H$1:$K$573,4,FALSE)</f>
        <v>#N/A</v>
      </c>
      <c r="AA2884">
        <f t="shared" si="368"/>
        <v>14589165</v>
      </c>
    </row>
    <row r="2885" spans="1:27" hidden="1" x14ac:dyDescent="0.25">
      <c r="A2885" t="s">
        <v>2316</v>
      </c>
      <c r="B2885" t="s">
        <v>1552</v>
      </c>
      <c r="C2885" t="s">
        <v>26</v>
      </c>
      <c r="D2885" t="str">
        <f t="shared" si="361"/>
        <v>Africa-2001</v>
      </c>
      <c r="E2885" t="str">
        <f t="shared" si="365"/>
        <v>SO-2001</v>
      </c>
      <c r="F2885" t="s">
        <v>13</v>
      </c>
      <c r="G2885" t="str">
        <f t="shared" si="366"/>
        <v>Africa?Somalia</v>
      </c>
      <c r="H2885" t="s">
        <v>1553</v>
      </c>
      <c r="I2885">
        <v>1</v>
      </c>
      <c r="J2885">
        <v>2001</v>
      </c>
      <c r="K2885">
        <v>90.175971709999999</v>
      </c>
      <c r="L2885">
        <v>13.85560705</v>
      </c>
      <c r="M2885">
        <v>20.437487579999999</v>
      </c>
      <c r="N2885">
        <f t="shared" si="362"/>
        <v>90.175971709999999</v>
      </c>
      <c r="O2885">
        <f t="shared" si="367"/>
        <v>13155921.303125221</v>
      </c>
      <c r="P2885">
        <v>1.5173053430000001</v>
      </c>
      <c r="Q2885">
        <v>14589165</v>
      </c>
      <c r="R2885" t="e">
        <f t="shared" si="363"/>
        <v>#N/A</v>
      </c>
      <c r="S2885" t="e">
        <f t="shared" si="364"/>
        <v>#N/A</v>
      </c>
      <c r="T2885" t="s">
        <v>1554</v>
      </c>
      <c r="U2885" t="e">
        <v>#N/A</v>
      </c>
      <c r="V2885" t="e">
        <v>#N/A</v>
      </c>
      <c r="W2885" t="e">
        <v>#N/A</v>
      </c>
      <c r="X2885" t="e">
        <f>VLOOKUP(B2885&amp;"-"&amp;J2885,'EU 27 Population'!$H$1:$K$573,2,FALSE)</f>
        <v>#N/A</v>
      </c>
      <c r="Y2885" t="e">
        <f>VLOOKUP(B2885&amp;"-"&amp;J2885,'EU 27 Population'!$H$1:$K$573,3,FALSE)</f>
        <v>#N/A</v>
      </c>
      <c r="Z2885" t="e">
        <f>VLOOKUP(B2885&amp;"-"&amp;J2885,'EU 27 Population'!$H$1:$K$573,4,FALSE)</f>
        <v>#N/A</v>
      </c>
      <c r="AA2885">
        <f t="shared" si="368"/>
        <v>14589165</v>
      </c>
    </row>
    <row r="2886" spans="1:27" hidden="1" x14ac:dyDescent="0.25">
      <c r="A2886" t="s">
        <v>2316</v>
      </c>
      <c r="B2886" t="s">
        <v>1552</v>
      </c>
      <c r="C2886" t="s">
        <v>26</v>
      </c>
      <c r="D2886" t="str">
        <f t="shared" si="361"/>
        <v>Africa-2002</v>
      </c>
      <c r="E2886" t="str">
        <f t="shared" si="365"/>
        <v>SO-2002</v>
      </c>
      <c r="F2886" t="s">
        <v>13</v>
      </c>
      <c r="G2886" t="str">
        <f t="shared" si="366"/>
        <v>Africa?Somalia</v>
      </c>
      <c r="H2886" t="s">
        <v>1553</v>
      </c>
      <c r="I2886">
        <v>1</v>
      </c>
      <c r="J2886">
        <v>2002</v>
      </c>
      <c r="K2886">
        <v>90.175971709999999</v>
      </c>
      <c r="L2886">
        <v>13.85560705</v>
      </c>
      <c r="M2886">
        <v>20.437487579999999</v>
      </c>
      <c r="N2886">
        <f t="shared" si="362"/>
        <v>90.175971709999999</v>
      </c>
      <c r="O2886">
        <f t="shared" si="367"/>
        <v>13155921.303125221</v>
      </c>
      <c r="P2886">
        <v>1.5173053430000001</v>
      </c>
      <c r="Q2886">
        <v>14589165</v>
      </c>
      <c r="R2886" t="e">
        <f t="shared" si="363"/>
        <v>#N/A</v>
      </c>
      <c r="S2886" t="e">
        <f t="shared" si="364"/>
        <v>#N/A</v>
      </c>
      <c r="T2886" t="s">
        <v>1554</v>
      </c>
      <c r="U2886" t="e">
        <v>#N/A</v>
      </c>
      <c r="V2886" t="e">
        <v>#N/A</v>
      </c>
      <c r="W2886" t="e">
        <v>#N/A</v>
      </c>
      <c r="X2886" t="e">
        <f>VLOOKUP(B2886&amp;"-"&amp;J2886,'EU 27 Population'!$H$1:$K$573,2,FALSE)</f>
        <v>#N/A</v>
      </c>
      <c r="Y2886" t="e">
        <f>VLOOKUP(B2886&amp;"-"&amp;J2886,'EU 27 Population'!$H$1:$K$573,3,FALSE)</f>
        <v>#N/A</v>
      </c>
      <c r="Z2886" t="e">
        <f>VLOOKUP(B2886&amp;"-"&amp;J2886,'EU 27 Population'!$H$1:$K$573,4,FALSE)</f>
        <v>#N/A</v>
      </c>
      <c r="AA2886">
        <f t="shared" si="368"/>
        <v>14589165</v>
      </c>
    </row>
    <row r="2887" spans="1:27" hidden="1" x14ac:dyDescent="0.25">
      <c r="A2887" t="s">
        <v>2316</v>
      </c>
      <c r="B2887" t="s">
        <v>1552</v>
      </c>
      <c r="C2887" t="s">
        <v>26</v>
      </c>
      <c r="D2887" t="str">
        <f t="shared" si="361"/>
        <v>Africa-2003</v>
      </c>
      <c r="E2887" t="str">
        <f t="shared" si="365"/>
        <v>SO-2003</v>
      </c>
      <c r="F2887" t="s">
        <v>13</v>
      </c>
      <c r="G2887" t="str">
        <f t="shared" si="366"/>
        <v>Africa?Somalia</v>
      </c>
      <c r="H2887" t="s">
        <v>1553</v>
      </c>
      <c r="I2887">
        <v>1</v>
      </c>
      <c r="J2887">
        <v>2003</v>
      </c>
      <c r="K2887">
        <v>90.175971709999999</v>
      </c>
      <c r="L2887">
        <v>13.85560705</v>
      </c>
      <c r="M2887">
        <v>20.437487579999999</v>
      </c>
      <c r="N2887">
        <f t="shared" si="362"/>
        <v>90.175971709999999</v>
      </c>
      <c r="O2887">
        <f t="shared" si="367"/>
        <v>13155921.303125221</v>
      </c>
      <c r="P2887">
        <v>1.5173053430000001</v>
      </c>
      <c r="Q2887">
        <v>14589165</v>
      </c>
      <c r="R2887" t="e">
        <f t="shared" si="363"/>
        <v>#N/A</v>
      </c>
      <c r="S2887" t="e">
        <f t="shared" si="364"/>
        <v>#N/A</v>
      </c>
      <c r="T2887" t="s">
        <v>1554</v>
      </c>
      <c r="U2887" t="e">
        <v>#N/A</v>
      </c>
      <c r="V2887" t="e">
        <v>#N/A</v>
      </c>
      <c r="W2887" t="e">
        <v>#N/A</v>
      </c>
      <c r="X2887" t="e">
        <f>VLOOKUP(B2887&amp;"-"&amp;J2887,'EU 27 Population'!$H$1:$K$573,2,FALSE)</f>
        <v>#N/A</v>
      </c>
      <c r="Y2887" t="e">
        <f>VLOOKUP(B2887&amp;"-"&amp;J2887,'EU 27 Population'!$H$1:$K$573,3,FALSE)</f>
        <v>#N/A</v>
      </c>
      <c r="Z2887" t="e">
        <f>VLOOKUP(B2887&amp;"-"&amp;J2887,'EU 27 Population'!$H$1:$K$573,4,FALSE)</f>
        <v>#N/A</v>
      </c>
      <c r="AA2887">
        <f t="shared" si="368"/>
        <v>14589165</v>
      </c>
    </row>
    <row r="2888" spans="1:27" hidden="1" x14ac:dyDescent="0.25">
      <c r="A2888" t="s">
        <v>2316</v>
      </c>
      <c r="B2888" t="s">
        <v>1552</v>
      </c>
      <c r="C2888" t="s">
        <v>26</v>
      </c>
      <c r="D2888" t="str">
        <f t="shared" si="361"/>
        <v>Africa-2004</v>
      </c>
      <c r="E2888" t="str">
        <f t="shared" si="365"/>
        <v>SO-2004</v>
      </c>
      <c r="F2888" t="s">
        <v>13</v>
      </c>
      <c r="G2888" t="str">
        <f t="shared" si="366"/>
        <v>Africa?Somalia</v>
      </c>
      <c r="H2888" t="s">
        <v>1553</v>
      </c>
      <c r="I2888">
        <v>1</v>
      </c>
      <c r="J2888">
        <v>2004</v>
      </c>
      <c r="K2888">
        <v>90.175971709999999</v>
      </c>
      <c r="L2888">
        <v>13.85560705</v>
      </c>
      <c r="M2888">
        <v>20.437487579999999</v>
      </c>
      <c r="N2888">
        <f t="shared" si="362"/>
        <v>90.175971709999999</v>
      </c>
      <c r="O2888">
        <f t="shared" si="367"/>
        <v>13155921.303125221</v>
      </c>
      <c r="P2888">
        <v>1.5173053430000001</v>
      </c>
      <c r="Q2888">
        <v>14589165</v>
      </c>
      <c r="R2888" t="e">
        <f t="shared" si="363"/>
        <v>#N/A</v>
      </c>
      <c r="S2888" t="e">
        <f t="shared" si="364"/>
        <v>#N/A</v>
      </c>
      <c r="T2888" t="s">
        <v>1554</v>
      </c>
      <c r="U2888" t="e">
        <v>#N/A</v>
      </c>
      <c r="V2888" t="e">
        <v>#N/A</v>
      </c>
      <c r="W2888" t="e">
        <v>#N/A</v>
      </c>
      <c r="X2888" t="e">
        <f>VLOOKUP(B2888&amp;"-"&amp;J2888,'EU 27 Population'!$H$1:$K$573,2,FALSE)</f>
        <v>#N/A</v>
      </c>
      <c r="Y2888" t="e">
        <f>VLOOKUP(B2888&amp;"-"&amp;J2888,'EU 27 Population'!$H$1:$K$573,3,FALSE)</f>
        <v>#N/A</v>
      </c>
      <c r="Z2888" t="e">
        <f>VLOOKUP(B2888&amp;"-"&amp;J2888,'EU 27 Population'!$H$1:$K$573,4,FALSE)</f>
        <v>#N/A</v>
      </c>
      <c r="AA2888">
        <f t="shared" si="368"/>
        <v>14589165</v>
      </c>
    </row>
    <row r="2889" spans="1:27" hidden="1" x14ac:dyDescent="0.25">
      <c r="A2889" t="s">
        <v>2316</v>
      </c>
      <c r="B2889" t="s">
        <v>1552</v>
      </c>
      <c r="C2889" t="s">
        <v>26</v>
      </c>
      <c r="D2889" t="str">
        <f t="shared" si="361"/>
        <v>Africa-2005</v>
      </c>
      <c r="E2889" t="str">
        <f t="shared" si="365"/>
        <v>SO-2005</v>
      </c>
      <c r="F2889" t="s">
        <v>13</v>
      </c>
      <c r="G2889" t="str">
        <f t="shared" si="366"/>
        <v>Africa?Somalia</v>
      </c>
      <c r="H2889" t="s">
        <v>1553</v>
      </c>
      <c r="I2889">
        <v>1</v>
      </c>
      <c r="J2889">
        <v>2005</v>
      </c>
      <c r="K2889">
        <v>90.175971709999999</v>
      </c>
      <c r="L2889">
        <v>13.85560705</v>
      </c>
      <c r="M2889">
        <v>20.437487579999999</v>
      </c>
      <c r="N2889">
        <f t="shared" si="362"/>
        <v>90.175971709999999</v>
      </c>
      <c r="O2889">
        <f t="shared" si="367"/>
        <v>13155921.303125221</v>
      </c>
      <c r="P2889">
        <v>1.5173053430000001</v>
      </c>
      <c r="Q2889">
        <v>14589165</v>
      </c>
      <c r="R2889" t="e">
        <f t="shared" si="363"/>
        <v>#N/A</v>
      </c>
      <c r="S2889" t="e">
        <f t="shared" si="364"/>
        <v>#N/A</v>
      </c>
      <c r="T2889" t="s">
        <v>1554</v>
      </c>
      <c r="U2889" t="e">
        <v>#N/A</v>
      </c>
      <c r="V2889" t="e">
        <v>#N/A</v>
      </c>
      <c r="W2889" t="e">
        <v>#N/A</v>
      </c>
      <c r="X2889" t="e">
        <f>VLOOKUP(B2889&amp;"-"&amp;J2889,'EU 27 Population'!$H$1:$K$573,2,FALSE)</f>
        <v>#N/A</v>
      </c>
      <c r="Y2889" t="e">
        <f>VLOOKUP(B2889&amp;"-"&amp;J2889,'EU 27 Population'!$H$1:$K$573,3,FALSE)</f>
        <v>#N/A</v>
      </c>
      <c r="Z2889" t="e">
        <f>VLOOKUP(B2889&amp;"-"&amp;J2889,'EU 27 Population'!$H$1:$K$573,4,FALSE)</f>
        <v>#N/A</v>
      </c>
      <c r="AA2889">
        <f t="shared" si="368"/>
        <v>14589165</v>
      </c>
    </row>
    <row r="2890" spans="1:27" hidden="1" x14ac:dyDescent="0.25">
      <c r="A2890" t="s">
        <v>2316</v>
      </c>
      <c r="B2890" t="s">
        <v>1552</v>
      </c>
      <c r="C2890" t="s">
        <v>26</v>
      </c>
      <c r="D2890" t="str">
        <f t="shared" si="361"/>
        <v>Africa-2006</v>
      </c>
      <c r="E2890" t="str">
        <f t="shared" si="365"/>
        <v>SO-2006</v>
      </c>
      <c r="F2890" t="s">
        <v>13</v>
      </c>
      <c r="G2890" t="str">
        <f t="shared" si="366"/>
        <v>Africa?Somalia</v>
      </c>
      <c r="H2890" t="s">
        <v>1553</v>
      </c>
      <c r="I2890">
        <v>1</v>
      </c>
      <c r="J2890">
        <v>2006</v>
      </c>
      <c r="K2890">
        <v>90.175971709999999</v>
      </c>
      <c r="L2890">
        <v>13.85560705</v>
      </c>
      <c r="M2890">
        <v>20.437487579999999</v>
      </c>
      <c r="N2890">
        <f t="shared" si="362"/>
        <v>90.175971709999999</v>
      </c>
      <c r="O2890">
        <f t="shared" si="367"/>
        <v>13155921.303125221</v>
      </c>
      <c r="P2890">
        <v>1.5173053430000001</v>
      </c>
      <c r="Q2890">
        <v>14589165</v>
      </c>
      <c r="R2890" t="e">
        <f t="shared" si="363"/>
        <v>#N/A</v>
      </c>
      <c r="S2890" t="e">
        <f t="shared" si="364"/>
        <v>#N/A</v>
      </c>
      <c r="T2890" t="s">
        <v>1554</v>
      </c>
      <c r="U2890" t="e">
        <v>#N/A</v>
      </c>
      <c r="V2890" t="e">
        <v>#N/A</v>
      </c>
      <c r="W2890" t="e">
        <v>#N/A</v>
      </c>
      <c r="X2890" t="e">
        <f>VLOOKUP(B2890&amp;"-"&amp;J2890,'EU 27 Population'!$H$1:$K$573,2,FALSE)</f>
        <v>#N/A</v>
      </c>
      <c r="Y2890" t="e">
        <f>VLOOKUP(B2890&amp;"-"&amp;J2890,'EU 27 Population'!$H$1:$K$573,3,FALSE)</f>
        <v>#N/A</v>
      </c>
      <c r="Z2890" t="e">
        <f>VLOOKUP(B2890&amp;"-"&amp;J2890,'EU 27 Population'!$H$1:$K$573,4,FALSE)</f>
        <v>#N/A</v>
      </c>
      <c r="AA2890">
        <f t="shared" si="368"/>
        <v>14589165</v>
      </c>
    </row>
    <row r="2891" spans="1:27" hidden="1" x14ac:dyDescent="0.25">
      <c r="A2891" t="s">
        <v>2316</v>
      </c>
      <c r="B2891" t="s">
        <v>1552</v>
      </c>
      <c r="C2891" t="s">
        <v>26</v>
      </c>
      <c r="D2891" t="str">
        <f t="shared" si="361"/>
        <v>Africa-2007</v>
      </c>
      <c r="E2891" t="str">
        <f t="shared" si="365"/>
        <v>SO-2007</v>
      </c>
      <c r="F2891" t="s">
        <v>13</v>
      </c>
      <c r="G2891" t="str">
        <f t="shared" si="366"/>
        <v>Africa?Somalia</v>
      </c>
      <c r="H2891" t="s">
        <v>1553</v>
      </c>
      <c r="I2891">
        <v>1</v>
      </c>
      <c r="J2891">
        <v>2007</v>
      </c>
      <c r="K2891">
        <v>90.175971709999999</v>
      </c>
      <c r="L2891">
        <v>13.85560705</v>
      </c>
      <c r="M2891">
        <v>20.437487579999999</v>
      </c>
      <c r="N2891">
        <f t="shared" si="362"/>
        <v>90.175971709999999</v>
      </c>
      <c r="O2891">
        <f t="shared" si="367"/>
        <v>13155921.303125221</v>
      </c>
      <c r="P2891">
        <v>1.5173053430000001</v>
      </c>
      <c r="Q2891">
        <v>14589165</v>
      </c>
      <c r="R2891" t="e">
        <f t="shared" si="363"/>
        <v>#N/A</v>
      </c>
      <c r="S2891" t="e">
        <f t="shared" si="364"/>
        <v>#N/A</v>
      </c>
      <c r="T2891" t="s">
        <v>1554</v>
      </c>
      <c r="U2891" t="e">
        <v>#N/A</v>
      </c>
      <c r="V2891" t="e">
        <v>#N/A</v>
      </c>
      <c r="W2891" t="e">
        <v>#N/A</v>
      </c>
      <c r="X2891" t="e">
        <f>VLOOKUP(B2891&amp;"-"&amp;J2891,'EU 27 Population'!$H$1:$K$573,2,FALSE)</f>
        <v>#N/A</v>
      </c>
      <c r="Y2891" t="e">
        <f>VLOOKUP(B2891&amp;"-"&amp;J2891,'EU 27 Population'!$H$1:$K$573,3,FALSE)</f>
        <v>#N/A</v>
      </c>
      <c r="Z2891" t="e">
        <f>VLOOKUP(B2891&amp;"-"&amp;J2891,'EU 27 Population'!$H$1:$K$573,4,FALSE)</f>
        <v>#N/A</v>
      </c>
      <c r="AA2891">
        <f t="shared" si="368"/>
        <v>14589165</v>
      </c>
    </row>
    <row r="2892" spans="1:27" hidden="1" x14ac:dyDescent="0.25">
      <c r="A2892" t="s">
        <v>2316</v>
      </c>
      <c r="B2892" t="s">
        <v>1552</v>
      </c>
      <c r="C2892" t="s">
        <v>26</v>
      </c>
      <c r="D2892" t="str">
        <f t="shared" si="361"/>
        <v>Africa-2008</v>
      </c>
      <c r="E2892" t="str">
        <f t="shared" si="365"/>
        <v>SO-2008</v>
      </c>
      <c r="F2892" t="s">
        <v>13</v>
      </c>
      <c r="G2892" t="str">
        <f t="shared" si="366"/>
        <v>Africa?Somalia</v>
      </c>
      <c r="H2892" t="s">
        <v>1553</v>
      </c>
      <c r="I2892">
        <v>1</v>
      </c>
      <c r="J2892">
        <v>2008</v>
      </c>
      <c r="K2892">
        <v>90.175971709999999</v>
      </c>
      <c r="L2892">
        <v>13.85560705</v>
      </c>
      <c r="M2892">
        <v>20.437487579999999</v>
      </c>
      <c r="N2892">
        <f t="shared" si="362"/>
        <v>90.175971709999999</v>
      </c>
      <c r="O2892">
        <f t="shared" si="367"/>
        <v>13155921.303125221</v>
      </c>
      <c r="P2892">
        <v>1.5173053430000001</v>
      </c>
      <c r="Q2892">
        <v>14589165</v>
      </c>
      <c r="R2892" t="e">
        <f t="shared" si="363"/>
        <v>#N/A</v>
      </c>
      <c r="S2892" t="e">
        <f t="shared" si="364"/>
        <v>#N/A</v>
      </c>
      <c r="T2892" t="s">
        <v>1554</v>
      </c>
      <c r="U2892" t="e">
        <v>#N/A</v>
      </c>
      <c r="V2892" t="e">
        <v>#N/A</v>
      </c>
      <c r="W2892" t="e">
        <v>#N/A</v>
      </c>
      <c r="X2892" t="e">
        <f>VLOOKUP(B2892&amp;"-"&amp;J2892,'EU 27 Population'!$H$1:$K$573,2,FALSE)</f>
        <v>#N/A</v>
      </c>
      <c r="Y2892" t="e">
        <f>VLOOKUP(B2892&amp;"-"&amp;J2892,'EU 27 Population'!$H$1:$K$573,3,FALSE)</f>
        <v>#N/A</v>
      </c>
      <c r="Z2892" t="e">
        <f>VLOOKUP(B2892&amp;"-"&amp;J2892,'EU 27 Population'!$H$1:$K$573,4,FALSE)</f>
        <v>#N/A</v>
      </c>
      <c r="AA2892">
        <f t="shared" si="368"/>
        <v>14589165</v>
      </c>
    </row>
    <row r="2893" spans="1:27" hidden="1" x14ac:dyDescent="0.25">
      <c r="A2893" t="s">
        <v>2316</v>
      </c>
      <c r="B2893" t="s">
        <v>1552</v>
      </c>
      <c r="C2893" t="s">
        <v>26</v>
      </c>
      <c r="D2893" t="str">
        <f t="shared" si="361"/>
        <v>Africa-2009</v>
      </c>
      <c r="E2893" t="str">
        <f t="shared" si="365"/>
        <v>SO-2009</v>
      </c>
      <c r="F2893" t="s">
        <v>13</v>
      </c>
      <c r="G2893" t="str">
        <f t="shared" si="366"/>
        <v>Africa?Somalia</v>
      </c>
      <c r="H2893" t="s">
        <v>1553</v>
      </c>
      <c r="I2893">
        <v>1</v>
      </c>
      <c r="J2893">
        <v>2009</v>
      </c>
      <c r="K2893">
        <v>90.175971709999999</v>
      </c>
      <c r="L2893">
        <v>13.85560705</v>
      </c>
      <c r="M2893">
        <v>20.437487579999999</v>
      </c>
      <c r="N2893">
        <f t="shared" si="362"/>
        <v>90.175971709999999</v>
      </c>
      <c r="O2893">
        <f t="shared" si="367"/>
        <v>13155921.303125221</v>
      </c>
      <c r="P2893">
        <v>1.5173053430000001</v>
      </c>
      <c r="Q2893">
        <v>14589165</v>
      </c>
      <c r="R2893" t="e">
        <f t="shared" si="363"/>
        <v>#N/A</v>
      </c>
      <c r="S2893" t="e">
        <f t="shared" si="364"/>
        <v>#N/A</v>
      </c>
      <c r="T2893" t="s">
        <v>1554</v>
      </c>
      <c r="U2893" t="e">
        <v>#N/A</v>
      </c>
      <c r="V2893" t="e">
        <v>#N/A</v>
      </c>
      <c r="W2893" t="e">
        <v>#N/A</v>
      </c>
      <c r="X2893" t="e">
        <f>VLOOKUP(B2893&amp;"-"&amp;J2893,'EU 27 Population'!$H$1:$K$573,2,FALSE)</f>
        <v>#N/A</v>
      </c>
      <c r="Y2893" t="e">
        <f>VLOOKUP(B2893&amp;"-"&amp;J2893,'EU 27 Population'!$H$1:$K$573,3,FALSE)</f>
        <v>#N/A</v>
      </c>
      <c r="Z2893" t="e">
        <f>VLOOKUP(B2893&amp;"-"&amp;J2893,'EU 27 Population'!$H$1:$K$573,4,FALSE)</f>
        <v>#N/A</v>
      </c>
      <c r="AA2893">
        <f t="shared" si="368"/>
        <v>14589165</v>
      </c>
    </row>
    <row r="2894" spans="1:27" hidden="1" x14ac:dyDescent="0.25">
      <c r="A2894" t="s">
        <v>2316</v>
      </c>
      <c r="B2894" t="s">
        <v>1552</v>
      </c>
      <c r="C2894" t="s">
        <v>26</v>
      </c>
      <c r="D2894" t="str">
        <f t="shared" si="361"/>
        <v>Africa-2010</v>
      </c>
      <c r="E2894" t="str">
        <f t="shared" si="365"/>
        <v>SO-2010</v>
      </c>
      <c r="F2894" t="s">
        <v>13</v>
      </c>
      <c r="G2894" t="str">
        <f t="shared" si="366"/>
        <v>Africa?Somalia</v>
      </c>
      <c r="H2894" t="s">
        <v>1553</v>
      </c>
      <c r="I2894">
        <v>1</v>
      </c>
      <c r="J2894">
        <v>2010</v>
      </c>
      <c r="K2894">
        <v>90.175971709999999</v>
      </c>
      <c r="L2894">
        <v>13.85560705</v>
      </c>
      <c r="M2894">
        <v>20.437487579999999</v>
      </c>
      <c r="N2894">
        <f t="shared" si="362"/>
        <v>90.175971709999999</v>
      </c>
      <c r="O2894">
        <f t="shared" si="367"/>
        <v>13155921.303125221</v>
      </c>
      <c r="P2894">
        <v>1.5173053430000001</v>
      </c>
      <c r="Q2894">
        <v>14589165</v>
      </c>
      <c r="R2894" t="e">
        <f t="shared" si="363"/>
        <v>#N/A</v>
      </c>
      <c r="S2894" t="e">
        <f t="shared" si="364"/>
        <v>#N/A</v>
      </c>
      <c r="T2894" t="s">
        <v>1554</v>
      </c>
      <c r="U2894" t="e">
        <v>#N/A</v>
      </c>
      <c r="V2894" t="e">
        <v>#N/A</v>
      </c>
      <c r="W2894" t="e">
        <v>#N/A</v>
      </c>
      <c r="X2894" t="e">
        <f>VLOOKUP(B2894&amp;"-"&amp;J2894,'EU 27 Population'!$H$1:$K$573,2,FALSE)</f>
        <v>#N/A</v>
      </c>
      <c r="Y2894" t="e">
        <f>VLOOKUP(B2894&amp;"-"&amp;J2894,'EU 27 Population'!$H$1:$K$573,3,FALSE)</f>
        <v>#N/A</v>
      </c>
      <c r="Z2894" t="e">
        <f>VLOOKUP(B2894&amp;"-"&amp;J2894,'EU 27 Population'!$H$1:$K$573,4,FALSE)</f>
        <v>#N/A</v>
      </c>
      <c r="AA2894">
        <f t="shared" si="368"/>
        <v>14589165</v>
      </c>
    </row>
    <row r="2895" spans="1:27" hidden="1" x14ac:dyDescent="0.25">
      <c r="A2895" t="s">
        <v>2316</v>
      </c>
      <c r="B2895" t="s">
        <v>1552</v>
      </c>
      <c r="C2895" t="s">
        <v>26</v>
      </c>
      <c r="D2895" t="str">
        <f t="shared" si="361"/>
        <v>Africa-2011</v>
      </c>
      <c r="E2895" t="str">
        <f t="shared" si="365"/>
        <v>SO-2011</v>
      </c>
      <c r="F2895" t="s">
        <v>13</v>
      </c>
      <c r="G2895" t="str">
        <f t="shared" si="366"/>
        <v>Africa?Somalia</v>
      </c>
      <c r="H2895" t="s">
        <v>1553</v>
      </c>
      <c r="I2895">
        <v>1</v>
      </c>
      <c r="J2895">
        <v>2011</v>
      </c>
      <c r="K2895">
        <v>90.175971709999999</v>
      </c>
      <c r="L2895">
        <v>13.85560705</v>
      </c>
      <c r="M2895">
        <v>20.437487579999999</v>
      </c>
      <c r="N2895">
        <f t="shared" si="362"/>
        <v>90.175971709999999</v>
      </c>
      <c r="O2895">
        <f t="shared" si="367"/>
        <v>13155921.303125221</v>
      </c>
      <c r="P2895">
        <v>1.5173053430000001</v>
      </c>
      <c r="Q2895">
        <v>14589165</v>
      </c>
      <c r="R2895" t="e">
        <f t="shared" si="363"/>
        <v>#N/A</v>
      </c>
      <c r="S2895" t="e">
        <f t="shared" si="364"/>
        <v>#N/A</v>
      </c>
      <c r="T2895" t="s">
        <v>1554</v>
      </c>
      <c r="U2895" t="e">
        <v>#N/A</v>
      </c>
      <c r="V2895" t="e">
        <v>#N/A</v>
      </c>
      <c r="W2895" t="e">
        <v>#N/A</v>
      </c>
      <c r="X2895" t="e">
        <f>VLOOKUP(B2895&amp;"-"&amp;J2895,'EU 27 Population'!$H$1:$K$573,2,FALSE)</f>
        <v>#N/A</v>
      </c>
      <c r="Y2895" t="e">
        <f>VLOOKUP(B2895&amp;"-"&amp;J2895,'EU 27 Population'!$H$1:$K$573,3,FALSE)</f>
        <v>#N/A</v>
      </c>
      <c r="Z2895" t="e">
        <f>VLOOKUP(B2895&amp;"-"&amp;J2895,'EU 27 Population'!$H$1:$K$573,4,FALSE)</f>
        <v>#N/A</v>
      </c>
      <c r="AA2895">
        <f t="shared" si="368"/>
        <v>14589165</v>
      </c>
    </row>
    <row r="2896" spans="1:27" hidden="1" x14ac:dyDescent="0.25">
      <c r="A2896" t="s">
        <v>2316</v>
      </c>
      <c r="B2896" t="s">
        <v>1552</v>
      </c>
      <c r="C2896" t="s">
        <v>26</v>
      </c>
      <c r="D2896" t="str">
        <f t="shared" si="361"/>
        <v>Africa-2012</v>
      </c>
      <c r="E2896" t="str">
        <f t="shared" si="365"/>
        <v>SO-2012</v>
      </c>
      <c r="F2896" t="s">
        <v>13</v>
      </c>
      <c r="G2896" t="str">
        <f t="shared" si="366"/>
        <v>Africa?Somalia</v>
      </c>
      <c r="H2896" t="s">
        <v>1553</v>
      </c>
      <c r="I2896">
        <v>1</v>
      </c>
      <c r="J2896">
        <v>2012</v>
      </c>
      <c r="K2896">
        <v>90.175971709999999</v>
      </c>
      <c r="L2896">
        <v>13.85560705</v>
      </c>
      <c r="M2896">
        <v>20.437487579999999</v>
      </c>
      <c r="N2896">
        <f t="shared" si="362"/>
        <v>90.175971709999999</v>
      </c>
      <c r="O2896">
        <f t="shared" si="367"/>
        <v>13155921.303125221</v>
      </c>
      <c r="P2896">
        <v>1.5173053430000001</v>
      </c>
      <c r="Q2896">
        <v>14589165</v>
      </c>
      <c r="R2896" t="e">
        <f t="shared" si="363"/>
        <v>#N/A</v>
      </c>
      <c r="S2896" t="e">
        <f t="shared" si="364"/>
        <v>#N/A</v>
      </c>
      <c r="T2896" t="s">
        <v>1554</v>
      </c>
      <c r="U2896" t="e">
        <v>#N/A</v>
      </c>
      <c r="V2896" t="e">
        <v>#N/A</v>
      </c>
      <c r="W2896" t="e">
        <v>#N/A</v>
      </c>
      <c r="X2896" t="e">
        <f>VLOOKUP(B2896&amp;"-"&amp;J2896,'EU 27 Population'!$H$1:$K$573,2,FALSE)</f>
        <v>#N/A</v>
      </c>
      <c r="Y2896" t="e">
        <f>VLOOKUP(B2896&amp;"-"&amp;J2896,'EU 27 Population'!$H$1:$K$573,3,FALSE)</f>
        <v>#N/A</v>
      </c>
      <c r="Z2896" t="e">
        <f>VLOOKUP(B2896&amp;"-"&amp;J2896,'EU 27 Population'!$H$1:$K$573,4,FALSE)</f>
        <v>#N/A</v>
      </c>
      <c r="AA2896">
        <f t="shared" si="368"/>
        <v>14589165</v>
      </c>
    </row>
    <row r="2897" spans="1:27" hidden="1" x14ac:dyDescent="0.25">
      <c r="A2897" t="s">
        <v>2316</v>
      </c>
      <c r="B2897" t="s">
        <v>1552</v>
      </c>
      <c r="C2897" t="s">
        <v>26</v>
      </c>
      <c r="D2897" t="str">
        <f t="shared" si="361"/>
        <v>Africa-2013</v>
      </c>
      <c r="E2897" t="str">
        <f t="shared" si="365"/>
        <v>SO-2013</v>
      </c>
      <c r="F2897" t="s">
        <v>13</v>
      </c>
      <c r="G2897" t="str">
        <f t="shared" si="366"/>
        <v>Africa?Somalia</v>
      </c>
      <c r="H2897" t="s">
        <v>1553</v>
      </c>
      <c r="I2897">
        <v>1</v>
      </c>
      <c r="J2897">
        <v>2013</v>
      </c>
      <c r="K2897">
        <v>90.175971709999999</v>
      </c>
      <c r="L2897">
        <v>13.85560705</v>
      </c>
      <c r="M2897">
        <v>20.437487579999999</v>
      </c>
      <c r="N2897">
        <f t="shared" si="362"/>
        <v>90.175971709999999</v>
      </c>
      <c r="O2897">
        <f t="shared" si="367"/>
        <v>13155921.303125221</v>
      </c>
      <c r="P2897">
        <v>1.5173053430000001</v>
      </c>
      <c r="Q2897">
        <v>14589165</v>
      </c>
      <c r="R2897" t="e">
        <f t="shared" si="363"/>
        <v>#N/A</v>
      </c>
      <c r="S2897" t="e">
        <f t="shared" si="364"/>
        <v>#N/A</v>
      </c>
      <c r="T2897" t="s">
        <v>1554</v>
      </c>
      <c r="U2897" t="e">
        <v>#N/A</v>
      </c>
      <c r="V2897" t="e">
        <v>#N/A</v>
      </c>
      <c r="W2897" t="e">
        <v>#N/A</v>
      </c>
      <c r="X2897" t="e">
        <f>VLOOKUP(B2897&amp;"-"&amp;J2897,'EU 27 Population'!$H$1:$K$573,2,FALSE)</f>
        <v>#N/A</v>
      </c>
      <c r="Y2897" t="e">
        <f>VLOOKUP(B2897&amp;"-"&amp;J2897,'EU 27 Population'!$H$1:$K$573,3,FALSE)</f>
        <v>#N/A</v>
      </c>
      <c r="Z2897" t="e">
        <f>VLOOKUP(B2897&amp;"-"&amp;J2897,'EU 27 Population'!$H$1:$K$573,4,FALSE)</f>
        <v>#N/A</v>
      </c>
      <c r="AA2897">
        <f t="shared" si="368"/>
        <v>14589165</v>
      </c>
    </row>
    <row r="2898" spans="1:27" hidden="1" x14ac:dyDescent="0.25">
      <c r="A2898" t="s">
        <v>2316</v>
      </c>
      <c r="B2898" t="s">
        <v>1552</v>
      </c>
      <c r="C2898" t="s">
        <v>26</v>
      </c>
      <c r="D2898" t="str">
        <f t="shared" si="361"/>
        <v>Africa-2014</v>
      </c>
      <c r="E2898" t="str">
        <f t="shared" si="365"/>
        <v>SO-2014</v>
      </c>
      <c r="F2898" t="s">
        <v>13</v>
      </c>
      <c r="G2898" t="str">
        <f t="shared" si="366"/>
        <v>Africa?Somalia</v>
      </c>
      <c r="H2898" t="s">
        <v>1553</v>
      </c>
      <c r="I2898">
        <v>1</v>
      </c>
      <c r="J2898">
        <v>2014</v>
      </c>
      <c r="K2898">
        <v>90.175971709999999</v>
      </c>
      <c r="L2898">
        <v>13.85560705</v>
      </c>
      <c r="M2898">
        <v>20.437487579999999</v>
      </c>
      <c r="N2898">
        <f t="shared" si="362"/>
        <v>90.175971709999999</v>
      </c>
      <c r="O2898">
        <f t="shared" si="367"/>
        <v>13155921.303125221</v>
      </c>
      <c r="P2898">
        <v>1.5173053430000001</v>
      </c>
      <c r="Q2898">
        <v>14589165</v>
      </c>
      <c r="R2898" t="e">
        <f t="shared" si="363"/>
        <v>#N/A</v>
      </c>
      <c r="S2898" t="e">
        <f t="shared" si="364"/>
        <v>#N/A</v>
      </c>
      <c r="T2898" t="s">
        <v>1554</v>
      </c>
      <c r="U2898" t="e">
        <v>#N/A</v>
      </c>
      <c r="V2898" t="e">
        <v>#N/A</v>
      </c>
      <c r="W2898" t="e">
        <v>#N/A</v>
      </c>
      <c r="X2898" t="e">
        <f>VLOOKUP(B2898&amp;"-"&amp;J2898,'EU 27 Population'!$H$1:$K$573,2,FALSE)</f>
        <v>#N/A</v>
      </c>
      <c r="Y2898" t="e">
        <f>VLOOKUP(B2898&amp;"-"&amp;J2898,'EU 27 Population'!$H$1:$K$573,3,FALSE)</f>
        <v>#N/A</v>
      </c>
      <c r="Z2898" t="e">
        <f>VLOOKUP(B2898&amp;"-"&amp;J2898,'EU 27 Population'!$H$1:$K$573,4,FALSE)</f>
        <v>#N/A</v>
      </c>
      <c r="AA2898">
        <f t="shared" si="368"/>
        <v>14589165</v>
      </c>
    </row>
    <row r="2899" spans="1:27" hidden="1" x14ac:dyDescent="0.25">
      <c r="A2899" t="s">
        <v>2316</v>
      </c>
      <c r="B2899" t="s">
        <v>1552</v>
      </c>
      <c r="C2899" t="s">
        <v>26</v>
      </c>
      <c r="D2899" t="str">
        <f t="shared" si="361"/>
        <v>Africa-2015</v>
      </c>
      <c r="E2899" t="str">
        <f t="shared" si="365"/>
        <v>SO-2015</v>
      </c>
      <c r="F2899" t="s">
        <v>13</v>
      </c>
      <c r="G2899" t="str">
        <f t="shared" si="366"/>
        <v>Africa?Somalia</v>
      </c>
      <c r="H2899" t="s">
        <v>1553</v>
      </c>
      <c r="I2899">
        <v>1</v>
      </c>
      <c r="J2899">
        <v>2015</v>
      </c>
      <c r="K2899">
        <v>90.175971709999999</v>
      </c>
      <c r="L2899">
        <v>13.85560705</v>
      </c>
      <c r="M2899">
        <v>20.437487579999999</v>
      </c>
      <c r="N2899">
        <f t="shared" si="362"/>
        <v>90.175971709999999</v>
      </c>
      <c r="O2899">
        <f t="shared" si="367"/>
        <v>13155921.303125221</v>
      </c>
      <c r="P2899">
        <v>1.5173053430000001</v>
      </c>
      <c r="Q2899">
        <v>14589165</v>
      </c>
      <c r="R2899" t="e">
        <f t="shared" si="363"/>
        <v>#N/A</v>
      </c>
      <c r="S2899" t="e">
        <f t="shared" si="364"/>
        <v>#N/A</v>
      </c>
      <c r="T2899" t="s">
        <v>1554</v>
      </c>
      <c r="U2899" t="e">
        <v>#N/A</v>
      </c>
      <c r="V2899" t="e">
        <v>#N/A</v>
      </c>
      <c r="W2899" t="e">
        <v>#N/A</v>
      </c>
      <c r="X2899" t="e">
        <f>VLOOKUP(B2899&amp;"-"&amp;J2899,'EU 27 Population'!$H$1:$K$573,2,FALSE)</f>
        <v>#N/A</v>
      </c>
      <c r="Y2899" t="e">
        <f>VLOOKUP(B2899&amp;"-"&amp;J2899,'EU 27 Population'!$H$1:$K$573,3,FALSE)</f>
        <v>#N/A</v>
      </c>
      <c r="Z2899" t="e">
        <f>VLOOKUP(B2899&amp;"-"&amp;J2899,'EU 27 Population'!$H$1:$K$573,4,FALSE)</f>
        <v>#N/A</v>
      </c>
      <c r="AA2899">
        <f t="shared" si="368"/>
        <v>14589165</v>
      </c>
    </row>
    <row r="2900" spans="1:27" hidden="1" x14ac:dyDescent="0.25">
      <c r="A2900" t="s">
        <v>2316</v>
      </c>
      <c r="B2900" t="s">
        <v>1552</v>
      </c>
      <c r="C2900" t="s">
        <v>26</v>
      </c>
      <c r="D2900" t="str">
        <f t="shared" si="361"/>
        <v>Africa-2016</v>
      </c>
      <c r="E2900" t="str">
        <f t="shared" si="365"/>
        <v>SO-2016</v>
      </c>
      <c r="F2900" t="s">
        <v>13</v>
      </c>
      <c r="G2900" t="str">
        <f t="shared" si="366"/>
        <v>Africa?Somalia</v>
      </c>
      <c r="H2900" t="s">
        <v>1553</v>
      </c>
      <c r="I2900">
        <v>1</v>
      </c>
      <c r="J2900">
        <v>2016</v>
      </c>
      <c r="K2900">
        <v>90.175971709999999</v>
      </c>
      <c r="L2900">
        <v>13.85560705</v>
      </c>
      <c r="M2900">
        <v>20.437487579999999</v>
      </c>
      <c r="N2900">
        <f t="shared" si="362"/>
        <v>90.175971709999999</v>
      </c>
      <c r="O2900">
        <f t="shared" si="367"/>
        <v>13155921.303125221</v>
      </c>
      <c r="P2900">
        <v>1.5173053430000001</v>
      </c>
      <c r="Q2900">
        <v>14589165</v>
      </c>
      <c r="R2900" t="e">
        <f t="shared" si="363"/>
        <v>#N/A</v>
      </c>
      <c r="S2900" t="e">
        <f t="shared" si="364"/>
        <v>#N/A</v>
      </c>
      <c r="T2900" t="s">
        <v>1554</v>
      </c>
      <c r="U2900" t="e">
        <v>#N/A</v>
      </c>
      <c r="V2900" t="e">
        <v>#N/A</v>
      </c>
      <c r="W2900" t="e">
        <v>#N/A</v>
      </c>
      <c r="X2900" t="e">
        <f>VLOOKUP(B2900&amp;"-"&amp;J2900,'EU 27 Population'!$H$1:$K$573,2,FALSE)</f>
        <v>#N/A</v>
      </c>
      <c r="Y2900" t="e">
        <f>VLOOKUP(B2900&amp;"-"&amp;J2900,'EU 27 Population'!$H$1:$K$573,3,FALSE)</f>
        <v>#N/A</v>
      </c>
      <c r="Z2900" t="e">
        <f>VLOOKUP(B2900&amp;"-"&amp;J2900,'EU 27 Population'!$H$1:$K$573,4,FALSE)</f>
        <v>#N/A</v>
      </c>
      <c r="AA2900">
        <f t="shared" si="368"/>
        <v>14589165</v>
      </c>
    </row>
    <row r="2901" spans="1:27" hidden="1" x14ac:dyDescent="0.25">
      <c r="A2901" t="s">
        <v>2316</v>
      </c>
      <c r="B2901" t="s">
        <v>1552</v>
      </c>
      <c r="C2901" t="s">
        <v>26</v>
      </c>
      <c r="D2901" t="str">
        <f t="shared" si="361"/>
        <v>Africa-2017</v>
      </c>
      <c r="E2901" t="str">
        <f t="shared" si="365"/>
        <v>SO-2017</v>
      </c>
      <c r="F2901" t="s">
        <v>13</v>
      </c>
      <c r="G2901" t="str">
        <f t="shared" si="366"/>
        <v>Africa?Somalia</v>
      </c>
      <c r="H2901" t="s">
        <v>1553</v>
      </c>
      <c r="I2901">
        <v>1</v>
      </c>
      <c r="J2901">
        <v>2017</v>
      </c>
      <c r="K2901">
        <v>90.175971709999999</v>
      </c>
      <c r="L2901">
        <v>13.85560705</v>
      </c>
      <c r="M2901">
        <v>20.437487579999999</v>
      </c>
      <c r="N2901">
        <f t="shared" si="362"/>
        <v>90.175971709999999</v>
      </c>
      <c r="O2901">
        <f t="shared" si="367"/>
        <v>13155921.303125221</v>
      </c>
      <c r="P2901">
        <v>1.5173053430000001</v>
      </c>
      <c r="Q2901">
        <v>14589165</v>
      </c>
      <c r="R2901" t="e">
        <f t="shared" si="363"/>
        <v>#N/A</v>
      </c>
      <c r="S2901" t="e">
        <f t="shared" si="364"/>
        <v>#N/A</v>
      </c>
      <c r="T2901" t="s">
        <v>1554</v>
      </c>
      <c r="U2901" t="e">
        <v>#N/A</v>
      </c>
      <c r="V2901" t="e">
        <v>#N/A</v>
      </c>
      <c r="W2901" t="e">
        <v>#N/A</v>
      </c>
      <c r="X2901" t="e">
        <f>VLOOKUP(B2901&amp;"-"&amp;J2901,'EU 27 Population'!$H$1:$K$573,2,FALSE)</f>
        <v>#N/A</v>
      </c>
      <c r="Y2901" t="e">
        <f>VLOOKUP(B2901&amp;"-"&amp;J2901,'EU 27 Population'!$H$1:$K$573,3,FALSE)</f>
        <v>#N/A</v>
      </c>
      <c r="Z2901" t="e">
        <f>VLOOKUP(B2901&amp;"-"&amp;J2901,'EU 27 Population'!$H$1:$K$573,4,FALSE)</f>
        <v>#N/A</v>
      </c>
      <c r="AA2901">
        <f t="shared" si="368"/>
        <v>14589165</v>
      </c>
    </row>
    <row r="2902" spans="1:27" hidden="1" x14ac:dyDescent="0.25">
      <c r="A2902" t="s">
        <v>2316</v>
      </c>
      <c r="B2902" t="s">
        <v>1552</v>
      </c>
      <c r="C2902" t="s">
        <v>26</v>
      </c>
      <c r="D2902" t="str">
        <f t="shared" si="361"/>
        <v>Africa-2018</v>
      </c>
      <c r="E2902" t="str">
        <f t="shared" si="365"/>
        <v>SO-2018</v>
      </c>
      <c r="F2902" t="s">
        <v>13</v>
      </c>
      <c r="G2902" t="str">
        <f t="shared" si="366"/>
        <v>Africa?Somalia</v>
      </c>
      <c r="H2902" t="s">
        <v>1553</v>
      </c>
      <c r="I2902">
        <v>1</v>
      </c>
      <c r="J2902">
        <v>2018</v>
      </c>
      <c r="K2902">
        <v>90.175971709999999</v>
      </c>
      <c r="L2902">
        <v>13.85560705</v>
      </c>
      <c r="M2902">
        <v>20.437487579999999</v>
      </c>
      <c r="N2902">
        <f t="shared" si="362"/>
        <v>90.175971709999999</v>
      </c>
      <c r="O2902">
        <f t="shared" si="367"/>
        <v>13155921.303125221</v>
      </c>
      <c r="P2902">
        <v>1.5173053430000001</v>
      </c>
      <c r="Q2902">
        <v>14589165</v>
      </c>
      <c r="R2902" t="e">
        <f t="shared" si="363"/>
        <v>#N/A</v>
      </c>
      <c r="S2902" t="e">
        <f t="shared" si="364"/>
        <v>#N/A</v>
      </c>
      <c r="T2902" t="s">
        <v>1554</v>
      </c>
      <c r="U2902" t="e">
        <v>#N/A</v>
      </c>
      <c r="V2902" t="e">
        <v>#N/A</v>
      </c>
      <c r="W2902" t="e">
        <v>#N/A</v>
      </c>
      <c r="X2902" t="e">
        <f>VLOOKUP(B2902&amp;"-"&amp;J2902,'EU 27 Population'!$H$1:$K$573,2,FALSE)</f>
        <v>#N/A</v>
      </c>
      <c r="Y2902" t="e">
        <f>VLOOKUP(B2902&amp;"-"&amp;J2902,'EU 27 Population'!$H$1:$K$573,3,FALSE)</f>
        <v>#N/A</v>
      </c>
      <c r="Z2902" t="e">
        <f>VLOOKUP(B2902&amp;"-"&amp;J2902,'EU 27 Population'!$H$1:$K$573,4,FALSE)</f>
        <v>#N/A</v>
      </c>
      <c r="AA2902">
        <f t="shared" si="368"/>
        <v>14589165</v>
      </c>
    </row>
    <row r="2903" spans="1:27" hidden="1" x14ac:dyDescent="0.25">
      <c r="A2903" t="s">
        <v>2316</v>
      </c>
      <c r="B2903" t="s">
        <v>1552</v>
      </c>
      <c r="C2903" t="s">
        <v>26</v>
      </c>
      <c r="D2903" t="str">
        <f t="shared" si="361"/>
        <v>Africa-2019</v>
      </c>
      <c r="E2903" t="str">
        <f t="shared" si="365"/>
        <v>SO-2019</v>
      </c>
      <c r="F2903" t="s">
        <v>13</v>
      </c>
      <c r="G2903" t="str">
        <f t="shared" si="366"/>
        <v>Africa?Somalia</v>
      </c>
      <c r="H2903" t="s">
        <v>1553</v>
      </c>
      <c r="I2903">
        <v>1</v>
      </c>
      <c r="J2903">
        <v>2019</v>
      </c>
      <c r="K2903">
        <v>90.175971709999999</v>
      </c>
      <c r="L2903">
        <v>13.85560705</v>
      </c>
      <c r="M2903">
        <v>20.437487579999999</v>
      </c>
      <c r="N2903">
        <f t="shared" si="362"/>
        <v>90.175971709999999</v>
      </c>
      <c r="O2903">
        <f t="shared" si="367"/>
        <v>13155921.303125221</v>
      </c>
      <c r="P2903">
        <v>1.5173053430000001</v>
      </c>
      <c r="Q2903">
        <v>14589165</v>
      </c>
      <c r="R2903" t="e">
        <f t="shared" si="363"/>
        <v>#N/A</v>
      </c>
      <c r="S2903" t="e">
        <f t="shared" si="364"/>
        <v>#N/A</v>
      </c>
      <c r="T2903" t="s">
        <v>1554</v>
      </c>
      <c r="U2903" t="e">
        <v>#N/A</v>
      </c>
      <c r="V2903" t="e">
        <v>#N/A</v>
      </c>
      <c r="W2903" t="e">
        <v>#N/A</v>
      </c>
      <c r="X2903" t="e">
        <f>VLOOKUP(B2903&amp;"-"&amp;J2903,'EU 27 Population'!$H$1:$K$573,2,FALSE)</f>
        <v>#N/A</v>
      </c>
      <c r="Y2903" t="e">
        <f>VLOOKUP(B2903&amp;"-"&amp;J2903,'EU 27 Population'!$H$1:$K$573,3,FALSE)</f>
        <v>#N/A</v>
      </c>
      <c r="Z2903" t="e">
        <f>VLOOKUP(B2903&amp;"-"&amp;J2903,'EU 27 Population'!$H$1:$K$573,4,FALSE)</f>
        <v>#N/A</v>
      </c>
      <c r="AA2903">
        <f t="shared" si="368"/>
        <v>14589165</v>
      </c>
    </row>
    <row r="2904" spans="1:27" hidden="1" x14ac:dyDescent="0.25">
      <c r="A2904" t="s">
        <v>2316</v>
      </c>
      <c r="B2904" t="s">
        <v>1552</v>
      </c>
      <c r="C2904" t="s">
        <v>26</v>
      </c>
      <c r="D2904" t="str">
        <f t="shared" si="361"/>
        <v>Africa-2020</v>
      </c>
      <c r="E2904" t="str">
        <f t="shared" si="365"/>
        <v>SO-2020</v>
      </c>
      <c r="F2904" t="s">
        <v>13</v>
      </c>
      <c r="G2904" t="str">
        <f t="shared" si="366"/>
        <v>Africa?Somalia</v>
      </c>
      <c r="H2904" t="s">
        <v>1553</v>
      </c>
      <c r="I2904">
        <v>1</v>
      </c>
      <c r="J2904">
        <v>2020</v>
      </c>
      <c r="K2904">
        <v>90.175971709999999</v>
      </c>
      <c r="L2904">
        <v>13.85560705</v>
      </c>
      <c r="M2904">
        <v>20.437487579999999</v>
      </c>
      <c r="N2904">
        <f t="shared" si="362"/>
        <v>90.175971709999999</v>
      </c>
      <c r="O2904">
        <f t="shared" si="367"/>
        <v>13155921.303125221</v>
      </c>
      <c r="P2904">
        <v>1.5173053430000001</v>
      </c>
      <c r="Q2904">
        <v>14589165</v>
      </c>
      <c r="R2904" t="e">
        <f t="shared" si="363"/>
        <v>#N/A</v>
      </c>
      <c r="S2904" t="e">
        <f t="shared" si="364"/>
        <v>#N/A</v>
      </c>
      <c r="T2904" t="s">
        <v>1554</v>
      </c>
      <c r="U2904" t="e">
        <v>#N/A</v>
      </c>
      <c r="V2904" t="e">
        <v>#N/A</v>
      </c>
      <c r="W2904" t="e">
        <v>#N/A</v>
      </c>
      <c r="X2904" t="e">
        <f>VLOOKUP(B2904&amp;"-"&amp;J2904,'EU 27 Population'!$H$1:$K$573,2,FALSE)</f>
        <v>#N/A</v>
      </c>
      <c r="Y2904" t="e">
        <f>VLOOKUP(B2904&amp;"-"&amp;J2904,'EU 27 Population'!$H$1:$K$573,3,FALSE)</f>
        <v>#N/A</v>
      </c>
      <c r="Z2904" t="e">
        <f>VLOOKUP(B2904&amp;"-"&amp;J2904,'EU 27 Population'!$H$1:$K$573,4,FALSE)</f>
        <v>#N/A</v>
      </c>
      <c r="AA2904">
        <f t="shared" si="368"/>
        <v>14589165</v>
      </c>
    </row>
    <row r="2905" spans="1:27" hidden="1" x14ac:dyDescent="0.25">
      <c r="A2905" t="s">
        <v>2316</v>
      </c>
      <c r="B2905" t="s">
        <v>1552</v>
      </c>
      <c r="C2905" t="s">
        <v>26</v>
      </c>
      <c r="D2905" t="str">
        <f t="shared" si="361"/>
        <v>Africa-2021</v>
      </c>
      <c r="E2905" t="str">
        <f t="shared" si="365"/>
        <v>SO-2021</v>
      </c>
      <c r="F2905" t="s">
        <v>13</v>
      </c>
      <c r="G2905" t="str">
        <f t="shared" si="366"/>
        <v>Africa?Somalia</v>
      </c>
      <c r="H2905" t="s">
        <v>1553</v>
      </c>
      <c r="I2905">
        <v>1</v>
      </c>
      <c r="J2905">
        <v>2021</v>
      </c>
      <c r="K2905">
        <v>90.175971709999999</v>
      </c>
      <c r="L2905">
        <v>13.85560705</v>
      </c>
      <c r="M2905">
        <v>20.437487579999999</v>
      </c>
      <c r="N2905">
        <f t="shared" si="362"/>
        <v>90.175971709999999</v>
      </c>
      <c r="O2905">
        <f t="shared" si="367"/>
        <v>13155921.303125221</v>
      </c>
      <c r="P2905">
        <v>1.5173053430000001</v>
      </c>
      <c r="Q2905">
        <v>14589165</v>
      </c>
      <c r="R2905" t="e">
        <f t="shared" si="363"/>
        <v>#N/A</v>
      </c>
      <c r="S2905" t="e">
        <f t="shared" si="364"/>
        <v>#N/A</v>
      </c>
      <c r="T2905" t="s">
        <v>1554</v>
      </c>
      <c r="U2905" t="e">
        <v>#N/A</v>
      </c>
      <c r="V2905" t="e">
        <v>#N/A</v>
      </c>
      <c r="W2905" t="e">
        <v>#N/A</v>
      </c>
      <c r="X2905" t="e">
        <f>VLOOKUP(B2905&amp;"-"&amp;J2905,'EU 27 Population'!$H$1:$K$573,2,FALSE)</f>
        <v>#N/A</v>
      </c>
      <c r="Y2905" t="e">
        <f>VLOOKUP(B2905&amp;"-"&amp;J2905,'EU 27 Population'!$H$1:$K$573,3,FALSE)</f>
        <v>#N/A</v>
      </c>
      <c r="Z2905" t="e">
        <f>VLOOKUP(B2905&amp;"-"&amp;J2905,'EU 27 Population'!$H$1:$K$573,4,FALSE)</f>
        <v>#N/A</v>
      </c>
      <c r="AA2905">
        <f t="shared" si="368"/>
        <v>14589165</v>
      </c>
    </row>
    <row r="2906" spans="1:27" hidden="1" x14ac:dyDescent="0.25">
      <c r="A2906" t="s">
        <v>2317</v>
      </c>
      <c r="B2906" t="s">
        <v>1555</v>
      </c>
      <c r="C2906" t="s">
        <v>26</v>
      </c>
      <c r="D2906" t="str">
        <f t="shared" si="361"/>
        <v>Africa-2000</v>
      </c>
      <c r="E2906" t="str">
        <f t="shared" si="365"/>
        <v>ZA-2000</v>
      </c>
      <c r="F2906" t="s">
        <v>13</v>
      </c>
      <c r="G2906" t="str">
        <f t="shared" si="366"/>
        <v>Africa?South Africa</v>
      </c>
      <c r="H2906" t="s">
        <v>1556</v>
      </c>
      <c r="I2906">
        <v>0</v>
      </c>
      <c r="J2906">
        <v>2000</v>
      </c>
      <c r="K2906">
        <v>55.379421479999998</v>
      </c>
      <c r="L2906">
        <v>25.465659169999999</v>
      </c>
      <c r="M2906">
        <v>31.87027462</v>
      </c>
      <c r="N2906">
        <f t="shared" si="362"/>
        <v>25.465659169999999</v>
      </c>
      <c r="O2906">
        <f t="shared" si="367"/>
        <v>11451324.529123781</v>
      </c>
      <c r="P2906">
        <v>3.1184852790000002</v>
      </c>
      <c r="Q2906">
        <v>44967713</v>
      </c>
      <c r="R2906" t="e">
        <f t="shared" si="363"/>
        <v>#N/A</v>
      </c>
      <c r="S2906" t="e">
        <f t="shared" si="364"/>
        <v>#N/A</v>
      </c>
      <c r="T2906" t="s">
        <v>1557</v>
      </c>
      <c r="U2906" t="e">
        <v>#N/A</v>
      </c>
      <c r="V2906" t="e">
        <v>#N/A</v>
      </c>
      <c r="W2906" t="e">
        <v>#N/A</v>
      </c>
      <c r="X2906" t="e">
        <f>VLOOKUP(B2906&amp;"-"&amp;J2906,'EU 27 Population'!$H$1:$K$573,2,FALSE)</f>
        <v>#N/A</v>
      </c>
      <c r="Y2906" t="e">
        <f>VLOOKUP(B2906&amp;"-"&amp;J2906,'EU 27 Population'!$H$1:$K$573,3,FALSE)</f>
        <v>#N/A</v>
      </c>
      <c r="Z2906" t="e">
        <f>VLOOKUP(B2906&amp;"-"&amp;J2906,'EU 27 Population'!$H$1:$K$573,4,FALSE)</f>
        <v>#N/A</v>
      </c>
      <c r="AA2906">
        <f t="shared" si="368"/>
        <v>44967713</v>
      </c>
    </row>
    <row r="2907" spans="1:27" hidden="1" x14ac:dyDescent="0.25">
      <c r="A2907" t="s">
        <v>2317</v>
      </c>
      <c r="B2907" t="s">
        <v>1555</v>
      </c>
      <c r="C2907" t="s">
        <v>26</v>
      </c>
      <c r="D2907" t="str">
        <f t="shared" si="361"/>
        <v>Africa-2001</v>
      </c>
      <c r="E2907" t="str">
        <f t="shared" si="365"/>
        <v>ZA-2001</v>
      </c>
      <c r="F2907" t="s">
        <v>13</v>
      </c>
      <c r="G2907" t="str">
        <f t="shared" si="366"/>
        <v>Africa?South Africa</v>
      </c>
      <c r="H2907" t="s">
        <v>1556</v>
      </c>
      <c r="I2907">
        <v>0</v>
      </c>
      <c r="J2907">
        <v>2001</v>
      </c>
      <c r="K2907">
        <v>55.379421479999998</v>
      </c>
      <c r="L2907">
        <v>25.465659169999999</v>
      </c>
      <c r="M2907">
        <v>31.87027462</v>
      </c>
      <c r="N2907">
        <f t="shared" si="362"/>
        <v>25.465659169999999</v>
      </c>
      <c r="O2907">
        <f t="shared" si="367"/>
        <v>11451324.529123781</v>
      </c>
      <c r="P2907">
        <v>3.1184852790000002</v>
      </c>
      <c r="Q2907">
        <v>44967713</v>
      </c>
      <c r="R2907" t="e">
        <f t="shared" si="363"/>
        <v>#N/A</v>
      </c>
      <c r="S2907" t="e">
        <f t="shared" si="364"/>
        <v>#N/A</v>
      </c>
      <c r="T2907" t="s">
        <v>1557</v>
      </c>
      <c r="U2907" t="e">
        <v>#N/A</v>
      </c>
      <c r="V2907" t="e">
        <v>#N/A</v>
      </c>
      <c r="W2907" t="e">
        <v>#N/A</v>
      </c>
      <c r="X2907" t="e">
        <f>VLOOKUP(B2907&amp;"-"&amp;J2907,'EU 27 Population'!$H$1:$K$573,2,FALSE)</f>
        <v>#N/A</v>
      </c>
      <c r="Y2907" t="e">
        <f>VLOOKUP(B2907&amp;"-"&amp;J2907,'EU 27 Population'!$H$1:$K$573,3,FALSE)</f>
        <v>#N/A</v>
      </c>
      <c r="Z2907" t="e">
        <f>VLOOKUP(B2907&amp;"-"&amp;J2907,'EU 27 Population'!$H$1:$K$573,4,FALSE)</f>
        <v>#N/A</v>
      </c>
      <c r="AA2907">
        <f t="shared" si="368"/>
        <v>44967713</v>
      </c>
    </row>
    <row r="2908" spans="1:27" hidden="1" x14ac:dyDescent="0.25">
      <c r="A2908" t="s">
        <v>2317</v>
      </c>
      <c r="B2908" t="s">
        <v>1555</v>
      </c>
      <c r="C2908" t="s">
        <v>26</v>
      </c>
      <c r="D2908" t="str">
        <f t="shared" si="361"/>
        <v>Africa-2002</v>
      </c>
      <c r="E2908" t="str">
        <f t="shared" si="365"/>
        <v>ZA-2002</v>
      </c>
      <c r="F2908" t="s">
        <v>13</v>
      </c>
      <c r="G2908" t="str">
        <f t="shared" si="366"/>
        <v>Africa?South Africa</v>
      </c>
      <c r="H2908" t="s">
        <v>1556</v>
      </c>
      <c r="I2908">
        <v>0</v>
      </c>
      <c r="J2908">
        <v>2002</v>
      </c>
      <c r="K2908">
        <v>55.379421479999998</v>
      </c>
      <c r="L2908">
        <v>25.465659169999999</v>
      </c>
      <c r="M2908">
        <v>31.87027462</v>
      </c>
      <c r="N2908">
        <f t="shared" si="362"/>
        <v>25.465659169999999</v>
      </c>
      <c r="O2908">
        <f t="shared" si="367"/>
        <v>11451324.529123781</v>
      </c>
      <c r="P2908">
        <v>3.1184852790000002</v>
      </c>
      <c r="Q2908">
        <v>44967713</v>
      </c>
      <c r="R2908" t="e">
        <f t="shared" si="363"/>
        <v>#N/A</v>
      </c>
      <c r="S2908" t="e">
        <f t="shared" si="364"/>
        <v>#N/A</v>
      </c>
      <c r="T2908" t="s">
        <v>1557</v>
      </c>
      <c r="U2908" t="e">
        <v>#N/A</v>
      </c>
      <c r="V2908" t="e">
        <v>#N/A</v>
      </c>
      <c r="W2908" t="e">
        <v>#N/A</v>
      </c>
      <c r="X2908" t="e">
        <f>VLOOKUP(B2908&amp;"-"&amp;J2908,'EU 27 Population'!$H$1:$K$573,2,FALSE)</f>
        <v>#N/A</v>
      </c>
      <c r="Y2908" t="e">
        <f>VLOOKUP(B2908&amp;"-"&amp;J2908,'EU 27 Population'!$H$1:$K$573,3,FALSE)</f>
        <v>#N/A</v>
      </c>
      <c r="Z2908" t="e">
        <f>VLOOKUP(B2908&amp;"-"&amp;J2908,'EU 27 Population'!$H$1:$K$573,4,FALSE)</f>
        <v>#N/A</v>
      </c>
      <c r="AA2908">
        <f t="shared" si="368"/>
        <v>44967713</v>
      </c>
    </row>
    <row r="2909" spans="1:27" hidden="1" x14ac:dyDescent="0.25">
      <c r="A2909" t="s">
        <v>2317</v>
      </c>
      <c r="B2909" t="s">
        <v>1555</v>
      </c>
      <c r="C2909" t="s">
        <v>26</v>
      </c>
      <c r="D2909" t="str">
        <f t="shared" si="361"/>
        <v>Africa-2003</v>
      </c>
      <c r="E2909" t="str">
        <f t="shared" si="365"/>
        <v>ZA-2003</v>
      </c>
      <c r="F2909" t="s">
        <v>13</v>
      </c>
      <c r="G2909" t="str">
        <f t="shared" si="366"/>
        <v>Africa?South Africa</v>
      </c>
      <c r="H2909" t="s">
        <v>1556</v>
      </c>
      <c r="I2909">
        <v>0</v>
      </c>
      <c r="J2909">
        <v>2003</v>
      </c>
      <c r="K2909">
        <v>55.379421479999998</v>
      </c>
      <c r="L2909">
        <v>25.465659169999999</v>
      </c>
      <c r="M2909">
        <v>31.87027462</v>
      </c>
      <c r="N2909">
        <f t="shared" si="362"/>
        <v>25.465659169999999</v>
      </c>
      <c r="O2909">
        <f t="shared" si="367"/>
        <v>11451324.529123781</v>
      </c>
      <c r="P2909">
        <v>3.1184852790000002</v>
      </c>
      <c r="Q2909">
        <v>44967713</v>
      </c>
      <c r="R2909" t="e">
        <f t="shared" si="363"/>
        <v>#N/A</v>
      </c>
      <c r="S2909" t="e">
        <f t="shared" si="364"/>
        <v>#N/A</v>
      </c>
      <c r="T2909" t="s">
        <v>1557</v>
      </c>
      <c r="U2909" t="e">
        <v>#N/A</v>
      </c>
      <c r="V2909" t="e">
        <v>#N/A</v>
      </c>
      <c r="W2909" t="e">
        <v>#N/A</v>
      </c>
      <c r="X2909" t="e">
        <f>VLOOKUP(B2909&amp;"-"&amp;J2909,'EU 27 Population'!$H$1:$K$573,2,FALSE)</f>
        <v>#N/A</v>
      </c>
      <c r="Y2909" t="e">
        <f>VLOOKUP(B2909&amp;"-"&amp;J2909,'EU 27 Population'!$H$1:$K$573,3,FALSE)</f>
        <v>#N/A</v>
      </c>
      <c r="Z2909" t="e">
        <f>VLOOKUP(B2909&amp;"-"&amp;J2909,'EU 27 Population'!$H$1:$K$573,4,FALSE)</f>
        <v>#N/A</v>
      </c>
      <c r="AA2909">
        <f t="shared" si="368"/>
        <v>44967713</v>
      </c>
    </row>
    <row r="2910" spans="1:27" hidden="1" x14ac:dyDescent="0.25">
      <c r="A2910" t="s">
        <v>2317</v>
      </c>
      <c r="B2910" t="s">
        <v>1555</v>
      </c>
      <c r="C2910" t="s">
        <v>26</v>
      </c>
      <c r="D2910" t="str">
        <f t="shared" si="361"/>
        <v>Africa-2004</v>
      </c>
      <c r="E2910" t="str">
        <f t="shared" si="365"/>
        <v>ZA-2004</v>
      </c>
      <c r="F2910" t="s">
        <v>13</v>
      </c>
      <c r="G2910" t="str">
        <f t="shared" si="366"/>
        <v>Africa?South Africa</v>
      </c>
      <c r="H2910" t="s">
        <v>1556</v>
      </c>
      <c r="I2910">
        <v>0</v>
      </c>
      <c r="J2910">
        <v>2004</v>
      </c>
      <c r="K2910">
        <v>55.379421479999998</v>
      </c>
      <c r="L2910">
        <v>25.465659169999999</v>
      </c>
      <c r="M2910">
        <v>31.87027462</v>
      </c>
      <c r="N2910">
        <f t="shared" si="362"/>
        <v>25.465659169999999</v>
      </c>
      <c r="O2910">
        <f t="shared" si="367"/>
        <v>11451324.529123781</v>
      </c>
      <c r="P2910">
        <v>3.1184852790000002</v>
      </c>
      <c r="Q2910">
        <v>44967713</v>
      </c>
      <c r="R2910" t="e">
        <f t="shared" si="363"/>
        <v>#N/A</v>
      </c>
      <c r="S2910" t="e">
        <f t="shared" si="364"/>
        <v>#N/A</v>
      </c>
      <c r="T2910" t="s">
        <v>1557</v>
      </c>
      <c r="U2910" t="e">
        <v>#N/A</v>
      </c>
      <c r="V2910" t="e">
        <v>#N/A</v>
      </c>
      <c r="W2910" t="e">
        <v>#N/A</v>
      </c>
      <c r="X2910" t="e">
        <f>VLOOKUP(B2910&amp;"-"&amp;J2910,'EU 27 Population'!$H$1:$K$573,2,FALSE)</f>
        <v>#N/A</v>
      </c>
      <c r="Y2910" t="e">
        <f>VLOOKUP(B2910&amp;"-"&amp;J2910,'EU 27 Population'!$H$1:$K$573,3,FALSE)</f>
        <v>#N/A</v>
      </c>
      <c r="Z2910" t="e">
        <f>VLOOKUP(B2910&amp;"-"&amp;J2910,'EU 27 Population'!$H$1:$K$573,4,FALSE)</f>
        <v>#N/A</v>
      </c>
      <c r="AA2910">
        <f t="shared" si="368"/>
        <v>44967713</v>
      </c>
    </row>
    <row r="2911" spans="1:27" hidden="1" x14ac:dyDescent="0.25">
      <c r="A2911" t="s">
        <v>2317</v>
      </c>
      <c r="B2911" t="s">
        <v>1555</v>
      </c>
      <c r="C2911" t="s">
        <v>26</v>
      </c>
      <c r="D2911" t="str">
        <f t="shared" si="361"/>
        <v>Africa-2005</v>
      </c>
      <c r="E2911" t="str">
        <f t="shared" si="365"/>
        <v>ZA-2005</v>
      </c>
      <c r="F2911" t="s">
        <v>13</v>
      </c>
      <c r="G2911" t="str">
        <f t="shared" si="366"/>
        <v>Africa?South Africa</v>
      </c>
      <c r="H2911" t="s">
        <v>1556</v>
      </c>
      <c r="I2911">
        <v>0</v>
      </c>
      <c r="J2911">
        <v>2005</v>
      </c>
      <c r="K2911">
        <v>51.18054403</v>
      </c>
      <c r="L2911">
        <v>20.29541038</v>
      </c>
      <c r="M2911">
        <v>27.83577884</v>
      </c>
      <c r="N2911">
        <f t="shared" si="362"/>
        <v>20.29541038</v>
      </c>
      <c r="O2911">
        <f t="shared" si="367"/>
        <v>9717563.2476357613</v>
      </c>
      <c r="P2911">
        <v>3.5440532459999998</v>
      </c>
      <c r="Q2911">
        <v>47880595</v>
      </c>
      <c r="R2911" t="e">
        <f t="shared" si="363"/>
        <v>#N/A</v>
      </c>
      <c r="S2911" t="e">
        <f t="shared" si="364"/>
        <v>#N/A</v>
      </c>
      <c r="T2911" t="s">
        <v>1558</v>
      </c>
      <c r="U2911" t="e">
        <v>#N/A</v>
      </c>
      <c r="V2911" t="e">
        <v>#N/A</v>
      </c>
      <c r="W2911" t="e">
        <v>#N/A</v>
      </c>
      <c r="X2911" t="e">
        <f>VLOOKUP(B2911&amp;"-"&amp;J2911,'EU 27 Population'!$H$1:$K$573,2,FALSE)</f>
        <v>#N/A</v>
      </c>
      <c r="Y2911" t="e">
        <f>VLOOKUP(B2911&amp;"-"&amp;J2911,'EU 27 Population'!$H$1:$K$573,3,FALSE)</f>
        <v>#N/A</v>
      </c>
      <c r="Z2911" t="e">
        <f>VLOOKUP(B2911&amp;"-"&amp;J2911,'EU 27 Population'!$H$1:$K$573,4,FALSE)</f>
        <v>#N/A</v>
      </c>
      <c r="AA2911">
        <f t="shared" si="368"/>
        <v>47880595</v>
      </c>
    </row>
    <row r="2912" spans="1:27" hidden="1" x14ac:dyDescent="0.25">
      <c r="A2912" t="s">
        <v>2317</v>
      </c>
      <c r="B2912" t="s">
        <v>1555</v>
      </c>
      <c r="C2912" t="s">
        <v>26</v>
      </c>
      <c r="D2912" t="str">
        <f t="shared" si="361"/>
        <v>Africa-2006</v>
      </c>
      <c r="E2912" t="str">
        <f t="shared" si="365"/>
        <v>ZA-2006</v>
      </c>
      <c r="F2912" t="s">
        <v>13</v>
      </c>
      <c r="G2912" t="str">
        <f t="shared" si="366"/>
        <v>Africa?South Africa</v>
      </c>
      <c r="H2912" t="s">
        <v>1556</v>
      </c>
      <c r="I2912">
        <v>0</v>
      </c>
      <c r="J2912">
        <v>2006</v>
      </c>
      <c r="K2912">
        <v>51.18054403</v>
      </c>
      <c r="L2912">
        <v>20.29541038</v>
      </c>
      <c r="M2912">
        <v>27.83577884</v>
      </c>
      <c r="N2912">
        <f t="shared" si="362"/>
        <v>20.29541038</v>
      </c>
      <c r="O2912">
        <f t="shared" si="367"/>
        <v>9717563.2476357613</v>
      </c>
      <c r="P2912">
        <v>3.5440532459999998</v>
      </c>
      <c r="Q2912">
        <v>47880595</v>
      </c>
      <c r="R2912" t="e">
        <f t="shared" si="363"/>
        <v>#N/A</v>
      </c>
      <c r="S2912" t="e">
        <f t="shared" si="364"/>
        <v>#N/A</v>
      </c>
      <c r="T2912" t="s">
        <v>1558</v>
      </c>
      <c r="U2912" t="e">
        <v>#N/A</v>
      </c>
      <c r="V2912" t="e">
        <v>#N/A</v>
      </c>
      <c r="W2912" t="e">
        <v>#N/A</v>
      </c>
      <c r="X2912" t="e">
        <f>VLOOKUP(B2912&amp;"-"&amp;J2912,'EU 27 Population'!$H$1:$K$573,2,FALSE)</f>
        <v>#N/A</v>
      </c>
      <c r="Y2912" t="e">
        <f>VLOOKUP(B2912&amp;"-"&amp;J2912,'EU 27 Population'!$H$1:$K$573,3,FALSE)</f>
        <v>#N/A</v>
      </c>
      <c r="Z2912" t="e">
        <f>VLOOKUP(B2912&amp;"-"&amp;J2912,'EU 27 Population'!$H$1:$K$573,4,FALSE)</f>
        <v>#N/A</v>
      </c>
      <c r="AA2912">
        <f t="shared" si="368"/>
        <v>47880595</v>
      </c>
    </row>
    <row r="2913" spans="1:27" hidden="1" x14ac:dyDescent="0.25">
      <c r="A2913" t="s">
        <v>2317</v>
      </c>
      <c r="B2913" t="s">
        <v>1555</v>
      </c>
      <c r="C2913" t="s">
        <v>26</v>
      </c>
      <c r="D2913" t="str">
        <f t="shared" si="361"/>
        <v>Africa-2007</v>
      </c>
      <c r="E2913" t="str">
        <f t="shared" si="365"/>
        <v>ZA-2007</v>
      </c>
      <c r="F2913" t="s">
        <v>13</v>
      </c>
      <c r="G2913" t="str">
        <f t="shared" si="366"/>
        <v>Africa?South Africa</v>
      </c>
      <c r="H2913" t="s">
        <v>1556</v>
      </c>
      <c r="I2913">
        <v>0</v>
      </c>
      <c r="J2913">
        <v>2007</v>
      </c>
      <c r="K2913">
        <v>51.18054403</v>
      </c>
      <c r="L2913">
        <v>20.29541038</v>
      </c>
      <c r="M2913">
        <v>27.83577884</v>
      </c>
      <c r="N2913">
        <f t="shared" si="362"/>
        <v>20.29541038</v>
      </c>
      <c r="O2913">
        <f t="shared" si="367"/>
        <v>9717563.2476357613</v>
      </c>
      <c r="P2913">
        <v>3.5440532459999998</v>
      </c>
      <c r="Q2913">
        <v>47880595</v>
      </c>
      <c r="R2913" t="e">
        <f t="shared" si="363"/>
        <v>#N/A</v>
      </c>
      <c r="S2913" t="e">
        <f t="shared" si="364"/>
        <v>#N/A</v>
      </c>
      <c r="T2913" t="s">
        <v>1558</v>
      </c>
      <c r="U2913" t="e">
        <v>#N/A</v>
      </c>
      <c r="V2913" t="e">
        <v>#N/A</v>
      </c>
      <c r="W2913" t="e">
        <v>#N/A</v>
      </c>
      <c r="X2913" t="e">
        <f>VLOOKUP(B2913&amp;"-"&amp;J2913,'EU 27 Population'!$H$1:$K$573,2,FALSE)</f>
        <v>#N/A</v>
      </c>
      <c r="Y2913" t="e">
        <f>VLOOKUP(B2913&amp;"-"&amp;J2913,'EU 27 Population'!$H$1:$K$573,3,FALSE)</f>
        <v>#N/A</v>
      </c>
      <c r="Z2913" t="e">
        <f>VLOOKUP(B2913&amp;"-"&amp;J2913,'EU 27 Population'!$H$1:$K$573,4,FALSE)</f>
        <v>#N/A</v>
      </c>
      <c r="AA2913">
        <f t="shared" si="368"/>
        <v>47880595</v>
      </c>
    </row>
    <row r="2914" spans="1:27" hidden="1" x14ac:dyDescent="0.25">
      <c r="A2914" t="s">
        <v>2317</v>
      </c>
      <c r="B2914" t="s">
        <v>1555</v>
      </c>
      <c r="C2914" t="s">
        <v>26</v>
      </c>
      <c r="D2914" t="str">
        <f t="shared" si="361"/>
        <v>Africa-2008</v>
      </c>
      <c r="E2914" t="str">
        <f t="shared" si="365"/>
        <v>ZA-2008</v>
      </c>
      <c r="F2914" t="s">
        <v>13</v>
      </c>
      <c r="G2914" t="str">
        <f t="shared" si="366"/>
        <v>Africa?South Africa</v>
      </c>
      <c r="H2914" t="s">
        <v>1556</v>
      </c>
      <c r="I2914">
        <v>0</v>
      </c>
      <c r="J2914">
        <v>2008</v>
      </c>
      <c r="K2914">
        <v>39.322121099999997</v>
      </c>
      <c r="L2914">
        <v>22.402767690000001</v>
      </c>
      <c r="M2914">
        <v>29.11988127</v>
      </c>
      <c r="N2914">
        <f t="shared" si="362"/>
        <v>22.402767690000001</v>
      </c>
      <c r="O2914">
        <f t="shared" si="367"/>
        <v>11151979.469468597</v>
      </c>
      <c r="P2914">
        <v>4.754420455</v>
      </c>
      <c r="Q2914">
        <v>49779472</v>
      </c>
      <c r="R2914" t="e">
        <f t="shared" si="363"/>
        <v>#N/A</v>
      </c>
      <c r="S2914" t="e">
        <f t="shared" si="364"/>
        <v>#N/A</v>
      </c>
      <c r="T2914" t="s">
        <v>1559</v>
      </c>
      <c r="U2914" t="e">
        <v>#N/A</v>
      </c>
      <c r="V2914" t="e">
        <v>#N/A</v>
      </c>
      <c r="W2914" t="e">
        <v>#N/A</v>
      </c>
      <c r="X2914" t="e">
        <f>VLOOKUP(B2914&amp;"-"&amp;J2914,'EU 27 Population'!$H$1:$K$573,2,FALSE)</f>
        <v>#N/A</v>
      </c>
      <c r="Y2914" t="e">
        <f>VLOOKUP(B2914&amp;"-"&amp;J2914,'EU 27 Population'!$H$1:$K$573,3,FALSE)</f>
        <v>#N/A</v>
      </c>
      <c r="Z2914" t="e">
        <f>VLOOKUP(B2914&amp;"-"&amp;J2914,'EU 27 Population'!$H$1:$K$573,4,FALSE)</f>
        <v>#N/A</v>
      </c>
      <c r="AA2914">
        <f t="shared" si="368"/>
        <v>49779472</v>
      </c>
    </row>
    <row r="2915" spans="1:27" hidden="1" x14ac:dyDescent="0.25">
      <c r="A2915" t="s">
        <v>2317</v>
      </c>
      <c r="B2915" t="s">
        <v>1555</v>
      </c>
      <c r="C2915" t="s">
        <v>26</v>
      </c>
      <c r="D2915" t="str">
        <f t="shared" si="361"/>
        <v>Africa-2009</v>
      </c>
      <c r="E2915" t="str">
        <f t="shared" si="365"/>
        <v>ZA-2009</v>
      </c>
      <c r="F2915" t="s">
        <v>13</v>
      </c>
      <c r="G2915" t="str">
        <f t="shared" si="366"/>
        <v>Africa?South Africa</v>
      </c>
      <c r="H2915" t="s">
        <v>1556</v>
      </c>
      <c r="I2915">
        <v>0</v>
      </c>
      <c r="J2915">
        <v>2009</v>
      </c>
      <c r="K2915">
        <v>39.322121099999997</v>
      </c>
      <c r="L2915">
        <v>22.402767690000001</v>
      </c>
      <c r="M2915">
        <v>29.11988127</v>
      </c>
      <c r="N2915">
        <f t="shared" si="362"/>
        <v>22.402767690000001</v>
      </c>
      <c r="O2915">
        <f t="shared" si="367"/>
        <v>11151979.469468597</v>
      </c>
      <c r="P2915">
        <v>4.754420455</v>
      </c>
      <c r="Q2915">
        <v>49779472</v>
      </c>
      <c r="R2915" t="e">
        <f t="shared" si="363"/>
        <v>#N/A</v>
      </c>
      <c r="S2915" t="e">
        <f t="shared" si="364"/>
        <v>#N/A</v>
      </c>
      <c r="T2915" t="s">
        <v>1559</v>
      </c>
      <c r="U2915" t="e">
        <v>#N/A</v>
      </c>
      <c r="V2915" t="e">
        <v>#N/A</v>
      </c>
      <c r="W2915" t="e">
        <v>#N/A</v>
      </c>
      <c r="X2915" t="e">
        <f>VLOOKUP(B2915&amp;"-"&amp;J2915,'EU 27 Population'!$H$1:$K$573,2,FALSE)</f>
        <v>#N/A</v>
      </c>
      <c r="Y2915" t="e">
        <f>VLOOKUP(B2915&amp;"-"&amp;J2915,'EU 27 Population'!$H$1:$K$573,3,FALSE)</f>
        <v>#N/A</v>
      </c>
      <c r="Z2915" t="e">
        <f>VLOOKUP(B2915&amp;"-"&amp;J2915,'EU 27 Population'!$H$1:$K$573,4,FALSE)</f>
        <v>#N/A</v>
      </c>
      <c r="AA2915">
        <f t="shared" si="368"/>
        <v>49779472</v>
      </c>
    </row>
    <row r="2916" spans="1:27" hidden="1" x14ac:dyDescent="0.25">
      <c r="A2916" t="s">
        <v>2317</v>
      </c>
      <c r="B2916" t="s">
        <v>1555</v>
      </c>
      <c r="C2916" t="s">
        <v>26</v>
      </c>
      <c r="D2916" t="str">
        <f t="shared" si="361"/>
        <v>Africa-2010</v>
      </c>
      <c r="E2916" t="str">
        <f t="shared" si="365"/>
        <v>ZA-2010</v>
      </c>
      <c r="F2916" t="s">
        <v>13</v>
      </c>
      <c r="G2916" t="str">
        <f t="shared" si="366"/>
        <v>Africa?South Africa</v>
      </c>
      <c r="H2916" t="s">
        <v>1556</v>
      </c>
      <c r="I2916">
        <v>0</v>
      </c>
      <c r="J2916">
        <v>2010</v>
      </c>
      <c r="K2916">
        <v>37.954532960000002</v>
      </c>
      <c r="L2916">
        <v>23.485381350000001</v>
      </c>
      <c r="M2916">
        <v>30.265101850000001</v>
      </c>
      <c r="N2916">
        <f t="shared" si="362"/>
        <v>23.485381350000001</v>
      </c>
      <c r="O2916">
        <f t="shared" si="367"/>
        <v>12028500.015853655</v>
      </c>
      <c r="P2916">
        <v>4.971800719</v>
      </c>
      <c r="Q2916">
        <v>51216967</v>
      </c>
      <c r="R2916" t="e">
        <f t="shared" si="363"/>
        <v>#N/A</v>
      </c>
      <c r="S2916" t="e">
        <f t="shared" si="364"/>
        <v>#N/A</v>
      </c>
      <c r="T2916" t="s">
        <v>1560</v>
      </c>
      <c r="U2916" t="e">
        <v>#N/A</v>
      </c>
      <c r="V2916" t="e">
        <v>#N/A</v>
      </c>
      <c r="W2916" t="e">
        <v>#N/A</v>
      </c>
      <c r="X2916" t="e">
        <f>VLOOKUP(B2916&amp;"-"&amp;J2916,'EU 27 Population'!$H$1:$K$573,2,FALSE)</f>
        <v>#N/A</v>
      </c>
      <c r="Y2916" t="e">
        <f>VLOOKUP(B2916&amp;"-"&amp;J2916,'EU 27 Population'!$H$1:$K$573,3,FALSE)</f>
        <v>#N/A</v>
      </c>
      <c r="Z2916" t="e">
        <f>VLOOKUP(B2916&amp;"-"&amp;J2916,'EU 27 Population'!$H$1:$K$573,4,FALSE)</f>
        <v>#N/A</v>
      </c>
      <c r="AA2916">
        <f t="shared" si="368"/>
        <v>51216967</v>
      </c>
    </row>
    <row r="2917" spans="1:27" hidden="1" x14ac:dyDescent="0.25">
      <c r="A2917" t="s">
        <v>2317</v>
      </c>
      <c r="B2917" t="s">
        <v>1555</v>
      </c>
      <c r="C2917" t="s">
        <v>26</v>
      </c>
      <c r="D2917" t="str">
        <f t="shared" si="361"/>
        <v>Africa-2011</v>
      </c>
      <c r="E2917" t="str">
        <f t="shared" si="365"/>
        <v>ZA-2011</v>
      </c>
      <c r="F2917" t="s">
        <v>13</v>
      </c>
      <c r="G2917" t="str">
        <f t="shared" si="366"/>
        <v>Africa?South Africa</v>
      </c>
      <c r="H2917" t="s">
        <v>1556</v>
      </c>
      <c r="I2917">
        <v>0</v>
      </c>
      <c r="J2917">
        <v>2011</v>
      </c>
      <c r="K2917">
        <v>39.322121099999997</v>
      </c>
      <c r="L2917">
        <v>22.402767690000001</v>
      </c>
      <c r="M2917">
        <v>29.11988127</v>
      </c>
      <c r="N2917">
        <f t="shared" si="362"/>
        <v>22.402767690000001</v>
      </c>
      <c r="O2917">
        <f t="shared" si="367"/>
        <v>11151979.469468597</v>
      </c>
      <c r="P2917">
        <v>4.754420455</v>
      </c>
      <c r="Q2917">
        <v>49779472</v>
      </c>
      <c r="R2917" t="e">
        <f t="shared" si="363"/>
        <v>#N/A</v>
      </c>
      <c r="S2917" t="e">
        <f t="shared" si="364"/>
        <v>#N/A</v>
      </c>
      <c r="T2917" t="s">
        <v>1559</v>
      </c>
      <c r="U2917" t="e">
        <v>#N/A</v>
      </c>
      <c r="V2917" t="e">
        <v>#N/A</v>
      </c>
      <c r="W2917" t="e">
        <v>#N/A</v>
      </c>
      <c r="X2917" t="e">
        <f>VLOOKUP(B2917&amp;"-"&amp;J2917,'EU 27 Population'!$H$1:$K$573,2,FALSE)</f>
        <v>#N/A</v>
      </c>
      <c r="Y2917" t="e">
        <f>VLOOKUP(B2917&amp;"-"&amp;J2917,'EU 27 Population'!$H$1:$K$573,3,FALSE)</f>
        <v>#N/A</v>
      </c>
      <c r="Z2917" t="e">
        <f>VLOOKUP(B2917&amp;"-"&amp;J2917,'EU 27 Population'!$H$1:$K$573,4,FALSE)</f>
        <v>#N/A</v>
      </c>
      <c r="AA2917">
        <f t="shared" si="368"/>
        <v>49779472</v>
      </c>
    </row>
    <row r="2918" spans="1:27" hidden="1" x14ac:dyDescent="0.25">
      <c r="A2918" t="s">
        <v>2317</v>
      </c>
      <c r="B2918" t="s">
        <v>1555</v>
      </c>
      <c r="C2918" t="s">
        <v>26</v>
      </c>
      <c r="D2918" t="str">
        <f t="shared" si="361"/>
        <v>Africa-2012</v>
      </c>
      <c r="E2918" t="str">
        <f t="shared" si="365"/>
        <v>ZA-2012</v>
      </c>
      <c r="F2918" t="s">
        <v>13</v>
      </c>
      <c r="G2918" t="str">
        <f t="shared" si="366"/>
        <v>Africa?South Africa</v>
      </c>
      <c r="H2918" t="s">
        <v>1556</v>
      </c>
      <c r="I2918">
        <v>0</v>
      </c>
      <c r="J2918">
        <v>2012</v>
      </c>
      <c r="K2918">
        <v>39.322121099999997</v>
      </c>
      <c r="L2918">
        <v>22.402767690000001</v>
      </c>
      <c r="M2918">
        <v>29.11988127</v>
      </c>
      <c r="N2918">
        <f t="shared" si="362"/>
        <v>22.402767690000001</v>
      </c>
      <c r="O2918">
        <f t="shared" si="367"/>
        <v>11151979.469468597</v>
      </c>
      <c r="P2918">
        <v>4.754420455</v>
      </c>
      <c r="Q2918">
        <v>49779472</v>
      </c>
      <c r="R2918" t="e">
        <f t="shared" si="363"/>
        <v>#N/A</v>
      </c>
      <c r="S2918" t="e">
        <f t="shared" si="364"/>
        <v>#N/A</v>
      </c>
      <c r="T2918" t="s">
        <v>1559</v>
      </c>
      <c r="U2918" t="e">
        <v>#N/A</v>
      </c>
      <c r="V2918" t="e">
        <v>#N/A</v>
      </c>
      <c r="W2918" t="e">
        <v>#N/A</v>
      </c>
      <c r="X2918" t="e">
        <f>VLOOKUP(B2918&amp;"-"&amp;J2918,'EU 27 Population'!$H$1:$K$573,2,FALSE)</f>
        <v>#N/A</v>
      </c>
      <c r="Y2918" t="e">
        <f>VLOOKUP(B2918&amp;"-"&amp;J2918,'EU 27 Population'!$H$1:$K$573,3,FALSE)</f>
        <v>#N/A</v>
      </c>
      <c r="Z2918" t="e">
        <f>VLOOKUP(B2918&amp;"-"&amp;J2918,'EU 27 Population'!$H$1:$K$573,4,FALSE)</f>
        <v>#N/A</v>
      </c>
      <c r="AA2918">
        <f t="shared" si="368"/>
        <v>49779472</v>
      </c>
    </row>
    <row r="2919" spans="1:27" hidden="1" x14ac:dyDescent="0.25">
      <c r="A2919" t="s">
        <v>2317</v>
      </c>
      <c r="B2919" t="s">
        <v>1555</v>
      </c>
      <c r="C2919" t="s">
        <v>26</v>
      </c>
      <c r="D2919" t="str">
        <f t="shared" si="361"/>
        <v>Africa-2013</v>
      </c>
      <c r="E2919" t="str">
        <f t="shared" si="365"/>
        <v>ZA-2013</v>
      </c>
      <c r="F2919" t="s">
        <v>13</v>
      </c>
      <c r="G2919" t="str">
        <f t="shared" si="366"/>
        <v>Africa?South Africa</v>
      </c>
      <c r="H2919" t="s">
        <v>1556</v>
      </c>
      <c r="I2919">
        <v>0</v>
      </c>
      <c r="J2919">
        <v>2013</v>
      </c>
      <c r="K2919">
        <v>39.322121099999997</v>
      </c>
      <c r="L2919">
        <v>22.402767690000001</v>
      </c>
      <c r="M2919">
        <v>29.11988127</v>
      </c>
      <c r="N2919">
        <f t="shared" si="362"/>
        <v>22.402767690000001</v>
      </c>
      <c r="O2919">
        <f t="shared" si="367"/>
        <v>11151979.469468597</v>
      </c>
      <c r="P2919">
        <v>4.754420455</v>
      </c>
      <c r="Q2919">
        <v>49779472</v>
      </c>
      <c r="R2919" t="e">
        <f t="shared" si="363"/>
        <v>#N/A</v>
      </c>
      <c r="S2919" t="e">
        <f t="shared" si="364"/>
        <v>#N/A</v>
      </c>
      <c r="T2919" t="s">
        <v>1559</v>
      </c>
      <c r="U2919" t="e">
        <v>#N/A</v>
      </c>
      <c r="V2919" t="e">
        <v>#N/A</v>
      </c>
      <c r="W2919" t="e">
        <v>#N/A</v>
      </c>
      <c r="X2919" t="e">
        <f>VLOOKUP(B2919&amp;"-"&amp;J2919,'EU 27 Population'!$H$1:$K$573,2,FALSE)</f>
        <v>#N/A</v>
      </c>
      <c r="Y2919" t="e">
        <f>VLOOKUP(B2919&amp;"-"&amp;J2919,'EU 27 Population'!$H$1:$K$573,3,FALSE)</f>
        <v>#N/A</v>
      </c>
      <c r="Z2919" t="e">
        <f>VLOOKUP(B2919&amp;"-"&amp;J2919,'EU 27 Population'!$H$1:$K$573,4,FALSE)</f>
        <v>#N/A</v>
      </c>
      <c r="AA2919">
        <f t="shared" si="368"/>
        <v>49779472</v>
      </c>
    </row>
    <row r="2920" spans="1:27" hidden="1" x14ac:dyDescent="0.25">
      <c r="A2920" t="s">
        <v>2317</v>
      </c>
      <c r="B2920" t="s">
        <v>1555</v>
      </c>
      <c r="C2920" t="s">
        <v>26</v>
      </c>
      <c r="D2920" t="str">
        <f t="shared" si="361"/>
        <v>Africa-2014</v>
      </c>
      <c r="E2920" t="str">
        <f t="shared" si="365"/>
        <v>ZA-2014</v>
      </c>
      <c r="F2920" t="s">
        <v>13</v>
      </c>
      <c r="G2920" t="str">
        <f t="shared" si="366"/>
        <v>Africa?South Africa</v>
      </c>
      <c r="H2920" t="s">
        <v>1556</v>
      </c>
      <c r="I2920">
        <v>0</v>
      </c>
      <c r="J2920">
        <v>2014</v>
      </c>
      <c r="K2920">
        <v>39.956460270000001</v>
      </c>
      <c r="L2920">
        <v>23.549055840000001</v>
      </c>
      <c r="M2920">
        <v>30.176932480000001</v>
      </c>
      <c r="N2920">
        <f t="shared" si="362"/>
        <v>23.549055840000001</v>
      </c>
      <c r="O2920">
        <f t="shared" si="367"/>
        <v>12844640.347632347</v>
      </c>
      <c r="P2920">
        <v>4.7552021309999999</v>
      </c>
      <c r="Q2920">
        <v>54544184</v>
      </c>
      <c r="R2920" t="e">
        <f t="shared" si="363"/>
        <v>#N/A</v>
      </c>
      <c r="S2920" t="e">
        <f t="shared" si="364"/>
        <v>#N/A</v>
      </c>
      <c r="T2920" t="s">
        <v>1561</v>
      </c>
      <c r="U2920" t="e">
        <v>#N/A</v>
      </c>
      <c r="V2920" t="e">
        <v>#N/A</v>
      </c>
      <c r="W2920" t="e">
        <v>#N/A</v>
      </c>
      <c r="X2920" t="e">
        <f>VLOOKUP(B2920&amp;"-"&amp;J2920,'EU 27 Population'!$H$1:$K$573,2,FALSE)</f>
        <v>#N/A</v>
      </c>
      <c r="Y2920" t="e">
        <f>VLOOKUP(B2920&amp;"-"&amp;J2920,'EU 27 Population'!$H$1:$K$573,3,FALSE)</f>
        <v>#N/A</v>
      </c>
      <c r="Z2920" t="e">
        <f>VLOOKUP(B2920&amp;"-"&amp;J2920,'EU 27 Population'!$H$1:$K$573,4,FALSE)</f>
        <v>#N/A</v>
      </c>
      <c r="AA2920">
        <f t="shared" si="368"/>
        <v>54544184</v>
      </c>
    </row>
    <row r="2921" spans="1:27" hidden="1" x14ac:dyDescent="0.25">
      <c r="A2921" t="s">
        <v>2317</v>
      </c>
      <c r="B2921" t="s">
        <v>1555</v>
      </c>
      <c r="C2921" t="s">
        <v>26</v>
      </c>
      <c r="D2921" t="str">
        <f t="shared" si="361"/>
        <v>Africa-2015</v>
      </c>
      <c r="E2921" t="str">
        <f t="shared" si="365"/>
        <v>ZA-2015</v>
      </c>
      <c r="F2921" t="s">
        <v>13</v>
      </c>
      <c r="G2921" t="str">
        <f t="shared" si="366"/>
        <v>Africa?South Africa</v>
      </c>
      <c r="H2921" t="s">
        <v>1556</v>
      </c>
      <c r="I2921">
        <v>0</v>
      </c>
      <c r="J2921">
        <v>2015</v>
      </c>
      <c r="K2921">
        <v>39.956460270000001</v>
      </c>
      <c r="L2921">
        <v>23.549055840000001</v>
      </c>
      <c r="M2921">
        <v>30.176932480000001</v>
      </c>
      <c r="N2921">
        <f t="shared" si="362"/>
        <v>23.549055840000001</v>
      </c>
      <c r="O2921">
        <f t="shared" si="367"/>
        <v>12844640.347632347</v>
      </c>
      <c r="P2921">
        <v>4.7552021309999999</v>
      </c>
      <c r="Q2921">
        <v>54544184</v>
      </c>
      <c r="R2921" t="e">
        <f t="shared" si="363"/>
        <v>#N/A</v>
      </c>
      <c r="S2921" t="e">
        <f t="shared" si="364"/>
        <v>#N/A</v>
      </c>
      <c r="T2921" t="s">
        <v>1561</v>
      </c>
      <c r="U2921" t="e">
        <v>#N/A</v>
      </c>
      <c r="V2921" t="e">
        <v>#N/A</v>
      </c>
      <c r="W2921" t="e">
        <v>#N/A</v>
      </c>
      <c r="X2921" t="e">
        <f>VLOOKUP(B2921&amp;"-"&amp;J2921,'EU 27 Population'!$H$1:$K$573,2,FALSE)</f>
        <v>#N/A</v>
      </c>
      <c r="Y2921" t="e">
        <f>VLOOKUP(B2921&amp;"-"&amp;J2921,'EU 27 Population'!$H$1:$K$573,3,FALSE)</f>
        <v>#N/A</v>
      </c>
      <c r="Z2921" t="e">
        <f>VLOOKUP(B2921&amp;"-"&amp;J2921,'EU 27 Population'!$H$1:$K$573,4,FALSE)</f>
        <v>#N/A</v>
      </c>
      <c r="AA2921">
        <f t="shared" si="368"/>
        <v>54544184</v>
      </c>
    </row>
    <row r="2922" spans="1:27" hidden="1" x14ac:dyDescent="0.25">
      <c r="A2922" t="s">
        <v>2317</v>
      </c>
      <c r="B2922" t="s">
        <v>1555</v>
      </c>
      <c r="C2922" t="s">
        <v>26</v>
      </c>
      <c r="D2922" t="str">
        <f t="shared" si="361"/>
        <v>Africa-2016</v>
      </c>
      <c r="E2922" t="str">
        <f t="shared" si="365"/>
        <v>ZA-2016</v>
      </c>
      <c r="F2922" t="s">
        <v>13</v>
      </c>
      <c r="G2922" t="str">
        <f t="shared" si="366"/>
        <v>Africa?South Africa</v>
      </c>
      <c r="H2922" t="s">
        <v>1556</v>
      </c>
      <c r="I2922">
        <v>0</v>
      </c>
      <c r="J2922">
        <v>2016</v>
      </c>
      <c r="K2922">
        <v>39.956460270000001</v>
      </c>
      <c r="L2922">
        <v>23.549055840000001</v>
      </c>
      <c r="M2922">
        <v>30.176932480000001</v>
      </c>
      <c r="N2922">
        <f t="shared" si="362"/>
        <v>23.549055840000001</v>
      </c>
      <c r="O2922">
        <f t="shared" si="367"/>
        <v>12844640.347632347</v>
      </c>
      <c r="P2922">
        <v>4.7552021309999999</v>
      </c>
      <c r="Q2922">
        <v>54544184</v>
      </c>
      <c r="R2922" t="e">
        <f t="shared" si="363"/>
        <v>#N/A</v>
      </c>
      <c r="S2922" t="e">
        <f t="shared" si="364"/>
        <v>#N/A</v>
      </c>
      <c r="T2922" t="s">
        <v>1561</v>
      </c>
      <c r="U2922" t="e">
        <v>#N/A</v>
      </c>
      <c r="V2922" t="e">
        <v>#N/A</v>
      </c>
      <c r="W2922" t="e">
        <v>#N/A</v>
      </c>
      <c r="X2922" t="e">
        <f>VLOOKUP(B2922&amp;"-"&amp;J2922,'EU 27 Population'!$H$1:$K$573,2,FALSE)</f>
        <v>#N/A</v>
      </c>
      <c r="Y2922" t="e">
        <f>VLOOKUP(B2922&amp;"-"&amp;J2922,'EU 27 Population'!$H$1:$K$573,3,FALSE)</f>
        <v>#N/A</v>
      </c>
      <c r="Z2922" t="e">
        <f>VLOOKUP(B2922&amp;"-"&amp;J2922,'EU 27 Population'!$H$1:$K$573,4,FALSE)</f>
        <v>#N/A</v>
      </c>
      <c r="AA2922">
        <f t="shared" si="368"/>
        <v>54544184</v>
      </c>
    </row>
    <row r="2923" spans="1:27" hidden="1" x14ac:dyDescent="0.25">
      <c r="A2923" t="s">
        <v>2317</v>
      </c>
      <c r="B2923" t="s">
        <v>1555</v>
      </c>
      <c r="C2923" t="s">
        <v>26</v>
      </c>
      <c r="D2923" t="str">
        <f t="shared" si="361"/>
        <v>Africa-2017</v>
      </c>
      <c r="E2923" t="str">
        <f t="shared" si="365"/>
        <v>ZA-2017</v>
      </c>
      <c r="F2923" t="s">
        <v>13</v>
      </c>
      <c r="G2923" t="str">
        <f t="shared" si="366"/>
        <v>Africa?South Africa</v>
      </c>
      <c r="H2923" t="s">
        <v>1556</v>
      </c>
      <c r="I2923">
        <v>0</v>
      </c>
      <c r="J2923">
        <v>2017</v>
      </c>
      <c r="K2923">
        <v>39.956460270000001</v>
      </c>
      <c r="L2923">
        <v>23.549055840000001</v>
      </c>
      <c r="M2923">
        <v>30.176932480000001</v>
      </c>
      <c r="N2923">
        <f t="shared" si="362"/>
        <v>23.549055840000001</v>
      </c>
      <c r="O2923">
        <f t="shared" si="367"/>
        <v>12844640.347632347</v>
      </c>
      <c r="P2923">
        <v>4.7552021309999999</v>
      </c>
      <c r="Q2923">
        <v>54544184</v>
      </c>
      <c r="R2923" t="e">
        <f t="shared" si="363"/>
        <v>#N/A</v>
      </c>
      <c r="S2923" t="e">
        <f t="shared" si="364"/>
        <v>#N/A</v>
      </c>
      <c r="T2923" t="s">
        <v>1561</v>
      </c>
      <c r="U2923" t="e">
        <v>#N/A</v>
      </c>
      <c r="V2923" t="e">
        <v>#N/A</v>
      </c>
      <c r="W2923" t="e">
        <v>#N/A</v>
      </c>
      <c r="X2923" t="e">
        <f>VLOOKUP(B2923&amp;"-"&amp;J2923,'EU 27 Population'!$H$1:$K$573,2,FALSE)</f>
        <v>#N/A</v>
      </c>
      <c r="Y2923" t="e">
        <f>VLOOKUP(B2923&amp;"-"&amp;J2923,'EU 27 Population'!$H$1:$K$573,3,FALSE)</f>
        <v>#N/A</v>
      </c>
      <c r="Z2923" t="e">
        <f>VLOOKUP(B2923&amp;"-"&amp;J2923,'EU 27 Population'!$H$1:$K$573,4,FALSE)</f>
        <v>#N/A</v>
      </c>
      <c r="AA2923">
        <f t="shared" si="368"/>
        <v>54544184</v>
      </c>
    </row>
    <row r="2924" spans="1:27" hidden="1" x14ac:dyDescent="0.25">
      <c r="A2924" t="s">
        <v>2317</v>
      </c>
      <c r="B2924" t="s">
        <v>1555</v>
      </c>
      <c r="C2924" t="s">
        <v>26</v>
      </c>
      <c r="D2924" t="str">
        <f t="shared" si="361"/>
        <v>Africa-2018</v>
      </c>
      <c r="E2924" t="str">
        <f t="shared" si="365"/>
        <v>ZA-2018</v>
      </c>
      <c r="F2924" t="s">
        <v>13</v>
      </c>
      <c r="G2924" t="str">
        <f t="shared" si="366"/>
        <v>Africa?South Africa</v>
      </c>
      <c r="H2924" t="s">
        <v>1556</v>
      </c>
      <c r="I2924">
        <v>0</v>
      </c>
      <c r="J2924">
        <v>2018</v>
      </c>
      <c r="K2924">
        <v>39.956460270000001</v>
      </c>
      <c r="L2924">
        <v>23.549055840000001</v>
      </c>
      <c r="M2924">
        <v>30.176932480000001</v>
      </c>
      <c r="N2924">
        <f t="shared" si="362"/>
        <v>23.549055840000001</v>
      </c>
      <c r="O2924">
        <f t="shared" si="367"/>
        <v>12844640.347632347</v>
      </c>
      <c r="P2924">
        <v>4.7552021309999999</v>
      </c>
      <c r="Q2924">
        <v>54544184</v>
      </c>
      <c r="R2924" t="e">
        <f t="shared" si="363"/>
        <v>#N/A</v>
      </c>
      <c r="S2924" t="e">
        <f t="shared" si="364"/>
        <v>#N/A</v>
      </c>
      <c r="T2924" t="s">
        <v>1561</v>
      </c>
      <c r="U2924" t="e">
        <v>#N/A</v>
      </c>
      <c r="V2924" t="e">
        <v>#N/A</v>
      </c>
      <c r="W2924" t="e">
        <v>#N/A</v>
      </c>
      <c r="X2924" t="e">
        <f>VLOOKUP(B2924&amp;"-"&amp;J2924,'EU 27 Population'!$H$1:$K$573,2,FALSE)</f>
        <v>#N/A</v>
      </c>
      <c r="Y2924" t="e">
        <f>VLOOKUP(B2924&amp;"-"&amp;J2924,'EU 27 Population'!$H$1:$K$573,3,FALSE)</f>
        <v>#N/A</v>
      </c>
      <c r="Z2924" t="e">
        <f>VLOOKUP(B2924&amp;"-"&amp;J2924,'EU 27 Population'!$H$1:$K$573,4,FALSE)</f>
        <v>#N/A</v>
      </c>
      <c r="AA2924">
        <f t="shared" si="368"/>
        <v>54544184</v>
      </c>
    </row>
    <row r="2925" spans="1:27" hidden="1" x14ac:dyDescent="0.25">
      <c r="A2925" t="s">
        <v>2317</v>
      </c>
      <c r="B2925" t="s">
        <v>1555</v>
      </c>
      <c r="C2925" t="s">
        <v>26</v>
      </c>
      <c r="D2925" t="str">
        <f t="shared" si="361"/>
        <v>Africa-2019</v>
      </c>
      <c r="E2925" t="str">
        <f t="shared" si="365"/>
        <v>ZA-2019</v>
      </c>
      <c r="F2925" t="s">
        <v>13</v>
      </c>
      <c r="G2925" t="str">
        <f t="shared" si="366"/>
        <v>Africa?South Africa</v>
      </c>
      <c r="H2925" t="s">
        <v>1556</v>
      </c>
      <c r="I2925">
        <v>0</v>
      </c>
      <c r="J2925">
        <v>2019</v>
      </c>
      <c r="K2925">
        <v>39.956460270000001</v>
      </c>
      <c r="L2925">
        <v>23.549055840000001</v>
      </c>
      <c r="M2925">
        <v>30.176932480000001</v>
      </c>
      <c r="N2925">
        <f t="shared" si="362"/>
        <v>23.549055840000001</v>
      </c>
      <c r="O2925">
        <f t="shared" si="367"/>
        <v>12844640.347632347</v>
      </c>
      <c r="P2925">
        <v>4.7552021309999999</v>
      </c>
      <c r="Q2925">
        <v>54544184</v>
      </c>
      <c r="R2925" t="e">
        <f t="shared" si="363"/>
        <v>#N/A</v>
      </c>
      <c r="S2925" t="e">
        <f t="shared" si="364"/>
        <v>#N/A</v>
      </c>
      <c r="T2925" t="s">
        <v>1561</v>
      </c>
      <c r="U2925" t="e">
        <v>#N/A</v>
      </c>
      <c r="V2925" t="e">
        <v>#N/A</v>
      </c>
      <c r="W2925" t="e">
        <v>#N/A</v>
      </c>
      <c r="X2925" t="e">
        <f>VLOOKUP(B2925&amp;"-"&amp;J2925,'EU 27 Population'!$H$1:$K$573,2,FALSE)</f>
        <v>#N/A</v>
      </c>
      <c r="Y2925" t="e">
        <f>VLOOKUP(B2925&amp;"-"&amp;J2925,'EU 27 Population'!$H$1:$K$573,3,FALSE)</f>
        <v>#N/A</v>
      </c>
      <c r="Z2925" t="e">
        <f>VLOOKUP(B2925&amp;"-"&amp;J2925,'EU 27 Population'!$H$1:$K$573,4,FALSE)</f>
        <v>#N/A</v>
      </c>
      <c r="AA2925">
        <f t="shared" si="368"/>
        <v>54544184</v>
      </c>
    </row>
    <row r="2926" spans="1:27" hidden="1" x14ac:dyDescent="0.25">
      <c r="A2926" t="s">
        <v>2317</v>
      </c>
      <c r="B2926" t="s">
        <v>1555</v>
      </c>
      <c r="C2926" t="s">
        <v>26</v>
      </c>
      <c r="D2926" t="str">
        <f t="shared" si="361"/>
        <v>Africa-2020</v>
      </c>
      <c r="E2926" t="str">
        <f t="shared" si="365"/>
        <v>ZA-2020</v>
      </c>
      <c r="F2926" t="s">
        <v>13</v>
      </c>
      <c r="G2926" t="str">
        <f t="shared" si="366"/>
        <v>Africa?South Africa</v>
      </c>
      <c r="H2926" t="s">
        <v>1556</v>
      </c>
      <c r="I2926">
        <v>0</v>
      </c>
      <c r="J2926">
        <v>2020</v>
      </c>
      <c r="K2926">
        <v>39.956460270000001</v>
      </c>
      <c r="L2926">
        <v>23.549055840000001</v>
      </c>
      <c r="M2926">
        <v>30.176932480000001</v>
      </c>
      <c r="N2926">
        <f t="shared" si="362"/>
        <v>23.549055840000001</v>
      </c>
      <c r="O2926">
        <f t="shared" si="367"/>
        <v>12844640.347632347</v>
      </c>
      <c r="P2926">
        <v>4.7552021309999999</v>
      </c>
      <c r="Q2926">
        <v>54544184</v>
      </c>
      <c r="R2926" t="e">
        <f t="shared" si="363"/>
        <v>#N/A</v>
      </c>
      <c r="S2926" t="e">
        <f t="shared" si="364"/>
        <v>#N/A</v>
      </c>
      <c r="T2926" t="s">
        <v>1561</v>
      </c>
      <c r="U2926" t="e">
        <v>#N/A</v>
      </c>
      <c r="V2926" t="e">
        <v>#N/A</v>
      </c>
      <c r="W2926" t="e">
        <v>#N/A</v>
      </c>
      <c r="X2926" t="e">
        <f>VLOOKUP(B2926&amp;"-"&amp;J2926,'EU 27 Population'!$H$1:$K$573,2,FALSE)</f>
        <v>#N/A</v>
      </c>
      <c r="Y2926" t="e">
        <f>VLOOKUP(B2926&amp;"-"&amp;J2926,'EU 27 Population'!$H$1:$K$573,3,FALSE)</f>
        <v>#N/A</v>
      </c>
      <c r="Z2926" t="e">
        <f>VLOOKUP(B2926&amp;"-"&amp;J2926,'EU 27 Population'!$H$1:$K$573,4,FALSE)</f>
        <v>#N/A</v>
      </c>
      <c r="AA2926">
        <f t="shared" si="368"/>
        <v>54544184</v>
      </c>
    </row>
    <row r="2927" spans="1:27" hidden="1" x14ac:dyDescent="0.25">
      <c r="A2927" t="s">
        <v>2317</v>
      </c>
      <c r="B2927" t="s">
        <v>1555</v>
      </c>
      <c r="C2927" t="s">
        <v>26</v>
      </c>
      <c r="D2927" t="str">
        <f t="shared" si="361"/>
        <v>Africa-2021</v>
      </c>
      <c r="E2927" t="str">
        <f t="shared" si="365"/>
        <v>ZA-2021</v>
      </c>
      <c r="F2927" t="s">
        <v>13</v>
      </c>
      <c r="G2927" t="str">
        <f t="shared" si="366"/>
        <v>Africa?South Africa</v>
      </c>
      <c r="H2927" t="s">
        <v>1556</v>
      </c>
      <c r="I2927">
        <v>0</v>
      </c>
      <c r="J2927">
        <v>2021</v>
      </c>
      <c r="K2927">
        <v>39.956460270000001</v>
      </c>
      <c r="L2927">
        <v>23.549055840000001</v>
      </c>
      <c r="M2927">
        <v>30.176932480000001</v>
      </c>
      <c r="N2927">
        <f t="shared" si="362"/>
        <v>23.549055840000001</v>
      </c>
      <c r="O2927">
        <f t="shared" si="367"/>
        <v>12844640.347632347</v>
      </c>
      <c r="P2927">
        <v>4.7552021309999999</v>
      </c>
      <c r="Q2927">
        <v>54544184</v>
      </c>
      <c r="R2927" t="e">
        <f t="shared" si="363"/>
        <v>#N/A</v>
      </c>
      <c r="S2927" t="e">
        <f t="shared" si="364"/>
        <v>#N/A</v>
      </c>
      <c r="T2927" t="s">
        <v>1561</v>
      </c>
      <c r="U2927" t="e">
        <v>#N/A</v>
      </c>
      <c r="V2927" t="e">
        <v>#N/A</v>
      </c>
      <c r="W2927" t="e">
        <v>#N/A</v>
      </c>
      <c r="X2927" t="e">
        <f>VLOOKUP(B2927&amp;"-"&amp;J2927,'EU 27 Population'!$H$1:$K$573,2,FALSE)</f>
        <v>#N/A</v>
      </c>
      <c r="Y2927" t="e">
        <f>VLOOKUP(B2927&amp;"-"&amp;J2927,'EU 27 Population'!$H$1:$K$573,3,FALSE)</f>
        <v>#N/A</v>
      </c>
      <c r="Z2927" t="e">
        <f>VLOOKUP(B2927&amp;"-"&amp;J2927,'EU 27 Population'!$H$1:$K$573,4,FALSE)</f>
        <v>#N/A</v>
      </c>
      <c r="AA2927">
        <f t="shared" si="368"/>
        <v>54544184</v>
      </c>
    </row>
    <row r="2928" spans="1:27" hidden="1" x14ac:dyDescent="0.25">
      <c r="A2928" t="s">
        <v>2318</v>
      </c>
      <c r="B2928" t="s">
        <v>1562</v>
      </c>
      <c r="C2928" t="s">
        <v>58</v>
      </c>
      <c r="D2928" t="str">
        <f t="shared" si="361"/>
        <v>Asia-2000</v>
      </c>
      <c r="E2928" t="str">
        <f t="shared" si="365"/>
        <v>KR-2000</v>
      </c>
      <c r="F2928" t="s">
        <v>13</v>
      </c>
      <c r="G2928" t="str">
        <f t="shared" si="366"/>
        <v>Asia?South Korea</v>
      </c>
      <c r="H2928" t="s">
        <v>1563</v>
      </c>
      <c r="I2928">
        <v>0</v>
      </c>
      <c r="J2928">
        <v>2000</v>
      </c>
      <c r="K2928">
        <v>0.749377238</v>
      </c>
      <c r="L2928">
        <v>12.991801069999999</v>
      </c>
      <c r="M2928">
        <v>19.232986050000001</v>
      </c>
      <c r="N2928">
        <f t="shared" si="362"/>
        <v>12.991801069999999</v>
      </c>
      <c r="O2928">
        <f t="shared" si="367"/>
        <v>6293006.5383457243</v>
      </c>
      <c r="P2928">
        <v>31.087341210000002</v>
      </c>
      <c r="Q2928">
        <v>48438292</v>
      </c>
      <c r="R2928" t="e">
        <f t="shared" si="363"/>
        <v>#N/A</v>
      </c>
      <c r="S2928" t="e">
        <f t="shared" si="364"/>
        <v>#N/A</v>
      </c>
      <c r="T2928" t="s">
        <v>1564</v>
      </c>
      <c r="U2928" t="e">
        <v>#N/A</v>
      </c>
      <c r="V2928" t="e">
        <v>#N/A</v>
      </c>
      <c r="W2928" t="e">
        <v>#N/A</v>
      </c>
      <c r="X2928" t="e">
        <f>VLOOKUP(B2928&amp;"-"&amp;J2928,'EU 27 Population'!$H$1:$K$573,2,FALSE)</f>
        <v>#N/A</v>
      </c>
      <c r="Y2928" t="e">
        <f>VLOOKUP(B2928&amp;"-"&amp;J2928,'EU 27 Population'!$H$1:$K$573,3,FALSE)</f>
        <v>#N/A</v>
      </c>
      <c r="Z2928" t="e">
        <f>VLOOKUP(B2928&amp;"-"&amp;J2928,'EU 27 Population'!$H$1:$K$573,4,FALSE)</f>
        <v>#N/A</v>
      </c>
      <c r="AA2928">
        <f t="shared" si="368"/>
        <v>48438292</v>
      </c>
    </row>
    <row r="2929" spans="1:27" hidden="1" x14ac:dyDescent="0.25">
      <c r="A2929" t="s">
        <v>2318</v>
      </c>
      <c r="B2929" t="s">
        <v>1562</v>
      </c>
      <c r="C2929" t="s">
        <v>58</v>
      </c>
      <c r="D2929" t="str">
        <f t="shared" si="361"/>
        <v>Asia-2001</v>
      </c>
      <c r="E2929" t="str">
        <f t="shared" si="365"/>
        <v>KR-2001</v>
      </c>
      <c r="F2929" t="s">
        <v>13</v>
      </c>
      <c r="G2929" t="str">
        <f t="shared" si="366"/>
        <v>Asia?South Korea</v>
      </c>
      <c r="H2929" t="s">
        <v>1563</v>
      </c>
      <c r="I2929">
        <v>0</v>
      </c>
      <c r="J2929">
        <v>2001</v>
      </c>
      <c r="K2929">
        <v>0.749377238</v>
      </c>
      <c r="L2929">
        <v>12.991801069999999</v>
      </c>
      <c r="M2929">
        <v>19.232986050000001</v>
      </c>
      <c r="N2929">
        <f t="shared" si="362"/>
        <v>12.991801069999999</v>
      </c>
      <c r="O2929">
        <f t="shared" si="367"/>
        <v>6293006.5383457243</v>
      </c>
      <c r="P2929">
        <v>31.087341210000002</v>
      </c>
      <c r="Q2929">
        <v>48438292</v>
      </c>
      <c r="R2929" t="e">
        <f t="shared" si="363"/>
        <v>#N/A</v>
      </c>
      <c r="S2929" t="e">
        <f t="shared" si="364"/>
        <v>#N/A</v>
      </c>
      <c r="T2929" t="s">
        <v>1564</v>
      </c>
      <c r="U2929" t="e">
        <v>#N/A</v>
      </c>
      <c r="V2929" t="e">
        <v>#N/A</v>
      </c>
      <c r="W2929" t="e">
        <v>#N/A</v>
      </c>
      <c r="X2929" t="e">
        <f>VLOOKUP(B2929&amp;"-"&amp;J2929,'EU 27 Population'!$H$1:$K$573,2,FALSE)</f>
        <v>#N/A</v>
      </c>
      <c r="Y2929" t="e">
        <f>VLOOKUP(B2929&amp;"-"&amp;J2929,'EU 27 Population'!$H$1:$K$573,3,FALSE)</f>
        <v>#N/A</v>
      </c>
      <c r="Z2929" t="e">
        <f>VLOOKUP(B2929&amp;"-"&amp;J2929,'EU 27 Population'!$H$1:$K$573,4,FALSE)</f>
        <v>#N/A</v>
      </c>
      <c r="AA2929">
        <f t="shared" si="368"/>
        <v>48438292</v>
      </c>
    </row>
    <row r="2930" spans="1:27" hidden="1" x14ac:dyDescent="0.25">
      <c r="A2930" t="s">
        <v>2318</v>
      </c>
      <c r="B2930" t="s">
        <v>1562</v>
      </c>
      <c r="C2930" t="s">
        <v>58</v>
      </c>
      <c r="D2930" t="str">
        <f t="shared" si="361"/>
        <v>Asia-2002</v>
      </c>
      <c r="E2930" t="str">
        <f t="shared" si="365"/>
        <v>KR-2002</v>
      </c>
      <c r="F2930" t="s">
        <v>13</v>
      </c>
      <c r="G2930" t="str">
        <f t="shared" si="366"/>
        <v>Asia?South Korea</v>
      </c>
      <c r="H2930" t="s">
        <v>1563</v>
      </c>
      <c r="I2930">
        <v>0</v>
      </c>
      <c r="J2930">
        <v>2002</v>
      </c>
      <c r="K2930">
        <v>0.749377238</v>
      </c>
      <c r="L2930">
        <v>12.991801069999999</v>
      </c>
      <c r="M2930">
        <v>19.232986050000001</v>
      </c>
      <c r="N2930">
        <f t="shared" si="362"/>
        <v>12.991801069999999</v>
      </c>
      <c r="O2930">
        <f t="shared" si="367"/>
        <v>6293006.5383457243</v>
      </c>
      <c r="P2930">
        <v>31.087341210000002</v>
      </c>
      <c r="Q2930">
        <v>48438292</v>
      </c>
      <c r="R2930" t="e">
        <f t="shared" si="363"/>
        <v>#N/A</v>
      </c>
      <c r="S2930" t="e">
        <f t="shared" si="364"/>
        <v>#N/A</v>
      </c>
      <c r="T2930" t="s">
        <v>1564</v>
      </c>
      <c r="U2930" t="e">
        <v>#N/A</v>
      </c>
      <c r="V2930" t="e">
        <v>#N/A</v>
      </c>
      <c r="W2930" t="e">
        <v>#N/A</v>
      </c>
      <c r="X2930" t="e">
        <f>VLOOKUP(B2930&amp;"-"&amp;J2930,'EU 27 Population'!$H$1:$K$573,2,FALSE)</f>
        <v>#N/A</v>
      </c>
      <c r="Y2930" t="e">
        <f>VLOOKUP(B2930&amp;"-"&amp;J2930,'EU 27 Population'!$H$1:$K$573,3,FALSE)</f>
        <v>#N/A</v>
      </c>
      <c r="Z2930" t="e">
        <f>VLOOKUP(B2930&amp;"-"&amp;J2930,'EU 27 Population'!$H$1:$K$573,4,FALSE)</f>
        <v>#N/A</v>
      </c>
      <c r="AA2930">
        <f t="shared" si="368"/>
        <v>48438292</v>
      </c>
    </row>
    <row r="2931" spans="1:27" hidden="1" x14ac:dyDescent="0.25">
      <c r="A2931" t="s">
        <v>2318</v>
      </c>
      <c r="B2931" t="s">
        <v>1562</v>
      </c>
      <c r="C2931" t="s">
        <v>58</v>
      </c>
      <c r="D2931" t="str">
        <f t="shared" si="361"/>
        <v>Asia-2003</v>
      </c>
      <c r="E2931" t="str">
        <f t="shared" si="365"/>
        <v>KR-2003</v>
      </c>
      <c r="F2931" t="s">
        <v>13</v>
      </c>
      <c r="G2931" t="str">
        <f t="shared" si="366"/>
        <v>Asia?South Korea</v>
      </c>
      <c r="H2931" t="s">
        <v>1563</v>
      </c>
      <c r="I2931">
        <v>0</v>
      </c>
      <c r="J2931">
        <v>2003</v>
      </c>
      <c r="K2931">
        <v>0.749377238</v>
      </c>
      <c r="L2931">
        <v>12.991801069999999</v>
      </c>
      <c r="M2931">
        <v>19.232986050000001</v>
      </c>
      <c r="N2931">
        <f t="shared" si="362"/>
        <v>12.991801069999999</v>
      </c>
      <c r="O2931">
        <f t="shared" si="367"/>
        <v>6293006.5383457243</v>
      </c>
      <c r="P2931">
        <v>31.087341210000002</v>
      </c>
      <c r="Q2931">
        <v>48438292</v>
      </c>
      <c r="R2931" t="e">
        <f t="shared" si="363"/>
        <v>#N/A</v>
      </c>
      <c r="S2931" t="e">
        <f t="shared" si="364"/>
        <v>#N/A</v>
      </c>
      <c r="T2931" t="s">
        <v>1564</v>
      </c>
      <c r="U2931" t="e">
        <v>#N/A</v>
      </c>
      <c r="V2931" t="e">
        <v>#N/A</v>
      </c>
      <c r="W2931" t="e">
        <v>#N/A</v>
      </c>
      <c r="X2931" t="e">
        <f>VLOOKUP(B2931&amp;"-"&amp;J2931,'EU 27 Population'!$H$1:$K$573,2,FALSE)</f>
        <v>#N/A</v>
      </c>
      <c r="Y2931" t="e">
        <f>VLOOKUP(B2931&amp;"-"&amp;J2931,'EU 27 Population'!$H$1:$K$573,3,FALSE)</f>
        <v>#N/A</v>
      </c>
      <c r="Z2931" t="e">
        <f>VLOOKUP(B2931&amp;"-"&amp;J2931,'EU 27 Population'!$H$1:$K$573,4,FALSE)</f>
        <v>#N/A</v>
      </c>
      <c r="AA2931">
        <f t="shared" si="368"/>
        <v>48438292</v>
      </c>
    </row>
    <row r="2932" spans="1:27" hidden="1" x14ac:dyDescent="0.25">
      <c r="A2932" t="s">
        <v>2318</v>
      </c>
      <c r="B2932" t="s">
        <v>1562</v>
      </c>
      <c r="C2932" t="s">
        <v>58</v>
      </c>
      <c r="D2932" t="str">
        <f t="shared" si="361"/>
        <v>Asia-2004</v>
      </c>
      <c r="E2932" t="str">
        <f t="shared" si="365"/>
        <v>KR-2004</v>
      </c>
      <c r="F2932" t="s">
        <v>13</v>
      </c>
      <c r="G2932" t="str">
        <f t="shared" si="366"/>
        <v>Asia?South Korea</v>
      </c>
      <c r="H2932" t="s">
        <v>1563</v>
      </c>
      <c r="I2932">
        <v>0</v>
      </c>
      <c r="J2932">
        <v>2004</v>
      </c>
      <c r="K2932">
        <v>0.749377238</v>
      </c>
      <c r="L2932">
        <v>12.991801069999999</v>
      </c>
      <c r="M2932">
        <v>19.232986050000001</v>
      </c>
      <c r="N2932">
        <f t="shared" si="362"/>
        <v>12.991801069999999</v>
      </c>
      <c r="O2932">
        <f t="shared" si="367"/>
        <v>6293006.5383457243</v>
      </c>
      <c r="P2932">
        <v>31.087341210000002</v>
      </c>
      <c r="Q2932">
        <v>48438292</v>
      </c>
      <c r="R2932" t="e">
        <f t="shared" si="363"/>
        <v>#N/A</v>
      </c>
      <c r="S2932" t="e">
        <f t="shared" si="364"/>
        <v>#N/A</v>
      </c>
      <c r="T2932" t="s">
        <v>1564</v>
      </c>
      <c r="U2932" t="e">
        <v>#N/A</v>
      </c>
      <c r="V2932" t="e">
        <v>#N/A</v>
      </c>
      <c r="W2932" t="e">
        <v>#N/A</v>
      </c>
      <c r="X2932" t="e">
        <f>VLOOKUP(B2932&amp;"-"&amp;J2932,'EU 27 Population'!$H$1:$K$573,2,FALSE)</f>
        <v>#N/A</v>
      </c>
      <c r="Y2932" t="e">
        <f>VLOOKUP(B2932&amp;"-"&amp;J2932,'EU 27 Population'!$H$1:$K$573,3,FALSE)</f>
        <v>#N/A</v>
      </c>
      <c r="Z2932" t="e">
        <f>VLOOKUP(B2932&amp;"-"&amp;J2932,'EU 27 Population'!$H$1:$K$573,4,FALSE)</f>
        <v>#N/A</v>
      </c>
      <c r="AA2932">
        <f t="shared" si="368"/>
        <v>48438292</v>
      </c>
    </row>
    <row r="2933" spans="1:27" hidden="1" x14ac:dyDescent="0.25">
      <c r="A2933" t="s">
        <v>2318</v>
      </c>
      <c r="B2933" t="s">
        <v>1562</v>
      </c>
      <c r="C2933" t="s">
        <v>58</v>
      </c>
      <c r="D2933" t="str">
        <f t="shared" si="361"/>
        <v>Asia-2005</v>
      </c>
      <c r="E2933" t="str">
        <f t="shared" si="365"/>
        <v>KR-2005</v>
      </c>
      <c r="F2933" t="s">
        <v>13</v>
      </c>
      <c r="G2933" t="str">
        <f t="shared" si="366"/>
        <v>Asia?South Korea</v>
      </c>
      <c r="H2933" t="s">
        <v>1563</v>
      </c>
      <c r="I2933">
        <v>0</v>
      </c>
      <c r="J2933">
        <v>2005</v>
      </c>
      <c r="K2933">
        <v>0.749377238</v>
      </c>
      <c r="L2933">
        <v>12.991801069999999</v>
      </c>
      <c r="M2933">
        <v>19.232986050000001</v>
      </c>
      <c r="N2933">
        <f t="shared" si="362"/>
        <v>12.991801069999999</v>
      </c>
      <c r="O2933">
        <f t="shared" si="367"/>
        <v>6293006.5383457243</v>
      </c>
      <c r="P2933">
        <v>31.087341210000002</v>
      </c>
      <c r="Q2933">
        <v>48438292</v>
      </c>
      <c r="R2933" t="e">
        <f t="shared" si="363"/>
        <v>#N/A</v>
      </c>
      <c r="S2933" t="e">
        <f t="shared" si="364"/>
        <v>#N/A</v>
      </c>
      <c r="T2933" t="s">
        <v>1564</v>
      </c>
      <c r="U2933" t="e">
        <v>#N/A</v>
      </c>
      <c r="V2933" t="e">
        <v>#N/A</v>
      </c>
      <c r="W2933" t="e">
        <v>#N/A</v>
      </c>
      <c r="X2933" t="e">
        <f>VLOOKUP(B2933&amp;"-"&amp;J2933,'EU 27 Population'!$H$1:$K$573,2,FALSE)</f>
        <v>#N/A</v>
      </c>
      <c r="Y2933" t="e">
        <f>VLOOKUP(B2933&amp;"-"&amp;J2933,'EU 27 Population'!$H$1:$K$573,3,FALSE)</f>
        <v>#N/A</v>
      </c>
      <c r="Z2933" t="e">
        <f>VLOOKUP(B2933&amp;"-"&amp;J2933,'EU 27 Population'!$H$1:$K$573,4,FALSE)</f>
        <v>#N/A</v>
      </c>
      <c r="AA2933">
        <f t="shared" si="368"/>
        <v>48438292</v>
      </c>
    </row>
    <row r="2934" spans="1:27" hidden="1" x14ac:dyDescent="0.25">
      <c r="A2934" t="s">
        <v>2318</v>
      </c>
      <c r="B2934" t="s">
        <v>1562</v>
      </c>
      <c r="C2934" t="s">
        <v>58</v>
      </c>
      <c r="D2934" t="str">
        <f t="shared" si="361"/>
        <v>Asia-2006</v>
      </c>
      <c r="E2934" t="str">
        <f t="shared" si="365"/>
        <v>KR-2006</v>
      </c>
      <c r="F2934" t="s">
        <v>13</v>
      </c>
      <c r="G2934" t="str">
        <f t="shared" si="366"/>
        <v>Asia?South Korea</v>
      </c>
      <c r="H2934" t="s">
        <v>1563</v>
      </c>
      <c r="I2934">
        <v>0</v>
      </c>
      <c r="J2934">
        <v>2006</v>
      </c>
      <c r="K2934">
        <v>0.749377238</v>
      </c>
      <c r="L2934">
        <v>12.991801069999999</v>
      </c>
      <c r="M2934">
        <v>19.232986050000001</v>
      </c>
      <c r="N2934">
        <f t="shared" si="362"/>
        <v>12.991801069999999</v>
      </c>
      <c r="O2934">
        <f t="shared" si="367"/>
        <v>6293006.5383457243</v>
      </c>
      <c r="P2934">
        <v>31.087341210000002</v>
      </c>
      <c r="Q2934">
        <v>48438292</v>
      </c>
      <c r="R2934" t="e">
        <f t="shared" si="363"/>
        <v>#N/A</v>
      </c>
      <c r="S2934" t="e">
        <f t="shared" si="364"/>
        <v>#N/A</v>
      </c>
      <c r="T2934" t="s">
        <v>1564</v>
      </c>
      <c r="U2934" t="e">
        <v>#N/A</v>
      </c>
      <c r="V2934" t="e">
        <v>#N/A</v>
      </c>
      <c r="W2934" t="e">
        <v>#N/A</v>
      </c>
      <c r="X2934" t="e">
        <f>VLOOKUP(B2934&amp;"-"&amp;J2934,'EU 27 Population'!$H$1:$K$573,2,FALSE)</f>
        <v>#N/A</v>
      </c>
      <c r="Y2934" t="e">
        <f>VLOOKUP(B2934&amp;"-"&amp;J2934,'EU 27 Population'!$H$1:$K$573,3,FALSE)</f>
        <v>#N/A</v>
      </c>
      <c r="Z2934" t="e">
        <f>VLOOKUP(B2934&amp;"-"&amp;J2934,'EU 27 Population'!$H$1:$K$573,4,FALSE)</f>
        <v>#N/A</v>
      </c>
      <c r="AA2934">
        <f t="shared" si="368"/>
        <v>48438292</v>
      </c>
    </row>
    <row r="2935" spans="1:27" hidden="1" x14ac:dyDescent="0.25">
      <c r="A2935" t="s">
        <v>2318</v>
      </c>
      <c r="B2935" t="s">
        <v>1562</v>
      </c>
      <c r="C2935" t="s">
        <v>58</v>
      </c>
      <c r="D2935" t="str">
        <f t="shared" si="361"/>
        <v>Asia-2007</v>
      </c>
      <c r="E2935" t="str">
        <f t="shared" si="365"/>
        <v>KR-2007</v>
      </c>
      <c r="F2935" t="s">
        <v>13</v>
      </c>
      <c r="G2935" t="str">
        <f t="shared" si="366"/>
        <v>Asia?South Korea</v>
      </c>
      <c r="H2935" t="s">
        <v>1563</v>
      </c>
      <c r="I2935">
        <v>0</v>
      </c>
      <c r="J2935">
        <v>2007</v>
      </c>
      <c r="K2935">
        <v>0.74148185300000002</v>
      </c>
      <c r="L2935">
        <v>12.998488930000001</v>
      </c>
      <c r="M2935">
        <v>18.98261149</v>
      </c>
      <c r="N2935">
        <f t="shared" si="362"/>
        <v>12.998488930000001</v>
      </c>
      <c r="O2935">
        <f t="shared" si="367"/>
        <v>6376370.789023825</v>
      </c>
      <c r="P2935">
        <v>31.71936625</v>
      </c>
      <c r="Q2935">
        <v>49054708</v>
      </c>
      <c r="R2935" t="e">
        <f t="shared" si="363"/>
        <v>#N/A</v>
      </c>
      <c r="S2935" t="e">
        <f t="shared" si="364"/>
        <v>#N/A</v>
      </c>
      <c r="T2935" t="s">
        <v>1565</v>
      </c>
      <c r="U2935" t="e">
        <v>#N/A</v>
      </c>
      <c r="V2935" t="e">
        <v>#N/A</v>
      </c>
      <c r="W2935" t="e">
        <v>#N/A</v>
      </c>
      <c r="X2935" t="e">
        <f>VLOOKUP(B2935&amp;"-"&amp;J2935,'EU 27 Population'!$H$1:$K$573,2,FALSE)</f>
        <v>#N/A</v>
      </c>
      <c r="Y2935" t="e">
        <f>VLOOKUP(B2935&amp;"-"&amp;J2935,'EU 27 Population'!$H$1:$K$573,3,FALSE)</f>
        <v>#N/A</v>
      </c>
      <c r="Z2935" t="e">
        <f>VLOOKUP(B2935&amp;"-"&amp;J2935,'EU 27 Population'!$H$1:$K$573,4,FALSE)</f>
        <v>#N/A</v>
      </c>
      <c r="AA2935">
        <f t="shared" si="368"/>
        <v>49054708</v>
      </c>
    </row>
    <row r="2936" spans="1:27" hidden="1" x14ac:dyDescent="0.25">
      <c r="A2936" t="s">
        <v>2318</v>
      </c>
      <c r="B2936" t="s">
        <v>1562</v>
      </c>
      <c r="C2936" t="s">
        <v>58</v>
      </c>
      <c r="D2936" t="str">
        <f t="shared" si="361"/>
        <v>Asia-2008</v>
      </c>
      <c r="E2936" t="str">
        <f t="shared" si="365"/>
        <v>KR-2008</v>
      </c>
      <c r="F2936" t="s">
        <v>13</v>
      </c>
      <c r="G2936" t="str">
        <f t="shared" si="366"/>
        <v>Asia?South Korea</v>
      </c>
      <c r="H2936" t="s">
        <v>1563</v>
      </c>
      <c r="I2936">
        <v>0</v>
      </c>
      <c r="J2936">
        <v>2008</v>
      </c>
      <c r="K2936">
        <v>0.74148185300000002</v>
      </c>
      <c r="L2936">
        <v>12.998488930000001</v>
      </c>
      <c r="M2936">
        <v>18.98261149</v>
      </c>
      <c r="N2936">
        <f t="shared" si="362"/>
        <v>12.998488930000001</v>
      </c>
      <c r="O2936">
        <f t="shared" si="367"/>
        <v>6376370.789023825</v>
      </c>
      <c r="P2936">
        <v>31.71936625</v>
      </c>
      <c r="Q2936">
        <v>49054708</v>
      </c>
      <c r="R2936" t="e">
        <f t="shared" si="363"/>
        <v>#N/A</v>
      </c>
      <c r="S2936" t="e">
        <f t="shared" si="364"/>
        <v>#N/A</v>
      </c>
      <c r="T2936" t="s">
        <v>1565</v>
      </c>
      <c r="U2936" t="e">
        <v>#N/A</v>
      </c>
      <c r="V2936" t="e">
        <v>#N/A</v>
      </c>
      <c r="W2936" t="e">
        <v>#N/A</v>
      </c>
      <c r="X2936" t="e">
        <f>VLOOKUP(B2936&amp;"-"&amp;J2936,'EU 27 Population'!$H$1:$K$573,2,FALSE)</f>
        <v>#N/A</v>
      </c>
      <c r="Y2936" t="e">
        <f>VLOOKUP(B2936&amp;"-"&amp;J2936,'EU 27 Population'!$H$1:$K$573,3,FALSE)</f>
        <v>#N/A</v>
      </c>
      <c r="Z2936" t="e">
        <f>VLOOKUP(B2936&amp;"-"&amp;J2936,'EU 27 Population'!$H$1:$K$573,4,FALSE)</f>
        <v>#N/A</v>
      </c>
      <c r="AA2936">
        <f t="shared" si="368"/>
        <v>49054708</v>
      </c>
    </row>
    <row r="2937" spans="1:27" hidden="1" x14ac:dyDescent="0.25">
      <c r="A2937" t="s">
        <v>2318</v>
      </c>
      <c r="B2937" t="s">
        <v>1562</v>
      </c>
      <c r="C2937" t="s">
        <v>58</v>
      </c>
      <c r="D2937" t="str">
        <f t="shared" si="361"/>
        <v>Asia-2009</v>
      </c>
      <c r="E2937" t="str">
        <f t="shared" si="365"/>
        <v>KR-2009</v>
      </c>
      <c r="F2937" t="s">
        <v>13</v>
      </c>
      <c r="G2937" t="str">
        <f t="shared" si="366"/>
        <v>Asia?South Korea</v>
      </c>
      <c r="H2937" t="s">
        <v>1563</v>
      </c>
      <c r="I2937">
        <v>0</v>
      </c>
      <c r="J2937">
        <v>2009</v>
      </c>
      <c r="K2937">
        <v>0.74790551800000005</v>
      </c>
      <c r="L2937">
        <v>12.494705140000001</v>
      </c>
      <c r="M2937">
        <v>18.486316850000001</v>
      </c>
      <c r="N2937">
        <f t="shared" si="362"/>
        <v>12.494705140000001</v>
      </c>
      <c r="O2937">
        <f t="shared" si="367"/>
        <v>6191640.1791453576</v>
      </c>
      <c r="P2937">
        <v>32.269016569999998</v>
      </c>
      <c r="Q2937">
        <v>49554112</v>
      </c>
      <c r="R2937" t="e">
        <f t="shared" si="363"/>
        <v>#N/A</v>
      </c>
      <c r="S2937" t="e">
        <f t="shared" si="364"/>
        <v>#N/A</v>
      </c>
      <c r="T2937" t="s">
        <v>1566</v>
      </c>
      <c r="U2937" t="e">
        <v>#N/A</v>
      </c>
      <c r="V2937" t="e">
        <v>#N/A</v>
      </c>
      <c r="W2937" t="e">
        <v>#N/A</v>
      </c>
      <c r="X2937" t="e">
        <f>VLOOKUP(B2937&amp;"-"&amp;J2937,'EU 27 Population'!$H$1:$K$573,2,FALSE)</f>
        <v>#N/A</v>
      </c>
      <c r="Y2937" t="e">
        <f>VLOOKUP(B2937&amp;"-"&amp;J2937,'EU 27 Population'!$H$1:$K$573,3,FALSE)</f>
        <v>#N/A</v>
      </c>
      <c r="Z2937" t="e">
        <f>VLOOKUP(B2937&amp;"-"&amp;J2937,'EU 27 Population'!$H$1:$K$573,4,FALSE)</f>
        <v>#N/A</v>
      </c>
      <c r="AA2937">
        <f t="shared" si="368"/>
        <v>49554112</v>
      </c>
    </row>
    <row r="2938" spans="1:27" hidden="1" x14ac:dyDescent="0.25">
      <c r="A2938" t="s">
        <v>2318</v>
      </c>
      <c r="B2938" t="s">
        <v>1562</v>
      </c>
      <c r="C2938" t="s">
        <v>58</v>
      </c>
      <c r="D2938" t="str">
        <f t="shared" si="361"/>
        <v>Asia-2010</v>
      </c>
      <c r="E2938" t="str">
        <f t="shared" si="365"/>
        <v>KR-2010</v>
      </c>
      <c r="F2938" t="s">
        <v>13</v>
      </c>
      <c r="G2938" t="str">
        <f t="shared" si="366"/>
        <v>Asia?South Korea</v>
      </c>
      <c r="H2938" t="s">
        <v>1563</v>
      </c>
      <c r="I2938">
        <v>0</v>
      </c>
      <c r="J2938">
        <v>2010</v>
      </c>
      <c r="K2938">
        <v>0.74790551800000005</v>
      </c>
      <c r="L2938">
        <v>12.494705140000001</v>
      </c>
      <c r="M2938">
        <v>18.486316850000001</v>
      </c>
      <c r="N2938">
        <f t="shared" si="362"/>
        <v>12.494705140000001</v>
      </c>
      <c r="O2938">
        <f t="shared" si="367"/>
        <v>6191640.1791453576</v>
      </c>
      <c r="P2938">
        <v>32.269016569999998</v>
      </c>
      <c r="Q2938">
        <v>49554112</v>
      </c>
      <c r="R2938" t="e">
        <f t="shared" si="363"/>
        <v>#N/A</v>
      </c>
      <c r="S2938" t="e">
        <f t="shared" si="364"/>
        <v>#N/A</v>
      </c>
      <c r="T2938" t="s">
        <v>1566</v>
      </c>
      <c r="U2938" t="e">
        <v>#N/A</v>
      </c>
      <c r="V2938" t="e">
        <v>#N/A</v>
      </c>
      <c r="W2938" t="e">
        <v>#N/A</v>
      </c>
      <c r="X2938" t="e">
        <f>VLOOKUP(B2938&amp;"-"&amp;J2938,'EU 27 Population'!$H$1:$K$573,2,FALSE)</f>
        <v>#N/A</v>
      </c>
      <c r="Y2938" t="e">
        <f>VLOOKUP(B2938&amp;"-"&amp;J2938,'EU 27 Population'!$H$1:$K$573,3,FALSE)</f>
        <v>#N/A</v>
      </c>
      <c r="Z2938" t="e">
        <f>VLOOKUP(B2938&amp;"-"&amp;J2938,'EU 27 Population'!$H$1:$K$573,4,FALSE)</f>
        <v>#N/A</v>
      </c>
      <c r="AA2938">
        <f t="shared" si="368"/>
        <v>49554112</v>
      </c>
    </row>
    <row r="2939" spans="1:27" hidden="1" x14ac:dyDescent="0.25">
      <c r="A2939" t="s">
        <v>2318</v>
      </c>
      <c r="B2939" t="s">
        <v>1562</v>
      </c>
      <c r="C2939" t="s">
        <v>58</v>
      </c>
      <c r="D2939" t="str">
        <f t="shared" si="361"/>
        <v>Asia-2011</v>
      </c>
      <c r="E2939" t="str">
        <f t="shared" si="365"/>
        <v>KR-2011</v>
      </c>
      <c r="F2939" t="s">
        <v>13</v>
      </c>
      <c r="G2939" t="str">
        <f t="shared" si="366"/>
        <v>Asia?South Korea</v>
      </c>
      <c r="H2939" t="s">
        <v>1563</v>
      </c>
      <c r="I2939">
        <v>0</v>
      </c>
      <c r="J2939">
        <v>2011</v>
      </c>
      <c r="K2939">
        <v>0.74790551800000005</v>
      </c>
      <c r="L2939">
        <v>12.494705140000001</v>
      </c>
      <c r="M2939">
        <v>18.486316850000001</v>
      </c>
      <c r="N2939">
        <f t="shared" si="362"/>
        <v>12.494705140000001</v>
      </c>
      <c r="O2939">
        <f t="shared" si="367"/>
        <v>6191640.1791453576</v>
      </c>
      <c r="P2939">
        <v>32.269016569999998</v>
      </c>
      <c r="Q2939">
        <v>49554112</v>
      </c>
      <c r="R2939" t="e">
        <f t="shared" si="363"/>
        <v>#N/A</v>
      </c>
      <c r="S2939" t="e">
        <f t="shared" si="364"/>
        <v>#N/A</v>
      </c>
      <c r="T2939" t="s">
        <v>1566</v>
      </c>
      <c r="U2939" t="e">
        <v>#N/A</v>
      </c>
      <c r="V2939" t="e">
        <v>#N/A</v>
      </c>
      <c r="W2939" t="e">
        <v>#N/A</v>
      </c>
      <c r="X2939" t="e">
        <f>VLOOKUP(B2939&amp;"-"&amp;J2939,'EU 27 Population'!$H$1:$K$573,2,FALSE)</f>
        <v>#N/A</v>
      </c>
      <c r="Y2939" t="e">
        <f>VLOOKUP(B2939&amp;"-"&amp;J2939,'EU 27 Population'!$H$1:$K$573,3,FALSE)</f>
        <v>#N/A</v>
      </c>
      <c r="Z2939" t="e">
        <f>VLOOKUP(B2939&amp;"-"&amp;J2939,'EU 27 Population'!$H$1:$K$573,4,FALSE)</f>
        <v>#N/A</v>
      </c>
      <c r="AA2939">
        <f t="shared" si="368"/>
        <v>49554112</v>
      </c>
    </row>
    <row r="2940" spans="1:27" hidden="1" x14ac:dyDescent="0.25">
      <c r="A2940" t="s">
        <v>2318</v>
      </c>
      <c r="B2940" t="s">
        <v>1562</v>
      </c>
      <c r="C2940" t="s">
        <v>58</v>
      </c>
      <c r="D2940" t="str">
        <f t="shared" si="361"/>
        <v>Asia-2012</v>
      </c>
      <c r="E2940" t="str">
        <f t="shared" si="365"/>
        <v>KR-2012</v>
      </c>
      <c r="F2940" t="s">
        <v>13</v>
      </c>
      <c r="G2940" t="str">
        <f t="shared" si="366"/>
        <v>Asia?South Korea</v>
      </c>
      <c r="H2940" t="s">
        <v>1563</v>
      </c>
      <c r="I2940">
        <v>0</v>
      </c>
      <c r="J2940">
        <v>2012</v>
      </c>
      <c r="K2940">
        <v>0.74880554600000004</v>
      </c>
      <c r="L2940">
        <v>12.998686510000001</v>
      </c>
      <c r="M2940">
        <v>18.997364040000001</v>
      </c>
      <c r="N2940">
        <f t="shared" si="362"/>
        <v>12.998686510000001</v>
      </c>
      <c r="O2940">
        <f t="shared" si="367"/>
        <v>6525321.5199508313</v>
      </c>
      <c r="P2940">
        <v>34.52823025</v>
      </c>
      <c r="Q2940">
        <v>50199853</v>
      </c>
      <c r="R2940" t="e">
        <f t="shared" si="363"/>
        <v>#N/A</v>
      </c>
      <c r="S2940" t="e">
        <f t="shared" si="364"/>
        <v>#N/A</v>
      </c>
      <c r="T2940" t="s">
        <v>1567</v>
      </c>
      <c r="U2940" t="e">
        <v>#N/A</v>
      </c>
      <c r="V2940" t="e">
        <v>#N/A</v>
      </c>
      <c r="W2940" t="e">
        <v>#N/A</v>
      </c>
      <c r="X2940" t="e">
        <f>VLOOKUP(B2940&amp;"-"&amp;J2940,'EU 27 Population'!$H$1:$K$573,2,FALSE)</f>
        <v>#N/A</v>
      </c>
      <c r="Y2940" t="e">
        <f>VLOOKUP(B2940&amp;"-"&amp;J2940,'EU 27 Population'!$H$1:$K$573,3,FALSE)</f>
        <v>#N/A</v>
      </c>
      <c r="Z2940" t="e">
        <f>VLOOKUP(B2940&amp;"-"&amp;J2940,'EU 27 Population'!$H$1:$K$573,4,FALSE)</f>
        <v>#N/A</v>
      </c>
      <c r="AA2940">
        <f t="shared" si="368"/>
        <v>50199853</v>
      </c>
    </row>
    <row r="2941" spans="1:27" hidden="1" x14ac:dyDescent="0.25">
      <c r="A2941" t="s">
        <v>2318</v>
      </c>
      <c r="B2941" t="s">
        <v>1562</v>
      </c>
      <c r="C2941" t="s">
        <v>58</v>
      </c>
      <c r="D2941" t="str">
        <f t="shared" si="361"/>
        <v>Asia-2013</v>
      </c>
      <c r="E2941" t="str">
        <f t="shared" si="365"/>
        <v>KR-2013</v>
      </c>
      <c r="F2941" t="s">
        <v>13</v>
      </c>
      <c r="G2941" t="str">
        <f t="shared" si="366"/>
        <v>Asia?South Korea</v>
      </c>
      <c r="H2941" t="s">
        <v>1563</v>
      </c>
      <c r="I2941">
        <v>0</v>
      </c>
      <c r="J2941">
        <v>2013</v>
      </c>
      <c r="K2941">
        <v>0.74880554600000004</v>
      </c>
      <c r="L2941">
        <v>12.998686510000001</v>
      </c>
      <c r="M2941">
        <v>18.997364040000001</v>
      </c>
      <c r="N2941">
        <f t="shared" si="362"/>
        <v>12.998686510000001</v>
      </c>
      <c r="O2941">
        <f t="shared" si="367"/>
        <v>6525321.5199508313</v>
      </c>
      <c r="P2941">
        <v>34.52823025</v>
      </c>
      <c r="Q2941">
        <v>50199853</v>
      </c>
      <c r="R2941" t="e">
        <f t="shared" si="363"/>
        <v>#N/A</v>
      </c>
      <c r="S2941" t="e">
        <f t="shared" si="364"/>
        <v>#N/A</v>
      </c>
      <c r="T2941" t="s">
        <v>1567</v>
      </c>
      <c r="U2941" t="e">
        <v>#N/A</v>
      </c>
      <c r="V2941" t="e">
        <v>#N/A</v>
      </c>
      <c r="W2941" t="e">
        <v>#N/A</v>
      </c>
      <c r="X2941" t="e">
        <f>VLOOKUP(B2941&amp;"-"&amp;J2941,'EU 27 Population'!$H$1:$K$573,2,FALSE)</f>
        <v>#N/A</v>
      </c>
      <c r="Y2941" t="e">
        <f>VLOOKUP(B2941&amp;"-"&amp;J2941,'EU 27 Population'!$H$1:$K$573,3,FALSE)</f>
        <v>#N/A</v>
      </c>
      <c r="Z2941" t="e">
        <f>VLOOKUP(B2941&amp;"-"&amp;J2941,'EU 27 Population'!$H$1:$K$573,4,FALSE)</f>
        <v>#N/A</v>
      </c>
      <c r="AA2941">
        <f t="shared" si="368"/>
        <v>50199853</v>
      </c>
    </row>
    <row r="2942" spans="1:27" hidden="1" x14ac:dyDescent="0.25">
      <c r="A2942" t="s">
        <v>2318</v>
      </c>
      <c r="B2942" t="s">
        <v>1562</v>
      </c>
      <c r="C2942" t="s">
        <v>58</v>
      </c>
      <c r="D2942" t="str">
        <f t="shared" si="361"/>
        <v>Asia-2014</v>
      </c>
      <c r="E2942" t="str">
        <f t="shared" si="365"/>
        <v>KR-2014</v>
      </c>
      <c r="F2942" t="s">
        <v>13</v>
      </c>
      <c r="G2942" t="str">
        <f t="shared" si="366"/>
        <v>Asia?South Korea</v>
      </c>
      <c r="H2942" t="s">
        <v>1563</v>
      </c>
      <c r="I2942">
        <v>0</v>
      </c>
      <c r="J2942">
        <v>2014</v>
      </c>
      <c r="K2942">
        <v>0.49823162700000001</v>
      </c>
      <c r="L2942">
        <v>12.474204479999999</v>
      </c>
      <c r="M2942">
        <v>18.4990314</v>
      </c>
      <c r="N2942">
        <f t="shared" si="362"/>
        <v>12.474204479999999</v>
      </c>
      <c r="O2942">
        <f t="shared" si="367"/>
        <v>6330242.0104283225</v>
      </c>
      <c r="P2942">
        <v>35.921228489999997</v>
      </c>
      <c r="Q2942">
        <v>50746659</v>
      </c>
      <c r="R2942" t="e">
        <f t="shared" si="363"/>
        <v>#N/A</v>
      </c>
      <c r="S2942" t="e">
        <f t="shared" si="364"/>
        <v>#N/A</v>
      </c>
      <c r="T2942" t="s">
        <v>1568</v>
      </c>
      <c r="U2942" t="e">
        <v>#N/A</v>
      </c>
      <c r="V2942" t="e">
        <v>#N/A</v>
      </c>
      <c r="W2942" t="e">
        <v>#N/A</v>
      </c>
      <c r="X2942" t="e">
        <f>VLOOKUP(B2942&amp;"-"&amp;J2942,'EU 27 Population'!$H$1:$K$573,2,FALSE)</f>
        <v>#N/A</v>
      </c>
      <c r="Y2942" t="e">
        <f>VLOOKUP(B2942&amp;"-"&amp;J2942,'EU 27 Population'!$H$1:$K$573,3,FALSE)</f>
        <v>#N/A</v>
      </c>
      <c r="Z2942" t="e">
        <f>VLOOKUP(B2942&amp;"-"&amp;J2942,'EU 27 Population'!$H$1:$K$573,4,FALSE)</f>
        <v>#N/A</v>
      </c>
      <c r="AA2942">
        <f t="shared" si="368"/>
        <v>50746659</v>
      </c>
    </row>
    <row r="2943" spans="1:27" hidden="1" x14ac:dyDescent="0.25">
      <c r="A2943" t="s">
        <v>2318</v>
      </c>
      <c r="B2943" t="s">
        <v>1562</v>
      </c>
      <c r="C2943" t="s">
        <v>58</v>
      </c>
      <c r="D2943" t="str">
        <f t="shared" si="361"/>
        <v>Asia-2015</v>
      </c>
      <c r="E2943" t="str">
        <f t="shared" si="365"/>
        <v>KR-2015</v>
      </c>
      <c r="F2943" t="s">
        <v>13</v>
      </c>
      <c r="G2943" t="str">
        <f t="shared" si="366"/>
        <v>Asia?South Korea</v>
      </c>
      <c r="H2943" t="s">
        <v>1563</v>
      </c>
      <c r="I2943">
        <v>0</v>
      </c>
      <c r="J2943">
        <v>2015</v>
      </c>
      <c r="K2943">
        <v>0.49823162700000001</v>
      </c>
      <c r="L2943">
        <v>12.474204479999999</v>
      </c>
      <c r="M2943">
        <v>18.4990314</v>
      </c>
      <c r="N2943">
        <f t="shared" si="362"/>
        <v>12.474204479999999</v>
      </c>
      <c r="O2943">
        <f t="shared" si="367"/>
        <v>6330242.0104283225</v>
      </c>
      <c r="P2943">
        <v>35.921228489999997</v>
      </c>
      <c r="Q2943">
        <v>50746659</v>
      </c>
      <c r="R2943" t="e">
        <f t="shared" si="363"/>
        <v>#N/A</v>
      </c>
      <c r="S2943" t="e">
        <f t="shared" si="364"/>
        <v>#N/A</v>
      </c>
      <c r="T2943" t="s">
        <v>1568</v>
      </c>
      <c r="U2943" t="e">
        <v>#N/A</v>
      </c>
      <c r="V2943" t="e">
        <v>#N/A</v>
      </c>
      <c r="W2943" t="e">
        <v>#N/A</v>
      </c>
      <c r="X2943" t="e">
        <f>VLOOKUP(B2943&amp;"-"&amp;J2943,'EU 27 Population'!$H$1:$K$573,2,FALSE)</f>
        <v>#N/A</v>
      </c>
      <c r="Y2943" t="e">
        <f>VLOOKUP(B2943&amp;"-"&amp;J2943,'EU 27 Population'!$H$1:$K$573,3,FALSE)</f>
        <v>#N/A</v>
      </c>
      <c r="Z2943" t="e">
        <f>VLOOKUP(B2943&amp;"-"&amp;J2943,'EU 27 Population'!$H$1:$K$573,4,FALSE)</f>
        <v>#N/A</v>
      </c>
      <c r="AA2943">
        <f t="shared" si="368"/>
        <v>50746659</v>
      </c>
    </row>
    <row r="2944" spans="1:27" hidden="1" x14ac:dyDescent="0.25">
      <c r="A2944" t="s">
        <v>2318</v>
      </c>
      <c r="B2944" t="s">
        <v>1562</v>
      </c>
      <c r="C2944" t="s">
        <v>58</v>
      </c>
      <c r="D2944" t="str">
        <f t="shared" si="361"/>
        <v>Asia-2016</v>
      </c>
      <c r="E2944" t="str">
        <f t="shared" si="365"/>
        <v>KR-2016</v>
      </c>
      <c r="F2944" t="s">
        <v>13</v>
      </c>
      <c r="G2944" t="str">
        <f t="shared" si="366"/>
        <v>Asia?South Korea</v>
      </c>
      <c r="H2944" t="s">
        <v>1563</v>
      </c>
      <c r="I2944">
        <v>0</v>
      </c>
      <c r="J2944">
        <v>2016</v>
      </c>
      <c r="K2944">
        <v>0.49644088800000002</v>
      </c>
      <c r="L2944">
        <v>12.24446936</v>
      </c>
      <c r="M2944">
        <v>18.746979249999999</v>
      </c>
      <c r="N2944">
        <f t="shared" si="362"/>
        <v>12.24446936</v>
      </c>
      <c r="O2944">
        <f t="shared" si="367"/>
        <v>6271348.1952001611</v>
      </c>
      <c r="P2944">
        <v>37.620352519999997</v>
      </c>
      <c r="Q2944">
        <v>51217803</v>
      </c>
      <c r="R2944" t="e">
        <f t="shared" si="363"/>
        <v>#N/A</v>
      </c>
      <c r="S2944" t="e">
        <f t="shared" si="364"/>
        <v>#N/A</v>
      </c>
      <c r="T2944" t="s">
        <v>1569</v>
      </c>
      <c r="U2944" t="e">
        <v>#N/A</v>
      </c>
      <c r="V2944" t="e">
        <v>#N/A</v>
      </c>
      <c r="W2944" t="e">
        <v>#N/A</v>
      </c>
      <c r="X2944" t="e">
        <f>VLOOKUP(B2944&amp;"-"&amp;J2944,'EU 27 Population'!$H$1:$K$573,2,FALSE)</f>
        <v>#N/A</v>
      </c>
      <c r="Y2944" t="e">
        <f>VLOOKUP(B2944&amp;"-"&amp;J2944,'EU 27 Population'!$H$1:$K$573,3,FALSE)</f>
        <v>#N/A</v>
      </c>
      <c r="Z2944" t="e">
        <f>VLOOKUP(B2944&amp;"-"&amp;J2944,'EU 27 Population'!$H$1:$K$573,4,FALSE)</f>
        <v>#N/A</v>
      </c>
      <c r="AA2944">
        <f t="shared" si="368"/>
        <v>51217803</v>
      </c>
    </row>
    <row r="2945" spans="1:27" hidden="1" x14ac:dyDescent="0.25">
      <c r="A2945" t="s">
        <v>2318</v>
      </c>
      <c r="B2945" t="s">
        <v>1562</v>
      </c>
      <c r="C2945" t="s">
        <v>58</v>
      </c>
      <c r="D2945" t="str">
        <f t="shared" si="361"/>
        <v>Asia-2017</v>
      </c>
      <c r="E2945" t="str">
        <f t="shared" si="365"/>
        <v>KR-2017</v>
      </c>
      <c r="F2945" t="s">
        <v>13</v>
      </c>
      <c r="G2945" t="str">
        <f t="shared" si="366"/>
        <v>Asia?South Korea</v>
      </c>
      <c r="H2945" t="s">
        <v>1563</v>
      </c>
      <c r="I2945">
        <v>0</v>
      </c>
      <c r="J2945">
        <v>2017</v>
      </c>
      <c r="K2945">
        <v>0.49644088800000002</v>
      </c>
      <c r="L2945">
        <v>12.24446936</v>
      </c>
      <c r="M2945">
        <v>18.746979249999999</v>
      </c>
      <c r="N2945">
        <f t="shared" si="362"/>
        <v>12.24446936</v>
      </c>
      <c r="O2945">
        <f t="shared" si="367"/>
        <v>6271348.1952001611</v>
      </c>
      <c r="P2945">
        <v>37.620352519999997</v>
      </c>
      <c r="Q2945">
        <v>51217803</v>
      </c>
      <c r="R2945" t="e">
        <f t="shared" si="363"/>
        <v>#N/A</v>
      </c>
      <c r="S2945" t="e">
        <f t="shared" si="364"/>
        <v>#N/A</v>
      </c>
      <c r="T2945" t="s">
        <v>1569</v>
      </c>
      <c r="U2945" t="e">
        <v>#N/A</v>
      </c>
      <c r="V2945" t="e">
        <v>#N/A</v>
      </c>
      <c r="W2945" t="e">
        <v>#N/A</v>
      </c>
      <c r="X2945" t="e">
        <f>VLOOKUP(B2945&amp;"-"&amp;J2945,'EU 27 Population'!$H$1:$K$573,2,FALSE)</f>
        <v>#N/A</v>
      </c>
      <c r="Y2945" t="e">
        <f>VLOOKUP(B2945&amp;"-"&amp;J2945,'EU 27 Population'!$H$1:$K$573,3,FALSE)</f>
        <v>#N/A</v>
      </c>
      <c r="Z2945" t="e">
        <f>VLOOKUP(B2945&amp;"-"&amp;J2945,'EU 27 Population'!$H$1:$K$573,4,FALSE)</f>
        <v>#N/A</v>
      </c>
      <c r="AA2945">
        <f t="shared" si="368"/>
        <v>51217803</v>
      </c>
    </row>
    <row r="2946" spans="1:27" hidden="1" x14ac:dyDescent="0.25">
      <c r="A2946" t="s">
        <v>2318</v>
      </c>
      <c r="B2946" t="s">
        <v>1562</v>
      </c>
      <c r="C2946" t="s">
        <v>58</v>
      </c>
      <c r="D2946" t="str">
        <f t="shared" ref="D2946:D3009" si="369">C2946&amp;"-"&amp;J2946</f>
        <v>Asia-2018</v>
      </c>
      <c r="E2946" t="str">
        <f t="shared" si="365"/>
        <v>KR-2018</v>
      </c>
      <c r="F2946" t="s">
        <v>13</v>
      </c>
      <c r="G2946" t="str">
        <f t="shared" si="366"/>
        <v>Asia?South Korea</v>
      </c>
      <c r="H2946" t="s">
        <v>1563</v>
      </c>
      <c r="I2946">
        <v>0</v>
      </c>
      <c r="J2946">
        <v>2018</v>
      </c>
      <c r="K2946">
        <v>0.49644088800000002</v>
      </c>
      <c r="L2946">
        <v>12.24446936</v>
      </c>
      <c r="M2946">
        <v>18.746979249999999</v>
      </c>
      <c r="N2946">
        <f t="shared" ref="N2946:N3009" si="370">IF(I2946=1,K2946,IF(F2946="EU27",M2946,L2946))</f>
        <v>12.24446936</v>
      </c>
      <c r="O2946">
        <f t="shared" si="367"/>
        <v>6271348.1952001611</v>
      </c>
      <c r="P2946">
        <v>37.620352519999997</v>
      </c>
      <c r="Q2946">
        <v>51217803</v>
      </c>
      <c r="R2946" t="e">
        <f t="shared" ref="R2946:R3009" si="371">V2946*$N2946/$U2946</f>
        <v>#N/A</v>
      </c>
      <c r="S2946" t="e">
        <f t="shared" ref="S2946:S3009" si="372">W2946*$N2946/$U2946</f>
        <v>#N/A</v>
      </c>
      <c r="T2946" t="s">
        <v>1569</v>
      </c>
      <c r="U2946" t="e">
        <v>#N/A</v>
      </c>
      <c r="V2946" t="e">
        <v>#N/A</v>
      </c>
      <c r="W2946" t="e">
        <v>#N/A</v>
      </c>
      <c r="X2946" t="e">
        <f>VLOOKUP(B2946&amp;"-"&amp;J2946,'EU 27 Population'!$H$1:$K$573,2,FALSE)</f>
        <v>#N/A</v>
      </c>
      <c r="Y2946" t="e">
        <f>VLOOKUP(B2946&amp;"-"&amp;J2946,'EU 27 Population'!$H$1:$K$573,3,FALSE)</f>
        <v>#N/A</v>
      </c>
      <c r="Z2946" t="e">
        <f>VLOOKUP(B2946&amp;"-"&amp;J2946,'EU 27 Population'!$H$1:$K$573,4,FALSE)</f>
        <v>#N/A</v>
      </c>
      <c r="AA2946">
        <f t="shared" si="368"/>
        <v>51217803</v>
      </c>
    </row>
    <row r="2947" spans="1:27" hidden="1" x14ac:dyDescent="0.25">
      <c r="A2947" t="s">
        <v>2318</v>
      </c>
      <c r="B2947" t="s">
        <v>1562</v>
      </c>
      <c r="C2947" t="s">
        <v>58</v>
      </c>
      <c r="D2947" t="str">
        <f t="shared" si="369"/>
        <v>Asia-2019</v>
      </c>
      <c r="E2947" t="str">
        <f t="shared" ref="E2947:E3010" si="373">B2947&amp;"-"&amp;J2947</f>
        <v>KR-2019</v>
      </c>
      <c r="F2947" t="s">
        <v>13</v>
      </c>
      <c r="G2947" t="str">
        <f t="shared" ref="G2947:G3010" si="374">C2947&amp;"?"&amp;H2947</f>
        <v>Asia?South Korea</v>
      </c>
      <c r="H2947" t="s">
        <v>1563</v>
      </c>
      <c r="I2947">
        <v>0</v>
      </c>
      <c r="J2947">
        <v>2019</v>
      </c>
      <c r="K2947">
        <v>0.49644088800000002</v>
      </c>
      <c r="L2947">
        <v>12.24446936</v>
      </c>
      <c r="M2947">
        <v>18.746979249999999</v>
      </c>
      <c r="N2947">
        <f t="shared" si="370"/>
        <v>12.24446936</v>
      </c>
      <c r="O2947">
        <f t="shared" ref="O2947:O3010" si="375">(N2947/100)*Q2947</f>
        <v>6271348.1952001611</v>
      </c>
      <c r="P2947">
        <v>37.620352519999997</v>
      </c>
      <c r="Q2947">
        <v>51217803</v>
      </c>
      <c r="R2947" t="e">
        <f t="shared" si="371"/>
        <v>#N/A</v>
      </c>
      <c r="S2947" t="e">
        <f t="shared" si="372"/>
        <v>#N/A</v>
      </c>
      <c r="T2947" t="s">
        <v>1569</v>
      </c>
      <c r="U2947" t="e">
        <v>#N/A</v>
      </c>
      <c r="V2947" t="e">
        <v>#N/A</v>
      </c>
      <c r="W2947" t="e">
        <v>#N/A</v>
      </c>
      <c r="X2947" t="e">
        <f>VLOOKUP(B2947&amp;"-"&amp;J2947,'EU 27 Population'!$H$1:$K$573,2,FALSE)</f>
        <v>#N/A</v>
      </c>
      <c r="Y2947" t="e">
        <f>VLOOKUP(B2947&amp;"-"&amp;J2947,'EU 27 Population'!$H$1:$K$573,3,FALSE)</f>
        <v>#N/A</v>
      </c>
      <c r="Z2947" t="e">
        <f>VLOOKUP(B2947&amp;"-"&amp;J2947,'EU 27 Population'!$H$1:$K$573,4,FALSE)</f>
        <v>#N/A</v>
      </c>
      <c r="AA2947">
        <f t="shared" ref="AA2947:AA3010" si="376">IF(ISNA(Z2947),Q2947,Z2947)</f>
        <v>51217803</v>
      </c>
    </row>
    <row r="2948" spans="1:27" hidden="1" x14ac:dyDescent="0.25">
      <c r="A2948" t="s">
        <v>2318</v>
      </c>
      <c r="B2948" t="s">
        <v>1562</v>
      </c>
      <c r="C2948" t="s">
        <v>58</v>
      </c>
      <c r="D2948" t="str">
        <f t="shared" si="369"/>
        <v>Asia-2020</v>
      </c>
      <c r="E2948" t="str">
        <f t="shared" si="373"/>
        <v>KR-2020</v>
      </c>
      <c r="F2948" t="s">
        <v>13</v>
      </c>
      <c r="G2948" t="str">
        <f t="shared" si="374"/>
        <v>Asia?South Korea</v>
      </c>
      <c r="H2948" t="s">
        <v>1563</v>
      </c>
      <c r="I2948">
        <v>0</v>
      </c>
      <c r="J2948">
        <v>2020</v>
      </c>
      <c r="K2948">
        <v>0.49644088800000002</v>
      </c>
      <c r="L2948">
        <v>12.24446936</v>
      </c>
      <c r="M2948">
        <v>18.746979249999999</v>
      </c>
      <c r="N2948">
        <f t="shared" si="370"/>
        <v>12.24446936</v>
      </c>
      <c r="O2948">
        <f t="shared" si="375"/>
        <v>6271348.1952001611</v>
      </c>
      <c r="P2948">
        <v>37.620352519999997</v>
      </c>
      <c r="Q2948">
        <v>51217803</v>
      </c>
      <c r="R2948" t="e">
        <f t="shared" si="371"/>
        <v>#N/A</v>
      </c>
      <c r="S2948" t="e">
        <f t="shared" si="372"/>
        <v>#N/A</v>
      </c>
      <c r="T2948" t="s">
        <v>1569</v>
      </c>
      <c r="U2948" t="e">
        <v>#N/A</v>
      </c>
      <c r="V2948" t="e">
        <v>#N/A</v>
      </c>
      <c r="W2948" t="e">
        <v>#N/A</v>
      </c>
      <c r="X2948" t="e">
        <f>VLOOKUP(B2948&amp;"-"&amp;J2948,'EU 27 Population'!$H$1:$K$573,2,FALSE)</f>
        <v>#N/A</v>
      </c>
      <c r="Y2948" t="e">
        <f>VLOOKUP(B2948&amp;"-"&amp;J2948,'EU 27 Population'!$H$1:$K$573,3,FALSE)</f>
        <v>#N/A</v>
      </c>
      <c r="Z2948" t="e">
        <f>VLOOKUP(B2948&amp;"-"&amp;J2948,'EU 27 Population'!$H$1:$K$573,4,FALSE)</f>
        <v>#N/A</v>
      </c>
      <c r="AA2948">
        <f t="shared" si="376"/>
        <v>51217803</v>
      </c>
    </row>
    <row r="2949" spans="1:27" hidden="1" x14ac:dyDescent="0.25">
      <c r="A2949" t="s">
        <v>2318</v>
      </c>
      <c r="B2949" t="s">
        <v>1562</v>
      </c>
      <c r="C2949" t="s">
        <v>58</v>
      </c>
      <c r="D2949" t="str">
        <f t="shared" si="369"/>
        <v>Asia-2021</v>
      </c>
      <c r="E2949" t="str">
        <f t="shared" si="373"/>
        <v>KR-2021</v>
      </c>
      <c r="F2949" t="s">
        <v>13</v>
      </c>
      <c r="G2949" t="str">
        <f t="shared" si="374"/>
        <v>Asia?South Korea</v>
      </c>
      <c r="H2949" t="s">
        <v>1563</v>
      </c>
      <c r="I2949">
        <v>0</v>
      </c>
      <c r="J2949">
        <v>2021</v>
      </c>
      <c r="K2949">
        <v>0.49644088800000002</v>
      </c>
      <c r="L2949">
        <v>12.24446936</v>
      </c>
      <c r="M2949">
        <v>18.746979249999999</v>
      </c>
      <c r="N2949">
        <f t="shared" si="370"/>
        <v>12.24446936</v>
      </c>
      <c r="O2949">
        <f t="shared" si="375"/>
        <v>6271348.1952001611</v>
      </c>
      <c r="P2949">
        <v>37.620352519999997</v>
      </c>
      <c r="Q2949">
        <v>51217803</v>
      </c>
      <c r="R2949" t="e">
        <f t="shared" si="371"/>
        <v>#N/A</v>
      </c>
      <c r="S2949" t="e">
        <f t="shared" si="372"/>
        <v>#N/A</v>
      </c>
      <c r="T2949" t="s">
        <v>1569</v>
      </c>
      <c r="U2949" t="e">
        <v>#N/A</v>
      </c>
      <c r="V2949" t="e">
        <v>#N/A</v>
      </c>
      <c r="W2949" t="e">
        <v>#N/A</v>
      </c>
      <c r="X2949" t="e">
        <f>VLOOKUP(B2949&amp;"-"&amp;J2949,'EU 27 Population'!$H$1:$K$573,2,FALSE)</f>
        <v>#N/A</v>
      </c>
      <c r="Y2949" t="e">
        <f>VLOOKUP(B2949&amp;"-"&amp;J2949,'EU 27 Population'!$H$1:$K$573,3,FALSE)</f>
        <v>#N/A</v>
      </c>
      <c r="Z2949" t="e">
        <f>VLOOKUP(B2949&amp;"-"&amp;J2949,'EU 27 Population'!$H$1:$K$573,4,FALSE)</f>
        <v>#N/A</v>
      </c>
      <c r="AA2949">
        <f t="shared" si="376"/>
        <v>51217803</v>
      </c>
    </row>
    <row r="2950" spans="1:27" hidden="1" x14ac:dyDescent="0.25">
      <c r="A2950" t="s">
        <v>2319</v>
      </c>
      <c r="B2950" t="s">
        <v>1570</v>
      </c>
      <c r="C2950" t="s">
        <v>26</v>
      </c>
      <c r="D2950" t="str">
        <f t="shared" si="369"/>
        <v>Africa-2000</v>
      </c>
      <c r="E2950" t="str">
        <f t="shared" si="373"/>
        <v>SS-2000</v>
      </c>
      <c r="F2950" t="s">
        <v>13</v>
      </c>
      <c r="G2950" t="str">
        <f t="shared" si="374"/>
        <v>Africa?South Sudan</v>
      </c>
      <c r="H2950" t="s">
        <v>1571</v>
      </c>
      <c r="I2950">
        <v>1</v>
      </c>
      <c r="J2950">
        <v>2000</v>
      </c>
      <c r="K2950">
        <v>56.636579210000001</v>
      </c>
      <c r="L2950">
        <v>23.60544737</v>
      </c>
      <c r="M2950">
        <v>29.16331714</v>
      </c>
      <c r="N2950">
        <f t="shared" si="370"/>
        <v>56.636579210000001</v>
      </c>
      <c r="O2950">
        <f t="shared" si="375"/>
        <v>5177862.1937525626</v>
      </c>
      <c r="P2950">
        <v>3.146054897</v>
      </c>
      <c r="Q2950">
        <v>9142258</v>
      </c>
      <c r="R2950" t="e">
        <f t="shared" si="371"/>
        <v>#N/A</v>
      </c>
      <c r="S2950" t="e">
        <f t="shared" si="372"/>
        <v>#N/A</v>
      </c>
      <c r="T2950" t="s">
        <v>1572</v>
      </c>
      <c r="U2950" t="e">
        <v>#N/A</v>
      </c>
      <c r="V2950" t="e">
        <v>#N/A</v>
      </c>
      <c r="W2950" t="e">
        <v>#N/A</v>
      </c>
      <c r="X2950" t="e">
        <f>VLOOKUP(B2950&amp;"-"&amp;J2950,'EU 27 Population'!$H$1:$K$573,2,FALSE)</f>
        <v>#N/A</v>
      </c>
      <c r="Y2950" t="e">
        <f>VLOOKUP(B2950&amp;"-"&amp;J2950,'EU 27 Population'!$H$1:$K$573,3,FALSE)</f>
        <v>#N/A</v>
      </c>
      <c r="Z2950" t="e">
        <f>VLOOKUP(B2950&amp;"-"&amp;J2950,'EU 27 Population'!$H$1:$K$573,4,FALSE)</f>
        <v>#N/A</v>
      </c>
      <c r="AA2950">
        <f t="shared" si="376"/>
        <v>9142258</v>
      </c>
    </row>
    <row r="2951" spans="1:27" hidden="1" x14ac:dyDescent="0.25">
      <c r="A2951" t="s">
        <v>2319</v>
      </c>
      <c r="B2951" t="s">
        <v>1570</v>
      </c>
      <c r="C2951" t="s">
        <v>26</v>
      </c>
      <c r="D2951" t="str">
        <f t="shared" si="369"/>
        <v>Africa-2001</v>
      </c>
      <c r="E2951" t="str">
        <f t="shared" si="373"/>
        <v>SS-2001</v>
      </c>
      <c r="F2951" t="s">
        <v>13</v>
      </c>
      <c r="G2951" t="str">
        <f t="shared" si="374"/>
        <v>Africa?South Sudan</v>
      </c>
      <c r="H2951" t="s">
        <v>1571</v>
      </c>
      <c r="I2951">
        <v>1</v>
      </c>
      <c r="J2951">
        <v>2001</v>
      </c>
      <c r="K2951">
        <v>56.636579210000001</v>
      </c>
      <c r="L2951">
        <v>23.60544737</v>
      </c>
      <c r="M2951">
        <v>29.16331714</v>
      </c>
      <c r="N2951">
        <f t="shared" si="370"/>
        <v>56.636579210000001</v>
      </c>
      <c r="O2951">
        <f t="shared" si="375"/>
        <v>5177862.1937525626</v>
      </c>
      <c r="P2951">
        <v>3.146054897</v>
      </c>
      <c r="Q2951">
        <v>9142258</v>
      </c>
      <c r="R2951" t="e">
        <f t="shared" si="371"/>
        <v>#N/A</v>
      </c>
      <c r="S2951" t="e">
        <f t="shared" si="372"/>
        <v>#N/A</v>
      </c>
      <c r="T2951" t="s">
        <v>1572</v>
      </c>
      <c r="U2951" t="e">
        <v>#N/A</v>
      </c>
      <c r="V2951" t="e">
        <v>#N/A</v>
      </c>
      <c r="W2951" t="e">
        <v>#N/A</v>
      </c>
      <c r="X2951" t="e">
        <f>VLOOKUP(B2951&amp;"-"&amp;J2951,'EU 27 Population'!$H$1:$K$573,2,FALSE)</f>
        <v>#N/A</v>
      </c>
      <c r="Y2951" t="e">
        <f>VLOOKUP(B2951&amp;"-"&amp;J2951,'EU 27 Population'!$H$1:$K$573,3,FALSE)</f>
        <v>#N/A</v>
      </c>
      <c r="Z2951" t="e">
        <f>VLOOKUP(B2951&amp;"-"&amp;J2951,'EU 27 Population'!$H$1:$K$573,4,FALSE)</f>
        <v>#N/A</v>
      </c>
      <c r="AA2951">
        <f t="shared" si="376"/>
        <v>9142258</v>
      </c>
    </row>
    <row r="2952" spans="1:27" hidden="1" x14ac:dyDescent="0.25">
      <c r="A2952" t="s">
        <v>2319</v>
      </c>
      <c r="B2952" t="s">
        <v>1570</v>
      </c>
      <c r="C2952" t="s">
        <v>26</v>
      </c>
      <c r="D2952" t="str">
        <f t="shared" si="369"/>
        <v>Africa-2002</v>
      </c>
      <c r="E2952" t="str">
        <f t="shared" si="373"/>
        <v>SS-2002</v>
      </c>
      <c r="F2952" t="s">
        <v>13</v>
      </c>
      <c r="G2952" t="str">
        <f t="shared" si="374"/>
        <v>Africa?South Sudan</v>
      </c>
      <c r="H2952" t="s">
        <v>1571</v>
      </c>
      <c r="I2952">
        <v>1</v>
      </c>
      <c r="J2952">
        <v>2002</v>
      </c>
      <c r="K2952">
        <v>56.636579210000001</v>
      </c>
      <c r="L2952">
        <v>23.60544737</v>
      </c>
      <c r="M2952">
        <v>29.16331714</v>
      </c>
      <c r="N2952">
        <f t="shared" si="370"/>
        <v>56.636579210000001</v>
      </c>
      <c r="O2952">
        <f t="shared" si="375"/>
        <v>5177862.1937525626</v>
      </c>
      <c r="P2952">
        <v>3.146054897</v>
      </c>
      <c r="Q2952">
        <v>9142258</v>
      </c>
      <c r="R2952" t="e">
        <f t="shared" si="371"/>
        <v>#N/A</v>
      </c>
      <c r="S2952" t="e">
        <f t="shared" si="372"/>
        <v>#N/A</v>
      </c>
      <c r="T2952" t="s">
        <v>1572</v>
      </c>
      <c r="U2952" t="e">
        <v>#N/A</v>
      </c>
      <c r="V2952" t="e">
        <v>#N/A</v>
      </c>
      <c r="W2952" t="e">
        <v>#N/A</v>
      </c>
      <c r="X2952" t="e">
        <f>VLOOKUP(B2952&amp;"-"&amp;J2952,'EU 27 Population'!$H$1:$K$573,2,FALSE)</f>
        <v>#N/A</v>
      </c>
      <c r="Y2952" t="e">
        <f>VLOOKUP(B2952&amp;"-"&amp;J2952,'EU 27 Population'!$H$1:$K$573,3,FALSE)</f>
        <v>#N/A</v>
      </c>
      <c r="Z2952" t="e">
        <f>VLOOKUP(B2952&amp;"-"&amp;J2952,'EU 27 Population'!$H$1:$K$573,4,FALSE)</f>
        <v>#N/A</v>
      </c>
      <c r="AA2952">
        <f t="shared" si="376"/>
        <v>9142258</v>
      </c>
    </row>
    <row r="2953" spans="1:27" hidden="1" x14ac:dyDescent="0.25">
      <c r="A2953" t="s">
        <v>2319</v>
      </c>
      <c r="B2953" t="s">
        <v>1570</v>
      </c>
      <c r="C2953" t="s">
        <v>26</v>
      </c>
      <c r="D2953" t="str">
        <f t="shared" si="369"/>
        <v>Africa-2003</v>
      </c>
      <c r="E2953" t="str">
        <f t="shared" si="373"/>
        <v>SS-2003</v>
      </c>
      <c r="F2953" t="s">
        <v>13</v>
      </c>
      <c r="G2953" t="str">
        <f t="shared" si="374"/>
        <v>Africa?South Sudan</v>
      </c>
      <c r="H2953" t="s">
        <v>1571</v>
      </c>
      <c r="I2953">
        <v>1</v>
      </c>
      <c r="J2953">
        <v>2003</v>
      </c>
      <c r="K2953">
        <v>56.636579210000001</v>
      </c>
      <c r="L2953">
        <v>23.60544737</v>
      </c>
      <c r="M2953">
        <v>29.16331714</v>
      </c>
      <c r="N2953">
        <f t="shared" si="370"/>
        <v>56.636579210000001</v>
      </c>
      <c r="O2953">
        <f t="shared" si="375"/>
        <v>5177862.1937525626</v>
      </c>
      <c r="P2953">
        <v>3.146054897</v>
      </c>
      <c r="Q2953">
        <v>9142258</v>
      </c>
      <c r="R2953" t="e">
        <f t="shared" si="371"/>
        <v>#N/A</v>
      </c>
      <c r="S2953" t="e">
        <f t="shared" si="372"/>
        <v>#N/A</v>
      </c>
      <c r="T2953" t="s">
        <v>1572</v>
      </c>
      <c r="U2953" t="e">
        <v>#N/A</v>
      </c>
      <c r="V2953" t="e">
        <v>#N/A</v>
      </c>
      <c r="W2953" t="e">
        <v>#N/A</v>
      </c>
      <c r="X2953" t="e">
        <f>VLOOKUP(B2953&amp;"-"&amp;J2953,'EU 27 Population'!$H$1:$K$573,2,FALSE)</f>
        <v>#N/A</v>
      </c>
      <c r="Y2953" t="e">
        <f>VLOOKUP(B2953&amp;"-"&amp;J2953,'EU 27 Population'!$H$1:$K$573,3,FALSE)</f>
        <v>#N/A</v>
      </c>
      <c r="Z2953" t="e">
        <f>VLOOKUP(B2953&amp;"-"&amp;J2953,'EU 27 Population'!$H$1:$K$573,4,FALSE)</f>
        <v>#N/A</v>
      </c>
      <c r="AA2953">
        <f t="shared" si="376"/>
        <v>9142258</v>
      </c>
    </row>
    <row r="2954" spans="1:27" hidden="1" x14ac:dyDescent="0.25">
      <c r="A2954" t="s">
        <v>2319</v>
      </c>
      <c r="B2954" t="s">
        <v>1570</v>
      </c>
      <c r="C2954" t="s">
        <v>26</v>
      </c>
      <c r="D2954" t="str">
        <f t="shared" si="369"/>
        <v>Africa-2004</v>
      </c>
      <c r="E2954" t="str">
        <f t="shared" si="373"/>
        <v>SS-2004</v>
      </c>
      <c r="F2954" t="s">
        <v>13</v>
      </c>
      <c r="G2954" t="str">
        <f t="shared" si="374"/>
        <v>Africa?South Sudan</v>
      </c>
      <c r="H2954" t="s">
        <v>1571</v>
      </c>
      <c r="I2954">
        <v>1</v>
      </c>
      <c r="J2954">
        <v>2004</v>
      </c>
      <c r="K2954">
        <v>56.636579210000001</v>
      </c>
      <c r="L2954">
        <v>23.60544737</v>
      </c>
      <c r="M2954">
        <v>29.16331714</v>
      </c>
      <c r="N2954">
        <f t="shared" si="370"/>
        <v>56.636579210000001</v>
      </c>
      <c r="O2954">
        <f t="shared" si="375"/>
        <v>5177862.1937525626</v>
      </c>
      <c r="P2954">
        <v>3.146054897</v>
      </c>
      <c r="Q2954">
        <v>9142258</v>
      </c>
      <c r="R2954" t="e">
        <f t="shared" si="371"/>
        <v>#N/A</v>
      </c>
      <c r="S2954" t="e">
        <f t="shared" si="372"/>
        <v>#N/A</v>
      </c>
      <c r="T2954" t="s">
        <v>1572</v>
      </c>
      <c r="U2954" t="e">
        <v>#N/A</v>
      </c>
      <c r="V2954" t="e">
        <v>#N/A</v>
      </c>
      <c r="W2954" t="e">
        <v>#N/A</v>
      </c>
      <c r="X2954" t="e">
        <f>VLOOKUP(B2954&amp;"-"&amp;J2954,'EU 27 Population'!$H$1:$K$573,2,FALSE)</f>
        <v>#N/A</v>
      </c>
      <c r="Y2954" t="e">
        <f>VLOOKUP(B2954&amp;"-"&amp;J2954,'EU 27 Population'!$H$1:$K$573,3,FALSE)</f>
        <v>#N/A</v>
      </c>
      <c r="Z2954" t="e">
        <f>VLOOKUP(B2954&amp;"-"&amp;J2954,'EU 27 Population'!$H$1:$K$573,4,FALSE)</f>
        <v>#N/A</v>
      </c>
      <c r="AA2954">
        <f t="shared" si="376"/>
        <v>9142258</v>
      </c>
    </row>
    <row r="2955" spans="1:27" hidden="1" x14ac:dyDescent="0.25">
      <c r="A2955" t="s">
        <v>2319</v>
      </c>
      <c r="B2955" t="s">
        <v>1570</v>
      </c>
      <c r="C2955" t="s">
        <v>26</v>
      </c>
      <c r="D2955" t="str">
        <f t="shared" si="369"/>
        <v>Africa-2005</v>
      </c>
      <c r="E2955" t="str">
        <f t="shared" si="373"/>
        <v>SS-2005</v>
      </c>
      <c r="F2955" t="s">
        <v>13</v>
      </c>
      <c r="G2955" t="str">
        <f t="shared" si="374"/>
        <v>Africa?South Sudan</v>
      </c>
      <c r="H2955" t="s">
        <v>1571</v>
      </c>
      <c r="I2955">
        <v>1</v>
      </c>
      <c r="J2955">
        <v>2005</v>
      </c>
      <c r="K2955">
        <v>56.636579210000001</v>
      </c>
      <c r="L2955">
        <v>23.60544737</v>
      </c>
      <c r="M2955">
        <v>29.16331714</v>
      </c>
      <c r="N2955">
        <f t="shared" si="370"/>
        <v>56.636579210000001</v>
      </c>
      <c r="O2955">
        <f t="shared" si="375"/>
        <v>5177862.1937525626</v>
      </c>
      <c r="P2955">
        <v>3.146054897</v>
      </c>
      <c r="Q2955">
        <v>9142258</v>
      </c>
      <c r="R2955" t="e">
        <f t="shared" si="371"/>
        <v>#N/A</v>
      </c>
      <c r="S2955" t="e">
        <f t="shared" si="372"/>
        <v>#N/A</v>
      </c>
      <c r="T2955" t="s">
        <v>1572</v>
      </c>
      <c r="U2955" t="e">
        <v>#N/A</v>
      </c>
      <c r="V2955" t="e">
        <v>#N/A</v>
      </c>
      <c r="W2955" t="e">
        <v>#N/A</v>
      </c>
      <c r="X2955" t="e">
        <f>VLOOKUP(B2955&amp;"-"&amp;J2955,'EU 27 Population'!$H$1:$K$573,2,FALSE)</f>
        <v>#N/A</v>
      </c>
      <c r="Y2955" t="e">
        <f>VLOOKUP(B2955&amp;"-"&amp;J2955,'EU 27 Population'!$H$1:$K$573,3,FALSE)</f>
        <v>#N/A</v>
      </c>
      <c r="Z2955" t="e">
        <f>VLOOKUP(B2955&amp;"-"&amp;J2955,'EU 27 Population'!$H$1:$K$573,4,FALSE)</f>
        <v>#N/A</v>
      </c>
      <c r="AA2955">
        <f t="shared" si="376"/>
        <v>9142258</v>
      </c>
    </row>
    <row r="2956" spans="1:27" hidden="1" x14ac:dyDescent="0.25">
      <c r="A2956" t="s">
        <v>2319</v>
      </c>
      <c r="B2956" t="s">
        <v>1570</v>
      </c>
      <c r="C2956" t="s">
        <v>26</v>
      </c>
      <c r="D2956" t="str">
        <f t="shared" si="369"/>
        <v>Africa-2006</v>
      </c>
      <c r="E2956" t="str">
        <f t="shared" si="373"/>
        <v>SS-2006</v>
      </c>
      <c r="F2956" t="s">
        <v>13</v>
      </c>
      <c r="G2956" t="str">
        <f t="shared" si="374"/>
        <v>Africa?South Sudan</v>
      </c>
      <c r="H2956" t="s">
        <v>1571</v>
      </c>
      <c r="I2956">
        <v>1</v>
      </c>
      <c r="J2956">
        <v>2006</v>
      </c>
      <c r="K2956">
        <v>56.636579210000001</v>
      </c>
      <c r="L2956">
        <v>23.60544737</v>
      </c>
      <c r="M2956">
        <v>29.16331714</v>
      </c>
      <c r="N2956">
        <f t="shared" si="370"/>
        <v>56.636579210000001</v>
      </c>
      <c r="O2956">
        <f t="shared" si="375"/>
        <v>5177862.1937525626</v>
      </c>
      <c r="P2956">
        <v>3.146054897</v>
      </c>
      <c r="Q2956">
        <v>9142258</v>
      </c>
      <c r="R2956" t="e">
        <f t="shared" si="371"/>
        <v>#N/A</v>
      </c>
      <c r="S2956" t="e">
        <f t="shared" si="372"/>
        <v>#N/A</v>
      </c>
      <c r="T2956" t="s">
        <v>1572</v>
      </c>
      <c r="U2956" t="e">
        <v>#N/A</v>
      </c>
      <c r="V2956" t="e">
        <v>#N/A</v>
      </c>
      <c r="W2956" t="e">
        <v>#N/A</v>
      </c>
      <c r="X2956" t="e">
        <f>VLOOKUP(B2956&amp;"-"&amp;J2956,'EU 27 Population'!$H$1:$K$573,2,FALSE)</f>
        <v>#N/A</v>
      </c>
      <c r="Y2956" t="e">
        <f>VLOOKUP(B2956&amp;"-"&amp;J2956,'EU 27 Population'!$H$1:$K$573,3,FALSE)</f>
        <v>#N/A</v>
      </c>
      <c r="Z2956" t="e">
        <f>VLOOKUP(B2956&amp;"-"&amp;J2956,'EU 27 Population'!$H$1:$K$573,4,FALSE)</f>
        <v>#N/A</v>
      </c>
      <c r="AA2956">
        <f t="shared" si="376"/>
        <v>9142258</v>
      </c>
    </row>
    <row r="2957" spans="1:27" hidden="1" x14ac:dyDescent="0.25">
      <c r="A2957" t="s">
        <v>2319</v>
      </c>
      <c r="B2957" t="s">
        <v>1570</v>
      </c>
      <c r="C2957" t="s">
        <v>26</v>
      </c>
      <c r="D2957" t="str">
        <f t="shared" si="369"/>
        <v>Africa-2007</v>
      </c>
      <c r="E2957" t="str">
        <f t="shared" si="373"/>
        <v>SS-2007</v>
      </c>
      <c r="F2957" t="s">
        <v>13</v>
      </c>
      <c r="G2957" t="str">
        <f t="shared" si="374"/>
        <v>Africa?South Sudan</v>
      </c>
      <c r="H2957" t="s">
        <v>1571</v>
      </c>
      <c r="I2957">
        <v>1</v>
      </c>
      <c r="J2957">
        <v>2007</v>
      </c>
      <c r="K2957">
        <v>56.636579210000001</v>
      </c>
      <c r="L2957">
        <v>23.60544737</v>
      </c>
      <c r="M2957">
        <v>29.16331714</v>
      </c>
      <c r="N2957">
        <f t="shared" si="370"/>
        <v>56.636579210000001</v>
      </c>
      <c r="O2957">
        <f t="shared" si="375"/>
        <v>5177862.1937525626</v>
      </c>
      <c r="P2957">
        <v>3.146054897</v>
      </c>
      <c r="Q2957">
        <v>9142258</v>
      </c>
      <c r="R2957" t="e">
        <f t="shared" si="371"/>
        <v>#N/A</v>
      </c>
      <c r="S2957" t="e">
        <f t="shared" si="372"/>
        <v>#N/A</v>
      </c>
      <c r="T2957" t="s">
        <v>1572</v>
      </c>
      <c r="U2957" t="e">
        <v>#N/A</v>
      </c>
      <c r="V2957" t="e">
        <v>#N/A</v>
      </c>
      <c r="W2957" t="e">
        <v>#N/A</v>
      </c>
      <c r="X2957" t="e">
        <f>VLOOKUP(B2957&amp;"-"&amp;J2957,'EU 27 Population'!$H$1:$K$573,2,FALSE)</f>
        <v>#N/A</v>
      </c>
      <c r="Y2957" t="e">
        <f>VLOOKUP(B2957&amp;"-"&amp;J2957,'EU 27 Population'!$H$1:$K$573,3,FALSE)</f>
        <v>#N/A</v>
      </c>
      <c r="Z2957" t="e">
        <f>VLOOKUP(B2957&amp;"-"&amp;J2957,'EU 27 Population'!$H$1:$K$573,4,FALSE)</f>
        <v>#N/A</v>
      </c>
      <c r="AA2957">
        <f t="shared" si="376"/>
        <v>9142258</v>
      </c>
    </row>
    <row r="2958" spans="1:27" hidden="1" x14ac:dyDescent="0.25">
      <c r="A2958" t="s">
        <v>2319</v>
      </c>
      <c r="B2958" t="s">
        <v>1570</v>
      </c>
      <c r="C2958" t="s">
        <v>26</v>
      </c>
      <c r="D2958" t="str">
        <f t="shared" si="369"/>
        <v>Africa-2008</v>
      </c>
      <c r="E2958" t="str">
        <f t="shared" si="373"/>
        <v>SS-2008</v>
      </c>
      <c r="F2958" t="s">
        <v>13</v>
      </c>
      <c r="G2958" t="str">
        <f t="shared" si="374"/>
        <v>Africa?South Sudan</v>
      </c>
      <c r="H2958" t="s">
        <v>1571</v>
      </c>
      <c r="I2958">
        <v>1</v>
      </c>
      <c r="J2958">
        <v>2008</v>
      </c>
      <c r="K2958">
        <v>56.636579210000001</v>
      </c>
      <c r="L2958">
        <v>23.60544737</v>
      </c>
      <c r="M2958">
        <v>29.16331714</v>
      </c>
      <c r="N2958">
        <f t="shared" si="370"/>
        <v>56.636579210000001</v>
      </c>
      <c r="O2958">
        <f t="shared" si="375"/>
        <v>5177862.1937525626</v>
      </c>
      <c r="P2958">
        <v>3.146054897</v>
      </c>
      <c r="Q2958">
        <v>9142258</v>
      </c>
      <c r="R2958" t="e">
        <f t="shared" si="371"/>
        <v>#N/A</v>
      </c>
      <c r="S2958" t="e">
        <f t="shared" si="372"/>
        <v>#N/A</v>
      </c>
      <c r="T2958" t="s">
        <v>1572</v>
      </c>
      <c r="U2958" t="e">
        <v>#N/A</v>
      </c>
      <c r="V2958" t="e">
        <v>#N/A</v>
      </c>
      <c r="W2958" t="e">
        <v>#N/A</v>
      </c>
      <c r="X2958" t="e">
        <f>VLOOKUP(B2958&amp;"-"&amp;J2958,'EU 27 Population'!$H$1:$K$573,2,FALSE)</f>
        <v>#N/A</v>
      </c>
      <c r="Y2958" t="e">
        <f>VLOOKUP(B2958&amp;"-"&amp;J2958,'EU 27 Population'!$H$1:$K$573,3,FALSE)</f>
        <v>#N/A</v>
      </c>
      <c r="Z2958" t="e">
        <f>VLOOKUP(B2958&amp;"-"&amp;J2958,'EU 27 Population'!$H$1:$K$573,4,FALSE)</f>
        <v>#N/A</v>
      </c>
      <c r="AA2958">
        <f t="shared" si="376"/>
        <v>9142258</v>
      </c>
    </row>
    <row r="2959" spans="1:27" hidden="1" x14ac:dyDescent="0.25">
      <c r="A2959" t="s">
        <v>2319</v>
      </c>
      <c r="B2959" t="s">
        <v>1570</v>
      </c>
      <c r="C2959" t="s">
        <v>26</v>
      </c>
      <c r="D2959" t="str">
        <f t="shared" si="369"/>
        <v>Africa-2009</v>
      </c>
      <c r="E2959" t="str">
        <f t="shared" si="373"/>
        <v>SS-2009</v>
      </c>
      <c r="F2959" t="s">
        <v>13</v>
      </c>
      <c r="G2959" t="str">
        <f t="shared" si="374"/>
        <v>Africa?South Sudan</v>
      </c>
      <c r="H2959" t="s">
        <v>1571</v>
      </c>
      <c r="I2959">
        <v>1</v>
      </c>
      <c r="J2959">
        <v>2009</v>
      </c>
      <c r="K2959">
        <v>56.636579210000001</v>
      </c>
      <c r="L2959">
        <v>23.60544737</v>
      </c>
      <c r="M2959">
        <v>29.16331714</v>
      </c>
      <c r="N2959">
        <f t="shared" si="370"/>
        <v>56.636579210000001</v>
      </c>
      <c r="O2959">
        <f t="shared" si="375"/>
        <v>5177862.1937525626</v>
      </c>
      <c r="P2959">
        <v>3.146054897</v>
      </c>
      <c r="Q2959">
        <v>9142258</v>
      </c>
      <c r="R2959" t="e">
        <f t="shared" si="371"/>
        <v>#N/A</v>
      </c>
      <c r="S2959" t="e">
        <f t="shared" si="372"/>
        <v>#N/A</v>
      </c>
      <c r="T2959" t="s">
        <v>1572</v>
      </c>
      <c r="U2959" t="e">
        <v>#N/A</v>
      </c>
      <c r="V2959" t="e">
        <v>#N/A</v>
      </c>
      <c r="W2959" t="e">
        <v>#N/A</v>
      </c>
      <c r="X2959" t="e">
        <f>VLOOKUP(B2959&amp;"-"&amp;J2959,'EU 27 Population'!$H$1:$K$573,2,FALSE)</f>
        <v>#N/A</v>
      </c>
      <c r="Y2959" t="e">
        <f>VLOOKUP(B2959&amp;"-"&amp;J2959,'EU 27 Population'!$H$1:$K$573,3,FALSE)</f>
        <v>#N/A</v>
      </c>
      <c r="Z2959" t="e">
        <f>VLOOKUP(B2959&amp;"-"&amp;J2959,'EU 27 Population'!$H$1:$K$573,4,FALSE)</f>
        <v>#N/A</v>
      </c>
      <c r="AA2959">
        <f t="shared" si="376"/>
        <v>9142258</v>
      </c>
    </row>
    <row r="2960" spans="1:27" hidden="1" x14ac:dyDescent="0.25">
      <c r="A2960" t="s">
        <v>2319</v>
      </c>
      <c r="B2960" t="s">
        <v>1570</v>
      </c>
      <c r="C2960" t="s">
        <v>26</v>
      </c>
      <c r="D2960" t="str">
        <f t="shared" si="369"/>
        <v>Africa-2010</v>
      </c>
      <c r="E2960" t="str">
        <f t="shared" si="373"/>
        <v>SS-2010</v>
      </c>
      <c r="F2960" t="s">
        <v>13</v>
      </c>
      <c r="G2960" t="str">
        <f t="shared" si="374"/>
        <v>Africa?South Sudan</v>
      </c>
      <c r="H2960" t="s">
        <v>1571</v>
      </c>
      <c r="I2960">
        <v>1</v>
      </c>
      <c r="J2960">
        <v>2010</v>
      </c>
      <c r="K2960">
        <v>56.636579210000001</v>
      </c>
      <c r="L2960">
        <v>23.60544737</v>
      </c>
      <c r="M2960">
        <v>29.16331714</v>
      </c>
      <c r="N2960">
        <f t="shared" si="370"/>
        <v>56.636579210000001</v>
      </c>
      <c r="O2960">
        <f t="shared" si="375"/>
        <v>5177862.1937525626</v>
      </c>
      <c r="P2960">
        <v>3.146054897</v>
      </c>
      <c r="Q2960">
        <v>9142258</v>
      </c>
      <c r="R2960" t="e">
        <f t="shared" si="371"/>
        <v>#N/A</v>
      </c>
      <c r="S2960" t="e">
        <f t="shared" si="372"/>
        <v>#N/A</v>
      </c>
      <c r="T2960" t="s">
        <v>1572</v>
      </c>
      <c r="U2960" t="e">
        <v>#N/A</v>
      </c>
      <c r="V2960" t="e">
        <v>#N/A</v>
      </c>
      <c r="W2960" t="e">
        <v>#N/A</v>
      </c>
      <c r="X2960" t="e">
        <f>VLOOKUP(B2960&amp;"-"&amp;J2960,'EU 27 Population'!$H$1:$K$573,2,FALSE)</f>
        <v>#N/A</v>
      </c>
      <c r="Y2960" t="e">
        <f>VLOOKUP(B2960&amp;"-"&amp;J2960,'EU 27 Population'!$H$1:$K$573,3,FALSE)</f>
        <v>#N/A</v>
      </c>
      <c r="Z2960" t="e">
        <f>VLOOKUP(B2960&amp;"-"&amp;J2960,'EU 27 Population'!$H$1:$K$573,4,FALSE)</f>
        <v>#N/A</v>
      </c>
      <c r="AA2960">
        <f t="shared" si="376"/>
        <v>9142258</v>
      </c>
    </row>
    <row r="2961" spans="1:27" hidden="1" x14ac:dyDescent="0.25">
      <c r="A2961" t="s">
        <v>2319</v>
      </c>
      <c r="B2961" t="s">
        <v>1570</v>
      </c>
      <c r="C2961" t="s">
        <v>26</v>
      </c>
      <c r="D2961" t="str">
        <f t="shared" si="369"/>
        <v>Africa-2011</v>
      </c>
      <c r="E2961" t="str">
        <f t="shared" si="373"/>
        <v>SS-2011</v>
      </c>
      <c r="F2961" t="s">
        <v>13</v>
      </c>
      <c r="G2961" t="str">
        <f t="shared" si="374"/>
        <v>Africa?South Sudan</v>
      </c>
      <c r="H2961" t="s">
        <v>1571</v>
      </c>
      <c r="I2961">
        <v>1</v>
      </c>
      <c r="J2961">
        <v>2011</v>
      </c>
      <c r="K2961">
        <v>56.636579210000001</v>
      </c>
      <c r="L2961">
        <v>23.60544737</v>
      </c>
      <c r="M2961">
        <v>29.16331714</v>
      </c>
      <c r="N2961">
        <f t="shared" si="370"/>
        <v>56.636579210000001</v>
      </c>
      <c r="O2961">
        <f t="shared" si="375"/>
        <v>5177862.1937525626</v>
      </c>
      <c r="P2961">
        <v>3.146054897</v>
      </c>
      <c r="Q2961">
        <v>9142258</v>
      </c>
      <c r="R2961" t="e">
        <f t="shared" si="371"/>
        <v>#N/A</v>
      </c>
      <c r="S2961" t="e">
        <f t="shared" si="372"/>
        <v>#N/A</v>
      </c>
      <c r="T2961" t="s">
        <v>1572</v>
      </c>
      <c r="U2961" t="e">
        <v>#N/A</v>
      </c>
      <c r="V2961" t="e">
        <v>#N/A</v>
      </c>
      <c r="W2961" t="e">
        <v>#N/A</v>
      </c>
      <c r="X2961" t="e">
        <f>VLOOKUP(B2961&amp;"-"&amp;J2961,'EU 27 Population'!$H$1:$K$573,2,FALSE)</f>
        <v>#N/A</v>
      </c>
      <c r="Y2961" t="e">
        <f>VLOOKUP(B2961&amp;"-"&amp;J2961,'EU 27 Population'!$H$1:$K$573,3,FALSE)</f>
        <v>#N/A</v>
      </c>
      <c r="Z2961" t="e">
        <f>VLOOKUP(B2961&amp;"-"&amp;J2961,'EU 27 Population'!$H$1:$K$573,4,FALSE)</f>
        <v>#N/A</v>
      </c>
      <c r="AA2961">
        <f t="shared" si="376"/>
        <v>9142258</v>
      </c>
    </row>
    <row r="2962" spans="1:27" hidden="1" x14ac:dyDescent="0.25">
      <c r="A2962" t="s">
        <v>2319</v>
      </c>
      <c r="B2962" t="s">
        <v>1570</v>
      </c>
      <c r="C2962" t="s">
        <v>26</v>
      </c>
      <c r="D2962" t="str">
        <f t="shared" si="369"/>
        <v>Africa-2012</v>
      </c>
      <c r="E2962" t="str">
        <f t="shared" si="373"/>
        <v>SS-2012</v>
      </c>
      <c r="F2962" t="s">
        <v>13</v>
      </c>
      <c r="G2962" t="str">
        <f t="shared" si="374"/>
        <v>Africa?South Sudan</v>
      </c>
      <c r="H2962" t="s">
        <v>1571</v>
      </c>
      <c r="I2962">
        <v>1</v>
      </c>
      <c r="J2962">
        <v>2012</v>
      </c>
      <c r="K2962">
        <v>56.636579210000001</v>
      </c>
      <c r="L2962">
        <v>23.60544737</v>
      </c>
      <c r="M2962">
        <v>29.16331714</v>
      </c>
      <c r="N2962">
        <f t="shared" si="370"/>
        <v>56.636579210000001</v>
      </c>
      <c r="O2962">
        <f t="shared" si="375"/>
        <v>5177862.1937525626</v>
      </c>
      <c r="P2962">
        <v>3.146054897</v>
      </c>
      <c r="Q2962">
        <v>9142258</v>
      </c>
      <c r="R2962" t="e">
        <f t="shared" si="371"/>
        <v>#N/A</v>
      </c>
      <c r="S2962" t="e">
        <f t="shared" si="372"/>
        <v>#N/A</v>
      </c>
      <c r="T2962" t="s">
        <v>1572</v>
      </c>
      <c r="U2962" t="e">
        <v>#N/A</v>
      </c>
      <c r="V2962" t="e">
        <v>#N/A</v>
      </c>
      <c r="W2962" t="e">
        <v>#N/A</v>
      </c>
      <c r="X2962" t="e">
        <f>VLOOKUP(B2962&amp;"-"&amp;J2962,'EU 27 Population'!$H$1:$K$573,2,FALSE)</f>
        <v>#N/A</v>
      </c>
      <c r="Y2962" t="e">
        <f>VLOOKUP(B2962&amp;"-"&amp;J2962,'EU 27 Population'!$H$1:$K$573,3,FALSE)</f>
        <v>#N/A</v>
      </c>
      <c r="Z2962" t="e">
        <f>VLOOKUP(B2962&amp;"-"&amp;J2962,'EU 27 Population'!$H$1:$K$573,4,FALSE)</f>
        <v>#N/A</v>
      </c>
      <c r="AA2962">
        <f t="shared" si="376"/>
        <v>9142258</v>
      </c>
    </row>
    <row r="2963" spans="1:27" hidden="1" x14ac:dyDescent="0.25">
      <c r="A2963" t="s">
        <v>2319</v>
      </c>
      <c r="B2963" t="s">
        <v>1570</v>
      </c>
      <c r="C2963" t="s">
        <v>26</v>
      </c>
      <c r="D2963" t="str">
        <f t="shared" si="369"/>
        <v>Africa-2013</v>
      </c>
      <c r="E2963" t="str">
        <f t="shared" si="373"/>
        <v>SS-2013</v>
      </c>
      <c r="F2963" t="s">
        <v>13</v>
      </c>
      <c r="G2963" t="str">
        <f t="shared" si="374"/>
        <v>Africa?South Sudan</v>
      </c>
      <c r="H2963" t="s">
        <v>1571</v>
      </c>
      <c r="I2963">
        <v>1</v>
      </c>
      <c r="J2963">
        <v>2013</v>
      </c>
      <c r="K2963">
        <v>56.636579210000001</v>
      </c>
      <c r="L2963">
        <v>23.60544737</v>
      </c>
      <c r="M2963">
        <v>29.16331714</v>
      </c>
      <c r="N2963">
        <f t="shared" si="370"/>
        <v>56.636579210000001</v>
      </c>
      <c r="O2963">
        <f t="shared" si="375"/>
        <v>5177862.1937525626</v>
      </c>
      <c r="P2963">
        <v>3.146054897</v>
      </c>
      <c r="Q2963">
        <v>9142258</v>
      </c>
      <c r="R2963" t="e">
        <f t="shared" si="371"/>
        <v>#N/A</v>
      </c>
      <c r="S2963" t="e">
        <f t="shared" si="372"/>
        <v>#N/A</v>
      </c>
      <c r="T2963" t="s">
        <v>1572</v>
      </c>
      <c r="U2963" t="e">
        <v>#N/A</v>
      </c>
      <c r="V2963" t="e">
        <v>#N/A</v>
      </c>
      <c r="W2963" t="e">
        <v>#N/A</v>
      </c>
      <c r="X2963" t="e">
        <f>VLOOKUP(B2963&amp;"-"&amp;J2963,'EU 27 Population'!$H$1:$K$573,2,FALSE)</f>
        <v>#N/A</v>
      </c>
      <c r="Y2963" t="e">
        <f>VLOOKUP(B2963&amp;"-"&amp;J2963,'EU 27 Population'!$H$1:$K$573,3,FALSE)</f>
        <v>#N/A</v>
      </c>
      <c r="Z2963" t="e">
        <f>VLOOKUP(B2963&amp;"-"&amp;J2963,'EU 27 Population'!$H$1:$K$573,4,FALSE)</f>
        <v>#N/A</v>
      </c>
      <c r="AA2963">
        <f t="shared" si="376"/>
        <v>9142258</v>
      </c>
    </row>
    <row r="2964" spans="1:27" hidden="1" x14ac:dyDescent="0.25">
      <c r="A2964" t="s">
        <v>2319</v>
      </c>
      <c r="B2964" t="s">
        <v>1570</v>
      </c>
      <c r="C2964" t="s">
        <v>26</v>
      </c>
      <c r="D2964" t="str">
        <f t="shared" si="369"/>
        <v>Africa-2014</v>
      </c>
      <c r="E2964" t="str">
        <f t="shared" si="373"/>
        <v>SS-2014</v>
      </c>
      <c r="F2964" t="s">
        <v>13</v>
      </c>
      <c r="G2964" t="str">
        <f t="shared" si="374"/>
        <v>Africa?South Sudan</v>
      </c>
      <c r="H2964" t="s">
        <v>1571</v>
      </c>
      <c r="I2964">
        <v>1</v>
      </c>
      <c r="J2964">
        <v>2014</v>
      </c>
      <c r="K2964">
        <v>56.636579210000001</v>
      </c>
      <c r="L2964">
        <v>23.60544737</v>
      </c>
      <c r="M2964">
        <v>29.16331714</v>
      </c>
      <c r="N2964">
        <f t="shared" si="370"/>
        <v>56.636579210000001</v>
      </c>
      <c r="O2964">
        <f t="shared" si="375"/>
        <v>5177862.1937525626</v>
      </c>
      <c r="P2964">
        <v>3.146054897</v>
      </c>
      <c r="Q2964">
        <v>9142258</v>
      </c>
      <c r="R2964" t="e">
        <f t="shared" si="371"/>
        <v>#N/A</v>
      </c>
      <c r="S2964" t="e">
        <f t="shared" si="372"/>
        <v>#N/A</v>
      </c>
      <c r="T2964" t="s">
        <v>1572</v>
      </c>
      <c r="U2964" t="e">
        <v>#N/A</v>
      </c>
      <c r="V2964" t="e">
        <v>#N/A</v>
      </c>
      <c r="W2964" t="e">
        <v>#N/A</v>
      </c>
      <c r="X2964" t="e">
        <f>VLOOKUP(B2964&amp;"-"&amp;J2964,'EU 27 Population'!$H$1:$K$573,2,FALSE)</f>
        <v>#N/A</v>
      </c>
      <c r="Y2964" t="e">
        <f>VLOOKUP(B2964&amp;"-"&amp;J2964,'EU 27 Population'!$H$1:$K$573,3,FALSE)</f>
        <v>#N/A</v>
      </c>
      <c r="Z2964" t="e">
        <f>VLOOKUP(B2964&amp;"-"&amp;J2964,'EU 27 Population'!$H$1:$K$573,4,FALSE)</f>
        <v>#N/A</v>
      </c>
      <c r="AA2964">
        <f t="shared" si="376"/>
        <v>9142258</v>
      </c>
    </row>
    <row r="2965" spans="1:27" hidden="1" x14ac:dyDescent="0.25">
      <c r="A2965" t="s">
        <v>2319</v>
      </c>
      <c r="B2965" t="s">
        <v>1570</v>
      </c>
      <c r="C2965" t="s">
        <v>26</v>
      </c>
      <c r="D2965" t="str">
        <f t="shared" si="369"/>
        <v>Africa-2015</v>
      </c>
      <c r="E2965" t="str">
        <f t="shared" si="373"/>
        <v>SS-2015</v>
      </c>
      <c r="F2965" t="s">
        <v>13</v>
      </c>
      <c r="G2965" t="str">
        <f t="shared" si="374"/>
        <v>Africa?South Sudan</v>
      </c>
      <c r="H2965" t="s">
        <v>1571</v>
      </c>
      <c r="I2965">
        <v>1</v>
      </c>
      <c r="J2965">
        <v>2015</v>
      </c>
      <c r="K2965">
        <v>56.636579210000001</v>
      </c>
      <c r="L2965">
        <v>23.60544737</v>
      </c>
      <c r="M2965">
        <v>29.16331714</v>
      </c>
      <c r="N2965">
        <f t="shared" si="370"/>
        <v>56.636579210000001</v>
      </c>
      <c r="O2965">
        <f t="shared" si="375"/>
        <v>5177862.1937525626</v>
      </c>
      <c r="P2965">
        <v>3.146054897</v>
      </c>
      <c r="Q2965">
        <v>9142258</v>
      </c>
      <c r="R2965" t="e">
        <f t="shared" si="371"/>
        <v>#N/A</v>
      </c>
      <c r="S2965" t="e">
        <f t="shared" si="372"/>
        <v>#N/A</v>
      </c>
      <c r="T2965" t="s">
        <v>1572</v>
      </c>
      <c r="U2965" t="e">
        <v>#N/A</v>
      </c>
      <c r="V2965" t="e">
        <v>#N/A</v>
      </c>
      <c r="W2965" t="e">
        <v>#N/A</v>
      </c>
      <c r="X2965" t="e">
        <f>VLOOKUP(B2965&amp;"-"&amp;J2965,'EU 27 Population'!$H$1:$K$573,2,FALSE)</f>
        <v>#N/A</v>
      </c>
      <c r="Y2965" t="e">
        <f>VLOOKUP(B2965&amp;"-"&amp;J2965,'EU 27 Population'!$H$1:$K$573,3,FALSE)</f>
        <v>#N/A</v>
      </c>
      <c r="Z2965" t="e">
        <f>VLOOKUP(B2965&amp;"-"&amp;J2965,'EU 27 Population'!$H$1:$K$573,4,FALSE)</f>
        <v>#N/A</v>
      </c>
      <c r="AA2965">
        <f t="shared" si="376"/>
        <v>9142258</v>
      </c>
    </row>
    <row r="2966" spans="1:27" hidden="1" x14ac:dyDescent="0.25">
      <c r="A2966" t="s">
        <v>2319</v>
      </c>
      <c r="B2966" t="s">
        <v>1570</v>
      </c>
      <c r="C2966" t="s">
        <v>26</v>
      </c>
      <c r="D2966" t="str">
        <f t="shared" si="369"/>
        <v>Africa-2016</v>
      </c>
      <c r="E2966" t="str">
        <f t="shared" si="373"/>
        <v>SS-2016</v>
      </c>
      <c r="F2966" t="s">
        <v>13</v>
      </c>
      <c r="G2966" t="str">
        <f t="shared" si="374"/>
        <v>Africa?South Sudan</v>
      </c>
      <c r="H2966" t="s">
        <v>1571</v>
      </c>
      <c r="I2966">
        <v>1</v>
      </c>
      <c r="J2966">
        <v>2016</v>
      </c>
      <c r="K2966">
        <v>86.454422559999998</v>
      </c>
      <c r="L2966">
        <v>18.56947306</v>
      </c>
      <c r="M2966">
        <v>25.13377728</v>
      </c>
      <c r="N2966">
        <f t="shared" si="370"/>
        <v>86.454422559999998</v>
      </c>
      <c r="O2966">
        <f t="shared" si="375"/>
        <v>9365192.614696512</v>
      </c>
      <c r="P2966">
        <v>1.5208117299999999</v>
      </c>
      <c r="Q2966">
        <v>10832520</v>
      </c>
      <c r="R2966" t="e">
        <f t="shared" si="371"/>
        <v>#N/A</v>
      </c>
      <c r="S2966" t="e">
        <f t="shared" si="372"/>
        <v>#N/A</v>
      </c>
      <c r="T2966" t="s">
        <v>1573</v>
      </c>
      <c r="U2966" t="e">
        <v>#N/A</v>
      </c>
      <c r="V2966" t="e">
        <v>#N/A</v>
      </c>
      <c r="W2966" t="e">
        <v>#N/A</v>
      </c>
      <c r="X2966" t="e">
        <f>VLOOKUP(B2966&amp;"-"&amp;J2966,'EU 27 Population'!$H$1:$K$573,2,FALSE)</f>
        <v>#N/A</v>
      </c>
      <c r="Y2966" t="e">
        <f>VLOOKUP(B2966&amp;"-"&amp;J2966,'EU 27 Population'!$H$1:$K$573,3,FALSE)</f>
        <v>#N/A</v>
      </c>
      <c r="Z2966" t="e">
        <f>VLOOKUP(B2966&amp;"-"&amp;J2966,'EU 27 Population'!$H$1:$K$573,4,FALSE)</f>
        <v>#N/A</v>
      </c>
      <c r="AA2966">
        <f t="shared" si="376"/>
        <v>10832520</v>
      </c>
    </row>
    <row r="2967" spans="1:27" hidden="1" x14ac:dyDescent="0.25">
      <c r="A2967" t="s">
        <v>2319</v>
      </c>
      <c r="B2967" t="s">
        <v>1570</v>
      </c>
      <c r="C2967" t="s">
        <v>26</v>
      </c>
      <c r="D2967" t="str">
        <f t="shared" si="369"/>
        <v>Africa-2017</v>
      </c>
      <c r="E2967" t="str">
        <f t="shared" si="373"/>
        <v>SS-2017</v>
      </c>
      <c r="F2967" t="s">
        <v>13</v>
      </c>
      <c r="G2967" t="str">
        <f t="shared" si="374"/>
        <v>Africa?South Sudan</v>
      </c>
      <c r="H2967" t="s">
        <v>1571</v>
      </c>
      <c r="I2967">
        <v>1</v>
      </c>
      <c r="J2967">
        <v>2017</v>
      </c>
      <c r="K2967">
        <v>86.454422559999998</v>
      </c>
      <c r="L2967">
        <v>18.56947306</v>
      </c>
      <c r="M2967">
        <v>25.13377728</v>
      </c>
      <c r="N2967">
        <f t="shared" si="370"/>
        <v>86.454422559999998</v>
      </c>
      <c r="O2967">
        <f t="shared" si="375"/>
        <v>9365192.614696512</v>
      </c>
      <c r="P2967">
        <v>1.5208117299999999</v>
      </c>
      <c r="Q2967">
        <v>10832520</v>
      </c>
      <c r="R2967" t="e">
        <f t="shared" si="371"/>
        <v>#N/A</v>
      </c>
      <c r="S2967" t="e">
        <f t="shared" si="372"/>
        <v>#N/A</v>
      </c>
      <c r="T2967" t="s">
        <v>1573</v>
      </c>
      <c r="U2967" t="e">
        <v>#N/A</v>
      </c>
      <c r="V2967" t="e">
        <v>#N/A</v>
      </c>
      <c r="W2967" t="e">
        <v>#N/A</v>
      </c>
      <c r="X2967" t="e">
        <f>VLOOKUP(B2967&amp;"-"&amp;J2967,'EU 27 Population'!$H$1:$K$573,2,FALSE)</f>
        <v>#N/A</v>
      </c>
      <c r="Y2967" t="e">
        <f>VLOOKUP(B2967&amp;"-"&amp;J2967,'EU 27 Population'!$H$1:$K$573,3,FALSE)</f>
        <v>#N/A</v>
      </c>
      <c r="Z2967" t="e">
        <f>VLOOKUP(B2967&amp;"-"&amp;J2967,'EU 27 Population'!$H$1:$K$573,4,FALSE)</f>
        <v>#N/A</v>
      </c>
      <c r="AA2967">
        <f t="shared" si="376"/>
        <v>10832520</v>
      </c>
    </row>
    <row r="2968" spans="1:27" hidden="1" x14ac:dyDescent="0.25">
      <c r="A2968" t="s">
        <v>2319</v>
      </c>
      <c r="B2968" t="s">
        <v>1570</v>
      </c>
      <c r="C2968" t="s">
        <v>26</v>
      </c>
      <c r="D2968" t="str">
        <f t="shared" si="369"/>
        <v>Africa-2018</v>
      </c>
      <c r="E2968" t="str">
        <f t="shared" si="373"/>
        <v>SS-2018</v>
      </c>
      <c r="F2968" t="s">
        <v>13</v>
      </c>
      <c r="G2968" t="str">
        <f t="shared" si="374"/>
        <v>Africa?South Sudan</v>
      </c>
      <c r="H2968" t="s">
        <v>1571</v>
      </c>
      <c r="I2968">
        <v>1</v>
      </c>
      <c r="J2968">
        <v>2018</v>
      </c>
      <c r="K2968">
        <v>86.454422559999998</v>
      </c>
      <c r="L2968">
        <v>18.56947306</v>
      </c>
      <c r="M2968">
        <v>25.13377728</v>
      </c>
      <c r="N2968">
        <f t="shared" si="370"/>
        <v>86.454422559999998</v>
      </c>
      <c r="O2968">
        <f t="shared" si="375"/>
        <v>9365192.614696512</v>
      </c>
      <c r="P2968">
        <v>1.5208117299999999</v>
      </c>
      <c r="Q2968">
        <v>10832520</v>
      </c>
      <c r="R2968" t="e">
        <f t="shared" si="371"/>
        <v>#N/A</v>
      </c>
      <c r="S2968" t="e">
        <f t="shared" si="372"/>
        <v>#N/A</v>
      </c>
      <c r="T2968" t="s">
        <v>1573</v>
      </c>
      <c r="U2968" t="e">
        <v>#N/A</v>
      </c>
      <c r="V2968" t="e">
        <v>#N/A</v>
      </c>
      <c r="W2968" t="e">
        <v>#N/A</v>
      </c>
      <c r="X2968" t="e">
        <f>VLOOKUP(B2968&amp;"-"&amp;J2968,'EU 27 Population'!$H$1:$K$573,2,FALSE)</f>
        <v>#N/A</v>
      </c>
      <c r="Y2968" t="e">
        <f>VLOOKUP(B2968&amp;"-"&amp;J2968,'EU 27 Population'!$H$1:$K$573,3,FALSE)</f>
        <v>#N/A</v>
      </c>
      <c r="Z2968" t="e">
        <f>VLOOKUP(B2968&amp;"-"&amp;J2968,'EU 27 Population'!$H$1:$K$573,4,FALSE)</f>
        <v>#N/A</v>
      </c>
      <c r="AA2968">
        <f t="shared" si="376"/>
        <v>10832520</v>
      </c>
    </row>
    <row r="2969" spans="1:27" hidden="1" x14ac:dyDescent="0.25">
      <c r="A2969" t="s">
        <v>2319</v>
      </c>
      <c r="B2969" t="s">
        <v>1570</v>
      </c>
      <c r="C2969" t="s">
        <v>26</v>
      </c>
      <c r="D2969" t="str">
        <f t="shared" si="369"/>
        <v>Africa-2019</v>
      </c>
      <c r="E2969" t="str">
        <f t="shared" si="373"/>
        <v>SS-2019</v>
      </c>
      <c r="F2969" t="s">
        <v>13</v>
      </c>
      <c r="G2969" t="str">
        <f t="shared" si="374"/>
        <v>Africa?South Sudan</v>
      </c>
      <c r="H2969" t="s">
        <v>1571</v>
      </c>
      <c r="I2969">
        <v>1</v>
      </c>
      <c r="J2969">
        <v>2019</v>
      </c>
      <c r="K2969">
        <v>86.454422559999998</v>
      </c>
      <c r="L2969">
        <v>18.56947306</v>
      </c>
      <c r="M2969">
        <v>25.13377728</v>
      </c>
      <c r="N2969">
        <f t="shared" si="370"/>
        <v>86.454422559999998</v>
      </c>
      <c r="O2969">
        <f t="shared" si="375"/>
        <v>9365192.614696512</v>
      </c>
      <c r="P2969">
        <v>1.5208117299999999</v>
      </c>
      <c r="Q2969">
        <v>10832520</v>
      </c>
      <c r="R2969" t="e">
        <f t="shared" si="371"/>
        <v>#N/A</v>
      </c>
      <c r="S2969" t="e">
        <f t="shared" si="372"/>
        <v>#N/A</v>
      </c>
      <c r="T2969" t="s">
        <v>1573</v>
      </c>
      <c r="U2969" t="e">
        <v>#N/A</v>
      </c>
      <c r="V2969" t="e">
        <v>#N/A</v>
      </c>
      <c r="W2969" t="e">
        <v>#N/A</v>
      </c>
      <c r="X2969" t="e">
        <f>VLOOKUP(B2969&amp;"-"&amp;J2969,'EU 27 Population'!$H$1:$K$573,2,FALSE)</f>
        <v>#N/A</v>
      </c>
      <c r="Y2969" t="e">
        <f>VLOOKUP(B2969&amp;"-"&amp;J2969,'EU 27 Population'!$H$1:$K$573,3,FALSE)</f>
        <v>#N/A</v>
      </c>
      <c r="Z2969" t="e">
        <f>VLOOKUP(B2969&amp;"-"&amp;J2969,'EU 27 Population'!$H$1:$K$573,4,FALSE)</f>
        <v>#N/A</v>
      </c>
      <c r="AA2969">
        <f t="shared" si="376"/>
        <v>10832520</v>
      </c>
    </row>
    <row r="2970" spans="1:27" hidden="1" x14ac:dyDescent="0.25">
      <c r="A2970" t="s">
        <v>2319</v>
      </c>
      <c r="B2970" t="s">
        <v>1570</v>
      </c>
      <c r="C2970" t="s">
        <v>26</v>
      </c>
      <c r="D2970" t="str">
        <f t="shared" si="369"/>
        <v>Africa-2020</v>
      </c>
      <c r="E2970" t="str">
        <f t="shared" si="373"/>
        <v>SS-2020</v>
      </c>
      <c r="F2970" t="s">
        <v>13</v>
      </c>
      <c r="G2970" t="str">
        <f t="shared" si="374"/>
        <v>Africa?South Sudan</v>
      </c>
      <c r="H2970" t="s">
        <v>1571</v>
      </c>
      <c r="I2970">
        <v>1</v>
      </c>
      <c r="J2970">
        <v>2020</v>
      </c>
      <c r="K2970">
        <v>86.454422559999998</v>
      </c>
      <c r="L2970">
        <v>18.56947306</v>
      </c>
      <c r="M2970">
        <v>25.13377728</v>
      </c>
      <c r="N2970">
        <f t="shared" si="370"/>
        <v>86.454422559999998</v>
      </c>
      <c r="O2970">
        <f t="shared" si="375"/>
        <v>9365192.614696512</v>
      </c>
      <c r="P2970">
        <v>1.5208117299999999</v>
      </c>
      <c r="Q2970">
        <v>10832520</v>
      </c>
      <c r="R2970" t="e">
        <f t="shared" si="371"/>
        <v>#N/A</v>
      </c>
      <c r="S2970" t="e">
        <f t="shared" si="372"/>
        <v>#N/A</v>
      </c>
      <c r="T2970" t="s">
        <v>1573</v>
      </c>
      <c r="U2970" t="e">
        <v>#N/A</v>
      </c>
      <c r="V2970" t="e">
        <v>#N/A</v>
      </c>
      <c r="W2970" t="e">
        <v>#N/A</v>
      </c>
      <c r="X2970" t="e">
        <f>VLOOKUP(B2970&amp;"-"&amp;J2970,'EU 27 Population'!$H$1:$K$573,2,FALSE)</f>
        <v>#N/A</v>
      </c>
      <c r="Y2970" t="e">
        <f>VLOOKUP(B2970&amp;"-"&amp;J2970,'EU 27 Population'!$H$1:$K$573,3,FALSE)</f>
        <v>#N/A</v>
      </c>
      <c r="Z2970" t="e">
        <f>VLOOKUP(B2970&amp;"-"&amp;J2970,'EU 27 Population'!$H$1:$K$573,4,FALSE)</f>
        <v>#N/A</v>
      </c>
      <c r="AA2970">
        <f t="shared" si="376"/>
        <v>10832520</v>
      </c>
    </row>
    <row r="2971" spans="1:27" hidden="1" x14ac:dyDescent="0.25">
      <c r="A2971" t="s">
        <v>2319</v>
      </c>
      <c r="B2971" t="s">
        <v>1570</v>
      </c>
      <c r="C2971" t="s">
        <v>26</v>
      </c>
      <c r="D2971" t="str">
        <f t="shared" si="369"/>
        <v>Africa-2021</v>
      </c>
      <c r="E2971" t="str">
        <f t="shared" si="373"/>
        <v>SS-2021</v>
      </c>
      <c r="F2971" t="s">
        <v>13</v>
      </c>
      <c r="G2971" t="str">
        <f t="shared" si="374"/>
        <v>Africa?South Sudan</v>
      </c>
      <c r="H2971" t="s">
        <v>1571</v>
      </c>
      <c r="I2971">
        <v>1</v>
      </c>
      <c r="J2971">
        <v>2021</v>
      </c>
      <c r="K2971">
        <v>86.454422559999998</v>
      </c>
      <c r="L2971">
        <v>18.56947306</v>
      </c>
      <c r="M2971">
        <v>25.13377728</v>
      </c>
      <c r="N2971">
        <f t="shared" si="370"/>
        <v>86.454422559999998</v>
      </c>
      <c r="O2971">
        <f t="shared" si="375"/>
        <v>9365192.614696512</v>
      </c>
      <c r="P2971">
        <v>1.5208117299999999</v>
      </c>
      <c r="Q2971">
        <v>10832520</v>
      </c>
      <c r="R2971" t="e">
        <f t="shared" si="371"/>
        <v>#N/A</v>
      </c>
      <c r="S2971" t="e">
        <f t="shared" si="372"/>
        <v>#N/A</v>
      </c>
      <c r="T2971" t="s">
        <v>1573</v>
      </c>
      <c r="U2971" t="e">
        <v>#N/A</v>
      </c>
      <c r="V2971" t="e">
        <v>#N/A</v>
      </c>
      <c r="W2971" t="e">
        <v>#N/A</v>
      </c>
      <c r="X2971" t="e">
        <f>VLOOKUP(B2971&amp;"-"&amp;J2971,'EU 27 Population'!$H$1:$K$573,2,FALSE)</f>
        <v>#N/A</v>
      </c>
      <c r="Y2971" t="e">
        <f>VLOOKUP(B2971&amp;"-"&amp;J2971,'EU 27 Population'!$H$1:$K$573,3,FALSE)</f>
        <v>#N/A</v>
      </c>
      <c r="Z2971" t="e">
        <f>VLOOKUP(B2971&amp;"-"&amp;J2971,'EU 27 Population'!$H$1:$K$573,4,FALSE)</f>
        <v>#N/A</v>
      </c>
      <c r="AA2971">
        <f t="shared" si="376"/>
        <v>10832520</v>
      </c>
    </row>
    <row r="2972" spans="1:27" hidden="1" x14ac:dyDescent="0.25">
      <c r="A2972" t="s">
        <v>2320</v>
      </c>
      <c r="B2972" t="s">
        <v>1574</v>
      </c>
      <c r="C2972" t="s">
        <v>12</v>
      </c>
      <c r="D2972" t="str">
        <f t="shared" si="369"/>
        <v>Europe-2000</v>
      </c>
      <c r="E2972" t="str">
        <f t="shared" si="373"/>
        <v>ES-2000</v>
      </c>
      <c r="F2972" t="s">
        <v>92</v>
      </c>
      <c r="G2972" t="str">
        <f t="shared" si="374"/>
        <v>Europe?Spain</v>
      </c>
      <c r="H2972" t="s">
        <v>1575</v>
      </c>
      <c r="I2972">
        <v>0</v>
      </c>
      <c r="J2972">
        <v>2000</v>
      </c>
      <c r="K2972">
        <v>0.73012257700000005</v>
      </c>
      <c r="L2972">
        <v>11.98528306</v>
      </c>
      <c r="M2972">
        <v>19.478896639999999</v>
      </c>
      <c r="N2972">
        <f t="shared" si="370"/>
        <v>19.478896639999999</v>
      </c>
      <c r="O2972">
        <f t="shared" si="375"/>
        <v>7883144.9217998842</v>
      </c>
      <c r="P2972">
        <v>33.756198429999998</v>
      </c>
      <c r="Q2972">
        <v>40470182</v>
      </c>
      <c r="R2972">
        <f t="shared" si="371"/>
        <v>20.561057564444443</v>
      </c>
      <c r="S2972">
        <f t="shared" si="372"/>
        <v>18.396735715555554</v>
      </c>
      <c r="T2972" t="s">
        <v>1576</v>
      </c>
      <c r="U2972">
        <v>18</v>
      </c>
      <c r="V2972">
        <v>19</v>
      </c>
      <c r="W2972">
        <v>17</v>
      </c>
      <c r="X2972">
        <f>VLOOKUP(B2972&amp;"-"&amp;J2972,'EU 27 Population'!$H$1:$K$573,2,FALSE)</f>
        <v>20643843</v>
      </c>
      <c r="Y2972">
        <f>VLOOKUP(B2972&amp;"-"&amp;J2972,'EU 27 Population'!$H$1:$K$573,3,FALSE)</f>
        <v>19826339</v>
      </c>
      <c r="Z2972">
        <f>VLOOKUP(B2972&amp;"-"&amp;J2972,'EU 27 Population'!$H$1:$K$573,4,FALSE)</f>
        <v>40470182</v>
      </c>
      <c r="AA2972">
        <f t="shared" si="376"/>
        <v>40470182</v>
      </c>
    </row>
    <row r="2973" spans="1:27" hidden="1" x14ac:dyDescent="0.25">
      <c r="A2973" t="s">
        <v>2320</v>
      </c>
      <c r="B2973" t="s">
        <v>1574</v>
      </c>
      <c r="C2973" t="s">
        <v>12</v>
      </c>
      <c r="D2973" t="str">
        <f t="shared" si="369"/>
        <v>Europe-2001</v>
      </c>
      <c r="E2973" t="str">
        <f t="shared" si="373"/>
        <v>ES-2001</v>
      </c>
      <c r="F2973" t="s">
        <v>92</v>
      </c>
      <c r="G2973" t="str">
        <f t="shared" si="374"/>
        <v>Europe?Spain</v>
      </c>
      <c r="H2973" t="s">
        <v>1575</v>
      </c>
      <c r="I2973">
        <v>0</v>
      </c>
      <c r="J2973">
        <v>2001</v>
      </c>
      <c r="K2973">
        <v>0.73012257700000005</v>
      </c>
      <c r="L2973">
        <v>11.98528306</v>
      </c>
      <c r="M2973">
        <v>19.478896639999999</v>
      </c>
      <c r="N2973">
        <f t="shared" si="370"/>
        <v>19.478896639999999</v>
      </c>
      <c r="O2973">
        <f t="shared" si="375"/>
        <v>7921199.4786426872</v>
      </c>
      <c r="P2973">
        <v>33.756198429999998</v>
      </c>
      <c r="Q2973">
        <v>40665545</v>
      </c>
      <c r="R2973">
        <f t="shared" si="371"/>
        <v>20.561057564444443</v>
      </c>
      <c r="S2973">
        <f t="shared" si="372"/>
        <v>18.396735715555554</v>
      </c>
      <c r="T2973" t="s">
        <v>1576</v>
      </c>
      <c r="U2973">
        <v>18</v>
      </c>
      <c r="V2973">
        <v>19</v>
      </c>
      <c r="W2973">
        <v>17</v>
      </c>
      <c r="X2973">
        <f>VLOOKUP(B2973&amp;"-"&amp;J2973,'EU 27 Population'!$H$1:$K$573,2,FALSE)</f>
        <v>20741653</v>
      </c>
      <c r="Y2973">
        <f>VLOOKUP(B2973&amp;"-"&amp;J2973,'EU 27 Population'!$H$1:$K$573,3,FALSE)</f>
        <v>19923892</v>
      </c>
      <c r="Z2973">
        <f>VLOOKUP(B2973&amp;"-"&amp;J2973,'EU 27 Population'!$H$1:$K$573,4,FALSE)</f>
        <v>40665545</v>
      </c>
      <c r="AA2973">
        <f t="shared" si="376"/>
        <v>40665545</v>
      </c>
    </row>
    <row r="2974" spans="1:27" hidden="1" x14ac:dyDescent="0.25">
      <c r="A2974" t="s">
        <v>2320</v>
      </c>
      <c r="B2974" t="s">
        <v>1574</v>
      </c>
      <c r="C2974" t="s">
        <v>12</v>
      </c>
      <c r="D2974" t="str">
        <f t="shared" si="369"/>
        <v>Europe-2002</v>
      </c>
      <c r="E2974" t="str">
        <f t="shared" si="373"/>
        <v>ES-2002</v>
      </c>
      <c r="F2974" t="s">
        <v>92</v>
      </c>
      <c r="G2974" t="str">
        <f t="shared" si="374"/>
        <v>Europe?Spain</v>
      </c>
      <c r="H2974" t="s">
        <v>1575</v>
      </c>
      <c r="I2974">
        <v>0</v>
      </c>
      <c r="J2974">
        <v>2002</v>
      </c>
      <c r="K2974">
        <v>0.73012257700000005</v>
      </c>
      <c r="L2974">
        <v>11.98528306</v>
      </c>
      <c r="M2974">
        <v>19.478896639999999</v>
      </c>
      <c r="N2974">
        <f t="shared" si="370"/>
        <v>19.478896639999999</v>
      </c>
      <c r="O2974">
        <f t="shared" si="375"/>
        <v>7993219.3875566591</v>
      </c>
      <c r="P2974">
        <v>33.756198429999998</v>
      </c>
      <c r="Q2974">
        <v>41035278</v>
      </c>
      <c r="R2974">
        <f t="shared" si="371"/>
        <v>20.561057564444443</v>
      </c>
      <c r="S2974">
        <f t="shared" si="372"/>
        <v>18.396735715555554</v>
      </c>
      <c r="T2974" t="s">
        <v>1576</v>
      </c>
      <c r="U2974">
        <v>18</v>
      </c>
      <c r="V2974">
        <v>19</v>
      </c>
      <c r="W2974">
        <v>17</v>
      </c>
      <c r="X2974">
        <f>VLOOKUP(B2974&amp;"-"&amp;J2974,'EU 27 Population'!$H$1:$K$573,2,FALSE)</f>
        <v>20919754</v>
      </c>
      <c r="Y2974">
        <f>VLOOKUP(B2974&amp;"-"&amp;J2974,'EU 27 Population'!$H$1:$K$573,3,FALSE)</f>
        <v>20115524</v>
      </c>
      <c r="Z2974">
        <f>VLOOKUP(B2974&amp;"-"&amp;J2974,'EU 27 Population'!$H$1:$K$573,4,FALSE)</f>
        <v>41035278</v>
      </c>
      <c r="AA2974">
        <f t="shared" si="376"/>
        <v>41035278</v>
      </c>
    </row>
    <row r="2975" spans="1:27" hidden="1" x14ac:dyDescent="0.25">
      <c r="A2975" t="s">
        <v>2320</v>
      </c>
      <c r="B2975" t="s">
        <v>1574</v>
      </c>
      <c r="C2975" t="s">
        <v>12</v>
      </c>
      <c r="D2975" t="str">
        <f t="shared" si="369"/>
        <v>Europe-2003</v>
      </c>
      <c r="E2975" t="str">
        <f t="shared" si="373"/>
        <v>ES-2003</v>
      </c>
      <c r="F2975" t="s">
        <v>92</v>
      </c>
      <c r="G2975" t="str">
        <f t="shared" si="374"/>
        <v>Europe?Spain</v>
      </c>
      <c r="H2975" t="s">
        <v>1575</v>
      </c>
      <c r="I2975">
        <v>0</v>
      </c>
      <c r="J2975">
        <v>2003</v>
      </c>
      <c r="K2975">
        <v>1.1708356639999999</v>
      </c>
      <c r="L2975">
        <v>13.2132364</v>
      </c>
      <c r="M2975">
        <v>19.955221099999999</v>
      </c>
      <c r="N2975">
        <f t="shared" si="370"/>
        <v>19.955221099999999</v>
      </c>
      <c r="O2975">
        <f t="shared" si="375"/>
        <v>8346837.5542498175</v>
      </c>
      <c r="P2975">
        <v>33.631138669999999</v>
      </c>
      <c r="Q2975">
        <v>41827838</v>
      </c>
      <c r="R2975">
        <f t="shared" si="371"/>
        <v>20.948018169651743</v>
      </c>
      <c r="S2975">
        <f t="shared" si="372"/>
        <v>18.962424030348259</v>
      </c>
      <c r="T2975" t="s">
        <v>1577</v>
      </c>
      <c r="U2975">
        <v>20.100000000000001</v>
      </c>
      <c r="V2975">
        <v>21.1</v>
      </c>
      <c r="W2975">
        <v>19.100000000000001</v>
      </c>
      <c r="X2975">
        <f>VLOOKUP(B2975&amp;"-"&amp;J2975,'EU 27 Population'!$H$1:$K$573,2,FALSE)</f>
        <v>21285371</v>
      </c>
      <c r="Y2975">
        <f>VLOOKUP(B2975&amp;"-"&amp;J2975,'EU 27 Population'!$H$1:$K$573,3,FALSE)</f>
        <v>20542467</v>
      </c>
      <c r="Z2975">
        <f>VLOOKUP(B2975&amp;"-"&amp;J2975,'EU 27 Population'!$H$1:$K$573,4,FALSE)</f>
        <v>41827838</v>
      </c>
      <c r="AA2975">
        <f t="shared" si="376"/>
        <v>41827838</v>
      </c>
    </row>
    <row r="2976" spans="1:27" hidden="1" x14ac:dyDescent="0.25">
      <c r="A2976" t="s">
        <v>2320</v>
      </c>
      <c r="B2976" t="s">
        <v>1574</v>
      </c>
      <c r="C2976" t="s">
        <v>12</v>
      </c>
      <c r="D2976" t="str">
        <f t="shared" si="369"/>
        <v>Europe-2004</v>
      </c>
      <c r="E2976" t="str">
        <f t="shared" si="373"/>
        <v>ES-2004</v>
      </c>
      <c r="F2976" t="s">
        <v>92</v>
      </c>
      <c r="G2976" t="str">
        <f t="shared" si="374"/>
        <v>Europe?Spain</v>
      </c>
      <c r="H2976" t="s">
        <v>1575</v>
      </c>
      <c r="I2976">
        <v>0</v>
      </c>
      <c r="J2976">
        <v>2004</v>
      </c>
      <c r="K2976">
        <v>1.270791988</v>
      </c>
      <c r="L2976">
        <v>13.11984925</v>
      </c>
      <c r="M2976">
        <v>20.299860120000002</v>
      </c>
      <c r="N2976">
        <f t="shared" si="370"/>
        <v>20.299860120000002</v>
      </c>
      <c r="O2976">
        <f t="shared" si="375"/>
        <v>8637073.0376255419</v>
      </c>
      <c r="P2976">
        <v>32.956208660000001</v>
      </c>
      <c r="Q2976">
        <v>42547451</v>
      </c>
      <c r="R2976">
        <f t="shared" si="371"/>
        <v>21.309803409552242</v>
      </c>
      <c r="S2976">
        <f t="shared" si="372"/>
        <v>19.289916830447762</v>
      </c>
      <c r="T2976" t="s">
        <v>1578</v>
      </c>
      <c r="U2976">
        <v>20.100000000000001</v>
      </c>
      <c r="V2976">
        <v>21.1</v>
      </c>
      <c r="W2976">
        <v>19.100000000000001</v>
      </c>
      <c r="X2976">
        <f>VLOOKUP(B2976&amp;"-"&amp;J2976,'EU 27 Population'!$H$1:$K$573,2,FALSE)</f>
        <v>21622874</v>
      </c>
      <c r="Y2976">
        <f>VLOOKUP(B2976&amp;"-"&amp;J2976,'EU 27 Population'!$H$1:$K$573,3,FALSE)</f>
        <v>20924577</v>
      </c>
      <c r="Z2976">
        <f>VLOOKUP(B2976&amp;"-"&amp;J2976,'EU 27 Population'!$H$1:$K$573,4,FALSE)</f>
        <v>42547451</v>
      </c>
      <c r="AA2976">
        <f t="shared" si="376"/>
        <v>42547451</v>
      </c>
    </row>
    <row r="2977" spans="1:27" hidden="1" x14ac:dyDescent="0.25">
      <c r="A2977" t="s">
        <v>2320</v>
      </c>
      <c r="B2977" t="s">
        <v>1574</v>
      </c>
      <c r="C2977" t="s">
        <v>12</v>
      </c>
      <c r="D2977" t="str">
        <f t="shared" si="369"/>
        <v>Europe-2005</v>
      </c>
      <c r="E2977" t="str">
        <f t="shared" si="373"/>
        <v>ES-2005</v>
      </c>
      <c r="F2977" t="s">
        <v>92</v>
      </c>
      <c r="G2977" t="str">
        <f t="shared" si="374"/>
        <v>Europe?Spain</v>
      </c>
      <c r="H2977" t="s">
        <v>1575</v>
      </c>
      <c r="I2977">
        <v>0</v>
      </c>
      <c r="J2977">
        <v>2005</v>
      </c>
      <c r="K2977">
        <v>1.0519054919999999</v>
      </c>
      <c r="L2977">
        <v>13.0478521</v>
      </c>
      <c r="M2977">
        <v>19.740298840000001</v>
      </c>
      <c r="N2977">
        <f t="shared" si="370"/>
        <v>19.740298840000001</v>
      </c>
      <c r="O2977">
        <f t="shared" si="375"/>
        <v>8546826.5079764798</v>
      </c>
      <c r="P2977">
        <v>34.558714160000001</v>
      </c>
      <c r="Q2977">
        <v>43296338</v>
      </c>
      <c r="R2977">
        <f t="shared" si="371"/>
        <v>20.918824143880599</v>
      </c>
      <c r="S2977">
        <f t="shared" si="372"/>
        <v>18.561773536119404</v>
      </c>
      <c r="T2977" t="s">
        <v>1579</v>
      </c>
      <c r="U2977">
        <v>20.100000000000001</v>
      </c>
      <c r="V2977">
        <v>21.3</v>
      </c>
      <c r="W2977">
        <v>18.899999999999999</v>
      </c>
      <c r="X2977">
        <f>VLOOKUP(B2977&amp;"-"&amp;J2977,'EU 27 Population'!$H$1:$K$573,2,FALSE)</f>
        <v>21961051</v>
      </c>
      <c r="Y2977">
        <f>VLOOKUP(B2977&amp;"-"&amp;J2977,'EU 27 Population'!$H$1:$K$573,3,FALSE)</f>
        <v>21335287</v>
      </c>
      <c r="Z2977">
        <f>VLOOKUP(B2977&amp;"-"&amp;J2977,'EU 27 Population'!$H$1:$K$573,4,FALSE)</f>
        <v>43296338</v>
      </c>
      <c r="AA2977">
        <f t="shared" si="376"/>
        <v>43296338</v>
      </c>
    </row>
    <row r="2978" spans="1:27" hidden="1" x14ac:dyDescent="0.25">
      <c r="A2978" t="s">
        <v>2320</v>
      </c>
      <c r="B2978" t="s">
        <v>1574</v>
      </c>
      <c r="C2978" t="s">
        <v>12</v>
      </c>
      <c r="D2978" t="str">
        <f t="shared" si="369"/>
        <v>Europe-2006</v>
      </c>
      <c r="E2978" t="str">
        <f t="shared" si="373"/>
        <v>ES-2006</v>
      </c>
      <c r="F2978" t="s">
        <v>92</v>
      </c>
      <c r="G2978" t="str">
        <f t="shared" si="374"/>
        <v>Europe?Spain</v>
      </c>
      <c r="H2978" t="s">
        <v>1575</v>
      </c>
      <c r="I2978">
        <v>0</v>
      </c>
      <c r="J2978">
        <v>2006</v>
      </c>
      <c r="K2978">
        <v>1.125321741</v>
      </c>
      <c r="L2978">
        <v>14.022657779999999</v>
      </c>
      <c r="M2978">
        <v>20.273673160000001</v>
      </c>
      <c r="N2978">
        <f t="shared" si="370"/>
        <v>20.273673160000001</v>
      </c>
      <c r="O2978">
        <f t="shared" si="375"/>
        <v>8922437.6783507839</v>
      </c>
      <c r="P2978">
        <v>34.361070329999997</v>
      </c>
      <c r="Q2978">
        <v>44009971</v>
      </c>
      <c r="R2978">
        <f t="shared" si="371"/>
        <v>21.771727826995075</v>
      </c>
      <c r="S2978">
        <f t="shared" si="372"/>
        <v>18.775618493004927</v>
      </c>
      <c r="T2978" t="s">
        <v>1580</v>
      </c>
      <c r="U2978">
        <v>20.3</v>
      </c>
      <c r="V2978">
        <v>21.8</v>
      </c>
      <c r="W2978">
        <v>18.8</v>
      </c>
      <c r="X2978">
        <f>VLOOKUP(B2978&amp;"-"&amp;J2978,'EU 27 Population'!$H$1:$K$573,2,FALSE)</f>
        <v>22290653</v>
      </c>
      <c r="Y2978">
        <f>VLOOKUP(B2978&amp;"-"&amp;J2978,'EU 27 Population'!$H$1:$K$573,3,FALSE)</f>
        <v>21719318</v>
      </c>
      <c r="Z2978">
        <f>VLOOKUP(B2978&amp;"-"&amp;J2978,'EU 27 Population'!$H$1:$K$573,4,FALSE)</f>
        <v>44009971</v>
      </c>
      <c r="AA2978">
        <f t="shared" si="376"/>
        <v>44009971</v>
      </c>
    </row>
    <row r="2979" spans="1:27" hidden="1" x14ac:dyDescent="0.25">
      <c r="A2979" t="s">
        <v>2320</v>
      </c>
      <c r="B2979" t="s">
        <v>1574</v>
      </c>
      <c r="C2979" t="s">
        <v>12</v>
      </c>
      <c r="D2979" t="str">
        <f t="shared" si="369"/>
        <v>Europe-2007</v>
      </c>
      <c r="E2979" t="str">
        <f t="shared" si="373"/>
        <v>ES-2007</v>
      </c>
      <c r="F2979" t="s">
        <v>92</v>
      </c>
      <c r="G2979" t="str">
        <f t="shared" si="374"/>
        <v>Europe?Spain</v>
      </c>
      <c r="H2979" t="s">
        <v>1575</v>
      </c>
      <c r="I2979">
        <v>0</v>
      </c>
      <c r="J2979">
        <v>2007</v>
      </c>
      <c r="K2979">
        <v>0.70475883699999997</v>
      </c>
      <c r="L2979">
        <v>13.856615939999999</v>
      </c>
      <c r="M2979">
        <v>20.639064699999999</v>
      </c>
      <c r="N2979">
        <f t="shared" si="370"/>
        <v>20.639064699999999</v>
      </c>
      <c r="O2979">
        <f t="shared" si="375"/>
        <v>9243136.1914189011</v>
      </c>
      <c r="P2979">
        <v>40.486925759999998</v>
      </c>
      <c r="Q2979">
        <v>44784666</v>
      </c>
      <c r="R2979">
        <f t="shared" si="371"/>
        <v>21.791499784771574</v>
      </c>
      <c r="S2979">
        <f t="shared" si="372"/>
        <v>19.486629615228427</v>
      </c>
      <c r="T2979" t="s">
        <v>1581</v>
      </c>
      <c r="U2979">
        <v>19.7</v>
      </c>
      <c r="V2979">
        <v>20.8</v>
      </c>
      <c r="W2979">
        <v>18.600000000000001</v>
      </c>
      <c r="X2979">
        <f>VLOOKUP(B2979&amp;"-"&amp;J2979,'EU 27 Population'!$H$1:$K$573,2,FALSE)</f>
        <v>22665690</v>
      </c>
      <c r="Y2979">
        <f>VLOOKUP(B2979&amp;"-"&amp;J2979,'EU 27 Population'!$H$1:$K$573,3,FALSE)</f>
        <v>22118976</v>
      </c>
      <c r="Z2979">
        <f>VLOOKUP(B2979&amp;"-"&amp;J2979,'EU 27 Population'!$H$1:$K$573,4,FALSE)</f>
        <v>44784666</v>
      </c>
      <c r="AA2979">
        <f t="shared" si="376"/>
        <v>44784666</v>
      </c>
    </row>
    <row r="2980" spans="1:27" hidden="1" x14ac:dyDescent="0.25">
      <c r="A2980" t="s">
        <v>2320</v>
      </c>
      <c r="B2980" t="s">
        <v>1574</v>
      </c>
      <c r="C2980" t="s">
        <v>12</v>
      </c>
      <c r="D2980" t="str">
        <f t="shared" si="369"/>
        <v>Europe-2008</v>
      </c>
      <c r="E2980" t="str">
        <f t="shared" si="373"/>
        <v>ES-2008</v>
      </c>
      <c r="F2980" t="s">
        <v>92</v>
      </c>
      <c r="G2980" t="str">
        <f t="shared" si="374"/>
        <v>Europe?Spain</v>
      </c>
      <c r="H2980" t="s">
        <v>1575</v>
      </c>
      <c r="I2980">
        <v>0</v>
      </c>
      <c r="J2980">
        <v>2008</v>
      </c>
      <c r="K2980">
        <v>0.86784383099999995</v>
      </c>
      <c r="L2980">
        <v>14.75048337</v>
      </c>
      <c r="M2980">
        <v>21.35274824</v>
      </c>
      <c r="N2980">
        <f t="shared" si="370"/>
        <v>21.35274824</v>
      </c>
      <c r="O2980">
        <f t="shared" si="375"/>
        <v>9751573.568549173</v>
      </c>
      <c r="P2980">
        <v>41.496795079999998</v>
      </c>
      <c r="Q2980">
        <v>45668939</v>
      </c>
      <c r="R2980">
        <f t="shared" si="371"/>
        <v>22.862538519595958</v>
      </c>
      <c r="S2980">
        <f t="shared" si="372"/>
        <v>19.842957960404039</v>
      </c>
      <c r="T2980" t="s">
        <v>1582</v>
      </c>
      <c r="U2980">
        <v>19.8</v>
      </c>
      <c r="V2980">
        <v>21.2</v>
      </c>
      <c r="W2980">
        <v>18.399999999999999</v>
      </c>
      <c r="X2980">
        <f>VLOOKUP(B2980&amp;"-"&amp;J2980,'EU 27 Population'!$H$1:$K$573,2,FALSE)</f>
        <v>23077456</v>
      </c>
      <c r="Y2980">
        <f>VLOOKUP(B2980&amp;"-"&amp;J2980,'EU 27 Population'!$H$1:$K$573,3,FALSE)</f>
        <v>22591483</v>
      </c>
      <c r="Z2980">
        <f>VLOOKUP(B2980&amp;"-"&amp;J2980,'EU 27 Population'!$H$1:$K$573,4,FALSE)</f>
        <v>45668939</v>
      </c>
      <c r="AA2980">
        <f t="shared" si="376"/>
        <v>45668939</v>
      </c>
    </row>
    <row r="2981" spans="1:27" hidden="1" x14ac:dyDescent="0.25">
      <c r="A2981" t="s">
        <v>2320</v>
      </c>
      <c r="B2981" t="s">
        <v>1574</v>
      </c>
      <c r="C2981" t="s">
        <v>12</v>
      </c>
      <c r="D2981" t="str">
        <f t="shared" si="369"/>
        <v>Europe-2009</v>
      </c>
      <c r="E2981" t="str">
        <f t="shared" si="373"/>
        <v>ES-2009</v>
      </c>
      <c r="F2981" t="s">
        <v>92</v>
      </c>
      <c r="G2981" t="str">
        <f t="shared" si="374"/>
        <v>Europe?Spain</v>
      </c>
      <c r="H2981" t="s">
        <v>1575</v>
      </c>
      <c r="I2981">
        <v>0</v>
      </c>
      <c r="J2981">
        <v>2009</v>
      </c>
      <c r="K2981">
        <v>1.0867372319999999</v>
      </c>
      <c r="L2981">
        <v>14.99528138</v>
      </c>
      <c r="M2981">
        <v>21.20499658</v>
      </c>
      <c r="N2981">
        <f t="shared" si="370"/>
        <v>21.20499658</v>
      </c>
      <c r="O2981">
        <f t="shared" si="375"/>
        <v>9805036.2582668625</v>
      </c>
      <c r="P2981">
        <v>41.079310270000001</v>
      </c>
      <c r="Q2981">
        <v>46239273</v>
      </c>
      <c r="R2981">
        <f t="shared" si="371"/>
        <v>22.140511135000004</v>
      </c>
      <c r="S2981">
        <f t="shared" si="372"/>
        <v>20.16553596333333</v>
      </c>
      <c r="T2981" t="s">
        <v>1583</v>
      </c>
      <c r="U2981">
        <v>20.399999999999999</v>
      </c>
      <c r="V2981">
        <v>21.3</v>
      </c>
      <c r="W2981">
        <v>19.399999999999999</v>
      </c>
      <c r="X2981">
        <f>VLOOKUP(B2981&amp;"-"&amp;J2981,'EU 27 Population'!$H$1:$K$573,2,FALSE)</f>
        <v>23358739</v>
      </c>
      <c r="Y2981">
        <f>VLOOKUP(B2981&amp;"-"&amp;J2981,'EU 27 Population'!$H$1:$K$573,3,FALSE)</f>
        <v>22880534</v>
      </c>
      <c r="Z2981">
        <f>VLOOKUP(B2981&amp;"-"&amp;J2981,'EU 27 Population'!$H$1:$K$573,4,FALSE)</f>
        <v>46239273</v>
      </c>
      <c r="AA2981">
        <f t="shared" si="376"/>
        <v>46239273</v>
      </c>
    </row>
    <row r="2982" spans="1:27" hidden="1" x14ac:dyDescent="0.25">
      <c r="A2982" t="s">
        <v>2320</v>
      </c>
      <c r="B2982" t="s">
        <v>1574</v>
      </c>
      <c r="C2982" t="s">
        <v>12</v>
      </c>
      <c r="D2982" t="str">
        <f t="shared" si="369"/>
        <v>Europe-2010</v>
      </c>
      <c r="E2982" t="str">
        <f t="shared" si="373"/>
        <v>ES-2010</v>
      </c>
      <c r="F2982" t="s">
        <v>92</v>
      </c>
      <c r="G2982" t="str">
        <f t="shared" si="374"/>
        <v>Europe?Spain</v>
      </c>
      <c r="H2982" t="s">
        <v>1575</v>
      </c>
      <c r="I2982">
        <v>0</v>
      </c>
      <c r="J2982">
        <v>2010</v>
      </c>
      <c r="K2982">
        <v>1.0588489409999999</v>
      </c>
      <c r="L2982">
        <v>14.731999009999999</v>
      </c>
      <c r="M2982">
        <v>21.935915550000001</v>
      </c>
      <c r="N2982">
        <f t="shared" si="370"/>
        <v>21.935915550000001</v>
      </c>
      <c r="O2982">
        <f t="shared" si="375"/>
        <v>10197265.485890254</v>
      </c>
      <c r="P2982">
        <v>38.490658369999998</v>
      </c>
      <c r="Q2982">
        <v>46486619</v>
      </c>
      <c r="R2982">
        <f t="shared" si="371"/>
        <v>22.571739189130437</v>
      </c>
      <c r="S2982">
        <f t="shared" si="372"/>
        <v>21.300091910869568</v>
      </c>
      <c r="T2982" t="s">
        <v>1584</v>
      </c>
      <c r="U2982">
        <v>20.7</v>
      </c>
      <c r="V2982">
        <v>21.3</v>
      </c>
      <c r="W2982">
        <v>20.100000000000001</v>
      </c>
      <c r="X2982">
        <f>VLOOKUP(B2982&amp;"-"&amp;J2982,'EU 27 Population'!$H$1:$K$573,2,FALSE)</f>
        <v>23504347</v>
      </c>
      <c r="Y2982">
        <f>VLOOKUP(B2982&amp;"-"&amp;J2982,'EU 27 Population'!$H$1:$K$573,3,FALSE)</f>
        <v>22982272</v>
      </c>
      <c r="Z2982">
        <f>VLOOKUP(B2982&amp;"-"&amp;J2982,'EU 27 Population'!$H$1:$K$573,4,FALSE)</f>
        <v>46486619</v>
      </c>
      <c r="AA2982">
        <f t="shared" si="376"/>
        <v>46486619</v>
      </c>
    </row>
    <row r="2983" spans="1:27" hidden="1" x14ac:dyDescent="0.25">
      <c r="A2983" t="s">
        <v>2320</v>
      </c>
      <c r="B2983" t="s">
        <v>1574</v>
      </c>
      <c r="C2983" t="s">
        <v>12</v>
      </c>
      <c r="D2983" t="str">
        <f t="shared" si="369"/>
        <v>Europe-2011</v>
      </c>
      <c r="E2983" t="str">
        <f t="shared" si="373"/>
        <v>ES-2011</v>
      </c>
      <c r="F2983" t="s">
        <v>92</v>
      </c>
      <c r="G2983" t="str">
        <f t="shared" si="374"/>
        <v>Europe?Spain</v>
      </c>
      <c r="H2983" t="s">
        <v>1575</v>
      </c>
      <c r="I2983">
        <v>0</v>
      </c>
      <c r="J2983">
        <v>2011</v>
      </c>
      <c r="K2983">
        <v>1.641345893</v>
      </c>
      <c r="L2983">
        <v>15.837316230000001</v>
      </c>
      <c r="M2983">
        <v>23.105170390000001</v>
      </c>
      <c r="N2983">
        <f t="shared" si="370"/>
        <v>23.105170390000001</v>
      </c>
      <c r="O2983">
        <f t="shared" si="375"/>
        <v>10782530.06889778</v>
      </c>
      <c r="P2983">
        <v>37.30373213</v>
      </c>
      <c r="Q2983">
        <v>46667174</v>
      </c>
      <c r="R2983">
        <f t="shared" si="371"/>
        <v>24.002458560485433</v>
      </c>
      <c r="S2983">
        <f t="shared" si="372"/>
        <v>22.320043240825239</v>
      </c>
      <c r="T2983" t="s">
        <v>1585</v>
      </c>
      <c r="U2983">
        <v>20.6</v>
      </c>
      <c r="V2983">
        <v>21.4</v>
      </c>
      <c r="W2983">
        <v>19.899999999999999</v>
      </c>
      <c r="X2983">
        <f>VLOOKUP(B2983&amp;"-"&amp;J2983,'EU 27 Population'!$H$1:$K$573,2,FALSE)</f>
        <v>23617694</v>
      </c>
      <c r="Y2983">
        <f>VLOOKUP(B2983&amp;"-"&amp;J2983,'EU 27 Population'!$H$1:$K$573,3,FALSE)</f>
        <v>23049480</v>
      </c>
      <c r="Z2983">
        <f>VLOOKUP(B2983&amp;"-"&amp;J2983,'EU 27 Population'!$H$1:$K$573,4,FALSE)</f>
        <v>46667174</v>
      </c>
      <c r="AA2983">
        <f t="shared" si="376"/>
        <v>46667174</v>
      </c>
    </row>
    <row r="2984" spans="1:27" hidden="1" x14ac:dyDescent="0.25">
      <c r="A2984" t="s">
        <v>2320</v>
      </c>
      <c r="B2984" t="s">
        <v>1574</v>
      </c>
      <c r="C2984" t="s">
        <v>12</v>
      </c>
      <c r="D2984" t="str">
        <f t="shared" si="369"/>
        <v>Europe-2012</v>
      </c>
      <c r="E2984" t="str">
        <f t="shared" si="373"/>
        <v>ES-2012</v>
      </c>
      <c r="F2984" t="s">
        <v>92</v>
      </c>
      <c r="G2984" t="str">
        <f t="shared" si="374"/>
        <v>Europe?Spain</v>
      </c>
      <c r="H2984" t="s">
        <v>1575</v>
      </c>
      <c r="I2984">
        <v>0</v>
      </c>
      <c r="J2984">
        <v>2012</v>
      </c>
      <c r="K2984">
        <v>1.547238468</v>
      </c>
      <c r="L2984">
        <v>15.906949770000001</v>
      </c>
      <c r="M2984">
        <v>22.827851549999998</v>
      </c>
      <c r="N2984">
        <f t="shared" si="370"/>
        <v>22.827851549999998</v>
      </c>
      <c r="O2984">
        <f t="shared" si="375"/>
        <v>10687593.531673893</v>
      </c>
      <c r="P2984">
        <v>35.861071209999999</v>
      </c>
      <c r="Q2984">
        <v>46818219</v>
      </c>
      <c r="R2984">
        <f t="shared" si="371"/>
        <v>22.937600836298074</v>
      </c>
      <c r="S2984">
        <f t="shared" si="372"/>
        <v>22.718102263701919</v>
      </c>
      <c r="T2984" t="s">
        <v>1586</v>
      </c>
      <c r="U2984">
        <v>20.8</v>
      </c>
      <c r="V2984">
        <v>20.9</v>
      </c>
      <c r="W2984">
        <v>20.7</v>
      </c>
      <c r="X2984">
        <f>VLOOKUP(B2984&amp;"-"&amp;J2984,'EU 27 Population'!$H$1:$K$573,2,FALSE)</f>
        <v>23719207</v>
      </c>
      <c r="Y2984">
        <f>VLOOKUP(B2984&amp;"-"&amp;J2984,'EU 27 Population'!$H$1:$K$573,3,FALSE)</f>
        <v>23099012</v>
      </c>
      <c r="Z2984">
        <f>VLOOKUP(B2984&amp;"-"&amp;J2984,'EU 27 Population'!$H$1:$K$573,4,FALSE)</f>
        <v>46818219</v>
      </c>
      <c r="AA2984">
        <f t="shared" si="376"/>
        <v>46818219</v>
      </c>
    </row>
    <row r="2985" spans="1:27" hidden="1" x14ac:dyDescent="0.25">
      <c r="A2985" t="s">
        <v>2320</v>
      </c>
      <c r="B2985" t="s">
        <v>1574</v>
      </c>
      <c r="C2985" t="s">
        <v>12</v>
      </c>
      <c r="D2985" t="str">
        <f t="shared" si="369"/>
        <v>Europe-2013</v>
      </c>
      <c r="E2985" t="str">
        <f t="shared" si="373"/>
        <v>ES-2013</v>
      </c>
      <c r="F2985" t="s">
        <v>92</v>
      </c>
      <c r="G2985" t="str">
        <f t="shared" si="374"/>
        <v>Europe?Spain</v>
      </c>
      <c r="H2985" t="s">
        <v>1575</v>
      </c>
      <c r="I2985">
        <v>0</v>
      </c>
      <c r="J2985">
        <v>2013</v>
      </c>
      <c r="K2985">
        <v>1.6796845929999999</v>
      </c>
      <c r="L2985">
        <v>17.764607829999999</v>
      </c>
      <c r="M2985">
        <v>24.282519929999999</v>
      </c>
      <c r="N2985">
        <f t="shared" si="370"/>
        <v>24.282519929999999</v>
      </c>
      <c r="O2985">
        <f t="shared" si="375"/>
        <v>11346709.202118477</v>
      </c>
      <c r="P2985">
        <v>34.93071381</v>
      </c>
      <c r="Q2985">
        <v>46727890</v>
      </c>
      <c r="R2985">
        <f t="shared" si="371"/>
        <v>23.687360127794118</v>
      </c>
      <c r="S2985">
        <f t="shared" si="372"/>
        <v>24.87767973220588</v>
      </c>
      <c r="T2985" t="s">
        <v>1587</v>
      </c>
      <c r="U2985">
        <v>20.399999999999999</v>
      </c>
      <c r="V2985">
        <v>19.899999999999999</v>
      </c>
      <c r="W2985">
        <v>20.9</v>
      </c>
      <c r="X2985">
        <f>VLOOKUP(B2985&amp;"-"&amp;J2985,'EU 27 Population'!$H$1:$K$573,2,FALSE)</f>
        <v>23710130</v>
      </c>
      <c r="Y2985">
        <f>VLOOKUP(B2985&amp;"-"&amp;J2985,'EU 27 Population'!$H$1:$K$573,3,FALSE)</f>
        <v>23017760</v>
      </c>
      <c r="Z2985">
        <f>VLOOKUP(B2985&amp;"-"&amp;J2985,'EU 27 Population'!$H$1:$K$573,4,FALSE)</f>
        <v>46727890</v>
      </c>
      <c r="AA2985">
        <f t="shared" si="376"/>
        <v>46727890</v>
      </c>
    </row>
    <row r="2986" spans="1:27" hidden="1" x14ac:dyDescent="0.25">
      <c r="A2986" t="s">
        <v>2320</v>
      </c>
      <c r="B2986" t="s">
        <v>1574</v>
      </c>
      <c r="C2986" t="s">
        <v>12</v>
      </c>
      <c r="D2986" t="str">
        <f t="shared" si="369"/>
        <v>Europe-2014</v>
      </c>
      <c r="E2986" t="str">
        <f t="shared" si="373"/>
        <v>ES-2014</v>
      </c>
      <c r="F2986" t="s">
        <v>92</v>
      </c>
      <c r="G2986" t="str">
        <f t="shared" si="374"/>
        <v>Europe?Spain</v>
      </c>
      <c r="H2986" t="s">
        <v>1575</v>
      </c>
      <c r="I2986">
        <v>0</v>
      </c>
      <c r="J2986">
        <v>2014</v>
      </c>
      <c r="K2986">
        <v>1.4562388690000001</v>
      </c>
      <c r="L2986">
        <v>17.308016219999999</v>
      </c>
      <c r="M2986">
        <v>23.520187700000001</v>
      </c>
      <c r="N2986">
        <f t="shared" si="370"/>
        <v>23.520187700000001</v>
      </c>
      <c r="O2986">
        <f t="shared" si="375"/>
        <v>10939756.508197524</v>
      </c>
      <c r="P2986">
        <v>35.039430279999998</v>
      </c>
      <c r="Q2986">
        <v>46512199</v>
      </c>
      <c r="R2986">
        <f t="shared" si="371"/>
        <v>23.414240908558561</v>
      </c>
      <c r="S2986">
        <f t="shared" si="372"/>
        <v>23.732081282882881</v>
      </c>
      <c r="T2986" t="s">
        <v>1588</v>
      </c>
      <c r="U2986">
        <v>22.2</v>
      </c>
      <c r="V2986">
        <v>22.1</v>
      </c>
      <c r="W2986">
        <v>22.4</v>
      </c>
      <c r="X2986">
        <f>VLOOKUP(B2986&amp;"-"&amp;J2986,'EU 27 Population'!$H$1:$K$573,2,FALSE)</f>
        <v>23634738</v>
      </c>
      <c r="Y2986">
        <f>VLOOKUP(B2986&amp;"-"&amp;J2986,'EU 27 Population'!$H$1:$K$573,3,FALSE)</f>
        <v>22877461</v>
      </c>
      <c r="Z2986">
        <f>VLOOKUP(B2986&amp;"-"&amp;J2986,'EU 27 Population'!$H$1:$K$573,4,FALSE)</f>
        <v>46512199</v>
      </c>
      <c r="AA2986">
        <f t="shared" si="376"/>
        <v>46512199</v>
      </c>
    </row>
    <row r="2987" spans="1:27" hidden="1" x14ac:dyDescent="0.25">
      <c r="A2987" t="s">
        <v>2320</v>
      </c>
      <c r="B2987" t="s">
        <v>1574</v>
      </c>
      <c r="C2987" t="s">
        <v>12</v>
      </c>
      <c r="D2987" t="str">
        <f t="shared" si="369"/>
        <v>Europe-2015</v>
      </c>
      <c r="E2987" t="str">
        <f t="shared" si="373"/>
        <v>ES-2015</v>
      </c>
      <c r="F2987" t="s">
        <v>92</v>
      </c>
      <c r="G2987" t="str">
        <f t="shared" si="374"/>
        <v>Europe?Spain</v>
      </c>
      <c r="H2987" t="s">
        <v>1575</v>
      </c>
      <c r="I2987">
        <v>0</v>
      </c>
      <c r="J2987">
        <v>2015</v>
      </c>
      <c r="K2987">
        <v>1.4595884530000001</v>
      </c>
      <c r="L2987">
        <v>17.429811189999999</v>
      </c>
      <c r="M2987">
        <v>23.597949069999999</v>
      </c>
      <c r="N2987">
        <f t="shared" si="370"/>
        <v>23.597949069999999</v>
      </c>
      <c r="O2987">
        <f t="shared" si="375"/>
        <v>10961144.691936545</v>
      </c>
      <c r="P2987">
        <v>35.959326070000003</v>
      </c>
      <c r="Q2987">
        <v>46449565</v>
      </c>
      <c r="R2987">
        <f t="shared" si="371"/>
        <v>23.277614919728503</v>
      </c>
      <c r="S2987">
        <f t="shared" si="372"/>
        <v>24.025061270361988</v>
      </c>
      <c r="T2987" t="s">
        <v>1589</v>
      </c>
      <c r="U2987">
        <v>22.1</v>
      </c>
      <c r="V2987">
        <v>21.8</v>
      </c>
      <c r="W2987">
        <v>22.5</v>
      </c>
      <c r="X2987">
        <f>VLOOKUP(B2987&amp;"-"&amp;J2987,'EU 27 Population'!$H$1:$K$573,2,FALSE)</f>
        <v>23623019</v>
      </c>
      <c r="Y2987">
        <f>VLOOKUP(B2987&amp;"-"&amp;J2987,'EU 27 Population'!$H$1:$K$573,3,FALSE)</f>
        <v>22826546</v>
      </c>
      <c r="Z2987">
        <f>VLOOKUP(B2987&amp;"-"&amp;J2987,'EU 27 Population'!$H$1:$K$573,4,FALSE)</f>
        <v>46449565</v>
      </c>
      <c r="AA2987">
        <f t="shared" si="376"/>
        <v>46449565</v>
      </c>
    </row>
    <row r="2988" spans="1:27" hidden="1" x14ac:dyDescent="0.25">
      <c r="A2988" t="s">
        <v>2320</v>
      </c>
      <c r="B2988" t="s">
        <v>1574</v>
      </c>
      <c r="C2988" t="s">
        <v>12</v>
      </c>
      <c r="D2988" t="str">
        <f t="shared" si="369"/>
        <v>Europe-2016</v>
      </c>
      <c r="E2988" t="str">
        <f t="shared" si="373"/>
        <v>ES-2016</v>
      </c>
      <c r="F2988" t="s">
        <v>92</v>
      </c>
      <c r="G2988" t="str">
        <f t="shared" si="374"/>
        <v>Europe?Spain</v>
      </c>
      <c r="H2988" t="s">
        <v>1575</v>
      </c>
      <c r="I2988">
        <v>0</v>
      </c>
      <c r="J2988">
        <v>2016</v>
      </c>
      <c r="K2988">
        <v>1.680425565</v>
      </c>
      <c r="L2988">
        <v>16.90964361</v>
      </c>
      <c r="M2988">
        <v>23.31050961</v>
      </c>
      <c r="N2988">
        <f t="shared" si="370"/>
        <v>23.31050961</v>
      </c>
      <c r="O2988">
        <f t="shared" si="375"/>
        <v>10825423.740288513</v>
      </c>
      <c r="P2988">
        <v>37.523875529999998</v>
      </c>
      <c r="Q2988">
        <v>46440099</v>
      </c>
      <c r="R2988">
        <f t="shared" si="371"/>
        <v>23.101446743542599</v>
      </c>
      <c r="S2988">
        <f t="shared" si="372"/>
        <v>23.624103909686099</v>
      </c>
      <c r="T2988" t="s">
        <v>1590</v>
      </c>
      <c r="U2988">
        <v>22.3</v>
      </c>
      <c r="V2988">
        <v>22.1</v>
      </c>
      <c r="W2988">
        <v>22.6</v>
      </c>
      <c r="X2988">
        <f>VLOOKUP(B2988&amp;"-"&amp;J2988,'EU 27 Population'!$H$1:$K$573,2,FALSE)</f>
        <v>23632635</v>
      </c>
      <c r="Y2988">
        <f>VLOOKUP(B2988&amp;"-"&amp;J2988,'EU 27 Population'!$H$1:$K$573,3,FALSE)</f>
        <v>22807464</v>
      </c>
      <c r="Z2988">
        <f>VLOOKUP(B2988&amp;"-"&amp;J2988,'EU 27 Population'!$H$1:$K$573,4,FALSE)</f>
        <v>46440099</v>
      </c>
      <c r="AA2988">
        <f t="shared" si="376"/>
        <v>46440099</v>
      </c>
    </row>
    <row r="2989" spans="1:27" hidden="1" x14ac:dyDescent="0.25">
      <c r="A2989" t="s">
        <v>2320</v>
      </c>
      <c r="B2989" t="s">
        <v>1574</v>
      </c>
      <c r="C2989" t="s">
        <v>12</v>
      </c>
      <c r="D2989" t="str">
        <f t="shared" si="369"/>
        <v>Europe-2017</v>
      </c>
      <c r="E2989" t="str">
        <f t="shared" si="373"/>
        <v>ES-2017</v>
      </c>
      <c r="F2989" t="s">
        <v>92</v>
      </c>
      <c r="G2989" t="str">
        <f t="shared" si="374"/>
        <v>Europe?Spain</v>
      </c>
      <c r="H2989" t="s">
        <v>1575</v>
      </c>
      <c r="I2989">
        <v>0</v>
      </c>
      <c r="J2989">
        <v>2017</v>
      </c>
      <c r="K2989">
        <v>1.092377908</v>
      </c>
      <c r="L2989">
        <v>16.08417214</v>
      </c>
      <c r="M2989">
        <v>22.867496150000001</v>
      </c>
      <c r="N2989">
        <f t="shared" si="370"/>
        <v>22.867496150000001</v>
      </c>
      <c r="O2989">
        <f t="shared" si="375"/>
        <v>10639794.096871076</v>
      </c>
      <c r="P2989">
        <v>38.031813589999999</v>
      </c>
      <c r="Q2989">
        <v>46528024</v>
      </c>
      <c r="R2989">
        <f t="shared" si="371"/>
        <v>23.502704376388888</v>
      </c>
      <c r="S2989">
        <f t="shared" si="372"/>
        <v>22.232287923611111</v>
      </c>
      <c r="T2989" t="s">
        <v>1591</v>
      </c>
      <c r="U2989">
        <v>21.6</v>
      </c>
      <c r="V2989">
        <v>22.2</v>
      </c>
      <c r="W2989">
        <v>21</v>
      </c>
      <c r="X2989">
        <f>VLOOKUP(B2989&amp;"-"&amp;J2989,'EU 27 Population'!$H$1:$K$573,2,FALSE)</f>
        <v>23693426</v>
      </c>
      <c r="Y2989">
        <f>VLOOKUP(B2989&amp;"-"&amp;J2989,'EU 27 Population'!$H$1:$K$573,3,FALSE)</f>
        <v>22834598</v>
      </c>
      <c r="Z2989">
        <f>VLOOKUP(B2989&amp;"-"&amp;J2989,'EU 27 Population'!$H$1:$K$573,4,FALSE)</f>
        <v>46528024</v>
      </c>
      <c r="AA2989">
        <f t="shared" si="376"/>
        <v>46528024</v>
      </c>
    </row>
    <row r="2990" spans="1:27" hidden="1" x14ac:dyDescent="0.25">
      <c r="A2990" t="s">
        <v>2320</v>
      </c>
      <c r="B2990" t="s">
        <v>1574</v>
      </c>
      <c r="C2990" t="s">
        <v>12</v>
      </c>
      <c r="D2990" t="str">
        <f t="shared" si="369"/>
        <v>Europe-2018</v>
      </c>
      <c r="E2990" t="str">
        <f t="shared" si="373"/>
        <v>ES-2018</v>
      </c>
      <c r="F2990" t="s">
        <v>92</v>
      </c>
      <c r="G2990" t="str">
        <f t="shared" si="374"/>
        <v>Europe?Spain</v>
      </c>
      <c r="H2990" t="s">
        <v>1575</v>
      </c>
      <c r="I2990">
        <v>0</v>
      </c>
      <c r="J2990">
        <v>2018</v>
      </c>
      <c r="K2990">
        <v>1.234258053</v>
      </c>
      <c r="L2990">
        <v>15.71409594</v>
      </c>
      <c r="M2990">
        <v>22.119293330000001</v>
      </c>
      <c r="N2990">
        <f t="shared" si="370"/>
        <v>22.119293330000001</v>
      </c>
      <c r="O2990">
        <f t="shared" si="375"/>
        <v>10320518.755152585</v>
      </c>
      <c r="P2990">
        <v>37.84660968</v>
      </c>
      <c r="Q2990">
        <v>46658447</v>
      </c>
      <c r="R2990">
        <f t="shared" si="371"/>
        <v>22.839456368651163</v>
      </c>
      <c r="S2990">
        <f t="shared" si="372"/>
        <v>21.50201072544186</v>
      </c>
      <c r="T2990" t="s">
        <v>1592</v>
      </c>
      <c r="U2990">
        <v>21.5</v>
      </c>
      <c r="V2990">
        <v>22.2</v>
      </c>
      <c r="W2990">
        <v>20.9</v>
      </c>
      <c r="X2990">
        <f>VLOOKUP(B2990&amp;"-"&amp;J2990,'EU 27 Population'!$H$1:$K$573,2,FALSE)</f>
        <v>23776565</v>
      </c>
      <c r="Y2990">
        <f>VLOOKUP(B2990&amp;"-"&amp;J2990,'EU 27 Population'!$H$1:$K$573,3,FALSE)</f>
        <v>22881882</v>
      </c>
      <c r="Z2990">
        <f>VLOOKUP(B2990&amp;"-"&amp;J2990,'EU 27 Population'!$H$1:$K$573,4,FALSE)</f>
        <v>46658447</v>
      </c>
      <c r="AA2990">
        <f t="shared" si="376"/>
        <v>46658447</v>
      </c>
    </row>
    <row r="2991" spans="1:27" hidden="1" x14ac:dyDescent="0.25">
      <c r="A2991" t="s">
        <v>2320</v>
      </c>
      <c r="B2991" t="s">
        <v>1574</v>
      </c>
      <c r="C2991" t="s">
        <v>12</v>
      </c>
      <c r="D2991" t="str">
        <f t="shared" si="369"/>
        <v>Europe-2019</v>
      </c>
      <c r="E2991" t="str">
        <f t="shared" si="373"/>
        <v>ES-2019</v>
      </c>
      <c r="F2991" t="s">
        <v>92</v>
      </c>
      <c r="G2991" t="str">
        <f t="shared" si="374"/>
        <v>Europe?Spain</v>
      </c>
      <c r="H2991" t="s">
        <v>1575</v>
      </c>
      <c r="I2991">
        <v>0</v>
      </c>
      <c r="J2991">
        <v>2019</v>
      </c>
      <c r="K2991">
        <v>1.14991435</v>
      </c>
      <c r="L2991">
        <v>15.90029109</v>
      </c>
      <c r="M2991">
        <v>22.038099039999999</v>
      </c>
      <c r="N2991">
        <f t="shared" si="370"/>
        <v>22.038099039999999</v>
      </c>
      <c r="O2991">
        <f t="shared" si="375"/>
        <v>10344035.769264223</v>
      </c>
      <c r="P2991">
        <v>40.291413650000003</v>
      </c>
      <c r="Q2991">
        <v>46937060</v>
      </c>
      <c r="R2991">
        <f t="shared" si="371"/>
        <v>22.463956026280194</v>
      </c>
      <c r="S2991">
        <f t="shared" si="372"/>
        <v>21.505777807149755</v>
      </c>
      <c r="T2991" t="s">
        <v>1593</v>
      </c>
      <c r="U2991">
        <v>20.7</v>
      </c>
      <c r="V2991">
        <v>21.1</v>
      </c>
      <c r="W2991">
        <v>20.2</v>
      </c>
      <c r="X2991">
        <f>VLOOKUP(B2991&amp;"-"&amp;J2991,'EU 27 Population'!$H$1:$K$573,2,FALSE)</f>
        <v>23927801</v>
      </c>
      <c r="Y2991">
        <f>VLOOKUP(B2991&amp;"-"&amp;J2991,'EU 27 Population'!$H$1:$K$573,3,FALSE)</f>
        <v>23009259</v>
      </c>
      <c r="Z2991">
        <f>VLOOKUP(B2991&amp;"-"&amp;J2991,'EU 27 Population'!$H$1:$K$573,4,FALSE)</f>
        <v>46937060</v>
      </c>
      <c r="AA2991">
        <f t="shared" si="376"/>
        <v>46937060</v>
      </c>
    </row>
    <row r="2992" spans="1:27" hidden="1" x14ac:dyDescent="0.25">
      <c r="A2992" t="s">
        <v>2320</v>
      </c>
      <c r="B2992" t="s">
        <v>1574</v>
      </c>
      <c r="C2992" t="s">
        <v>12</v>
      </c>
      <c r="D2992" t="str">
        <f t="shared" si="369"/>
        <v>Europe-2020</v>
      </c>
      <c r="E2992" t="str">
        <f t="shared" si="373"/>
        <v>ES-2020</v>
      </c>
      <c r="F2992" t="s">
        <v>92</v>
      </c>
      <c r="G2992" t="str">
        <f t="shared" si="374"/>
        <v>Europe?Spain</v>
      </c>
      <c r="H2992" t="s">
        <v>1575</v>
      </c>
      <c r="I2992">
        <v>0</v>
      </c>
      <c r="J2992">
        <v>2020</v>
      </c>
      <c r="K2992">
        <v>1.14991435</v>
      </c>
      <c r="L2992">
        <v>15.90029109</v>
      </c>
      <c r="M2992">
        <v>22.038099039999999</v>
      </c>
      <c r="N2992">
        <f t="shared" si="370"/>
        <v>22.038099039999999</v>
      </c>
      <c r="O2992">
        <f t="shared" si="375"/>
        <v>10431208.351540904</v>
      </c>
      <c r="P2992">
        <v>40.291413650000003</v>
      </c>
      <c r="Q2992">
        <v>47332614</v>
      </c>
      <c r="R2992">
        <f t="shared" si="371"/>
        <v>22.463956026280194</v>
      </c>
      <c r="S2992">
        <f t="shared" si="372"/>
        <v>21.505777807149755</v>
      </c>
      <c r="T2992" t="s">
        <v>1593</v>
      </c>
      <c r="U2992">
        <v>20.7</v>
      </c>
      <c r="V2992">
        <v>21.1</v>
      </c>
      <c r="W2992">
        <v>20.2</v>
      </c>
      <c r="X2992">
        <f>VLOOKUP(B2992&amp;"-"&amp;J2992,'EU 27 Population'!$H$1:$K$573,2,FALSE)</f>
        <v>24133301</v>
      </c>
      <c r="Y2992">
        <f>VLOOKUP(B2992&amp;"-"&amp;J2992,'EU 27 Population'!$H$1:$K$573,3,FALSE)</f>
        <v>23199313</v>
      </c>
      <c r="Z2992">
        <f>VLOOKUP(B2992&amp;"-"&amp;J2992,'EU 27 Population'!$H$1:$K$573,4,FALSE)</f>
        <v>47332614</v>
      </c>
      <c r="AA2992">
        <f t="shared" si="376"/>
        <v>47332614</v>
      </c>
    </row>
    <row r="2993" spans="1:27" x14ac:dyDescent="0.25">
      <c r="A2993" t="s">
        <v>2320</v>
      </c>
      <c r="B2993" t="s">
        <v>1574</v>
      </c>
      <c r="C2993" t="s">
        <v>12</v>
      </c>
      <c r="D2993" t="str">
        <f t="shared" si="369"/>
        <v>Europe-2021</v>
      </c>
      <c r="E2993" t="str">
        <f t="shared" si="373"/>
        <v>ES-2021</v>
      </c>
      <c r="F2993" t="s">
        <v>92</v>
      </c>
      <c r="G2993" t="str">
        <f t="shared" si="374"/>
        <v>Europe?Spain</v>
      </c>
      <c r="H2993" t="s">
        <v>1575</v>
      </c>
      <c r="I2993">
        <v>0</v>
      </c>
      <c r="J2993">
        <v>2021</v>
      </c>
      <c r="K2993">
        <v>1.14991435</v>
      </c>
      <c r="L2993">
        <v>15.90029109</v>
      </c>
      <c r="M2993">
        <v>22.038099039999999</v>
      </c>
      <c r="N2993">
        <f t="shared" si="370"/>
        <v>22.038099039999999</v>
      </c>
      <c r="O2993">
        <f t="shared" si="375"/>
        <v>10445771.347767526</v>
      </c>
      <c r="P2993">
        <v>40.291413650000003</v>
      </c>
      <c r="Q2993">
        <v>47398695</v>
      </c>
      <c r="R2993">
        <f t="shared" si="371"/>
        <v>22.463956026280194</v>
      </c>
      <c r="S2993">
        <f t="shared" si="372"/>
        <v>21.505777807149755</v>
      </c>
      <c r="T2993" t="s">
        <v>1593</v>
      </c>
      <c r="U2993">
        <v>20.7</v>
      </c>
      <c r="V2993">
        <v>21.1</v>
      </c>
      <c r="W2993">
        <v>20.2</v>
      </c>
      <c r="X2993">
        <f>VLOOKUP(B2993&amp;"-"&amp;J2993,'EU 27 Population'!$H$1:$K$573,2,FALSE)</f>
        <v>24171413</v>
      </c>
      <c r="Y2993">
        <f>VLOOKUP(B2993&amp;"-"&amp;J2993,'EU 27 Population'!$H$1:$K$573,3,FALSE)</f>
        <v>23227282</v>
      </c>
      <c r="Z2993">
        <f>VLOOKUP(B2993&amp;"-"&amp;J2993,'EU 27 Population'!$H$1:$K$573,4,FALSE)</f>
        <v>47398695</v>
      </c>
      <c r="AA2993">
        <f t="shared" si="376"/>
        <v>47398695</v>
      </c>
    </row>
    <row r="2994" spans="1:27" hidden="1" x14ac:dyDescent="0.25">
      <c r="A2994" t="s">
        <v>2321</v>
      </c>
      <c r="B2994" t="s">
        <v>1594</v>
      </c>
      <c r="C2994" t="s">
        <v>58</v>
      </c>
      <c r="D2994" t="str">
        <f t="shared" si="369"/>
        <v>Asia-2000</v>
      </c>
      <c r="E2994" t="str">
        <f t="shared" si="373"/>
        <v>LK-2000</v>
      </c>
      <c r="F2994" t="s">
        <v>13</v>
      </c>
      <c r="G2994" t="str">
        <f t="shared" si="374"/>
        <v>Asia?Sri Lanka</v>
      </c>
      <c r="H2994" t="s">
        <v>1595</v>
      </c>
      <c r="I2994">
        <v>0</v>
      </c>
      <c r="J2994">
        <v>2000</v>
      </c>
      <c r="K2994">
        <v>42.158688789999999</v>
      </c>
      <c r="L2994">
        <v>9.4403503250000007</v>
      </c>
      <c r="M2994">
        <v>17.371952199999999</v>
      </c>
      <c r="N2994">
        <f t="shared" si="370"/>
        <v>9.4403503250000007</v>
      </c>
      <c r="O2994">
        <f t="shared" si="375"/>
        <v>1799564.5150190471</v>
      </c>
      <c r="P2994">
        <v>4.1159832390000002</v>
      </c>
      <c r="Q2994">
        <v>19062476</v>
      </c>
      <c r="R2994" t="e">
        <f t="shared" si="371"/>
        <v>#N/A</v>
      </c>
      <c r="S2994" t="e">
        <f t="shared" si="372"/>
        <v>#N/A</v>
      </c>
      <c r="T2994" t="s">
        <v>1596</v>
      </c>
      <c r="U2994" t="e">
        <v>#N/A</v>
      </c>
      <c r="V2994" t="e">
        <v>#N/A</v>
      </c>
      <c r="W2994" t="e">
        <v>#N/A</v>
      </c>
      <c r="X2994" t="e">
        <f>VLOOKUP(B2994&amp;"-"&amp;J2994,'EU 27 Population'!$H$1:$K$573,2,FALSE)</f>
        <v>#N/A</v>
      </c>
      <c r="Y2994" t="e">
        <f>VLOOKUP(B2994&amp;"-"&amp;J2994,'EU 27 Population'!$H$1:$K$573,3,FALSE)</f>
        <v>#N/A</v>
      </c>
      <c r="Z2994" t="e">
        <f>VLOOKUP(B2994&amp;"-"&amp;J2994,'EU 27 Population'!$H$1:$K$573,4,FALSE)</f>
        <v>#N/A</v>
      </c>
      <c r="AA2994">
        <f t="shared" si="376"/>
        <v>19062476</v>
      </c>
    </row>
    <row r="2995" spans="1:27" hidden="1" x14ac:dyDescent="0.25">
      <c r="A2995" t="s">
        <v>2321</v>
      </c>
      <c r="B2995" t="s">
        <v>1594</v>
      </c>
      <c r="C2995" t="s">
        <v>58</v>
      </c>
      <c r="D2995" t="str">
        <f t="shared" si="369"/>
        <v>Asia-2001</v>
      </c>
      <c r="E2995" t="str">
        <f t="shared" si="373"/>
        <v>LK-2001</v>
      </c>
      <c r="F2995" t="s">
        <v>13</v>
      </c>
      <c r="G2995" t="str">
        <f t="shared" si="374"/>
        <v>Asia?Sri Lanka</v>
      </c>
      <c r="H2995" t="s">
        <v>1595</v>
      </c>
      <c r="I2995">
        <v>0</v>
      </c>
      <c r="J2995">
        <v>2001</v>
      </c>
      <c r="K2995">
        <v>42.158688789999999</v>
      </c>
      <c r="L2995">
        <v>9.4403503250000007</v>
      </c>
      <c r="M2995">
        <v>17.371952199999999</v>
      </c>
      <c r="N2995">
        <f t="shared" si="370"/>
        <v>9.4403503250000007</v>
      </c>
      <c r="O2995">
        <f t="shared" si="375"/>
        <v>1799564.5150190471</v>
      </c>
      <c r="P2995">
        <v>4.1159832390000002</v>
      </c>
      <c r="Q2995">
        <v>19062476</v>
      </c>
      <c r="R2995" t="e">
        <f t="shared" si="371"/>
        <v>#N/A</v>
      </c>
      <c r="S2995" t="e">
        <f t="shared" si="372"/>
        <v>#N/A</v>
      </c>
      <c r="T2995" t="s">
        <v>1596</v>
      </c>
      <c r="U2995" t="e">
        <v>#N/A</v>
      </c>
      <c r="V2995" t="e">
        <v>#N/A</v>
      </c>
      <c r="W2995" t="e">
        <v>#N/A</v>
      </c>
      <c r="X2995" t="e">
        <f>VLOOKUP(B2995&amp;"-"&amp;J2995,'EU 27 Population'!$H$1:$K$573,2,FALSE)</f>
        <v>#N/A</v>
      </c>
      <c r="Y2995" t="e">
        <f>VLOOKUP(B2995&amp;"-"&amp;J2995,'EU 27 Population'!$H$1:$K$573,3,FALSE)</f>
        <v>#N/A</v>
      </c>
      <c r="Z2995" t="e">
        <f>VLOOKUP(B2995&amp;"-"&amp;J2995,'EU 27 Population'!$H$1:$K$573,4,FALSE)</f>
        <v>#N/A</v>
      </c>
      <c r="AA2995">
        <f t="shared" si="376"/>
        <v>19062476</v>
      </c>
    </row>
    <row r="2996" spans="1:27" hidden="1" x14ac:dyDescent="0.25">
      <c r="A2996" t="s">
        <v>2321</v>
      </c>
      <c r="B2996" t="s">
        <v>1594</v>
      </c>
      <c r="C2996" t="s">
        <v>58</v>
      </c>
      <c r="D2996" t="str">
        <f t="shared" si="369"/>
        <v>Asia-2002</v>
      </c>
      <c r="E2996" t="str">
        <f t="shared" si="373"/>
        <v>LK-2002</v>
      </c>
      <c r="F2996" t="s">
        <v>13</v>
      </c>
      <c r="G2996" t="str">
        <f t="shared" si="374"/>
        <v>Asia?Sri Lanka</v>
      </c>
      <c r="H2996" t="s">
        <v>1595</v>
      </c>
      <c r="I2996">
        <v>0</v>
      </c>
      <c r="J2996">
        <v>2002</v>
      </c>
      <c r="K2996">
        <v>42.158688789999999</v>
      </c>
      <c r="L2996">
        <v>9.4403503250000007</v>
      </c>
      <c r="M2996">
        <v>17.371952199999999</v>
      </c>
      <c r="N2996">
        <f t="shared" si="370"/>
        <v>9.4403503250000007</v>
      </c>
      <c r="O2996">
        <f t="shared" si="375"/>
        <v>1799564.5150190471</v>
      </c>
      <c r="P2996">
        <v>4.1159832390000002</v>
      </c>
      <c r="Q2996">
        <v>19062476</v>
      </c>
      <c r="R2996" t="e">
        <f t="shared" si="371"/>
        <v>#N/A</v>
      </c>
      <c r="S2996" t="e">
        <f t="shared" si="372"/>
        <v>#N/A</v>
      </c>
      <c r="T2996" t="s">
        <v>1596</v>
      </c>
      <c r="U2996" t="e">
        <v>#N/A</v>
      </c>
      <c r="V2996" t="e">
        <v>#N/A</v>
      </c>
      <c r="W2996" t="e">
        <v>#N/A</v>
      </c>
      <c r="X2996" t="e">
        <f>VLOOKUP(B2996&amp;"-"&amp;J2996,'EU 27 Population'!$H$1:$K$573,2,FALSE)</f>
        <v>#N/A</v>
      </c>
      <c r="Y2996" t="e">
        <f>VLOOKUP(B2996&amp;"-"&amp;J2996,'EU 27 Population'!$H$1:$K$573,3,FALSE)</f>
        <v>#N/A</v>
      </c>
      <c r="Z2996" t="e">
        <f>VLOOKUP(B2996&amp;"-"&amp;J2996,'EU 27 Population'!$H$1:$K$573,4,FALSE)</f>
        <v>#N/A</v>
      </c>
      <c r="AA2996">
        <f t="shared" si="376"/>
        <v>19062476</v>
      </c>
    </row>
    <row r="2997" spans="1:27" hidden="1" x14ac:dyDescent="0.25">
      <c r="A2997" t="s">
        <v>2321</v>
      </c>
      <c r="B2997" t="s">
        <v>1594</v>
      </c>
      <c r="C2997" t="s">
        <v>58</v>
      </c>
      <c r="D2997" t="str">
        <f t="shared" si="369"/>
        <v>Asia-2003</v>
      </c>
      <c r="E2997" t="str">
        <f t="shared" si="373"/>
        <v>LK-2003</v>
      </c>
      <c r="F2997" t="s">
        <v>13</v>
      </c>
      <c r="G2997" t="str">
        <f t="shared" si="374"/>
        <v>Asia?Sri Lanka</v>
      </c>
      <c r="H2997" t="s">
        <v>1595</v>
      </c>
      <c r="I2997">
        <v>0</v>
      </c>
      <c r="J2997">
        <v>2003</v>
      </c>
      <c r="K2997">
        <v>42.158688789999999</v>
      </c>
      <c r="L2997">
        <v>9.4403503250000007</v>
      </c>
      <c r="M2997">
        <v>17.371952199999999</v>
      </c>
      <c r="N2997">
        <f t="shared" si="370"/>
        <v>9.4403503250000007</v>
      </c>
      <c r="O2997">
        <f t="shared" si="375"/>
        <v>1799564.5150190471</v>
      </c>
      <c r="P2997">
        <v>4.1159832390000002</v>
      </c>
      <c r="Q2997">
        <v>19062476</v>
      </c>
      <c r="R2997" t="e">
        <f t="shared" si="371"/>
        <v>#N/A</v>
      </c>
      <c r="S2997" t="e">
        <f t="shared" si="372"/>
        <v>#N/A</v>
      </c>
      <c r="T2997" t="s">
        <v>1596</v>
      </c>
      <c r="U2997" t="e">
        <v>#N/A</v>
      </c>
      <c r="V2997" t="e">
        <v>#N/A</v>
      </c>
      <c r="W2997" t="e">
        <v>#N/A</v>
      </c>
      <c r="X2997" t="e">
        <f>VLOOKUP(B2997&amp;"-"&amp;J2997,'EU 27 Population'!$H$1:$K$573,2,FALSE)</f>
        <v>#N/A</v>
      </c>
      <c r="Y2997" t="e">
        <f>VLOOKUP(B2997&amp;"-"&amp;J2997,'EU 27 Population'!$H$1:$K$573,3,FALSE)</f>
        <v>#N/A</v>
      </c>
      <c r="Z2997" t="e">
        <f>VLOOKUP(B2997&amp;"-"&amp;J2997,'EU 27 Population'!$H$1:$K$573,4,FALSE)</f>
        <v>#N/A</v>
      </c>
      <c r="AA2997">
        <f t="shared" si="376"/>
        <v>19062476</v>
      </c>
    </row>
    <row r="2998" spans="1:27" hidden="1" x14ac:dyDescent="0.25">
      <c r="A2998" t="s">
        <v>2321</v>
      </c>
      <c r="B2998" t="s">
        <v>1594</v>
      </c>
      <c r="C2998" t="s">
        <v>58</v>
      </c>
      <c r="D2998" t="str">
        <f t="shared" si="369"/>
        <v>Asia-2004</v>
      </c>
      <c r="E2998" t="str">
        <f t="shared" si="373"/>
        <v>LK-2004</v>
      </c>
      <c r="F2998" t="s">
        <v>13</v>
      </c>
      <c r="G2998" t="str">
        <f t="shared" si="374"/>
        <v>Asia?Sri Lanka</v>
      </c>
      <c r="H2998" t="s">
        <v>1595</v>
      </c>
      <c r="I2998">
        <v>0</v>
      </c>
      <c r="J2998">
        <v>2004</v>
      </c>
      <c r="K2998">
        <v>42.158688789999999</v>
      </c>
      <c r="L2998">
        <v>9.4403503250000007</v>
      </c>
      <c r="M2998">
        <v>17.371952199999999</v>
      </c>
      <c r="N2998">
        <f t="shared" si="370"/>
        <v>9.4403503250000007</v>
      </c>
      <c r="O2998">
        <f t="shared" si="375"/>
        <v>1799564.5150190471</v>
      </c>
      <c r="P2998">
        <v>4.1159832390000002</v>
      </c>
      <c r="Q2998">
        <v>19062476</v>
      </c>
      <c r="R2998" t="e">
        <f t="shared" si="371"/>
        <v>#N/A</v>
      </c>
      <c r="S2998" t="e">
        <f t="shared" si="372"/>
        <v>#N/A</v>
      </c>
      <c r="T2998" t="s">
        <v>1596</v>
      </c>
      <c r="U2998" t="e">
        <v>#N/A</v>
      </c>
      <c r="V2998" t="e">
        <v>#N/A</v>
      </c>
      <c r="W2998" t="e">
        <v>#N/A</v>
      </c>
      <c r="X2998" t="e">
        <f>VLOOKUP(B2998&amp;"-"&amp;J2998,'EU 27 Population'!$H$1:$K$573,2,FALSE)</f>
        <v>#N/A</v>
      </c>
      <c r="Y2998" t="e">
        <f>VLOOKUP(B2998&amp;"-"&amp;J2998,'EU 27 Population'!$H$1:$K$573,3,FALSE)</f>
        <v>#N/A</v>
      </c>
      <c r="Z2998" t="e">
        <f>VLOOKUP(B2998&amp;"-"&amp;J2998,'EU 27 Population'!$H$1:$K$573,4,FALSE)</f>
        <v>#N/A</v>
      </c>
      <c r="AA2998">
        <f t="shared" si="376"/>
        <v>19062476</v>
      </c>
    </row>
    <row r="2999" spans="1:27" hidden="1" x14ac:dyDescent="0.25">
      <c r="A2999" t="s">
        <v>2321</v>
      </c>
      <c r="B2999" t="s">
        <v>1594</v>
      </c>
      <c r="C2999" t="s">
        <v>58</v>
      </c>
      <c r="D2999" t="str">
        <f t="shared" si="369"/>
        <v>Asia-2005</v>
      </c>
      <c r="E2999" t="str">
        <f t="shared" si="373"/>
        <v>LK-2005</v>
      </c>
      <c r="F2999" t="s">
        <v>13</v>
      </c>
      <c r="G2999" t="str">
        <f t="shared" si="374"/>
        <v>Asia?Sri Lanka</v>
      </c>
      <c r="H2999" t="s">
        <v>1595</v>
      </c>
      <c r="I2999">
        <v>0</v>
      </c>
      <c r="J2999">
        <v>2005</v>
      </c>
      <c r="K2999">
        <v>42.158688789999999</v>
      </c>
      <c r="L2999">
        <v>9.4403503250000007</v>
      </c>
      <c r="M2999">
        <v>17.371952199999999</v>
      </c>
      <c r="N2999">
        <f t="shared" si="370"/>
        <v>9.4403503250000007</v>
      </c>
      <c r="O2999">
        <f t="shared" si="375"/>
        <v>1799564.5150190471</v>
      </c>
      <c r="P2999">
        <v>4.1159832390000002</v>
      </c>
      <c r="Q2999">
        <v>19062476</v>
      </c>
      <c r="R2999" t="e">
        <f t="shared" si="371"/>
        <v>#N/A</v>
      </c>
      <c r="S2999" t="e">
        <f t="shared" si="372"/>
        <v>#N/A</v>
      </c>
      <c r="T2999" t="s">
        <v>1596</v>
      </c>
      <c r="U2999" t="e">
        <v>#N/A</v>
      </c>
      <c r="V2999" t="e">
        <v>#N/A</v>
      </c>
      <c r="W2999" t="e">
        <v>#N/A</v>
      </c>
      <c r="X2999" t="e">
        <f>VLOOKUP(B2999&amp;"-"&amp;J2999,'EU 27 Population'!$H$1:$K$573,2,FALSE)</f>
        <v>#N/A</v>
      </c>
      <c r="Y2999" t="e">
        <f>VLOOKUP(B2999&amp;"-"&amp;J2999,'EU 27 Population'!$H$1:$K$573,3,FALSE)</f>
        <v>#N/A</v>
      </c>
      <c r="Z2999" t="e">
        <f>VLOOKUP(B2999&amp;"-"&amp;J2999,'EU 27 Population'!$H$1:$K$573,4,FALSE)</f>
        <v>#N/A</v>
      </c>
      <c r="AA2999">
        <f t="shared" si="376"/>
        <v>19062476</v>
      </c>
    </row>
    <row r="3000" spans="1:27" hidden="1" x14ac:dyDescent="0.25">
      <c r="A3000" t="s">
        <v>2321</v>
      </c>
      <c r="B3000" t="s">
        <v>1594</v>
      </c>
      <c r="C3000" t="s">
        <v>58</v>
      </c>
      <c r="D3000" t="str">
        <f t="shared" si="369"/>
        <v>Asia-2006</v>
      </c>
      <c r="E3000" t="str">
        <f t="shared" si="373"/>
        <v>LK-2006</v>
      </c>
      <c r="F3000" t="s">
        <v>13</v>
      </c>
      <c r="G3000" t="str">
        <f t="shared" si="374"/>
        <v>Asia?Sri Lanka</v>
      </c>
      <c r="H3000" t="s">
        <v>1595</v>
      </c>
      <c r="I3000">
        <v>0</v>
      </c>
      <c r="J3000">
        <v>2006</v>
      </c>
      <c r="K3000">
        <v>29.781856950000002</v>
      </c>
      <c r="L3000">
        <v>9.2210696639999998</v>
      </c>
      <c r="M3000">
        <v>17.414564550000001</v>
      </c>
      <c r="N3000">
        <f t="shared" si="370"/>
        <v>9.2210696639999998</v>
      </c>
      <c r="O3000">
        <f t="shared" si="375"/>
        <v>1816179.7601754172</v>
      </c>
      <c r="P3000">
        <v>4.891204997</v>
      </c>
      <c r="Q3000">
        <v>19695977</v>
      </c>
      <c r="R3000" t="e">
        <f t="shared" si="371"/>
        <v>#N/A</v>
      </c>
      <c r="S3000" t="e">
        <f t="shared" si="372"/>
        <v>#N/A</v>
      </c>
      <c r="T3000" t="s">
        <v>1597</v>
      </c>
      <c r="U3000" t="e">
        <v>#N/A</v>
      </c>
      <c r="V3000" t="e">
        <v>#N/A</v>
      </c>
      <c r="W3000" t="e">
        <v>#N/A</v>
      </c>
      <c r="X3000" t="e">
        <f>VLOOKUP(B3000&amp;"-"&amp;J3000,'EU 27 Population'!$H$1:$K$573,2,FALSE)</f>
        <v>#N/A</v>
      </c>
      <c r="Y3000" t="e">
        <f>VLOOKUP(B3000&amp;"-"&amp;J3000,'EU 27 Population'!$H$1:$K$573,3,FALSE)</f>
        <v>#N/A</v>
      </c>
      <c r="Z3000" t="e">
        <f>VLOOKUP(B3000&amp;"-"&amp;J3000,'EU 27 Population'!$H$1:$K$573,4,FALSE)</f>
        <v>#N/A</v>
      </c>
      <c r="AA3000">
        <f t="shared" si="376"/>
        <v>19695977</v>
      </c>
    </row>
    <row r="3001" spans="1:27" hidden="1" x14ac:dyDescent="0.25">
      <c r="A3001" t="s">
        <v>2321</v>
      </c>
      <c r="B3001" t="s">
        <v>1594</v>
      </c>
      <c r="C3001" t="s">
        <v>58</v>
      </c>
      <c r="D3001" t="str">
        <f t="shared" si="369"/>
        <v>Asia-2007</v>
      </c>
      <c r="E3001" t="str">
        <f t="shared" si="373"/>
        <v>LK-2007</v>
      </c>
      <c r="F3001" t="s">
        <v>13</v>
      </c>
      <c r="G3001" t="str">
        <f t="shared" si="374"/>
        <v>Asia?Sri Lanka</v>
      </c>
      <c r="H3001" t="s">
        <v>1595</v>
      </c>
      <c r="I3001">
        <v>0</v>
      </c>
      <c r="J3001">
        <v>2007</v>
      </c>
      <c r="K3001">
        <v>29.781856950000002</v>
      </c>
      <c r="L3001">
        <v>9.2210696639999998</v>
      </c>
      <c r="M3001">
        <v>17.414564550000001</v>
      </c>
      <c r="N3001">
        <f t="shared" si="370"/>
        <v>9.2210696639999998</v>
      </c>
      <c r="O3001">
        <f t="shared" si="375"/>
        <v>1816179.7601754172</v>
      </c>
      <c r="P3001">
        <v>4.891204997</v>
      </c>
      <c r="Q3001">
        <v>19695977</v>
      </c>
      <c r="R3001" t="e">
        <f t="shared" si="371"/>
        <v>#N/A</v>
      </c>
      <c r="S3001" t="e">
        <f t="shared" si="372"/>
        <v>#N/A</v>
      </c>
      <c r="T3001" t="s">
        <v>1597</v>
      </c>
      <c r="U3001" t="e">
        <v>#N/A</v>
      </c>
      <c r="V3001" t="e">
        <v>#N/A</v>
      </c>
      <c r="W3001" t="e">
        <v>#N/A</v>
      </c>
      <c r="X3001" t="e">
        <f>VLOOKUP(B3001&amp;"-"&amp;J3001,'EU 27 Population'!$H$1:$K$573,2,FALSE)</f>
        <v>#N/A</v>
      </c>
      <c r="Y3001" t="e">
        <f>VLOOKUP(B3001&amp;"-"&amp;J3001,'EU 27 Population'!$H$1:$K$573,3,FALSE)</f>
        <v>#N/A</v>
      </c>
      <c r="Z3001" t="e">
        <f>VLOOKUP(B3001&amp;"-"&amp;J3001,'EU 27 Population'!$H$1:$K$573,4,FALSE)</f>
        <v>#N/A</v>
      </c>
      <c r="AA3001">
        <f t="shared" si="376"/>
        <v>19695977</v>
      </c>
    </row>
    <row r="3002" spans="1:27" hidden="1" x14ac:dyDescent="0.25">
      <c r="A3002" t="s">
        <v>2321</v>
      </c>
      <c r="B3002" t="s">
        <v>1594</v>
      </c>
      <c r="C3002" t="s">
        <v>58</v>
      </c>
      <c r="D3002" t="str">
        <f t="shared" si="369"/>
        <v>Asia-2008</v>
      </c>
      <c r="E3002" t="str">
        <f t="shared" si="373"/>
        <v>LK-2008</v>
      </c>
      <c r="F3002" t="s">
        <v>13</v>
      </c>
      <c r="G3002" t="str">
        <f t="shared" si="374"/>
        <v>Asia?Sri Lanka</v>
      </c>
      <c r="H3002" t="s">
        <v>1595</v>
      </c>
      <c r="I3002">
        <v>0</v>
      </c>
      <c r="J3002">
        <v>2008</v>
      </c>
      <c r="K3002">
        <v>29.781856950000002</v>
      </c>
      <c r="L3002">
        <v>9.2210696639999998</v>
      </c>
      <c r="M3002">
        <v>17.414564550000001</v>
      </c>
      <c r="N3002">
        <f t="shared" si="370"/>
        <v>9.2210696639999998</v>
      </c>
      <c r="O3002">
        <f t="shared" si="375"/>
        <v>1816179.7601754172</v>
      </c>
      <c r="P3002">
        <v>4.891204997</v>
      </c>
      <c r="Q3002">
        <v>19695977</v>
      </c>
      <c r="R3002" t="e">
        <f t="shared" si="371"/>
        <v>#N/A</v>
      </c>
      <c r="S3002" t="e">
        <f t="shared" si="372"/>
        <v>#N/A</v>
      </c>
      <c r="T3002" t="s">
        <v>1597</v>
      </c>
      <c r="U3002" t="e">
        <v>#N/A</v>
      </c>
      <c r="V3002" t="e">
        <v>#N/A</v>
      </c>
      <c r="W3002" t="e">
        <v>#N/A</v>
      </c>
      <c r="X3002" t="e">
        <f>VLOOKUP(B3002&amp;"-"&amp;J3002,'EU 27 Population'!$H$1:$K$573,2,FALSE)</f>
        <v>#N/A</v>
      </c>
      <c r="Y3002" t="e">
        <f>VLOOKUP(B3002&amp;"-"&amp;J3002,'EU 27 Population'!$H$1:$K$573,3,FALSE)</f>
        <v>#N/A</v>
      </c>
      <c r="Z3002" t="e">
        <f>VLOOKUP(B3002&amp;"-"&amp;J3002,'EU 27 Population'!$H$1:$K$573,4,FALSE)</f>
        <v>#N/A</v>
      </c>
      <c r="AA3002">
        <f t="shared" si="376"/>
        <v>19695977</v>
      </c>
    </row>
    <row r="3003" spans="1:27" hidden="1" x14ac:dyDescent="0.25">
      <c r="A3003" t="s">
        <v>2321</v>
      </c>
      <c r="B3003" t="s">
        <v>1594</v>
      </c>
      <c r="C3003" t="s">
        <v>58</v>
      </c>
      <c r="D3003" t="str">
        <f t="shared" si="369"/>
        <v>Asia-2009</v>
      </c>
      <c r="E3003" t="str">
        <f t="shared" si="373"/>
        <v>LK-2009</v>
      </c>
      <c r="F3003" t="s">
        <v>13</v>
      </c>
      <c r="G3003" t="str">
        <f t="shared" si="374"/>
        <v>Asia?Sri Lanka</v>
      </c>
      <c r="H3003" t="s">
        <v>1595</v>
      </c>
      <c r="I3003">
        <v>0</v>
      </c>
      <c r="J3003">
        <v>2009</v>
      </c>
      <c r="K3003">
        <v>23.781836649999999</v>
      </c>
      <c r="L3003">
        <v>7.7744753849999997</v>
      </c>
      <c r="M3003">
        <v>15.48606487</v>
      </c>
      <c r="N3003">
        <f t="shared" si="370"/>
        <v>7.7744753849999997</v>
      </c>
      <c r="O3003">
        <f t="shared" si="375"/>
        <v>1564497.1760585059</v>
      </c>
      <c r="P3003">
        <v>5.2440898110000003</v>
      </c>
      <c r="Q3003">
        <v>20123508</v>
      </c>
      <c r="R3003" t="e">
        <f t="shared" si="371"/>
        <v>#N/A</v>
      </c>
      <c r="S3003" t="e">
        <f t="shared" si="372"/>
        <v>#N/A</v>
      </c>
      <c r="T3003" t="s">
        <v>1598</v>
      </c>
      <c r="U3003" t="e">
        <v>#N/A</v>
      </c>
      <c r="V3003" t="e">
        <v>#N/A</v>
      </c>
      <c r="W3003" t="e">
        <v>#N/A</v>
      </c>
      <c r="X3003" t="e">
        <f>VLOOKUP(B3003&amp;"-"&amp;J3003,'EU 27 Population'!$H$1:$K$573,2,FALSE)</f>
        <v>#N/A</v>
      </c>
      <c r="Y3003" t="e">
        <f>VLOOKUP(B3003&amp;"-"&amp;J3003,'EU 27 Population'!$H$1:$K$573,3,FALSE)</f>
        <v>#N/A</v>
      </c>
      <c r="Z3003" t="e">
        <f>VLOOKUP(B3003&amp;"-"&amp;J3003,'EU 27 Population'!$H$1:$K$573,4,FALSE)</f>
        <v>#N/A</v>
      </c>
      <c r="AA3003">
        <f t="shared" si="376"/>
        <v>20123508</v>
      </c>
    </row>
    <row r="3004" spans="1:27" hidden="1" x14ac:dyDescent="0.25">
      <c r="A3004" t="s">
        <v>2321</v>
      </c>
      <c r="B3004" t="s">
        <v>1594</v>
      </c>
      <c r="C3004" t="s">
        <v>58</v>
      </c>
      <c r="D3004" t="str">
        <f t="shared" si="369"/>
        <v>Asia-2010</v>
      </c>
      <c r="E3004" t="str">
        <f t="shared" si="373"/>
        <v>LK-2010</v>
      </c>
      <c r="F3004" t="s">
        <v>13</v>
      </c>
      <c r="G3004" t="str">
        <f t="shared" si="374"/>
        <v>Asia?Sri Lanka</v>
      </c>
      <c r="H3004" t="s">
        <v>1595</v>
      </c>
      <c r="I3004">
        <v>0</v>
      </c>
      <c r="J3004">
        <v>2010</v>
      </c>
      <c r="K3004">
        <v>23.781836649999999</v>
      </c>
      <c r="L3004">
        <v>7.7744753849999997</v>
      </c>
      <c r="M3004">
        <v>15.48606487</v>
      </c>
      <c r="N3004">
        <f t="shared" si="370"/>
        <v>7.7744753849999997</v>
      </c>
      <c r="O3004">
        <f t="shared" si="375"/>
        <v>1564497.1760585059</v>
      </c>
      <c r="P3004">
        <v>5.2440898110000003</v>
      </c>
      <c r="Q3004">
        <v>20123508</v>
      </c>
      <c r="R3004" t="e">
        <f t="shared" si="371"/>
        <v>#N/A</v>
      </c>
      <c r="S3004" t="e">
        <f t="shared" si="372"/>
        <v>#N/A</v>
      </c>
      <c r="T3004" t="s">
        <v>1598</v>
      </c>
      <c r="U3004" t="e">
        <v>#N/A</v>
      </c>
      <c r="V3004" t="e">
        <v>#N/A</v>
      </c>
      <c r="W3004" t="e">
        <v>#N/A</v>
      </c>
      <c r="X3004" t="e">
        <f>VLOOKUP(B3004&amp;"-"&amp;J3004,'EU 27 Population'!$H$1:$K$573,2,FALSE)</f>
        <v>#N/A</v>
      </c>
      <c r="Y3004" t="e">
        <f>VLOOKUP(B3004&amp;"-"&amp;J3004,'EU 27 Population'!$H$1:$K$573,3,FALSE)</f>
        <v>#N/A</v>
      </c>
      <c r="Z3004" t="e">
        <f>VLOOKUP(B3004&amp;"-"&amp;J3004,'EU 27 Population'!$H$1:$K$573,4,FALSE)</f>
        <v>#N/A</v>
      </c>
      <c r="AA3004">
        <f t="shared" si="376"/>
        <v>20123508</v>
      </c>
    </row>
    <row r="3005" spans="1:27" hidden="1" x14ac:dyDescent="0.25">
      <c r="A3005" t="s">
        <v>2321</v>
      </c>
      <c r="B3005" t="s">
        <v>1594</v>
      </c>
      <c r="C3005" t="s">
        <v>58</v>
      </c>
      <c r="D3005" t="str">
        <f t="shared" si="369"/>
        <v>Asia-2011</v>
      </c>
      <c r="E3005" t="str">
        <f t="shared" si="373"/>
        <v>LK-2011</v>
      </c>
      <c r="F3005" t="s">
        <v>13</v>
      </c>
      <c r="G3005" t="str">
        <f t="shared" si="374"/>
        <v>Asia?Sri Lanka</v>
      </c>
      <c r="H3005" t="s">
        <v>1595</v>
      </c>
      <c r="I3005">
        <v>0</v>
      </c>
      <c r="J3005">
        <v>2011</v>
      </c>
      <c r="K3005">
        <v>23.781836649999999</v>
      </c>
      <c r="L3005">
        <v>7.7744753849999997</v>
      </c>
      <c r="M3005">
        <v>15.48606487</v>
      </c>
      <c r="N3005">
        <f t="shared" si="370"/>
        <v>7.7744753849999997</v>
      </c>
      <c r="O3005">
        <f t="shared" si="375"/>
        <v>1564497.1760585059</v>
      </c>
      <c r="P3005">
        <v>5.2440898110000003</v>
      </c>
      <c r="Q3005">
        <v>20123508</v>
      </c>
      <c r="R3005" t="e">
        <f t="shared" si="371"/>
        <v>#N/A</v>
      </c>
      <c r="S3005" t="e">
        <f t="shared" si="372"/>
        <v>#N/A</v>
      </c>
      <c r="T3005" t="s">
        <v>1598</v>
      </c>
      <c r="U3005" t="e">
        <v>#N/A</v>
      </c>
      <c r="V3005" t="e">
        <v>#N/A</v>
      </c>
      <c r="W3005" t="e">
        <v>#N/A</v>
      </c>
      <c r="X3005" t="e">
        <f>VLOOKUP(B3005&amp;"-"&amp;J3005,'EU 27 Population'!$H$1:$K$573,2,FALSE)</f>
        <v>#N/A</v>
      </c>
      <c r="Y3005" t="e">
        <f>VLOOKUP(B3005&amp;"-"&amp;J3005,'EU 27 Population'!$H$1:$K$573,3,FALSE)</f>
        <v>#N/A</v>
      </c>
      <c r="Z3005" t="e">
        <f>VLOOKUP(B3005&amp;"-"&amp;J3005,'EU 27 Population'!$H$1:$K$573,4,FALSE)</f>
        <v>#N/A</v>
      </c>
      <c r="AA3005">
        <f t="shared" si="376"/>
        <v>20123508</v>
      </c>
    </row>
    <row r="3006" spans="1:27" hidden="1" x14ac:dyDescent="0.25">
      <c r="A3006" t="s">
        <v>2321</v>
      </c>
      <c r="B3006" t="s">
        <v>1594</v>
      </c>
      <c r="C3006" t="s">
        <v>58</v>
      </c>
      <c r="D3006" t="str">
        <f t="shared" si="369"/>
        <v>Asia-2012</v>
      </c>
      <c r="E3006" t="str">
        <f t="shared" si="373"/>
        <v>LK-2012</v>
      </c>
      <c r="F3006" t="s">
        <v>13</v>
      </c>
      <c r="G3006" t="str">
        <f t="shared" si="374"/>
        <v>Asia?Sri Lanka</v>
      </c>
      <c r="H3006" t="s">
        <v>1595</v>
      </c>
      <c r="I3006">
        <v>0</v>
      </c>
      <c r="J3006">
        <v>2012</v>
      </c>
      <c r="K3006">
        <v>19.725954309999999</v>
      </c>
      <c r="L3006">
        <v>9.1282360170000008</v>
      </c>
      <c r="M3006">
        <v>16.52624836</v>
      </c>
      <c r="N3006">
        <f t="shared" si="370"/>
        <v>9.1282360170000008</v>
      </c>
      <c r="O3006">
        <f t="shared" si="375"/>
        <v>1864442.2064722502</v>
      </c>
      <c r="P3006">
        <v>5.7279747390000004</v>
      </c>
      <c r="Q3006">
        <v>20425000</v>
      </c>
      <c r="R3006" t="e">
        <f t="shared" si="371"/>
        <v>#N/A</v>
      </c>
      <c r="S3006" t="e">
        <f t="shared" si="372"/>
        <v>#N/A</v>
      </c>
      <c r="T3006" t="s">
        <v>1599</v>
      </c>
      <c r="U3006" t="e">
        <v>#N/A</v>
      </c>
      <c r="V3006" t="e">
        <v>#N/A</v>
      </c>
      <c r="W3006" t="e">
        <v>#N/A</v>
      </c>
      <c r="X3006" t="e">
        <f>VLOOKUP(B3006&amp;"-"&amp;J3006,'EU 27 Population'!$H$1:$K$573,2,FALSE)</f>
        <v>#N/A</v>
      </c>
      <c r="Y3006" t="e">
        <f>VLOOKUP(B3006&amp;"-"&amp;J3006,'EU 27 Population'!$H$1:$K$573,3,FALSE)</f>
        <v>#N/A</v>
      </c>
      <c r="Z3006" t="e">
        <f>VLOOKUP(B3006&amp;"-"&amp;J3006,'EU 27 Population'!$H$1:$K$573,4,FALSE)</f>
        <v>#N/A</v>
      </c>
      <c r="AA3006">
        <f t="shared" si="376"/>
        <v>20425000</v>
      </c>
    </row>
    <row r="3007" spans="1:27" hidden="1" x14ac:dyDescent="0.25">
      <c r="A3007" t="s">
        <v>2321</v>
      </c>
      <c r="B3007" t="s">
        <v>1594</v>
      </c>
      <c r="C3007" t="s">
        <v>58</v>
      </c>
      <c r="D3007" t="str">
        <f t="shared" si="369"/>
        <v>Asia-2013</v>
      </c>
      <c r="E3007" t="str">
        <f t="shared" si="373"/>
        <v>LK-2013</v>
      </c>
      <c r="F3007" t="s">
        <v>13</v>
      </c>
      <c r="G3007" t="str">
        <f t="shared" si="374"/>
        <v>Asia?Sri Lanka</v>
      </c>
      <c r="H3007" t="s">
        <v>1595</v>
      </c>
      <c r="I3007">
        <v>0</v>
      </c>
      <c r="J3007">
        <v>2013</v>
      </c>
      <c r="K3007">
        <v>23.781836649999999</v>
      </c>
      <c r="L3007">
        <v>7.7744753849999997</v>
      </c>
      <c r="M3007">
        <v>15.48606487</v>
      </c>
      <c r="N3007">
        <f t="shared" si="370"/>
        <v>7.7744753849999997</v>
      </c>
      <c r="O3007">
        <f t="shared" si="375"/>
        <v>1564497.1760585059</v>
      </c>
      <c r="P3007">
        <v>5.2440898110000003</v>
      </c>
      <c r="Q3007">
        <v>20123508</v>
      </c>
      <c r="R3007" t="e">
        <f t="shared" si="371"/>
        <v>#N/A</v>
      </c>
      <c r="S3007" t="e">
        <f t="shared" si="372"/>
        <v>#N/A</v>
      </c>
      <c r="T3007" t="s">
        <v>1598</v>
      </c>
      <c r="U3007" t="e">
        <v>#N/A</v>
      </c>
      <c r="V3007" t="e">
        <v>#N/A</v>
      </c>
      <c r="W3007" t="e">
        <v>#N/A</v>
      </c>
      <c r="X3007" t="e">
        <f>VLOOKUP(B3007&amp;"-"&amp;J3007,'EU 27 Population'!$H$1:$K$573,2,FALSE)</f>
        <v>#N/A</v>
      </c>
      <c r="Y3007" t="e">
        <f>VLOOKUP(B3007&amp;"-"&amp;J3007,'EU 27 Population'!$H$1:$K$573,3,FALSE)</f>
        <v>#N/A</v>
      </c>
      <c r="Z3007" t="e">
        <f>VLOOKUP(B3007&amp;"-"&amp;J3007,'EU 27 Population'!$H$1:$K$573,4,FALSE)</f>
        <v>#N/A</v>
      </c>
      <c r="AA3007">
        <f t="shared" si="376"/>
        <v>20123508</v>
      </c>
    </row>
    <row r="3008" spans="1:27" hidden="1" x14ac:dyDescent="0.25">
      <c r="A3008" t="s">
        <v>2321</v>
      </c>
      <c r="B3008" t="s">
        <v>1594</v>
      </c>
      <c r="C3008" t="s">
        <v>58</v>
      </c>
      <c r="D3008" t="str">
        <f t="shared" si="369"/>
        <v>Asia-2014</v>
      </c>
      <c r="E3008" t="str">
        <f t="shared" si="373"/>
        <v>LK-2014</v>
      </c>
      <c r="F3008" t="s">
        <v>13</v>
      </c>
      <c r="G3008" t="str">
        <f t="shared" si="374"/>
        <v>Asia?Sri Lanka</v>
      </c>
      <c r="H3008" t="s">
        <v>1595</v>
      </c>
      <c r="I3008">
        <v>0</v>
      </c>
      <c r="J3008">
        <v>2014</v>
      </c>
      <c r="K3008">
        <v>23.781836649999999</v>
      </c>
      <c r="L3008">
        <v>7.7744753849999997</v>
      </c>
      <c r="M3008">
        <v>15.48606487</v>
      </c>
      <c r="N3008">
        <f t="shared" si="370"/>
        <v>7.7744753849999997</v>
      </c>
      <c r="O3008">
        <f t="shared" si="375"/>
        <v>1564497.1760585059</v>
      </c>
      <c r="P3008">
        <v>5.2440898110000003</v>
      </c>
      <c r="Q3008">
        <v>20123508</v>
      </c>
      <c r="R3008" t="e">
        <f t="shared" si="371"/>
        <v>#N/A</v>
      </c>
      <c r="S3008" t="e">
        <f t="shared" si="372"/>
        <v>#N/A</v>
      </c>
      <c r="T3008" t="s">
        <v>1598</v>
      </c>
      <c r="U3008" t="e">
        <v>#N/A</v>
      </c>
      <c r="V3008" t="e">
        <v>#N/A</v>
      </c>
      <c r="W3008" t="e">
        <v>#N/A</v>
      </c>
      <c r="X3008" t="e">
        <f>VLOOKUP(B3008&amp;"-"&amp;J3008,'EU 27 Population'!$H$1:$K$573,2,FALSE)</f>
        <v>#N/A</v>
      </c>
      <c r="Y3008" t="e">
        <f>VLOOKUP(B3008&amp;"-"&amp;J3008,'EU 27 Population'!$H$1:$K$573,3,FALSE)</f>
        <v>#N/A</v>
      </c>
      <c r="Z3008" t="e">
        <f>VLOOKUP(B3008&amp;"-"&amp;J3008,'EU 27 Population'!$H$1:$K$573,4,FALSE)</f>
        <v>#N/A</v>
      </c>
      <c r="AA3008">
        <f t="shared" si="376"/>
        <v>20123508</v>
      </c>
    </row>
    <row r="3009" spans="1:27" hidden="1" x14ac:dyDescent="0.25">
      <c r="A3009" t="s">
        <v>2321</v>
      </c>
      <c r="B3009" t="s">
        <v>1594</v>
      </c>
      <c r="C3009" t="s">
        <v>58</v>
      </c>
      <c r="D3009" t="str">
        <f t="shared" si="369"/>
        <v>Asia-2015</v>
      </c>
      <c r="E3009" t="str">
        <f t="shared" si="373"/>
        <v>LK-2015</v>
      </c>
      <c r="F3009" t="s">
        <v>13</v>
      </c>
      <c r="G3009" t="str">
        <f t="shared" si="374"/>
        <v>Asia?Sri Lanka</v>
      </c>
      <c r="H3009" t="s">
        <v>1595</v>
      </c>
      <c r="I3009">
        <v>0</v>
      </c>
      <c r="J3009">
        <v>2015</v>
      </c>
      <c r="K3009">
        <v>23.781836649999999</v>
      </c>
      <c r="L3009">
        <v>7.7744753849999997</v>
      </c>
      <c r="M3009">
        <v>15.48606487</v>
      </c>
      <c r="N3009">
        <f t="shared" si="370"/>
        <v>7.7744753849999997</v>
      </c>
      <c r="O3009">
        <f t="shared" si="375"/>
        <v>1564497.1760585059</v>
      </c>
      <c r="P3009">
        <v>5.2440898110000003</v>
      </c>
      <c r="Q3009">
        <v>20123508</v>
      </c>
      <c r="R3009" t="e">
        <f t="shared" si="371"/>
        <v>#N/A</v>
      </c>
      <c r="S3009" t="e">
        <f t="shared" si="372"/>
        <v>#N/A</v>
      </c>
      <c r="T3009" t="s">
        <v>1598</v>
      </c>
      <c r="U3009" t="e">
        <v>#N/A</v>
      </c>
      <c r="V3009" t="e">
        <v>#N/A</v>
      </c>
      <c r="W3009" t="e">
        <v>#N/A</v>
      </c>
      <c r="X3009" t="e">
        <f>VLOOKUP(B3009&amp;"-"&amp;J3009,'EU 27 Population'!$H$1:$K$573,2,FALSE)</f>
        <v>#N/A</v>
      </c>
      <c r="Y3009" t="e">
        <f>VLOOKUP(B3009&amp;"-"&amp;J3009,'EU 27 Population'!$H$1:$K$573,3,FALSE)</f>
        <v>#N/A</v>
      </c>
      <c r="Z3009" t="e">
        <f>VLOOKUP(B3009&amp;"-"&amp;J3009,'EU 27 Population'!$H$1:$K$573,4,FALSE)</f>
        <v>#N/A</v>
      </c>
      <c r="AA3009">
        <f t="shared" si="376"/>
        <v>20123508</v>
      </c>
    </row>
    <row r="3010" spans="1:27" hidden="1" x14ac:dyDescent="0.25">
      <c r="A3010" t="s">
        <v>2321</v>
      </c>
      <c r="B3010" t="s">
        <v>1594</v>
      </c>
      <c r="C3010" t="s">
        <v>58</v>
      </c>
      <c r="D3010" t="str">
        <f t="shared" ref="D3010:D3073" si="377">C3010&amp;"-"&amp;J3010</f>
        <v>Asia-2016</v>
      </c>
      <c r="E3010" t="str">
        <f t="shared" si="373"/>
        <v>LK-2016</v>
      </c>
      <c r="F3010" t="s">
        <v>13</v>
      </c>
      <c r="G3010" t="str">
        <f t="shared" si="374"/>
        <v>Asia?Sri Lanka</v>
      </c>
      <c r="H3010" t="s">
        <v>1595</v>
      </c>
      <c r="I3010">
        <v>0</v>
      </c>
      <c r="J3010">
        <v>2016</v>
      </c>
      <c r="K3010">
        <v>13.84861899</v>
      </c>
      <c r="L3010">
        <v>9.7330017499999997</v>
      </c>
      <c r="M3010">
        <v>17.464544069999999</v>
      </c>
      <c r="N3010">
        <f t="shared" ref="N3010:N3073" si="378">IF(I3010=1,K3010,IF(F3010="EU27",M3010,L3010))</f>
        <v>9.7330017499999997</v>
      </c>
      <c r="O3010">
        <f t="shared" si="375"/>
        <v>2063688.3610524999</v>
      </c>
      <c r="P3010">
        <v>6.5877723159999997</v>
      </c>
      <c r="Q3010">
        <v>21203000</v>
      </c>
      <c r="R3010" t="e">
        <f t="shared" ref="R3010:R3073" si="379">V3010*$N3010/$U3010</f>
        <v>#N/A</v>
      </c>
      <c r="S3010" t="e">
        <f t="shared" ref="S3010:S3073" si="380">W3010*$N3010/$U3010</f>
        <v>#N/A</v>
      </c>
      <c r="T3010" t="s">
        <v>1600</v>
      </c>
      <c r="U3010" t="e">
        <v>#N/A</v>
      </c>
      <c r="V3010" t="e">
        <v>#N/A</v>
      </c>
      <c r="W3010" t="e">
        <v>#N/A</v>
      </c>
      <c r="X3010" t="e">
        <f>VLOOKUP(B3010&amp;"-"&amp;J3010,'EU 27 Population'!$H$1:$K$573,2,FALSE)</f>
        <v>#N/A</v>
      </c>
      <c r="Y3010" t="e">
        <f>VLOOKUP(B3010&amp;"-"&amp;J3010,'EU 27 Population'!$H$1:$K$573,3,FALSE)</f>
        <v>#N/A</v>
      </c>
      <c r="Z3010" t="e">
        <f>VLOOKUP(B3010&amp;"-"&amp;J3010,'EU 27 Population'!$H$1:$K$573,4,FALSE)</f>
        <v>#N/A</v>
      </c>
      <c r="AA3010">
        <f t="shared" si="376"/>
        <v>21203000</v>
      </c>
    </row>
    <row r="3011" spans="1:27" hidden="1" x14ac:dyDescent="0.25">
      <c r="A3011" t="s">
        <v>2321</v>
      </c>
      <c r="B3011" t="s">
        <v>1594</v>
      </c>
      <c r="C3011" t="s">
        <v>58</v>
      </c>
      <c r="D3011" t="str">
        <f t="shared" si="377"/>
        <v>Asia-2017</v>
      </c>
      <c r="E3011" t="str">
        <f t="shared" ref="E3011:E3074" si="381">B3011&amp;"-"&amp;J3011</f>
        <v>LK-2017</v>
      </c>
      <c r="F3011" t="s">
        <v>13</v>
      </c>
      <c r="G3011" t="str">
        <f t="shared" ref="G3011:G3074" si="382">C3011&amp;"?"&amp;H3011</f>
        <v>Asia?Sri Lanka</v>
      </c>
      <c r="H3011" t="s">
        <v>1595</v>
      </c>
      <c r="I3011">
        <v>0</v>
      </c>
      <c r="J3011">
        <v>2017</v>
      </c>
      <c r="K3011">
        <v>23.781836649999999</v>
      </c>
      <c r="L3011">
        <v>7.7744753849999997</v>
      </c>
      <c r="M3011">
        <v>15.48606487</v>
      </c>
      <c r="N3011">
        <f t="shared" si="378"/>
        <v>7.7744753849999997</v>
      </c>
      <c r="O3011">
        <f t="shared" ref="O3011:O3074" si="383">(N3011/100)*Q3011</f>
        <v>1564497.1760585059</v>
      </c>
      <c r="P3011">
        <v>5.2440898110000003</v>
      </c>
      <c r="Q3011">
        <v>20123508</v>
      </c>
      <c r="R3011" t="e">
        <f t="shared" si="379"/>
        <v>#N/A</v>
      </c>
      <c r="S3011" t="e">
        <f t="shared" si="380"/>
        <v>#N/A</v>
      </c>
      <c r="T3011" t="s">
        <v>1598</v>
      </c>
      <c r="U3011" t="e">
        <v>#N/A</v>
      </c>
      <c r="V3011" t="e">
        <v>#N/A</v>
      </c>
      <c r="W3011" t="e">
        <v>#N/A</v>
      </c>
      <c r="X3011" t="e">
        <f>VLOOKUP(B3011&amp;"-"&amp;J3011,'EU 27 Population'!$H$1:$K$573,2,FALSE)</f>
        <v>#N/A</v>
      </c>
      <c r="Y3011" t="e">
        <f>VLOOKUP(B3011&amp;"-"&amp;J3011,'EU 27 Population'!$H$1:$K$573,3,FALSE)</f>
        <v>#N/A</v>
      </c>
      <c r="Z3011" t="e">
        <f>VLOOKUP(B3011&amp;"-"&amp;J3011,'EU 27 Population'!$H$1:$K$573,4,FALSE)</f>
        <v>#N/A</v>
      </c>
      <c r="AA3011">
        <f t="shared" ref="AA3011:AA3074" si="384">IF(ISNA(Z3011),Q3011,Z3011)</f>
        <v>20123508</v>
      </c>
    </row>
    <row r="3012" spans="1:27" hidden="1" x14ac:dyDescent="0.25">
      <c r="A3012" t="s">
        <v>2321</v>
      </c>
      <c r="B3012" t="s">
        <v>1594</v>
      </c>
      <c r="C3012" t="s">
        <v>58</v>
      </c>
      <c r="D3012" t="str">
        <f t="shared" si="377"/>
        <v>Asia-2018</v>
      </c>
      <c r="E3012" t="str">
        <f t="shared" si="381"/>
        <v>LK-2018</v>
      </c>
      <c r="F3012" t="s">
        <v>13</v>
      </c>
      <c r="G3012" t="str">
        <f t="shared" si="382"/>
        <v>Asia?Sri Lanka</v>
      </c>
      <c r="H3012" t="s">
        <v>1595</v>
      </c>
      <c r="I3012">
        <v>0</v>
      </c>
      <c r="J3012">
        <v>2018</v>
      </c>
      <c r="K3012">
        <v>23.781836649999999</v>
      </c>
      <c r="L3012">
        <v>7.7744753849999997</v>
      </c>
      <c r="M3012">
        <v>15.48606487</v>
      </c>
      <c r="N3012">
        <f t="shared" si="378"/>
        <v>7.7744753849999997</v>
      </c>
      <c r="O3012">
        <f t="shared" si="383"/>
        <v>1564497.1760585059</v>
      </c>
      <c r="P3012">
        <v>5.2440898110000003</v>
      </c>
      <c r="Q3012">
        <v>20123508</v>
      </c>
      <c r="R3012" t="e">
        <f t="shared" si="379"/>
        <v>#N/A</v>
      </c>
      <c r="S3012" t="e">
        <f t="shared" si="380"/>
        <v>#N/A</v>
      </c>
      <c r="T3012" t="s">
        <v>1598</v>
      </c>
      <c r="U3012" t="e">
        <v>#N/A</v>
      </c>
      <c r="V3012" t="e">
        <v>#N/A</v>
      </c>
      <c r="W3012" t="e">
        <v>#N/A</v>
      </c>
      <c r="X3012" t="e">
        <f>VLOOKUP(B3012&amp;"-"&amp;J3012,'EU 27 Population'!$H$1:$K$573,2,FALSE)</f>
        <v>#N/A</v>
      </c>
      <c r="Y3012" t="e">
        <f>VLOOKUP(B3012&amp;"-"&amp;J3012,'EU 27 Population'!$H$1:$K$573,3,FALSE)</f>
        <v>#N/A</v>
      </c>
      <c r="Z3012" t="e">
        <f>VLOOKUP(B3012&amp;"-"&amp;J3012,'EU 27 Population'!$H$1:$K$573,4,FALSE)</f>
        <v>#N/A</v>
      </c>
      <c r="AA3012">
        <f t="shared" si="384"/>
        <v>20123508</v>
      </c>
    </row>
    <row r="3013" spans="1:27" hidden="1" x14ac:dyDescent="0.25">
      <c r="A3013" t="s">
        <v>2321</v>
      </c>
      <c r="B3013" t="s">
        <v>1594</v>
      </c>
      <c r="C3013" t="s">
        <v>58</v>
      </c>
      <c r="D3013" t="str">
        <f t="shared" si="377"/>
        <v>Asia-2019</v>
      </c>
      <c r="E3013" t="str">
        <f t="shared" si="381"/>
        <v>LK-2019</v>
      </c>
      <c r="F3013" t="s">
        <v>13</v>
      </c>
      <c r="G3013" t="str">
        <f t="shared" si="382"/>
        <v>Asia?Sri Lanka</v>
      </c>
      <c r="H3013" t="s">
        <v>1595</v>
      </c>
      <c r="I3013">
        <v>0</v>
      </c>
      <c r="J3013">
        <v>2019</v>
      </c>
      <c r="K3013">
        <v>23.781836649999999</v>
      </c>
      <c r="L3013">
        <v>7.7744753849999997</v>
      </c>
      <c r="M3013">
        <v>15.48606487</v>
      </c>
      <c r="N3013">
        <f t="shared" si="378"/>
        <v>7.7744753849999997</v>
      </c>
      <c r="O3013">
        <f t="shared" si="383"/>
        <v>1564497.1760585059</v>
      </c>
      <c r="P3013">
        <v>5.2440898110000003</v>
      </c>
      <c r="Q3013">
        <v>20123508</v>
      </c>
      <c r="R3013" t="e">
        <f t="shared" si="379"/>
        <v>#N/A</v>
      </c>
      <c r="S3013" t="e">
        <f t="shared" si="380"/>
        <v>#N/A</v>
      </c>
      <c r="T3013" t="s">
        <v>1598</v>
      </c>
      <c r="U3013" t="e">
        <v>#N/A</v>
      </c>
      <c r="V3013" t="e">
        <v>#N/A</v>
      </c>
      <c r="W3013" t="e">
        <v>#N/A</v>
      </c>
      <c r="X3013" t="e">
        <f>VLOOKUP(B3013&amp;"-"&amp;J3013,'EU 27 Population'!$H$1:$K$573,2,FALSE)</f>
        <v>#N/A</v>
      </c>
      <c r="Y3013" t="e">
        <f>VLOOKUP(B3013&amp;"-"&amp;J3013,'EU 27 Population'!$H$1:$K$573,3,FALSE)</f>
        <v>#N/A</v>
      </c>
      <c r="Z3013" t="e">
        <f>VLOOKUP(B3013&amp;"-"&amp;J3013,'EU 27 Population'!$H$1:$K$573,4,FALSE)</f>
        <v>#N/A</v>
      </c>
      <c r="AA3013">
        <f t="shared" si="384"/>
        <v>20123508</v>
      </c>
    </row>
    <row r="3014" spans="1:27" hidden="1" x14ac:dyDescent="0.25">
      <c r="A3014" t="s">
        <v>2321</v>
      </c>
      <c r="B3014" t="s">
        <v>1594</v>
      </c>
      <c r="C3014" t="s">
        <v>58</v>
      </c>
      <c r="D3014" t="str">
        <f t="shared" si="377"/>
        <v>Asia-2020</v>
      </c>
      <c r="E3014" t="str">
        <f t="shared" si="381"/>
        <v>LK-2020</v>
      </c>
      <c r="F3014" t="s">
        <v>13</v>
      </c>
      <c r="G3014" t="str">
        <f t="shared" si="382"/>
        <v>Asia?Sri Lanka</v>
      </c>
      <c r="H3014" t="s">
        <v>1595</v>
      </c>
      <c r="I3014">
        <v>0</v>
      </c>
      <c r="J3014">
        <v>2020</v>
      </c>
      <c r="K3014">
        <v>23.781836649999999</v>
      </c>
      <c r="L3014">
        <v>7.7744753849999997</v>
      </c>
      <c r="M3014">
        <v>15.48606487</v>
      </c>
      <c r="N3014">
        <f t="shared" si="378"/>
        <v>7.7744753849999997</v>
      </c>
      <c r="O3014">
        <f t="shared" si="383"/>
        <v>1564497.1760585059</v>
      </c>
      <c r="P3014">
        <v>5.2440898110000003</v>
      </c>
      <c r="Q3014">
        <v>20123508</v>
      </c>
      <c r="R3014" t="e">
        <f t="shared" si="379"/>
        <v>#N/A</v>
      </c>
      <c r="S3014" t="e">
        <f t="shared" si="380"/>
        <v>#N/A</v>
      </c>
      <c r="T3014" t="s">
        <v>1598</v>
      </c>
      <c r="U3014" t="e">
        <v>#N/A</v>
      </c>
      <c r="V3014" t="e">
        <v>#N/A</v>
      </c>
      <c r="W3014" t="e">
        <v>#N/A</v>
      </c>
      <c r="X3014" t="e">
        <f>VLOOKUP(B3014&amp;"-"&amp;J3014,'EU 27 Population'!$H$1:$K$573,2,FALSE)</f>
        <v>#N/A</v>
      </c>
      <c r="Y3014" t="e">
        <f>VLOOKUP(B3014&amp;"-"&amp;J3014,'EU 27 Population'!$H$1:$K$573,3,FALSE)</f>
        <v>#N/A</v>
      </c>
      <c r="Z3014" t="e">
        <f>VLOOKUP(B3014&amp;"-"&amp;J3014,'EU 27 Population'!$H$1:$K$573,4,FALSE)</f>
        <v>#N/A</v>
      </c>
      <c r="AA3014">
        <f t="shared" si="384"/>
        <v>20123508</v>
      </c>
    </row>
    <row r="3015" spans="1:27" hidden="1" x14ac:dyDescent="0.25">
      <c r="A3015" t="s">
        <v>2321</v>
      </c>
      <c r="B3015" t="s">
        <v>1594</v>
      </c>
      <c r="C3015" t="s">
        <v>58</v>
      </c>
      <c r="D3015" t="str">
        <f t="shared" si="377"/>
        <v>Asia-2021</v>
      </c>
      <c r="E3015" t="str">
        <f t="shared" si="381"/>
        <v>LK-2021</v>
      </c>
      <c r="F3015" t="s">
        <v>13</v>
      </c>
      <c r="G3015" t="str">
        <f t="shared" si="382"/>
        <v>Asia?Sri Lanka</v>
      </c>
      <c r="H3015" t="s">
        <v>1595</v>
      </c>
      <c r="I3015">
        <v>0</v>
      </c>
      <c r="J3015">
        <v>2021</v>
      </c>
      <c r="K3015">
        <v>23.781836649999999</v>
      </c>
      <c r="L3015">
        <v>7.7744753849999997</v>
      </c>
      <c r="M3015">
        <v>15.48606487</v>
      </c>
      <c r="N3015">
        <f t="shared" si="378"/>
        <v>7.7744753849999997</v>
      </c>
      <c r="O3015">
        <f t="shared" si="383"/>
        <v>1564497.1760585059</v>
      </c>
      <c r="P3015">
        <v>5.2440898110000003</v>
      </c>
      <c r="Q3015">
        <v>20123508</v>
      </c>
      <c r="R3015" t="e">
        <f t="shared" si="379"/>
        <v>#N/A</v>
      </c>
      <c r="S3015" t="e">
        <f t="shared" si="380"/>
        <v>#N/A</v>
      </c>
      <c r="T3015" t="s">
        <v>1598</v>
      </c>
      <c r="U3015" t="e">
        <v>#N/A</v>
      </c>
      <c r="V3015" t="e">
        <v>#N/A</v>
      </c>
      <c r="W3015" t="e">
        <v>#N/A</v>
      </c>
      <c r="X3015" t="e">
        <f>VLOOKUP(B3015&amp;"-"&amp;J3015,'EU 27 Population'!$H$1:$K$573,2,FALSE)</f>
        <v>#N/A</v>
      </c>
      <c r="Y3015" t="e">
        <f>VLOOKUP(B3015&amp;"-"&amp;J3015,'EU 27 Population'!$H$1:$K$573,3,FALSE)</f>
        <v>#N/A</v>
      </c>
      <c r="Z3015" t="e">
        <f>VLOOKUP(B3015&amp;"-"&amp;J3015,'EU 27 Population'!$H$1:$K$573,4,FALSE)</f>
        <v>#N/A</v>
      </c>
      <c r="AA3015">
        <f t="shared" si="384"/>
        <v>20123508</v>
      </c>
    </row>
    <row r="3016" spans="1:27" hidden="1" x14ac:dyDescent="0.25">
      <c r="A3016" t="s">
        <v>2322</v>
      </c>
      <c r="B3016" t="s">
        <v>1601</v>
      </c>
      <c r="C3016" t="s">
        <v>26</v>
      </c>
      <c r="D3016" t="str">
        <f t="shared" si="377"/>
        <v>Africa-2000</v>
      </c>
      <c r="E3016" t="str">
        <f t="shared" si="381"/>
        <v>SD-2000</v>
      </c>
      <c r="F3016" t="s">
        <v>13</v>
      </c>
      <c r="G3016" t="str">
        <f t="shared" si="382"/>
        <v>Africa?Sudan</v>
      </c>
      <c r="H3016" t="s">
        <v>1602</v>
      </c>
      <c r="I3016">
        <v>1</v>
      </c>
      <c r="J3016">
        <v>2000</v>
      </c>
      <c r="K3016">
        <v>47.772670830000003</v>
      </c>
      <c r="L3016">
        <v>13.65509116</v>
      </c>
      <c r="M3016">
        <v>20.920577460000001</v>
      </c>
      <c r="N3016">
        <f t="shared" si="378"/>
        <v>47.772670830000003</v>
      </c>
      <c r="O3016">
        <f t="shared" si="383"/>
        <v>16139413.535604667</v>
      </c>
      <c r="P3016">
        <v>3.7723700390000001</v>
      </c>
      <c r="Q3016">
        <v>33783779</v>
      </c>
      <c r="R3016" t="e">
        <f t="shared" si="379"/>
        <v>#N/A</v>
      </c>
      <c r="S3016" t="e">
        <f t="shared" si="380"/>
        <v>#N/A</v>
      </c>
      <c r="T3016" t="s">
        <v>1603</v>
      </c>
      <c r="U3016" t="e">
        <v>#N/A</v>
      </c>
      <c r="V3016" t="e">
        <v>#N/A</v>
      </c>
      <c r="W3016" t="e">
        <v>#N/A</v>
      </c>
      <c r="X3016" t="e">
        <f>VLOOKUP(B3016&amp;"-"&amp;J3016,'EU 27 Population'!$H$1:$K$573,2,FALSE)</f>
        <v>#N/A</v>
      </c>
      <c r="Y3016" t="e">
        <f>VLOOKUP(B3016&amp;"-"&amp;J3016,'EU 27 Population'!$H$1:$K$573,3,FALSE)</f>
        <v>#N/A</v>
      </c>
      <c r="Z3016" t="e">
        <f>VLOOKUP(B3016&amp;"-"&amp;J3016,'EU 27 Population'!$H$1:$K$573,4,FALSE)</f>
        <v>#N/A</v>
      </c>
      <c r="AA3016">
        <f t="shared" si="384"/>
        <v>33783779</v>
      </c>
    </row>
    <row r="3017" spans="1:27" hidden="1" x14ac:dyDescent="0.25">
      <c r="A3017" t="s">
        <v>2322</v>
      </c>
      <c r="B3017" t="s">
        <v>1601</v>
      </c>
      <c r="C3017" t="s">
        <v>26</v>
      </c>
      <c r="D3017" t="str">
        <f t="shared" si="377"/>
        <v>Africa-2001</v>
      </c>
      <c r="E3017" t="str">
        <f t="shared" si="381"/>
        <v>SD-2001</v>
      </c>
      <c r="F3017" t="s">
        <v>13</v>
      </c>
      <c r="G3017" t="str">
        <f t="shared" si="382"/>
        <v>Africa?Sudan</v>
      </c>
      <c r="H3017" t="s">
        <v>1602</v>
      </c>
      <c r="I3017">
        <v>1</v>
      </c>
      <c r="J3017">
        <v>2001</v>
      </c>
      <c r="K3017">
        <v>47.772670830000003</v>
      </c>
      <c r="L3017">
        <v>13.65509116</v>
      </c>
      <c r="M3017">
        <v>20.920577460000001</v>
      </c>
      <c r="N3017">
        <f t="shared" si="378"/>
        <v>47.772670830000003</v>
      </c>
      <c r="O3017">
        <f t="shared" si="383"/>
        <v>16139413.535604667</v>
      </c>
      <c r="P3017">
        <v>3.7723700390000001</v>
      </c>
      <c r="Q3017">
        <v>33783779</v>
      </c>
      <c r="R3017" t="e">
        <f t="shared" si="379"/>
        <v>#N/A</v>
      </c>
      <c r="S3017" t="e">
        <f t="shared" si="380"/>
        <v>#N/A</v>
      </c>
      <c r="T3017" t="s">
        <v>1603</v>
      </c>
      <c r="U3017" t="e">
        <v>#N/A</v>
      </c>
      <c r="V3017" t="e">
        <v>#N/A</v>
      </c>
      <c r="W3017" t="e">
        <v>#N/A</v>
      </c>
      <c r="X3017" t="e">
        <f>VLOOKUP(B3017&amp;"-"&amp;J3017,'EU 27 Population'!$H$1:$K$573,2,FALSE)</f>
        <v>#N/A</v>
      </c>
      <c r="Y3017" t="e">
        <f>VLOOKUP(B3017&amp;"-"&amp;J3017,'EU 27 Population'!$H$1:$K$573,3,FALSE)</f>
        <v>#N/A</v>
      </c>
      <c r="Z3017" t="e">
        <f>VLOOKUP(B3017&amp;"-"&amp;J3017,'EU 27 Population'!$H$1:$K$573,4,FALSE)</f>
        <v>#N/A</v>
      </c>
      <c r="AA3017">
        <f t="shared" si="384"/>
        <v>33783779</v>
      </c>
    </row>
    <row r="3018" spans="1:27" hidden="1" x14ac:dyDescent="0.25">
      <c r="A3018" t="s">
        <v>2322</v>
      </c>
      <c r="B3018" t="s">
        <v>1601</v>
      </c>
      <c r="C3018" t="s">
        <v>26</v>
      </c>
      <c r="D3018" t="str">
        <f t="shared" si="377"/>
        <v>Africa-2002</v>
      </c>
      <c r="E3018" t="str">
        <f t="shared" si="381"/>
        <v>SD-2002</v>
      </c>
      <c r="F3018" t="s">
        <v>13</v>
      </c>
      <c r="G3018" t="str">
        <f t="shared" si="382"/>
        <v>Africa?Sudan</v>
      </c>
      <c r="H3018" t="s">
        <v>1602</v>
      </c>
      <c r="I3018">
        <v>1</v>
      </c>
      <c r="J3018">
        <v>2002</v>
      </c>
      <c r="K3018">
        <v>47.772670830000003</v>
      </c>
      <c r="L3018">
        <v>13.65509116</v>
      </c>
      <c r="M3018">
        <v>20.920577460000001</v>
      </c>
      <c r="N3018">
        <f t="shared" si="378"/>
        <v>47.772670830000003</v>
      </c>
      <c r="O3018">
        <f t="shared" si="383"/>
        <v>16139413.535604667</v>
      </c>
      <c r="P3018">
        <v>3.7723700390000001</v>
      </c>
      <c r="Q3018">
        <v>33783779</v>
      </c>
      <c r="R3018" t="e">
        <f t="shared" si="379"/>
        <v>#N/A</v>
      </c>
      <c r="S3018" t="e">
        <f t="shared" si="380"/>
        <v>#N/A</v>
      </c>
      <c r="T3018" t="s">
        <v>1603</v>
      </c>
      <c r="U3018" t="e">
        <v>#N/A</v>
      </c>
      <c r="V3018" t="e">
        <v>#N/A</v>
      </c>
      <c r="W3018" t="e">
        <v>#N/A</v>
      </c>
      <c r="X3018" t="e">
        <f>VLOOKUP(B3018&amp;"-"&amp;J3018,'EU 27 Population'!$H$1:$K$573,2,FALSE)</f>
        <v>#N/A</v>
      </c>
      <c r="Y3018" t="e">
        <f>VLOOKUP(B3018&amp;"-"&amp;J3018,'EU 27 Population'!$H$1:$K$573,3,FALSE)</f>
        <v>#N/A</v>
      </c>
      <c r="Z3018" t="e">
        <f>VLOOKUP(B3018&amp;"-"&amp;J3018,'EU 27 Population'!$H$1:$K$573,4,FALSE)</f>
        <v>#N/A</v>
      </c>
      <c r="AA3018">
        <f t="shared" si="384"/>
        <v>33783779</v>
      </c>
    </row>
    <row r="3019" spans="1:27" hidden="1" x14ac:dyDescent="0.25">
      <c r="A3019" t="s">
        <v>2322</v>
      </c>
      <c r="B3019" t="s">
        <v>1601</v>
      </c>
      <c r="C3019" t="s">
        <v>26</v>
      </c>
      <c r="D3019" t="str">
        <f t="shared" si="377"/>
        <v>Africa-2003</v>
      </c>
      <c r="E3019" t="str">
        <f t="shared" si="381"/>
        <v>SD-2003</v>
      </c>
      <c r="F3019" t="s">
        <v>13</v>
      </c>
      <c r="G3019" t="str">
        <f t="shared" si="382"/>
        <v>Africa?Sudan</v>
      </c>
      <c r="H3019" t="s">
        <v>1602</v>
      </c>
      <c r="I3019">
        <v>1</v>
      </c>
      <c r="J3019">
        <v>2003</v>
      </c>
      <c r="K3019">
        <v>47.772670830000003</v>
      </c>
      <c r="L3019">
        <v>13.65509116</v>
      </c>
      <c r="M3019">
        <v>20.920577460000001</v>
      </c>
      <c r="N3019">
        <f t="shared" si="378"/>
        <v>47.772670830000003</v>
      </c>
      <c r="O3019">
        <f t="shared" si="383"/>
        <v>16139413.535604667</v>
      </c>
      <c r="P3019">
        <v>3.7723700390000001</v>
      </c>
      <c r="Q3019">
        <v>33783779</v>
      </c>
      <c r="R3019" t="e">
        <f t="shared" si="379"/>
        <v>#N/A</v>
      </c>
      <c r="S3019" t="e">
        <f t="shared" si="380"/>
        <v>#N/A</v>
      </c>
      <c r="T3019" t="s">
        <v>1603</v>
      </c>
      <c r="U3019" t="e">
        <v>#N/A</v>
      </c>
      <c r="V3019" t="e">
        <v>#N/A</v>
      </c>
      <c r="W3019" t="e">
        <v>#N/A</v>
      </c>
      <c r="X3019" t="e">
        <f>VLOOKUP(B3019&amp;"-"&amp;J3019,'EU 27 Population'!$H$1:$K$573,2,FALSE)</f>
        <v>#N/A</v>
      </c>
      <c r="Y3019" t="e">
        <f>VLOOKUP(B3019&amp;"-"&amp;J3019,'EU 27 Population'!$H$1:$K$573,3,FALSE)</f>
        <v>#N/A</v>
      </c>
      <c r="Z3019" t="e">
        <f>VLOOKUP(B3019&amp;"-"&amp;J3019,'EU 27 Population'!$H$1:$K$573,4,FALSE)</f>
        <v>#N/A</v>
      </c>
      <c r="AA3019">
        <f t="shared" si="384"/>
        <v>33783779</v>
      </c>
    </row>
    <row r="3020" spans="1:27" hidden="1" x14ac:dyDescent="0.25">
      <c r="A3020" t="s">
        <v>2322</v>
      </c>
      <c r="B3020" t="s">
        <v>1601</v>
      </c>
      <c r="C3020" t="s">
        <v>26</v>
      </c>
      <c r="D3020" t="str">
        <f t="shared" si="377"/>
        <v>Africa-2004</v>
      </c>
      <c r="E3020" t="str">
        <f t="shared" si="381"/>
        <v>SD-2004</v>
      </c>
      <c r="F3020" t="s">
        <v>13</v>
      </c>
      <c r="G3020" t="str">
        <f t="shared" si="382"/>
        <v>Africa?Sudan</v>
      </c>
      <c r="H3020" t="s">
        <v>1602</v>
      </c>
      <c r="I3020">
        <v>1</v>
      </c>
      <c r="J3020">
        <v>2004</v>
      </c>
      <c r="K3020">
        <v>47.772670830000003</v>
      </c>
      <c r="L3020">
        <v>13.65509116</v>
      </c>
      <c r="M3020">
        <v>20.920577460000001</v>
      </c>
      <c r="N3020">
        <f t="shared" si="378"/>
        <v>47.772670830000003</v>
      </c>
      <c r="O3020">
        <f t="shared" si="383"/>
        <v>16139413.535604667</v>
      </c>
      <c r="P3020">
        <v>3.7723700390000001</v>
      </c>
      <c r="Q3020">
        <v>33783779</v>
      </c>
      <c r="R3020" t="e">
        <f t="shared" si="379"/>
        <v>#N/A</v>
      </c>
      <c r="S3020" t="e">
        <f t="shared" si="380"/>
        <v>#N/A</v>
      </c>
      <c r="T3020" t="s">
        <v>1603</v>
      </c>
      <c r="U3020" t="e">
        <v>#N/A</v>
      </c>
      <c r="V3020" t="e">
        <v>#N/A</v>
      </c>
      <c r="W3020" t="e">
        <v>#N/A</v>
      </c>
      <c r="X3020" t="e">
        <f>VLOOKUP(B3020&amp;"-"&amp;J3020,'EU 27 Population'!$H$1:$K$573,2,FALSE)</f>
        <v>#N/A</v>
      </c>
      <c r="Y3020" t="e">
        <f>VLOOKUP(B3020&amp;"-"&amp;J3020,'EU 27 Population'!$H$1:$K$573,3,FALSE)</f>
        <v>#N/A</v>
      </c>
      <c r="Z3020" t="e">
        <f>VLOOKUP(B3020&amp;"-"&amp;J3020,'EU 27 Population'!$H$1:$K$573,4,FALSE)</f>
        <v>#N/A</v>
      </c>
      <c r="AA3020">
        <f t="shared" si="384"/>
        <v>33783779</v>
      </c>
    </row>
    <row r="3021" spans="1:27" hidden="1" x14ac:dyDescent="0.25">
      <c r="A3021" t="s">
        <v>2322</v>
      </c>
      <c r="B3021" t="s">
        <v>1601</v>
      </c>
      <c r="C3021" t="s">
        <v>26</v>
      </c>
      <c r="D3021" t="str">
        <f t="shared" si="377"/>
        <v>Africa-2005</v>
      </c>
      <c r="E3021" t="str">
        <f t="shared" si="381"/>
        <v>SD-2005</v>
      </c>
      <c r="F3021" t="s">
        <v>13</v>
      </c>
      <c r="G3021" t="str">
        <f t="shared" si="382"/>
        <v>Africa?Sudan</v>
      </c>
      <c r="H3021" t="s">
        <v>1602</v>
      </c>
      <c r="I3021">
        <v>1</v>
      </c>
      <c r="J3021">
        <v>2005</v>
      </c>
      <c r="K3021">
        <v>47.772670830000003</v>
      </c>
      <c r="L3021">
        <v>13.65509116</v>
      </c>
      <c r="M3021">
        <v>20.920577460000001</v>
      </c>
      <c r="N3021">
        <f t="shared" si="378"/>
        <v>47.772670830000003</v>
      </c>
      <c r="O3021">
        <f t="shared" si="383"/>
        <v>16139413.535604667</v>
      </c>
      <c r="P3021">
        <v>3.7723700390000001</v>
      </c>
      <c r="Q3021">
        <v>33783779</v>
      </c>
      <c r="R3021" t="e">
        <f t="shared" si="379"/>
        <v>#N/A</v>
      </c>
      <c r="S3021" t="e">
        <f t="shared" si="380"/>
        <v>#N/A</v>
      </c>
      <c r="T3021" t="s">
        <v>1603</v>
      </c>
      <c r="U3021" t="e">
        <v>#N/A</v>
      </c>
      <c r="V3021" t="e">
        <v>#N/A</v>
      </c>
      <c r="W3021" t="e">
        <v>#N/A</v>
      </c>
      <c r="X3021" t="e">
        <f>VLOOKUP(B3021&amp;"-"&amp;J3021,'EU 27 Population'!$H$1:$K$573,2,FALSE)</f>
        <v>#N/A</v>
      </c>
      <c r="Y3021" t="e">
        <f>VLOOKUP(B3021&amp;"-"&amp;J3021,'EU 27 Population'!$H$1:$K$573,3,FALSE)</f>
        <v>#N/A</v>
      </c>
      <c r="Z3021" t="e">
        <f>VLOOKUP(B3021&amp;"-"&amp;J3021,'EU 27 Population'!$H$1:$K$573,4,FALSE)</f>
        <v>#N/A</v>
      </c>
      <c r="AA3021">
        <f t="shared" si="384"/>
        <v>33783779</v>
      </c>
    </row>
    <row r="3022" spans="1:27" hidden="1" x14ac:dyDescent="0.25">
      <c r="A3022" t="s">
        <v>2322</v>
      </c>
      <c r="B3022" t="s">
        <v>1601</v>
      </c>
      <c r="C3022" t="s">
        <v>26</v>
      </c>
      <c r="D3022" t="str">
        <f t="shared" si="377"/>
        <v>Africa-2006</v>
      </c>
      <c r="E3022" t="str">
        <f t="shared" si="381"/>
        <v>SD-2006</v>
      </c>
      <c r="F3022" t="s">
        <v>13</v>
      </c>
      <c r="G3022" t="str">
        <f t="shared" si="382"/>
        <v>Africa?Sudan</v>
      </c>
      <c r="H3022" t="s">
        <v>1602</v>
      </c>
      <c r="I3022">
        <v>1</v>
      </c>
      <c r="J3022">
        <v>2006</v>
      </c>
      <c r="K3022">
        <v>47.772670830000003</v>
      </c>
      <c r="L3022">
        <v>13.65509116</v>
      </c>
      <c r="M3022">
        <v>20.920577460000001</v>
      </c>
      <c r="N3022">
        <f t="shared" si="378"/>
        <v>47.772670830000003</v>
      </c>
      <c r="O3022">
        <f t="shared" si="383"/>
        <v>16139413.535604667</v>
      </c>
      <c r="P3022">
        <v>3.7723700390000001</v>
      </c>
      <c r="Q3022">
        <v>33783779</v>
      </c>
      <c r="R3022" t="e">
        <f t="shared" si="379"/>
        <v>#N/A</v>
      </c>
      <c r="S3022" t="e">
        <f t="shared" si="380"/>
        <v>#N/A</v>
      </c>
      <c r="T3022" t="s">
        <v>1603</v>
      </c>
      <c r="U3022" t="e">
        <v>#N/A</v>
      </c>
      <c r="V3022" t="e">
        <v>#N/A</v>
      </c>
      <c r="W3022" t="e">
        <v>#N/A</v>
      </c>
      <c r="X3022" t="e">
        <f>VLOOKUP(B3022&amp;"-"&amp;J3022,'EU 27 Population'!$H$1:$K$573,2,FALSE)</f>
        <v>#N/A</v>
      </c>
      <c r="Y3022" t="e">
        <f>VLOOKUP(B3022&amp;"-"&amp;J3022,'EU 27 Population'!$H$1:$K$573,3,FALSE)</f>
        <v>#N/A</v>
      </c>
      <c r="Z3022" t="e">
        <f>VLOOKUP(B3022&amp;"-"&amp;J3022,'EU 27 Population'!$H$1:$K$573,4,FALSE)</f>
        <v>#N/A</v>
      </c>
      <c r="AA3022">
        <f t="shared" si="384"/>
        <v>33783779</v>
      </c>
    </row>
    <row r="3023" spans="1:27" hidden="1" x14ac:dyDescent="0.25">
      <c r="A3023" t="s">
        <v>2322</v>
      </c>
      <c r="B3023" t="s">
        <v>1601</v>
      </c>
      <c r="C3023" t="s">
        <v>26</v>
      </c>
      <c r="D3023" t="str">
        <f t="shared" si="377"/>
        <v>Africa-2007</v>
      </c>
      <c r="E3023" t="str">
        <f t="shared" si="381"/>
        <v>SD-2007</v>
      </c>
      <c r="F3023" t="s">
        <v>13</v>
      </c>
      <c r="G3023" t="str">
        <f t="shared" si="382"/>
        <v>Africa?Sudan</v>
      </c>
      <c r="H3023" t="s">
        <v>1602</v>
      </c>
      <c r="I3023">
        <v>1</v>
      </c>
      <c r="J3023">
        <v>2007</v>
      </c>
      <c r="K3023">
        <v>47.772670830000003</v>
      </c>
      <c r="L3023">
        <v>13.65509116</v>
      </c>
      <c r="M3023">
        <v>20.920577460000001</v>
      </c>
      <c r="N3023">
        <f t="shared" si="378"/>
        <v>47.772670830000003</v>
      </c>
      <c r="O3023">
        <f t="shared" si="383"/>
        <v>16139413.535604667</v>
      </c>
      <c r="P3023">
        <v>3.7723700390000001</v>
      </c>
      <c r="Q3023">
        <v>33783779</v>
      </c>
      <c r="R3023" t="e">
        <f t="shared" si="379"/>
        <v>#N/A</v>
      </c>
      <c r="S3023" t="e">
        <f t="shared" si="380"/>
        <v>#N/A</v>
      </c>
      <c r="T3023" t="s">
        <v>1603</v>
      </c>
      <c r="U3023" t="e">
        <v>#N/A</v>
      </c>
      <c r="V3023" t="e">
        <v>#N/A</v>
      </c>
      <c r="W3023" t="e">
        <v>#N/A</v>
      </c>
      <c r="X3023" t="e">
        <f>VLOOKUP(B3023&amp;"-"&amp;J3023,'EU 27 Population'!$H$1:$K$573,2,FALSE)</f>
        <v>#N/A</v>
      </c>
      <c r="Y3023" t="e">
        <f>VLOOKUP(B3023&amp;"-"&amp;J3023,'EU 27 Population'!$H$1:$K$573,3,FALSE)</f>
        <v>#N/A</v>
      </c>
      <c r="Z3023" t="e">
        <f>VLOOKUP(B3023&amp;"-"&amp;J3023,'EU 27 Population'!$H$1:$K$573,4,FALSE)</f>
        <v>#N/A</v>
      </c>
      <c r="AA3023">
        <f t="shared" si="384"/>
        <v>33783779</v>
      </c>
    </row>
    <row r="3024" spans="1:27" hidden="1" x14ac:dyDescent="0.25">
      <c r="A3024" t="s">
        <v>2322</v>
      </c>
      <c r="B3024" t="s">
        <v>1601</v>
      </c>
      <c r="C3024" t="s">
        <v>26</v>
      </c>
      <c r="D3024" t="str">
        <f t="shared" si="377"/>
        <v>Africa-2008</v>
      </c>
      <c r="E3024" t="str">
        <f t="shared" si="381"/>
        <v>SD-2008</v>
      </c>
      <c r="F3024" t="s">
        <v>13</v>
      </c>
      <c r="G3024" t="str">
        <f t="shared" si="382"/>
        <v>Africa?Sudan</v>
      </c>
      <c r="H3024" t="s">
        <v>1602</v>
      </c>
      <c r="I3024">
        <v>1</v>
      </c>
      <c r="J3024">
        <v>2008</v>
      </c>
      <c r="K3024">
        <v>47.772670830000003</v>
      </c>
      <c r="L3024">
        <v>13.65509116</v>
      </c>
      <c r="M3024">
        <v>20.920577460000001</v>
      </c>
      <c r="N3024">
        <f t="shared" si="378"/>
        <v>47.772670830000003</v>
      </c>
      <c r="O3024">
        <f t="shared" si="383"/>
        <v>16139413.535604667</v>
      </c>
      <c r="P3024">
        <v>3.7723700390000001</v>
      </c>
      <c r="Q3024">
        <v>33783779</v>
      </c>
      <c r="R3024" t="e">
        <f t="shared" si="379"/>
        <v>#N/A</v>
      </c>
      <c r="S3024" t="e">
        <f t="shared" si="380"/>
        <v>#N/A</v>
      </c>
      <c r="T3024" t="s">
        <v>1603</v>
      </c>
      <c r="U3024" t="e">
        <v>#N/A</v>
      </c>
      <c r="V3024" t="e">
        <v>#N/A</v>
      </c>
      <c r="W3024" t="e">
        <v>#N/A</v>
      </c>
      <c r="X3024" t="e">
        <f>VLOOKUP(B3024&amp;"-"&amp;J3024,'EU 27 Population'!$H$1:$K$573,2,FALSE)</f>
        <v>#N/A</v>
      </c>
      <c r="Y3024" t="e">
        <f>VLOOKUP(B3024&amp;"-"&amp;J3024,'EU 27 Population'!$H$1:$K$573,3,FALSE)</f>
        <v>#N/A</v>
      </c>
      <c r="Z3024" t="e">
        <f>VLOOKUP(B3024&amp;"-"&amp;J3024,'EU 27 Population'!$H$1:$K$573,4,FALSE)</f>
        <v>#N/A</v>
      </c>
      <c r="AA3024">
        <f t="shared" si="384"/>
        <v>33783779</v>
      </c>
    </row>
    <row r="3025" spans="1:27" hidden="1" x14ac:dyDescent="0.25">
      <c r="A3025" t="s">
        <v>2322</v>
      </c>
      <c r="B3025" t="s">
        <v>1601</v>
      </c>
      <c r="C3025" t="s">
        <v>26</v>
      </c>
      <c r="D3025" t="str">
        <f t="shared" si="377"/>
        <v>Africa-2009</v>
      </c>
      <c r="E3025" t="str">
        <f t="shared" si="381"/>
        <v>SD-2009</v>
      </c>
      <c r="F3025" t="s">
        <v>13</v>
      </c>
      <c r="G3025" t="str">
        <f t="shared" si="382"/>
        <v>Africa?Sudan</v>
      </c>
      <c r="H3025" t="s">
        <v>1602</v>
      </c>
      <c r="I3025">
        <v>1</v>
      </c>
      <c r="J3025">
        <v>2009</v>
      </c>
      <c r="K3025">
        <v>47.772670830000003</v>
      </c>
      <c r="L3025">
        <v>13.65509116</v>
      </c>
      <c r="M3025">
        <v>20.920577460000001</v>
      </c>
      <c r="N3025">
        <f t="shared" si="378"/>
        <v>47.772670830000003</v>
      </c>
      <c r="O3025">
        <f t="shared" si="383"/>
        <v>16139413.535604667</v>
      </c>
      <c r="P3025">
        <v>3.7723700390000001</v>
      </c>
      <c r="Q3025">
        <v>33783779</v>
      </c>
      <c r="R3025" t="e">
        <f t="shared" si="379"/>
        <v>#N/A</v>
      </c>
      <c r="S3025" t="e">
        <f t="shared" si="380"/>
        <v>#N/A</v>
      </c>
      <c r="T3025" t="s">
        <v>1603</v>
      </c>
      <c r="U3025" t="e">
        <v>#N/A</v>
      </c>
      <c r="V3025" t="e">
        <v>#N/A</v>
      </c>
      <c r="W3025" t="e">
        <v>#N/A</v>
      </c>
      <c r="X3025" t="e">
        <f>VLOOKUP(B3025&amp;"-"&amp;J3025,'EU 27 Population'!$H$1:$K$573,2,FALSE)</f>
        <v>#N/A</v>
      </c>
      <c r="Y3025" t="e">
        <f>VLOOKUP(B3025&amp;"-"&amp;J3025,'EU 27 Population'!$H$1:$K$573,3,FALSE)</f>
        <v>#N/A</v>
      </c>
      <c r="Z3025" t="e">
        <f>VLOOKUP(B3025&amp;"-"&amp;J3025,'EU 27 Population'!$H$1:$K$573,4,FALSE)</f>
        <v>#N/A</v>
      </c>
      <c r="AA3025">
        <f t="shared" si="384"/>
        <v>33783779</v>
      </c>
    </row>
    <row r="3026" spans="1:27" hidden="1" x14ac:dyDescent="0.25">
      <c r="A3026" t="s">
        <v>2322</v>
      </c>
      <c r="B3026" t="s">
        <v>1601</v>
      </c>
      <c r="C3026" t="s">
        <v>26</v>
      </c>
      <c r="D3026" t="str">
        <f t="shared" si="377"/>
        <v>Africa-2010</v>
      </c>
      <c r="E3026" t="str">
        <f t="shared" si="381"/>
        <v>SD-2010</v>
      </c>
      <c r="F3026" t="s">
        <v>13</v>
      </c>
      <c r="G3026" t="str">
        <f t="shared" si="382"/>
        <v>Africa?Sudan</v>
      </c>
      <c r="H3026" t="s">
        <v>1602</v>
      </c>
      <c r="I3026">
        <v>1</v>
      </c>
      <c r="J3026">
        <v>2010</v>
      </c>
      <c r="K3026">
        <v>47.772670830000003</v>
      </c>
      <c r="L3026">
        <v>13.65509116</v>
      </c>
      <c r="M3026">
        <v>20.920577460000001</v>
      </c>
      <c r="N3026">
        <f t="shared" si="378"/>
        <v>47.772670830000003</v>
      </c>
      <c r="O3026">
        <f t="shared" si="383"/>
        <v>16139413.535604667</v>
      </c>
      <c r="P3026">
        <v>3.7723700390000001</v>
      </c>
      <c r="Q3026">
        <v>33783779</v>
      </c>
      <c r="R3026" t="e">
        <f t="shared" si="379"/>
        <v>#N/A</v>
      </c>
      <c r="S3026" t="e">
        <f t="shared" si="380"/>
        <v>#N/A</v>
      </c>
      <c r="T3026" t="s">
        <v>1603</v>
      </c>
      <c r="U3026" t="e">
        <v>#N/A</v>
      </c>
      <c r="V3026" t="e">
        <v>#N/A</v>
      </c>
      <c r="W3026" t="e">
        <v>#N/A</v>
      </c>
      <c r="X3026" t="e">
        <f>VLOOKUP(B3026&amp;"-"&amp;J3026,'EU 27 Population'!$H$1:$K$573,2,FALSE)</f>
        <v>#N/A</v>
      </c>
      <c r="Y3026" t="e">
        <f>VLOOKUP(B3026&amp;"-"&amp;J3026,'EU 27 Population'!$H$1:$K$573,3,FALSE)</f>
        <v>#N/A</v>
      </c>
      <c r="Z3026" t="e">
        <f>VLOOKUP(B3026&amp;"-"&amp;J3026,'EU 27 Population'!$H$1:$K$573,4,FALSE)</f>
        <v>#N/A</v>
      </c>
      <c r="AA3026">
        <f t="shared" si="384"/>
        <v>33783779</v>
      </c>
    </row>
    <row r="3027" spans="1:27" hidden="1" x14ac:dyDescent="0.25">
      <c r="A3027" t="s">
        <v>2322</v>
      </c>
      <c r="B3027" t="s">
        <v>1601</v>
      </c>
      <c r="C3027" t="s">
        <v>26</v>
      </c>
      <c r="D3027" t="str">
        <f t="shared" si="377"/>
        <v>Africa-2011</v>
      </c>
      <c r="E3027" t="str">
        <f t="shared" si="381"/>
        <v>SD-2011</v>
      </c>
      <c r="F3027" t="s">
        <v>13</v>
      </c>
      <c r="G3027" t="str">
        <f t="shared" si="382"/>
        <v>Africa?Sudan</v>
      </c>
      <c r="H3027" t="s">
        <v>1602</v>
      </c>
      <c r="I3027">
        <v>1</v>
      </c>
      <c r="J3027">
        <v>2011</v>
      </c>
      <c r="K3027">
        <v>47.772670830000003</v>
      </c>
      <c r="L3027">
        <v>13.65509116</v>
      </c>
      <c r="M3027">
        <v>20.920577460000001</v>
      </c>
      <c r="N3027">
        <f t="shared" si="378"/>
        <v>47.772670830000003</v>
      </c>
      <c r="O3027">
        <f t="shared" si="383"/>
        <v>16139413.535604667</v>
      </c>
      <c r="P3027">
        <v>3.7723700390000001</v>
      </c>
      <c r="Q3027">
        <v>33783779</v>
      </c>
      <c r="R3027" t="e">
        <f t="shared" si="379"/>
        <v>#N/A</v>
      </c>
      <c r="S3027" t="e">
        <f t="shared" si="380"/>
        <v>#N/A</v>
      </c>
      <c r="T3027" t="s">
        <v>1603</v>
      </c>
      <c r="U3027" t="e">
        <v>#N/A</v>
      </c>
      <c r="V3027" t="e">
        <v>#N/A</v>
      </c>
      <c r="W3027" t="e">
        <v>#N/A</v>
      </c>
      <c r="X3027" t="e">
        <f>VLOOKUP(B3027&amp;"-"&amp;J3027,'EU 27 Population'!$H$1:$K$573,2,FALSE)</f>
        <v>#N/A</v>
      </c>
      <c r="Y3027" t="e">
        <f>VLOOKUP(B3027&amp;"-"&amp;J3027,'EU 27 Population'!$H$1:$K$573,3,FALSE)</f>
        <v>#N/A</v>
      </c>
      <c r="Z3027" t="e">
        <f>VLOOKUP(B3027&amp;"-"&amp;J3027,'EU 27 Population'!$H$1:$K$573,4,FALSE)</f>
        <v>#N/A</v>
      </c>
      <c r="AA3027">
        <f t="shared" si="384"/>
        <v>33783779</v>
      </c>
    </row>
    <row r="3028" spans="1:27" hidden="1" x14ac:dyDescent="0.25">
      <c r="A3028" t="s">
        <v>2322</v>
      </c>
      <c r="B3028" t="s">
        <v>1601</v>
      </c>
      <c r="C3028" t="s">
        <v>26</v>
      </c>
      <c r="D3028" t="str">
        <f t="shared" si="377"/>
        <v>Africa-2012</v>
      </c>
      <c r="E3028" t="str">
        <f t="shared" si="381"/>
        <v>SD-2012</v>
      </c>
      <c r="F3028" t="s">
        <v>13</v>
      </c>
      <c r="G3028" t="str">
        <f t="shared" si="382"/>
        <v>Africa?Sudan</v>
      </c>
      <c r="H3028" t="s">
        <v>1602</v>
      </c>
      <c r="I3028">
        <v>1</v>
      </c>
      <c r="J3028">
        <v>2012</v>
      </c>
      <c r="K3028">
        <v>49.722974600000001</v>
      </c>
      <c r="L3028">
        <v>9.6766601570000006</v>
      </c>
      <c r="M3028">
        <v>16.281606969999999</v>
      </c>
      <c r="N3028">
        <f t="shared" si="378"/>
        <v>49.722974600000001</v>
      </c>
      <c r="O3028">
        <f t="shared" si="383"/>
        <v>18883620.743785124</v>
      </c>
      <c r="P3028">
        <v>3.6616233710000001</v>
      </c>
      <c r="Q3028">
        <v>37977657</v>
      </c>
      <c r="R3028" t="e">
        <f t="shared" si="379"/>
        <v>#N/A</v>
      </c>
      <c r="S3028" t="e">
        <f t="shared" si="380"/>
        <v>#N/A</v>
      </c>
      <c r="T3028" t="s">
        <v>1604</v>
      </c>
      <c r="U3028" t="e">
        <v>#N/A</v>
      </c>
      <c r="V3028" t="e">
        <v>#N/A</v>
      </c>
      <c r="W3028" t="e">
        <v>#N/A</v>
      </c>
      <c r="X3028" t="e">
        <f>VLOOKUP(B3028&amp;"-"&amp;J3028,'EU 27 Population'!$H$1:$K$573,2,FALSE)</f>
        <v>#N/A</v>
      </c>
      <c r="Y3028" t="e">
        <f>VLOOKUP(B3028&amp;"-"&amp;J3028,'EU 27 Population'!$H$1:$K$573,3,FALSE)</f>
        <v>#N/A</v>
      </c>
      <c r="Z3028" t="e">
        <f>VLOOKUP(B3028&amp;"-"&amp;J3028,'EU 27 Population'!$H$1:$K$573,4,FALSE)</f>
        <v>#N/A</v>
      </c>
      <c r="AA3028">
        <f t="shared" si="384"/>
        <v>37977657</v>
      </c>
    </row>
    <row r="3029" spans="1:27" hidden="1" x14ac:dyDescent="0.25">
      <c r="A3029" t="s">
        <v>2322</v>
      </c>
      <c r="B3029" t="s">
        <v>1601</v>
      </c>
      <c r="C3029" t="s">
        <v>26</v>
      </c>
      <c r="D3029" t="str">
        <f t="shared" si="377"/>
        <v>Africa-2013</v>
      </c>
      <c r="E3029" t="str">
        <f t="shared" si="381"/>
        <v>SD-2013</v>
      </c>
      <c r="F3029" t="s">
        <v>13</v>
      </c>
      <c r="G3029" t="str">
        <f t="shared" si="382"/>
        <v>Africa?Sudan</v>
      </c>
      <c r="H3029" t="s">
        <v>1602</v>
      </c>
      <c r="I3029">
        <v>1</v>
      </c>
      <c r="J3029">
        <v>2013</v>
      </c>
      <c r="K3029">
        <v>49.722974600000001</v>
      </c>
      <c r="L3029">
        <v>9.6766601570000006</v>
      </c>
      <c r="M3029">
        <v>16.281606969999999</v>
      </c>
      <c r="N3029">
        <f t="shared" si="378"/>
        <v>49.722974600000001</v>
      </c>
      <c r="O3029">
        <f t="shared" si="383"/>
        <v>18883620.743785124</v>
      </c>
      <c r="P3029">
        <v>3.6616233710000001</v>
      </c>
      <c r="Q3029">
        <v>37977657</v>
      </c>
      <c r="R3029" t="e">
        <f t="shared" si="379"/>
        <v>#N/A</v>
      </c>
      <c r="S3029" t="e">
        <f t="shared" si="380"/>
        <v>#N/A</v>
      </c>
      <c r="T3029" t="s">
        <v>1604</v>
      </c>
      <c r="U3029" t="e">
        <v>#N/A</v>
      </c>
      <c r="V3029" t="e">
        <v>#N/A</v>
      </c>
      <c r="W3029" t="e">
        <v>#N/A</v>
      </c>
      <c r="X3029" t="e">
        <f>VLOOKUP(B3029&amp;"-"&amp;J3029,'EU 27 Population'!$H$1:$K$573,2,FALSE)</f>
        <v>#N/A</v>
      </c>
      <c r="Y3029" t="e">
        <f>VLOOKUP(B3029&amp;"-"&amp;J3029,'EU 27 Population'!$H$1:$K$573,3,FALSE)</f>
        <v>#N/A</v>
      </c>
      <c r="Z3029" t="e">
        <f>VLOOKUP(B3029&amp;"-"&amp;J3029,'EU 27 Population'!$H$1:$K$573,4,FALSE)</f>
        <v>#N/A</v>
      </c>
      <c r="AA3029">
        <f t="shared" si="384"/>
        <v>37977657</v>
      </c>
    </row>
    <row r="3030" spans="1:27" hidden="1" x14ac:dyDescent="0.25">
      <c r="A3030" t="s">
        <v>2322</v>
      </c>
      <c r="B3030" t="s">
        <v>1601</v>
      </c>
      <c r="C3030" t="s">
        <v>26</v>
      </c>
      <c r="D3030" t="str">
        <f t="shared" si="377"/>
        <v>Africa-2014</v>
      </c>
      <c r="E3030" t="str">
        <f t="shared" si="381"/>
        <v>SD-2014</v>
      </c>
      <c r="F3030" t="s">
        <v>13</v>
      </c>
      <c r="G3030" t="str">
        <f t="shared" si="382"/>
        <v>Africa?Sudan</v>
      </c>
      <c r="H3030" t="s">
        <v>1602</v>
      </c>
      <c r="I3030">
        <v>1</v>
      </c>
      <c r="J3030">
        <v>2014</v>
      </c>
      <c r="K3030">
        <v>49.722974600000001</v>
      </c>
      <c r="L3030">
        <v>9.6766601570000006</v>
      </c>
      <c r="M3030">
        <v>16.281606969999999</v>
      </c>
      <c r="N3030">
        <f t="shared" si="378"/>
        <v>49.722974600000001</v>
      </c>
      <c r="O3030">
        <f t="shared" si="383"/>
        <v>18883620.743785124</v>
      </c>
      <c r="P3030">
        <v>3.6616233710000001</v>
      </c>
      <c r="Q3030">
        <v>37977657</v>
      </c>
      <c r="R3030" t="e">
        <f t="shared" si="379"/>
        <v>#N/A</v>
      </c>
      <c r="S3030" t="e">
        <f t="shared" si="380"/>
        <v>#N/A</v>
      </c>
      <c r="T3030" t="s">
        <v>1604</v>
      </c>
      <c r="U3030" t="e">
        <v>#N/A</v>
      </c>
      <c r="V3030" t="e">
        <v>#N/A</v>
      </c>
      <c r="W3030" t="e">
        <v>#N/A</v>
      </c>
      <c r="X3030" t="e">
        <f>VLOOKUP(B3030&amp;"-"&amp;J3030,'EU 27 Population'!$H$1:$K$573,2,FALSE)</f>
        <v>#N/A</v>
      </c>
      <c r="Y3030" t="e">
        <f>VLOOKUP(B3030&amp;"-"&amp;J3030,'EU 27 Population'!$H$1:$K$573,3,FALSE)</f>
        <v>#N/A</v>
      </c>
      <c r="Z3030" t="e">
        <f>VLOOKUP(B3030&amp;"-"&amp;J3030,'EU 27 Population'!$H$1:$K$573,4,FALSE)</f>
        <v>#N/A</v>
      </c>
      <c r="AA3030">
        <f t="shared" si="384"/>
        <v>37977657</v>
      </c>
    </row>
    <row r="3031" spans="1:27" hidden="1" x14ac:dyDescent="0.25">
      <c r="A3031" t="s">
        <v>2322</v>
      </c>
      <c r="B3031" t="s">
        <v>1601</v>
      </c>
      <c r="C3031" t="s">
        <v>26</v>
      </c>
      <c r="D3031" t="str">
        <f t="shared" si="377"/>
        <v>Africa-2015</v>
      </c>
      <c r="E3031" t="str">
        <f t="shared" si="381"/>
        <v>SD-2015</v>
      </c>
      <c r="F3031" t="s">
        <v>13</v>
      </c>
      <c r="G3031" t="str">
        <f t="shared" si="382"/>
        <v>Africa?Sudan</v>
      </c>
      <c r="H3031" t="s">
        <v>1602</v>
      </c>
      <c r="I3031">
        <v>1</v>
      </c>
      <c r="J3031">
        <v>2015</v>
      </c>
      <c r="K3031">
        <v>49.722974600000001</v>
      </c>
      <c r="L3031">
        <v>9.6766601570000006</v>
      </c>
      <c r="M3031">
        <v>16.281606969999999</v>
      </c>
      <c r="N3031">
        <f t="shared" si="378"/>
        <v>49.722974600000001</v>
      </c>
      <c r="O3031">
        <f t="shared" si="383"/>
        <v>18883620.743785124</v>
      </c>
      <c r="P3031">
        <v>3.6616233710000001</v>
      </c>
      <c r="Q3031">
        <v>37977657</v>
      </c>
      <c r="R3031" t="e">
        <f t="shared" si="379"/>
        <v>#N/A</v>
      </c>
      <c r="S3031" t="e">
        <f t="shared" si="380"/>
        <v>#N/A</v>
      </c>
      <c r="T3031" t="s">
        <v>1604</v>
      </c>
      <c r="U3031" t="e">
        <v>#N/A</v>
      </c>
      <c r="V3031" t="e">
        <v>#N/A</v>
      </c>
      <c r="W3031" t="e">
        <v>#N/A</v>
      </c>
      <c r="X3031" t="e">
        <f>VLOOKUP(B3031&amp;"-"&amp;J3031,'EU 27 Population'!$H$1:$K$573,2,FALSE)</f>
        <v>#N/A</v>
      </c>
      <c r="Y3031" t="e">
        <f>VLOOKUP(B3031&amp;"-"&amp;J3031,'EU 27 Population'!$H$1:$K$573,3,FALSE)</f>
        <v>#N/A</v>
      </c>
      <c r="Z3031" t="e">
        <f>VLOOKUP(B3031&amp;"-"&amp;J3031,'EU 27 Population'!$H$1:$K$573,4,FALSE)</f>
        <v>#N/A</v>
      </c>
      <c r="AA3031">
        <f t="shared" si="384"/>
        <v>37977657</v>
      </c>
    </row>
    <row r="3032" spans="1:27" hidden="1" x14ac:dyDescent="0.25">
      <c r="A3032" t="s">
        <v>2322</v>
      </c>
      <c r="B3032" t="s">
        <v>1601</v>
      </c>
      <c r="C3032" t="s">
        <v>26</v>
      </c>
      <c r="D3032" t="str">
        <f t="shared" si="377"/>
        <v>Africa-2016</v>
      </c>
      <c r="E3032" t="str">
        <f t="shared" si="381"/>
        <v>SD-2016</v>
      </c>
      <c r="F3032" t="s">
        <v>13</v>
      </c>
      <c r="G3032" t="str">
        <f t="shared" si="382"/>
        <v>Africa?Sudan</v>
      </c>
      <c r="H3032" t="s">
        <v>1602</v>
      </c>
      <c r="I3032">
        <v>1</v>
      </c>
      <c r="J3032">
        <v>2016</v>
      </c>
      <c r="K3032">
        <v>49.722974600000001</v>
      </c>
      <c r="L3032">
        <v>9.6766601570000006</v>
      </c>
      <c r="M3032">
        <v>16.281606969999999</v>
      </c>
      <c r="N3032">
        <f t="shared" si="378"/>
        <v>49.722974600000001</v>
      </c>
      <c r="O3032">
        <f t="shared" si="383"/>
        <v>18883620.743785124</v>
      </c>
      <c r="P3032">
        <v>3.6616233710000001</v>
      </c>
      <c r="Q3032">
        <v>37977657</v>
      </c>
      <c r="R3032" t="e">
        <f t="shared" si="379"/>
        <v>#N/A</v>
      </c>
      <c r="S3032" t="e">
        <f t="shared" si="380"/>
        <v>#N/A</v>
      </c>
      <c r="T3032" t="s">
        <v>1604</v>
      </c>
      <c r="U3032" t="e">
        <v>#N/A</v>
      </c>
      <c r="V3032" t="e">
        <v>#N/A</v>
      </c>
      <c r="W3032" t="e">
        <v>#N/A</v>
      </c>
      <c r="X3032" t="e">
        <f>VLOOKUP(B3032&amp;"-"&amp;J3032,'EU 27 Population'!$H$1:$K$573,2,FALSE)</f>
        <v>#N/A</v>
      </c>
      <c r="Y3032" t="e">
        <f>VLOOKUP(B3032&amp;"-"&amp;J3032,'EU 27 Population'!$H$1:$K$573,3,FALSE)</f>
        <v>#N/A</v>
      </c>
      <c r="Z3032" t="e">
        <f>VLOOKUP(B3032&amp;"-"&amp;J3032,'EU 27 Population'!$H$1:$K$573,4,FALSE)</f>
        <v>#N/A</v>
      </c>
      <c r="AA3032">
        <f t="shared" si="384"/>
        <v>37977657</v>
      </c>
    </row>
    <row r="3033" spans="1:27" hidden="1" x14ac:dyDescent="0.25">
      <c r="A3033" t="s">
        <v>2322</v>
      </c>
      <c r="B3033" t="s">
        <v>1601</v>
      </c>
      <c r="C3033" t="s">
        <v>26</v>
      </c>
      <c r="D3033" t="str">
        <f t="shared" si="377"/>
        <v>Africa-2017</v>
      </c>
      <c r="E3033" t="str">
        <f t="shared" si="381"/>
        <v>SD-2017</v>
      </c>
      <c r="F3033" t="s">
        <v>13</v>
      </c>
      <c r="G3033" t="str">
        <f t="shared" si="382"/>
        <v>Africa?Sudan</v>
      </c>
      <c r="H3033" t="s">
        <v>1602</v>
      </c>
      <c r="I3033">
        <v>1</v>
      </c>
      <c r="J3033">
        <v>2017</v>
      </c>
      <c r="K3033">
        <v>49.722974600000001</v>
      </c>
      <c r="L3033">
        <v>9.6766601570000006</v>
      </c>
      <c r="M3033">
        <v>16.281606969999999</v>
      </c>
      <c r="N3033">
        <f t="shared" si="378"/>
        <v>49.722974600000001</v>
      </c>
      <c r="O3033">
        <f t="shared" si="383"/>
        <v>18883620.743785124</v>
      </c>
      <c r="P3033">
        <v>3.6616233710000001</v>
      </c>
      <c r="Q3033">
        <v>37977657</v>
      </c>
      <c r="R3033" t="e">
        <f t="shared" si="379"/>
        <v>#N/A</v>
      </c>
      <c r="S3033" t="e">
        <f t="shared" si="380"/>
        <v>#N/A</v>
      </c>
      <c r="T3033" t="s">
        <v>1604</v>
      </c>
      <c r="U3033" t="e">
        <v>#N/A</v>
      </c>
      <c r="V3033" t="e">
        <v>#N/A</v>
      </c>
      <c r="W3033" t="e">
        <v>#N/A</v>
      </c>
      <c r="X3033" t="e">
        <f>VLOOKUP(B3033&amp;"-"&amp;J3033,'EU 27 Population'!$H$1:$K$573,2,FALSE)</f>
        <v>#N/A</v>
      </c>
      <c r="Y3033" t="e">
        <f>VLOOKUP(B3033&amp;"-"&amp;J3033,'EU 27 Population'!$H$1:$K$573,3,FALSE)</f>
        <v>#N/A</v>
      </c>
      <c r="Z3033" t="e">
        <f>VLOOKUP(B3033&amp;"-"&amp;J3033,'EU 27 Population'!$H$1:$K$573,4,FALSE)</f>
        <v>#N/A</v>
      </c>
      <c r="AA3033">
        <f t="shared" si="384"/>
        <v>37977657</v>
      </c>
    </row>
    <row r="3034" spans="1:27" hidden="1" x14ac:dyDescent="0.25">
      <c r="A3034" t="s">
        <v>2322</v>
      </c>
      <c r="B3034" t="s">
        <v>1601</v>
      </c>
      <c r="C3034" t="s">
        <v>26</v>
      </c>
      <c r="D3034" t="str">
        <f t="shared" si="377"/>
        <v>Africa-2018</v>
      </c>
      <c r="E3034" t="str">
        <f t="shared" si="381"/>
        <v>SD-2018</v>
      </c>
      <c r="F3034" t="s">
        <v>13</v>
      </c>
      <c r="G3034" t="str">
        <f t="shared" si="382"/>
        <v>Africa?Sudan</v>
      </c>
      <c r="H3034" t="s">
        <v>1602</v>
      </c>
      <c r="I3034">
        <v>1</v>
      </c>
      <c r="J3034">
        <v>2018</v>
      </c>
      <c r="K3034">
        <v>49.722974600000001</v>
      </c>
      <c r="L3034">
        <v>9.6766601570000006</v>
      </c>
      <c r="M3034">
        <v>16.281606969999999</v>
      </c>
      <c r="N3034">
        <f t="shared" si="378"/>
        <v>49.722974600000001</v>
      </c>
      <c r="O3034">
        <f t="shared" si="383"/>
        <v>18883620.743785124</v>
      </c>
      <c r="P3034">
        <v>3.6616233710000001</v>
      </c>
      <c r="Q3034">
        <v>37977657</v>
      </c>
      <c r="R3034" t="e">
        <f t="shared" si="379"/>
        <v>#N/A</v>
      </c>
      <c r="S3034" t="e">
        <f t="shared" si="380"/>
        <v>#N/A</v>
      </c>
      <c r="T3034" t="s">
        <v>1604</v>
      </c>
      <c r="U3034" t="e">
        <v>#N/A</v>
      </c>
      <c r="V3034" t="e">
        <v>#N/A</v>
      </c>
      <c r="W3034" t="e">
        <v>#N/A</v>
      </c>
      <c r="X3034" t="e">
        <f>VLOOKUP(B3034&amp;"-"&amp;J3034,'EU 27 Population'!$H$1:$K$573,2,FALSE)</f>
        <v>#N/A</v>
      </c>
      <c r="Y3034" t="e">
        <f>VLOOKUP(B3034&amp;"-"&amp;J3034,'EU 27 Population'!$H$1:$K$573,3,FALSE)</f>
        <v>#N/A</v>
      </c>
      <c r="Z3034" t="e">
        <f>VLOOKUP(B3034&amp;"-"&amp;J3034,'EU 27 Population'!$H$1:$K$573,4,FALSE)</f>
        <v>#N/A</v>
      </c>
      <c r="AA3034">
        <f t="shared" si="384"/>
        <v>37977657</v>
      </c>
    </row>
    <row r="3035" spans="1:27" hidden="1" x14ac:dyDescent="0.25">
      <c r="A3035" t="s">
        <v>2322</v>
      </c>
      <c r="B3035" t="s">
        <v>1601</v>
      </c>
      <c r="C3035" t="s">
        <v>26</v>
      </c>
      <c r="D3035" t="str">
        <f t="shared" si="377"/>
        <v>Africa-2019</v>
      </c>
      <c r="E3035" t="str">
        <f t="shared" si="381"/>
        <v>SD-2019</v>
      </c>
      <c r="F3035" t="s">
        <v>13</v>
      </c>
      <c r="G3035" t="str">
        <f t="shared" si="382"/>
        <v>Africa?Sudan</v>
      </c>
      <c r="H3035" t="s">
        <v>1602</v>
      </c>
      <c r="I3035">
        <v>1</v>
      </c>
      <c r="J3035">
        <v>2019</v>
      </c>
      <c r="K3035">
        <v>49.722974600000001</v>
      </c>
      <c r="L3035">
        <v>9.6766601570000006</v>
      </c>
      <c r="M3035">
        <v>16.281606969999999</v>
      </c>
      <c r="N3035">
        <f t="shared" si="378"/>
        <v>49.722974600000001</v>
      </c>
      <c r="O3035">
        <f t="shared" si="383"/>
        <v>18883620.743785124</v>
      </c>
      <c r="P3035">
        <v>3.6616233710000001</v>
      </c>
      <c r="Q3035">
        <v>37977657</v>
      </c>
      <c r="R3035" t="e">
        <f t="shared" si="379"/>
        <v>#N/A</v>
      </c>
      <c r="S3035" t="e">
        <f t="shared" si="380"/>
        <v>#N/A</v>
      </c>
      <c r="T3035" t="s">
        <v>1604</v>
      </c>
      <c r="U3035" t="e">
        <v>#N/A</v>
      </c>
      <c r="V3035" t="e">
        <v>#N/A</v>
      </c>
      <c r="W3035" t="e">
        <v>#N/A</v>
      </c>
      <c r="X3035" t="e">
        <f>VLOOKUP(B3035&amp;"-"&amp;J3035,'EU 27 Population'!$H$1:$K$573,2,FALSE)</f>
        <v>#N/A</v>
      </c>
      <c r="Y3035" t="e">
        <f>VLOOKUP(B3035&amp;"-"&amp;J3035,'EU 27 Population'!$H$1:$K$573,3,FALSE)</f>
        <v>#N/A</v>
      </c>
      <c r="Z3035" t="e">
        <f>VLOOKUP(B3035&amp;"-"&amp;J3035,'EU 27 Population'!$H$1:$K$573,4,FALSE)</f>
        <v>#N/A</v>
      </c>
      <c r="AA3035">
        <f t="shared" si="384"/>
        <v>37977657</v>
      </c>
    </row>
    <row r="3036" spans="1:27" hidden="1" x14ac:dyDescent="0.25">
      <c r="A3036" t="s">
        <v>2322</v>
      </c>
      <c r="B3036" t="s">
        <v>1601</v>
      </c>
      <c r="C3036" t="s">
        <v>26</v>
      </c>
      <c r="D3036" t="str">
        <f t="shared" si="377"/>
        <v>Africa-2020</v>
      </c>
      <c r="E3036" t="str">
        <f t="shared" si="381"/>
        <v>SD-2020</v>
      </c>
      <c r="F3036" t="s">
        <v>13</v>
      </c>
      <c r="G3036" t="str">
        <f t="shared" si="382"/>
        <v>Africa?Sudan</v>
      </c>
      <c r="H3036" t="s">
        <v>1602</v>
      </c>
      <c r="I3036">
        <v>1</v>
      </c>
      <c r="J3036">
        <v>2020</v>
      </c>
      <c r="K3036">
        <v>49.722974600000001</v>
      </c>
      <c r="L3036">
        <v>9.6766601570000006</v>
      </c>
      <c r="M3036">
        <v>16.281606969999999</v>
      </c>
      <c r="N3036">
        <f t="shared" si="378"/>
        <v>49.722974600000001</v>
      </c>
      <c r="O3036">
        <f t="shared" si="383"/>
        <v>18883620.743785124</v>
      </c>
      <c r="P3036">
        <v>3.6616233710000001</v>
      </c>
      <c r="Q3036">
        <v>37977657</v>
      </c>
      <c r="R3036" t="e">
        <f t="shared" si="379"/>
        <v>#N/A</v>
      </c>
      <c r="S3036" t="e">
        <f t="shared" si="380"/>
        <v>#N/A</v>
      </c>
      <c r="T3036" t="s">
        <v>1604</v>
      </c>
      <c r="U3036" t="e">
        <v>#N/A</v>
      </c>
      <c r="V3036" t="e">
        <v>#N/A</v>
      </c>
      <c r="W3036" t="e">
        <v>#N/A</v>
      </c>
      <c r="X3036" t="e">
        <f>VLOOKUP(B3036&amp;"-"&amp;J3036,'EU 27 Population'!$H$1:$K$573,2,FALSE)</f>
        <v>#N/A</v>
      </c>
      <c r="Y3036" t="e">
        <f>VLOOKUP(B3036&amp;"-"&amp;J3036,'EU 27 Population'!$H$1:$K$573,3,FALSE)</f>
        <v>#N/A</v>
      </c>
      <c r="Z3036" t="e">
        <f>VLOOKUP(B3036&amp;"-"&amp;J3036,'EU 27 Population'!$H$1:$K$573,4,FALSE)</f>
        <v>#N/A</v>
      </c>
      <c r="AA3036">
        <f t="shared" si="384"/>
        <v>37977657</v>
      </c>
    </row>
    <row r="3037" spans="1:27" hidden="1" x14ac:dyDescent="0.25">
      <c r="A3037" t="s">
        <v>2322</v>
      </c>
      <c r="B3037" t="s">
        <v>1601</v>
      </c>
      <c r="C3037" t="s">
        <v>26</v>
      </c>
      <c r="D3037" t="str">
        <f t="shared" si="377"/>
        <v>Africa-2021</v>
      </c>
      <c r="E3037" t="str">
        <f t="shared" si="381"/>
        <v>SD-2021</v>
      </c>
      <c r="F3037" t="s">
        <v>13</v>
      </c>
      <c r="G3037" t="str">
        <f t="shared" si="382"/>
        <v>Africa?Sudan</v>
      </c>
      <c r="H3037" t="s">
        <v>1602</v>
      </c>
      <c r="I3037">
        <v>1</v>
      </c>
      <c r="J3037">
        <v>2021</v>
      </c>
      <c r="K3037">
        <v>49.722974600000001</v>
      </c>
      <c r="L3037">
        <v>9.6766601570000006</v>
      </c>
      <c r="M3037">
        <v>16.281606969999999</v>
      </c>
      <c r="N3037">
        <f t="shared" si="378"/>
        <v>49.722974600000001</v>
      </c>
      <c r="O3037">
        <f t="shared" si="383"/>
        <v>18883620.743785124</v>
      </c>
      <c r="P3037">
        <v>3.6616233710000001</v>
      </c>
      <c r="Q3037">
        <v>37977657</v>
      </c>
      <c r="R3037" t="e">
        <f t="shared" si="379"/>
        <v>#N/A</v>
      </c>
      <c r="S3037" t="e">
        <f t="shared" si="380"/>
        <v>#N/A</v>
      </c>
      <c r="T3037" t="s">
        <v>1604</v>
      </c>
      <c r="U3037" t="e">
        <v>#N/A</v>
      </c>
      <c r="V3037" t="e">
        <v>#N/A</v>
      </c>
      <c r="W3037" t="e">
        <v>#N/A</v>
      </c>
      <c r="X3037" t="e">
        <f>VLOOKUP(B3037&amp;"-"&amp;J3037,'EU 27 Population'!$H$1:$K$573,2,FALSE)</f>
        <v>#N/A</v>
      </c>
      <c r="Y3037" t="e">
        <f>VLOOKUP(B3037&amp;"-"&amp;J3037,'EU 27 Population'!$H$1:$K$573,3,FALSE)</f>
        <v>#N/A</v>
      </c>
      <c r="Z3037" t="e">
        <f>VLOOKUP(B3037&amp;"-"&amp;J3037,'EU 27 Population'!$H$1:$K$573,4,FALSE)</f>
        <v>#N/A</v>
      </c>
      <c r="AA3037">
        <f t="shared" si="384"/>
        <v>37977657</v>
      </c>
    </row>
    <row r="3038" spans="1:27" hidden="1" x14ac:dyDescent="0.25">
      <c r="A3038" t="s">
        <v>2323</v>
      </c>
      <c r="B3038" t="s">
        <v>1605</v>
      </c>
      <c r="C3038" t="s">
        <v>35</v>
      </c>
      <c r="D3038" t="str">
        <f t="shared" si="377"/>
        <v>Americas-2000</v>
      </c>
      <c r="E3038" t="str">
        <f t="shared" si="381"/>
        <v>SR-2000</v>
      </c>
      <c r="F3038" t="s">
        <v>13</v>
      </c>
      <c r="G3038" t="str">
        <f t="shared" si="382"/>
        <v>Americas?Suriname</v>
      </c>
      <c r="H3038" t="s">
        <v>1606</v>
      </c>
      <c r="I3038">
        <v>0</v>
      </c>
      <c r="J3038">
        <v>2000</v>
      </c>
      <c r="K3038">
        <v>28.040141680000001</v>
      </c>
      <c r="L3038">
        <v>31.523022430000001</v>
      </c>
      <c r="M3038">
        <v>34.238488779999997</v>
      </c>
      <c r="N3038">
        <f t="shared" si="378"/>
        <v>31.523022430000001</v>
      </c>
      <c r="O3038">
        <f t="shared" si="383"/>
        <v>97367.365991111103</v>
      </c>
      <c r="P3038">
        <v>8.1380488730000007</v>
      </c>
      <c r="Q3038">
        <v>308877</v>
      </c>
      <c r="R3038" t="e">
        <f t="shared" si="379"/>
        <v>#N/A</v>
      </c>
      <c r="S3038" t="e">
        <f t="shared" si="380"/>
        <v>#N/A</v>
      </c>
      <c r="T3038" t="s">
        <v>1607</v>
      </c>
      <c r="U3038" t="e">
        <v>#N/A</v>
      </c>
      <c r="V3038" t="e">
        <v>#N/A</v>
      </c>
      <c r="W3038" t="e">
        <v>#N/A</v>
      </c>
      <c r="X3038" t="e">
        <f>VLOOKUP(B3038&amp;"-"&amp;J3038,'EU 27 Population'!$H$1:$K$573,2,FALSE)</f>
        <v>#N/A</v>
      </c>
      <c r="Y3038" t="e">
        <f>VLOOKUP(B3038&amp;"-"&amp;J3038,'EU 27 Population'!$H$1:$K$573,3,FALSE)</f>
        <v>#N/A</v>
      </c>
      <c r="Z3038" t="e">
        <f>VLOOKUP(B3038&amp;"-"&amp;J3038,'EU 27 Population'!$H$1:$K$573,4,FALSE)</f>
        <v>#N/A</v>
      </c>
      <c r="AA3038">
        <f t="shared" si="384"/>
        <v>308877</v>
      </c>
    </row>
    <row r="3039" spans="1:27" hidden="1" x14ac:dyDescent="0.25">
      <c r="A3039" t="s">
        <v>2323</v>
      </c>
      <c r="B3039" t="s">
        <v>1605</v>
      </c>
      <c r="C3039" t="s">
        <v>35</v>
      </c>
      <c r="D3039" t="str">
        <f t="shared" si="377"/>
        <v>Americas-2001</v>
      </c>
      <c r="E3039" t="str">
        <f t="shared" si="381"/>
        <v>SR-2001</v>
      </c>
      <c r="F3039" t="s">
        <v>13</v>
      </c>
      <c r="G3039" t="str">
        <f t="shared" si="382"/>
        <v>Americas?Suriname</v>
      </c>
      <c r="H3039" t="s">
        <v>1606</v>
      </c>
      <c r="I3039">
        <v>0</v>
      </c>
      <c r="J3039">
        <v>2001</v>
      </c>
      <c r="K3039">
        <v>28.040141680000001</v>
      </c>
      <c r="L3039">
        <v>31.523022430000001</v>
      </c>
      <c r="M3039">
        <v>34.238488779999997</v>
      </c>
      <c r="N3039">
        <f t="shared" si="378"/>
        <v>31.523022430000001</v>
      </c>
      <c r="O3039">
        <f t="shared" si="383"/>
        <v>97367.365991111103</v>
      </c>
      <c r="P3039">
        <v>8.1380488730000007</v>
      </c>
      <c r="Q3039">
        <v>308877</v>
      </c>
      <c r="R3039" t="e">
        <f t="shared" si="379"/>
        <v>#N/A</v>
      </c>
      <c r="S3039" t="e">
        <f t="shared" si="380"/>
        <v>#N/A</v>
      </c>
      <c r="T3039" t="s">
        <v>1607</v>
      </c>
      <c r="U3039" t="e">
        <v>#N/A</v>
      </c>
      <c r="V3039" t="e">
        <v>#N/A</v>
      </c>
      <c r="W3039" t="e">
        <v>#N/A</v>
      </c>
      <c r="X3039" t="e">
        <f>VLOOKUP(B3039&amp;"-"&amp;J3039,'EU 27 Population'!$H$1:$K$573,2,FALSE)</f>
        <v>#N/A</v>
      </c>
      <c r="Y3039" t="e">
        <f>VLOOKUP(B3039&amp;"-"&amp;J3039,'EU 27 Population'!$H$1:$K$573,3,FALSE)</f>
        <v>#N/A</v>
      </c>
      <c r="Z3039" t="e">
        <f>VLOOKUP(B3039&amp;"-"&amp;J3039,'EU 27 Population'!$H$1:$K$573,4,FALSE)</f>
        <v>#N/A</v>
      </c>
      <c r="AA3039">
        <f t="shared" si="384"/>
        <v>308877</v>
      </c>
    </row>
    <row r="3040" spans="1:27" hidden="1" x14ac:dyDescent="0.25">
      <c r="A3040" t="s">
        <v>2323</v>
      </c>
      <c r="B3040" t="s">
        <v>1605</v>
      </c>
      <c r="C3040" t="s">
        <v>35</v>
      </c>
      <c r="D3040" t="str">
        <f t="shared" si="377"/>
        <v>Americas-2002</v>
      </c>
      <c r="E3040" t="str">
        <f t="shared" si="381"/>
        <v>SR-2002</v>
      </c>
      <c r="F3040" t="s">
        <v>13</v>
      </c>
      <c r="G3040" t="str">
        <f t="shared" si="382"/>
        <v>Americas?Suriname</v>
      </c>
      <c r="H3040" t="s">
        <v>1606</v>
      </c>
      <c r="I3040">
        <v>0</v>
      </c>
      <c r="J3040">
        <v>2002</v>
      </c>
      <c r="K3040">
        <v>28.040141680000001</v>
      </c>
      <c r="L3040">
        <v>31.523022430000001</v>
      </c>
      <c r="M3040">
        <v>34.238488779999997</v>
      </c>
      <c r="N3040">
        <f t="shared" si="378"/>
        <v>31.523022430000001</v>
      </c>
      <c r="O3040">
        <f t="shared" si="383"/>
        <v>97367.365991111103</v>
      </c>
      <c r="P3040">
        <v>8.1380488730000007</v>
      </c>
      <c r="Q3040">
        <v>308877</v>
      </c>
      <c r="R3040" t="e">
        <f t="shared" si="379"/>
        <v>#N/A</v>
      </c>
      <c r="S3040" t="e">
        <f t="shared" si="380"/>
        <v>#N/A</v>
      </c>
      <c r="T3040" t="s">
        <v>1607</v>
      </c>
      <c r="U3040" t="e">
        <v>#N/A</v>
      </c>
      <c r="V3040" t="e">
        <v>#N/A</v>
      </c>
      <c r="W3040" t="e">
        <v>#N/A</v>
      </c>
      <c r="X3040" t="e">
        <f>VLOOKUP(B3040&amp;"-"&amp;J3040,'EU 27 Population'!$H$1:$K$573,2,FALSE)</f>
        <v>#N/A</v>
      </c>
      <c r="Y3040" t="e">
        <f>VLOOKUP(B3040&amp;"-"&amp;J3040,'EU 27 Population'!$H$1:$K$573,3,FALSE)</f>
        <v>#N/A</v>
      </c>
      <c r="Z3040" t="e">
        <f>VLOOKUP(B3040&amp;"-"&amp;J3040,'EU 27 Population'!$H$1:$K$573,4,FALSE)</f>
        <v>#N/A</v>
      </c>
      <c r="AA3040">
        <f t="shared" si="384"/>
        <v>308877</v>
      </c>
    </row>
    <row r="3041" spans="1:27" hidden="1" x14ac:dyDescent="0.25">
      <c r="A3041" t="s">
        <v>2323</v>
      </c>
      <c r="B3041" t="s">
        <v>1605</v>
      </c>
      <c r="C3041" t="s">
        <v>35</v>
      </c>
      <c r="D3041" t="str">
        <f t="shared" si="377"/>
        <v>Americas-2003</v>
      </c>
      <c r="E3041" t="str">
        <f t="shared" si="381"/>
        <v>SR-2003</v>
      </c>
      <c r="F3041" t="s">
        <v>13</v>
      </c>
      <c r="G3041" t="str">
        <f t="shared" si="382"/>
        <v>Americas?Suriname</v>
      </c>
      <c r="H3041" t="s">
        <v>1606</v>
      </c>
      <c r="I3041">
        <v>0</v>
      </c>
      <c r="J3041">
        <v>2003</v>
      </c>
      <c r="K3041">
        <v>28.040141680000001</v>
      </c>
      <c r="L3041">
        <v>31.523022430000001</v>
      </c>
      <c r="M3041">
        <v>34.238488779999997</v>
      </c>
      <c r="N3041">
        <f t="shared" si="378"/>
        <v>31.523022430000001</v>
      </c>
      <c r="O3041">
        <f t="shared" si="383"/>
        <v>97367.365991111103</v>
      </c>
      <c r="P3041">
        <v>8.1380488730000007</v>
      </c>
      <c r="Q3041">
        <v>308877</v>
      </c>
      <c r="R3041" t="e">
        <f t="shared" si="379"/>
        <v>#N/A</v>
      </c>
      <c r="S3041" t="e">
        <f t="shared" si="380"/>
        <v>#N/A</v>
      </c>
      <c r="T3041" t="s">
        <v>1607</v>
      </c>
      <c r="U3041" t="e">
        <v>#N/A</v>
      </c>
      <c r="V3041" t="e">
        <v>#N/A</v>
      </c>
      <c r="W3041" t="e">
        <v>#N/A</v>
      </c>
      <c r="X3041" t="e">
        <f>VLOOKUP(B3041&amp;"-"&amp;J3041,'EU 27 Population'!$H$1:$K$573,2,FALSE)</f>
        <v>#N/A</v>
      </c>
      <c r="Y3041" t="e">
        <f>VLOOKUP(B3041&amp;"-"&amp;J3041,'EU 27 Population'!$H$1:$K$573,3,FALSE)</f>
        <v>#N/A</v>
      </c>
      <c r="Z3041" t="e">
        <f>VLOOKUP(B3041&amp;"-"&amp;J3041,'EU 27 Population'!$H$1:$K$573,4,FALSE)</f>
        <v>#N/A</v>
      </c>
      <c r="AA3041">
        <f t="shared" si="384"/>
        <v>308877</v>
      </c>
    </row>
    <row r="3042" spans="1:27" hidden="1" x14ac:dyDescent="0.25">
      <c r="A3042" t="s">
        <v>2323</v>
      </c>
      <c r="B3042" t="s">
        <v>1605</v>
      </c>
      <c r="C3042" t="s">
        <v>35</v>
      </c>
      <c r="D3042" t="str">
        <f t="shared" si="377"/>
        <v>Americas-2004</v>
      </c>
      <c r="E3042" t="str">
        <f t="shared" si="381"/>
        <v>SR-2004</v>
      </c>
      <c r="F3042" t="s">
        <v>13</v>
      </c>
      <c r="G3042" t="str">
        <f t="shared" si="382"/>
        <v>Americas?Suriname</v>
      </c>
      <c r="H3042" t="s">
        <v>1606</v>
      </c>
      <c r="I3042">
        <v>0</v>
      </c>
      <c r="J3042">
        <v>2004</v>
      </c>
      <c r="K3042">
        <v>28.040141680000001</v>
      </c>
      <c r="L3042">
        <v>31.523022430000001</v>
      </c>
      <c r="M3042">
        <v>34.238488779999997</v>
      </c>
      <c r="N3042">
        <f t="shared" si="378"/>
        <v>31.523022430000001</v>
      </c>
      <c r="O3042">
        <f t="shared" si="383"/>
        <v>97367.365991111103</v>
      </c>
      <c r="P3042">
        <v>8.1380488730000007</v>
      </c>
      <c r="Q3042">
        <v>308877</v>
      </c>
      <c r="R3042" t="e">
        <f t="shared" si="379"/>
        <v>#N/A</v>
      </c>
      <c r="S3042" t="e">
        <f t="shared" si="380"/>
        <v>#N/A</v>
      </c>
      <c r="T3042" t="s">
        <v>1607</v>
      </c>
      <c r="U3042" t="e">
        <v>#N/A</v>
      </c>
      <c r="V3042" t="e">
        <v>#N/A</v>
      </c>
      <c r="W3042" t="e">
        <v>#N/A</v>
      </c>
      <c r="X3042" t="e">
        <f>VLOOKUP(B3042&amp;"-"&amp;J3042,'EU 27 Population'!$H$1:$K$573,2,FALSE)</f>
        <v>#N/A</v>
      </c>
      <c r="Y3042" t="e">
        <f>VLOOKUP(B3042&amp;"-"&amp;J3042,'EU 27 Population'!$H$1:$K$573,3,FALSE)</f>
        <v>#N/A</v>
      </c>
      <c r="Z3042" t="e">
        <f>VLOOKUP(B3042&amp;"-"&amp;J3042,'EU 27 Population'!$H$1:$K$573,4,FALSE)</f>
        <v>#N/A</v>
      </c>
      <c r="AA3042">
        <f t="shared" si="384"/>
        <v>308877</v>
      </c>
    </row>
    <row r="3043" spans="1:27" hidden="1" x14ac:dyDescent="0.25">
      <c r="A3043" t="s">
        <v>2323</v>
      </c>
      <c r="B3043" t="s">
        <v>1605</v>
      </c>
      <c r="C3043" t="s">
        <v>35</v>
      </c>
      <c r="D3043" t="str">
        <f t="shared" si="377"/>
        <v>Americas-2005</v>
      </c>
      <c r="E3043" t="str">
        <f t="shared" si="381"/>
        <v>SR-2005</v>
      </c>
      <c r="F3043" t="s">
        <v>13</v>
      </c>
      <c r="G3043" t="str">
        <f t="shared" si="382"/>
        <v>Americas?Suriname</v>
      </c>
      <c r="H3043" t="s">
        <v>1606</v>
      </c>
      <c r="I3043">
        <v>0</v>
      </c>
      <c r="J3043">
        <v>2005</v>
      </c>
      <c r="K3043">
        <v>28.040141680000001</v>
      </c>
      <c r="L3043">
        <v>31.523022430000001</v>
      </c>
      <c r="M3043">
        <v>34.238488779999997</v>
      </c>
      <c r="N3043">
        <f t="shared" si="378"/>
        <v>31.523022430000001</v>
      </c>
      <c r="O3043">
        <f t="shared" si="383"/>
        <v>97367.365991111103</v>
      </c>
      <c r="P3043">
        <v>8.1380488730000007</v>
      </c>
      <c r="Q3043">
        <v>308877</v>
      </c>
      <c r="R3043" t="e">
        <f t="shared" si="379"/>
        <v>#N/A</v>
      </c>
      <c r="S3043" t="e">
        <f t="shared" si="380"/>
        <v>#N/A</v>
      </c>
      <c r="T3043" t="s">
        <v>1607</v>
      </c>
      <c r="U3043" t="e">
        <v>#N/A</v>
      </c>
      <c r="V3043" t="e">
        <v>#N/A</v>
      </c>
      <c r="W3043" t="e">
        <v>#N/A</v>
      </c>
      <c r="X3043" t="e">
        <f>VLOOKUP(B3043&amp;"-"&amp;J3043,'EU 27 Population'!$H$1:$K$573,2,FALSE)</f>
        <v>#N/A</v>
      </c>
      <c r="Y3043" t="e">
        <f>VLOOKUP(B3043&amp;"-"&amp;J3043,'EU 27 Population'!$H$1:$K$573,3,FALSE)</f>
        <v>#N/A</v>
      </c>
      <c r="Z3043" t="e">
        <f>VLOOKUP(B3043&amp;"-"&amp;J3043,'EU 27 Population'!$H$1:$K$573,4,FALSE)</f>
        <v>#N/A</v>
      </c>
      <c r="AA3043">
        <f t="shared" si="384"/>
        <v>308877</v>
      </c>
    </row>
    <row r="3044" spans="1:27" hidden="1" x14ac:dyDescent="0.25">
      <c r="A3044" t="s">
        <v>2323</v>
      </c>
      <c r="B3044" t="s">
        <v>1605</v>
      </c>
      <c r="C3044" t="s">
        <v>35</v>
      </c>
      <c r="D3044" t="str">
        <f t="shared" si="377"/>
        <v>Americas-2006</v>
      </c>
      <c r="E3044" t="str">
        <f t="shared" si="381"/>
        <v>SR-2006</v>
      </c>
      <c r="F3044" t="s">
        <v>13</v>
      </c>
      <c r="G3044" t="str">
        <f t="shared" si="382"/>
        <v>Americas?Suriname</v>
      </c>
      <c r="H3044" t="s">
        <v>1606</v>
      </c>
      <c r="I3044">
        <v>0</v>
      </c>
      <c r="J3044">
        <v>2006</v>
      </c>
      <c r="K3044">
        <v>28.040141680000001</v>
      </c>
      <c r="L3044">
        <v>31.523022430000001</v>
      </c>
      <c r="M3044">
        <v>34.238488779999997</v>
      </c>
      <c r="N3044">
        <f t="shared" si="378"/>
        <v>31.523022430000001</v>
      </c>
      <c r="O3044">
        <f t="shared" si="383"/>
        <v>97367.365991111103</v>
      </c>
      <c r="P3044">
        <v>8.1380488730000007</v>
      </c>
      <c r="Q3044">
        <v>308877</v>
      </c>
      <c r="R3044" t="e">
        <f t="shared" si="379"/>
        <v>#N/A</v>
      </c>
      <c r="S3044" t="e">
        <f t="shared" si="380"/>
        <v>#N/A</v>
      </c>
      <c r="T3044" t="s">
        <v>1607</v>
      </c>
      <c r="U3044" t="e">
        <v>#N/A</v>
      </c>
      <c r="V3044" t="e">
        <v>#N/A</v>
      </c>
      <c r="W3044" t="e">
        <v>#N/A</v>
      </c>
      <c r="X3044" t="e">
        <f>VLOOKUP(B3044&amp;"-"&amp;J3044,'EU 27 Population'!$H$1:$K$573,2,FALSE)</f>
        <v>#N/A</v>
      </c>
      <c r="Y3044" t="e">
        <f>VLOOKUP(B3044&amp;"-"&amp;J3044,'EU 27 Population'!$H$1:$K$573,3,FALSE)</f>
        <v>#N/A</v>
      </c>
      <c r="Z3044" t="e">
        <f>VLOOKUP(B3044&amp;"-"&amp;J3044,'EU 27 Population'!$H$1:$K$573,4,FALSE)</f>
        <v>#N/A</v>
      </c>
      <c r="AA3044">
        <f t="shared" si="384"/>
        <v>308877</v>
      </c>
    </row>
    <row r="3045" spans="1:27" hidden="1" x14ac:dyDescent="0.25">
      <c r="A3045" t="s">
        <v>2323</v>
      </c>
      <c r="B3045" t="s">
        <v>1605</v>
      </c>
      <c r="C3045" t="s">
        <v>35</v>
      </c>
      <c r="D3045" t="str">
        <f t="shared" si="377"/>
        <v>Americas-2007</v>
      </c>
      <c r="E3045" t="str">
        <f t="shared" si="381"/>
        <v>SR-2007</v>
      </c>
      <c r="F3045" t="s">
        <v>13</v>
      </c>
      <c r="G3045" t="str">
        <f t="shared" si="382"/>
        <v>Americas?Suriname</v>
      </c>
      <c r="H3045" t="s">
        <v>1606</v>
      </c>
      <c r="I3045">
        <v>0</v>
      </c>
      <c r="J3045">
        <v>2007</v>
      </c>
      <c r="K3045">
        <v>28.040141680000001</v>
      </c>
      <c r="L3045">
        <v>31.523022430000001</v>
      </c>
      <c r="M3045">
        <v>34.238488779999997</v>
      </c>
      <c r="N3045">
        <f t="shared" si="378"/>
        <v>31.523022430000001</v>
      </c>
      <c r="O3045">
        <f t="shared" si="383"/>
        <v>97367.365991111103</v>
      </c>
      <c r="P3045">
        <v>8.1380488730000007</v>
      </c>
      <c r="Q3045">
        <v>308877</v>
      </c>
      <c r="R3045" t="e">
        <f t="shared" si="379"/>
        <v>#N/A</v>
      </c>
      <c r="S3045" t="e">
        <f t="shared" si="380"/>
        <v>#N/A</v>
      </c>
      <c r="T3045" t="s">
        <v>1607</v>
      </c>
      <c r="U3045" t="e">
        <v>#N/A</v>
      </c>
      <c r="V3045" t="e">
        <v>#N/A</v>
      </c>
      <c r="W3045" t="e">
        <v>#N/A</v>
      </c>
      <c r="X3045" t="e">
        <f>VLOOKUP(B3045&amp;"-"&amp;J3045,'EU 27 Population'!$H$1:$K$573,2,FALSE)</f>
        <v>#N/A</v>
      </c>
      <c r="Y3045" t="e">
        <f>VLOOKUP(B3045&amp;"-"&amp;J3045,'EU 27 Population'!$H$1:$K$573,3,FALSE)</f>
        <v>#N/A</v>
      </c>
      <c r="Z3045" t="e">
        <f>VLOOKUP(B3045&amp;"-"&amp;J3045,'EU 27 Population'!$H$1:$K$573,4,FALSE)</f>
        <v>#N/A</v>
      </c>
      <c r="AA3045">
        <f t="shared" si="384"/>
        <v>308877</v>
      </c>
    </row>
    <row r="3046" spans="1:27" hidden="1" x14ac:dyDescent="0.25">
      <c r="A3046" t="s">
        <v>2323</v>
      </c>
      <c r="B3046" t="s">
        <v>1605</v>
      </c>
      <c r="C3046" t="s">
        <v>35</v>
      </c>
      <c r="D3046" t="str">
        <f t="shared" si="377"/>
        <v>Americas-2008</v>
      </c>
      <c r="E3046" t="str">
        <f t="shared" si="381"/>
        <v>SR-2008</v>
      </c>
      <c r="F3046" t="s">
        <v>13</v>
      </c>
      <c r="G3046" t="str">
        <f t="shared" si="382"/>
        <v>Americas?Suriname</v>
      </c>
      <c r="H3046" t="s">
        <v>1606</v>
      </c>
      <c r="I3046">
        <v>0</v>
      </c>
      <c r="J3046">
        <v>2008</v>
      </c>
      <c r="K3046">
        <v>28.040141680000001</v>
      </c>
      <c r="L3046">
        <v>31.523022430000001</v>
      </c>
      <c r="M3046">
        <v>34.238488779999997</v>
      </c>
      <c r="N3046">
        <f t="shared" si="378"/>
        <v>31.523022430000001</v>
      </c>
      <c r="O3046">
        <f t="shared" si="383"/>
        <v>97367.365991111103</v>
      </c>
      <c r="P3046">
        <v>8.1380488730000007</v>
      </c>
      <c r="Q3046">
        <v>308877</v>
      </c>
      <c r="R3046" t="e">
        <f t="shared" si="379"/>
        <v>#N/A</v>
      </c>
      <c r="S3046" t="e">
        <f t="shared" si="380"/>
        <v>#N/A</v>
      </c>
      <c r="T3046" t="s">
        <v>1607</v>
      </c>
      <c r="U3046" t="e">
        <v>#N/A</v>
      </c>
      <c r="V3046" t="e">
        <v>#N/A</v>
      </c>
      <c r="W3046" t="e">
        <v>#N/A</v>
      </c>
      <c r="X3046" t="e">
        <f>VLOOKUP(B3046&amp;"-"&amp;J3046,'EU 27 Population'!$H$1:$K$573,2,FALSE)</f>
        <v>#N/A</v>
      </c>
      <c r="Y3046" t="e">
        <f>VLOOKUP(B3046&amp;"-"&amp;J3046,'EU 27 Population'!$H$1:$K$573,3,FALSE)</f>
        <v>#N/A</v>
      </c>
      <c r="Z3046" t="e">
        <f>VLOOKUP(B3046&amp;"-"&amp;J3046,'EU 27 Population'!$H$1:$K$573,4,FALSE)</f>
        <v>#N/A</v>
      </c>
      <c r="AA3046">
        <f t="shared" si="384"/>
        <v>308877</v>
      </c>
    </row>
    <row r="3047" spans="1:27" hidden="1" x14ac:dyDescent="0.25">
      <c r="A3047" t="s">
        <v>2323</v>
      </c>
      <c r="B3047" t="s">
        <v>1605</v>
      </c>
      <c r="C3047" t="s">
        <v>35</v>
      </c>
      <c r="D3047" t="str">
        <f t="shared" si="377"/>
        <v>Americas-2009</v>
      </c>
      <c r="E3047" t="str">
        <f t="shared" si="381"/>
        <v>SR-2009</v>
      </c>
      <c r="F3047" t="s">
        <v>13</v>
      </c>
      <c r="G3047" t="str">
        <f t="shared" si="382"/>
        <v>Americas?Suriname</v>
      </c>
      <c r="H3047" t="s">
        <v>1606</v>
      </c>
      <c r="I3047">
        <v>0</v>
      </c>
      <c r="J3047">
        <v>2009</v>
      </c>
      <c r="K3047">
        <v>28.040141680000001</v>
      </c>
      <c r="L3047">
        <v>31.523022430000001</v>
      </c>
      <c r="M3047">
        <v>34.238488779999997</v>
      </c>
      <c r="N3047">
        <f t="shared" si="378"/>
        <v>31.523022430000001</v>
      </c>
      <c r="O3047">
        <f t="shared" si="383"/>
        <v>97367.365991111103</v>
      </c>
      <c r="P3047">
        <v>8.1380488730000007</v>
      </c>
      <c r="Q3047">
        <v>308877</v>
      </c>
      <c r="R3047" t="e">
        <f t="shared" si="379"/>
        <v>#N/A</v>
      </c>
      <c r="S3047" t="e">
        <f t="shared" si="380"/>
        <v>#N/A</v>
      </c>
      <c r="T3047" t="s">
        <v>1607</v>
      </c>
      <c r="U3047" t="e">
        <v>#N/A</v>
      </c>
      <c r="V3047" t="e">
        <v>#N/A</v>
      </c>
      <c r="W3047" t="e">
        <v>#N/A</v>
      </c>
      <c r="X3047" t="e">
        <f>VLOOKUP(B3047&amp;"-"&amp;J3047,'EU 27 Population'!$H$1:$K$573,2,FALSE)</f>
        <v>#N/A</v>
      </c>
      <c r="Y3047" t="e">
        <f>VLOOKUP(B3047&amp;"-"&amp;J3047,'EU 27 Population'!$H$1:$K$573,3,FALSE)</f>
        <v>#N/A</v>
      </c>
      <c r="Z3047" t="e">
        <f>VLOOKUP(B3047&amp;"-"&amp;J3047,'EU 27 Population'!$H$1:$K$573,4,FALSE)</f>
        <v>#N/A</v>
      </c>
      <c r="AA3047">
        <f t="shared" si="384"/>
        <v>308877</v>
      </c>
    </row>
    <row r="3048" spans="1:27" hidden="1" x14ac:dyDescent="0.25">
      <c r="A3048" t="s">
        <v>2323</v>
      </c>
      <c r="B3048" t="s">
        <v>1605</v>
      </c>
      <c r="C3048" t="s">
        <v>35</v>
      </c>
      <c r="D3048" t="str">
        <f t="shared" si="377"/>
        <v>Americas-2010</v>
      </c>
      <c r="E3048" t="str">
        <f t="shared" si="381"/>
        <v>SR-2010</v>
      </c>
      <c r="F3048" t="s">
        <v>13</v>
      </c>
      <c r="G3048" t="str">
        <f t="shared" si="382"/>
        <v>Americas?Suriname</v>
      </c>
      <c r="H3048" t="s">
        <v>1606</v>
      </c>
      <c r="I3048">
        <v>0</v>
      </c>
      <c r="J3048">
        <v>2010</v>
      </c>
      <c r="K3048">
        <v>28.040141680000001</v>
      </c>
      <c r="L3048">
        <v>31.523022430000001</v>
      </c>
      <c r="M3048">
        <v>34.238488779999997</v>
      </c>
      <c r="N3048">
        <f t="shared" si="378"/>
        <v>31.523022430000001</v>
      </c>
      <c r="O3048">
        <f t="shared" si="383"/>
        <v>97367.365991111103</v>
      </c>
      <c r="P3048">
        <v>8.1380488730000007</v>
      </c>
      <c r="Q3048">
        <v>308877</v>
      </c>
      <c r="R3048" t="e">
        <f t="shared" si="379"/>
        <v>#N/A</v>
      </c>
      <c r="S3048" t="e">
        <f t="shared" si="380"/>
        <v>#N/A</v>
      </c>
      <c r="T3048" t="s">
        <v>1607</v>
      </c>
      <c r="U3048" t="e">
        <v>#N/A</v>
      </c>
      <c r="V3048" t="e">
        <v>#N/A</v>
      </c>
      <c r="W3048" t="e">
        <v>#N/A</v>
      </c>
      <c r="X3048" t="e">
        <f>VLOOKUP(B3048&amp;"-"&amp;J3048,'EU 27 Population'!$H$1:$K$573,2,FALSE)</f>
        <v>#N/A</v>
      </c>
      <c r="Y3048" t="e">
        <f>VLOOKUP(B3048&amp;"-"&amp;J3048,'EU 27 Population'!$H$1:$K$573,3,FALSE)</f>
        <v>#N/A</v>
      </c>
      <c r="Z3048" t="e">
        <f>VLOOKUP(B3048&amp;"-"&amp;J3048,'EU 27 Population'!$H$1:$K$573,4,FALSE)</f>
        <v>#N/A</v>
      </c>
      <c r="AA3048">
        <f t="shared" si="384"/>
        <v>308877</v>
      </c>
    </row>
    <row r="3049" spans="1:27" hidden="1" x14ac:dyDescent="0.25">
      <c r="A3049" t="s">
        <v>2323</v>
      </c>
      <c r="B3049" t="s">
        <v>1605</v>
      </c>
      <c r="C3049" t="s">
        <v>35</v>
      </c>
      <c r="D3049" t="str">
        <f t="shared" si="377"/>
        <v>Americas-2011</v>
      </c>
      <c r="E3049" t="str">
        <f t="shared" si="381"/>
        <v>SR-2011</v>
      </c>
      <c r="F3049" t="s">
        <v>13</v>
      </c>
      <c r="G3049" t="str">
        <f t="shared" si="382"/>
        <v>Americas?Suriname</v>
      </c>
      <c r="H3049" t="s">
        <v>1606</v>
      </c>
      <c r="I3049">
        <v>0</v>
      </c>
      <c r="J3049">
        <v>2011</v>
      </c>
      <c r="K3049">
        <v>28.040141680000001</v>
      </c>
      <c r="L3049">
        <v>31.523022430000001</v>
      </c>
      <c r="M3049">
        <v>34.238488779999997</v>
      </c>
      <c r="N3049">
        <f t="shared" si="378"/>
        <v>31.523022430000001</v>
      </c>
      <c r="O3049">
        <f t="shared" si="383"/>
        <v>97367.365991111103</v>
      </c>
      <c r="P3049">
        <v>8.1380488730000007</v>
      </c>
      <c r="Q3049">
        <v>308877</v>
      </c>
      <c r="R3049" t="e">
        <f t="shared" si="379"/>
        <v>#N/A</v>
      </c>
      <c r="S3049" t="e">
        <f t="shared" si="380"/>
        <v>#N/A</v>
      </c>
      <c r="T3049" t="s">
        <v>1607</v>
      </c>
      <c r="U3049" t="e">
        <v>#N/A</v>
      </c>
      <c r="V3049" t="e">
        <v>#N/A</v>
      </c>
      <c r="W3049" t="e">
        <v>#N/A</v>
      </c>
      <c r="X3049" t="e">
        <f>VLOOKUP(B3049&amp;"-"&amp;J3049,'EU 27 Population'!$H$1:$K$573,2,FALSE)</f>
        <v>#N/A</v>
      </c>
      <c r="Y3049" t="e">
        <f>VLOOKUP(B3049&amp;"-"&amp;J3049,'EU 27 Population'!$H$1:$K$573,3,FALSE)</f>
        <v>#N/A</v>
      </c>
      <c r="Z3049" t="e">
        <f>VLOOKUP(B3049&amp;"-"&amp;J3049,'EU 27 Population'!$H$1:$K$573,4,FALSE)</f>
        <v>#N/A</v>
      </c>
      <c r="AA3049">
        <f t="shared" si="384"/>
        <v>308877</v>
      </c>
    </row>
    <row r="3050" spans="1:27" hidden="1" x14ac:dyDescent="0.25">
      <c r="A3050" t="s">
        <v>2323</v>
      </c>
      <c r="B3050" t="s">
        <v>1605</v>
      </c>
      <c r="C3050" t="s">
        <v>35</v>
      </c>
      <c r="D3050" t="str">
        <f t="shared" si="377"/>
        <v>Americas-2012</v>
      </c>
      <c r="E3050" t="str">
        <f t="shared" si="381"/>
        <v>SR-2012</v>
      </c>
      <c r="F3050" t="s">
        <v>13</v>
      </c>
      <c r="G3050" t="str">
        <f t="shared" si="382"/>
        <v>Americas?Suriname</v>
      </c>
      <c r="H3050" t="s">
        <v>1606</v>
      </c>
      <c r="I3050">
        <v>0</v>
      </c>
      <c r="J3050">
        <v>2012</v>
      </c>
      <c r="K3050">
        <v>28.040141680000001</v>
      </c>
      <c r="L3050">
        <v>31.523022430000001</v>
      </c>
      <c r="M3050">
        <v>34.238488779999997</v>
      </c>
      <c r="N3050">
        <f t="shared" si="378"/>
        <v>31.523022430000001</v>
      </c>
      <c r="O3050">
        <f t="shared" si="383"/>
        <v>97367.365991111103</v>
      </c>
      <c r="P3050">
        <v>8.1380488730000007</v>
      </c>
      <c r="Q3050">
        <v>308877</v>
      </c>
      <c r="R3050" t="e">
        <f t="shared" si="379"/>
        <v>#N/A</v>
      </c>
      <c r="S3050" t="e">
        <f t="shared" si="380"/>
        <v>#N/A</v>
      </c>
      <c r="T3050" t="s">
        <v>1607</v>
      </c>
      <c r="U3050" t="e">
        <v>#N/A</v>
      </c>
      <c r="V3050" t="e">
        <v>#N/A</v>
      </c>
      <c r="W3050" t="e">
        <v>#N/A</v>
      </c>
      <c r="X3050" t="e">
        <f>VLOOKUP(B3050&amp;"-"&amp;J3050,'EU 27 Population'!$H$1:$K$573,2,FALSE)</f>
        <v>#N/A</v>
      </c>
      <c r="Y3050" t="e">
        <f>VLOOKUP(B3050&amp;"-"&amp;J3050,'EU 27 Population'!$H$1:$K$573,3,FALSE)</f>
        <v>#N/A</v>
      </c>
      <c r="Z3050" t="e">
        <f>VLOOKUP(B3050&amp;"-"&amp;J3050,'EU 27 Population'!$H$1:$K$573,4,FALSE)</f>
        <v>#N/A</v>
      </c>
      <c r="AA3050">
        <f t="shared" si="384"/>
        <v>308877</v>
      </c>
    </row>
    <row r="3051" spans="1:27" hidden="1" x14ac:dyDescent="0.25">
      <c r="A3051" t="s">
        <v>2323</v>
      </c>
      <c r="B3051" t="s">
        <v>1605</v>
      </c>
      <c r="C3051" t="s">
        <v>35</v>
      </c>
      <c r="D3051" t="str">
        <f t="shared" si="377"/>
        <v>Americas-2013</v>
      </c>
      <c r="E3051" t="str">
        <f t="shared" si="381"/>
        <v>SR-2013</v>
      </c>
      <c r="F3051" t="s">
        <v>13</v>
      </c>
      <c r="G3051" t="str">
        <f t="shared" si="382"/>
        <v>Americas?Suriname</v>
      </c>
      <c r="H3051" t="s">
        <v>1606</v>
      </c>
      <c r="I3051">
        <v>0</v>
      </c>
      <c r="J3051">
        <v>2013</v>
      </c>
      <c r="K3051">
        <v>28.040141680000001</v>
      </c>
      <c r="L3051">
        <v>31.523022430000001</v>
      </c>
      <c r="M3051">
        <v>34.238488779999997</v>
      </c>
      <c r="N3051">
        <f t="shared" si="378"/>
        <v>31.523022430000001</v>
      </c>
      <c r="O3051">
        <f t="shared" si="383"/>
        <v>97367.365991111103</v>
      </c>
      <c r="P3051">
        <v>8.1380488730000007</v>
      </c>
      <c r="Q3051">
        <v>308877</v>
      </c>
      <c r="R3051" t="e">
        <f t="shared" si="379"/>
        <v>#N/A</v>
      </c>
      <c r="S3051" t="e">
        <f t="shared" si="380"/>
        <v>#N/A</v>
      </c>
      <c r="T3051" t="s">
        <v>1607</v>
      </c>
      <c r="U3051" t="e">
        <v>#N/A</v>
      </c>
      <c r="V3051" t="e">
        <v>#N/A</v>
      </c>
      <c r="W3051" t="e">
        <v>#N/A</v>
      </c>
      <c r="X3051" t="e">
        <f>VLOOKUP(B3051&amp;"-"&amp;J3051,'EU 27 Population'!$H$1:$K$573,2,FALSE)</f>
        <v>#N/A</v>
      </c>
      <c r="Y3051" t="e">
        <f>VLOOKUP(B3051&amp;"-"&amp;J3051,'EU 27 Population'!$H$1:$K$573,3,FALSE)</f>
        <v>#N/A</v>
      </c>
      <c r="Z3051" t="e">
        <f>VLOOKUP(B3051&amp;"-"&amp;J3051,'EU 27 Population'!$H$1:$K$573,4,FALSE)</f>
        <v>#N/A</v>
      </c>
      <c r="AA3051">
        <f t="shared" si="384"/>
        <v>308877</v>
      </c>
    </row>
    <row r="3052" spans="1:27" hidden="1" x14ac:dyDescent="0.25">
      <c r="A3052" t="s">
        <v>2323</v>
      </c>
      <c r="B3052" t="s">
        <v>1605</v>
      </c>
      <c r="C3052" t="s">
        <v>35</v>
      </c>
      <c r="D3052" t="str">
        <f t="shared" si="377"/>
        <v>Americas-2014</v>
      </c>
      <c r="E3052" t="str">
        <f t="shared" si="381"/>
        <v>SR-2014</v>
      </c>
      <c r="F3052" t="s">
        <v>13</v>
      </c>
      <c r="G3052" t="str">
        <f t="shared" si="382"/>
        <v>Americas?Suriname</v>
      </c>
      <c r="H3052" t="s">
        <v>1606</v>
      </c>
      <c r="I3052">
        <v>0</v>
      </c>
      <c r="J3052">
        <v>2014</v>
      </c>
      <c r="K3052">
        <v>28.040141680000001</v>
      </c>
      <c r="L3052">
        <v>31.523022430000001</v>
      </c>
      <c r="M3052">
        <v>34.238488779999997</v>
      </c>
      <c r="N3052">
        <f t="shared" si="378"/>
        <v>31.523022430000001</v>
      </c>
      <c r="O3052">
        <f t="shared" si="383"/>
        <v>97367.365991111103</v>
      </c>
      <c r="P3052">
        <v>8.1380488730000007</v>
      </c>
      <c r="Q3052">
        <v>308877</v>
      </c>
      <c r="R3052" t="e">
        <f t="shared" si="379"/>
        <v>#N/A</v>
      </c>
      <c r="S3052" t="e">
        <f t="shared" si="380"/>
        <v>#N/A</v>
      </c>
      <c r="T3052" t="s">
        <v>1607</v>
      </c>
      <c r="U3052" t="e">
        <v>#N/A</v>
      </c>
      <c r="V3052" t="e">
        <v>#N/A</v>
      </c>
      <c r="W3052" t="e">
        <v>#N/A</v>
      </c>
      <c r="X3052" t="e">
        <f>VLOOKUP(B3052&amp;"-"&amp;J3052,'EU 27 Population'!$H$1:$K$573,2,FALSE)</f>
        <v>#N/A</v>
      </c>
      <c r="Y3052" t="e">
        <f>VLOOKUP(B3052&amp;"-"&amp;J3052,'EU 27 Population'!$H$1:$K$573,3,FALSE)</f>
        <v>#N/A</v>
      </c>
      <c r="Z3052" t="e">
        <f>VLOOKUP(B3052&amp;"-"&amp;J3052,'EU 27 Population'!$H$1:$K$573,4,FALSE)</f>
        <v>#N/A</v>
      </c>
      <c r="AA3052">
        <f t="shared" si="384"/>
        <v>308877</v>
      </c>
    </row>
    <row r="3053" spans="1:27" hidden="1" x14ac:dyDescent="0.25">
      <c r="A3053" t="s">
        <v>2323</v>
      </c>
      <c r="B3053" t="s">
        <v>1605</v>
      </c>
      <c r="C3053" t="s">
        <v>35</v>
      </c>
      <c r="D3053" t="str">
        <f t="shared" si="377"/>
        <v>Americas-2015</v>
      </c>
      <c r="E3053" t="str">
        <f t="shared" si="381"/>
        <v>SR-2015</v>
      </c>
      <c r="F3053" t="s">
        <v>13</v>
      </c>
      <c r="G3053" t="str">
        <f t="shared" si="382"/>
        <v>Americas?Suriname</v>
      </c>
      <c r="H3053" t="s">
        <v>1606</v>
      </c>
      <c r="I3053">
        <v>0</v>
      </c>
      <c r="J3053">
        <v>2015</v>
      </c>
      <c r="K3053">
        <v>28.040141680000001</v>
      </c>
      <c r="L3053">
        <v>31.523022430000001</v>
      </c>
      <c r="M3053">
        <v>34.238488779999997</v>
      </c>
      <c r="N3053">
        <f t="shared" si="378"/>
        <v>31.523022430000001</v>
      </c>
      <c r="O3053">
        <f t="shared" si="383"/>
        <v>97367.365991111103</v>
      </c>
      <c r="P3053">
        <v>8.1380488730000007</v>
      </c>
      <c r="Q3053">
        <v>308877</v>
      </c>
      <c r="R3053" t="e">
        <f t="shared" si="379"/>
        <v>#N/A</v>
      </c>
      <c r="S3053" t="e">
        <f t="shared" si="380"/>
        <v>#N/A</v>
      </c>
      <c r="T3053" t="s">
        <v>1607</v>
      </c>
      <c r="U3053" t="e">
        <v>#N/A</v>
      </c>
      <c r="V3053" t="e">
        <v>#N/A</v>
      </c>
      <c r="W3053" t="e">
        <v>#N/A</v>
      </c>
      <c r="X3053" t="e">
        <f>VLOOKUP(B3053&amp;"-"&amp;J3053,'EU 27 Population'!$H$1:$K$573,2,FALSE)</f>
        <v>#N/A</v>
      </c>
      <c r="Y3053" t="e">
        <f>VLOOKUP(B3053&amp;"-"&amp;J3053,'EU 27 Population'!$H$1:$K$573,3,FALSE)</f>
        <v>#N/A</v>
      </c>
      <c r="Z3053" t="e">
        <f>VLOOKUP(B3053&amp;"-"&amp;J3053,'EU 27 Population'!$H$1:$K$573,4,FALSE)</f>
        <v>#N/A</v>
      </c>
      <c r="AA3053">
        <f t="shared" si="384"/>
        <v>308877</v>
      </c>
    </row>
    <row r="3054" spans="1:27" hidden="1" x14ac:dyDescent="0.25">
      <c r="A3054" t="s">
        <v>2323</v>
      </c>
      <c r="B3054" t="s">
        <v>1605</v>
      </c>
      <c r="C3054" t="s">
        <v>35</v>
      </c>
      <c r="D3054" t="str">
        <f t="shared" si="377"/>
        <v>Americas-2016</v>
      </c>
      <c r="E3054" t="str">
        <f t="shared" si="381"/>
        <v>SR-2016</v>
      </c>
      <c r="F3054" t="s">
        <v>13</v>
      </c>
      <c r="G3054" t="str">
        <f t="shared" si="382"/>
        <v>Americas?Suriname</v>
      </c>
      <c r="H3054" t="s">
        <v>1606</v>
      </c>
      <c r="I3054">
        <v>0</v>
      </c>
      <c r="J3054">
        <v>2016</v>
      </c>
      <c r="K3054">
        <v>28.040141680000001</v>
      </c>
      <c r="L3054">
        <v>31.523022430000001</v>
      </c>
      <c r="M3054">
        <v>34.238488779999997</v>
      </c>
      <c r="N3054">
        <f t="shared" si="378"/>
        <v>31.523022430000001</v>
      </c>
      <c r="O3054">
        <f t="shared" si="383"/>
        <v>97367.365991111103</v>
      </c>
      <c r="P3054">
        <v>8.1380488730000007</v>
      </c>
      <c r="Q3054">
        <v>308877</v>
      </c>
      <c r="R3054" t="e">
        <f t="shared" si="379"/>
        <v>#N/A</v>
      </c>
      <c r="S3054" t="e">
        <f t="shared" si="380"/>
        <v>#N/A</v>
      </c>
      <c r="T3054" t="s">
        <v>1607</v>
      </c>
      <c r="U3054" t="e">
        <v>#N/A</v>
      </c>
      <c r="V3054" t="e">
        <v>#N/A</v>
      </c>
      <c r="W3054" t="e">
        <v>#N/A</v>
      </c>
      <c r="X3054" t="e">
        <f>VLOOKUP(B3054&amp;"-"&amp;J3054,'EU 27 Population'!$H$1:$K$573,2,FALSE)</f>
        <v>#N/A</v>
      </c>
      <c r="Y3054" t="e">
        <f>VLOOKUP(B3054&amp;"-"&amp;J3054,'EU 27 Population'!$H$1:$K$573,3,FALSE)</f>
        <v>#N/A</v>
      </c>
      <c r="Z3054" t="e">
        <f>VLOOKUP(B3054&amp;"-"&amp;J3054,'EU 27 Population'!$H$1:$K$573,4,FALSE)</f>
        <v>#N/A</v>
      </c>
      <c r="AA3054">
        <f t="shared" si="384"/>
        <v>308877</v>
      </c>
    </row>
    <row r="3055" spans="1:27" hidden="1" x14ac:dyDescent="0.25">
      <c r="A3055" t="s">
        <v>2323</v>
      </c>
      <c r="B3055" t="s">
        <v>1605</v>
      </c>
      <c r="C3055" t="s">
        <v>35</v>
      </c>
      <c r="D3055" t="str">
        <f t="shared" si="377"/>
        <v>Americas-2017</v>
      </c>
      <c r="E3055" t="str">
        <f t="shared" si="381"/>
        <v>SR-2017</v>
      </c>
      <c r="F3055" t="s">
        <v>13</v>
      </c>
      <c r="G3055" t="str">
        <f t="shared" si="382"/>
        <v>Americas?Suriname</v>
      </c>
      <c r="H3055" t="s">
        <v>1606</v>
      </c>
      <c r="I3055">
        <v>0</v>
      </c>
      <c r="J3055">
        <v>2017</v>
      </c>
      <c r="K3055">
        <v>28.040141680000001</v>
      </c>
      <c r="L3055">
        <v>31.523022430000001</v>
      </c>
      <c r="M3055">
        <v>34.238488779999997</v>
      </c>
      <c r="N3055">
        <f t="shared" si="378"/>
        <v>31.523022430000001</v>
      </c>
      <c r="O3055">
        <f t="shared" si="383"/>
        <v>97367.365991111103</v>
      </c>
      <c r="P3055">
        <v>8.1380488730000007</v>
      </c>
      <c r="Q3055">
        <v>308877</v>
      </c>
      <c r="R3055" t="e">
        <f t="shared" si="379"/>
        <v>#N/A</v>
      </c>
      <c r="S3055" t="e">
        <f t="shared" si="380"/>
        <v>#N/A</v>
      </c>
      <c r="T3055" t="s">
        <v>1607</v>
      </c>
      <c r="U3055" t="e">
        <v>#N/A</v>
      </c>
      <c r="V3055" t="e">
        <v>#N/A</v>
      </c>
      <c r="W3055" t="e">
        <v>#N/A</v>
      </c>
      <c r="X3055" t="e">
        <f>VLOOKUP(B3055&amp;"-"&amp;J3055,'EU 27 Population'!$H$1:$K$573,2,FALSE)</f>
        <v>#N/A</v>
      </c>
      <c r="Y3055" t="e">
        <f>VLOOKUP(B3055&amp;"-"&amp;J3055,'EU 27 Population'!$H$1:$K$573,3,FALSE)</f>
        <v>#N/A</v>
      </c>
      <c r="Z3055" t="e">
        <f>VLOOKUP(B3055&amp;"-"&amp;J3055,'EU 27 Population'!$H$1:$K$573,4,FALSE)</f>
        <v>#N/A</v>
      </c>
      <c r="AA3055">
        <f t="shared" si="384"/>
        <v>308877</v>
      </c>
    </row>
    <row r="3056" spans="1:27" hidden="1" x14ac:dyDescent="0.25">
      <c r="A3056" t="s">
        <v>2323</v>
      </c>
      <c r="B3056" t="s">
        <v>1605</v>
      </c>
      <c r="C3056" t="s">
        <v>35</v>
      </c>
      <c r="D3056" t="str">
        <f t="shared" si="377"/>
        <v>Americas-2018</v>
      </c>
      <c r="E3056" t="str">
        <f t="shared" si="381"/>
        <v>SR-2018</v>
      </c>
      <c r="F3056" t="s">
        <v>13</v>
      </c>
      <c r="G3056" t="str">
        <f t="shared" si="382"/>
        <v>Americas?Suriname</v>
      </c>
      <c r="H3056" t="s">
        <v>1606</v>
      </c>
      <c r="I3056">
        <v>0</v>
      </c>
      <c r="J3056">
        <v>2018</v>
      </c>
      <c r="K3056">
        <v>28.040141680000001</v>
      </c>
      <c r="L3056">
        <v>31.523022430000001</v>
      </c>
      <c r="M3056">
        <v>34.238488779999997</v>
      </c>
      <c r="N3056">
        <f t="shared" si="378"/>
        <v>31.523022430000001</v>
      </c>
      <c r="O3056">
        <f t="shared" si="383"/>
        <v>97367.365991111103</v>
      </c>
      <c r="P3056">
        <v>8.1380488730000007</v>
      </c>
      <c r="Q3056">
        <v>308877</v>
      </c>
      <c r="R3056" t="e">
        <f t="shared" si="379"/>
        <v>#N/A</v>
      </c>
      <c r="S3056" t="e">
        <f t="shared" si="380"/>
        <v>#N/A</v>
      </c>
      <c r="T3056" t="s">
        <v>1607</v>
      </c>
      <c r="U3056" t="e">
        <v>#N/A</v>
      </c>
      <c r="V3056" t="e">
        <v>#N/A</v>
      </c>
      <c r="W3056" t="e">
        <v>#N/A</v>
      </c>
      <c r="X3056" t="e">
        <f>VLOOKUP(B3056&amp;"-"&amp;J3056,'EU 27 Population'!$H$1:$K$573,2,FALSE)</f>
        <v>#N/A</v>
      </c>
      <c r="Y3056" t="e">
        <f>VLOOKUP(B3056&amp;"-"&amp;J3056,'EU 27 Population'!$H$1:$K$573,3,FALSE)</f>
        <v>#N/A</v>
      </c>
      <c r="Z3056" t="e">
        <f>VLOOKUP(B3056&amp;"-"&amp;J3056,'EU 27 Population'!$H$1:$K$573,4,FALSE)</f>
        <v>#N/A</v>
      </c>
      <c r="AA3056">
        <f t="shared" si="384"/>
        <v>308877</v>
      </c>
    </row>
    <row r="3057" spans="1:27" hidden="1" x14ac:dyDescent="0.25">
      <c r="A3057" t="s">
        <v>2323</v>
      </c>
      <c r="B3057" t="s">
        <v>1605</v>
      </c>
      <c r="C3057" t="s">
        <v>35</v>
      </c>
      <c r="D3057" t="str">
        <f t="shared" si="377"/>
        <v>Americas-2019</v>
      </c>
      <c r="E3057" t="str">
        <f t="shared" si="381"/>
        <v>SR-2019</v>
      </c>
      <c r="F3057" t="s">
        <v>13</v>
      </c>
      <c r="G3057" t="str">
        <f t="shared" si="382"/>
        <v>Americas?Suriname</v>
      </c>
      <c r="H3057" t="s">
        <v>1606</v>
      </c>
      <c r="I3057">
        <v>0</v>
      </c>
      <c r="J3057">
        <v>2019</v>
      </c>
      <c r="K3057">
        <v>28.040141680000001</v>
      </c>
      <c r="L3057">
        <v>31.523022430000001</v>
      </c>
      <c r="M3057">
        <v>34.238488779999997</v>
      </c>
      <c r="N3057">
        <f t="shared" si="378"/>
        <v>31.523022430000001</v>
      </c>
      <c r="O3057">
        <f t="shared" si="383"/>
        <v>97367.365991111103</v>
      </c>
      <c r="P3057">
        <v>8.1380488730000007</v>
      </c>
      <c r="Q3057">
        <v>308877</v>
      </c>
      <c r="R3057" t="e">
        <f t="shared" si="379"/>
        <v>#N/A</v>
      </c>
      <c r="S3057" t="e">
        <f t="shared" si="380"/>
        <v>#N/A</v>
      </c>
      <c r="T3057" t="s">
        <v>1607</v>
      </c>
      <c r="U3057" t="e">
        <v>#N/A</v>
      </c>
      <c r="V3057" t="e">
        <v>#N/A</v>
      </c>
      <c r="W3057" t="e">
        <v>#N/A</v>
      </c>
      <c r="X3057" t="e">
        <f>VLOOKUP(B3057&amp;"-"&amp;J3057,'EU 27 Population'!$H$1:$K$573,2,FALSE)</f>
        <v>#N/A</v>
      </c>
      <c r="Y3057" t="e">
        <f>VLOOKUP(B3057&amp;"-"&amp;J3057,'EU 27 Population'!$H$1:$K$573,3,FALSE)</f>
        <v>#N/A</v>
      </c>
      <c r="Z3057" t="e">
        <f>VLOOKUP(B3057&amp;"-"&amp;J3057,'EU 27 Population'!$H$1:$K$573,4,FALSE)</f>
        <v>#N/A</v>
      </c>
      <c r="AA3057">
        <f t="shared" si="384"/>
        <v>308877</v>
      </c>
    </row>
    <row r="3058" spans="1:27" hidden="1" x14ac:dyDescent="0.25">
      <c r="A3058" t="s">
        <v>2323</v>
      </c>
      <c r="B3058" t="s">
        <v>1605</v>
      </c>
      <c r="C3058" t="s">
        <v>35</v>
      </c>
      <c r="D3058" t="str">
        <f t="shared" si="377"/>
        <v>Americas-2020</v>
      </c>
      <c r="E3058" t="str">
        <f t="shared" si="381"/>
        <v>SR-2020</v>
      </c>
      <c r="F3058" t="s">
        <v>13</v>
      </c>
      <c r="G3058" t="str">
        <f t="shared" si="382"/>
        <v>Americas?Suriname</v>
      </c>
      <c r="H3058" t="s">
        <v>1606</v>
      </c>
      <c r="I3058">
        <v>0</v>
      </c>
      <c r="J3058">
        <v>2020</v>
      </c>
      <c r="K3058">
        <v>28.040141680000001</v>
      </c>
      <c r="L3058">
        <v>31.523022430000001</v>
      </c>
      <c r="M3058">
        <v>34.238488779999997</v>
      </c>
      <c r="N3058">
        <f t="shared" si="378"/>
        <v>31.523022430000001</v>
      </c>
      <c r="O3058">
        <f t="shared" si="383"/>
        <v>97367.365991111103</v>
      </c>
      <c r="P3058">
        <v>8.1380488730000007</v>
      </c>
      <c r="Q3058">
        <v>308877</v>
      </c>
      <c r="R3058" t="e">
        <f t="shared" si="379"/>
        <v>#N/A</v>
      </c>
      <c r="S3058" t="e">
        <f t="shared" si="380"/>
        <v>#N/A</v>
      </c>
      <c r="T3058" t="s">
        <v>1607</v>
      </c>
      <c r="U3058" t="e">
        <v>#N/A</v>
      </c>
      <c r="V3058" t="e">
        <v>#N/A</v>
      </c>
      <c r="W3058" t="e">
        <v>#N/A</v>
      </c>
      <c r="X3058" t="e">
        <f>VLOOKUP(B3058&amp;"-"&amp;J3058,'EU 27 Population'!$H$1:$K$573,2,FALSE)</f>
        <v>#N/A</v>
      </c>
      <c r="Y3058" t="e">
        <f>VLOOKUP(B3058&amp;"-"&amp;J3058,'EU 27 Population'!$H$1:$K$573,3,FALSE)</f>
        <v>#N/A</v>
      </c>
      <c r="Z3058" t="e">
        <f>VLOOKUP(B3058&amp;"-"&amp;J3058,'EU 27 Population'!$H$1:$K$573,4,FALSE)</f>
        <v>#N/A</v>
      </c>
      <c r="AA3058">
        <f t="shared" si="384"/>
        <v>308877</v>
      </c>
    </row>
    <row r="3059" spans="1:27" hidden="1" x14ac:dyDescent="0.25">
      <c r="A3059" t="s">
        <v>2323</v>
      </c>
      <c r="B3059" t="s">
        <v>1605</v>
      </c>
      <c r="C3059" t="s">
        <v>35</v>
      </c>
      <c r="D3059" t="str">
        <f t="shared" si="377"/>
        <v>Americas-2021</v>
      </c>
      <c r="E3059" t="str">
        <f t="shared" si="381"/>
        <v>SR-2021</v>
      </c>
      <c r="F3059" t="s">
        <v>13</v>
      </c>
      <c r="G3059" t="str">
        <f t="shared" si="382"/>
        <v>Americas?Suriname</v>
      </c>
      <c r="H3059" t="s">
        <v>1606</v>
      </c>
      <c r="I3059">
        <v>0</v>
      </c>
      <c r="J3059">
        <v>2021</v>
      </c>
      <c r="K3059">
        <v>28.040141680000001</v>
      </c>
      <c r="L3059">
        <v>31.523022430000001</v>
      </c>
      <c r="M3059">
        <v>34.238488779999997</v>
      </c>
      <c r="N3059">
        <f t="shared" si="378"/>
        <v>31.523022430000001</v>
      </c>
      <c r="O3059">
        <f t="shared" si="383"/>
        <v>97367.365991111103</v>
      </c>
      <c r="P3059">
        <v>8.1380488730000007</v>
      </c>
      <c r="Q3059">
        <v>308877</v>
      </c>
      <c r="R3059" t="e">
        <f t="shared" si="379"/>
        <v>#N/A</v>
      </c>
      <c r="S3059" t="e">
        <f t="shared" si="380"/>
        <v>#N/A</v>
      </c>
      <c r="T3059" t="s">
        <v>1607</v>
      </c>
      <c r="U3059" t="e">
        <v>#N/A</v>
      </c>
      <c r="V3059" t="e">
        <v>#N/A</v>
      </c>
      <c r="W3059" t="e">
        <v>#N/A</v>
      </c>
      <c r="X3059" t="e">
        <f>VLOOKUP(B3059&amp;"-"&amp;J3059,'EU 27 Population'!$H$1:$K$573,2,FALSE)</f>
        <v>#N/A</v>
      </c>
      <c r="Y3059" t="e">
        <f>VLOOKUP(B3059&amp;"-"&amp;J3059,'EU 27 Population'!$H$1:$K$573,3,FALSE)</f>
        <v>#N/A</v>
      </c>
      <c r="Z3059" t="e">
        <f>VLOOKUP(B3059&amp;"-"&amp;J3059,'EU 27 Population'!$H$1:$K$573,4,FALSE)</f>
        <v>#N/A</v>
      </c>
      <c r="AA3059">
        <f t="shared" si="384"/>
        <v>308877</v>
      </c>
    </row>
    <row r="3060" spans="1:27" hidden="1" x14ac:dyDescent="0.25">
      <c r="A3060" t="s">
        <v>2324</v>
      </c>
      <c r="B3060" t="s">
        <v>1608</v>
      </c>
      <c r="C3060" t="s">
        <v>12</v>
      </c>
      <c r="D3060" t="str">
        <f t="shared" si="377"/>
        <v>Europe-2000</v>
      </c>
      <c r="E3060" t="str">
        <f t="shared" si="381"/>
        <v>SE-2000</v>
      </c>
      <c r="F3060" t="s">
        <v>92</v>
      </c>
      <c r="G3060" t="str">
        <f t="shared" si="382"/>
        <v>Europe?Sweden</v>
      </c>
      <c r="H3060" t="s">
        <v>1609</v>
      </c>
      <c r="I3060">
        <v>0</v>
      </c>
      <c r="J3060">
        <v>2000</v>
      </c>
      <c r="K3060">
        <v>0</v>
      </c>
      <c r="L3060">
        <v>6.7234091969999996</v>
      </c>
      <c r="M3060">
        <v>12.499608289999999</v>
      </c>
      <c r="N3060">
        <f t="shared" si="378"/>
        <v>12.499608289999999</v>
      </c>
      <c r="O3060">
        <f t="shared" si="383"/>
        <v>1107643.5389082155</v>
      </c>
      <c r="P3060">
        <v>35.50218263</v>
      </c>
      <c r="Q3060">
        <v>8861426</v>
      </c>
      <c r="R3060">
        <f t="shared" si="379"/>
        <v>13.495152313097343</v>
      </c>
      <c r="S3060">
        <f t="shared" si="380"/>
        <v>11.504064266902652</v>
      </c>
      <c r="T3060" t="s">
        <v>1610</v>
      </c>
      <c r="U3060">
        <v>11.3</v>
      </c>
      <c r="V3060">
        <v>12.2</v>
      </c>
      <c r="W3060">
        <v>10.4</v>
      </c>
      <c r="X3060">
        <f>VLOOKUP(B3060&amp;"-"&amp;J3060,'EU 27 Population'!$H$1:$K$573,2,FALSE)</f>
        <v>4481308</v>
      </c>
      <c r="Y3060">
        <f>VLOOKUP(B3060&amp;"-"&amp;J3060,'EU 27 Population'!$H$1:$K$573,3,FALSE)</f>
        <v>4380118</v>
      </c>
      <c r="Z3060">
        <f>VLOOKUP(B3060&amp;"-"&amp;J3060,'EU 27 Population'!$H$1:$K$573,4,FALSE)</f>
        <v>8861426</v>
      </c>
      <c r="AA3060">
        <f t="shared" si="384"/>
        <v>8861426</v>
      </c>
    </row>
    <row r="3061" spans="1:27" hidden="1" x14ac:dyDescent="0.25">
      <c r="A3061" t="s">
        <v>2324</v>
      </c>
      <c r="B3061" t="s">
        <v>1608</v>
      </c>
      <c r="C3061" t="s">
        <v>12</v>
      </c>
      <c r="D3061" t="str">
        <f t="shared" si="377"/>
        <v>Europe-2001</v>
      </c>
      <c r="E3061" t="str">
        <f t="shared" si="381"/>
        <v>SE-2001</v>
      </c>
      <c r="F3061" t="s">
        <v>92</v>
      </c>
      <c r="G3061" t="str">
        <f t="shared" si="382"/>
        <v>Europe?Sweden</v>
      </c>
      <c r="H3061" t="s">
        <v>1609</v>
      </c>
      <c r="I3061">
        <v>0</v>
      </c>
      <c r="J3061">
        <v>2001</v>
      </c>
      <c r="K3061">
        <v>0</v>
      </c>
      <c r="L3061">
        <v>6.7234091969999996</v>
      </c>
      <c r="M3061">
        <v>12.499608289999999</v>
      </c>
      <c r="N3061">
        <f t="shared" si="378"/>
        <v>12.499608289999999</v>
      </c>
      <c r="O3061">
        <f t="shared" si="383"/>
        <v>1110314.2052154569</v>
      </c>
      <c r="P3061">
        <v>35.50218263</v>
      </c>
      <c r="Q3061">
        <v>8882792</v>
      </c>
      <c r="R3061">
        <f t="shared" si="379"/>
        <v>13.495152313097343</v>
      </c>
      <c r="S3061">
        <f t="shared" si="380"/>
        <v>11.504064266902652</v>
      </c>
      <c r="T3061" t="s">
        <v>1610</v>
      </c>
      <c r="U3061">
        <v>11.3</v>
      </c>
      <c r="V3061">
        <v>12.2</v>
      </c>
      <c r="W3061">
        <v>10.4</v>
      </c>
      <c r="X3061">
        <f>VLOOKUP(B3061&amp;"-"&amp;J3061,'EU 27 Population'!$H$1:$K$573,2,FALSE)</f>
        <v>4490039</v>
      </c>
      <c r="Y3061">
        <f>VLOOKUP(B3061&amp;"-"&amp;J3061,'EU 27 Population'!$H$1:$K$573,3,FALSE)</f>
        <v>4392753</v>
      </c>
      <c r="Z3061">
        <f>VLOOKUP(B3061&amp;"-"&amp;J3061,'EU 27 Population'!$H$1:$K$573,4,FALSE)</f>
        <v>8882792</v>
      </c>
      <c r="AA3061">
        <f t="shared" si="384"/>
        <v>8882792</v>
      </c>
    </row>
    <row r="3062" spans="1:27" hidden="1" x14ac:dyDescent="0.25">
      <c r="A3062" t="s">
        <v>2324</v>
      </c>
      <c r="B3062" t="s">
        <v>1608</v>
      </c>
      <c r="C3062" t="s">
        <v>12</v>
      </c>
      <c r="D3062" t="str">
        <f t="shared" si="377"/>
        <v>Europe-2002</v>
      </c>
      <c r="E3062" t="str">
        <f t="shared" si="381"/>
        <v>SE-2002</v>
      </c>
      <c r="F3062" t="s">
        <v>92</v>
      </c>
      <c r="G3062" t="str">
        <f t="shared" si="382"/>
        <v>Europe?Sweden</v>
      </c>
      <c r="H3062" t="s">
        <v>1609</v>
      </c>
      <c r="I3062">
        <v>0</v>
      </c>
      <c r="J3062">
        <v>2002</v>
      </c>
      <c r="K3062">
        <v>0</v>
      </c>
      <c r="L3062">
        <v>6.7234091969999996</v>
      </c>
      <c r="M3062">
        <v>12.499608289999999</v>
      </c>
      <c r="N3062">
        <f t="shared" si="378"/>
        <v>12.499608289999999</v>
      </c>
      <c r="O3062">
        <f t="shared" si="383"/>
        <v>1113606.1020547112</v>
      </c>
      <c r="P3062">
        <v>35.50218263</v>
      </c>
      <c r="Q3062">
        <v>8909128</v>
      </c>
      <c r="R3062">
        <f t="shared" si="379"/>
        <v>13.495152313097343</v>
      </c>
      <c r="S3062">
        <f t="shared" si="380"/>
        <v>11.504064266902652</v>
      </c>
      <c r="T3062" t="s">
        <v>1610</v>
      </c>
      <c r="U3062">
        <v>11.3</v>
      </c>
      <c r="V3062">
        <v>12.2</v>
      </c>
      <c r="W3062">
        <v>10.4</v>
      </c>
      <c r="X3062">
        <f>VLOOKUP(B3062&amp;"-"&amp;J3062,'EU 27 Population'!$H$1:$K$573,2,FALSE)</f>
        <v>4500683</v>
      </c>
      <c r="Y3062">
        <f>VLOOKUP(B3062&amp;"-"&amp;J3062,'EU 27 Population'!$H$1:$K$573,3,FALSE)</f>
        <v>4408445</v>
      </c>
      <c r="Z3062">
        <f>VLOOKUP(B3062&amp;"-"&amp;J3062,'EU 27 Population'!$H$1:$K$573,4,FALSE)</f>
        <v>8909128</v>
      </c>
      <c r="AA3062">
        <f t="shared" si="384"/>
        <v>8909128</v>
      </c>
    </row>
    <row r="3063" spans="1:27" hidden="1" x14ac:dyDescent="0.25">
      <c r="A3063" t="s">
        <v>2324</v>
      </c>
      <c r="B3063" t="s">
        <v>1608</v>
      </c>
      <c r="C3063" t="s">
        <v>12</v>
      </c>
      <c r="D3063" t="str">
        <f t="shared" si="377"/>
        <v>Europe-2003</v>
      </c>
      <c r="E3063" t="str">
        <f t="shared" si="381"/>
        <v>SE-2003</v>
      </c>
      <c r="F3063" t="s">
        <v>92</v>
      </c>
      <c r="G3063" t="str">
        <f t="shared" si="382"/>
        <v>Europe?Sweden</v>
      </c>
      <c r="H3063" t="s">
        <v>1609</v>
      </c>
      <c r="I3063">
        <v>0</v>
      </c>
      <c r="J3063">
        <v>2003</v>
      </c>
      <c r="K3063">
        <v>0.53659090099999995</v>
      </c>
      <c r="L3063">
        <v>7.2492257599999999</v>
      </c>
      <c r="M3063">
        <v>12.883159689999999</v>
      </c>
      <c r="N3063">
        <f t="shared" si="378"/>
        <v>12.883159689999999</v>
      </c>
      <c r="O3063">
        <f t="shared" si="383"/>
        <v>1151855.9955843571</v>
      </c>
      <c r="P3063">
        <v>36.327463510000001</v>
      </c>
      <c r="Q3063">
        <v>8940788</v>
      </c>
      <c r="R3063">
        <f t="shared" si="379"/>
        <v>13.909252054690263</v>
      </c>
      <c r="S3063">
        <f t="shared" si="380"/>
        <v>11.857067325309734</v>
      </c>
      <c r="T3063" t="s">
        <v>1611</v>
      </c>
      <c r="U3063">
        <v>11.3</v>
      </c>
      <c r="V3063">
        <v>12.2</v>
      </c>
      <c r="W3063">
        <v>10.4</v>
      </c>
      <c r="X3063">
        <f>VLOOKUP(B3063&amp;"-"&amp;J3063,'EU 27 Population'!$H$1:$K$573,2,FALSE)</f>
        <v>4513681</v>
      </c>
      <c r="Y3063">
        <f>VLOOKUP(B3063&amp;"-"&amp;J3063,'EU 27 Population'!$H$1:$K$573,3,FALSE)</f>
        <v>4427107</v>
      </c>
      <c r="Z3063">
        <f>VLOOKUP(B3063&amp;"-"&amp;J3063,'EU 27 Population'!$H$1:$K$573,4,FALSE)</f>
        <v>8940788</v>
      </c>
      <c r="AA3063">
        <f t="shared" si="384"/>
        <v>8940788</v>
      </c>
    </row>
    <row r="3064" spans="1:27" hidden="1" x14ac:dyDescent="0.25">
      <c r="A3064" t="s">
        <v>2324</v>
      </c>
      <c r="B3064" t="s">
        <v>1608</v>
      </c>
      <c r="C3064" t="s">
        <v>12</v>
      </c>
      <c r="D3064" t="str">
        <f t="shared" si="377"/>
        <v>Europe-2004</v>
      </c>
      <c r="E3064" t="str">
        <f t="shared" si="381"/>
        <v>SE-2004</v>
      </c>
      <c r="F3064" t="s">
        <v>92</v>
      </c>
      <c r="G3064" t="str">
        <f t="shared" si="382"/>
        <v>Europe?Sweden</v>
      </c>
      <c r="H3064" t="s">
        <v>1609</v>
      </c>
      <c r="I3064">
        <v>0</v>
      </c>
      <c r="J3064">
        <v>2004</v>
      </c>
      <c r="K3064">
        <v>0.60495415299999999</v>
      </c>
      <c r="L3064">
        <v>6.839836665</v>
      </c>
      <c r="M3064">
        <v>12.166827830000001</v>
      </c>
      <c r="N3064">
        <f t="shared" si="378"/>
        <v>12.166827830000001</v>
      </c>
      <c r="O3064">
        <f t="shared" si="383"/>
        <v>1092054.3154889611</v>
      </c>
      <c r="P3064">
        <v>36.570186880000001</v>
      </c>
      <c r="Q3064">
        <v>8975670</v>
      </c>
      <c r="R3064">
        <f t="shared" si="379"/>
        <v>13.135867214690265</v>
      </c>
      <c r="S3064">
        <f t="shared" si="380"/>
        <v>11.197788445309735</v>
      </c>
      <c r="T3064" t="s">
        <v>1612</v>
      </c>
      <c r="U3064">
        <v>11.3</v>
      </c>
      <c r="V3064">
        <v>12.2</v>
      </c>
      <c r="W3064">
        <v>10.4</v>
      </c>
      <c r="X3064">
        <f>VLOOKUP(B3064&amp;"-"&amp;J3064,'EU 27 Population'!$H$1:$K$573,2,FALSE)</f>
        <v>4529014</v>
      </c>
      <c r="Y3064">
        <f>VLOOKUP(B3064&amp;"-"&amp;J3064,'EU 27 Population'!$H$1:$K$573,3,FALSE)</f>
        <v>4446656</v>
      </c>
      <c r="Z3064">
        <f>VLOOKUP(B3064&amp;"-"&amp;J3064,'EU 27 Population'!$H$1:$K$573,4,FALSE)</f>
        <v>8975670</v>
      </c>
      <c r="AA3064">
        <f t="shared" si="384"/>
        <v>8975670</v>
      </c>
    </row>
    <row r="3065" spans="1:27" hidden="1" x14ac:dyDescent="0.25">
      <c r="A3065" t="s">
        <v>2324</v>
      </c>
      <c r="B3065" t="s">
        <v>1608</v>
      </c>
      <c r="C3065" t="s">
        <v>12</v>
      </c>
      <c r="D3065" t="str">
        <f t="shared" si="377"/>
        <v>Europe-2005</v>
      </c>
      <c r="E3065" t="str">
        <f t="shared" si="381"/>
        <v>SE-2005</v>
      </c>
      <c r="F3065" t="s">
        <v>92</v>
      </c>
      <c r="G3065" t="str">
        <f t="shared" si="382"/>
        <v>Europe?Sweden</v>
      </c>
      <c r="H3065" t="s">
        <v>1609</v>
      </c>
      <c r="I3065">
        <v>0</v>
      </c>
      <c r="J3065">
        <v>2005</v>
      </c>
      <c r="K3065">
        <v>1.3118381160000001</v>
      </c>
      <c r="L3065">
        <v>8.5435573930000004</v>
      </c>
      <c r="M3065">
        <v>14.09618646</v>
      </c>
      <c r="N3065">
        <f t="shared" si="378"/>
        <v>14.09618646</v>
      </c>
      <c r="O3065">
        <f t="shared" si="383"/>
        <v>1270262.6189615233</v>
      </c>
      <c r="P3065">
        <v>37.499623499999998</v>
      </c>
      <c r="Q3065">
        <v>9011392</v>
      </c>
      <c r="R3065">
        <f t="shared" si="379"/>
        <v>14.838091010526318</v>
      </c>
      <c r="S3065">
        <f t="shared" si="380"/>
        <v>13.354281909473684</v>
      </c>
      <c r="T3065" t="s">
        <v>1613</v>
      </c>
      <c r="U3065">
        <v>9.5</v>
      </c>
      <c r="V3065">
        <v>10</v>
      </c>
      <c r="W3065">
        <v>9</v>
      </c>
      <c r="X3065">
        <f>VLOOKUP(B3065&amp;"-"&amp;J3065,'EU 27 Population'!$H$1:$K$573,2,FALSE)</f>
        <v>4545081</v>
      </c>
      <c r="Y3065">
        <f>VLOOKUP(B3065&amp;"-"&amp;J3065,'EU 27 Population'!$H$1:$K$573,3,FALSE)</f>
        <v>4466311</v>
      </c>
      <c r="Z3065">
        <f>VLOOKUP(B3065&amp;"-"&amp;J3065,'EU 27 Population'!$H$1:$K$573,4,FALSE)</f>
        <v>9011392</v>
      </c>
      <c r="AA3065">
        <f t="shared" si="384"/>
        <v>9011392</v>
      </c>
    </row>
    <row r="3066" spans="1:27" hidden="1" x14ac:dyDescent="0.25">
      <c r="A3066" t="s">
        <v>2324</v>
      </c>
      <c r="B3066" t="s">
        <v>1608</v>
      </c>
      <c r="C3066" t="s">
        <v>12</v>
      </c>
      <c r="D3066" t="str">
        <f t="shared" si="377"/>
        <v>Europe-2006</v>
      </c>
      <c r="E3066" t="str">
        <f t="shared" si="381"/>
        <v>SE-2006</v>
      </c>
      <c r="F3066" t="s">
        <v>92</v>
      </c>
      <c r="G3066" t="str">
        <f t="shared" si="382"/>
        <v>Europe?Sweden</v>
      </c>
      <c r="H3066" t="s">
        <v>1609</v>
      </c>
      <c r="I3066">
        <v>0</v>
      </c>
      <c r="J3066">
        <v>2006</v>
      </c>
      <c r="K3066">
        <v>0.51465519299999996</v>
      </c>
      <c r="L3066">
        <v>7.3236896209999998</v>
      </c>
      <c r="M3066">
        <v>12.926922299999999</v>
      </c>
      <c r="N3066">
        <f t="shared" si="378"/>
        <v>12.926922299999999</v>
      </c>
      <c r="O3066">
        <f t="shared" si="383"/>
        <v>1169595.870936696</v>
      </c>
      <c r="P3066">
        <v>39.304080919999997</v>
      </c>
      <c r="Q3066">
        <v>9047752</v>
      </c>
      <c r="R3066">
        <f t="shared" si="379"/>
        <v>12.926922300000001</v>
      </c>
      <c r="S3066">
        <f t="shared" si="380"/>
        <v>12.926922300000001</v>
      </c>
      <c r="T3066" t="s">
        <v>1614</v>
      </c>
      <c r="U3066">
        <v>12.3</v>
      </c>
      <c r="V3066">
        <v>12.3</v>
      </c>
      <c r="W3066">
        <v>12.3</v>
      </c>
      <c r="X3066">
        <f>VLOOKUP(B3066&amp;"-"&amp;J3066,'EU 27 Population'!$H$1:$K$573,2,FALSE)</f>
        <v>4561202</v>
      </c>
      <c r="Y3066">
        <f>VLOOKUP(B3066&amp;"-"&amp;J3066,'EU 27 Population'!$H$1:$K$573,3,FALSE)</f>
        <v>4486550</v>
      </c>
      <c r="Z3066">
        <f>VLOOKUP(B3066&amp;"-"&amp;J3066,'EU 27 Population'!$H$1:$K$573,4,FALSE)</f>
        <v>9047752</v>
      </c>
      <c r="AA3066">
        <f t="shared" si="384"/>
        <v>9047752</v>
      </c>
    </row>
    <row r="3067" spans="1:27" hidden="1" x14ac:dyDescent="0.25">
      <c r="A3067" t="s">
        <v>2324</v>
      </c>
      <c r="B3067" t="s">
        <v>1608</v>
      </c>
      <c r="C3067" t="s">
        <v>12</v>
      </c>
      <c r="D3067" t="str">
        <f t="shared" si="377"/>
        <v>Europe-2007</v>
      </c>
      <c r="E3067" t="str">
        <f t="shared" si="381"/>
        <v>SE-2007</v>
      </c>
      <c r="F3067" t="s">
        <v>92</v>
      </c>
      <c r="G3067" t="str">
        <f t="shared" si="382"/>
        <v>Europe?Sweden</v>
      </c>
      <c r="H3067" t="s">
        <v>1609</v>
      </c>
      <c r="I3067">
        <v>0</v>
      </c>
      <c r="J3067">
        <v>2007</v>
      </c>
      <c r="K3067">
        <v>0.57287450900000003</v>
      </c>
      <c r="L3067">
        <v>8.1608327599999999</v>
      </c>
      <c r="M3067">
        <v>13.85494626</v>
      </c>
      <c r="N3067">
        <f t="shared" si="378"/>
        <v>13.85494626</v>
      </c>
      <c r="O3067">
        <f t="shared" si="383"/>
        <v>1262636.8598856882</v>
      </c>
      <c r="P3067">
        <v>41.296021590000002</v>
      </c>
      <c r="Q3067">
        <v>9113257</v>
      </c>
      <c r="R3067">
        <f t="shared" si="379"/>
        <v>13.986898129142858</v>
      </c>
      <c r="S3067">
        <f t="shared" si="380"/>
        <v>13.85494626</v>
      </c>
      <c r="T3067" t="s">
        <v>1615</v>
      </c>
      <c r="U3067">
        <v>10.5</v>
      </c>
      <c r="V3067">
        <v>10.6</v>
      </c>
      <c r="W3067">
        <v>10.5</v>
      </c>
      <c r="X3067">
        <f>VLOOKUP(B3067&amp;"-"&amp;J3067,'EU 27 Population'!$H$1:$K$573,2,FALSE)</f>
        <v>4589734</v>
      </c>
      <c r="Y3067">
        <f>VLOOKUP(B3067&amp;"-"&amp;J3067,'EU 27 Population'!$H$1:$K$573,3,FALSE)</f>
        <v>4523523</v>
      </c>
      <c r="Z3067">
        <f>VLOOKUP(B3067&amp;"-"&amp;J3067,'EU 27 Population'!$H$1:$K$573,4,FALSE)</f>
        <v>9113257</v>
      </c>
      <c r="AA3067">
        <f t="shared" si="384"/>
        <v>9113257</v>
      </c>
    </row>
    <row r="3068" spans="1:27" hidden="1" x14ac:dyDescent="0.25">
      <c r="A3068" t="s">
        <v>2324</v>
      </c>
      <c r="B3068" t="s">
        <v>1608</v>
      </c>
      <c r="C3068" t="s">
        <v>12</v>
      </c>
      <c r="D3068" t="str">
        <f t="shared" si="377"/>
        <v>Europe-2008</v>
      </c>
      <c r="E3068" t="str">
        <f t="shared" si="381"/>
        <v>SE-2008</v>
      </c>
      <c r="F3068" t="s">
        <v>92</v>
      </c>
      <c r="G3068" t="str">
        <f t="shared" si="382"/>
        <v>Europe?Sweden</v>
      </c>
      <c r="H3068" t="s">
        <v>1609</v>
      </c>
      <c r="I3068">
        <v>0</v>
      </c>
      <c r="J3068">
        <v>2008</v>
      </c>
      <c r="K3068">
        <v>0.80002317899999997</v>
      </c>
      <c r="L3068">
        <v>8.8764030639999998</v>
      </c>
      <c r="M3068">
        <v>14.0709354</v>
      </c>
      <c r="N3068">
        <f t="shared" si="378"/>
        <v>14.0709354</v>
      </c>
      <c r="O3068">
        <f t="shared" si="383"/>
        <v>1292123.7259991581</v>
      </c>
      <c r="P3068">
        <v>42.174192300000001</v>
      </c>
      <c r="Q3068">
        <v>9182927</v>
      </c>
      <c r="R3068">
        <f t="shared" si="379"/>
        <v>14.696310306666666</v>
      </c>
      <c r="S3068">
        <f t="shared" si="380"/>
        <v>13.445560493333334</v>
      </c>
      <c r="T3068" t="s">
        <v>1616</v>
      </c>
      <c r="U3068">
        <v>13.5</v>
      </c>
      <c r="V3068">
        <v>14.1</v>
      </c>
      <c r="W3068">
        <v>12.9</v>
      </c>
      <c r="X3068">
        <f>VLOOKUP(B3068&amp;"-"&amp;J3068,'EU 27 Population'!$H$1:$K$573,2,FALSE)</f>
        <v>4619006</v>
      </c>
      <c r="Y3068">
        <f>VLOOKUP(B3068&amp;"-"&amp;J3068,'EU 27 Population'!$H$1:$K$573,3,FALSE)</f>
        <v>4563921</v>
      </c>
      <c r="Z3068">
        <f>VLOOKUP(B3068&amp;"-"&amp;J3068,'EU 27 Population'!$H$1:$K$573,4,FALSE)</f>
        <v>9182927</v>
      </c>
      <c r="AA3068">
        <f t="shared" si="384"/>
        <v>9182927</v>
      </c>
    </row>
    <row r="3069" spans="1:27" hidden="1" x14ac:dyDescent="0.25">
      <c r="A3069" t="s">
        <v>2324</v>
      </c>
      <c r="B3069" t="s">
        <v>1608</v>
      </c>
      <c r="C3069" t="s">
        <v>12</v>
      </c>
      <c r="D3069" t="str">
        <f t="shared" si="377"/>
        <v>Europe-2009</v>
      </c>
      <c r="E3069" t="str">
        <f t="shared" si="381"/>
        <v>SE-2009</v>
      </c>
      <c r="F3069" t="s">
        <v>92</v>
      </c>
      <c r="G3069" t="str">
        <f t="shared" si="382"/>
        <v>Europe?Sweden</v>
      </c>
      <c r="H3069" t="s">
        <v>1609</v>
      </c>
      <c r="I3069">
        <v>0</v>
      </c>
      <c r="J3069">
        <v>2009</v>
      </c>
      <c r="K3069">
        <v>0.773537798</v>
      </c>
      <c r="L3069">
        <v>9.1891988470000001</v>
      </c>
      <c r="M3069">
        <v>14.380291570000001</v>
      </c>
      <c r="N3069">
        <f t="shared" si="378"/>
        <v>14.380291570000001</v>
      </c>
      <c r="O3069">
        <f t="shared" si="383"/>
        <v>1331089.687330948</v>
      </c>
      <c r="P3069">
        <v>42.915849960000003</v>
      </c>
      <c r="Q3069">
        <v>9256347</v>
      </c>
      <c r="R3069">
        <f t="shared" si="379"/>
        <v>15.179196657222221</v>
      </c>
      <c r="S3069">
        <f t="shared" si="380"/>
        <v>13.581386482777777</v>
      </c>
      <c r="T3069" t="s">
        <v>1617</v>
      </c>
      <c r="U3069">
        <v>14.4</v>
      </c>
      <c r="V3069">
        <v>15.2</v>
      </c>
      <c r="W3069">
        <v>13.6</v>
      </c>
      <c r="X3069">
        <f>VLOOKUP(B3069&amp;"-"&amp;J3069,'EU 27 Population'!$H$1:$K$573,2,FALSE)</f>
        <v>4652637</v>
      </c>
      <c r="Y3069">
        <f>VLOOKUP(B3069&amp;"-"&amp;J3069,'EU 27 Population'!$H$1:$K$573,3,FALSE)</f>
        <v>4603710</v>
      </c>
      <c r="Z3069">
        <f>VLOOKUP(B3069&amp;"-"&amp;J3069,'EU 27 Population'!$H$1:$K$573,4,FALSE)</f>
        <v>9256347</v>
      </c>
      <c r="AA3069">
        <f t="shared" si="384"/>
        <v>9256347</v>
      </c>
    </row>
    <row r="3070" spans="1:27" hidden="1" x14ac:dyDescent="0.25">
      <c r="A3070" t="s">
        <v>2324</v>
      </c>
      <c r="B3070" t="s">
        <v>1608</v>
      </c>
      <c r="C3070" t="s">
        <v>12</v>
      </c>
      <c r="D3070" t="str">
        <f t="shared" si="377"/>
        <v>Europe-2010</v>
      </c>
      <c r="E3070" t="str">
        <f t="shared" si="381"/>
        <v>SE-2010</v>
      </c>
      <c r="F3070" t="s">
        <v>92</v>
      </c>
      <c r="G3070" t="str">
        <f t="shared" si="382"/>
        <v>Europe?Sweden</v>
      </c>
      <c r="H3070" t="s">
        <v>1609</v>
      </c>
      <c r="I3070">
        <v>0</v>
      </c>
      <c r="J3070">
        <v>2010</v>
      </c>
      <c r="K3070">
        <v>0.75377298599999998</v>
      </c>
      <c r="L3070">
        <v>8.8721151040000006</v>
      </c>
      <c r="M3070">
        <v>14.17247674</v>
      </c>
      <c r="N3070">
        <f t="shared" si="378"/>
        <v>14.17247674</v>
      </c>
      <c r="O3070">
        <f t="shared" si="383"/>
        <v>1323805.9838073668</v>
      </c>
      <c r="P3070">
        <v>43.497471480000002</v>
      </c>
      <c r="Q3070">
        <v>9340682</v>
      </c>
      <c r="R3070">
        <f t="shared" si="379"/>
        <v>14.938556563783782</v>
      </c>
      <c r="S3070">
        <f t="shared" si="380"/>
        <v>13.310636938243244</v>
      </c>
      <c r="T3070" t="s">
        <v>1618</v>
      </c>
      <c r="U3070">
        <v>14.8</v>
      </c>
      <c r="V3070">
        <v>15.6</v>
      </c>
      <c r="W3070">
        <v>13.9</v>
      </c>
      <c r="X3070">
        <f>VLOOKUP(B3070&amp;"-"&amp;J3070,'EU 27 Population'!$H$1:$K$573,2,FALSE)</f>
        <v>4691668</v>
      </c>
      <c r="Y3070">
        <f>VLOOKUP(B3070&amp;"-"&amp;J3070,'EU 27 Population'!$H$1:$K$573,3,FALSE)</f>
        <v>4649014</v>
      </c>
      <c r="Z3070">
        <f>VLOOKUP(B3070&amp;"-"&amp;J3070,'EU 27 Population'!$H$1:$K$573,4,FALSE)</f>
        <v>9340682</v>
      </c>
      <c r="AA3070">
        <f t="shared" si="384"/>
        <v>9340682</v>
      </c>
    </row>
    <row r="3071" spans="1:27" hidden="1" x14ac:dyDescent="0.25">
      <c r="A3071" t="s">
        <v>2324</v>
      </c>
      <c r="B3071" t="s">
        <v>1608</v>
      </c>
      <c r="C3071" t="s">
        <v>12</v>
      </c>
      <c r="D3071" t="str">
        <f t="shared" si="377"/>
        <v>Europe-2011</v>
      </c>
      <c r="E3071" t="str">
        <f t="shared" si="381"/>
        <v>SE-2011</v>
      </c>
      <c r="F3071" t="s">
        <v>92</v>
      </c>
      <c r="G3071" t="str">
        <f t="shared" si="382"/>
        <v>Europe?Sweden</v>
      </c>
      <c r="H3071" t="s">
        <v>1609</v>
      </c>
      <c r="I3071">
        <v>0</v>
      </c>
      <c r="J3071">
        <v>2011</v>
      </c>
      <c r="K3071">
        <v>0.80418538699999997</v>
      </c>
      <c r="L3071">
        <v>9.3602260289999997</v>
      </c>
      <c r="M3071">
        <v>13.996017439999999</v>
      </c>
      <c r="N3071">
        <f t="shared" si="378"/>
        <v>13.996017439999999</v>
      </c>
      <c r="O3071">
        <f t="shared" si="383"/>
        <v>1317804.8192754081</v>
      </c>
      <c r="P3071">
        <v>44.076975509999997</v>
      </c>
      <c r="Q3071">
        <v>9415570</v>
      </c>
      <c r="R3071">
        <f t="shared" si="379"/>
        <v>15.086616201558442</v>
      </c>
      <c r="S3071">
        <f t="shared" si="380"/>
        <v>12.905418678441556</v>
      </c>
      <c r="T3071" t="s">
        <v>1619</v>
      </c>
      <c r="U3071">
        <v>15.4</v>
      </c>
      <c r="V3071">
        <v>16.600000000000001</v>
      </c>
      <c r="W3071">
        <v>14.2</v>
      </c>
      <c r="X3071">
        <f>VLOOKUP(B3071&amp;"-"&amp;J3071,'EU 27 Population'!$H$1:$K$573,2,FALSE)</f>
        <v>4725326</v>
      </c>
      <c r="Y3071">
        <f>VLOOKUP(B3071&amp;"-"&amp;J3071,'EU 27 Population'!$H$1:$K$573,3,FALSE)</f>
        <v>4690244</v>
      </c>
      <c r="Z3071">
        <f>VLOOKUP(B3071&amp;"-"&amp;J3071,'EU 27 Population'!$H$1:$K$573,4,FALSE)</f>
        <v>9415570</v>
      </c>
      <c r="AA3071">
        <f t="shared" si="384"/>
        <v>9415570</v>
      </c>
    </row>
    <row r="3072" spans="1:27" hidden="1" x14ac:dyDescent="0.25">
      <c r="A3072" t="s">
        <v>2324</v>
      </c>
      <c r="B3072" t="s">
        <v>1608</v>
      </c>
      <c r="C3072" t="s">
        <v>12</v>
      </c>
      <c r="D3072" t="str">
        <f t="shared" si="377"/>
        <v>Europe-2012</v>
      </c>
      <c r="E3072" t="str">
        <f t="shared" si="381"/>
        <v>SE-2012</v>
      </c>
      <c r="F3072" t="s">
        <v>92</v>
      </c>
      <c r="G3072" t="str">
        <f t="shared" si="382"/>
        <v>Europe?Sweden</v>
      </c>
      <c r="H3072" t="s">
        <v>1609</v>
      </c>
      <c r="I3072">
        <v>0</v>
      </c>
      <c r="J3072">
        <v>2012</v>
      </c>
      <c r="K3072">
        <v>0.58910119100000002</v>
      </c>
      <c r="L3072">
        <v>9.5551167199999991</v>
      </c>
      <c r="M3072">
        <v>14.10522228</v>
      </c>
      <c r="N3072">
        <f t="shared" si="378"/>
        <v>14.10522228</v>
      </c>
      <c r="O3072">
        <f t="shared" si="383"/>
        <v>1337577.7762400939</v>
      </c>
      <c r="P3072">
        <v>44.910287080000003</v>
      </c>
      <c r="Q3072">
        <v>9482855</v>
      </c>
      <c r="R3072">
        <f t="shared" si="379"/>
        <v>14.940399915000002</v>
      </c>
      <c r="S3072">
        <f t="shared" si="380"/>
        <v>13.362842160000001</v>
      </c>
      <c r="T3072" t="s">
        <v>1620</v>
      </c>
      <c r="U3072">
        <v>15.2</v>
      </c>
      <c r="V3072">
        <v>16.100000000000001</v>
      </c>
      <c r="W3072">
        <v>14.4</v>
      </c>
      <c r="X3072">
        <f>VLOOKUP(B3072&amp;"-"&amp;J3072,'EU 27 Population'!$H$1:$K$573,2,FALSE)</f>
        <v>4756021</v>
      </c>
      <c r="Y3072">
        <f>VLOOKUP(B3072&amp;"-"&amp;J3072,'EU 27 Population'!$H$1:$K$573,3,FALSE)</f>
        <v>4726834</v>
      </c>
      <c r="Z3072">
        <f>VLOOKUP(B3072&amp;"-"&amp;J3072,'EU 27 Population'!$H$1:$K$573,4,FALSE)</f>
        <v>9482855</v>
      </c>
      <c r="AA3072">
        <f t="shared" si="384"/>
        <v>9482855</v>
      </c>
    </row>
    <row r="3073" spans="1:27" hidden="1" x14ac:dyDescent="0.25">
      <c r="A3073" t="s">
        <v>2324</v>
      </c>
      <c r="B3073" t="s">
        <v>1608</v>
      </c>
      <c r="C3073" t="s">
        <v>12</v>
      </c>
      <c r="D3073" t="str">
        <f t="shared" si="377"/>
        <v>Europe-2013</v>
      </c>
      <c r="E3073" t="str">
        <f t="shared" si="381"/>
        <v>SE-2013</v>
      </c>
      <c r="F3073" t="s">
        <v>92</v>
      </c>
      <c r="G3073" t="str">
        <f t="shared" si="382"/>
        <v>Europe?Sweden</v>
      </c>
      <c r="H3073" t="s">
        <v>1609</v>
      </c>
      <c r="I3073">
        <v>0</v>
      </c>
      <c r="J3073">
        <v>2013</v>
      </c>
      <c r="K3073">
        <v>0.80044428700000003</v>
      </c>
      <c r="L3073">
        <v>10.1225798</v>
      </c>
      <c r="M3073">
        <v>15.61831188</v>
      </c>
      <c r="N3073">
        <f t="shared" si="378"/>
        <v>15.61831188</v>
      </c>
      <c r="O3073">
        <f t="shared" si="383"/>
        <v>1492469.1716590882</v>
      </c>
      <c r="P3073">
        <v>45.663052139999998</v>
      </c>
      <c r="Q3073">
        <v>9555893</v>
      </c>
      <c r="R3073">
        <f t="shared" si="379"/>
        <v>16.789685271</v>
      </c>
      <c r="S3073">
        <f t="shared" si="380"/>
        <v>14.34932403975</v>
      </c>
      <c r="T3073" t="s">
        <v>1621</v>
      </c>
      <c r="U3073">
        <v>16</v>
      </c>
      <c r="V3073">
        <v>17.2</v>
      </c>
      <c r="W3073">
        <v>14.7</v>
      </c>
      <c r="X3073">
        <f>VLOOKUP(B3073&amp;"-"&amp;J3073,'EU 27 Population'!$H$1:$K$573,2,FALSE)</f>
        <v>4789988</v>
      </c>
      <c r="Y3073">
        <f>VLOOKUP(B3073&amp;"-"&amp;J3073,'EU 27 Population'!$H$1:$K$573,3,FALSE)</f>
        <v>4765905</v>
      </c>
      <c r="Z3073">
        <f>VLOOKUP(B3073&amp;"-"&amp;J3073,'EU 27 Population'!$H$1:$K$573,4,FALSE)</f>
        <v>9555893</v>
      </c>
      <c r="AA3073">
        <f t="shared" si="384"/>
        <v>9555893</v>
      </c>
    </row>
    <row r="3074" spans="1:27" hidden="1" x14ac:dyDescent="0.25">
      <c r="A3074" t="s">
        <v>2324</v>
      </c>
      <c r="B3074" t="s">
        <v>1608</v>
      </c>
      <c r="C3074" t="s">
        <v>12</v>
      </c>
      <c r="D3074" t="str">
        <f t="shared" ref="D3074:D3137" si="385">C3074&amp;"-"&amp;J3074</f>
        <v>Europe-2014</v>
      </c>
      <c r="E3074" t="str">
        <f t="shared" si="381"/>
        <v>SE-2014</v>
      </c>
      <c r="F3074" t="s">
        <v>92</v>
      </c>
      <c r="G3074" t="str">
        <f t="shared" si="382"/>
        <v>Europe?Sweden</v>
      </c>
      <c r="H3074" t="s">
        <v>1609</v>
      </c>
      <c r="I3074">
        <v>0</v>
      </c>
      <c r="J3074">
        <v>2014</v>
      </c>
      <c r="K3074">
        <v>0.68892371900000005</v>
      </c>
      <c r="L3074">
        <v>9.2658511790000002</v>
      </c>
      <c r="M3074">
        <v>14.524905329999999</v>
      </c>
      <c r="N3074">
        <f t="shared" ref="N3074:N3137" si="386">IF(I3074=1,K3074,IF(F3074="EU27",M3074,L3074))</f>
        <v>14.524905329999999</v>
      </c>
      <c r="O3074">
        <f t="shared" si="383"/>
        <v>1400907.3652072512</v>
      </c>
      <c r="P3074">
        <v>46.890239559999998</v>
      </c>
      <c r="Q3074">
        <v>9644864</v>
      </c>
      <c r="R3074">
        <f t="shared" ref="R3074:R3137" si="387">V3074*$N3074/$U3074</f>
        <v>15.269772269999999</v>
      </c>
      <c r="S3074">
        <f t="shared" ref="S3074:S3137" si="388">W3074*$N3074/$U3074</f>
        <v>13.78003839</v>
      </c>
      <c r="T3074" t="s">
        <v>1622</v>
      </c>
      <c r="U3074">
        <v>15.6</v>
      </c>
      <c r="V3074">
        <v>16.399999999999999</v>
      </c>
      <c r="W3074">
        <v>14.8</v>
      </c>
      <c r="X3074">
        <f>VLOOKUP(B3074&amp;"-"&amp;J3074,'EU 27 Population'!$H$1:$K$573,2,FALSE)</f>
        <v>4830507</v>
      </c>
      <c r="Y3074">
        <f>VLOOKUP(B3074&amp;"-"&amp;J3074,'EU 27 Population'!$H$1:$K$573,3,FALSE)</f>
        <v>4814357</v>
      </c>
      <c r="Z3074">
        <f>VLOOKUP(B3074&amp;"-"&amp;J3074,'EU 27 Population'!$H$1:$K$573,4,FALSE)</f>
        <v>9644864</v>
      </c>
      <c r="AA3074">
        <f t="shared" si="384"/>
        <v>9644864</v>
      </c>
    </row>
    <row r="3075" spans="1:27" hidden="1" x14ac:dyDescent="0.25">
      <c r="A3075" t="s">
        <v>2324</v>
      </c>
      <c r="B3075" t="s">
        <v>1608</v>
      </c>
      <c r="C3075" t="s">
        <v>12</v>
      </c>
      <c r="D3075" t="str">
        <f t="shared" si="385"/>
        <v>Europe-2015</v>
      </c>
      <c r="E3075" t="str">
        <f t="shared" ref="E3075:E3138" si="389">B3075&amp;"-"&amp;J3075</f>
        <v>SE-2015</v>
      </c>
      <c r="F3075" t="s">
        <v>92</v>
      </c>
      <c r="G3075" t="str">
        <f t="shared" ref="G3075:G3138" si="390">C3075&amp;"?"&amp;H3075</f>
        <v>Europe?Sweden</v>
      </c>
      <c r="H3075" t="s">
        <v>1609</v>
      </c>
      <c r="I3075">
        <v>0</v>
      </c>
      <c r="J3075">
        <v>2015</v>
      </c>
      <c r="K3075">
        <v>0.83083328899999997</v>
      </c>
      <c r="L3075">
        <v>9.5886103770000002</v>
      </c>
      <c r="M3075">
        <v>14.92616364</v>
      </c>
      <c r="N3075">
        <f t="shared" si="386"/>
        <v>14.92616364</v>
      </c>
      <c r="O3075">
        <f t="shared" ref="O3075:O3138" si="391">(N3075/100)*Q3075</f>
        <v>1454906.157871722</v>
      </c>
      <c r="P3075">
        <v>48.042764890000001</v>
      </c>
      <c r="Q3075">
        <v>9747355</v>
      </c>
      <c r="R3075">
        <f t="shared" si="387"/>
        <v>15.841879200736194</v>
      </c>
      <c r="S3075">
        <f t="shared" si="388"/>
        <v>14.010448079263805</v>
      </c>
      <c r="T3075" t="s">
        <v>1623</v>
      </c>
      <c r="U3075">
        <v>16.3</v>
      </c>
      <c r="V3075">
        <v>17.3</v>
      </c>
      <c r="W3075">
        <v>15.3</v>
      </c>
      <c r="X3075">
        <f>VLOOKUP(B3075&amp;"-"&amp;J3075,'EU 27 Population'!$H$1:$K$573,2,FALSE)</f>
        <v>4875115</v>
      </c>
      <c r="Y3075">
        <f>VLOOKUP(B3075&amp;"-"&amp;J3075,'EU 27 Population'!$H$1:$K$573,3,FALSE)</f>
        <v>4872240</v>
      </c>
      <c r="Z3075">
        <f>VLOOKUP(B3075&amp;"-"&amp;J3075,'EU 27 Population'!$H$1:$K$573,4,FALSE)</f>
        <v>9747355</v>
      </c>
      <c r="AA3075">
        <f t="shared" ref="AA3075:AA3138" si="392">IF(ISNA(Z3075),Q3075,Z3075)</f>
        <v>9747355</v>
      </c>
    </row>
    <row r="3076" spans="1:27" hidden="1" x14ac:dyDescent="0.25">
      <c r="A3076" t="s">
        <v>2324</v>
      </c>
      <c r="B3076" t="s">
        <v>1608</v>
      </c>
      <c r="C3076" t="s">
        <v>12</v>
      </c>
      <c r="D3076" t="str">
        <f t="shared" si="385"/>
        <v>Europe-2016</v>
      </c>
      <c r="E3076" t="str">
        <f t="shared" si="389"/>
        <v>SE-2016</v>
      </c>
      <c r="F3076" t="s">
        <v>92</v>
      </c>
      <c r="G3076" t="str">
        <f t="shared" si="390"/>
        <v>Europe?Sweden</v>
      </c>
      <c r="H3076" t="s">
        <v>1609</v>
      </c>
      <c r="I3076">
        <v>0</v>
      </c>
      <c r="J3076">
        <v>2016</v>
      </c>
      <c r="K3076">
        <v>0.47606220700000002</v>
      </c>
      <c r="L3076">
        <v>10.3708285</v>
      </c>
      <c r="M3076">
        <v>15.51854642</v>
      </c>
      <c r="N3076">
        <f t="shared" si="386"/>
        <v>15.51854642</v>
      </c>
      <c r="O3076">
        <f t="shared" si="391"/>
        <v>1528734.6459870916</v>
      </c>
      <c r="P3076">
        <v>48.815612829999999</v>
      </c>
      <c r="Q3076">
        <v>9851017</v>
      </c>
      <c r="R3076">
        <f t="shared" si="387"/>
        <v>16.572274880617286</v>
      </c>
      <c r="S3076">
        <f t="shared" si="388"/>
        <v>14.560611455802469</v>
      </c>
      <c r="T3076" t="s">
        <v>1624</v>
      </c>
      <c r="U3076">
        <v>16.2</v>
      </c>
      <c r="V3076">
        <v>17.3</v>
      </c>
      <c r="W3076">
        <v>15.2</v>
      </c>
      <c r="X3076">
        <f>VLOOKUP(B3076&amp;"-"&amp;J3076,'EU 27 Population'!$H$1:$K$573,2,FALSE)</f>
        <v>4920051</v>
      </c>
      <c r="Y3076">
        <f>VLOOKUP(B3076&amp;"-"&amp;J3076,'EU 27 Population'!$H$1:$K$573,3,FALSE)</f>
        <v>4930966</v>
      </c>
      <c r="Z3076">
        <f>VLOOKUP(B3076&amp;"-"&amp;J3076,'EU 27 Population'!$H$1:$K$573,4,FALSE)</f>
        <v>9851017</v>
      </c>
      <c r="AA3076">
        <f t="shared" si="392"/>
        <v>9851017</v>
      </c>
    </row>
    <row r="3077" spans="1:27" hidden="1" x14ac:dyDescent="0.25">
      <c r="A3077" t="s">
        <v>2324</v>
      </c>
      <c r="B3077" t="s">
        <v>1608</v>
      </c>
      <c r="C3077" t="s">
        <v>12</v>
      </c>
      <c r="D3077" t="str">
        <f t="shared" si="385"/>
        <v>Europe-2017</v>
      </c>
      <c r="E3077" t="str">
        <f t="shared" si="389"/>
        <v>SE-2017</v>
      </c>
      <c r="F3077" t="s">
        <v>92</v>
      </c>
      <c r="G3077" t="str">
        <f t="shared" si="390"/>
        <v>Europe?Sweden</v>
      </c>
      <c r="H3077" t="s">
        <v>1609</v>
      </c>
      <c r="I3077">
        <v>0</v>
      </c>
      <c r="J3077">
        <v>2017</v>
      </c>
      <c r="K3077">
        <v>0.32599734299999999</v>
      </c>
      <c r="L3077">
        <v>10.108798220000001</v>
      </c>
      <c r="M3077">
        <v>14.76274942</v>
      </c>
      <c r="N3077">
        <f t="shared" si="386"/>
        <v>14.76274942</v>
      </c>
      <c r="O3077">
        <f t="shared" si="391"/>
        <v>1475559.3915356128</v>
      </c>
      <c r="P3077">
        <v>48.849628490000001</v>
      </c>
      <c r="Q3077">
        <v>9995153</v>
      </c>
      <c r="R3077">
        <f t="shared" si="387"/>
        <v>15.136489911645569</v>
      </c>
      <c r="S3077">
        <f t="shared" si="388"/>
        <v>14.38900892835443</v>
      </c>
      <c r="T3077" t="s">
        <v>1625</v>
      </c>
      <c r="U3077">
        <v>15.8</v>
      </c>
      <c r="V3077">
        <v>16.2</v>
      </c>
      <c r="W3077">
        <v>15.4</v>
      </c>
      <c r="X3077">
        <f>VLOOKUP(B3077&amp;"-"&amp;J3077,'EU 27 Population'!$H$1:$K$573,2,FALSE)</f>
        <v>4981806</v>
      </c>
      <c r="Y3077">
        <f>VLOOKUP(B3077&amp;"-"&amp;J3077,'EU 27 Population'!$H$1:$K$573,3,FALSE)</f>
        <v>5013347</v>
      </c>
      <c r="Z3077">
        <f>VLOOKUP(B3077&amp;"-"&amp;J3077,'EU 27 Population'!$H$1:$K$573,4,FALSE)</f>
        <v>9995153</v>
      </c>
      <c r="AA3077">
        <f t="shared" si="392"/>
        <v>9995153</v>
      </c>
    </row>
    <row r="3078" spans="1:27" hidden="1" x14ac:dyDescent="0.25">
      <c r="A3078" t="s">
        <v>2324</v>
      </c>
      <c r="B3078" t="s">
        <v>1608</v>
      </c>
      <c r="C3078" t="s">
        <v>12</v>
      </c>
      <c r="D3078" t="str">
        <f t="shared" si="385"/>
        <v>Europe-2018</v>
      </c>
      <c r="E3078" t="str">
        <f t="shared" si="389"/>
        <v>SE-2018</v>
      </c>
      <c r="F3078" t="s">
        <v>92</v>
      </c>
      <c r="G3078" t="str">
        <f t="shared" si="390"/>
        <v>Europe?Sweden</v>
      </c>
      <c r="H3078" t="s">
        <v>1609</v>
      </c>
      <c r="I3078">
        <v>0</v>
      </c>
      <c r="J3078">
        <v>2018</v>
      </c>
      <c r="K3078">
        <v>0.92965235899999998</v>
      </c>
      <c r="L3078">
        <v>10.76672218</v>
      </c>
      <c r="M3078">
        <v>15.68241104</v>
      </c>
      <c r="N3078">
        <f t="shared" si="386"/>
        <v>15.68241104</v>
      </c>
      <c r="O3078">
        <f t="shared" si="391"/>
        <v>1587097.9486827168</v>
      </c>
      <c r="P3078">
        <v>49.297501670000003</v>
      </c>
      <c r="Q3078">
        <v>10120242</v>
      </c>
      <c r="R3078">
        <f t="shared" si="387"/>
        <v>16.925528988292683</v>
      </c>
      <c r="S3078">
        <f t="shared" si="388"/>
        <v>14.534917549268293</v>
      </c>
      <c r="T3078" t="s">
        <v>1626</v>
      </c>
      <c r="U3078">
        <v>16.399999999999999</v>
      </c>
      <c r="V3078">
        <v>17.7</v>
      </c>
      <c r="W3078">
        <v>15.2</v>
      </c>
      <c r="X3078">
        <f>VLOOKUP(B3078&amp;"-"&amp;J3078,'EU 27 Population'!$H$1:$K$573,2,FALSE)</f>
        <v>5037580</v>
      </c>
      <c r="Y3078">
        <f>VLOOKUP(B3078&amp;"-"&amp;J3078,'EU 27 Population'!$H$1:$K$573,3,FALSE)</f>
        <v>5082662</v>
      </c>
      <c r="Z3078">
        <f>VLOOKUP(B3078&amp;"-"&amp;J3078,'EU 27 Population'!$H$1:$K$573,4,FALSE)</f>
        <v>10120242</v>
      </c>
      <c r="AA3078">
        <f t="shared" si="392"/>
        <v>10120242</v>
      </c>
    </row>
    <row r="3079" spans="1:27" hidden="1" x14ac:dyDescent="0.25">
      <c r="A3079" t="s">
        <v>2324</v>
      </c>
      <c r="B3079" t="s">
        <v>1608</v>
      </c>
      <c r="C3079" t="s">
        <v>12</v>
      </c>
      <c r="D3079" t="str">
        <f t="shared" si="385"/>
        <v>Europe-2019</v>
      </c>
      <c r="E3079" t="str">
        <f t="shared" si="389"/>
        <v>SE-2019</v>
      </c>
      <c r="F3079" t="s">
        <v>92</v>
      </c>
      <c r="G3079" t="str">
        <f t="shared" si="390"/>
        <v>Europe?Sweden</v>
      </c>
      <c r="H3079" t="s">
        <v>1609</v>
      </c>
      <c r="I3079">
        <v>0</v>
      </c>
      <c r="J3079">
        <v>2019</v>
      </c>
      <c r="K3079">
        <v>0.434186664</v>
      </c>
      <c r="L3079">
        <v>10.21597908</v>
      </c>
      <c r="M3079">
        <v>15.42698279</v>
      </c>
      <c r="N3079">
        <f t="shared" si="386"/>
        <v>15.42698279</v>
      </c>
      <c r="O3079">
        <f t="shared" si="391"/>
        <v>1578208.8793351613</v>
      </c>
      <c r="P3079">
        <v>50.568716960000003</v>
      </c>
      <c r="Q3079">
        <v>10230185</v>
      </c>
      <c r="R3079">
        <f t="shared" si="387"/>
        <v>16.058496705380115</v>
      </c>
      <c r="S3079">
        <f t="shared" si="388"/>
        <v>14.705252600994152</v>
      </c>
      <c r="T3079" t="s">
        <v>1627</v>
      </c>
      <c r="U3079">
        <v>17.100000000000001</v>
      </c>
      <c r="V3079">
        <v>17.8</v>
      </c>
      <c r="W3079">
        <v>16.3</v>
      </c>
      <c r="X3079">
        <f>VLOOKUP(B3079&amp;"-"&amp;J3079,'EU 27 Population'!$H$1:$K$573,2,FALSE)</f>
        <v>5087747</v>
      </c>
      <c r="Y3079">
        <f>VLOOKUP(B3079&amp;"-"&amp;J3079,'EU 27 Population'!$H$1:$K$573,3,FALSE)</f>
        <v>5142438</v>
      </c>
      <c r="Z3079">
        <f>VLOOKUP(B3079&amp;"-"&amp;J3079,'EU 27 Population'!$H$1:$K$573,4,FALSE)</f>
        <v>10230185</v>
      </c>
      <c r="AA3079">
        <f t="shared" si="392"/>
        <v>10230185</v>
      </c>
    </row>
    <row r="3080" spans="1:27" hidden="1" x14ac:dyDescent="0.25">
      <c r="A3080" t="s">
        <v>2324</v>
      </c>
      <c r="B3080" t="s">
        <v>1608</v>
      </c>
      <c r="C3080" t="s">
        <v>12</v>
      </c>
      <c r="D3080" t="str">
        <f t="shared" si="385"/>
        <v>Europe-2020</v>
      </c>
      <c r="E3080" t="str">
        <f t="shared" si="389"/>
        <v>SE-2020</v>
      </c>
      <c r="F3080" t="s">
        <v>92</v>
      </c>
      <c r="G3080" t="str">
        <f t="shared" si="390"/>
        <v>Europe?Sweden</v>
      </c>
      <c r="H3080" t="s">
        <v>1609</v>
      </c>
      <c r="I3080">
        <v>0</v>
      </c>
      <c r="J3080">
        <v>2020</v>
      </c>
      <c r="K3080">
        <v>0.434186664</v>
      </c>
      <c r="L3080">
        <v>10.21597908</v>
      </c>
      <c r="M3080">
        <v>15.42698279</v>
      </c>
      <c r="N3080">
        <f t="shared" si="386"/>
        <v>15.42698279</v>
      </c>
      <c r="O3080">
        <f t="shared" si="391"/>
        <v>1593235.3776519329</v>
      </c>
      <c r="P3080">
        <v>50.568716960000003</v>
      </c>
      <c r="Q3080">
        <v>10327589</v>
      </c>
      <c r="R3080">
        <f t="shared" si="387"/>
        <v>16.058496705380115</v>
      </c>
      <c r="S3080">
        <f t="shared" si="388"/>
        <v>14.705252600994152</v>
      </c>
      <c r="T3080" t="s">
        <v>1627</v>
      </c>
      <c r="U3080">
        <v>17.100000000000001</v>
      </c>
      <c r="V3080">
        <v>17.8</v>
      </c>
      <c r="W3080">
        <v>16.3</v>
      </c>
      <c r="X3080">
        <f>VLOOKUP(B3080&amp;"-"&amp;J3080,'EU 27 Population'!$H$1:$K$573,2,FALSE)</f>
        <v>5131775</v>
      </c>
      <c r="Y3080">
        <f>VLOOKUP(B3080&amp;"-"&amp;J3080,'EU 27 Population'!$H$1:$K$573,3,FALSE)</f>
        <v>5195814</v>
      </c>
      <c r="Z3080">
        <f>VLOOKUP(B3080&amp;"-"&amp;J3080,'EU 27 Population'!$H$1:$K$573,4,FALSE)</f>
        <v>10327589</v>
      </c>
      <c r="AA3080">
        <f t="shared" si="392"/>
        <v>10327589</v>
      </c>
    </row>
    <row r="3081" spans="1:27" x14ac:dyDescent="0.25">
      <c r="A3081" t="s">
        <v>2324</v>
      </c>
      <c r="B3081" t="s">
        <v>1608</v>
      </c>
      <c r="C3081" t="s">
        <v>12</v>
      </c>
      <c r="D3081" t="str">
        <f t="shared" si="385"/>
        <v>Europe-2021</v>
      </c>
      <c r="E3081" t="str">
        <f t="shared" si="389"/>
        <v>SE-2021</v>
      </c>
      <c r="F3081" t="s">
        <v>92</v>
      </c>
      <c r="G3081" t="str">
        <f t="shared" si="390"/>
        <v>Europe?Sweden</v>
      </c>
      <c r="H3081" t="s">
        <v>1609</v>
      </c>
      <c r="I3081">
        <v>0</v>
      </c>
      <c r="J3081">
        <v>2021</v>
      </c>
      <c r="K3081">
        <v>0.434186664</v>
      </c>
      <c r="L3081">
        <v>10.21597908</v>
      </c>
      <c r="M3081">
        <v>15.42698279</v>
      </c>
      <c r="N3081">
        <f t="shared" si="386"/>
        <v>15.42698279</v>
      </c>
      <c r="O3081">
        <f t="shared" si="391"/>
        <v>1601212.0533733305</v>
      </c>
      <c r="P3081">
        <v>50.568716960000003</v>
      </c>
      <c r="Q3081">
        <v>10379295</v>
      </c>
      <c r="R3081">
        <f t="shared" si="387"/>
        <v>16.058496705380115</v>
      </c>
      <c r="S3081">
        <f t="shared" si="388"/>
        <v>14.705252600994152</v>
      </c>
      <c r="T3081" t="s">
        <v>1627</v>
      </c>
      <c r="U3081">
        <v>17.100000000000001</v>
      </c>
      <c r="V3081">
        <v>17.8</v>
      </c>
      <c r="W3081">
        <v>16.3</v>
      </c>
      <c r="X3081">
        <f>VLOOKUP(B3081&amp;"-"&amp;J3081,'EU 27 Population'!$H$1:$K$573,2,FALSE)</f>
        <v>5156448</v>
      </c>
      <c r="Y3081">
        <f>VLOOKUP(B3081&amp;"-"&amp;J3081,'EU 27 Population'!$H$1:$K$573,3,FALSE)</f>
        <v>5222847</v>
      </c>
      <c r="Z3081">
        <f>VLOOKUP(B3081&amp;"-"&amp;J3081,'EU 27 Population'!$H$1:$K$573,4,FALSE)</f>
        <v>10379295</v>
      </c>
      <c r="AA3081">
        <f t="shared" si="392"/>
        <v>10379295</v>
      </c>
    </row>
    <row r="3082" spans="1:27" hidden="1" x14ac:dyDescent="0.25">
      <c r="A3082" t="s">
        <v>2325</v>
      </c>
      <c r="B3082" t="s">
        <v>1628</v>
      </c>
      <c r="C3082" t="s">
        <v>12</v>
      </c>
      <c r="D3082" t="str">
        <f t="shared" si="385"/>
        <v>Europe-2000</v>
      </c>
      <c r="E3082" t="str">
        <f t="shared" si="389"/>
        <v>CH-2000</v>
      </c>
      <c r="F3082" t="s">
        <v>13</v>
      </c>
      <c r="G3082" t="str">
        <f t="shared" si="390"/>
        <v>Europe?Switzerland</v>
      </c>
      <c r="H3082" t="s">
        <v>1629</v>
      </c>
      <c r="I3082">
        <v>0</v>
      </c>
      <c r="J3082">
        <v>2000</v>
      </c>
      <c r="K3082">
        <v>0.240894631</v>
      </c>
      <c r="L3082">
        <v>9.2451200310000008</v>
      </c>
      <c r="M3082">
        <v>16.20200139</v>
      </c>
      <c r="N3082">
        <f t="shared" si="386"/>
        <v>9.2451200310000008</v>
      </c>
      <c r="O3082">
        <f t="shared" si="391"/>
        <v>664192.53582711762</v>
      </c>
      <c r="P3082">
        <v>55.558338200000001</v>
      </c>
      <c r="Q3082">
        <v>7184250</v>
      </c>
      <c r="R3082">
        <f t="shared" si="387"/>
        <v>9.8614613664000004</v>
      </c>
      <c r="S3082">
        <f t="shared" si="388"/>
        <v>8.6287786956000012</v>
      </c>
      <c r="T3082" t="s">
        <v>1630</v>
      </c>
      <c r="U3082">
        <v>15</v>
      </c>
      <c r="V3082">
        <v>16</v>
      </c>
      <c r="W3082">
        <v>14</v>
      </c>
      <c r="X3082" t="e">
        <f>VLOOKUP(B3082&amp;"-"&amp;J3082,'EU 27 Population'!$H$1:$K$573,2,FALSE)</f>
        <v>#N/A</v>
      </c>
      <c r="Y3082" t="e">
        <f>VLOOKUP(B3082&amp;"-"&amp;J3082,'EU 27 Population'!$H$1:$K$573,3,FALSE)</f>
        <v>#N/A</v>
      </c>
      <c r="Z3082" t="e">
        <f>VLOOKUP(B3082&amp;"-"&amp;J3082,'EU 27 Population'!$H$1:$K$573,4,FALSE)</f>
        <v>#N/A</v>
      </c>
      <c r="AA3082">
        <f t="shared" si="392"/>
        <v>7184250</v>
      </c>
    </row>
    <row r="3083" spans="1:27" hidden="1" x14ac:dyDescent="0.25">
      <c r="A3083" t="s">
        <v>2325</v>
      </c>
      <c r="B3083" t="s">
        <v>1628</v>
      </c>
      <c r="C3083" t="s">
        <v>12</v>
      </c>
      <c r="D3083" t="str">
        <f t="shared" si="385"/>
        <v>Europe-2001</v>
      </c>
      <c r="E3083" t="str">
        <f t="shared" si="389"/>
        <v>CH-2001</v>
      </c>
      <c r="F3083" t="s">
        <v>13</v>
      </c>
      <c r="G3083" t="str">
        <f t="shared" si="390"/>
        <v>Europe?Switzerland</v>
      </c>
      <c r="H3083" t="s">
        <v>1629</v>
      </c>
      <c r="I3083">
        <v>0</v>
      </c>
      <c r="J3083">
        <v>2001</v>
      </c>
      <c r="K3083">
        <v>0.240894631</v>
      </c>
      <c r="L3083">
        <v>9.2451200310000008</v>
      </c>
      <c r="M3083">
        <v>16.20200139</v>
      </c>
      <c r="N3083">
        <f t="shared" si="386"/>
        <v>9.2451200310000008</v>
      </c>
      <c r="O3083">
        <f t="shared" si="391"/>
        <v>664192.53582711762</v>
      </c>
      <c r="P3083">
        <v>55.558338200000001</v>
      </c>
      <c r="Q3083">
        <v>7184250</v>
      </c>
      <c r="R3083">
        <f t="shared" si="387"/>
        <v>9.8614613664000004</v>
      </c>
      <c r="S3083">
        <f t="shared" si="388"/>
        <v>8.6287786956000012</v>
      </c>
      <c r="T3083" t="s">
        <v>1630</v>
      </c>
      <c r="U3083">
        <v>15</v>
      </c>
      <c r="V3083">
        <v>16</v>
      </c>
      <c r="W3083">
        <v>14</v>
      </c>
      <c r="X3083" t="e">
        <f>VLOOKUP(B3083&amp;"-"&amp;J3083,'EU 27 Population'!$H$1:$K$573,2,FALSE)</f>
        <v>#N/A</v>
      </c>
      <c r="Y3083" t="e">
        <f>VLOOKUP(B3083&amp;"-"&amp;J3083,'EU 27 Population'!$H$1:$K$573,3,FALSE)</f>
        <v>#N/A</v>
      </c>
      <c r="Z3083" t="e">
        <f>VLOOKUP(B3083&amp;"-"&amp;J3083,'EU 27 Population'!$H$1:$K$573,4,FALSE)</f>
        <v>#N/A</v>
      </c>
      <c r="AA3083">
        <f t="shared" si="392"/>
        <v>7184250</v>
      </c>
    </row>
    <row r="3084" spans="1:27" hidden="1" x14ac:dyDescent="0.25">
      <c r="A3084" t="s">
        <v>2325</v>
      </c>
      <c r="B3084" t="s">
        <v>1628</v>
      </c>
      <c r="C3084" t="s">
        <v>12</v>
      </c>
      <c r="D3084" t="str">
        <f t="shared" si="385"/>
        <v>Europe-2002</v>
      </c>
      <c r="E3084" t="str">
        <f t="shared" si="389"/>
        <v>CH-2002</v>
      </c>
      <c r="F3084" t="s">
        <v>13</v>
      </c>
      <c r="G3084" t="str">
        <f t="shared" si="390"/>
        <v>Europe?Switzerland</v>
      </c>
      <c r="H3084" t="s">
        <v>1629</v>
      </c>
      <c r="I3084">
        <v>0</v>
      </c>
      <c r="J3084">
        <v>2002</v>
      </c>
      <c r="K3084">
        <v>0</v>
      </c>
      <c r="L3084">
        <v>9.4529297149999998</v>
      </c>
      <c r="M3084">
        <v>17.745201099999999</v>
      </c>
      <c r="N3084">
        <f t="shared" si="386"/>
        <v>9.4529297149999998</v>
      </c>
      <c r="O3084">
        <f t="shared" si="391"/>
        <v>688622.58100135392</v>
      </c>
      <c r="P3084">
        <v>59.566936509999998</v>
      </c>
      <c r="Q3084">
        <v>7284753</v>
      </c>
      <c r="R3084">
        <f t="shared" si="387"/>
        <v>10.083125029333333</v>
      </c>
      <c r="S3084">
        <f t="shared" si="388"/>
        <v>8.8227344006666666</v>
      </c>
      <c r="T3084" t="s">
        <v>1631</v>
      </c>
      <c r="U3084">
        <v>15</v>
      </c>
      <c r="V3084">
        <v>16</v>
      </c>
      <c r="W3084">
        <v>14</v>
      </c>
      <c r="X3084" t="e">
        <f>VLOOKUP(B3084&amp;"-"&amp;J3084,'EU 27 Population'!$H$1:$K$573,2,FALSE)</f>
        <v>#N/A</v>
      </c>
      <c r="Y3084" t="e">
        <f>VLOOKUP(B3084&amp;"-"&amp;J3084,'EU 27 Population'!$H$1:$K$573,3,FALSE)</f>
        <v>#N/A</v>
      </c>
      <c r="Z3084" t="e">
        <f>VLOOKUP(B3084&amp;"-"&amp;J3084,'EU 27 Population'!$H$1:$K$573,4,FALSE)</f>
        <v>#N/A</v>
      </c>
      <c r="AA3084">
        <f t="shared" si="392"/>
        <v>7284753</v>
      </c>
    </row>
    <row r="3085" spans="1:27" hidden="1" x14ac:dyDescent="0.25">
      <c r="A3085" t="s">
        <v>2325</v>
      </c>
      <c r="B3085" t="s">
        <v>1628</v>
      </c>
      <c r="C3085" t="s">
        <v>12</v>
      </c>
      <c r="D3085" t="str">
        <f t="shared" si="385"/>
        <v>Europe-2003</v>
      </c>
      <c r="E3085" t="str">
        <f t="shared" si="389"/>
        <v>CH-2003</v>
      </c>
      <c r="F3085" t="s">
        <v>13</v>
      </c>
      <c r="G3085" t="str">
        <f t="shared" si="390"/>
        <v>Europe?Switzerland</v>
      </c>
      <c r="H3085" t="s">
        <v>1629</v>
      </c>
      <c r="I3085">
        <v>0</v>
      </c>
      <c r="J3085">
        <v>2003</v>
      </c>
      <c r="K3085">
        <v>0</v>
      </c>
      <c r="L3085">
        <v>9.4529297149999998</v>
      </c>
      <c r="M3085">
        <v>17.745201099999999</v>
      </c>
      <c r="N3085">
        <f t="shared" si="386"/>
        <v>9.4529297149999998</v>
      </c>
      <c r="O3085">
        <f t="shared" si="391"/>
        <v>688622.58100135392</v>
      </c>
      <c r="P3085">
        <v>59.566936509999998</v>
      </c>
      <c r="Q3085">
        <v>7284753</v>
      </c>
      <c r="R3085">
        <f t="shared" si="387"/>
        <v>10.083125029333333</v>
      </c>
      <c r="S3085">
        <f t="shared" si="388"/>
        <v>8.8227344006666666</v>
      </c>
      <c r="T3085" t="s">
        <v>1631</v>
      </c>
      <c r="U3085">
        <v>15</v>
      </c>
      <c r="V3085">
        <v>16</v>
      </c>
      <c r="W3085">
        <v>14</v>
      </c>
      <c r="X3085" t="e">
        <f>VLOOKUP(B3085&amp;"-"&amp;J3085,'EU 27 Population'!$H$1:$K$573,2,FALSE)</f>
        <v>#N/A</v>
      </c>
      <c r="Y3085" t="e">
        <f>VLOOKUP(B3085&amp;"-"&amp;J3085,'EU 27 Population'!$H$1:$K$573,3,FALSE)</f>
        <v>#N/A</v>
      </c>
      <c r="Z3085" t="e">
        <f>VLOOKUP(B3085&amp;"-"&amp;J3085,'EU 27 Population'!$H$1:$K$573,4,FALSE)</f>
        <v>#N/A</v>
      </c>
      <c r="AA3085">
        <f t="shared" si="392"/>
        <v>7284753</v>
      </c>
    </row>
    <row r="3086" spans="1:27" hidden="1" x14ac:dyDescent="0.25">
      <c r="A3086" t="s">
        <v>2325</v>
      </c>
      <c r="B3086" t="s">
        <v>1628</v>
      </c>
      <c r="C3086" t="s">
        <v>12</v>
      </c>
      <c r="D3086" t="str">
        <f t="shared" si="385"/>
        <v>Europe-2004</v>
      </c>
      <c r="E3086" t="str">
        <f t="shared" si="389"/>
        <v>CH-2004</v>
      </c>
      <c r="F3086" t="s">
        <v>13</v>
      </c>
      <c r="G3086" t="str">
        <f t="shared" si="390"/>
        <v>Europe?Switzerland</v>
      </c>
      <c r="H3086" t="s">
        <v>1629</v>
      </c>
      <c r="I3086">
        <v>0</v>
      </c>
      <c r="J3086">
        <v>2004</v>
      </c>
      <c r="K3086">
        <v>0</v>
      </c>
      <c r="L3086">
        <v>9.4529297149999998</v>
      </c>
      <c r="M3086">
        <v>17.745201099999999</v>
      </c>
      <c r="N3086">
        <f t="shared" si="386"/>
        <v>9.4529297149999998</v>
      </c>
      <c r="O3086">
        <f t="shared" si="391"/>
        <v>688622.58100135392</v>
      </c>
      <c r="P3086">
        <v>59.566936509999998</v>
      </c>
      <c r="Q3086">
        <v>7284753</v>
      </c>
      <c r="R3086">
        <f t="shared" si="387"/>
        <v>10.083125029333333</v>
      </c>
      <c r="S3086">
        <f t="shared" si="388"/>
        <v>8.8227344006666666</v>
      </c>
      <c r="T3086" t="s">
        <v>1631</v>
      </c>
      <c r="U3086">
        <v>15</v>
      </c>
      <c r="V3086">
        <v>16</v>
      </c>
      <c r="W3086">
        <v>14</v>
      </c>
      <c r="X3086" t="e">
        <f>VLOOKUP(B3086&amp;"-"&amp;J3086,'EU 27 Population'!$H$1:$K$573,2,FALSE)</f>
        <v>#N/A</v>
      </c>
      <c r="Y3086" t="e">
        <f>VLOOKUP(B3086&amp;"-"&amp;J3086,'EU 27 Population'!$H$1:$K$573,3,FALSE)</f>
        <v>#N/A</v>
      </c>
      <c r="Z3086" t="e">
        <f>VLOOKUP(B3086&amp;"-"&amp;J3086,'EU 27 Population'!$H$1:$K$573,4,FALSE)</f>
        <v>#N/A</v>
      </c>
      <c r="AA3086">
        <f t="shared" si="392"/>
        <v>7284753</v>
      </c>
    </row>
    <row r="3087" spans="1:27" hidden="1" x14ac:dyDescent="0.25">
      <c r="A3087" t="s">
        <v>2325</v>
      </c>
      <c r="B3087" t="s">
        <v>1628</v>
      </c>
      <c r="C3087" t="s">
        <v>12</v>
      </c>
      <c r="D3087" t="str">
        <f t="shared" si="385"/>
        <v>Europe-2005</v>
      </c>
      <c r="E3087" t="str">
        <f t="shared" si="389"/>
        <v>CH-2005</v>
      </c>
      <c r="F3087" t="s">
        <v>13</v>
      </c>
      <c r="G3087" t="str">
        <f t="shared" si="390"/>
        <v>Europe?Switzerland</v>
      </c>
      <c r="H3087" t="s">
        <v>1629</v>
      </c>
      <c r="I3087">
        <v>0</v>
      </c>
      <c r="J3087">
        <v>2005</v>
      </c>
      <c r="K3087">
        <v>0</v>
      </c>
      <c r="L3087">
        <v>9.4529297149999998</v>
      </c>
      <c r="M3087">
        <v>17.745201099999999</v>
      </c>
      <c r="N3087">
        <f t="shared" si="386"/>
        <v>9.4529297149999998</v>
      </c>
      <c r="O3087">
        <f t="shared" si="391"/>
        <v>688622.58100135392</v>
      </c>
      <c r="P3087">
        <v>59.566936509999998</v>
      </c>
      <c r="Q3087">
        <v>7284753</v>
      </c>
      <c r="R3087">
        <f t="shared" si="387"/>
        <v>10.083125029333333</v>
      </c>
      <c r="S3087">
        <f t="shared" si="388"/>
        <v>8.8227344006666666</v>
      </c>
      <c r="T3087" t="s">
        <v>1631</v>
      </c>
      <c r="U3087">
        <v>15</v>
      </c>
      <c r="V3087">
        <v>16</v>
      </c>
      <c r="W3087">
        <v>14</v>
      </c>
      <c r="X3087" t="e">
        <f>VLOOKUP(B3087&amp;"-"&amp;J3087,'EU 27 Population'!$H$1:$K$573,2,FALSE)</f>
        <v>#N/A</v>
      </c>
      <c r="Y3087" t="e">
        <f>VLOOKUP(B3087&amp;"-"&amp;J3087,'EU 27 Population'!$H$1:$K$573,3,FALSE)</f>
        <v>#N/A</v>
      </c>
      <c r="Z3087" t="e">
        <f>VLOOKUP(B3087&amp;"-"&amp;J3087,'EU 27 Population'!$H$1:$K$573,4,FALSE)</f>
        <v>#N/A</v>
      </c>
      <c r="AA3087">
        <f t="shared" si="392"/>
        <v>7284753</v>
      </c>
    </row>
    <row r="3088" spans="1:27" hidden="1" x14ac:dyDescent="0.25">
      <c r="A3088" t="s">
        <v>2325</v>
      </c>
      <c r="B3088" t="s">
        <v>1628</v>
      </c>
      <c r="C3088" t="s">
        <v>12</v>
      </c>
      <c r="D3088" t="str">
        <f t="shared" si="385"/>
        <v>Europe-2006</v>
      </c>
      <c r="E3088" t="str">
        <f t="shared" si="389"/>
        <v>CH-2006</v>
      </c>
      <c r="F3088" t="s">
        <v>13</v>
      </c>
      <c r="G3088" t="str">
        <f t="shared" si="390"/>
        <v>Europe?Switzerland</v>
      </c>
      <c r="H3088" t="s">
        <v>1629</v>
      </c>
      <c r="I3088">
        <v>0</v>
      </c>
      <c r="J3088">
        <v>2006</v>
      </c>
      <c r="K3088">
        <v>0.150598708</v>
      </c>
      <c r="L3088">
        <v>11.21440406</v>
      </c>
      <c r="M3088">
        <v>19.622107849999999</v>
      </c>
      <c r="N3088">
        <f t="shared" si="386"/>
        <v>11.21440406</v>
      </c>
      <c r="O3088">
        <f t="shared" si="391"/>
        <v>839278.59834372031</v>
      </c>
      <c r="P3088">
        <v>59.464884249999997</v>
      </c>
      <c r="Q3088">
        <v>7483934</v>
      </c>
      <c r="R3088">
        <f t="shared" si="387"/>
        <v>11.962030997333333</v>
      </c>
      <c r="S3088">
        <f t="shared" si="388"/>
        <v>10.466777122666667</v>
      </c>
      <c r="T3088" t="s">
        <v>1632</v>
      </c>
      <c r="U3088">
        <v>15</v>
      </c>
      <c r="V3088">
        <v>16</v>
      </c>
      <c r="W3088">
        <v>14</v>
      </c>
      <c r="X3088" t="e">
        <f>VLOOKUP(B3088&amp;"-"&amp;J3088,'EU 27 Population'!$H$1:$K$573,2,FALSE)</f>
        <v>#N/A</v>
      </c>
      <c r="Y3088" t="e">
        <f>VLOOKUP(B3088&amp;"-"&amp;J3088,'EU 27 Population'!$H$1:$K$573,3,FALSE)</f>
        <v>#N/A</v>
      </c>
      <c r="Z3088" t="e">
        <f>VLOOKUP(B3088&amp;"-"&amp;J3088,'EU 27 Population'!$H$1:$K$573,4,FALSE)</f>
        <v>#N/A</v>
      </c>
      <c r="AA3088">
        <f t="shared" si="392"/>
        <v>7483934</v>
      </c>
    </row>
    <row r="3089" spans="1:27" hidden="1" x14ac:dyDescent="0.25">
      <c r="A3089" t="s">
        <v>2325</v>
      </c>
      <c r="B3089" t="s">
        <v>1628</v>
      </c>
      <c r="C3089" t="s">
        <v>12</v>
      </c>
      <c r="D3089" t="str">
        <f t="shared" si="385"/>
        <v>Europe-2007</v>
      </c>
      <c r="E3089" t="str">
        <f t="shared" si="389"/>
        <v>CH-2007</v>
      </c>
      <c r="F3089" t="s">
        <v>13</v>
      </c>
      <c r="G3089" t="str">
        <f t="shared" si="390"/>
        <v>Europe?Switzerland</v>
      </c>
      <c r="H3089" t="s">
        <v>1629</v>
      </c>
      <c r="I3089">
        <v>0</v>
      </c>
      <c r="J3089">
        <v>2007</v>
      </c>
      <c r="K3089">
        <v>8.5080315000000004E-2</v>
      </c>
      <c r="L3089">
        <v>11.33085112</v>
      </c>
      <c r="M3089">
        <v>18.588129859999999</v>
      </c>
      <c r="N3089">
        <f t="shared" si="386"/>
        <v>11.33085112</v>
      </c>
      <c r="O3089">
        <f t="shared" si="391"/>
        <v>855605.82516701042</v>
      </c>
      <c r="P3089">
        <v>60.232256730000003</v>
      </c>
      <c r="Q3089">
        <v>7551117</v>
      </c>
      <c r="R3089">
        <f t="shared" si="387"/>
        <v>12.086241194666666</v>
      </c>
      <c r="S3089">
        <f t="shared" si="388"/>
        <v>10.575461045333332</v>
      </c>
      <c r="T3089" t="s">
        <v>1633</v>
      </c>
      <c r="U3089">
        <v>15</v>
      </c>
      <c r="V3089">
        <v>16</v>
      </c>
      <c r="W3089">
        <v>14</v>
      </c>
      <c r="X3089" t="e">
        <f>VLOOKUP(B3089&amp;"-"&amp;J3089,'EU 27 Population'!$H$1:$K$573,2,FALSE)</f>
        <v>#N/A</v>
      </c>
      <c r="Y3089" t="e">
        <f>VLOOKUP(B3089&amp;"-"&amp;J3089,'EU 27 Population'!$H$1:$K$573,3,FALSE)</f>
        <v>#N/A</v>
      </c>
      <c r="Z3089" t="e">
        <f>VLOOKUP(B3089&amp;"-"&amp;J3089,'EU 27 Population'!$H$1:$K$573,4,FALSE)</f>
        <v>#N/A</v>
      </c>
      <c r="AA3089">
        <f t="shared" si="392"/>
        <v>7551117</v>
      </c>
    </row>
    <row r="3090" spans="1:27" hidden="1" x14ac:dyDescent="0.25">
      <c r="A3090" t="s">
        <v>2325</v>
      </c>
      <c r="B3090" t="s">
        <v>1628</v>
      </c>
      <c r="C3090" t="s">
        <v>12</v>
      </c>
      <c r="D3090" t="str">
        <f t="shared" si="385"/>
        <v>Europe-2008</v>
      </c>
      <c r="E3090" t="str">
        <f t="shared" si="389"/>
        <v>CH-2008</v>
      </c>
      <c r="F3090" t="s">
        <v>13</v>
      </c>
      <c r="G3090" t="str">
        <f t="shared" si="390"/>
        <v>Europe?Switzerland</v>
      </c>
      <c r="H3090" t="s">
        <v>1629</v>
      </c>
      <c r="I3090">
        <v>0</v>
      </c>
      <c r="J3090">
        <v>2008</v>
      </c>
      <c r="K3090">
        <v>0.145886135</v>
      </c>
      <c r="L3090">
        <v>11.33798457</v>
      </c>
      <c r="M3090">
        <v>18.625034970000002</v>
      </c>
      <c r="N3090">
        <f t="shared" si="386"/>
        <v>11.33798457</v>
      </c>
      <c r="O3090">
        <f t="shared" si="391"/>
        <v>867092.21146374743</v>
      </c>
      <c r="P3090">
        <v>61.036338039999997</v>
      </c>
      <c r="Q3090">
        <v>7647675</v>
      </c>
      <c r="R3090">
        <f t="shared" si="387"/>
        <v>12.493447965668791</v>
      </c>
      <c r="S3090">
        <f t="shared" si="388"/>
        <v>10.110304712101911</v>
      </c>
      <c r="T3090" t="s">
        <v>1634</v>
      </c>
      <c r="U3090">
        <v>15.7</v>
      </c>
      <c r="V3090">
        <v>17.3</v>
      </c>
      <c r="W3090">
        <v>14</v>
      </c>
      <c r="X3090" t="e">
        <f>VLOOKUP(B3090&amp;"-"&amp;J3090,'EU 27 Population'!$H$1:$K$573,2,FALSE)</f>
        <v>#N/A</v>
      </c>
      <c r="Y3090" t="e">
        <f>VLOOKUP(B3090&amp;"-"&amp;J3090,'EU 27 Population'!$H$1:$K$573,3,FALSE)</f>
        <v>#N/A</v>
      </c>
      <c r="Z3090" t="e">
        <f>VLOOKUP(B3090&amp;"-"&amp;J3090,'EU 27 Population'!$H$1:$K$573,4,FALSE)</f>
        <v>#N/A</v>
      </c>
      <c r="AA3090">
        <f t="shared" si="392"/>
        <v>7647675</v>
      </c>
    </row>
    <row r="3091" spans="1:27" hidden="1" x14ac:dyDescent="0.25">
      <c r="A3091" t="s">
        <v>2325</v>
      </c>
      <c r="B3091" t="s">
        <v>1628</v>
      </c>
      <c r="C3091" t="s">
        <v>12</v>
      </c>
      <c r="D3091" t="str">
        <f t="shared" si="385"/>
        <v>Europe-2009</v>
      </c>
      <c r="E3091" t="str">
        <f t="shared" si="389"/>
        <v>CH-2009</v>
      </c>
      <c r="F3091" t="s">
        <v>13</v>
      </c>
      <c r="G3091" t="str">
        <f t="shared" si="390"/>
        <v>Europe?Switzerland</v>
      </c>
      <c r="H3091" t="s">
        <v>1629</v>
      </c>
      <c r="I3091">
        <v>0</v>
      </c>
      <c r="J3091">
        <v>2009</v>
      </c>
      <c r="K3091">
        <v>0.124312758</v>
      </c>
      <c r="L3091">
        <v>10.03073363</v>
      </c>
      <c r="M3091">
        <v>17.728433710000001</v>
      </c>
      <c r="N3091">
        <f t="shared" si="386"/>
        <v>10.03073363</v>
      </c>
      <c r="O3091">
        <f t="shared" si="391"/>
        <v>776763.06036736537</v>
      </c>
      <c r="P3091">
        <v>61.085096470000003</v>
      </c>
      <c r="Q3091">
        <v>7743831</v>
      </c>
      <c r="R3091">
        <f t="shared" si="387"/>
        <v>11.059526822820512</v>
      </c>
      <c r="S3091">
        <f t="shared" si="388"/>
        <v>8.9376408626282053</v>
      </c>
      <c r="T3091" t="s">
        <v>1635</v>
      </c>
      <c r="U3091">
        <v>15.6</v>
      </c>
      <c r="V3091">
        <v>17.2</v>
      </c>
      <c r="W3091">
        <v>13.9</v>
      </c>
      <c r="X3091" t="e">
        <f>VLOOKUP(B3091&amp;"-"&amp;J3091,'EU 27 Population'!$H$1:$K$573,2,FALSE)</f>
        <v>#N/A</v>
      </c>
      <c r="Y3091" t="e">
        <f>VLOOKUP(B3091&amp;"-"&amp;J3091,'EU 27 Population'!$H$1:$K$573,3,FALSE)</f>
        <v>#N/A</v>
      </c>
      <c r="Z3091" t="e">
        <f>VLOOKUP(B3091&amp;"-"&amp;J3091,'EU 27 Population'!$H$1:$K$573,4,FALSE)</f>
        <v>#N/A</v>
      </c>
      <c r="AA3091">
        <f t="shared" si="392"/>
        <v>7743831</v>
      </c>
    </row>
    <row r="3092" spans="1:27" hidden="1" x14ac:dyDescent="0.25">
      <c r="A3092" t="s">
        <v>2325</v>
      </c>
      <c r="B3092" t="s">
        <v>1628</v>
      </c>
      <c r="C3092" t="s">
        <v>12</v>
      </c>
      <c r="D3092" t="str">
        <f t="shared" si="385"/>
        <v>Europe-2010</v>
      </c>
      <c r="E3092" t="str">
        <f t="shared" si="389"/>
        <v>CH-2010</v>
      </c>
      <c r="F3092" t="s">
        <v>13</v>
      </c>
      <c r="G3092" t="str">
        <f t="shared" si="390"/>
        <v>Europe?Switzerland</v>
      </c>
      <c r="H3092" t="s">
        <v>1629</v>
      </c>
      <c r="I3092">
        <v>0</v>
      </c>
      <c r="J3092">
        <v>2010</v>
      </c>
      <c r="K3092">
        <v>0.109787668</v>
      </c>
      <c r="L3092">
        <v>10.987875219999999</v>
      </c>
      <c r="M3092">
        <v>17.72113431</v>
      </c>
      <c r="N3092">
        <f t="shared" si="386"/>
        <v>10.987875219999999</v>
      </c>
      <c r="O3092">
        <f t="shared" si="391"/>
        <v>859791.23699854978</v>
      </c>
      <c r="P3092">
        <v>62.181679000000003</v>
      </c>
      <c r="Q3092">
        <v>7824909</v>
      </c>
      <c r="R3092">
        <f t="shared" si="387"/>
        <v>11.866905237599999</v>
      </c>
      <c r="S3092">
        <f t="shared" si="388"/>
        <v>10.1088452024</v>
      </c>
      <c r="T3092" t="s">
        <v>1636</v>
      </c>
      <c r="U3092">
        <v>15</v>
      </c>
      <c r="V3092">
        <v>16.2</v>
      </c>
      <c r="W3092">
        <v>13.8</v>
      </c>
      <c r="X3092" t="e">
        <f>VLOOKUP(B3092&amp;"-"&amp;J3092,'EU 27 Population'!$H$1:$K$573,2,FALSE)</f>
        <v>#N/A</v>
      </c>
      <c r="Y3092" t="e">
        <f>VLOOKUP(B3092&amp;"-"&amp;J3092,'EU 27 Population'!$H$1:$K$573,3,FALSE)</f>
        <v>#N/A</v>
      </c>
      <c r="Z3092" t="e">
        <f>VLOOKUP(B3092&amp;"-"&amp;J3092,'EU 27 Population'!$H$1:$K$573,4,FALSE)</f>
        <v>#N/A</v>
      </c>
      <c r="AA3092">
        <f t="shared" si="392"/>
        <v>7824909</v>
      </c>
    </row>
    <row r="3093" spans="1:27" hidden="1" x14ac:dyDescent="0.25">
      <c r="A3093" t="s">
        <v>2325</v>
      </c>
      <c r="B3093" t="s">
        <v>1628</v>
      </c>
      <c r="C3093" t="s">
        <v>12</v>
      </c>
      <c r="D3093" t="str">
        <f t="shared" si="385"/>
        <v>Europe-2011</v>
      </c>
      <c r="E3093" t="str">
        <f t="shared" si="389"/>
        <v>CH-2011</v>
      </c>
      <c r="F3093" t="s">
        <v>13</v>
      </c>
      <c r="G3093" t="str">
        <f t="shared" si="390"/>
        <v>Europe?Switzerland</v>
      </c>
      <c r="H3093" t="s">
        <v>1629</v>
      </c>
      <c r="I3093">
        <v>0</v>
      </c>
      <c r="J3093">
        <v>2011</v>
      </c>
      <c r="K3093">
        <v>1.0514374E-2</v>
      </c>
      <c r="L3093">
        <v>10.413238379999999</v>
      </c>
      <c r="M3093">
        <v>18.090933840000002</v>
      </c>
      <c r="N3093">
        <f t="shared" si="386"/>
        <v>10.413238379999999</v>
      </c>
      <c r="O3093">
        <f t="shared" si="391"/>
        <v>823936.86531435233</v>
      </c>
      <c r="P3093">
        <v>63.643362510000003</v>
      </c>
      <c r="Q3093">
        <v>7912398</v>
      </c>
      <c r="R3093">
        <f t="shared" si="387"/>
        <v>11.315719039599999</v>
      </c>
      <c r="S3093">
        <f t="shared" si="388"/>
        <v>9.5107577203999991</v>
      </c>
      <c r="T3093" t="s">
        <v>1637</v>
      </c>
      <c r="U3093">
        <v>15</v>
      </c>
      <c r="V3093">
        <v>16.3</v>
      </c>
      <c r="W3093">
        <v>13.7</v>
      </c>
      <c r="X3093" t="e">
        <f>VLOOKUP(B3093&amp;"-"&amp;J3093,'EU 27 Population'!$H$1:$K$573,2,FALSE)</f>
        <v>#N/A</v>
      </c>
      <c r="Y3093" t="e">
        <f>VLOOKUP(B3093&amp;"-"&amp;J3093,'EU 27 Population'!$H$1:$K$573,3,FALSE)</f>
        <v>#N/A</v>
      </c>
      <c r="Z3093" t="e">
        <f>VLOOKUP(B3093&amp;"-"&amp;J3093,'EU 27 Population'!$H$1:$K$573,4,FALSE)</f>
        <v>#N/A</v>
      </c>
      <c r="AA3093">
        <f t="shared" si="392"/>
        <v>7912398</v>
      </c>
    </row>
    <row r="3094" spans="1:27" hidden="1" x14ac:dyDescent="0.25">
      <c r="A3094" t="s">
        <v>2325</v>
      </c>
      <c r="B3094" t="s">
        <v>1628</v>
      </c>
      <c r="C3094" t="s">
        <v>12</v>
      </c>
      <c r="D3094" t="str">
        <f t="shared" si="385"/>
        <v>Europe-2012</v>
      </c>
      <c r="E3094" t="str">
        <f t="shared" si="389"/>
        <v>CH-2012</v>
      </c>
      <c r="F3094" t="s">
        <v>13</v>
      </c>
      <c r="G3094" t="str">
        <f t="shared" si="390"/>
        <v>Europe?Switzerland</v>
      </c>
      <c r="H3094" t="s">
        <v>1629</v>
      </c>
      <c r="I3094">
        <v>0</v>
      </c>
      <c r="J3094">
        <v>2012</v>
      </c>
      <c r="K3094">
        <v>8.9654950000000004E-3</v>
      </c>
      <c r="L3094">
        <v>9.4983233919999996</v>
      </c>
      <c r="M3094">
        <v>16.974155830000001</v>
      </c>
      <c r="N3094">
        <f t="shared" si="386"/>
        <v>9.4983233919999996</v>
      </c>
      <c r="O3094">
        <f t="shared" si="391"/>
        <v>759567.7189887251</v>
      </c>
      <c r="P3094">
        <v>64.390817249999998</v>
      </c>
      <c r="Q3094">
        <v>7996861</v>
      </c>
      <c r="R3094">
        <f t="shared" si="387"/>
        <v>10.394391636528299</v>
      </c>
      <c r="S3094">
        <f t="shared" si="388"/>
        <v>8.6619930304402519</v>
      </c>
      <c r="T3094" t="s">
        <v>1638</v>
      </c>
      <c r="U3094">
        <v>15.9</v>
      </c>
      <c r="V3094">
        <v>17.399999999999999</v>
      </c>
      <c r="W3094">
        <v>14.5</v>
      </c>
      <c r="X3094" t="e">
        <f>VLOOKUP(B3094&amp;"-"&amp;J3094,'EU 27 Population'!$H$1:$K$573,2,FALSE)</f>
        <v>#N/A</v>
      </c>
      <c r="Y3094" t="e">
        <f>VLOOKUP(B3094&amp;"-"&amp;J3094,'EU 27 Population'!$H$1:$K$573,3,FALSE)</f>
        <v>#N/A</v>
      </c>
      <c r="Z3094" t="e">
        <f>VLOOKUP(B3094&amp;"-"&amp;J3094,'EU 27 Population'!$H$1:$K$573,4,FALSE)</f>
        <v>#N/A</v>
      </c>
      <c r="AA3094">
        <f t="shared" si="392"/>
        <v>7996861</v>
      </c>
    </row>
    <row r="3095" spans="1:27" hidden="1" x14ac:dyDescent="0.25">
      <c r="A3095" t="s">
        <v>2325</v>
      </c>
      <c r="B3095" t="s">
        <v>1628</v>
      </c>
      <c r="C3095" t="s">
        <v>12</v>
      </c>
      <c r="D3095" t="str">
        <f t="shared" si="385"/>
        <v>Europe-2013</v>
      </c>
      <c r="E3095" t="str">
        <f t="shared" si="389"/>
        <v>CH-2013</v>
      </c>
      <c r="F3095" t="s">
        <v>13</v>
      </c>
      <c r="G3095" t="str">
        <f t="shared" si="390"/>
        <v>Europe?Switzerland</v>
      </c>
      <c r="H3095" t="s">
        <v>1629</v>
      </c>
      <c r="I3095">
        <v>0</v>
      </c>
      <c r="J3095">
        <v>2013</v>
      </c>
      <c r="K3095">
        <v>4.8168242999999999E-2</v>
      </c>
      <c r="L3095">
        <v>10.005742100000001</v>
      </c>
      <c r="M3095">
        <v>18.38383279</v>
      </c>
      <c r="N3095">
        <f t="shared" si="386"/>
        <v>10.005742100000001</v>
      </c>
      <c r="O3095">
        <f t="shared" si="391"/>
        <v>809399.09833666601</v>
      </c>
      <c r="P3095">
        <v>63.70458945</v>
      </c>
      <c r="Q3095">
        <v>8089346</v>
      </c>
      <c r="R3095">
        <f t="shared" si="387"/>
        <v>10.695793279310346</v>
      </c>
      <c r="S3095">
        <f t="shared" si="388"/>
        <v>9.2466858027586216</v>
      </c>
      <c r="T3095" t="s">
        <v>1639</v>
      </c>
      <c r="U3095">
        <v>14.5</v>
      </c>
      <c r="V3095">
        <v>15.5</v>
      </c>
      <c r="W3095">
        <v>13.4</v>
      </c>
      <c r="X3095" t="e">
        <f>VLOOKUP(B3095&amp;"-"&amp;J3095,'EU 27 Population'!$H$1:$K$573,2,FALSE)</f>
        <v>#N/A</v>
      </c>
      <c r="Y3095" t="e">
        <f>VLOOKUP(B3095&amp;"-"&amp;J3095,'EU 27 Population'!$H$1:$K$573,3,FALSE)</f>
        <v>#N/A</v>
      </c>
      <c r="Z3095" t="e">
        <f>VLOOKUP(B3095&amp;"-"&amp;J3095,'EU 27 Population'!$H$1:$K$573,4,FALSE)</f>
        <v>#N/A</v>
      </c>
      <c r="AA3095">
        <f t="shared" si="392"/>
        <v>8089346</v>
      </c>
    </row>
    <row r="3096" spans="1:27" hidden="1" x14ac:dyDescent="0.25">
      <c r="A3096" t="s">
        <v>2325</v>
      </c>
      <c r="B3096" t="s">
        <v>1628</v>
      </c>
      <c r="C3096" t="s">
        <v>12</v>
      </c>
      <c r="D3096" t="str">
        <f t="shared" si="385"/>
        <v>Europe-2014</v>
      </c>
      <c r="E3096" t="str">
        <f t="shared" si="389"/>
        <v>CH-2014</v>
      </c>
      <c r="F3096" t="s">
        <v>13</v>
      </c>
      <c r="G3096" t="str">
        <f t="shared" si="390"/>
        <v>Europe?Switzerland</v>
      </c>
      <c r="H3096" t="s">
        <v>1629</v>
      </c>
      <c r="I3096">
        <v>0</v>
      </c>
      <c r="J3096">
        <v>2014</v>
      </c>
      <c r="K3096">
        <v>3.2768064E-2</v>
      </c>
      <c r="L3096">
        <v>10.367830870000001</v>
      </c>
      <c r="M3096">
        <v>17.511124110000001</v>
      </c>
      <c r="N3096">
        <f t="shared" si="386"/>
        <v>10.367830870000001</v>
      </c>
      <c r="O3096">
        <f t="shared" si="391"/>
        <v>848985.27885794628</v>
      </c>
      <c r="P3096">
        <v>64.259331520000003</v>
      </c>
      <c r="Q3096">
        <v>8188649</v>
      </c>
      <c r="R3096">
        <f t="shared" si="387"/>
        <v>11.344510589637681</v>
      </c>
      <c r="S3096">
        <f t="shared" si="388"/>
        <v>9.3911511503623188</v>
      </c>
      <c r="T3096" t="s">
        <v>1640</v>
      </c>
      <c r="U3096">
        <v>13.8</v>
      </c>
      <c r="V3096">
        <v>15.1</v>
      </c>
      <c r="W3096">
        <v>12.5</v>
      </c>
      <c r="X3096" t="e">
        <f>VLOOKUP(B3096&amp;"-"&amp;J3096,'EU 27 Population'!$H$1:$K$573,2,FALSE)</f>
        <v>#N/A</v>
      </c>
      <c r="Y3096" t="e">
        <f>VLOOKUP(B3096&amp;"-"&amp;J3096,'EU 27 Population'!$H$1:$K$573,3,FALSE)</f>
        <v>#N/A</v>
      </c>
      <c r="Z3096" t="e">
        <f>VLOOKUP(B3096&amp;"-"&amp;J3096,'EU 27 Population'!$H$1:$K$573,4,FALSE)</f>
        <v>#N/A</v>
      </c>
      <c r="AA3096">
        <f t="shared" si="392"/>
        <v>8188649</v>
      </c>
    </row>
    <row r="3097" spans="1:27" hidden="1" x14ac:dyDescent="0.25">
      <c r="A3097" t="s">
        <v>2325</v>
      </c>
      <c r="B3097" t="s">
        <v>1628</v>
      </c>
      <c r="C3097" t="s">
        <v>12</v>
      </c>
      <c r="D3097" t="str">
        <f t="shared" si="385"/>
        <v>Europe-2015</v>
      </c>
      <c r="E3097" t="str">
        <f t="shared" si="389"/>
        <v>CH-2015</v>
      </c>
      <c r="F3097" t="s">
        <v>13</v>
      </c>
      <c r="G3097" t="str">
        <f t="shared" si="390"/>
        <v>Europe?Switzerland</v>
      </c>
      <c r="H3097" t="s">
        <v>1629</v>
      </c>
      <c r="I3097">
        <v>0</v>
      </c>
      <c r="J3097">
        <v>2015</v>
      </c>
      <c r="K3097">
        <v>3.0542555999999998E-2</v>
      </c>
      <c r="L3097">
        <v>10.90553446</v>
      </c>
      <c r="M3097">
        <v>17.92925971</v>
      </c>
      <c r="N3097">
        <f t="shared" si="386"/>
        <v>10.90553446</v>
      </c>
      <c r="O3097">
        <f t="shared" si="391"/>
        <v>903239.54989366163</v>
      </c>
      <c r="P3097">
        <v>64.761867600000002</v>
      </c>
      <c r="Q3097">
        <v>8282396</v>
      </c>
      <c r="R3097">
        <f t="shared" si="387"/>
        <v>11.744421726153847</v>
      </c>
      <c r="S3097">
        <f t="shared" si="388"/>
        <v>9.9967399216666681</v>
      </c>
      <c r="T3097" t="s">
        <v>1641</v>
      </c>
      <c r="U3097">
        <v>15.6</v>
      </c>
      <c r="V3097">
        <v>16.8</v>
      </c>
      <c r="W3097">
        <v>14.3</v>
      </c>
      <c r="X3097" t="e">
        <f>VLOOKUP(B3097&amp;"-"&amp;J3097,'EU 27 Population'!$H$1:$K$573,2,FALSE)</f>
        <v>#N/A</v>
      </c>
      <c r="Y3097" t="e">
        <f>VLOOKUP(B3097&amp;"-"&amp;J3097,'EU 27 Population'!$H$1:$K$573,3,FALSE)</f>
        <v>#N/A</v>
      </c>
      <c r="Z3097" t="e">
        <f>VLOOKUP(B3097&amp;"-"&amp;J3097,'EU 27 Population'!$H$1:$K$573,4,FALSE)</f>
        <v>#N/A</v>
      </c>
      <c r="AA3097">
        <f t="shared" si="392"/>
        <v>8282396</v>
      </c>
    </row>
    <row r="3098" spans="1:27" hidden="1" x14ac:dyDescent="0.25">
      <c r="A3098" t="s">
        <v>2325</v>
      </c>
      <c r="B3098" t="s">
        <v>1628</v>
      </c>
      <c r="C3098" t="s">
        <v>12</v>
      </c>
      <c r="D3098" t="str">
        <f t="shared" si="385"/>
        <v>Europe-2016</v>
      </c>
      <c r="E3098" t="str">
        <f t="shared" si="389"/>
        <v>CH-2016</v>
      </c>
      <c r="F3098" t="s">
        <v>13</v>
      </c>
      <c r="G3098" t="str">
        <f t="shared" si="390"/>
        <v>Europe?Switzerland</v>
      </c>
      <c r="H3098" t="s">
        <v>1629</v>
      </c>
      <c r="I3098">
        <v>0</v>
      </c>
      <c r="J3098">
        <v>2016</v>
      </c>
      <c r="K3098">
        <v>5.0802510000000002E-2</v>
      </c>
      <c r="L3098">
        <v>11.06277792</v>
      </c>
      <c r="M3098">
        <v>17.935199870000002</v>
      </c>
      <c r="N3098">
        <f t="shared" si="386"/>
        <v>11.06277792</v>
      </c>
      <c r="O3098">
        <f t="shared" si="391"/>
        <v>926323.78743096953</v>
      </c>
      <c r="P3098">
        <v>65.323687269999994</v>
      </c>
      <c r="Q3098">
        <v>8373338</v>
      </c>
      <c r="R3098">
        <f t="shared" si="387"/>
        <v>11.740090853877552</v>
      </c>
      <c r="S3098">
        <f t="shared" si="388"/>
        <v>10.38546498612245</v>
      </c>
      <c r="T3098" t="s">
        <v>1642</v>
      </c>
      <c r="U3098">
        <v>14.7</v>
      </c>
      <c r="V3098">
        <v>15.6</v>
      </c>
      <c r="W3098">
        <v>13.8</v>
      </c>
      <c r="X3098" t="e">
        <f>VLOOKUP(B3098&amp;"-"&amp;J3098,'EU 27 Population'!$H$1:$K$573,2,FALSE)</f>
        <v>#N/A</v>
      </c>
      <c r="Y3098" t="e">
        <f>VLOOKUP(B3098&amp;"-"&amp;J3098,'EU 27 Population'!$H$1:$K$573,3,FALSE)</f>
        <v>#N/A</v>
      </c>
      <c r="Z3098" t="e">
        <f>VLOOKUP(B3098&amp;"-"&amp;J3098,'EU 27 Population'!$H$1:$K$573,4,FALSE)</f>
        <v>#N/A</v>
      </c>
      <c r="AA3098">
        <f t="shared" si="392"/>
        <v>8373338</v>
      </c>
    </row>
    <row r="3099" spans="1:27" hidden="1" x14ac:dyDescent="0.25">
      <c r="A3099" t="s">
        <v>2325</v>
      </c>
      <c r="B3099" t="s">
        <v>1628</v>
      </c>
      <c r="C3099" t="s">
        <v>12</v>
      </c>
      <c r="D3099" t="str">
        <f t="shared" si="385"/>
        <v>Europe-2017</v>
      </c>
      <c r="E3099" t="str">
        <f t="shared" si="389"/>
        <v>CH-2017</v>
      </c>
      <c r="F3099" t="s">
        <v>13</v>
      </c>
      <c r="G3099" t="str">
        <f t="shared" si="390"/>
        <v>Europe?Switzerland</v>
      </c>
      <c r="H3099" t="s">
        <v>1629</v>
      </c>
      <c r="I3099">
        <v>0</v>
      </c>
      <c r="J3099">
        <v>2017</v>
      </c>
      <c r="K3099">
        <v>2.1825938999999999E-2</v>
      </c>
      <c r="L3099">
        <v>10.921415079999999</v>
      </c>
      <c r="M3099">
        <v>17.872133789999999</v>
      </c>
      <c r="N3099">
        <f t="shared" si="386"/>
        <v>10.921415079999999</v>
      </c>
      <c r="O3099">
        <f t="shared" si="391"/>
        <v>923060.52829747193</v>
      </c>
      <c r="P3099">
        <v>65.419411519999997</v>
      </c>
      <c r="Q3099">
        <v>8451840</v>
      </c>
      <c r="R3099">
        <f t="shared" si="387"/>
        <v>11.344179534709678</v>
      </c>
      <c r="S3099">
        <f t="shared" si="388"/>
        <v>10.498650625290322</v>
      </c>
      <c r="T3099" t="s">
        <v>1643</v>
      </c>
      <c r="U3099">
        <v>15.5</v>
      </c>
      <c r="V3099">
        <v>16.100000000000001</v>
      </c>
      <c r="W3099">
        <v>14.9</v>
      </c>
      <c r="X3099" t="e">
        <f>VLOOKUP(B3099&amp;"-"&amp;J3099,'EU 27 Population'!$H$1:$K$573,2,FALSE)</f>
        <v>#N/A</v>
      </c>
      <c r="Y3099" t="e">
        <f>VLOOKUP(B3099&amp;"-"&amp;J3099,'EU 27 Population'!$H$1:$K$573,3,FALSE)</f>
        <v>#N/A</v>
      </c>
      <c r="Z3099" t="e">
        <f>VLOOKUP(B3099&amp;"-"&amp;J3099,'EU 27 Population'!$H$1:$K$573,4,FALSE)</f>
        <v>#N/A</v>
      </c>
      <c r="AA3099">
        <f t="shared" si="392"/>
        <v>8451840</v>
      </c>
    </row>
    <row r="3100" spans="1:27" hidden="1" x14ac:dyDescent="0.25">
      <c r="A3100" t="s">
        <v>2325</v>
      </c>
      <c r="B3100" t="s">
        <v>1628</v>
      </c>
      <c r="C3100" t="s">
        <v>12</v>
      </c>
      <c r="D3100" t="str">
        <f t="shared" si="385"/>
        <v>Europe-2018</v>
      </c>
      <c r="E3100" t="str">
        <f t="shared" si="389"/>
        <v>CH-2018</v>
      </c>
      <c r="F3100" t="s">
        <v>13</v>
      </c>
      <c r="G3100" t="str">
        <f t="shared" si="390"/>
        <v>Europe?Switzerland</v>
      </c>
      <c r="H3100" t="s">
        <v>1629</v>
      </c>
      <c r="I3100">
        <v>0</v>
      </c>
      <c r="J3100">
        <v>2018</v>
      </c>
      <c r="K3100">
        <v>3.9577038000000002E-2</v>
      </c>
      <c r="L3100">
        <v>11.24961592</v>
      </c>
      <c r="M3100">
        <v>19.084662420000001</v>
      </c>
      <c r="N3100">
        <f t="shared" si="386"/>
        <v>11.24961592</v>
      </c>
      <c r="O3100">
        <f t="shared" si="391"/>
        <v>957829.31066517683</v>
      </c>
      <c r="P3100">
        <v>64.345624689999994</v>
      </c>
      <c r="Q3100">
        <v>8514329</v>
      </c>
      <c r="R3100">
        <f t="shared" si="387"/>
        <v>11.557824575342467</v>
      </c>
      <c r="S3100">
        <f t="shared" si="388"/>
        <v>10.864355100821918</v>
      </c>
      <c r="T3100" t="s">
        <v>1644</v>
      </c>
      <c r="U3100">
        <v>14.6</v>
      </c>
      <c r="V3100">
        <v>15</v>
      </c>
      <c r="W3100">
        <v>14.1</v>
      </c>
      <c r="X3100" t="e">
        <f>VLOOKUP(B3100&amp;"-"&amp;J3100,'EU 27 Population'!$H$1:$K$573,2,FALSE)</f>
        <v>#N/A</v>
      </c>
      <c r="Y3100" t="e">
        <f>VLOOKUP(B3100&amp;"-"&amp;J3100,'EU 27 Population'!$H$1:$K$573,3,FALSE)</f>
        <v>#N/A</v>
      </c>
      <c r="Z3100" t="e">
        <f>VLOOKUP(B3100&amp;"-"&amp;J3100,'EU 27 Population'!$H$1:$K$573,4,FALSE)</f>
        <v>#N/A</v>
      </c>
      <c r="AA3100">
        <f t="shared" si="392"/>
        <v>8514329</v>
      </c>
    </row>
    <row r="3101" spans="1:27" hidden="1" x14ac:dyDescent="0.25">
      <c r="A3101" t="s">
        <v>2325</v>
      </c>
      <c r="B3101" t="s">
        <v>1628</v>
      </c>
      <c r="C3101" t="s">
        <v>12</v>
      </c>
      <c r="D3101" t="str">
        <f t="shared" si="385"/>
        <v>Europe-2019</v>
      </c>
      <c r="E3101" t="str">
        <f t="shared" si="389"/>
        <v>CH-2019</v>
      </c>
      <c r="F3101" t="s">
        <v>13</v>
      </c>
      <c r="G3101" t="str">
        <f t="shared" si="390"/>
        <v>Europe?Switzerland</v>
      </c>
      <c r="H3101" t="s">
        <v>1629</v>
      </c>
      <c r="I3101">
        <v>0</v>
      </c>
      <c r="J3101">
        <v>2019</v>
      </c>
      <c r="K3101">
        <v>3.9577038000000002E-2</v>
      </c>
      <c r="L3101">
        <v>11.24961592</v>
      </c>
      <c r="M3101">
        <v>19.084662420000001</v>
      </c>
      <c r="N3101">
        <f t="shared" si="386"/>
        <v>11.24961592</v>
      </c>
      <c r="O3101">
        <f t="shared" si="391"/>
        <v>957829.31066517683</v>
      </c>
      <c r="P3101">
        <v>64.345624689999994</v>
      </c>
      <c r="Q3101">
        <v>8514329</v>
      </c>
      <c r="R3101">
        <f t="shared" si="387"/>
        <v>11.557824575342467</v>
      </c>
      <c r="S3101">
        <f t="shared" si="388"/>
        <v>10.864355100821918</v>
      </c>
      <c r="T3101" t="s">
        <v>1644</v>
      </c>
      <c r="U3101">
        <v>14.6</v>
      </c>
      <c r="V3101">
        <v>15</v>
      </c>
      <c r="W3101">
        <v>14.1</v>
      </c>
      <c r="X3101" t="e">
        <f>VLOOKUP(B3101&amp;"-"&amp;J3101,'EU 27 Population'!$H$1:$K$573,2,FALSE)</f>
        <v>#N/A</v>
      </c>
      <c r="Y3101" t="e">
        <f>VLOOKUP(B3101&amp;"-"&amp;J3101,'EU 27 Population'!$H$1:$K$573,3,FALSE)</f>
        <v>#N/A</v>
      </c>
      <c r="Z3101" t="e">
        <f>VLOOKUP(B3101&amp;"-"&amp;J3101,'EU 27 Population'!$H$1:$K$573,4,FALSE)</f>
        <v>#N/A</v>
      </c>
      <c r="AA3101">
        <f t="shared" si="392"/>
        <v>8514329</v>
      </c>
    </row>
    <row r="3102" spans="1:27" hidden="1" x14ac:dyDescent="0.25">
      <c r="A3102" t="s">
        <v>2325</v>
      </c>
      <c r="B3102" t="s">
        <v>1628</v>
      </c>
      <c r="C3102" t="s">
        <v>12</v>
      </c>
      <c r="D3102" t="str">
        <f t="shared" si="385"/>
        <v>Europe-2020</v>
      </c>
      <c r="E3102" t="str">
        <f t="shared" si="389"/>
        <v>CH-2020</v>
      </c>
      <c r="F3102" t="s">
        <v>13</v>
      </c>
      <c r="G3102" t="str">
        <f t="shared" si="390"/>
        <v>Europe?Switzerland</v>
      </c>
      <c r="H3102" t="s">
        <v>1629</v>
      </c>
      <c r="I3102">
        <v>0</v>
      </c>
      <c r="J3102">
        <v>2020</v>
      </c>
      <c r="K3102">
        <v>3.9577038000000002E-2</v>
      </c>
      <c r="L3102">
        <v>11.24961592</v>
      </c>
      <c r="M3102">
        <v>19.084662420000001</v>
      </c>
      <c r="N3102">
        <f t="shared" si="386"/>
        <v>11.24961592</v>
      </c>
      <c r="O3102">
        <f t="shared" si="391"/>
        <v>957829.31066517683</v>
      </c>
      <c r="P3102">
        <v>64.345624689999994</v>
      </c>
      <c r="Q3102">
        <v>8514329</v>
      </c>
      <c r="R3102">
        <f t="shared" si="387"/>
        <v>11.557824575342467</v>
      </c>
      <c r="S3102">
        <f t="shared" si="388"/>
        <v>10.864355100821918</v>
      </c>
      <c r="T3102" t="s">
        <v>1644</v>
      </c>
      <c r="U3102">
        <v>14.6</v>
      </c>
      <c r="V3102">
        <v>15</v>
      </c>
      <c r="W3102">
        <v>14.1</v>
      </c>
      <c r="X3102" t="e">
        <f>VLOOKUP(B3102&amp;"-"&amp;J3102,'EU 27 Population'!$H$1:$K$573,2,FALSE)</f>
        <v>#N/A</v>
      </c>
      <c r="Y3102" t="e">
        <f>VLOOKUP(B3102&amp;"-"&amp;J3102,'EU 27 Population'!$H$1:$K$573,3,FALSE)</f>
        <v>#N/A</v>
      </c>
      <c r="Z3102" t="e">
        <f>VLOOKUP(B3102&amp;"-"&amp;J3102,'EU 27 Population'!$H$1:$K$573,4,FALSE)</f>
        <v>#N/A</v>
      </c>
      <c r="AA3102">
        <f t="shared" si="392"/>
        <v>8514329</v>
      </c>
    </row>
    <row r="3103" spans="1:27" hidden="1" x14ac:dyDescent="0.25">
      <c r="A3103" t="s">
        <v>2325</v>
      </c>
      <c r="B3103" t="s">
        <v>1628</v>
      </c>
      <c r="C3103" t="s">
        <v>12</v>
      </c>
      <c r="D3103" t="str">
        <f t="shared" si="385"/>
        <v>Europe-2021</v>
      </c>
      <c r="E3103" t="str">
        <f t="shared" si="389"/>
        <v>CH-2021</v>
      </c>
      <c r="F3103" t="s">
        <v>13</v>
      </c>
      <c r="G3103" t="str">
        <f t="shared" si="390"/>
        <v>Europe?Switzerland</v>
      </c>
      <c r="H3103" t="s">
        <v>1629</v>
      </c>
      <c r="I3103">
        <v>0</v>
      </c>
      <c r="J3103">
        <v>2021</v>
      </c>
      <c r="K3103">
        <v>3.9577038000000002E-2</v>
      </c>
      <c r="L3103">
        <v>11.24961592</v>
      </c>
      <c r="M3103">
        <v>19.084662420000001</v>
      </c>
      <c r="N3103">
        <f t="shared" si="386"/>
        <v>11.24961592</v>
      </c>
      <c r="O3103">
        <f t="shared" si="391"/>
        <v>957829.31066517683</v>
      </c>
      <c r="P3103">
        <v>64.345624689999994</v>
      </c>
      <c r="Q3103">
        <v>8514329</v>
      </c>
      <c r="R3103">
        <f t="shared" si="387"/>
        <v>11.557824575342467</v>
      </c>
      <c r="S3103">
        <f t="shared" si="388"/>
        <v>10.864355100821918</v>
      </c>
      <c r="T3103" t="s">
        <v>1644</v>
      </c>
      <c r="U3103">
        <v>14.6</v>
      </c>
      <c r="V3103">
        <v>15</v>
      </c>
      <c r="W3103">
        <v>14.1</v>
      </c>
      <c r="X3103" t="e">
        <f>VLOOKUP(B3103&amp;"-"&amp;J3103,'EU 27 Population'!$H$1:$K$573,2,FALSE)</f>
        <v>#N/A</v>
      </c>
      <c r="Y3103" t="e">
        <f>VLOOKUP(B3103&amp;"-"&amp;J3103,'EU 27 Population'!$H$1:$K$573,3,FALSE)</f>
        <v>#N/A</v>
      </c>
      <c r="Z3103" t="e">
        <f>VLOOKUP(B3103&amp;"-"&amp;J3103,'EU 27 Population'!$H$1:$K$573,4,FALSE)</f>
        <v>#N/A</v>
      </c>
      <c r="AA3103">
        <f t="shared" si="392"/>
        <v>8514329</v>
      </c>
    </row>
    <row r="3104" spans="1:27" hidden="1" x14ac:dyDescent="0.25">
      <c r="A3104" t="s">
        <v>2326</v>
      </c>
      <c r="B3104" t="s">
        <v>1645</v>
      </c>
      <c r="C3104" t="s">
        <v>58</v>
      </c>
      <c r="D3104" t="str">
        <f t="shared" si="385"/>
        <v>Asia-2000</v>
      </c>
      <c r="E3104" t="str">
        <f t="shared" si="389"/>
        <v>SY-2000</v>
      </c>
      <c r="F3104" t="s">
        <v>13</v>
      </c>
      <c r="G3104" t="str">
        <f t="shared" si="390"/>
        <v>Asia?Syria</v>
      </c>
      <c r="H3104" t="s">
        <v>1646</v>
      </c>
      <c r="I3104">
        <v>0</v>
      </c>
      <c r="J3104">
        <v>2000</v>
      </c>
      <c r="K3104">
        <v>11.916028069999999</v>
      </c>
      <c r="L3104">
        <v>10.133528760000001</v>
      </c>
      <c r="M3104">
        <v>18.005608899999999</v>
      </c>
      <c r="N3104">
        <f t="shared" si="386"/>
        <v>10.133528760000001</v>
      </c>
      <c r="O3104">
        <f t="shared" si="391"/>
        <v>1764775.7193055465</v>
      </c>
      <c r="P3104">
        <v>6.9549051139999998</v>
      </c>
      <c r="Q3104">
        <v>17415214</v>
      </c>
      <c r="R3104" t="e">
        <f t="shared" si="387"/>
        <v>#N/A</v>
      </c>
      <c r="S3104" t="e">
        <f t="shared" si="388"/>
        <v>#N/A</v>
      </c>
      <c r="T3104" t="s">
        <v>1647</v>
      </c>
      <c r="U3104" t="e">
        <v>#N/A</v>
      </c>
      <c r="V3104" t="e">
        <v>#N/A</v>
      </c>
      <c r="W3104" t="e">
        <v>#N/A</v>
      </c>
      <c r="X3104" t="e">
        <f>VLOOKUP(B3104&amp;"-"&amp;J3104,'EU 27 Population'!$H$1:$K$573,2,FALSE)</f>
        <v>#N/A</v>
      </c>
      <c r="Y3104" t="e">
        <f>VLOOKUP(B3104&amp;"-"&amp;J3104,'EU 27 Population'!$H$1:$K$573,3,FALSE)</f>
        <v>#N/A</v>
      </c>
      <c r="Z3104" t="e">
        <f>VLOOKUP(B3104&amp;"-"&amp;J3104,'EU 27 Population'!$H$1:$K$573,4,FALSE)</f>
        <v>#N/A</v>
      </c>
      <c r="AA3104">
        <f t="shared" si="392"/>
        <v>17415214</v>
      </c>
    </row>
    <row r="3105" spans="1:27" hidden="1" x14ac:dyDescent="0.25">
      <c r="A3105" t="s">
        <v>2326</v>
      </c>
      <c r="B3105" t="s">
        <v>1645</v>
      </c>
      <c r="C3105" t="s">
        <v>58</v>
      </c>
      <c r="D3105" t="str">
        <f t="shared" si="385"/>
        <v>Asia-2001</v>
      </c>
      <c r="E3105" t="str">
        <f t="shared" si="389"/>
        <v>SY-2001</v>
      </c>
      <c r="F3105" t="s">
        <v>13</v>
      </c>
      <c r="G3105" t="str">
        <f t="shared" si="390"/>
        <v>Asia?Syria</v>
      </c>
      <c r="H3105" t="s">
        <v>1646</v>
      </c>
      <c r="I3105">
        <v>0</v>
      </c>
      <c r="J3105">
        <v>2001</v>
      </c>
      <c r="K3105">
        <v>11.916028069999999</v>
      </c>
      <c r="L3105">
        <v>10.133528760000001</v>
      </c>
      <c r="M3105">
        <v>18.005608899999999</v>
      </c>
      <c r="N3105">
        <f t="shared" si="386"/>
        <v>10.133528760000001</v>
      </c>
      <c r="O3105">
        <f t="shared" si="391"/>
        <v>1764775.7193055465</v>
      </c>
      <c r="P3105">
        <v>6.9549051139999998</v>
      </c>
      <c r="Q3105">
        <v>17415214</v>
      </c>
      <c r="R3105" t="e">
        <f t="shared" si="387"/>
        <v>#N/A</v>
      </c>
      <c r="S3105" t="e">
        <f t="shared" si="388"/>
        <v>#N/A</v>
      </c>
      <c r="T3105" t="s">
        <v>1647</v>
      </c>
      <c r="U3105" t="e">
        <v>#N/A</v>
      </c>
      <c r="V3105" t="e">
        <v>#N/A</v>
      </c>
      <c r="W3105" t="e">
        <v>#N/A</v>
      </c>
      <c r="X3105" t="e">
        <f>VLOOKUP(B3105&amp;"-"&amp;J3105,'EU 27 Population'!$H$1:$K$573,2,FALSE)</f>
        <v>#N/A</v>
      </c>
      <c r="Y3105" t="e">
        <f>VLOOKUP(B3105&amp;"-"&amp;J3105,'EU 27 Population'!$H$1:$K$573,3,FALSE)</f>
        <v>#N/A</v>
      </c>
      <c r="Z3105" t="e">
        <f>VLOOKUP(B3105&amp;"-"&amp;J3105,'EU 27 Population'!$H$1:$K$573,4,FALSE)</f>
        <v>#N/A</v>
      </c>
      <c r="AA3105">
        <f t="shared" si="392"/>
        <v>17415214</v>
      </c>
    </row>
    <row r="3106" spans="1:27" hidden="1" x14ac:dyDescent="0.25">
      <c r="A3106" t="s">
        <v>2326</v>
      </c>
      <c r="B3106" t="s">
        <v>1645</v>
      </c>
      <c r="C3106" t="s">
        <v>58</v>
      </c>
      <c r="D3106" t="str">
        <f t="shared" si="385"/>
        <v>Asia-2002</v>
      </c>
      <c r="E3106" t="str">
        <f t="shared" si="389"/>
        <v>SY-2002</v>
      </c>
      <c r="F3106" t="s">
        <v>13</v>
      </c>
      <c r="G3106" t="str">
        <f t="shared" si="390"/>
        <v>Asia?Syria</v>
      </c>
      <c r="H3106" t="s">
        <v>1646</v>
      </c>
      <c r="I3106">
        <v>0</v>
      </c>
      <c r="J3106">
        <v>2002</v>
      </c>
      <c r="K3106">
        <v>11.916028069999999</v>
      </c>
      <c r="L3106">
        <v>10.133528760000001</v>
      </c>
      <c r="M3106">
        <v>18.005608899999999</v>
      </c>
      <c r="N3106">
        <f t="shared" si="386"/>
        <v>10.133528760000001</v>
      </c>
      <c r="O3106">
        <f t="shared" si="391"/>
        <v>1764775.7193055465</v>
      </c>
      <c r="P3106">
        <v>6.9549051139999998</v>
      </c>
      <c r="Q3106">
        <v>17415214</v>
      </c>
      <c r="R3106" t="e">
        <f t="shared" si="387"/>
        <v>#N/A</v>
      </c>
      <c r="S3106" t="e">
        <f t="shared" si="388"/>
        <v>#N/A</v>
      </c>
      <c r="T3106" t="s">
        <v>1647</v>
      </c>
      <c r="U3106" t="e">
        <v>#N/A</v>
      </c>
      <c r="V3106" t="e">
        <v>#N/A</v>
      </c>
      <c r="W3106" t="e">
        <v>#N/A</v>
      </c>
      <c r="X3106" t="e">
        <f>VLOOKUP(B3106&amp;"-"&amp;J3106,'EU 27 Population'!$H$1:$K$573,2,FALSE)</f>
        <v>#N/A</v>
      </c>
      <c r="Y3106" t="e">
        <f>VLOOKUP(B3106&amp;"-"&amp;J3106,'EU 27 Population'!$H$1:$K$573,3,FALSE)</f>
        <v>#N/A</v>
      </c>
      <c r="Z3106" t="e">
        <f>VLOOKUP(B3106&amp;"-"&amp;J3106,'EU 27 Population'!$H$1:$K$573,4,FALSE)</f>
        <v>#N/A</v>
      </c>
      <c r="AA3106">
        <f t="shared" si="392"/>
        <v>17415214</v>
      </c>
    </row>
    <row r="3107" spans="1:27" hidden="1" x14ac:dyDescent="0.25">
      <c r="A3107" t="s">
        <v>2326</v>
      </c>
      <c r="B3107" t="s">
        <v>1645</v>
      </c>
      <c r="C3107" t="s">
        <v>58</v>
      </c>
      <c r="D3107" t="str">
        <f t="shared" si="385"/>
        <v>Asia-2003</v>
      </c>
      <c r="E3107" t="str">
        <f t="shared" si="389"/>
        <v>SY-2003</v>
      </c>
      <c r="F3107" t="s">
        <v>13</v>
      </c>
      <c r="G3107" t="str">
        <f t="shared" si="390"/>
        <v>Asia?Syria</v>
      </c>
      <c r="H3107" t="s">
        <v>1646</v>
      </c>
      <c r="I3107">
        <v>0</v>
      </c>
      <c r="J3107">
        <v>2003</v>
      </c>
      <c r="K3107">
        <v>11.916028069999999</v>
      </c>
      <c r="L3107">
        <v>10.133528760000001</v>
      </c>
      <c r="M3107">
        <v>18.005608899999999</v>
      </c>
      <c r="N3107">
        <f t="shared" si="386"/>
        <v>10.133528760000001</v>
      </c>
      <c r="O3107">
        <f t="shared" si="391"/>
        <v>1764775.7193055465</v>
      </c>
      <c r="P3107">
        <v>6.9549051139999998</v>
      </c>
      <c r="Q3107">
        <v>17415214</v>
      </c>
      <c r="R3107" t="e">
        <f t="shared" si="387"/>
        <v>#N/A</v>
      </c>
      <c r="S3107" t="e">
        <f t="shared" si="388"/>
        <v>#N/A</v>
      </c>
      <c r="T3107" t="s">
        <v>1647</v>
      </c>
      <c r="U3107" t="e">
        <v>#N/A</v>
      </c>
      <c r="V3107" t="e">
        <v>#N/A</v>
      </c>
      <c r="W3107" t="e">
        <v>#N/A</v>
      </c>
      <c r="X3107" t="e">
        <f>VLOOKUP(B3107&amp;"-"&amp;J3107,'EU 27 Population'!$H$1:$K$573,2,FALSE)</f>
        <v>#N/A</v>
      </c>
      <c r="Y3107" t="e">
        <f>VLOOKUP(B3107&amp;"-"&amp;J3107,'EU 27 Population'!$H$1:$K$573,3,FALSE)</f>
        <v>#N/A</v>
      </c>
      <c r="Z3107" t="e">
        <f>VLOOKUP(B3107&amp;"-"&amp;J3107,'EU 27 Population'!$H$1:$K$573,4,FALSE)</f>
        <v>#N/A</v>
      </c>
      <c r="AA3107">
        <f t="shared" si="392"/>
        <v>17415214</v>
      </c>
    </row>
    <row r="3108" spans="1:27" hidden="1" x14ac:dyDescent="0.25">
      <c r="A3108" t="s">
        <v>2326</v>
      </c>
      <c r="B3108" t="s">
        <v>1645</v>
      </c>
      <c r="C3108" t="s">
        <v>58</v>
      </c>
      <c r="D3108" t="str">
        <f t="shared" si="385"/>
        <v>Asia-2004</v>
      </c>
      <c r="E3108" t="str">
        <f t="shared" si="389"/>
        <v>SY-2004</v>
      </c>
      <c r="F3108" t="s">
        <v>13</v>
      </c>
      <c r="G3108" t="str">
        <f t="shared" si="390"/>
        <v>Asia?Syria</v>
      </c>
      <c r="H3108" t="s">
        <v>1646</v>
      </c>
      <c r="I3108">
        <v>0</v>
      </c>
      <c r="J3108">
        <v>2004</v>
      </c>
      <c r="K3108">
        <v>11.916028069999999</v>
      </c>
      <c r="L3108">
        <v>10.133528760000001</v>
      </c>
      <c r="M3108">
        <v>18.005608899999999</v>
      </c>
      <c r="N3108">
        <f t="shared" si="386"/>
        <v>10.133528760000001</v>
      </c>
      <c r="O3108">
        <f t="shared" si="391"/>
        <v>1764775.7193055465</v>
      </c>
      <c r="P3108">
        <v>6.9549051139999998</v>
      </c>
      <c r="Q3108">
        <v>17415214</v>
      </c>
      <c r="R3108" t="e">
        <f t="shared" si="387"/>
        <v>#N/A</v>
      </c>
      <c r="S3108" t="e">
        <f t="shared" si="388"/>
        <v>#N/A</v>
      </c>
      <c r="T3108" t="s">
        <v>1647</v>
      </c>
      <c r="U3108" t="e">
        <v>#N/A</v>
      </c>
      <c r="V3108" t="e">
        <v>#N/A</v>
      </c>
      <c r="W3108" t="e">
        <v>#N/A</v>
      </c>
      <c r="X3108" t="e">
        <f>VLOOKUP(B3108&amp;"-"&amp;J3108,'EU 27 Population'!$H$1:$K$573,2,FALSE)</f>
        <v>#N/A</v>
      </c>
      <c r="Y3108" t="e">
        <f>VLOOKUP(B3108&amp;"-"&amp;J3108,'EU 27 Population'!$H$1:$K$573,3,FALSE)</f>
        <v>#N/A</v>
      </c>
      <c r="Z3108" t="e">
        <f>VLOOKUP(B3108&amp;"-"&amp;J3108,'EU 27 Population'!$H$1:$K$573,4,FALSE)</f>
        <v>#N/A</v>
      </c>
      <c r="AA3108">
        <f t="shared" si="392"/>
        <v>17415214</v>
      </c>
    </row>
    <row r="3109" spans="1:27" hidden="1" x14ac:dyDescent="0.25">
      <c r="A3109" t="s">
        <v>2326</v>
      </c>
      <c r="B3109" t="s">
        <v>1645</v>
      </c>
      <c r="C3109" t="s">
        <v>58</v>
      </c>
      <c r="D3109" t="str">
        <f t="shared" si="385"/>
        <v>Asia-2005</v>
      </c>
      <c r="E3109" t="str">
        <f t="shared" si="389"/>
        <v>SY-2005</v>
      </c>
      <c r="F3109" t="s">
        <v>13</v>
      </c>
      <c r="G3109" t="str">
        <f t="shared" si="390"/>
        <v>Asia?Syria</v>
      </c>
      <c r="H3109" t="s">
        <v>1646</v>
      </c>
      <c r="I3109">
        <v>0</v>
      </c>
      <c r="J3109">
        <v>2005</v>
      </c>
      <c r="K3109">
        <v>11.916028069999999</v>
      </c>
      <c r="L3109">
        <v>10.133528760000001</v>
      </c>
      <c r="M3109">
        <v>18.005608899999999</v>
      </c>
      <c r="N3109">
        <f t="shared" si="386"/>
        <v>10.133528760000001</v>
      </c>
      <c r="O3109">
        <f t="shared" si="391"/>
        <v>1764775.7193055465</v>
      </c>
      <c r="P3109">
        <v>6.9549051139999998</v>
      </c>
      <c r="Q3109">
        <v>17415214</v>
      </c>
      <c r="R3109" t="e">
        <f t="shared" si="387"/>
        <v>#N/A</v>
      </c>
      <c r="S3109" t="e">
        <f t="shared" si="388"/>
        <v>#N/A</v>
      </c>
      <c r="T3109" t="s">
        <v>1647</v>
      </c>
      <c r="U3109" t="e">
        <v>#N/A</v>
      </c>
      <c r="V3109" t="e">
        <v>#N/A</v>
      </c>
      <c r="W3109" t="e">
        <v>#N/A</v>
      </c>
      <c r="X3109" t="e">
        <f>VLOOKUP(B3109&amp;"-"&amp;J3109,'EU 27 Population'!$H$1:$K$573,2,FALSE)</f>
        <v>#N/A</v>
      </c>
      <c r="Y3109" t="e">
        <f>VLOOKUP(B3109&amp;"-"&amp;J3109,'EU 27 Population'!$H$1:$K$573,3,FALSE)</f>
        <v>#N/A</v>
      </c>
      <c r="Z3109" t="e">
        <f>VLOOKUP(B3109&amp;"-"&amp;J3109,'EU 27 Population'!$H$1:$K$573,4,FALSE)</f>
        <v>#N/A</v>
      </c>
      <c r="AA3109">
        <f t="shared" si="392"/>
        <v>17415214</v>
      </c>
    </row>
    <row r="3110" spans="1:27" hidden="1" x14ac:dyDescent="0.25">
      <c r="A3110" t="s">
        <v>2326</v>
      </c>
      <c r="B3110" t="s">
        <v>1645</v>
      </c>
      <c r="C3110" t="s">
        <v>58</v>
      </c>
      <c r="D3110" t="str">
        <f t="shared" si="385"/>
        <v>Asia-2006</v>
      </c>
      <c r="E3110" t="str">
        <f t="shared" si="389"/>
        <v>SY-2006</v>
      </c>
      <c r="F3110" t="s">
        <v>13</v>
      </c>
      <c r="G3110" t="str">
        <f t="shared" si="390"/>
        <v>Asia?Syria</v>
      </c>
      <c r="H3110" t="s">
        <v>1646</v>
      </c>
      <c r="I3110">
        <v>0</v>
      </c>
      <c r="J3110">
        <v>2006</v>
      </c>
      <c r="K3110">
        <v>11.916028069999999</v>
      </c>
      <c r="L3110">
        <v>10.133528760000001</v>
      </c>
      <c r="M3110">
        <v>18.005608899999999</v>
      </c>
      <c r="N3110">
        <f t="shared" si="386"/>
        <v>10.133528760000001</v>
      </c>
      <c r="O3110">
        <f t="shared" si="391"/>
        <v>1764775.7193055465</v>
      </c>
      <c r="P3110">
        <v>6.9549051139999998</v>
      </c>
      <c r="Q3110">
        <v>17415214</v>
      </c>
      <c r="R3110" t="e">
        <f t="shared" si="387"/>
        <v>#N/A</v>
      </c>
      <c r="S3110" t="e">
        <f t="shared" si="388"/>
        <v>#N/A</v>
      </c>
      <c r="T3110" t="s">
        <v>1647</v>
      </c>
      <c r="U3110" t="e">
        <v>#N/A</v>
      </c>
      <c r="V3110" t="e">
        <v>#N/A</v>
      </c>
      <c r="W3110" t="e">
        <v>#N/A</v>
      </c>
      <c r="X3110" t="e">
        <f>VLOOKUP(B3110&amp;"-"&amp;J3110,'EU 27 Population'!$H$1:$K$573,2,FALSE)</f>
        <v>#N/A</v>
      </c>
      <c r="Y3110" t="e">
        <f>VLOOKUP(B3110&amp;"-"&amp;J3110,'EU 27 Population'!$H$1:$K$573,3,FALSE)</f>
        <v>#N/A</v>
      </c>
      <c r="Z3110" t="e">
        <f>VLOOKUP(B3110&amp;"-"&amp;J3110,'EU 27 Population'!$H$1:$K$573,4,FALSE)</f>
        <v>#N/A</v>
      </c>
      <c r="AA3110">
        <f t="shared" si="392"/>
        <v>17415214</v>
      </c>
    </row>
    <row r="3111" spans="1:27" hidden="1" x14ac:dyDescent="0.25">
      <c r="A3111" t="s">
        <v>2326</v>
      </c>
      <c r="B3111" t="s">
        <v>1645</v>
      </c>
      <c r="C3111" t="s">
        <v>58</v>
      </c>
      <c r="D3111" t="str">
        <f t="shared" si="385"/>
        <v>Asia-2007</v>
      </c>
      <c r="E3111" t="str">
        <f t="shared" si="389"/>
        <v>SY-2007</v>
      </c>
      <c r="F3111" t="s">
        <v>13</v>
      </c>
      <c r="G3111" t="str">
        <f t="shared" si="390"/>
        <v>Asia?Syria</v>
      </c>
      <c r="H3111" t="s">
        <v>1646</v>
      </c>
      <c r="I3111">
        <v>0</v>
      </c>
      <c r="J3111">
        <v>2007</v>
      </c>
      <c r="K3111">
        <v>11.916028069999999</v>
      </c>
      <c r="L3111">
        <v>10.133528760000001</v>
      </c>
      <c r="M3111">
        <v>18.005608899999999</v>
      </c>
      <c r="N3111">
        <f t="shared" si="386"/>
        <v>10.133528760000001</v>
      </c>
      <c r="O3111">
        <f t="shared" si="391"/>
        <v>1764775.7193055465</v>
      </c>
      <c r="P3111">
        <v>6.9549051139999998</v>
      </c>
      <c r="Q3111">
        <v>17415214</v>
      </c>
      <c r="R3111" t="e">
        <f t="shared" si="387"/>
        <v>#N/A</v>
      </c>
      <c r="S3111" t="e">
        <f t="shared" si="388"/>
        <v>#N/A</v>
      </c>
      <c r="T3111" t="s">
        <v>1647</v>
      </c>
      <c r="U3111" t="e">
        <v>#N/A</v>
      </c>
      <c r="V3111" t="e">
        <v>#N/A</v>
      </c>
      <c r="W3111" t="e">
        <v>#N/A</v>
      </c>
      <c r="X3111" t="e">
        <f>VLOOKUP(B3111&amp;"-"&amp;J3111,'EU 27 Population'!$H$1:$K$573,2,FALSE)</f>
        <v>#N/A</v>
      </c>
      <c r="Y3111" t="e">
        <f>VLOOKUP(B3111&amp;"-"&amp;J3111,'EU 27 Population'!$H$1:$K$573,3,FALSE)</f>
        <v>#N/A</v>
      </c>
      <c r="Z3111" t="e">
        <f>VLOOKUP(B3111&amp;"-"&amp;J3111,'EU 27 Population'!$H$1:$K$573,4,FALSE)</f>
        <v>#N/A</v>
      </c>
      <c r="AA3111">
        <f t="shared" si="392"/>
        <v>17415214</v>
      </c>
    </row>
    <row r="3112" spans="1:27" hidden="1" x14ac:dyDescent="0.25">
      <c r="A3112" t="s">
        <v>2326</v>
      </c>
      <c r="B3112" t="s">
        <v>1645</v>
      </c>
      <c r="C3112" t="s">
        <v>58</v>
      </c>
      <c r="D3112" t="str">
        <f t="shared" si="385"/>
        <v>Asia-2008</v>
      </c>
      <c r="E3112" t="str">
        <f t="shared" si="389"/>
        <v>SY-2008</v>
      </c>
      <c r="F3112" t="s">
        <v>13</v>
      </c>
      <c r="G3112" t="str">
        <f t="shared" si="390"/>
        <v>Asia?Syria</v>
      </c>
      <c r="H3112" t="s">
        <v>1646</v>
      </c>
      <c r="I3112">
        <v>0</v>
      </c>
      <c r="J3112">
        <v>2008</v>
      </c>
      <c r="K3112">
        <v>11.916028069999999</v>
      </c>
      <c r="L3112">
        <v>10.133528760000001</v>
      </c>
      <c r="M3112">
        <v>18.005608899999999</v>
      </c>
      <c r="N3112">
        <f t="shared" si="386"/>
        <v>10.133528760000001</v>
      </c>
      <c r="O3112">
        <f t="shared" si="391"/>
        <v>1764775.7193055465</v>
      </c>
      <c r="P3112">
        <v>6.9549051139999998</v>
      </c>
      <c r="Q3112">
        <v>17415214</v>
      </c>
      <c r="R3112" t="e">
        <f t="shared" si="387"/>
        <v>#N/A</v>
      </c>
      <c r="S3112" t="e">
        <f t="shared" si="388"/>
        <v>#N/A</v>
      </c>
      <c r="T3112" t="s">
        <v>1647</v>
      </c>
      <c r="U3112" t="e">
        <v>#N/A</v>
      </c>
      <c r="V3112" t="e">
        <v>#N/A</v>
      </c>
      <c r="W3112" t="e">
        <v>#N/A</v>
      </c>
      <c r="X3112" t="e">
        <f>VLOOKUP(B3112&amp;"-"&amp;J3112,'EU 27 Population'!$H$1:$K$573,2,FALSE)</f>
        <v>#N/A</v>
      </c>
      <c r="Y3112" t="e">
        <f>VLOOKUP(B3112&amp;"-"&amp;J3112,'EU 27 Population'!$H$1:$K$573,3,FALSE)</f>
        <v>#N/A</v>
      </c>
      <c r="Z3112" t="e">
        <f>VLOOKUP(B3112&amp;"-"&amp;J3112,'EU 27 Population'!$H$1:$K$573,4,FALSE)</f>
        <v>#N/A</v>
      </c>
      <c r="AA3112">
        <f t="shared" si="392"/>
        <v>17415214</v>
      </c>
    </row>
    <row r="3113" spans="1:27" hidden="1" x14ac:dyDescent="0.25">
      <c r="A3113" t="s">
        <v>2326</v>
      </c>
      <c r="B3113" t="s">
        <v>1645</v>
      </c>
      <c r="C3113" t="s">
        <v>58</v>
      </c>
      <c r="D3113" t="str">
        <f t="shared" si="385"/>
        <v>Asia-2009</v>
      </c>
      <c r="E3113" t="str">
        <f t="shared" si="389"/>
        <v>SY-2009</v>
      </c>
      <c r="F3113" t="s">
        <v>13</v>
      </c>
      <c r="G3113" t="str">
        <f t="shared" si="390"/>
        <v>Asia?Syria</v>
      </c>
      <c r="H3113" t="s">
        <v>1646</v>
      </c>
      <c r="I3113">
        <v>0</v>
      </c>
      <c r="J3113">
        <v>2009</v>
      </c>
      <c r="K3113">
        <v>11.916028069999999</v>
      </c>
      <c r="L3113">
        <v>10.133528760000001</v>
      </c>
      <c r="M3113">
        <v>18.005608899999999</v>
      </c>
      <c r="N3113">
        <f t="shared" si="386"/>
        <v>10.133528760000001</v>
      </c>
      <c r="O3113">
        <f t="shared" si="391"/>
        <v>1764775.7193055465</v>
      </c>
      <c r="P3113">
        <v>6.9549051139999998</v>
      </c>
      <c r="Q3113">
        <v>17415214</v>
      </c>
      <c r="R3113" t="e">
        <f t="shared" si="387"/>
        <v>#N/A</v>
      </c>
      <c r="S3113" t="e">
        <f t="shared" si="388"/>
        <v>#N/A</v>
      </c>
      <c r="T3113" t="s">
        <v>1647</v>
      </c>
      <c r="U3113" t="e">
        <v>#N/A</v>
      </c>
      <c r="V3113" t="e">
        <v>#N/A</v>
      </c>
      <c r="W3113" t="e">
        <v>#N/A</v>
      </c>
      <c r="X3113" t="e">
        <f>VLOOKUP(B3113&amp;"-"&amp;J3113,'EU 27 Population'!$H$1:$K$573,2,FALSE)</f>
        <v>#N/A</v>
      </c>
      <c r="Y3113" t="e">
        <f>VLOOKUP(B3113&amp;"-"&amp;J3113,'EU 27 Population'!$H$1:$K$573,3,FALSE)</f>
        <v>#N/A</v>
      </c>
      <c r="Z3113" t="e">
        <f>VLOOKUP(B3113&amp;"-"&amp;J3113,'EU 27 Population'!$H$1:$K$573,4,FALSE)</f>
        <v>#N/A</v>
      </c>
      <c r="AA3113">
        <f t="shared" si="392"/>
        <v>17415214</v>
      </c>
    </row>
    <row r="3114" spans="1:27" hidden="1" x14ac:dyDescent="0.25">
      <c r="A3114" t="s">
        <v>2326</v>
      </c>
      <c r="B3114" t="s">
        <v>1645</v>
      </c>
      <c r="C3114" t="s">
        <v>58</v>
      </c>
      <c r="D3114" t="str">
        <f t="shared" si="385"/>
        <v>Asia-2010</v>
      </c>
      <c r="E3114" t="str">
        <f t="shared" si="389"/>
        <v>SY-2010</v>
      </c>
      <c r="F3114" t="s">
        <v>13</v>
      </c>
      <c r="G3114" t="str">
        <f t="shared" si="390"/>
        <v>Asia?Syria</v>
      </c>
      <c r="H3114" t="s">
        <v>1646</v>
      </c>
      <c r="I3114">
        <v>0</v>
      </c>
      <c r="J3114">
        <v>2010</v>
      </c>
      <c r="K3114">
        <v>11.916028069999999</v>
      </c>
      <c r="L3114">
        <v>10.133528760000001</v>
      </c>
      <c r="M3114">
        <v>18.005608899999999</v>
      </c>
      <c r="N3114">
        <f t="shared" si="386"/>
        <v>10.133528760000001</v>
      </c>
      <c r="O3114">
        <f t="shared" si="391"/>
        <v>1764775.7193055465</v>
      </c>
      <c r="P3114">
        <v>6.9549051139999998</v>
      </c>
      <c r="Q3114">
        <v>17415214</v>
      </c>
      <c r="R3114" t="e">
        <f t="shared" si="387"/>
        <v>#N/A</v>
      </c>
      <c r="S3114" t="e">
        <f t="shared" si="388"/>
        <v>#N/A</v>
      </c>
      <c r="T3114" t="s">
        <v>1647</v>
      </c>
      <c r="U3114" t="e">
        <v>#N/A</v>
      </c>
      <c r="V3114" t="e">
        <v>#N/A</v>
      </c>
      <c r="W3114" t="e">
        <v>#N/A</v>
      </c>
      <c r="X3114" t="e">
        <f>VLOOKUP(B3114&amp;"-"&amp;J3114,'EU 27 Population'!$H$1:$K$573,2,FALSE)</f>
        <v>#N/A</v>
      </c>
      <c r="Y3114" t="e">
        <f>VLOOKUP(B3114&amp;"-"&amp;J3114,'EU 27 Population'!$H$1:$K$573,3,FALSE)</f>
        <v>#N/A</v>
      </c>
      <c r="Z3114" t="e">
        <f>VLOOKUP(B3114&amp;"-"&amp;J3114,'EU 27 Population'!$H$1:$K$573,4,FALSE)</f>
        <v>#N/A</v>
      </c>
      <c r="AA3114">
        <f t="shared" si="392"/>
        <v>17415214</v>
      </c>
    </row>
    <row r="3115" spans="1:27" hidden="1" x14ac:dyDescent="0.25">
      <c r="A3115" t="s">
        <v>2326</v>
      </c>
      <c r="B3115" t="s">
        <v>1645</v>
      </c>
      <c r="C3115" t="s">
        <v>58</v>
      </c>
      <c r="D3115" t="str">
        <f t="shared" si="385"/>
        <v>Asia-2011</v>
      </c>
      <c r="E3115" t="str">
        <f t="shared" si="389"/>
        <v>SY-2011</v>
      </c>
      <c r="F3115" t="s">
        <v>13</v>
      </c>
      <c r="G3115" t="str">
        <f t="shared" si="390"/>
        <v>Asia?Syria</v>
      </c>
      <c r="H3115" t="s">
        <v>1646</v>
      </c>
      <c r="I3115">
        <v>0</v>
      </c>
      <c r="J3115">
        <v>2011</v>
      </c>
      <c r="K3115">
        <v>11.916028069999999</v>
      </c>
      <c r="L3115">
        <v>10.133528760000001</v>
      </c>
      <c r="M3115">
        <v>18.005608899999999</v>
      </c>
      <c r="N3115">
        <f t="shared" si="386"/>
        <v>10.133528760000001</v>
      </c>
      <c r="O3115">
        <f t="shared" si="391"/>
        <v>1764775.7193055465</v>
      </c>
      <c r="P3115">
        <v>6.9549051139999998</v>
      </c>
      <c r="Q3115">
        <v>17415214</v>
      </c>
      <c r="R3115" t="e">
        <f t="shared" si="387"/>
        <v>#N/A</v>
      </c>
      <c r="S3115" t="e">
        <f t="shared" si="388"/>
        <v>#N/A</v>
      </c>
      <c r="T3115" t="s">
        <v>1647</v>
      </c>
      <c r="U3115" t="e">
        <v>#N/A</v>
      </c>
      <c r="V3115" t="e">
        <v>#N/A</v>
      </c>
      <c r="W3115" t="e">
        <v>#N/A</v>
      </c>
      <c r="X3115" t="e">
        <f>VLOOKUP(B3115&amp;"-"&amp;J3115,'EU 27 Population'!$H$1:$K$573,2,FALSE)</f>
        <v>#N/A</v>
      </c>
      <c r="Y3115" t="e">
        <f>VLOOKUP(B3115&amp;"-"&amp;J3115,'EU 27 Population'!$H$1:$K$573,3,FALSE)</f>
        <v>#N/A</v>
      </c>
      <c r="Z3115" t="e">
        <f>VLOOKUP(B3115&amp;"-"&amp;J3115,'EU 27 Population'!$H$1:$K$573,4,FALSE)</f>
        <v>#N/A</v>
      </c>
      <c r="AA3115">
        <f t="shared" si="392"/>
        <v>17415214</v>
      </c>
    </row>
    <row r="3116" spans="1:27" hidden="1" x14ac:dyDescent="0.25">
      <c r="A3116" t="s">
        <v>2326</v>
      </c>
      <c r="B3116" t="s">
        <v>1645</v>
      </c>
      <c r="C3116" t="s">
        <v>58</v>
      </c>
      <c r="D3116" t="str">
        <f t="shared" si="385"/>
        <v>Asia-2012</v>
      </c>
      <c r="E3116" t="str">
        <f t="shared" si="389"/>
        <v>SY-2012</v>
      </c>
      <c r="F3116" t="s">
        <v>13</v>
      </c>
      <c r="G3116" t="str">
        <f t="shared" si="390"/>
        <v>Asia?Syria</v>
      </c>
      <c r="H3116" t="s">
        <v>1646</v>
      </c>
      <c r="I3116">
        <v>0</v>
      </c>
      <c r="J3116">
        <v>2012</v>
      </c>
      <c r="K3116">
        <v>11.916028069999999</v>
      </c>
      <c r="L3116">
        <v>10.133528760000001</v>
      </c>
      <c r="M3116">
        <v>18.005608899999999</v>
      </c>
      <c r="N3116">
        <f t="shared" si="386"/>
        <v>10.133528760000001</v>
      </c>
      <c r="O3116">
        <f t="shared" si="391"/>
        <v>1764775.7193055465</v>
      </c>
      <c r="P3116">
        <v>6.9549051139999998</v>
      </c>
      <c r="Q3116">
        <v>17415214</v>
      </c>
      <c r="R3116" t="e">
        <f t="shared" si="387"/>
        <v>#N/A</v>
      </c>
      <c r="S3116" t="e">
        <f t="shared" si="388"/>
        <v>#N/A</v>
      </c>
      <c r="T3116" t="s">
        <v>1647</v>
      </c>
      <c r="U3116" t="e">
        <v>#N/A</v>
      </c>
      <c r="V3116" t="e">
        <v>#N/A</v>
      </c>
      <c r="W3116" t="e">
        <v>#N/A</v>
      </c>
      <c r="X3116" t="e">
        <f>VLOOKUP(B3116&amp;"-"&amp;J3116,'EU 27 Population'!$H$1:$K$573,2,FALSE)</f>
        <v>#N/A</v>
      </c>
      <c r="Y3116" t="e">
        <f>VLOOKUP(B3116&amp;"-"&amp;J3116,'EU 27 Population'!$H$1:$K$573,3,FALSE)</f>
        <v>#N/A</v>
      </c>
      <c r="Z3116" t="e">
        <f>VLOOKUP(B3116&amp;"-"&amp;J3116,'EU 27 Population'!$H$1:$K$573,4,FALSE)</f>
        <v>#N/A</v>
      </c>
      <c r="AA3116">
        <f t="shared" si="392"/>
        <v>17415214</v>
      </c>
    </row>
    <row r="3117" spans="1:27" hidden="1" x14ac:dyDescent="0.25">
      <c r="A3117" t="s">
        <v>2326</v>
      </c>
      <c r="B3117" t="s">
        <v>1645</v>
      </c>
      <c r="C3117" t="s">
        <v>58</v>
      </c>
      <c r="D3117" t="str">
        <f t="shared" si="385"/>
        <v>Asia-2013</v>
      </c>
      <c r="E3117" t="str">
        <f t="shared" si="389"/>
        <v>SY-2013</v>
      </c>
      <c r="F3117" t="s">
        <v>13</v>
      </c>
      <c r="G3117" t="str">
        <f t="shared" si="390"/>
        <v>Asia?Syria</v>
      </c>
      <c r="H3117" t="s">
        <v>1646</v>
      </c>
      <c r="I3117">
        <v>0</v>
      </c>
      <c r="J3117">
        <v>2013</v>
      </c>
      <c r="K3117">
        <v>11.916028069999999</v>
      </c>
      <c r="L3117">
        <v>10.133528760000001</v>
      </c>
      <c r="M3117">
        <v>18.005608899999999</v>
      </c>
      <c r="N3117">
        <f t="shared" si="386"/>
        <v>10.133528760000001</v>
      </c>
      <c r="O3117">
        <f t="shared" si="391"/>
        <v>1764775.7193055465</v>
      </c>
      <c r="P3117">
        <v>6.9549051139999998</v>
      </c>
      <c r="Q3117">
        <v>17415214</v>
      </c>
      <c r="R3117" t="e">
        <f t="shared" si="387"/>
        <v>#N/A</v>
      </c>
      <c r="S3117" t="e">
        <f t="shared" si="388"/>
        <v>#N/A</v>
      </c>
      <c r="T3117" t="s">
        <v>1647</v>
      </c>
      <c r="U3117" t="e">
        <v>#N/A</v>
      </c>
      <c r="V3117" t="e">
        <v>#N/A</v>
      </c>
      <c r="W3117" t="e">
        <v>#N/A</v>
      </c>
      <c r="X3117" t="e">
        <f>VLOOKUP(B3117&amp;"-"&amp;J3117,'EU 27 Population'!$H$1:$K$573,2,FALSE)</f>
        <v>#N/A</v>
      </c>
      <c r="Y3117" t="e">
        <f>VLOOKUP(B3117&amp;"-"&amp;J3117,'EU 27 Population'!$H$1:$K$573,3,FALSE)</f>
        <v>#N/A</v>
      </c>
      <c r="Z3117" t="e">
        <f>VLOOKUP(B3117&amp;"-"&amp;J3117,'EU 27 Population'!$H$1:$K$573,4,FALSE)</f>
        <v>#N/A</v>
      </c>
      <c r="AA3117">
        <f t="shared" si="392"/>
        <v>17415214</v>
      </c>
    </row>
    <row r="3118" spans="1:27" hidden="1" x14ac:dyDescent="0.25">
      <c r="A3118" t="s">
        <v>2326</v>
      </c>
      <c r="B3118" t="s">
        <v>1645</v>
      </c>
      <c r="C3118" t="s">
        <v>58</v>
      </c>
      <c r="D3118" t="str">
        <f t="shared" si="385"/>
        <v>Asia-2014</v>
      </c>
      <c r="E3118" t="str">
        <f t="shared" si="389"/>
        <v>SY-2014</v>
      </c>
      <c r="F3118" t="s">
        <v>13</v>
      </c>
      <c r="G3118" t="str">
        <f t="shared" si="390"/>
        <v>Asia?Syria</v>
      </c>
      <c r="H3118" t="s">
        <v>1646</v>
      </c>
      <c r="I3118">
        <v>0</v>
      </c>
      <c r="J3118">
        <v>2014</v>
      </c>
      <c r="K3118">
        <v>11.916028069999999</v>
      </c>
      <c r="L3118">
        <v>10.133528760000001</v>
      </c>
      <c r="M3118">
        <v>18.005608899999999</v>
      </c>
      <c r="N3118">
        <f t="shared" si="386"/>
        <v>10.133528760000001</v>
      </c>
      <c r="O3118">
        <f t="shared" si="391"/>
        <v>1764775.7193055465</v>
      </c>
      <c r="P3118">
        <v>6.9549051139999998</v>
      </c>
      <c r="Q3118">
        <v>17415214</v>
      </c>
      <c r="R3118" t="e">
        <f t="shared" si="387"/>
        <v>#N/A</v>
      </c>
      <c r="S3118" t="e">
        <f t="shared" si="388"/>
        <v>#N/A</v>
      </c>
      <c r="T3118" t="s">
        <v>1647</v>
      </c>
      <c r="U3118" t="e">
        <v>#N/A</v>
      </c>
      <c r="V3118" t="e">
        <v>#N/A</v>
      </c>
      <c r="W3118" t="e">
        <v>#N/A</v>
      </c>
      <c r="X3118" t="e">
        <f>VLOOKUP(B3118&amp;"-"&amp;J3118,'EU 27 Population'!$H$1:$K$573,2,FALSE)</f>
        <v>#N/A</v>
      </c>
      <c r="Y3118" t="e">
        <f>VLOOKUP(B3118&amp;"-"&amp;J3118,'EU 27 Population'!$H$1:$K$573,3,FALSE)</f>
        <v>#N/A</v>
      </c>
      <c r="Z3118" t="e">
        <f>VLOOKUP(B3118&amp;"-"&amp;J3118,'EU 27 Population'!$H$1:$K$573,4,FALSE)</f>
        <v>#N/A</v>
      </c>
      <c r="AA3118">
        <f t="shared" si="392"/>
        <v>17415214</v>
      </c>
    </row>
    <row r="3119" spans="1:27" hidden="1" x14ac:dyDescent="0.25">
      <c r="A3119" t="s">
        <v>2326</v>
      </c>
      <c r="B3119" t="s">
        <v>1645</v>
      </c>
      <c r="C3119" t="s">
        <v>58</v>
      </c>
      <c r="D3119" t="str">
        <f t="shared" si="385"/>
        <v>Asia-2015</v>
      </c>
      <c r="E3119" t="str">
        <f t="shared" si="389"/>
        <v>SY-2015</v>
      </c>
      <c r="F3119" t="s">
        <v>13</v>
      </c>
      <c r="G3119" t="str">
        <f t="shared" si="390"/>
        <v>Asia?Syria</v>
      </c>
      <c r="H3119" t="s">
        <v>1646</v>
      </c>
      <c r="I3119">
        <v>0</v>
      </c>
      <c r="J3119">
        <v>2015</v>
      </c>
      <c r="K3119">
        <v>11.916028069999999</v>
      </c>
      <c r="L3119">
        <v>10.133528760000001</v>
      </c>
      <c r="M3119">
        <v>18.005608899999999</v>
      </c>
      <c r="N3119">
        <f t="shared" si="386"/>
        <v>10.133528760000001</v>
      </c>
      <c r="O3119">
        <f t="shared" si="391"/>
        <v>1764775.7193055465</v>
      </c>
      <c r="P3119">
        <v>6.9549051139999998</v>
      </c>
      <c r="Q3119">
        <v>17415214</v>
      </c>
      <c r="R3119" t="e">
        <f t="shared" si="387"/>
        <v>#N/A</v>
      </c>
      <c r="S3119" t="e">
        <f t="shared" si="388"/>
        <v>#N/A</v>
      </c>
      <c r="T3119" t="s">
        <v>1647</v>
      </c>
      <c r="U3119" t="e">
        <v>#N/A</v>
      </c>
      <c r="V3119" t="e">
        <v>#N/A</v>
      </c>
      <c r="W3119" t="e">
        <v>#N/A</v>
      </c>
      <c r="X3119" t="e">
        <f>VLOOKUP(B3119&amp;"-"&amp;J3119,'EU 27 Population'!$H$1:$K$573,2,FALSE)</f>
        <v>#N/A</v>
      </c>
      <c r="Y3119" t="e">
        <f>VLOOKUP(B3119&amp;"-"&amp;J3119,'EU 27 Population'!$H$1:$K$573,3,FALSE)</f>
        <v>#N/A</v>
      </c>
      <c r="Z3119" t="e">
        <f>VLOOKUP(B3119&amp;"-"&amp;J3119,'EU 27 Population'!$H$1:$K$573,4,FALSE)</f>
        <v>#N/A</v>
      </c>
      <c r="AA3119">
        <f t="shared" si="392"/>
        <v>17415214</v>
      </c>
    </row>
    <row r="3120" spans="1:27" hidden="1" x14ac:dyDescent="0.25">
      <c r="A3120" t="s">
        <v>2326</v>
      </c>
      <c r="B3120" t="s">
        <v>1645</v>
      </c>
      <c r="C3120" t="s">
        <v>58</v>
      </c>
      <c r="D3120" t="str">
        <f t="shared" si="385"/>
        <v>Asia-2016</v>
      </c>
      <c r="E3120" t="str">
        <f t="shared" si="389"/>
        <v>SY-2016</v>
      </c>
      <c r="F3120" t="s">
        <v>13</v>
      </c>
      <c r="G3120" t="str">
        <f t="shared" si="390"/>
        <v>Asia?Syria</v>
      </c>
      <c r="H3120" t="s">
        <v>1646</v>
      </c>
      <c r="I3120">
        <v>0</v>
      </c>
      <c r="J3120">
        <v>2016</v>
      </c>
      <c r="K3120">
        <v>11.916028069999999</v>
      </c>
      <c r="L3120">
        <v>10.133528760000001</v>
      </c>
      <c r="M3120">
        <v>18.005608899999999</v>
      </c>
      <c r="N3120">
        <f t="shared" si="386"/>
        <v>10.133528760000001</v>
      </c>
      <c r="O3120">
        <f t="shared" si="391"/>
        <v>1764775.7193055465</v>
      </c>
      <c r="P3120">
        <v>6.9549051139999998</v>
      </c>
      <c r="Q3120">
        <v>17415214</v>
      </c>
      <c r="R3120" t="e">
        <f t="shared" si="387"/>
        <v>#N/A</v>
      </c>
      <c r="S3120" t="e">
        <f t="shared" si="388"/>
        <v>#N/A</v>
      </c>
      <c r="T3120" t="s">
        <v>1647</v>
      </c>
      <c r="U3120" t="e">
        <v>#N/A</v>
      </c>
      <c r="V3120" t="e">
        <v>#N/A</v>
      </c>
      <c r="W3120" t="e">
        <v>#N/A</v>
      </c>
      <c r="X3120" t="e">
        <f>VLOOKUP(B3120&amp;"-"&amp;J3120,'EU 27 Population'!$H$1:$K$573,2,FALSE)</f>
        <v>#N/A</v>
      </c>
      <c r="Y3120" t="e">
        <f>VLOOKUP(B3120&amp;"-"&amp;J3120,'EU 27 Population'!$H$1:$K$573,3,FALSE)</f>
        <v>#N/A</v>
      </c>
      <c r="Z3120" t="e">
        <f>VLOOKUP(B3120&amp;"-"&amp;J3120,'EU 27 Population'!$H$1:$K$573,4,FALSE)</f>
        <v>#N/A</v>
      </c>
      <c r="AA3120">
        <f t="shared" si="392"/>
        <v>17415214</v>
      </c>
    </row>
    <row r="3121" spans="1:27" hidden="1" x14ac:dyDescent="0.25">
      <c r="A3121" t="s">
        <v>2326</v>
      </c>
      <c r="B3121" t="s">
        <v>1645</v>
      </c>
      <c r="C3121" t="s">
        <v>58</v>
      </c>
      <c r="D3121" t="str">
        <f t="shared" si="385"/>
        <v>Asia-2017</v>
      </c>
      <c r="E3121" t="str">
        <f t="shared" si="389"/>
        <v>SY-2017</v>
      </c>
      <c r="F3121" t="s">
        <v>13</v>
      </c>
      <c r="G3121" t="str">
        <f t="shared" si="390"/>
        <v>Asia?Syria</v>
      </c>
      <c r="H3121" t="s">
        <v>1646</v>
      </c>
      <c r="I3121">
        <v>0</v>
      </c>
      <c r="J3121">
        <v>2017</v>
      </c>
      <c r="K3121">
        <v>11.916028069999999</v>
      </c>
      <c r="L3121">
        <v>10.133528760000001</v>
      </c>
      <c r="M3121">
        <v>18.005608899999999</v>
      </c>
      <c r="N3121">
        <f t="shared" si="386"/>
        <v>10.133528760000001</v>
      </c>
      <c r="O3121">
        <f t="shared" si="391"/>
        <v>1764775.7193055465</v>
      </c>
      <c r="P3121">
        <v>6.9549051139999998</v>
      </c>
      <c r="Q3121">
        <v>17415214</v>
      </c>
      <c r="R3121" t="e">
        <f t="shared" si="387"/>
        <v>#N/A</v>
      </c>
      <c r="S3121" t="e">
        <f t="shared" si="388"/>
        <v>#N/A</v>
      </c>
      <c r="T3121" t="s">
        <v>1647</v>
      </c>
      <c r="U3121" t="e">
        <v>#N/A</v>
      </c>
      <c r="V3121" t="e">
        <v>#N/A</v>
      </c>
      <c r="W3121" t="e">
        <v>#N/A</v>
      </c>
      <c r="X3121" t="e">
        <f>VLOOKUP(B3121&amp;"-"&amp;J3121,'EU 27 Population'!$H$1:$K$573,2,FALSE)</f>
        <v>#N/A</v>
      </c>
      <c r="Y3121" t="e">
        <f>VLOOKUP(B3121&amp;"-"&amp;J3121,'EU 27 Population'!$H$1:$K$573,3,FALSE)</f>
        <v>#N/A</v>
      </c>
      <c r="Z3121" t="e">
        <f>VLOOKUP(B3121&amp;"-"&amp;J3121,'EU 27 Population'!$H$1:$K$573,4,FALSE)</f>
        <v>#N/A</v>
      </c>
      <c r="AA3121">
        <f t="shared" si="392"/>
        <v>17415214</v>
      </c>
    </row>
    <row r="3122" spans="1:27" hidden="1" x14ac:dyDescent="0.25">
      <c r="A3122" t="s">
        <v>2326</v>
      </c>
      <c r="B3122" t="s">
        <v>1645</v>
      </c>
      <c r="C3122" t="s">
        <v>58</v>
      </c>
      <c r="D3122" t="str">
        <f t="shared" si="385"/>
        <v>Asia-2018</v>
      </c>
      <c r="E3122" t="str">
        <f t="shared" si="389"/>
        <v>SY-2018</v>
      </c>
      <c r="F3122" t="s">
        <v>13</v>
      </c>
      <c r="G3122" t="str">
        <f t="shared" si="390"/>
        <v>Asia?Syria</v>
      </c>
      <c r="H3122" t="s">
        <v>1646</v>
      </c>
      <c r="I3122">
        <v>0</v>
      </c>
      <c r="J3122">
        <v>2018</v>
      </c>
      <c r="K3122">
        <v>11.916028069999999</v>
      </c>
      <c r="L3122">
        <v>10.133528760000001</v>
      </c>
      <c r="M3122">
        <v>18.005608899999999</v>
      </c>
      <c r="N3122">
        <f t="shared" si="386"/>
        <v>10.133528760000001</v>
      </c>
      <c r="O3122">
        <f t="shared" si="391"/>
        <v>1764775.7193055465</v>
      </c>
      <c r="P3122">
        <v>6.9549051139999998</v>
      </c>
      <c r="Q3122">
        <v>17415214</v>
      </c>
      <c r="R3122" t="e">
        <f t="shared" si="387"/>
        <v>#N/A</v>
      </c>
      <c r="S3122" t="e">
        <f t="shared" si="388"/>
        <v>#N/A</v>
      </c>
      <c r="T3122" t="s">
        <v>1647</v>
      </c>
      <c r="U3122" t="e">
        <v>#N/A</v>
      </c>
      <c r="V3122" t="e">
        <v>#N/A</v>
      </c>
      <c r="W3122" t="e">
        <v>#N/A</v>
      </c>
      <c r="X3122" t="e">
        <f>VLOOKUP(B3122&amp;"-"&amp;J3122,'EU 27 Population'!$H$1:$K$573,2,FALSE)</f>
        <v>#N/A</v>
      </c>
      <c r="Y3122" t="e">
        <f>VLOOKUP(B3122&amp;"-"&amp;J3122,'EU 27 Population'!$H$1:$K$573,3,FALSE)</f>
        <v>#N/A</v>
      </c>
      <c r="Z3122" t="e">
        <f>VLOOKUP(B3122&amp;"-"&amp;J3122,'EU 27 Population'!$H$1:$K$573,4,FALSE)</f>
        <v>#N/A</v>
      </c>
      <c r="AA3122">
        <f t="shared" si="392"/>
        <v>17415214</v>
      </c>
    </row>
    <row r="3123" spans="1:27" hidden="1" x14ac:dyDescent="0.25">
      <c r="A3123" t="s">
        <v>2326</v>
      </c>
      <c r="B3123" t="s">
        <v>1645</v>
      </c>
      <c r="C3123" t="s">
        <v>58</v>
      </c>
      <c r="D3123" t="str">
        <f t="shared" si="385"/>
        <v>Asia-2019</v>
      </c>
      <c r="E3123" t="str">
        <f t="shared" si="389"/>
        <v>SY-2019</v>
      </c>
      <c r="F3123" t="s">
        <v>13</v>
      </c>
      <c r="G3123" t="str">
        <f t="shared" si="390"/>
        <v>Asia?Syria</v>
      </c>
      <c r="H3123" t="s">
        <v>1646</v>
      </c>
      <c r="I3123">
        <v>0</v>
      </c>
      <c r="J3123">
        <v>2019</v>
      </c>
      <c r="K3123">
        <v>11.916028069999999</v>
      </c>
      <c r="L3123">
        <v>10.133528760000001</v>
      </c>
      <c r="M3123">
        <v>18.005608899999999</v>
      </c>
      <c r="N3123">
        <f t="shared" si="386"/>
        <v>10.133528760000001</v>
      </c>
      <c r="O3123">
        <f t="shared" si="391"/>
        <v>1764775.7193055465</v>
      </c>
      <c r="P3123">
        <v>6.9549051139999998</v>
      </c>
      <c r="Q3123">
        <v>17415214</v>
      </c>
      <c r="R3123" t="e">
        <f t="shared" si="387"/>
        <v>#N/A</v>
      </c>
      <c r="S3123" t="e">
        <f t="shared" si="388"/>
        <v>#N/A</v>
      </c>
      <c r="T3123" t="s">
        <v>1647</v>
      </c>
      <c r="U3123" t="e">
        <v>#N/A</v>
      </c>
      <c r="V3123" t="e">
        <v>#N/A</v>
      </c>
      <c r="W3123" t="e">
        <v>#N/A</v>
      </c>
      <c r="X3123" t="e">
        <f>VLOOKUP(B3123&amp;"-"&amp;J3123,'EU 27 Population'!$H$1:$K$573,2,FALSE)</f>
        <v>#N/A</v>
      </c>
      <c r="Y3123" t="e">
        <f>VLOOKUP(B3123&amp;"-"&amp;J3123,'EU 27 Population'!$H$1:$K$573,3,FALSE)</f>
        <v>#N/A</v>
      </c>
      <c r="Z3123" t="e">
        <f>VLOOKUP(B3123&amp;"-"&amp;J3123,'EU 27 Population'!$H$1:$K$573,4,FALSE)</f>
        <v>#N/A</v>
      </c>
      <c r="AA3123">
        <f t="shared" si="392"/>
        <v>17415214</v>
      </c>
    </row>
    <row r="3124" spans="1:27" hidden="1" x14ac:dyDescent="0.25">
      <c r="A3124" t="s">
        <v>2326</v>
      </c>
      <c r="B3124" t="s">
        <v>1645</v>
      </c>
      <c r="C3124" t="s">
        <v>58</v>
      </c>
      <c r="D3124" t="str">
        <f t="shared" si="385"/>
        <v>Asia-2020</v>
      </c>
      <c r="E3124" t="str">
        <f t="shared" si="389"/>
        <v>SY-2020</v>
      </c>
      <c r="F3124" t="s">
        <v>13</v>
      </c>
      <c r="G3124" t="str">
        <f t="shared" si="390"/>
        <v>Asia?Syria</v>
      </c>
      <c r="H3124" t="s">
        <v>1646</v>
      </c>
      <c r="I3124">
        <v>0</v>
      </c>
      <c r="J3124">
        <v>2020</v>
      </c>
      <c r="K3124">
        <v>11.916028069999999</v>
      </c>
      <c r="L3124">
        <v>10.133528760000001</v>
      </c>
      <c r="M3124">
        <v>18.005608899999999</v>
      </c>
      <c r="N3124">
        <f t="shared" si="386"/>
        <v>10.133528760000001</v>
      </c>
      <c r="O3124">
        <f t="shared" si="391"/>
        <v>1764775.7193055465</v>
      </c>
      <c r="P3124">
        <v>6.9549051139999998</v>
      </c>
      <c r="Q3124">
        <v>17415214</v>
      </c>
      <c r="R3124" t="e">
        <f t="shared" si="387"/>
        <v>#N/A</v>
      </c>
      <c r="S3124" t="e">
        <f t="shared" si="388"/>
        <v>#N/A</v>
      </c>
      <c r="T3124" t="s">
        <v>1647</v>
      </c>
      <c r="U3124" t="e">
        <v>#N/A</v>
      </c>
      <c r="V3124" t="e">
        <v>#N/A</v>
      </c>
      <c r="W3124" t="e">
        <v>#N/A</v>
      </c>
      <c r="X3124" t="e">
        <f>VLOOKUP(B3124&amp;"-"&amp;J3124,'EU 27 Population'!$H$1:$K$573,2,FALSE)</f>
        <v>#N/A</v>
      </c>
      <c r="Y3124" t="e">
        <f>VLOOKUP(B3124&amp;"-"&amp;J3124,'EU 27 Population'!$H$1:$K$573,3,FALSE)</f>
        <v>#N/A</v>
      </c>
      <c r="Z3124" t="e">
        <f>VLOOKUP(B3124&amp;"-"&amp;J3124,'EU 27 Population'!$H$1:$K$573,4,FALSE)</f>
        <v>#N/A</v>
      </c>
      <c r="AA3124">
        <f t="shared" si="392"/>
        <v>17415214</v>
      </c>
    </row>
    <row r="3125" spans="1:27" hidden="1" x14ac:dyDescent="0.25">
      <c r="A3125" t="s">
        <v>2326</v>
      </c>
      <c r="B3125" t="s">
        <v>1645</v>
      </c>
      <c r="C3125" t="s">
        <v>58</v>
      </c>
      <c r="D3125" t="str">
        <f t="shared" si="385"/>
        <v>Asia-2021</v>
      </c>
      <c r="E3125" t="str">
        <f t="shared" si="389"/>
        <v>SY-2021</v>
      </c>
      <c r="F3125" t="s">
        <v>13</v>
      </c>
      <c r="G3125" t="str">
        <f t="shared" si="390"/>
        <v>Asia?Syria</v>
      </c>
      <c r="H3125" t="s">
        <v>1646</v>
      </c>
      <c r="I3125">
        <v>0</v>
      </c>
      <c r="J3125">
        <v>2021</v>
      </c>
      <c r="K3125">
        <v>11.916028069999999</v>
      </c>
      <c r="L3125">
        <v>10.133528760000001</v>
      </c>
      <c r="M3125">
        <v>18.005608899999999</v>
      </c>
      <c r="N3125">
        <f t="shared" si="386"/>
        <v>10.133528760000001</v>
      </c>
      <c r="O3125">
        <f t="shared" si="391"/>
        <v>1764775.7193055465</v>
      </c>
      <c r="P3125">
        <v>6.9549051139999998</v>
      </c>
      <c r="Q3125">
        <v>17415214</v>
      </c>
      <c r="R3125" t="e">
        <f t="shared" si="387"/>
        <v>#N/A</v>
      </c>
      <c r="S3125" t="e">
        <f t="shared" si="388"/>
        <v>#N/A</v>
      </c>
      <c r="T3125" t="s">
        <v>1647</v>
      </c>
      <c r="U3125" t="e">
        <v>#N/A</v>
      </c>
      <c r="V3125" t="e">
        <v>#N/A</v>
      </c>
      <c r="W3125" t="e">
        <v>#N/A</v>
      </c>
      <c r="X3125" t="e">
        <f>VLOOKUP(B3125&amp;"-"&amp;J3125,'EU 27 Population'!$H$1:$K$573,2,FALSE)</f>
        <v>#N/A</v>
      </c>
      <c r="Y3125" t="e">
        <f>VLOOKUP(B3125&amp;"-"&amp;J3125,'EU 27 Population'!$H$1:$K$573,3,FALSE)</f>
        <v>#N/A</v>
      </c>
      <c r="Z3125" t="e">
        <f>VLOOKUP(B3125&amp;"-"&amp;J3125,'EU 27 Population'!$H$1:$K$573,4,FALSE)</f>
        <v>#N/A</v>
      </c>
      <c r="AA3125">
        <f t="shared" si="392"/>
        <v>17415214</v>
      </c>
    </row>
    <row r="3126" spans="1:27" hidden="1" x14ac:dyDescent="0.25">
      <c r="A3126" s="9" t="s">
        <v>2349</v>
      </c>
      <c r="B3126" t="s">
        <v>1648</v>
      </c>
      <c r="C3126" t="s">
        <v>58</v>
      </c>
      <c r="D3126" t="str">
        <f t="shared" si="385"/>
        <v>Asia-2000</v>
      </c>
      <c r="E3126" t="str">
        <f t="shared" si="389"/>
        <v>TW-2000</v>
      </c>
      <c r="F3126" t="s">
        <v>13</v>
      </c>
      <c r="G3126" t="str">
        <f t="shared" si="390"/>
        <v>Asia?Taiwan</v>
      </c>
      <c r="H3126" t="s">
        <v>1649</v>
      </c>
      <c r="I3126">
        <v>0</v>
      </c>
      <c r="J3126">
        <v>2000</v>
      </c>
      <c r="K3126">
        <v>0</v>
      </c>
      <c r="L3126">
        <v>7.9965779000000001</v>
      </c>
      <c r="M3126">
        <v>15.49812105</v>
      </c>
      <c r="N3126">
        <f t="shared" si="386"/>
        <v>7.9965779000000001</v>
      </c>
      <c r="O3126">
        <f t="shared" si="391"/>
        <v>1773043.5538850911</v>
      </c>
      <c r="P3126">
        <v>39.769959040000003</v>
      </c>
      <c r="Q3126">
        <v>22172529</v>
      </c>
      <c r="R3126" t="e">
        <f t="shared" si="387"/>
        <v>#N/A</v>
      </c>
      <c r="S3126" t="e">
        <f t="shared" si="388"/>
        <v>#N/A</v>
      </c>
      <c r="T3126" t="s">
        <v>1650</v>
      </c>
      <c r="U3126" t="e">
        <v>#N/A</v>
      </c>
      <c r="V3126" t="e">
        <v>#N/A</v>
      </c>
      <c r="W3126" t="e">
        <v>#N/A</v>
      </c>
      <c r="X3126" t="e">
        <f>VLOOKUP(B3126&amp;"-"&amp;J3126,'EU 27 Population'!$H$1:$K$573,2,FALSE)</f>
        <v>#N/A</v>
      </c>
      <c r="Y3126" t="e">
        <f>VLOOKUP(B3126&amp;"-"&amp;J3126,'EU 27 Population'!$H$1:$K$573,3,FALSE)</f>
        <v>#N/A</v>
      </c>
      <c r="Z3126" t="e">
        <f>VLOOKUP(B3126&amp;"-"&amp;J3126,'EU 27 Population'!$H$1:$K$573,4,FALSE)</f>
        <v>#N/A</v>
      </c>
      <c r="AA3126">
        <f t="shared" si="392"/>
        <v>22172529</v>
      </c>
    </row>
    <row r="3127" spans="1:27" hidden="1" x14ac:dyDescent="0.25">
      <c r="A3127" s="9" t="s">
        <v>2349</v>
      </c>
      <c r="B3127" t="s">
        <v>1648</v>
      </c>
      <c r="C3127" t="s">
        <v>58</v>
      </c>
      <c r="D3127" t="str">
        <f t="shared" si="385"/>
        <v>Asia-2001</v>
      </c>
      <c r="E3127" t="str">
        <f t="shared" si="389"/>
        <v>TW-2001</v>
      </c>
      <c r="F3127" t="s">
        <v>13</v>
      </c>
      <c r="G3127" t="str">
        <f t="shared" si="390"/>
        <v>Asia?Taiwan</v>
      </c>
      <c r="H3127" t="s">
        <v>1649</v>
      </c>
      <c r="I3127">
        <v>0</v>
      </c>
      <c r="J3127">
        <v>2001</v>
      </c>
      <c r="K3127">
        <v>0</v>
      </c>
      <c r="L3127">
        <v>7.9965779000000001</v>
      </c>
      <c r="M3127">
        <v>15.49812105</v>
      </c>
      <c r="N3127">
        <f t="shared" si="386"/>
        <v>7.9965779000000001</v>
      </c>
      <c r="O3127">
        <f t="shared" si="391"/>
        <v>1773043.5538850911</v>
      </c>
      <c r="P3127">
        <v>39.769959040000003</v>
      </c>
      <c r="Q3127">
        <v>22172529</v>
      </c>
      <c r="R3127" t="e">
        <f t="shared" si="387"/>
        <v>#N/A</v>
      </c>
      <c r="S3127" t="e">
        <f t="shared" si="388"/>
        <v>#N/A</v>
      </c>
      <c r="T3127" t="s">
        <v>1650</v>
      </c>
      <c r="U3127" t="e">
        <v>#N/A</v>
      </c>
      <c r="V3127" t="e">
        <v>#N/A</v>
      </c>
      <c r="W3127" t="e">
        <v>#N/A</v>
      </c>
      <c r="X3127" t="e">
        <f>VLOOKUP(B3127&amp;"-"&amp;J3127,'EU 27 Population'!$H$1:$K$573,2,FALSE)</f>
        <v>#N/A</v>
      </c>
      <c r="Y3127" t="e">
        <f>VLOOKUP(B3127&amp;"-"&amp;J3127,'EU 27 Population'!$H$1:$K$573,3,FALSE)</f>
        <v>#N/A</v>
      </c>
      <c r="Z3127" t="e">
        <f>VLOOKUP(B3127&amp;"-"&amp;J3127,'EU 27 Population'!$H$1:$K$573,4,FALSE)</f>
        <v>#N/A</v>
      </c>
      <c r="AA3127">
        <f t="shared" si="392"/>
        <v>22172529</v>
      </c>
    </row>
    <row r="3128" spans="1:27" hidden="1" x14ac:dyDescent="0.25">
      <c r="A3128" s="9" t="s">
        <v>2349</v>
      </c>
      <c r="B3128" t="s">
        <v>1648</v>
      </c>
      <c r="C3128" t="s">
        <v>58</v>
      </c>
      <c r="D3128" t="str">
        <f t="shared" si="385"/>
        <v>Asia-2002</v>
      </c>
      <c r="E3128" t="str">
        <f t="shared" si="389"/>
        <v>TW-2002</v>
      </c>
      <c r="F3128" t="s">
        <v>13</v>
      </c>
      <c r="G3128" t="str">
        <f t="shared" si="390"/>
        <v>Asia?Taiwan</v>
      </c>
      <c r="H3128" t="s">
        <v>1649</v>
      </c>
      <c r="I3128">
        <v>0</v>
      </c>
      <c r="J3128">
        <v>2002</v>
      </c>
      <c r="K3128">
        <v>0</v>
      </c>
      <c r="L3128">
        <v>7.9965779000000001</v>
      </c>
      <c r="M3128">
        <v>15.49812105</v>
      </c>
      <c r="N3128">
        <f t="shared" si="386"/>
        <v>7.9965779000000001</v>
      </c>
      <c r="O3128">
        <f t="shared" si="391"/>
        <v>1773043.5538850911</v>
      </c>
      <c r="P3128">
        <v>39.769959040000003</v>
      </c>
      <c r="Q3128">
        <v>22172529</v>
      </c>
      <c r="R3128" t="e">
        <f t="shared" si="387"/>
        <v>#N/A</v>
      </c>
      <c r="S3128" t="e">
        <f t="shared" si="388"/>
        <v>#N/A</v>
      </c>
      <c r="T3128" t="s">
        <v>1650</v>
      </c>
      <c r="U3128" t="e">
        <v>#N/A</v>
      </c>
      <c r="V3128" t="e">
        <v>#N/A</v>
      </c>
      <c r="W3128" t="e">
        <v>#N/A</v>
      </c>
      <c r="X3128" t="e">
        <f>VLOOKUP(B3128&amp;"-"&amp;J3128,'EU 27 Population'!$H$1:$K$573,2,FALSE)</f>
        <v>#N/A</v>
      </c>
      <c r="Y3128" t="e">
        <f>VLOOKUP(B3128&amp;"-"&amp;J3128,'EU 27 Population'!$H$1:$K$573,3,FALSE)</f>
        <v>#N/A</v>
      </c>
      <c r="Z3128" t="e">
        <f>VLOOKUP(B3128&amp;"-"&amp;J3128,'EU 27 Population'!$H$1:$K$573,4,FALSE)</f>
        <v>#N/A</v>
      </c>
      <c r="AA3128">
        <f t="shared" si="392"/>
        <v>22172529</v>
      </c>
    </row>
    <row r="3129" spans="1:27" hidden="1" x14ac:dyDescent="0.25">
      <c r="A3129" s="9" t="s">
        <v>2349</v>
      </c>
      <c r="B3129" t="s">
        <v>1648</v>
      </c>
      <c r="C3129" t="s">
        <v>58</v>
      </c>
      <c r="D3129" t="str">
        <f t="shared" si="385"/>
        <v>Asia-2003</v>
      </c>
      <c r="E3129" t="str">
        <f t="shared" si="389"/>
        <v>TW-2003</v>
      </c>
      <c r="F3129" t="s">
        <v>13</v>
      </c>
      <c r="G3129" t="str">
        <f t="shared" si="390"/>
        <v>Asia?Taiwan</v>
      </c>
      <c r="H3129" t="s">
        <v>1649</v>
      </c>
      <c r="I3129">
        <v>0</v>
      </c>
      <c r="J3129">
        <v>2003</v>
      </c>
      <c r="K3129">
        <v>0</v>
      </c>
      <c r="L3129">
        <v>7.9965779000000001</v>
      </c>
      <c r="M3129">
        <v>15.49812105</v>
      </c>
      <c r="N3129">
        <f t="shared" si="386"/>
        <v>7.9965779000000001</v>
      </c>
      <c r="O3129">
        <f t="shared" si="391"/>
        <v>1773043.5538850911</v>
      </c>
      <c r="P3129">
        <v>39.769959040000003</v>
      </c>
      <c r="Q3129">
        <v>22172529</v>
      </c>
      <c r="R3129" t="e">
        <f t="shared" si="387"/>
        <v>#N/A</v>
      </c>
      <c r="S3129" t="e">
        <f t="shared" si="388"/>
        <v>#N/A</v>
      </c>
      <c r="T3129" t="s">
        <v>1650</v>
      </c>
      <c r="U3129" t="e">
        <v>#N/A</v>
      </c>
      <c r="V3129" t="e">
        <v>#N/A</v>
      </c>
      <c r="W3129" t="e">
        <v>#N/A</v>
      </c>
      <c r="X3129" t="e">
        <f>VLOOKUP(B3129&amp;"-"&amp;J3129,'EU 27 Population'!$H$1:$K$573,2,FALSE)</f>
        <v>#N/A</v>
      </c>
      <c r="Y3129" t="e">
        <f>VLOOKUP(B3129&amp;"-"&amp;J3129,'EU 27 Population'!$H$1:$K$573,3,FALSE)</f>
        <v>#N/A</v>
      </c>
      <c r="Z3129" t="e">
        <f>VLOOKUP(B3129&amp;"-"&amp;J3129,'EU 27 Population'!$H$1:$K$573,4,FALSE)</f>
        <v>#N/A</v>
      </c>
      <c r="AA3129">
        <f t="shared" si="392"/>
        <v>22172529</v>
      </c>
    </row>
    <row r="3130" spans="1:27" hidden="1" x14ac:dyDescent="0.25">
      <c r="A3130" s="9" t="s">
        <v>2349</v>
      </c>
      <c r="B3130" t="s">
        <v>1648</v>
      </c>
      <c r="C3130" t="s">
        <v>58</v>
      </c>
      <c r="D3130" t="str">
        <f t="shared" si="385"/>
        <v>Asia-2004</v>
      </c>
      <c r="E3130" t="str">
        <f t="shared" si="389"/>
        <v>TW-2004</v>
      </c>
      <c r="F3130" t="s">
        <v>13</v>
      </c>
      <c r="G3130" t="str">
        <f t="shared" si="390"/>
        <v>Asia?Taiwan</v>
      </c>
      <c r="H3130" t="s">
        <v>1649</v>
      </c>
      <c r="I3130">
        <v>0</v>
      </c>
      <c r="J3130">
        <v>2004</v>
      </c>
      <c r="K3130">
        <v>0</v>
      </c>
      <c r="L3130">
        <v>7.9965779000000001</v>
      </c>
      <c r="M3130">
        <v>15.49812105</v>
      </c>
      <c r="N3130">
        <f t="shared" si="386"/>
        <v>7.9965779000000001</v>
      </c>
      <c r="O3130">
        <f t="shared" si="391"/>
        <v>1773043.5538850911</v>
      </c>
      <c r="P3130">
        <v>39.769959040000003</v>
      </c>
      <c r="Q3130">
        <v>22172529</v>
      </c>
      <c r="R3130" t="e">
        <f t="shared" si="387"/>
        <v>#N/A</v>
      </c>
      <c r="S3130" t="e">
        <f t="shared" si="388"/>
        <v>#N/A</v>
      </c>
      <c r="T3130" t="s">
        <v>1650</v>
      </c>
      <c r="U3130" t="e">
        <v>#N/A</v>
      </c>
      <c r="V3130" t="e">
        <v>#N/A</v>
      </c>
      <c r="W3130" t="e">
        <v>#N/A</v>
      </c>
      <c r="X3130" t="e">
        <f>VLOOKUP(B3130&amp;"-"&amp;J3130,'EU 27 Population'!$H$1:$K$573,2,FALSE)</f>
        <v>#N/A</v>
      </c>
      <c r="Y3130" t="e">
        <f>VLOOKUP(B3130&amp;"-"&amp;J3130,'EU 27 Population'!$H$1:$K$573,3,FALSE)</f>
        <v>#N/A</v>
      </c>
      <c r="Z3130" t="e">
        <f>VLOOKUP(B3130&amp;"-"&amp;J3130,'EU 27 Population'!$H$1:$K$573,4,FALSE)</f>
        <v>#N/A</v>
      </c>
      <c r="AA3130">
        <f t="shared" si="392"/>
        <v>22172529</v>
      </c>
    </row>
    <row r="3131" spans="1:27" hidden="1" x14ac:dyDescent="0.25">
      <c r="A3131" s="9" t="s">
        <v>2349</v>
      </c>
      <c r="B3131" t="s">
        <v>1648</v>
      </c>
      <c r="C3131" t="s">
        <v>58</v>
      </c>
      <c r="D3131" t="str">
        <f t="shared" si="385"/>
        <v>Asia-2005</v>
      </c>
      <c r="E3131" t="str">
        <f t="shared" si="389"/>
        <v>TW-2005</v>
      </c>
      <c r="F3131" t="s">
        <v>13</v>
      </c>
      <c r="G3131" t="str">
        <f t="shared" si="390"/>
        <v>Asia?Taiwan</v>
      </c>
      <c r="H3131" t="s">
        <v>1649</v>
      </c>
      <c r="I3131">
        <v>0</v>
      </c>
      <c r="J3131">
        <v>2005</v>
      </c>
      <c r="K3131">
        <v>0</v>
      </c>
      <c r="L3131">
        <v>8.4987102510000003</v>
      </c>
      <c r="M3131">
        <v>16.247591459999999</v>
      </c>
      <c r="N3131">
        <f t="shared" si="386"/>
        <v>8.4987102510000003</v>
      </c>
      <c r="O3131">
        <f t="shared" si="391"/>
        <v>1931124.4510225232</v>
      </c>
      <c r="P3131">
        <v>39.446646989999998</v>
      </c>
      <c r="Q3131">
        <v>22722559</v>
      </c>
      <c r="R3131" t="e">
        <f t="shared" si="387"/>
        <v>#N/A</v>
      </c>
      <c r="S3131" t="e">
        <f t="shared" si="388"/>
        <v>#N/A</v>
      </c>
      <c r="T3131" t="s">
        <v>1651</v>
      </c>
      <c r="U3131" t="e">
        <v>#N/A</v>
      </c>
      <c r="V3131" t="e">
        <v>#N/A</v>
      </c>
      <c r="W3131" t="e">
        <v>#N/A</v>
      </c>
      <c r="X3131" t="e">
        <f>VLOOKUP(B3131&amp;"-"&amp;J3131,'EU 27 Population'!$H$1:$K$573,2,FALSE)</f>
        <v>#N/A</v>
      </c>
      <c r="Y3131" t="e">
        <f>VLOOKUP(B3131&amp;"-"&amp;J3131,'EU 27 Population'!$H$1:$K$573,3,FALSE)</f>
        <v>#N/A</v>
      </c>
      <c r="Z3131" t="e">
        <f>VLOOKUP(B3131&amp;"-"&amp;J3131,'EU 27 Population'!$H$1:$K$573,4,FALSE)</f>
        <v>#N/A</v>
      </c>
      <c r="AA3131">
        <f t="shared" si="392"/>
        <v>22722559</v>
      </c>
    </row>
    <row r="3132" spans="1:27" hidden="1" x14ac:dyDescent="0.25">
      <c r="A3132" s="9" t="s">
        <v>2349</v>
      </c>
      <c r="B3132" t="s">
        <v>1648</v>
      </c>
      <c r="C3132" t="s">
        <v>58</v>
      </c>
      <c r="D3132" t="str">
        <f t="shared" si="385"/>
        <v>Asia-2006</v>
      </c>
      <c r="E3132" t="str">
        <f t="shared" si="389"/>
        <v>TW-2006</v>
      </c>
      <c r="F3132" t="s">
        <v>13</v>
      </c>
      <c r="G3132" t="str">
        <f t="shared" si="390"/>
        <v>Asia?Taiwan</v>
      </c>
      <c r="H3132" t="s">
        <v>1649</v>
      </c>
      <c r="I3132">
        <v>0</v>
      </c>
      <c r="J3132">
        <v>2006</v>
      </c>
      <c r="K3132">
        <v>0</v>
      </c>
      <c r="L3132">
        <v>8.4987102510000003</v>
      </c>
      <c r="M3132">
        <v>16.247591459999999</v>
      </c>
      <c r="N3132">
        <f t="shared" si="386"/>
        <v>8.4987102510000003</v>
      </c>
      <c r="O3132">
        <f t="shared" si="391"/>
        <v>1931124.4510225232</v>
      </c>
      <c r="P3132">
        <v>39.446646989999998</v>
      </c>
      <c r="Q3132">
        <v>22722559</v>
      </c>
      <c r="R3132" t="e">
        <f t="shared" si="387"/>
        <v>#N/A</v>
      </c>
      <c r="S3132" t="e">
        <f t="shared" si="388"/>
        <v>#N/A</v>
      </c>
      <c r="T3132" t="s">
        <v>1651</v>
      </c>
      <c r="U3132" t="e">
        <v>#N/A</v>
      </c>
      <c r="V3132" t="e">
        <v>#N/A</v>
      </c>
      <c r="W3132" t="e">
        <v>#N/A</v>
      </c>
      <c r="X3132" t="e">
        <f>VLOOKUP(B3132&amp;"-"&amp;J3132,'EU 27 Population'!$H$1:$K$573,2,FALSE)</f>
        <v>#N/A</v>
      </c>
      <c r="Y3132" t="e">
        <f>VLOOKUP(B3132&amp;"-"&amp;J3132,'EU 27 Population'!$H$1:$K$573,3,FALSE)</f>
        <v>#N/A</v>
      </c>
      <c r="Z3132" t="e">
        <f>VLOOKUP(B3132&amp;"-"&amp;J3132,'EU 27 Population'!$H$1:$K$573,4,FALSE)</f>
        <v>#N/A</v>
      </c>
      <c r="AA3132">
        <f t="shared" si="392"/>
        <v>22722559</v>
      </c>
    </row>
    <row r="3133" spans="1:27" hidden="1" x14ac:dyDescent="0.25">
      <c r="A3133" s="9" t="s">
        <v>2349</v>
      </c>
      <c r="B3133" t="s">
        <v>1648</v>
      </c>
      <c r="C3133" t="s">
        <v>58</v>
      </c>
      <c r="D3133" t="str">
        <f t="shared" si="385"/>
        <v>Asia-2007</v>
      </c>
      <c r="E3133" t="str">
        <f t="shared" si="389"/>
        <v>TW-2007</v>
      </c>
      <c r="F3133" t="s">
        <v>13</v>
      </c>
      <c r="G3133" t="str">
        <f t="shared" si="390"/>
        <v>Asia?Taiwan</v>
      </c>
      <c r="H3133" t="s">
        <v>1649</v>
      </c>
      <c r="I3133">
        <v>0</v>
      </c>
      <c r="J3133">
        <v>2007</v>
      </c>
      <c r="K3133">
        <v>0</v>
      </c>
      <c r="L3133">
        <v>8.9949849840000002</v>
      </c>
      <c r="M3133">
        <v>15.999062820000001</v>
      </c>
      <c r="N3133">
        <f t="shared" si="386"/>
        <v>8.9949849840000002</v>
      </c>
      <c r="O3133">
        <f t="shared" si="391"/>
        <v>2060022.1962011463</v>
      </c>
      <c r="P3133">
        <v>37.330454969999998</v>
      </c>
      <c r="Q3133">
        <v>22901897</v>
      </c>
      <c r="R3133" t="e">
        <f t="shared" si="387"/>
        <v>#N/A</v>
      </c>
      <c r="S3133" t="e">
        <f t="shared" si="388"/>
        <v>#N/A</v>
      </c>
      <c r="T3133" t="s">
        <v>1652</v>
      </c>
      <c r="U3133" t="e">
        <v>#N/A</v>
      </c>
      <c r="V3133" t="e">
        <v>#N/A</v>
      </c>
      <c r="W3133" t="e">
        <v>#N/A</v>
      </c>
      <c r="X3133" t="e">
        <f>VLOOKUP(B3133&amp;"-"&amp;J3133,'EU 27 Population'!$H$1:$K$573,2,FALSE)</f>
        <v>#N/A</v>
      </c>
      <c r="Y3133" t="e">
        <f>VLOOKUP(B3133&amp;"-"&amp;J3133,'EU 27 Population'!$H$1:$K$573,3,FALSE)</f>
        <v>#N/A</v>
      </c>
      <c r="Z3133" t="e">
        <f>VLOOKUP(B3133&amp;"-"&amp;J3133,'EU 27 Population'!$H$1:$K$573,4,FALSE)</f>
        <v>#N/A</v>
      </c>
      <c r="AA3133">
        <f t="shared" si="392"/>
        <v>22901897</v>
      </c>
    </row>
    <row r="3134" spans="1:27" hidden="1" x14ac:dyDescent="0.25">
      <c r="A3134" s="9" t="s">
        <v>2349</v>
      </c>
      <c r="B3134" t="s">
        <v>1648</v>
      </c>
      <c r="C3134" t="s">
        <v>58</v>
      </c>
      <c r="D3134" t="str">
        <f t="shared" si="385"/>
        <v>Asia-2008</v>
      </c>
      <c r="E3134" t="str">
        <f t="shared" si="389"/>
        <v>TW-2008</v>
      </c>
      <c r="F3134" t="s">
        <v>13</v>
      </c>
      <c r="G3134" t="str">
        <f t="shared" si="390"/>
        <v>Asia?Taiwan</v>
      </c>
      <c r="H3134" t="s">
        <v>1649</v>
      </c>
      <c r="I3134">
        <v>0</v>
      </c>
      <c r="J3134">
        <v>2008</v>
      </c>
      <c r="K3134">
        <v>0</v>
      </c>
      <c r="L3134">
        <v>8.9949849840000002</v>
      </c>
      <c r="M3134">
        <v>15.999062820000001</v>
      </c>
      <c r="N3134">
        <f t="shared" si="386"/>
        <v>8.9949849840000002</v>
      </c>
      <c r="O3134">
        <f t="shared" si="391"/>
        <v>2060022.1962011463</v>
      </c>
      <c r="P3134">
        <v>37.330454969999998</v>
      </c>
      <c r="Q3134">
        <v>22901897</v>
      </c>
      <c r="R3134" t="e">
        <f t="shared" si="387"/>
        <v>#N/A</v>
      </c>
      <c r="S3134" t="e">
        <f t="shared" si="388"/>
        <v>#N/A</v>
      </c>
      <c r="T3134" t="s">
        <v>1652</v>
      </c>
      <c r="U3134" t="e">
        <v>#N/A</v>
      </c>
      <c r="V3134" t="e">
        <v>#N/A</v>
      </c>
      <c r="W3134" t="e">
        <v>#N/A</v>
      </c>
      <c r="X3134" t="e">
        <f>VLOOKUP(B3134&amp;"-"&amp;J3134,'EU 27 Population'!$H$1:$K$573,2,FALSE)</f>
        <v>#N/A</v>
      </c>
      <c r="Y3134" t="e">
        <f>VLOOKUP(B3134&amp;"-"&amp;J3134,'EU 27 Population'!$H$1:$K$573,3,FALSE)</f>
        <v>#N/A</v>
      </c>
      <c r="Z3134" t="e">
        <f>VLOOKUP(B3134&amp;"-"&amp;J3134,'EU 27 Population'!$H$1:$K$573,4,FALSE)</f>
        <v>#N/A</v>
      </c>
      <c r="AA3134">
        <f t="shared" si="392"/>
        <v>22901897</v>
      </c>
    </row>
    <row r="3135" spans="1:27" hidden="1" x14ac:dyDescent="0.25">
      <c r="A3135" s="9" t="s">
        <v>2349</v>
      </c>
      <c r="B3135" t="s">
        <v>1648</v>
      </c>
      <c r="C3135" t="s">
        <v>58</v>
      </c>
      <c r="D3135" t="str">
        <f t="shared" si="385"/>
        <v>Asia-2009</v>
      </c>
      <c r="E3135" t="str">
        <f t="shared" si="389"/>
        <v>TW-2009</v>
      </c>
      <c r="F3135" t="s">
        <v>13</v>
      </c>
      <c r="G3135" t="str">
        <f t="shared" si="390"/>
        <v>Asia?Taiwan</v>
      </c>
      <c r="H3135" t="s">
        <v>1649</v>
      </c>
      <c r="I3135">
        <v>0</v>
      </c>
      <c r="J3135">
        <v>2009</v>
      </c>
      <c r="K3135">
        <v>0</v>
      </c>
      <c r="L3135">
        <v>8.9949849840000002</v>
      </c>
      <c r="M3135">
        <v>15.999062820000001</v>
      </c>
      <c r="N3135">
        <f t="shared" si="386"/>
        <v>8.9949849840000002</v>
      </c>
      <c r="O3135">
        <f t="shared" si="391"/>
        <v>2060022.1962011463</v>
      </c>
      <c r="P3135">
        <v>37.330454969999998</v>
      </c>
      <c r="Q3135">
        <v>22901897</v>
      </c>
      <c r="R3135" t="e">
        <f t="shared" si="387"/>
        <v>#N/A</v>
      </c>
      <c r="S3135" t="e">
        <f t="shared" si="388"/>
        <v>#N/A</v>
      </c>
      <c r="T3135" t="s">
        <v>1652</v>
      </c>
      <c r="U3135" t="e">
        <v>#N/A</v>
      </c>
      <c r="V3135" t="e">
        <v>#N/A</v>
      </c>
      <c r="W3135" t="e">
        <v>#N/A</v>
      </c>
      <c r="X3135" t="e">
        <f>VLOOKUP(B3135&amp;"-"&amp;J3135,'EU 27 Population'!$H$1:$K$573,2,FALSE)</f>
        <v>#N/A</v>
      </c>
      <c r="Y3135" t="e">
        <f>VLOOKUP(B3135&amp;"-"&amp;J3135,'EU 27 Population'!$H$1:$K$573,3,FALSE)</f>
        <v>#N/A</v>
      </c>
      <c r="Z3135" t="e">
        <f>VLOOKUP(B3135&amp;"-"&amp;J3135,'EU 27 Population'!$H$1:$K$573,4,FALSE)</f>
        <v>#N/A</v>
      </c>
      <c r="AA3135">
        <f t="shared" si="392"/>
        <v>22901897</v>
      </c>
    </row>
    <row r="3136" spans="1:27" hidden="1" x14ac:dyDescent="0.25">
      <c r="A3136" s="9" t="s">
        <v>2349</v>
      </c>
      <c r="B3136" t="s">
        <v>1648</v>
      </c>
      <c r="C3136" t="s">
        <v>58</v>
      </c>
      <c r="D3136" t="str">
        <f t="shared" si="385"/>
        <v>Asia-2010</v>
      </c>
      <c r="E3136" t="str">
        <f t="shared" si="389"/>
        <v>TW-2010</v>
      </c>
      <c r="F3136" t="s">
        <v>13</v>
      </c>
      <c r="G3136" t="str">
        <f t="shared" si="390"/>
        <v>Asia?Taiwan</v>
      </c>
      <c r="H3136" t="s">
        <v>1649</v>
      </c>
      <c r="I3136">
        <v>0</v>
      </c>
      <c r="J3136">
        <v>2010</v>
      </c>
      <c r="K3136">
        <v>0.24100541</v>
      </c>
      <c r="L3136">
        <v>10.74352111</v>
      </c>
      <c r="M3136">
        <v>17.997590760000001</v>
      </c>
      <c r="N3136">
        <f t="shared" si="386"/>
        <v>10.74352111</v>
      </c>
      <c r="O3136">
        <f t="shared" si="391"/>
        <v>2485876.847247229</v>
      </c>
      <c r="P3136">
        <v>34.720240490000002</v>
      </c>
      <c r="Q3136">
        <v>23138381</v>
      </c>
      <c r="R3136" t="e">
        <f t="shared" si="387"/>
        <v>#N/A</v>
      </c>
      <c r="S3136" t="e">
        <f t="shared" si="388"/>
        <v>#N/A</v>
      </c>
      <c r="T3136" t="s">
        <v>1653</v>
      </c>
      <c r="U3136" t="e">
        <v>#N/A</v>
      </c>
      <c r="V3136" t="e">
        <v>#N/A</v>
      </c>
      <c r="W3136" t="e">
        <v>#N/A</v>
      </c>
      <c r="X3136" t="e">
        <f>VLOOKUP(B3136&amp;"-"&amp;J3136,'EU 27 Population'!$H$1:$K$573,2,FALSE)</f>
        <v>#N/A</v>
      </c>
      <c r="Y3136" t="e">
        <f>VLOOKUP(B3136&amp;"-"&amp;J3136,'EU 27 Population'!$H$1:$K$573,3,FALSE)</f>
        <v>#N/A</v>
      </c>
      <c r="Z3136" t="e">
        <f>VLOOKUP(B3136&amp;"-"&amp;J3136,'EU 27 Population'!$H$1:$K$573,4,FALSE)</f>
        <v>#N/A</v>
      </c>
      <c r="AA3136">
        <f t="shared" si="392"/>
        <v>23138381</v>
      </c>
    </row>
    <row r="3137" spans="1:27" hidden="1" x14ac:dyDescent="0.25">
      <c r="A3137" s="9" t="s">
        <v>2349</v>
      </c>
      <c r="B3137" t="s">
        <v>1648</v>
      </c>
      <c r="C3137" t="s">
        <v>58</v>
      </c>
      <c r="D3137" t="str">
        <f t="shared" si="385"/>
        <v>Asia-2011</v>
      </c>
      <c r="E3137" t="str">
        <f t="shared" si="389"/>
        <v>TW-2011</v>
      </c>
      <c r="F3137" t="s">
        <v>13</v>
      </c>
      <c r="G3137" t="str">
        <f t="shared" si="390"/>
        <v>Asia?Taiwan</v>
      </c>
      <c r="H3137" t="s">
        <v>1649</v>
      </c>
      <c r="I3137">
        <v>0</v>
      </c>
      <c r="J3137">
        <v>2011</v>
      </c>
      <c r="K3137">
        <v>0.24100541</v>
      </c>
      <c r="L3137">
        <v>10.74352111</v>
      </c>
      <c r="M3137">
        <v>17.997590760000001</v>
      </c>
      <c r="N3137">
        <f t="shared" si="386"/>
        <v>10.74352111</v>
      </c>
      <c r="O3137">
        <f t="shared" si="391"/>
        <v>2485876.847247229</v>
      </c>
      <c r="P3137">
        <v>34.720240490000002</v>
      </c>
      <c r="Q3137">
        <v>23138381</v>
      </c>
      <c r="R3137" t="e">
        <f t="shared" si="387"/>
        <v>#N/A</v>
      </c>
      <c r="S3137" t="e">
        <f t="shared" si="388"/>
        <v>#N/A</v>
      </c>
      <c r="T3137" t="s">
        <v>1653</v>
      </c>
      <c r="U3137" t="e">
        <v>#N/A</v>
      </c>
      <c r="V3137" t="e">
        <v>#N/A</v>
      </c>
      <c r="W3137" t="e">
        <v>#N/A</v>
      </c>
      <c r="X3137" t="e">
        <f>VLOOKUP(B3137&amp;"-"&amp;J3137,'EU 27 Population'!$H$1:$K$573,2,FALSE)</f>
        <v>#N/A</v>
      </c>
      <c r="Y3137" t="e">
        <f>VLOOKUP(B3137&amp;"-"&amp;J3137,'EU 27 Population'!$H$1:$K$573,3,FALSE)</f>
        <v>#N/A</v>
      </c>
      <c r="Z3137" t="e">
        <f>VLOOKUP(B3137&amp;"-"&amp;J3137,'EU 27 Population'!$H$1:$K$573,4,FALSE)</f>
        <v>#N/A</v>
      </c>
      <c r="AA3137">
        <f t="shared" si="392"/>
        <v>23138381</v>
      </c>
    </row>
    <row r="3138" spans="1:27" hidden="1" x14ac:dyDescent="0.25">
      <c r="A3138" s="9" t="s">
        <v>2349</v>
      </c>
      <c r="B3138" t="s">
        <v>1648</v>
      </c>
      <c r="C3138" t="s">
        <v>58</v>
      </c>
      <c r="D3138" t="str">
        <f t="shared" ref="D3138:D3201" si="393">C3138&amp;"-"&amp;J3138</f>
        <v>Asia-2012</v>
      </c>
      <c r="E3138" t="str">
        <f t="shared" si="389"/>
        <v>TW-2012</v>
      </c>
      <c r="F3138" t="s">
        <v>13</v>
      </c>
      <c r="G3138" t="str">
        <f t="shared" si="390"/>
        <v>Asia?Taiwan</v>
      </c>
      <c r="H3138" t="s">
        <v>1649</v>
      </c>
      <c r="I3138">
        <v>0</v>
      </c>
      <c r="J3138">
        <v>2012</v>
      </c>
      <c r="K3138">
        <v>0.24100541</v>
      </c>
      <c r="L3138">
        <v>10.74352111</v>
      </c>
      <c r="M3138">
        <v>17.997590760000001</v>
      </c>
      <c r="N3138">
        <f t="shared" ref="N3138:N3201" si="394">IF(I3138=1,K3138,IF(F3138="EU27",M3138,L3138))</f>
        <v>10.74352111</v>
      </c>
      <c r="O3138">
        <f t="shared" si="391"/>
        <v>2485876.847247229</v>
      </c>
      <c r="P3138">
        <v>34.720240490000002</v>
      </c>
      <c r="Q3138">
        <v>23138381</v>
      </c>
      <c r="R3138" t="e">
        <f t="shared" ref="R3138:R3201" si="395">V3138*$N3138/$U3138</f>
        <v>#N/A</v>
      </c>
      <c r="S3138" t="e">
        <f t="shared" ref="S3138:S3201" si="396">W3138*$N3138/$U3138</f>
        <v>#N/A</v>
      </c>
      <c r="T3138" t="s">
        <v>1653</v>
      </c>
      <c r="U3138" t="e">
        <v>#N/A</v>
      </c>
      <c r="V3138" t="e">
        <v>#N/A</v>
      </c>
      <c r="W3138" t="e">
        <v>#N/A</v>
      </c>
      <c r="X3138" t="e">
        <f>VLOOKUP(B3138&amp;"-"&amp;J3138,'EU 27 Population'!$H$1:$K$573,2,FALSE)</f>
        <v>#N/A</v>
      </c>
      <c r="Y3138" t="e">
        <f>VLOOKUP(B3138&amp;"-"&amp;J3138,'EU 27 Population'!$H$1:$K$573,3,FALSE)</f>
        <v>#N/A</v>
      </c>
      <c r="Z3138" t="e">
        <f>VLOOKUP(B3138&amp;"-"&amp;J3138,'EU 27 Population'!$H$1:$K$573,4,FALSE)</f>
        <v>#N/A</v>
      </c>
      <c r="AA3138">
        <f t="shared" si="392"/>
        <v>23138381</v>
      </c>
    </row>
    <row r="3139" spans="1:27" hidden="1" x14ac:dyDescent="0.25">
      <c r="A3139" s="9" t="s">
        <v>2349</v>
      </c>
      <c r="B3139" t="s">
        <v>1648</v>
      </c>
      <c r="C3139" t="s">
        <v>58</v>
      </c>
      <c r="D3139" t="str">
        <f t="shared" si="393"/>
        <v>Asia-2013</v>
      </c>
      <c r="E3139" t="str">
        <f t="shared" ref="E3139:E3202" si="397">B3139&amp;"-"&amp;J3139</f>
        <v>TW-2013</v>
      </c>
      <c r="F3139" t="s">
        <v>13</v>
      </c>
      <c r="G3139" t="str">
        <f t="shared" ref="G3139:G3202" si="398">C3139&amp;"?"&amp;H3139</f>
        <v>Asia?Taiwan</v>
      </c>
      <c r="H3139" t="s">
        <v>1649</v>
      </c>
      <c r="I3139">
        <v>0</v>
      </c>
      <c r="J3139">
        <v>2013</v>
      </c>
      <c r="K3139">
        <v>0.24921232500000001</v>
      </c>
      <c r="L3139">
        <v>9.4943750409999996</v>
      </c>
      <c r="M3139">
        <v>16.499497860000002</v>
      </c>
      <c r="N3139">
        <f t="shared" si="394"/>
        <v>9.4943750409999996</v>
      </c>
      <c r="O3139">
        <f t="shared" ref="O3139:O3202" si="399">(N3139/100)*Q3139</f>
        <v>2216387.1325898771</v>
      </c>
      <c r="P3139">
        <v>35.38891374</v>
      </c>
      <c r="Q3139">
        <v>23344213</v>
      </c>
      <c r="R3139" t="e">
        <f t="shared" si="395"/>
        <v>#N/A</v>
      </c>
      <c r="S3139" t="e">
        <f t="shared" si="396"/>
        <v>#N/A</v>
      </c>
      <c r="T3139" t="s">
        <v>1654</v>
      </c>
      <c r="U3139" t="e">
        <v>#N/A</v>
      </c>
      <c r="V3139" t="e">
        <v>#N/A</v>
      </c>
      <c r="W3139" t="e">
        <v>#N/A</v>
      </c>
      <c r="X3139" t="e">
        <f>VLOOKUP(B3139&amp;"-"&amp;J3139,'EU 27 Population'!$H$1:$K$573,2,FALSE)</f>
        <v>#N/A</v>
      </c>
      <c r="Y3139" t="e">
        <f>VLOOKUP(B3139&amp;"-"&amp;J3139,'EU 27 Population'!$H$1:$K$573,3,FALSE)</f>
        <v>#N/A</v>
      </c>
      <c r="Z3139" t="e">
        <f>VLOOKUP(B3139&amp;"-"&amp;J3139,'EU 27 Population'!$H$1:$K$573,4,FALSE)</f>
        <v>#N/A</v>
      </c>
      <c r="AA3139">
        <f t="shared" ref="AA3139:AA3202" si="400">IF(ISNA(Z3139),Q3139,Z3139)</f>
        <v>23344213</v>
      </c>
    </row>
    <row r="3140" spans="1:27" hidden="1" x14ac:dyDescent="0.25">
      <c r="A3140" s="9" t="s">
        <v>2349</v>
      </c>
      <c r="B3140" t="s">
        <v>1648</v>
      </c>
      <c r="C3140" t="s">
        <v>58</v>
      </c>
      <c r="D3140" t="str">
        <f t="shared" si="393"/>
        <v>Asia-2014</v>
      </c>
      <c r="E3140" t="str">
        <f t="shared" si="397"/>
        <v>TW-2014</v>
      </c>
      <c r="F3140" t="s">
        <v>13</v>
      </c>
      <c r="G3140" t="str">
        <f t="shared" si="398"/>
        <v>Asia?Taiwan</v>
      </c>
      <c r="H3140" t="s">
        <v>1649</v>
      </c>
      <c r="I3140">
        <v>0</v>
      </c>
      <c r="J3140">
        <v>2014</v>
      </c>
      <c r="K3140">
        <v>0.24921232500000001</v>
      </c>
      <c r="L3140">
        <v>9.4943750409999996</v>
      </c>
      <c r="M3140">
        <v>16.499497860000002</v>
      </c>
      <c r="N3140">
        <f t="shared" si="394"/>
        <v>9.4943750409999996</v>
      </c>
      <c r="O3140">
        <f t="shared" si="399"/>
        <v>2216387.1325898771</v>
      </c>
      <c r="P3140">
        <v>35.38891374</v>
      </c>
      <c r="Q3140">
        <v>23344213</v>
      </c>
      <c r="R3140" t="e">
        <f t="shared" si="395"/>
        <v>#N/A</v>
      </c>
      <c r="S3140" t="e">
        <f t="shared" si="396"/>
        <v>#N/A</v>
      </c>
      <c r="T3140" t="s">
        <v>1654</v>
      </c>
      <c r="U3140" t="e">
        <v>#N/A</v>
      </c>
      <c r="V3140" t="e">
        <v>#N/A</v>
      </c>
      <c r="W3140" t="e">
        <v>#N/A</v>
      </c>
      <c r="X3140" t="e">
        <f>VLOOKUP(B3140&amp;"-"&amp;J3140,'EU 27 Population'!$H$1:$K$573,2,FALSE)</f>
        <v>#N/A</v>
      </c>
      <c r="Y3140" t="e">
        <f>VLOOKUP(B3140&amp;"-"&amp;J3140,'EU 27 Population'!$H$1:$K$573,3,FALSE)</f>
        <v>#N/A</v>
      </c>
      <c r="Z3140" t="e">
        <f>VLOOKUP(B3140&amp;"-"&amp;J3140,'EU 27 Population'!$H$1:$K$573,4,FALSE)</f>
        <v>#N/A</v>
      </c>
      <c r="AA3140">
        <f t="shared" si="400"/>
        <v>23344213</v>
      </c>
    </row>
    <row r="3141" spans="1:27" hidden="1" x14ac:dyDescent="0.25">
      <c r="A3141" s="9" t="s">
        <v>2349</v>
      </c>
      <c r="B3141" t="s">
        <v>1648</v>
      </c>
      <c r="C3141" t="s">
        <v>58</v>
      </c>
      <c r="D3141" t="str">
        <f t="shared" si="393"/>
        <v>Asia-2015</v>
      </c>
      <c r="E3141" t="str">
        <f t="shared" si="397"/>
        <v>TW-2015</v>
      </c>
      <c r="F3141" t="s">
        <v>13</v>
      </c>
      <c r="G3141" t="str">
        <f t="shared" si="398"/>
        <v>Asia?Taiwan</v>
      </c>
      <c r="H3141" t="s">
        <v>1649</v>
      </c>
      <c r="I3141">
        <v>0</v>
      </c>
      <c r="J3141">
        <v>2015</v>
      </c>
      <c r="K3141">
        <v>0.24921232500000001</v>
      </c>
      <c r="L3141">
        <v>9.4943750409999996</v>
      </c>
      <c r="M3141">
        <v>16.499497860000002</v>
      </c>
      <c r="N3141">
        <f t="shared" si="394"/>
        <v>9.4943750409999996</v>
      </c>
      <c r="O3141">
        <f t="shared" si="399"/>
        <v>2216387.1325898771</v>
      </c>
      <c r="P3141">
        <v>35.38891374</v>
      </c>
      <c r="Q3141">
        <v>23344213</v>
      </c>
      <c r="R3141" t="e">
        <f t="shared" si="395"/>
        <v>#N/A</v>
      </c>
      <c r="S3141" t="e">
        <f t="shared" si="396"/>
        <v>#N/A</v>
      </c>
      <c r="T3141" t="s">
        <v>1654</v>
      </c>
      <c r="U3141" t="e">
        <v>#N/A</v>
      </c>
      <c r="V3141" t="e">
        <v>#N/A</v>
      </c>
      <c r="W3141" t="e">
        <v>#N/A</v>
      </c>
      <c r="X3141" t="e">
        <f>VLOOKUP(B3141&amp;"-"&amp;J3141,'EU 27 Population'!$H$1:$K$573,2,FALSE)</f>
        <v>#N/A</v>
      </c>
      <c r="Y3141" t="e">
        <f>VLOOKUP(B3141&amp;"-"&amp;J3141,'EU 27 Population'!$H$1:$K$573,3,FALSE)</f>
        <v>#N/A</v>
      </c>
      <c r="Z3141" t="e">
        <f>VLOOKUP(B3141&amp;"-"&amp;J3141,'EU 27 Population'!$H$1:$K$573,4,FALSE)</f>
        <v>#N/A</v>
      </c>
      <c r="AA3141">
        <f t="shared" si="400"/>
        <v>23344213</v>
      </c>
    </row>
    <row r="3142" spans="1:27" hidden="1" x14ac:dyDescent="0.25">
      <c r="A3142" s="9" t="s">
        <v>2349</v>
      </c>
      <c r="B3142" t="s">
        <v>1648</v>
      </c>
      <c r="C3142" t="s">
        <v>58</v>
      </c>
      <c r="D3142" t="str">
        <f t="shared" si="393"/>
        <v>Asia-2016</v>
      </c>
      <c r="E3142" t="str">
        <f t="shared" si="397"/>
        <v>TW-2016</v>
      </c>
      <c r="F3142" t="s">
        <v>13</v>
      </c>
      <c r="G3142" t="str">
        <f t="shared" si="398"/>
        <v>Asia?Taiwan</v>
      </c>
      <c r="H3142" t="s">
        <v>1649</v>
      </c>
      <c r="I3142">
        <v>0</v>
      </c>
      <c r="J3142">
        <v>2016</v>
      </c>
      <c r="K3142">
        <v>0.24767809099999999</v>
      </c>
      <c r="L3142">
        <v>8.4988152620000008</v>
      </c>
      <c r="M3142">
        <v>15.744793420000001</v>
      </c>
      <c r="N3142">
        <f t="shared" si="394"/>
        <v>8.4988152620000008</v>
      </c>
      <c r="O3142">
        <f t="shared" si="399"/>
        <v>1997932.2575022087</v>
      </c>
      <c r="P3142">
        <v>38.271325699999998</v>
      </c>
      <c r="Q3142">
        <v>23508362</v>
      </c>
      <c r="R3142" t="e">
        <f t="shared" si="395"/>
        <v>#N/A</v>
      </c>
      <c r="S3142" t="e">
        <f t="shared" si="396"/>
        <v>#N/A</v>
      </c>
      <c r="T3142" t="s">
        <v>1655</v>
      </c>
      <c r="U3142" t="e">
        <v>#N/A</v>
      </c>
      <c r="V3142" t="e">
        <v>#N/A</v>
      </c>
      <c r="W3142" t="e">
        <v>#N/A</v>
      </c>
      <c r="X3142" t="e">
        <f>VLOOKUP(B3142&amp;"-"&amp;J3142,'EU 27 Population'!$H$1:$K$573,2,FALSE)</f>
        <v>#N/A</v>
      </c>
      <c r="Y3142" t="e">
        <f>VLOOKUP(B3142&amp;"-"&amp;J3142,'EU 27 Population'!$H$1:$K$573,3,FALSE)</f>
        <v>#N/A</v>
      </c>
      <c r="Z3142" t="e">
        <f>VLOOKUP(B3142&amp;"-"&amp;J3142,'EU 27 Population'!$H$1:$K$573,4,FALSE)</f>
        <v>#N/A</v>
      </c>
      <c r="AA3142">
        <f t="shared" si="400"/>
        <v>23508362</v>
      </c>
    </row>
    <row r="3143" spans="1:27" hidden="1" x14ac:dyDescent="0.25">
      <c r="A3143" s="9" t="s">
        <v>2349</v>
      </c>
      <c r="B3143" t="s">
        <v>1648</v>
      </c>
      <c r="C3143" t="s">
        <v>58</v>
      </c>
      <c r="D3143" t="str">
        <f t="shared" si="393"/>
        <v>Asia-2017</v>
      </c>
      <c r="E3143" t="str">
        <f t="shared" si="397"/>
        <v>TW-2017</v>
      </c>
      <c r="F3143" t="s">
        <v>13</v>
      </c>
      <c r="G3143" t="str">
        <f t="shared" si="398"/>
        <v>Asia?Taiwan</v>
      </c>
      <c r="H3143" t="s">
        <v>1649</v>
      </c>
      <c r="I3143">
        <v>0</v>
      </c>
      <c r="J3143">
        <v>2017</v>
      </c>
      <c r="K3143">
        <v>0.24767809099999999</v>
      </c>
      <c r="L3143">
        <v>8.4988152620000008</v>
      </c>
      <c r="M3143">
        <v>15.744793420000001</v>
      </c>
      <c r="N3143">
        <f t="shared" si="394"/>
        <v>8.4988152620000008</v>
      </c>
      <c r="O3143">
        <f t="shared" si="399"/>
        <v>1997932.2575022087</v>
      </c>
      <c r="P3143">
        <v>38.271325699999998</v>
      </c>
      <c r="Q3143">
        <v>23508362</v>
      </c>
      <c r="R3143" t="e">
        <f t="shared" si="395"/>
        <v>#N/A</v>
      </c>
      <c r="S3143" t="e">
        <f t="shared" si="396"/>
        <v>#N/A</v>
      </c>
      <c r="T3143" t="s">
        <v>1655</v>
      </c>
      <c r="U3143" t="e">
        <v>#N/A</v>
      </c>
      <c r="V3143" t="e">
        <v>#N/A</v>
      </c>
      <c r="W3143" t="e">
        <v>#N/A</v>
      </c>
      <c r="X3143" t="e">
        <f>VLOOKUP(B3143&amp;"-"&amp;J3143,'EU 27 Population'!$H$1:$K$573,2,FALSE)</f>
        <v>#N/A</v>
      </c>
      <c r="Y3143" t="e">
        <f>VLOOKUP(B3143&amp;"-"&amp;J3143,'EU 27 Population'!$H$1:$K$573,3,FALSE)</f>
        <v>#N/A</v>
      </c>
      <c r="Z3143" t="e">
        <f>VLOOKUP(B3143&amp;"-"&amp;J3143,'EU 27 Population'!$H$1:$K$573,4,FALSE)</f>
        <v>#N/A</v>
      </c>
      <c r="AA3143">
        <f t="shared" si="400"/>
        <v>23508362</v>
      </c>
    </row>
    <row r="3144" spans="1:27" hidden="1" x14ac:dyDescent="0.25">
      <c r="A3144" s="9" t="s">
        <v>2349</v>
      </c>
      <c r="B3144" t="s">
        <v>1648</v>
      </c>
      <c r="C3144" t="s">
        <v>58</v>
      </c>
      <c r="D3144" t="str">
        <f t="shared" si="393"/>
        <v>Asia-2018</v>
      </c>
      <c r="E3144" t="str">
        <f t="shared" si="397"/>
        <v>TW-2018</v>
      </c>
      <c r="F3144" t="s">
        <v>13</v>
      </c>
      <c r="G3144" t="str">
        <f t="shared" si="398"/>
        <v>Asia?Taiwan</v>
      </c>
      <c r="H3144" t="s">
        <v>1649</v>
      </c>
      <c r="I3144">
        <v>0</v>
      </c>
      <c r="J3144">
        <v>2018</v>
      </c>
      <c r="K3144">
        <v>0.24767809099999999</v>
      </c>
      <c r="L3144">
        <v>8.4988152620000008</v>
      </c>
      <c r="M3144">
        <v>15.744793420000001</v>
      </c>
      <c r="N3144">
        <f t="shared" si="394"/>
        <v>8.4988152620000008</v>
      </c>
      <c r="O3144">
        <f t="shared" si="399"/>
        <v>1997932.2575022087</v>
      </c>
      <c r="P3144">
        <v>38.271325699999998</v>
      </c>
      <c r="Q3144">
        <v>23508362</v>
      </c>
      <c r="R3144" t="e">
        <f t="shared" si="395"/>
        <v>#N/A</v>
      </c>
      <c r="S3144" t="e">
        <f t="shared" si="396"/>
        <v>#N/A</v>
      </c>
      <c r="T3144" t="s">
        <v>1655</v>
      </c>
      <c r="U3144" t="e">
        <v>#N/A</v>
      </c>
      <c r="V3144" t="e">
        <v>#N/A</v>
      </c>
      <c r="W3144" t="e">
        <v>#N/A</v>
      </c>
      <c r="X3144" t="e">
        <f>VLOOKUP(B3144&amp;"-"&amp;J3144,'EU 27 Population'!$H$1:$K$573,2,FALSE)</f>
        <v>#N/A</v>
      </c>
      <c r="Y3144" t="e">
        <f>VLOOKUP(B3144&amp;"-"&amp;J3144,'EU 27 Population'!$H$1:$K$573,3,FALSE)</f>
        <v>#N/A</v>
      </c>
      <c r="Z3144" t="e">
        <f>VLOOKUP(B3144&amp;"-"&amp;J3144,'EU 27 Population'!$H$1:$K$573,4,FALSE)</f>
        <v>#N/A</v>
      </c>
      <c r="AA3144">
        <f t="shared" si="400"/>
        <v>23508362</v>
      </c>
    </row>
    <row r="3145" spans="1:27" hidden="1" x14ac:dyDescent="0.25">
      <c r="A3145" s="9" t="s">
        <v>2349</v>
      </c>
      <c r="B3145" t="s">
        <v>1648</v>
      </c>
      <c r="C3145" t="s">
        <v>58</v>
      </c>
      <c r="D3145" t="str">
        <f t="shared" si="393"/>
        <v>Asia-2019</v>
      </c>
      <c r="E3145" t="str">
        <f t="shared" si="397"/>
        <v>TW-2019</v>
      </c>
      <c r="F3145" t="s">
        <v>13</v>
      </c>
      <c r="G3145" t="str">
        <f t="shared" si="398"/>
        <v>Asia?Taiwan</v>
      </c>
      <c r="H3145" t="s">
        <v>1649</v>
      </c>
      <c r="I3145">
        <v>0</v>
      </c>
      <c r="J3145">
        <v>2019</v>
      </c>
      <c r="K3145">
        <v>0.24767809099999999</v>
      </c>
      <c r="L3145">
        <v>8.4988152620000008</v>
      </c>
      <c r="M3145">
        <v>15.744793420000001</v>
      </c>
      <c r="N3145">
        <f t="shared" si="394"/>
        <v>8.4988152620000008</v>
      </c>
      <c r="O3145">
        <f t="shared" si="399"/>
        <v>1997932.2575022087</v>
      </c>
      <c r="P3145">
        <v>38.271325699999998</v>
      </c>
      <c r="Q3145">
        <v>23508362</v>
      </c>
      <c r="R3145" t="e">
        <f t="shared" si="395"/>
        <v>#N/A</v>
      </c>
      <c r="S3145" t="e">
        <f t="shared" si="396"/>
        <v>#N/A</v>
      </c>
      <c r="T3145" t="s">
        <v>1655</v>
      </c>
      <c r="U3145" t="e">
        <v>#N/A</v>
      </c>
      <c r="V3145" t="e">
        <v>#N/A</v>
      </c>
      <c r="W3145" t="e">
        <v>#N/A</v>
      </c>
      <c r="X3145" t="e">
        <f>VLOOKUP(B3145&amp;"-"&amp;J3145,'EU 27 Population'!$H$1:$K$573,2,FALSE)</f>
        <v>#N/A</v>
      </c>
      <c r="Y3145" t="e">
        <f>VLOOKUP(B3145&amp;"-"&amp;J3145,'EU 27 Population'!$H$1:$K$573,3,FALSE)</f>
        <v>#N/A</v>
      </c>
      <c r="Z3145" t="e">
        <f>VLOOKUP(B3145&amp;"-"&amp;J3145,'EU 27 Population'!$H$1:$K$573,4,FALSE)</f>
        <v>#N/A</v>
      </c>
      <c r="AA3145">
        <f t="shared" si="400"/>
        <v>23508362</v>
      </c>
    </row>
    <row r="3146" spans="1:27" hidden="1" x14ac:dyDescent="0.25">
      <c r="A3146" s="9" t="s">
        <v>2349</v>
      </c>
      <c r="B3146" t="s">
        <v>1648</v>
      </c>
      <c r="C3146" t="s">
        <v>58</v>
      </c>
      <c r="D3146" t="str">
        <f t="shared" si="393"/>
        <v>Asia-2020</v>
      </c>
      <c r="E3146" t="str">
        <f t="shared" si="397"/>
        <v>TW-2020</v>
      </c>
      <c r="F3146" t="s">
        <v>13</v>
      </c>
      <c r="G3146" t="str">
        <f t="shared" si="398"/>
        <v>Asia?Taiwan</v>
      </c>
      <c r="H3146" t="s">
        <v>1649</v>
      </c>
      <c r="I3146">
        <v>0</v>
      </c>
      <c r="J3146">
        <v>2020</v>
      </c>
      <c r="K3146">
        <v>0.24767809099999999</v>
      </c>
      <c r="L3146">
        <v>8.4988152620000008</v>
      </c>
      <c r="M3146">
        <v>15.744793420000001</v>
      </c>
      <c r="N3146">
        <f t="shared" si="394"/>
        <v>8.4988152620000008</v>
      </c>
      <c r="O3146">
        <f t="shared" si="399"/>
        <v>1997932.2575022087</v>
      </c>
      <c r="P3146">
        <v>38.271325699999998</v>
      </c>
      <c r="Q3146">
        <v>23508362</v>
      </c>
      <c r="R3146" t="e">
        <f t="shared" si="395"/>
        <v>#N/A</v>
      </c>
      <c r="S3146" t="e">
        <f t="shared" si="396"/>
        <v>#N/A</v>
      </c>
      <c r="T3146" t="s">
        <v>1655</v>
      </c>
      <c r="U3146" t="e">
        <v>#N/A</v>
      </c>
      <c r="V3146" t="e">
        <v>#N/A</v>
      </c>
      <c r="W3146" t="e">
        <v>#N/A</v>
      </c>
      <c r="X3146" t="e">
        <f>VLOOKUP(B3146&amp;"-"&amp;J3146,'EU 27 Population'!$H$1:$K$573,2,FALSE)</f>
        <v>#N/A</v>
      </c>
      <c r="Y3146" t="e">
        <f>VLOOKUP(B3146&amp;"-"&amp;J3146,'EU 27 Population'!$H$1:$K$573,3,FALSE)</f>
        <v>#N/A</v>
      </c>
      <c r="Z3146" t="e">
        <f>VLOOKUP(B3146&amp;"-"&amp;J3146,'EU 27 Population'!$H$1:$K$573,4,FALSE)</f>
        <v>#N/A</v>
      </c>
      <c r="AA3146">
        <f t="shared" si="400"/>
        <v>23508362</v>
      </c>
    </row>
    <row r="3147" spans="1:27" hidden="1" x14ac:dyDescent="0.25">
      <c r="A3147" s="9" t="s">
        <v>2349</v>
      </c>
      <c r="B3147" t="s">
        <v>1648</v>
      </c>
      <c r="C3147" t="s">
        <v>58</v>
      </c>
      <c r="D3147" t="str">
        <f t="shared" si="393"/>
        <v>Asia-2021</v>
      </c>
      <c r="E3147" t="str">
        <f t="shared" si="397"/>
        <v>TW-2021</v>
      </c>
      <c r="F3147" t="s">
        <v>13</v>
      </c>
      <c r="G3147" t="str">
        <f t="shared" si="398"/>
        <v>Asia?Taiwan</v>
      </c>
      <c r="H3147" t="s">
        <v>1649</v>
      </c>
      <c r="I3147">
        <v>0</v>
      </c>
      <c r="J3147">
        <v>2021</v>
      </c>
      <c r="K3147">
        <v>0.24767809099999999</v>
      </c>
      <c r="L3147">
        <v>8.4988152620000008</v>
      </c>
      <c r="M3147">
        <v>15.744793420000001</v>
      </c>
      <c r="N3147">
        <f t="shared" si="394"/>
        <v>8.4988152620000008</v>
      </c>
      <c r="O3147">
        <f t="shared" si="399"/>
        <v>1997932.2575022087</v>
      </c>
      <c r="P3147">
        <v>38.271325699999998</v>
      </c>
      <c r="Q3147">
        <v>23508362</v>
      </c>
      <c r="R3147" t="e">
        <f t="shared" si="395"/>
        <v>#N/A</v>
      </c>
      <c r="S3147" t="e">
        <f t="shared" si="396"/>
        <v>#N/A</v>
      </c>
      <c r="T3147" t="s">
        <v>1655</v>
      </c>
      <c r="U3147" t="e">
        <v>#N/A</v>
      </c>
      <c r="V3147" t="e">
        <v>#N/A</v>
      </c>
      <c r="W3147" t="e">
        <v>#N/A</v>
      </c>
      <c r="X3147" t="e">
        <f>VLOOKUP(B3147&amp;"-"&amp;J3147,'EU 27 Population'!$H$1:$K$573,2,FALSE)</f>
        <v>#N/A</v>
      </c>
      <c r="Y3147" t="e">
        <f>VLOOKUP(B3147&amp;"-"&amp;J3147,'EU 27 Population'!$H$1:$K$573,3,FALSE)</f>
        <v>#N/A</v>
      </c>
      <c r="Z3147" t="e">
        <f>VLOOKUP(B3147&amp;"-"&amp;J3147,'EU 27 Population'!$H$1:$K$573,4,FALSE)</f>
        <v>#N/A</v>
      </c>
      <c r="AA3147">
        <f t="shared" si="400"/>
        <v>23508362</v>
      </c>
    </row>
    <row r="3148" spans="1:27" hidden="1" x14ac:dyDescent="0.25">
      <c r="A3148" t="s">
        <v>2327</v>
      </c>
      <c r="B3148" t="s">
        <v>1656</v>
      </c>
      <c r="C3148" t="s">
        <v>58</v>
      </c>
      <c r="D3148" t="str">
        <f t="shared" si="393"/>
        <v>Asia-2000</v>
      </c>
      <c r="E3148" t="str">
        <f t="shared" si="397"/>
        <v>TJ-2000</v>
      </c>
      <c r="F3148" t="s">
        <v>13</v>
      </c>
      <c r="G3148" t="str">
        <f t="shared" si="398"/>
        <v>Asia?Tajikistan</v>
      </c>
      <c r="H3148" t="s">
        <v>1657</v>
      </c>
      <c r="I3148">
        <v>0</v>
      </c>
      <c r="J3148">
        <v>2000</v>
      </c>
      <c r="K3148">
        <v>72.737791959999996</v>
      </c>
      <c r="L3148">
        <v>9.9905931930000005</v>
      </c>
      <c r="M3148">
        <v>17.67778534</v>
      </c>
      <c r="N3148">
        <f t="shared" si="394"/>
        <v>9.9905931930000005</v>
      </c>
      <c r="O3148">
        <f t="shared" si="399"/>
        <v>653539.6490166916</v>
      </c>
      <c r="P3148">
        <v>2.5776469099999999</v>
      </c>
      <c r="Q3148">
        <v>6541550</v>
      </c>
      <c r="R3148" t="e">
        <f t="shared" si="395"/>
        <v>#N/A</v>
      </c>
      <c r="S3148" t="e">
        <f t="shared" si="396"/>
        <v>#N/A</v>
      </c>
      <c r="T3148" t="s">
        <v>1658</v>
      </c>
      <c r="U3148" t="e">
        <v>#N/A</v>
      </c>
      <c r="V3148" t="e">
        <v>#N/A</v>
      </c>
      <c r="W3148" t="e">
        <v>#N/A</v>
      </c>
      <c r="X3148" t="e">
        <f>VLOOKUP(B3148&amp;"-"&amp;J3148,'EU 27 Population'!$H$1:$K$573,2,FALSE)</f>
        <v>#N/A</v>
      </c>
      <c r="Y3148" t="e">
        <f>VLOOKUP(B3148&amp;"-"&amp;J3148,'EU 27 Population'!$H$1:$K$573,3,FALSE)</f>
        <v>#N/A</v>
      </c>
      <c r="Z3148" t="e">
        <f>VLOOKUP(B3148&amp;"-"&amp;J3148,'EU 27 Population'!$H$1:$K$573,4,FALSE)</f>
        <v>#N/A</v>
      </c>
      <c r="AA3148">
        <f t="shared" si="400"/>
        <v>6541550</v>
      </c>
    </row>
    <row r="3149" spans="1:27" hidden="1" x14ac:dyDescent="0.25">
      <c r="A3149" t="s">
        <v>2327</v>
      </c>
      <c r="B3149" t="s">
        <v>1656</v>
      </c>
      <c r="C3149" t="s">
        <v>58</v>
      </c>
      <c r="D3149" t="str">
        <f t="shared" si="393"/>
        <v>Asia-2001</v>
      </c>
      <c r="E3149" t="str">
        <f t="shared" si="397"/>
        <v>TJ-2001</v>
      </c>
      <c r="F3149" t="s">
        <v>13</v>
      </c>
      <c r="G3149" t="str">
        <f t="shared" si="398"/>
        <v>Asia?Tajikistan</v>
      </c>
      <c r="H3149" t="s">
        <v>1657</v>
      </c>
      <c r="I3149">
        <v>0</v>
      </c>
      <c r="J3149">
        <v>2001</v>
      </c>
      <c r="K3149">
        <v>72.737791959999996</v>
      </c>
      <c r="L3149">
        <v>9.9905931930000005</v>
      </c>
      <c r="M3149">
        <v>17.67778534</v>
      </c>
      <c r="N3149">
        <f t="shared" si="394"/>
        <v>9.9905931930000005</v>
      </c>
      <c r="O3149">
        <f t="shared" si="399"/>
        <v>653539.6490166916</v>
      </c>
      <c r="P3149">
        <v>2.5776469099999999</v>
      </c>
      <c r="Q3149">
        <v>6541550</v>
      </c>
      <c r="R3149" t="e">
        <f t="shared" si="395"/>
        <v>#N/A</v>
      </c>
      <c r="S3149" t="e">
        <f t="shared" si="396"/>
        <v>#N/A</v>
      </c>
      <c r="T3149" t="s">
        <v>1658</v>
      </c>
      <c r="U3149" t="e">
        <v>#N/A</v>
      </c>
      <c r="V3149" t="e">
        <v>#N/A</v>
      </c>
      <c r="W3149" t="e">
        <v>#N/A</v>
      </c>
      <c r="X3149" t="e">
        <f>VLOOKUP(B3149&amp;"-"&amp;J3149,'EU 27 Population'!$H$1:$K$573,2,FALSE)</f>
        <v>#N/A</v>
      </c>
      <c r="Y3149" t="e">
        <f>VLOOKUP(B3149&amp;"-"&amp;J3149,'EU 27 Population'!$H$1:$K$573,3,FALSE)</f>
        <v>#N/A</v>
      </c>
      <c r="Z3149" t="e">
        <f>VLOOKUP(B3149&amp;"-"&amp;J3149,'EU 27 Population'!$H$1:$K$573,4,FALSE)</f>
        <v>#N/A</v>
      </c>
      <c r="AA3149">
        <f t="shared" si="400"/>
        <v>6541550</v>
      </c>
    </row>
    <row r="3150" spans="1:27" hidden="1" x14ac:dyDescent="0.25">
      <c r="A3150" t="s">
        <v>2327</v>
      </c>
      <c r="B3150" t="s">
        <v>1656</v>
      </c>
      <c r="C3150" t="s">
        <v>58</v>
      </c>
      <c r="D3150" t="str">
        <f t="shared" si="393"/>
        <v>Asia-2002</v>
      </c>
      <c r="E3150" t="str">
        <f t="shared" si="397"/>
        <v>TJ-2002</v>
      </c>
      <c r="F3150" t="s">
        <v>13</v>
      </c>
      <c r="G3150" t="str">
        <f t="shared" si="398"/>
        <v>Asia?Tajikistan</v>
      </c>
      <c r="H3150" t="s">
        <v>1657</v>
      </c>
      <c r="I3150">
        <v>0</v>
      </c>
      <c r="J3150">
        <v>2002</v>
      </c>
      <c r="K3150">
        <v>72.737791959999996</v>
      </c>
      <c r="L3150">
        <v>9.9905931930000005</v>
      </c>
      <c r="M3150">
        <v>17.67778534</v>
      </c>
      <c r="N3150">
        <f t="shared" si="394"/>
        <v>9.9905931930000005</v>
      </c>
      <c r="O3150">
        <f t="shared" si="399"/>
        <v>653539.6490166916</v>
      </c>
      <c r="P3150">
        <v>2.5776469099999999</v>
      </c>
      <c r="Q3150">
        <v>6541550</v>
      </c>
      <c r="R3150" t="e">
        <f t="shared" si="395"/>
        <v>#N/A</v>
      </c>
      <c r="S3150" t="e">
        <f t="shared" si="396"/>
        <v>#N/A</v>
      </c>
      <c r="T3150" t="s">
        <v>1658</v>
      </c>
      <c r="U3150" t="e">
        <v>#N/A</v>
      </c>
      <c r="V3150" t="e">
        <v>#N/A</v>
      </c>
      <c r="W3150" t="e">
        <v>#N/A</v>
      </c>
      <c r="X3150" t="e">
        <f>VLOOKUP(B3150&amp;"-"&amp;J3150,'EU 27 Population'!$H$1:$K$573,2,FALSE)</f>
        <v>#N/A</v>
      </c>
      <c r="Y3150" t="e">
        <f>VLOOKUP(B3150&amp;"-"&amp;J3150,'EU 27 Population'!$H$1:$K$573,3,FALSE)</f>
        <v>#N/A</v>
      </c>
      <c r="Z3150" t="e">
        <f>VLOOKUP(B3150&amp;"-"&amp;J3150,'EU 27 Population'!$H$1:$K$573,4,FALSE)</f>
        <v>#N/A</v>
      </c>
      <c r="AA3150">
        <f t="shared" si="400"/>
        <v>6541550</v>
      </c>
    </row>
    <row r="3151" spans="1:27" hidden="1" x14ac:dyDescent="0.25">
      <c r="A3151" t="s">
        <v>2327</v>
      </c>
      <c r="B3151" t="s">
        <v>1656</v>
      </c>
      <c r="C3151" t="s">
        <v>58</v>
      </c>
      <c r="D3151" t="str">
        <f t="shared" si="393"/>
        <v>Asia-2003</v>
      </c>
      <c r="E3151" t="str">
        <f t="shared" si="397"/>
        <v>TJ-2003</v>
      </c>
      <c r="F3151" t="s">
        <v>13</v>
      </c>
      <c r="G3151" t="str">
        <f t="shared" si="398"/>
        <v>Asia?Tajikistan</v>
      </c>
      <c r="H3151" t="s">
        <v>1657</v>
      </c>
      <c r="I3151">
        <v>0</v>
      </c>
      <c r="J3151">
        <v>2003</v>
      </c>
      <c r="K3151">
        <v>72.737791959999996</v>
      </c>
      <c r="L3151">
        <v>9.9905931930000005</v>
      </c>
      <c r="M3151">
        <v>17.67778534</v>
      </c>
      <c r="N3151">
        <f t="shared" si="394"/>
        <v>9.9905931930000005</v>
      </c>
      <c r="O3151">
        <f t="shared" si="399"/>
        <v>653539.6490166916</v>
      </c>
      <c r="P3151">
        <v>2.5776469099999999</v>
      </c>
      <c r="Q3151">
        <v>6541550</v>
      </c>
      <c r="R3151" t="e">
        <f t="shared" si="395"/>
        <v>#N/A</v>
      </c>
      <c r="S3151" t="e">
        <f t="shared" si="396"/>
        <v>#N/A</v>
      </c>
      <c r="T3151" t="s">
        <v>1658</v>
      </c>
      <c r="U3151" t="e">
        <v>#N/A</v>
      </c>
      <c r="V3151" t="e">
        <v>#N/A</v>
      </c>
      <c r="W3151" t="e">
        <v>#N/A</v>
      </c>
      <c r="X3151" t="e">
        <f>VLOOKUP(B3151&amp;"-"&amp;J3151,'EU 27 Population'!$H$1:$K$573,2,FALSE)</f>
        <v>#N/A</v>
      </c>
      <c r="Y3151" t="e">
        <f>VLOOKUP(B3151&amp;"-"&amp;J3151,'EU 27 Population'!$H$1:$K$573,3,FALSE)</f>
        <v>#N/A</v>
      </c>
      <c r="Z3151" t="e">
        <f>VLOOKUP(B3151&amp;"-"&amp;J3151,'EU 27 Population'!$H$1:$K$573,4,FALSE)</f>
        <v>#N/A</v>
      </c>
      <c r="AA3151">
        <f t="shared" si="400"/>
        <v>6541550</v>
      </c>
    </row>
    <row r="3152" spans="1:27" hidden="1" x14ac:dyDescent="0.25">
      <c r="A3152" t="s">
        <v>2327</v>
      </c>
      <c r="B3152" t="s">
        <v>1656</v>
      </c>
      <c r="C3152" t="s">
        <v>58</v>
      </c>
      <c r="D3152" t="str">
        <f t="shared" si="393"/>
        <v>Asia-2004</v>
      </c>
      <c r="E3152" t="str">
        <f t="shared" si="397"/>
        <v>TJ-2004</v>
      </c>
      <c r="F3152" t="s">
        <v>13</v>
      </c>
      <c r="G3152" t="str">
        <f t="shared" si="398"/>
        <v>Asia?Tajikistan</v>
      </c>
      <c r="H3152" t="s">
        <v>1657</v>
      </c>
      <c r="I3152">
        <v>0</v>
      </c>
      <c r="J3152">
        <v>2004</v>
      </c>
      <c r="K3152">
        <v>55.047563660000002</v>
      </c>
      <c r="L3152">
        <v>10.703566289999999</v>
      </c>
      <c r="M3152">
        <v>18.322903490000002</v>
      </c>
      <c r="N3152">
        <f t="shared" si="394"/>
        <v>10.703566289999999</v>
      </c>
      <c r="O3152">
        <f t="shared" si="399"/>
        <v>713113.43718399387</v>
      </c>
      <c r="P3152">
        <v>3.3846924139999999</v>
      </c>
      <c r="Q3152">
        <v>6662391</v>
      </c>
      <c r="R3152" t="e">
        <f t="shared" si="395"/>
        <v>#N/A</v>
      </c>
      <c r="S3152" t="e">
        <f t="shared" si="396"/>
        <v>#N/A</v>
      </c>
      <c r="T3152" t="s">
        <v>1659</v>
      </c>
      <c r="U3152" t="e">
        <v>#N/A</v>
      </c>
      <c r="V3152" t="e">
        <v>#N/A</v>
      </c>
      <c r="W3152" t="e">
        <v>#N/A</v>
      </c>
      <c r="X3152" t="e">
        <f>VLOOKUP(B3152&amp;"-"&amp;J3152,'EU 27 Population'!$H$1:$K$573,2,FALSE)</f>
        <v>#N/A</v>
      </c>
      <c r="Y3152" t="e">
        <f>VLOOKUP(B3152&amp;"-"&amp;J3152,'EU 27 Population'!$H$1:$K$573,3,FALSE)</f>
        <v>#N/A</v>
      </c>
      <c r="Z3152" t="e">
        <f>VLOOKUP(B3152&amp;"-"&amp;J3152,'EU 27 Population'!$H$1:$K$573,4,FALSE)</f>
        <v>#N/A</v>
      </c>
      <c r="AA3152">
        <f t="shared" si="400"/>
        <v>6662391</v>
      </c>
    </row>
    <row r="3153" spans="1:27" hidden="1" x14ac:dyDescent="0.25">
      <c r="A3153" t="s">
        <v>2327</v>
      </c>
      <c r="B3153" t="s">
        <v>1656</v>
      </c>
      <c r="C3153" t="s">
        <v>58</v>
      </c>
      <c r="D3153" t="str">
        <f t="shared" si="393"/>
        <v>Asia-2005</v>
      </c>
      <c r="E3153" t="str">
        <f t="shared" si="397"/>
        <v>TJ-2005</v>
      </c>
      <c r="F3153" t="s">
        <v>13</v>
      </c>
      <c r="G3153" t="str">
        <f t="shared" si="398"/>
        <v>Asia?Tajikistan</v>
      </c>
      <c r="H3153" t="s">
        <v>1657</v>
      </c>
      <c r="I3153">
        <v>0</v>
      </c>
      <c r="J3153">
        <v>2005</v>
      </c>
      <c r="K3153">
        <v>72.737791959999996</v>
      </c>
      <c r="L3153">
        <v>9.9905931930000005</v>
      </c>
      <c r="M3153">
        <v>17.67778534</v>
      </c>
      <c r="N3153">
        <f t="shared" si="394"/>
        <v>9.9905931930000005</v>
      </c>
      <c r="O3153">
        <f t="shared" si="399"/>
        <v>653539.6490166916</v>
      </c>
      <c r="P3153">
        <v>2.5776469099999999</v>
      </c>
      <c r="Q3153">
        <v>6541550</v>
      </c>
      <c r="R3153" t="e">
        <f t="shared" si="395"/>
        <v>#N/A</v>
      </c>
      <c r="S3153" t="e">
        <f t="shared" si="396"/>
        <v>#N/A</v>
      </c>
      <c r="T3153" t="s">
        <v>1658</v>
      </c>
      <c r="U3153" t="e">
        <v>#N/A</v>
      </c>
      <c r="V3153" t="e">
        <v>#N/A</v>
      </c>
      <c r="W3153" t="e">
        <v>#N/A</v>
      </c>
      <c r="X3153" t="e">
        <f>VLOOKUP(B3153&amp;"-"&amp;J3153,'EU 27 Population'!$H$1:$K$573,2,FALSE)</f>
        <v>#N/A</v>
      </c>
      <c r="Y3153" t="e">
        <f>VLOOKUP(B3153&amp;"-"&amp;J3153,'EU 27 Population'!$H$1:$K$573,3,FALSE)</f>
        <v>#N/A</v>
      </c>
      <c r="Z3153" t="e">
        <f>VLOOKUP(B3153&amp;"-"&amp;J3153,'EU 27 Population'!$H$1:$K$573,4,FALSE)</f>
        <v>#N/A</v>
      </c>
      <c r="AA3153">
        <f t="shared" si="400"/>
        <v>6541550</v>
      </c>
    </row>
    <row r="3154" spans="1:27" hidden="1" x14ac:dyDescent="0.25">
      <c r="A3154" t="s">
        <v>2327</v>
      </c>
      <c r="B3154" t="s">
        <v>1656</v>
      </c>
      <c r="C3154" t="s">
        <v>58</v>
      </c>
      <c r="D3154" t="str">
        <f t="shared" si="393"/>
        <v>Asia-2006</v>
      </c>
      <c r="E3154" t="str">
        <f t="shared" si="397"/>
        <v>TJ-2006</v>
      </c>
      <c r="F3154" t="s">
        <v>13</v>
      </c>
      <c r="G3154" t="str">
        <f t="shared" si="398"/>
        <v>Asia?Tajikistan</v>
      </c>
      <c r="H3154" t="s">
        <v>1657</v>
      </c>
      <c r="I3154">
        <v>0</v>
      </c>
      <c r="J3154">
        <v>2006</v>
      </c>
      <c r="K3154">
        <v>72.737791959999996</v>
      </c>
      <c r="L3154">
        <v>9.9905931930000005</v>
      </c>
      <c r="M3154">
        <v>17.67778534</v>
      </c>
      <c r="N3154">
        <f t="shared" si="394"/>
        <v>9.9905931930000005</v>
      </c>
      <c r="O3154">
        <f t="shared" si="399"/>
        <v>653539.6490166916</v>
      </c>
      <c r="P3154">
        <v>2.5776469099999999</v>
      </c>
      <c r="Q3154">
        <v>6541550</v>
      </c>
      <c r="R3154" t="e">
        <f t="shared" si="395"/>
        <v>#N/A</v>
      </c>
      <c r="S3154" t="e">
        <f t="shared" si="396"/>
        <v>#N/A</v>
      </c>
      <c r="T3154" t="s">
        <v>1658</v>
      </c>
      <c r="U3154" t="e">
        <v>#N/A</v>
      </c>
      <c r="V3154" t="e">
        <v>#N/A</v>
      </c>
      <c r="W3154" t="e">
        <v>#N/A</v>
      </c>
      <c r="X3154" t="e">
        <f>VLOOKUP(B3154&amp;"-"&amp;J3154,'EU 27 Population'!$H$1:$K$573,2,FALSE)</f>
        <v>#N/A</v>
      </c>
      <c r="Y3154" t="e">
        <f>VLOOKUP(B3154&amp;"-"&amp;J3154,'EU 27 Population'!$H$1:$K$573,3,FALSE)</f>
        <v>#N/A</v>
      </c>
      <c r="Z3154" t="e">
        <f>VLOOKUP(B3154&amp;"-"&amp;J3154,'EU 27 Population'!$H$1:$K$573,4,FALSE)</f>
        <v>#N/A</v>
      </c>
      <c r="AA3154">
        <f t="shared" si="400"/>
        <v>6541550</v>
      </c>
    </row>
    <row r="3155" spans="1:27" hidden="1" x14ac:dyDescent="0.25">
      <c r="A3155" t="s">
        <v>2327</v>
      </c>
      <c r="B3155" t="s">
        <v>1656</v>
      </c>
      <c r="C3155" t="s">
        <v>58</v>
      </c>
      <c r="D3155" t="str">
        <f t="shared" si="393"/>
        <v>Asia-2007</v>
      </c>
      <c r="E3155" t="str">
        <f t="shared" si="397"/>
        <v>TJ-2007</v>
      </c>
      <c r="F3155" t="s">
        <v>13</v>
      </c>
      <c r="G3155" t="str">
        <f t="shared" si="398"/>
        <v>Asia?Tajikistan</v>
      </c>
      <c r="H3155" t="s">
        <v>1657</v>
      </c>
      <c r="I3155">
        <v>0</v>
      </c>
      <c r="J3155">
        <v>2007</v>
      </c>
      <c r="K3155">
        <v>42.666771359999998</v>
      </c>
      <c r="L3155">
        <v>10.95747772</v>
      </c>
      <c r="M3155">
        <v>16.697939349999999</v>
      </c>
      <c r="N3155">
        <f t="shared" si="394"/>
        <v>10.95747772</v>
      </c>
      <c r="O3155">
        <f t="shared" si="399"/>
        <v>773890.16296279244</v>
      </c>
      <c r="P3155">
        <v>4.024070408</v>
      </c>
      <c r="Q3155">
        <v>7062667</v>
      </c>
      <c r="R3155" t="e">
        <f t="shared" si="395"/>
        <v>#N/A</v>
      </c>
      <c r="S3155" t="e">
        <f t="shared" si="396"/>
        <v>#N/A</v>
      </c>
      <c r="T3155" t="s">
        <v>1660</v>
      </c>
      <c r="U3155" t="e">
        <v>#N/A</v>
      </c>
      <c r="V3155" t="e">
        <v>#N/A</v>
      </c>
      <c r="W3155" t="e">
        <v>#N/A</v>
      </c>
      <c r="X3155" t="e">
        <f>VLOOKUP(B3155&amp;"-"&amp;J3155,'EU 27 Population'!$H$1:$K$573,2,FALSE)</f>
        <v>#N/A</v>
      </c>
      <c r="Y3155" t="e">
        <f>VLOOKUP(B3155&amp;"-"&amp;J3155,'EU 27 Population'!$H$1:$K$573,3,FALSE)</f>
        <v>#N/A</v>
      </c>
      <c r="Z3155" t="e">
        <f>VLOOKUP(B3155&amp;"-"&amp;J3155,'EU 27 Population'!$H$1:$K$573,4,FALSE)</f>
        <v>#N/A</v>
      </c>
      <c r="AA3155">
        <f t="shared" si="400"/>
        <v>7062667</v>
      </c>
    </row>
    <row r="3156" spans="1:27" hidden="1" x14ac:dyDescent="0.25">
      <c r="A3156" t="s">
        <v>2327</v>
      </c>
      <c r="B3156" t="s">
        <v>1656</v>
      </c>
      <c r="C3156" t="s">
        <v>58</v>
      </c>
      <c r="D3156" t="str">
        <f t="shared" si="393"/>
        <v>Asia-2008</v>
      </c>
      <c r="E3156" t="str">
        <f t="shared" si="397"/>
        <v>TJ-2008</v>
      </c>
      <c r="F3156" t="s">
        <v>13</v>
      </c>
      <c r="G3156" t="str">
        <f t="shared" si="398"/>
        <v>Asia?Tajikistan</v>
      </c>
      <c r="H3156" t="s">
        <v>1657</v>
      </c>
      <c r="I3156">
        <v>0</v>
      </c>
      <c r="J3156">
        <v>2008</v>
      </c>
      <c r="K3156">
        <v>42.666771359999998</v>
      </c>
      <c r="L3156">
        <v>10.95747772</v>
      </c>
      <c r="M3156">
        <v>16.697939349999999</v>
      </c>
      <c r="N3156">
        <f t="shared" si="394"/>
        <v>10.95747772</v>
      </c>
      <c r="O3156">
        <f t="shared" si="399"/>
        <v>773890.16296279244</v>
      </c>
      <c r="P3156">
        <v>4.024070408</v>
      </c>
      <c r="Q3156">
        <v>7062667</v>
      </c>
      <c r="R3156" t="e">
        <f t="shared" si="395"/>
        <v>#N/A</v>
      </c>
      <c r="S3156" t="e">
        <f t="shared" si="396"/>
        <v>#N/A</v>
      </c>
      <c r="T3156" t="s">
        <v>1660</v>
      </c>
      <c r="U3156" t="e">
        <v>#N/A</v>
      </c>
      <c r="V3156" t="e">
        <v>#N/A</v>
      </c>
      <c r="W3156" t="e">
        <v>#N/A</v>
      </c>
      <c r="X3156" t="e">
        <f>VLOOKUP(B3156&amp;"-"&amp;J3156,'EU 27 Population'!$H$1:$K$573,2,FALSE)</f>
        <v>#N/A</v>
      </c>
      <c r="Y3156" t="e">
        <f>VLOOKUP(B3156&amp;"-"&amp;J3156,'EU 27 Population'!$H$1:$K$573,3,FALSE)</f>
        <v>#N/A</v>
      </c>
      <c r="Z3156" t="e">
        <f>VLOOKUP(B3156&amp;"-"&amp;J3156,'EU 27 Population'!$H$1:$K$573,4,FALSE)</f>
        <v>#N/A</v>
      </c>
      <c r="AA3156">
        <f t="shared" si="400"/>
        <v>7062667</v>
      </c>
    </row>
    <row r="3157" spans="1:27" hidden="1" x14ac:dyDescent="0.25">
      <c r="A3157" t="s">
        <v>2327</v>
      </c>
      <c r="B3157" t="s">
        <v>1656</v>
      </c>
      <c r="C3157" t="s">
        <v>58</v>
      </c>
      <c r="D3157" t="str">
        <f t="shared" si="393"/>
        <v>Asia-2009</v>
      </c>
      <c r="E3157" t="str">
        <f t="shared" si="397"/>
        <v>TJ-2009</v>
      </c>
      <c r="F3157" t="s">
        <v>13</v>
      </c>
      <c r="G3157" t="str">
        <f t="shared" si="398"/>
        <v>Asia?Tajikistan</v>
      </c>
      <c r="H3157" t="s">
        <v>1657</v>
      </c>
      <c r="I3157">
        <v>0</v>
      </c>
      <c r="J3157">
        <v>2009</v>
      </c>
      <c r="K3157">
        <v>31.951727309999999</v>
      </c>
      <c r="L3157">
        <v>9.2266322590000005</v>
      </c>
      <c r="M3157">
        <v>15.99001749</v>
      </c>
      <c r="N3157">
        <f t="shared" si="394"/>
        <v>9.2266322590000005</v>
      </c>
      <c r="O3157">
        <f t="shared" si="399"/>
        <v>679518.58382734773</v>
      </c>
      <c r="P3157">
        <v>4.7103290759999998</v>
      </c>
      <c r="Q3157">
        <v>7364752</v>
      </c>
      <c r="R3157" t="e">
        <f t="shared" si="395"/>
        <v>#N/A</v>
      </c>
      <c r="S3157" t="e">
        <f t="shared" si="396"/>
        <v>#N/A</v>
      </c>
      <c r="T3157" t="s">
        <v>1661</v>
      </c>
      <c r="U3157" t="e">
        <v>#N/A</v>
      </c>
      <c r="V3157" t="e">
        <v>#N/A</v>
      </c>
      <c r="W3157" t="e">
        <v>#N/A</v>
      </c>
      <c r="X3157" t="e">
        <f>VLOOKUP(B3157&amp;"-"&amp;J3157,'EU 27 Population'!$H$1:$K$573,2,FALSE)</f>
        <v>#N/A</v>
      </c>
      <c r="Y3157" t="e">
        <f>VLOOKUP(B3157&amp;"-"&amp;J3157,'EU 27 Population'!$H$1:$K$573,3,FALSE)</f>
        <v>#N/A</v>
      </c>
      <c r="Z3157" t="e">
        <f>VLOOKUP(B3157&amp;"-"&amp;J3157,'EU 27 Population'!$H$1:$K$573,4,FALSE)</f>
        <v>#N/A</v>
      </c>
      <c r="AA3157">
        <f t="shared" si="400"/>
        <v>7364752</v>
      </c>
    </row>
    <row r="3158" spans="1:27" hidden="1" x14ac:dyDescent="0.25">
      <c r="A3158" t="s">
        <v>2327</v>
      </c>
      <c r="B3158" t="s">
        <v>1656</v>
      </c>
      <c r="C3158" t="s">
        <v>58</v>
      </c>
      <c r="D3158" t="str">
        <f t="shared" si="393"/>
        <v>Asia-2010</v>
      </c>
      <c r="E3158" t="str">
        <f t="shared" si="397"/>
        <v>TJ-2010</v>
      </c>
      <c r="F3158" t="s">
        <v>13</v>
      </c>
      <c r="G3158" t="str">
        <f t="shared" si="398"/>
        <v>Asia?Tajikistan</v>
      </c>
      <c r="H3158" t="s">
        <v>1657</v>
      </c>
      <c r="I3158">
        <v>0</v>
      </c>
      <c r="J3158">
        <v>2010</v>
      </c>
      <c r="K3158">
        <v>31.951727309999999</v>
      </c>
      <c r="L3158">
        <v>9.2266322590000005</v>
      </c>
      <c r="M3158">
        <v>15.99001749</v>
      </c>
      <c r="N3158">
        <f t="shared" si="394"/>
        <v>9.2266322590000005</v>
      </c>
      <c r="O3158">
        <f t="shared" si="399"/>
        <v>679518.58382734773</v>
      </c>
      <c r="P3158">
        <v>4.7103290759999998</v>
      </c>
      <c r="Q3158">
        <v>7364752</v>
      </c>
      <c r="R3158" t="e">
        <f t="shared" si="395"/>
        <v>#N/A</v>
      </c>
      <c r="S3158" t="e">
        <f t="shared" si="396"/>
        <v>#N/A</v>
      </c>
      <c r="T3158" t="s">
        <v>1661</v>
      </c>
      <c r="U3158" t="e">
        <v>#N/A</v>
      </c>
      <c r="V3158" t="e">
        <v>#N/A</v>
      </c>
      <c r="W3158" t="e">
        <v>#N/A</v>
      </c>
      <c r="X3158" t="e">
        <f>VLOOKUP(B3158&amp;"-"&amp;J3158,'EU 27 Population'!$H$1:$K$573,2,FALSE)</f>
        <v>#N/A</v>
      </c>
      <c r="Y3158" t="e">
        <f>VLOOKUP(B3158&amp;"-"&amp;J3158,'EU 27 Population'!$H$1:$K$573,3,FALSE)</f>
        <v>#N/A</v>
      </c>
      <c r="Z3158" t="e">
        <f>VLOOKUP(B3158&amp;"-"&amp;J3158,'EU 27 Population'!$H$1:$K$573,4,FALSE)</f>
        <v>#N/A</v>
      </c>
      <c r="AA3158">
        <f t="shared" si="400"/>
        <v>7364752</v>
      </c>
    </row>
    <row r="3159" spans="1:27" hidden="1" x14ac:dyDescent="0.25">
      <c r="A3159" t="s">
        <v>2327</v>
      </c>
      <c r="B3159" t="s">
        <v>1656</v>
      </c>
      <c r="C3159" t="s">
        <v>58</v>
      </c>
      <c r="D3159" t="str">
        <f t="shared" si="393"/>
        <v>Asia-2011</v>
      </c>
      <c r="E3159" t="str">
        <f t="shared" si="397"/>
        <v>TJ-2011</v>
      </c>
      <c r="F3159" t="s">
        <v>13</v>
      </c>
      <c r="G3159" t="str">
        <f t="shared" si="398"/>
        <v>Asia?Tajikistan</v>
      </c>
      <c r="H3159" t="s">
        <v>1657</v>
      </c>
      <c r="I3159">
        <v>0</v>
      </c>
      <c r="J3159">
        <v>2011</v>
      </c>
      <c r="K3159">
        <v>31.951727309999999</v>
      </c>
      <c r="L3159">
        <v>9.2266322590000005</v>
      </c>
      <c r="M3159">
        <v>15.99001749</v>
      </c>
      <c r="N3159">
        <f t="shared" si="394"/>
        <v>9.2266322590000005</v>
      </c>
      <c r="O3159">
        <f t="shared" si="399"/>
        <v>679518.58382734773</v>
      </c>
      <c r="P3159">
        <v>4.7103290759999998</v>
      </c>
      <c r="Q3159">
        <v>7364752</v>
      </c>
      <c r="R3159" t="e">
        <f t="shared" si="395"/>
        <v>#N/A</v>
      </c>
      <c r="S3159" t="e">
        <f t="shared" si="396"/>
        <v>#N/A</v>
      </c>
      <c r="T3159" t="s">
        <v>1661</v>
      </c>
      <c r="U3159" t="e">
        <v>#N/A</v>
      </c>
      <c r="V3159" t="e">
        <v>#N/A</v>
      </c>
      <c r="W3159" t="e">
        <v>#N/A</v>
      </c>
      <c r="X3159" t="e">
        <f>VLOOKUP(B3159&amp;"-"&amp;J3159,'EU 27 Population'!$H$1:$K$573,2,FALSE)</f>
        <v>#N/A</v>
      </c>
      <c r="Y3159" t="e">
        <f>VLOOKUP(B3159&amp;"-"&amp;J3159,'EU 27 Population'!$H$1:$K$573,3,FALSE)</f>
        <v>#N/A</v>
      </c>
      <c r="Z3159" t="e">
        <f>VLOOKUP(B3159&amp;"-"&amp;J3159,'EU 27 Population'!$H$1:$K$573,4,FALSE)</f>
        <v>#N/A</v>
      </c>
      <c r="AA3159">
        <f t="shared" si="400"/>
        <v>7364752</v>
      </c>
    </row>
    <row r="3160" spans="1:27" hidden="1" x14ac:dyDescent="0.25">
      <c r="A3160" t="s">
        <v>2327</v>
      </c>
      <c r="B3160" t="s">
        <v>1656</v>
      </c>
      <c r="C3160" t="s">
        <v>58</v>
      </c>
      <c r="D3160" t="str">
        <f t="shared" si="393"/>
        <v>Asia-2012</v>
      </c>
      <c r="E3160" t="str">
        <f t="shared" si="397"/>
        <v>TJ-2012</v>
      </c>
      <c r="F3160" t="s">
        <v>13</v>
      </c>
      <c r="G3160" t="str">
        <f t="shared" si="398"/>
        <v>Asia?Tajikistan</v>
      </c>
      <c r="H3160" t="s">
        <v>1657</v>
      </c>
      <c r="I3160">
        <v>0</v>
      </c>
      <c r="J3160">
        <v>2012</v>
      </c>
      <c r="K3160">
        <v>31.951727309999999</v>
      </c>
      <c r="L3160">
        <v>9.2266322590000005</v>
      </c>
      <c r="M3160">
        <v>15.99001749</v>
      </c>
      <c r="N3160">
        <f t="shared" si="394"/>
        <v>9.2266322590000005</v>
      </c>
      <c r="O3160">
        <f t="shared" si="399"/>
        <v>679518.58382734773</v>
      </c>
      <c r="P3160">
        <v>4.7103290759999998</v>
      </c>
      <c r="Q3160">
        <v>7364752</v>
      </c>
      <c r="R3160" t="e">
        <f t="shared" si="395"/>
        <v>#N/A</v>
      </c>
      <c r="S3160" t="e">
        <f t="shared" si="396"/>
        <v>#N/A</v>
      </c>
      <c r="T3160" t="s">
        <v>1661</v>
      </c>
      <c r="U3160" t="e">
        <v>#N/A</v>
      </c>
      <c r="V3160" t="e">
        <v>#N/A</v>
      </c>
      <c r="W3160" t="e">
        <v>#N/A</v>
      </c>
      <c r="X3160" t="e">
        <f>VLOOKUP(B3160&amp;"-"&amp;J3160,'EU 27 Population'!$H$1:$K$573,2,FALSE)</f>
        <v>#N/A</v>
      </c>
      <c r="Y3160" t="e">
        <f>VLOOKUP(B3160&amp;"-"&amp;J3160,'EU 27 Population'!$H$1:$K$573,3,FALSE)</f>
        <v>#N/A</v>
      </c>
      <c r="Z3160" t="e">
        <f>VLOOKUP(B3160&amp;"-"&amp;J3160,'EU 27 Population'!$H$1:$K$573,4,FALSE)</f>
        <v>#N/A</v>
      </c>
      <c r="AA3160">
        <f t="shared" si="400"/>
        <v>7364752</v>
      </c>
    </row>
    <row r="3161" spans="1:27" hidden="1" x14ac:dyDescent="0.25">
      <c r="A3161" t="s">
        <v>2327</v>
      </c>
      <c r="B3161" t="s">
        <v>1656</v>
      </c>
      <c r="C3161" t="s">
        <v>58</v>
      </c>
      <c r="D3161" t="str">
        <f t="shared" si="393"/>
        <v>Asia-2013</v>
      </c>
      <c r="E3161" t="str">
        <f t="shared" si="397"/>
        <v>TJ-2013</v>
      </c>
      <c r="F3161" t="s">
        <v>13</v>
      </c>
      <c r="G3161" t="str">
        <f t="shared" si="398"/>
        <v>Asia?Tajikistan</v>
      </c>
      <c r="H3161" t="s">
        <v>1657</v>
      </c>
      <c r="I3161">
        <v>0</v>
      </c>
      <c r="J3161">
        <v>2013</v>
      </c>
      <c r="K3161">
        <v>31.951727309999999</v>
      </c>
      <c r="L3161">
        <v>9.2266322590000005</v>
      </c>
      <c r="M3161">
        <v>15.99001749</v>
      </c>
      <c r="N3161">
        <f t="shared" si="394"/>
        <v>9.2266322590000005</v>
      </c>
      <c r="O3161">
        <f t="shared" si="399"/>
        <v>679518.58382734773</v>
      </c>
      <c r="P3161">
        <v>4.7103290759999998</v>
      </c>
      <c r="Q3161">
        <v>7364752</v>
      </c>
      <c r="R3161" t="e">
        <f t="shared" si="395"/>
        <v>#N/A</v>
      </c>
      <c r="S3161" t="e">
        <f t="shared" si="396"/>
        <v>#N/A</v>
      </c>
      <c r="T3161" t="s">
        <v>1661</v>
      </c>
      <c r="U3161" t="e">
        <v>#N/A</v>
      </c>
      <c r="V3161" t="e">
        <v>#N/A</v>
      </c>
      <c r="W3161" t="e">
        <v>#N/A</v>
      </c>
      <c r="X3161" t="e">
        <f>VLOOKUP(B3161&amp;"-"&amp;J3161,'EU 27 Population'!$H$1:$K$573,2,FALSE)</f>
        <v>#N/A</v>
      </c>
      <c r="Y3161" t="e">
        <f>VLOOKUP(B3161&amp;"-"&amp;J3161,'EU 27 Population'!$H$1:$K$573,3,FALSE)</f>
        <v>#N/A</v>
      </c>
      <c r="Z3161" t="e">
        <f>VLOOKUP(B3161&amp;"-"&amp;J3161,'EU 27 Population'!$H$1:$K$573,4,FALSE)</f>
        <v>#N/A</v>
      </c>
      <c r="AA3161">
        <f t="shared" si="400"/>
        <v>7364752</v>
      </c>
    </row>
    <row r="3162" spans="1:27" hidden="1" x14ac:dyDescent="0.25">
      <c r="A3162" t="s">
        <v>2327</v>
      </c>
      <c r="B3162" t="s">
        <v>1656</v>
      </c>
      <c r="C3162" t="s">
        <v>58</v>
      </c>
      <c r="D3162" t="str">
        <f t="shared" si="393"/>
        <v>Asia-2014</v>
      </c>
      <c r="E3162" t="str">
        <f t="shared" si="397"/>
        <v>TJ-2014</v>
      </c>
      <c r="F3162" t="s">
        <v>13</v>
      </c>
      <c r="G3162" t="str">
        <f t="shared" si="398"/>
        <v>Asia?Tajikistan</v>
      </c>
      <c r="H3162" t="s">
        <v>1657</v>
      </c>
      <c r="I3162">
        <v>0</v>
      </c>
      <c r="J3162">
        <v>2014</v>
      </c>
      <c r="K3162">
        <v>31.951727309999999</v>
      </c>
      <c r="L3162">
        <v>9.2266322590000005</v>
      </c>
      <c r="M3162">
        <v>15.99001749</v>
      </c>
      <c r="N3162">
        <f t="shared" si="394"/>
        <v>9.2266322590000005</v>
      </c>
      <c r="O3162">
        <f t="shared" si="399"/>
        <v>679518.58382734773</v>
      </c>
      <c r="P3162">
        <v>4.7103290759999998</v>
      </c>
      <c r="Q3162">
        <v>7364752</v>
      </c>
      <c r="R3162" t="e">
        <f t="shared" si="395"/>
        <v>#N/A</v>
      </c>
      <c r="S3162" t="e">
        <f t="shared" si="396"/>
        <v>#N/A</v>
      </c>
      <c r="T3162" t="s">
        <v>1661</v>
      </c>
      <c r="U3162" t="e">
        <v>#N/A</v>
      </c>
      <c r="V3162" t="e">
        <v>#N/A</v>
      </c>
      <c r="W3162" t="e">
        <v>#N/A</v>
      </c>
      <c r="X3162" t="e">
        <f>VLOOKUP(B3162&amp;"-"&amp;J3162,'EU 27 Population'!$H$1:$K$573,2,FALSE)</f>
        <v>#N/A</v>
      </c>
      <c r="Y3162" t="e">
        <f>VLOOKUP(B3162&amp;"-"&amp;J3162,'EU 27 Population'!$H$1:$K$573,3,FALSE)</f>
        <v>#N/A</v>
      </c>
      <c r="Z3162" t="e">
        <f>VLOOKUP(B3162&amp;"-"&amp;J3162,'EU 27 Population'!$H$1:$K$573,4,FALSE)</f>
        <v>#N/A</v>
      </c>
      <c r="AA3162">
        <f t="shared" si="400"/>
        <v>7364752</v>
      </c>
    </row>
    <row r="3163" spans="1:27" hidden="1" x14ac:dyDescent="0.25">
      <c r="A3163" t="s">
        <v>2327</v>
      </c>
      <c r="B3163" t="s">
        <v>1656</v>
      </c>
      <c r="C3163" t="s">
        <v>58</v>
      </c>
      <c r="D3163" t="str">
        <f t="shared" si="393"/>
        <v>Asia-2015</v>
      </c>
      <c r="E3163" t="str">
        <f t="shared" si="397"/>
        <v>TJ-2015</v>
      </c>
      <c r="F3163" t="s">
        <v>13</v>
      </c>
      <c r="G3163" t="str">
        <f t="shared" si="398"/>
        <v>Asia?Tajikistan</v>
      </c>
      <c r="H3163" t="s">
        <v>1657</v>
      </c>
      <c r="I3163">
        <v>0</v>
      </c>
      <c r="J3163">
        <v>2015</v>
      </c>
      <c r="K3163">
        <v>25.712526409999999</v>
      </c>
      <c r="L3163">
        <v>11.734407790000001</v>
      </c>
      <c r="M3163">
        <v>19.02532871</v>
      </c>
      <c r="N3163">
        <f t="shared" si="394"/>
        <v>11.734407790000001</v>
      </c>
      <c r="O3163">
        <f t="shared" si="399"/>
        <v>992029.0641040802</v>
      </c>
      <c r="P3163">
        <v>5.3348341550000002</v>
      </c>
      <c r="Q3163">
        <v>8454019</v>
      </c>
      <c r="R3163" t="e">
        <f t="shared" si="395"/>
        <v>#N/A</v>
      </c>
      <c r="S3163" t="e">
        <f t="shared" si="396"/>
        <v>#N/A</v>
      </c>
      <c r="T3163" t="s">
        <v>1662</v>
      </c>
      <c r="U3163" t="e">
        <v>#N/A</v>
      </c>
      <c r="V3163" t="e">
        <v>#N/A</v>
      </c>
      <c r="W3163" t="e">
        <v>#N/A</v>
      </c>
      <c r="X3163" t="e">
        <f>VLOOKUP(B3163&amp;"-"&amp;J3163,'EU 27 Population'!$H$1:$K$573,2,FALSE)</f>
        <v>#N/A</v>
      </c>
      <c r="Y3163" t="e">
        <f>VLOOKUP(B3163&amp;"-"&amp;J3163,'EU 27 Population'!$H$1:$K$573,3,FALSE)</f>
        <v>#N/A</v>
      </c>
      <c r="Z3163" t="e">
        <f>VLOOKUP(B3163&amp;"-"&amp;J3163,'EU 27 Population'!$H$1:$K$573,4,FALSE)</f>
        <v>#N/A</v>
      </c>
      <c r="AA3163">
        <f t="shared" si="400"/>
        <v>8454019</v>
      </c>
    </row>
    <row r="3164" spans="1:27" hidden="1" x14ac:dyDescent="0.25">
      <c r="A3164" t="s">
        <v>2327</v>
      </c>
      <c r="B3164" t="s">
        <v>1656</v>
      </c>
      <c r="C3164" t="s">
        <v>58</v>
      </c>
      <c r="D3164" t="str">
        <f t="shared" si="393"/>
        <v>Asia-2016</v>
      </c>
      <c r="E3164" t="str">
        <f t="shared" si="397"/>
        <v>TJ-2016</v>
      </c>
      <c r="F3164" t="s">
        <v>13</v>
      </c>
      <c r="G3164" t="str">
        <f t="shared" si="398"/>
        <v>Asia?Tajikistan</v>
      </c>
      <c r="H3164" t="s">
        <v>1657</v>
      </c>
      <c r="I3164">
        <v>0</v>
      </c>
      <c r="J3164">
        <v>2016</v>
      </c>
      <c r="K3164">
        <v>25.712526409999999</v>
      </c>
      <c r="L3164">
        <v>11.734407790000001</v>
      </c>
      <c r="M3164">
        <v>19.02532871</v>
      </c>
      <c r="N3164">
        <f t="shared" si="394"/>
        <v>11.734407790000001</v>
      </c>
      <c r="O3164">
        <f t="shared" si="399"/>
        <v>992029.0641040802</v>
      </c>
      <c r="P3164">
        <v>5.3348341550000002</v>
      </c>
      <c r="Q3164">
        <v>8454019</v>
      </c>
      <c r="R3164" t="e">
        <f t="shared" si="395"/>
        <v>#N/A</v>
      </c>
      <c r="S3164" t="e">
        <f t="shared" si="396"/>
        <v>#N/A</v>
      </c>
      <c r="T3164" t="s">
        <v>1662</v>
      </c>
      <c r="U3164" t="e">
        <v>#N/A</v>
      </c>
      <c r="V3164" t="e">
        <v>#N/A</v>
      </c>
      <c r="W3164" t="e">
        <v>#N/A</v>
      </c>
      <c r="X3164" t="e">
        <f>VLOOKUP(B3164&amp;"-"&amp;J3164,'EU 27 Population'!$H$1:$K$573,2,FALSE)</f>
        <v>#N/A</v>
      </c>
      <c r="Y3164" t="e">
        <f>VLOOKUP(B3164&amp;"-"&amp;J3164,'EU 27 Population'!$H$1:$K$573,3,FALSE)</f>
        <v>#N/A</v>
      </c>
      <c r="Z3164" t="e">
        <f>VLOOKUP(B3164&amp;"-"&amp;J3164,'EU 27 Population'!$H$1:$K$573,4,FALSE)</f>
        <v>#N/A</v>
      </c>
      <c r="AA3164">
        <f t="shared" si="400"/>
        <v>8454019</v>
      </c>
    </row>
    <row r="3165" spans="1:27" hidden="1" x14ac:dyDescent="0.25">
      <c r="A3165" t="s">
        <v>2327</v>
      </c>
      <c r="B3165" t="s">
        <v>1656</v>
      </c>
      <c r="C3165" t="s">
        <v>58</v>
      </c>
      <c r="D3165" t="str">
        <f t="shared" si="393"/>
        <v>Asia-2017</v>
      </c>
      <c r="E3165" t="str">
        <f t="shared" si="397"/>
        <v>TJ-2017</v>
      </c>
      <c r="F3165" t="s">
        <v>13</v>
      </c>
      <c r="G3165" t="str">
        <f t="shared" si="398"/>
        <v>Asia?Tajikistan</v>
      </c>
      <c r="H3165" t="s">
        <v>1657</v>
      </c>
      <c r="I3165">
        <v>0</v>
      </c>
      <c r="J3165">
        <v>2017</v>
      </c>
      <c r="K3165">
        <v>25.712526409999999</v>
      </c>
      <c r="L3165">
        <v>11.734407790000001</v>
      </c>
      <c r="M3165">
        <v>19.02532871</v>
      </c>
      <c r="N3165">
        <f t="shared" si="394"/>
        <v>11.734407790000001</v>
      </c>
      <c r="O3165">
        <f t="shared" si="399"/>
        <v>992029.0641040802</v>
      </c>
      <c r="P3165">
        <v>5.3348341550000002</v>
      </c>
      <c r="Q3165">
        <v>8454019</v>
      </c>
      <c r="R3165" t="e">
        <f t="shared" si="395"/>
        <v>#N/A</v>
      </c>
      <c r="S3165" t="e">
        <f t="shared" si="396"/>
        <v>#N/A</v>
      </c>
      <c r="T3165" t="s">
        <v>1662</v>
      </c>
      <c r="U3165" t="e">
        <v>#N/A</v>
      </c>
      <c r="V3165" t="e">
        <v>#N/A</v>
      </c>
      <c r="W3165" t="e">
        <v>#N/A</v>
      </c>
      <c r="X3165" t="e">
        <f>VLOOKUP(B3165&amp;"-"&amp;J3165,'EU 27 Population'!$H$1:$K$573,2,FALSE)</f>
        <v>#N/A</v>
      </c>
      <c r="Y3165" t="e">
        <f>VLOOKUP(B3165&amp;"-"&amp;J3165,'EU 27 Population'!$H$1:$K$573,3,FALSE)</f>
        <v>#N/A</v>
      </c>
      <c r="Z3165" t="e">
        <f>VLOOKUP(B3165&amp;"-"&amp;J3165,'EU 27 Population'!$H$1:$K$573,4,FALSE)</f>
        <v>#N/A</v>
      </c>
      <c r="AA3165">
        <f t="shared" si="400"/>
        <v>8454019</v>
      </c>
    </row>
    <row r="3166" spans="1:27" hidden="1" x14ac:dyDescent="0.25">
      <c r="A3166" t="s">
        <v>2327</v>
      </c>
      <c r="B3166" t="s">
        <v>1656</v>
      </c>
      <c r="C3166" t="s">
        <v>58</v>
      </c>
      <c r="D3166" t="str">
        <f t="shared" si="393"/>
        <v>Asia-2018</v>
      </c>
      <c r="E3166" t="str">
        <f t="shared" si="397"/>
        <v>TJ-2018</v>
      </c>
      <c r="F3166" t="s">
        <v>13</v>
      </c>
      <c r="G3166" t="str">
        <f t="shared" si="398"/>
        <v>Asia?Tajikistan</v>
      </c>
      <c r="H3166" t="s">
        <v>1657</v>
      </c>
      <c r="I3166">
        <v>0</v>
      </c>
      <c r="J3166">
        <v>2018</v>
      </c>
      <c r="K3166">
        <v>25.712526409999999</v>
      </c>
      <c r="L3166">
        <v>11.734407790000001</v>
      </c>
      <c r="M3166">
        <v>19.02532871</v>
      </c>
      <c r="N3166">
        <f t="shared" si="394"/>
        <v>11.734407790000001</v>
      </c>
      <c r="O3166">
        <f t="shared" si="399"/>
        <v>992029.0641040802</v>
      </c>
      <c r="P3166">
        <v>5.3348341550000002</v>
      </c>
      <c r="Q3166">
        <v>8454019</v>
      </c>
      <c r="R3166" t="e">
        <f t="shared" si="395"/>
        <v>#N/A</v>
      </c>
      <c r="S3166" t="e">
        <f t="shared" si="396"/>
        <v>#N/A</v>
      </c>
      <c r="T3166" t="s">
        <v>1662</v>
      </c>
      <c r="U3166" t="e">
        <v>#N/A</v>
      </c>
      <c r="V3166" t="e">
        <v>#N/A</v>
      </c>
      <c r="W3166" t="e">
        <v>#N/A</v>
      </c>
      <c r="X3166" t="e">
        <f>VLOOKUP(B3166&amp;"-"&amp;J3166,'EU 27 Population'!$H$1:$K$573,2,FALSE)</f>
        <v>#N/A</v>
      </c>
      <c r="Y3166" t="e">
        <f>VLOOKUP(B3166&amp;"-"&amp;J3166,'EU 27 Population'!$H$1:$K$573,3,FALSE)</f>
        <v>#N/A</v>
      </c>
      <c r="Z3166" t="e">
        <f>VLOOKUP(B3166&amp;"-"&amp;J3166,'EU 27 Population'!$H$1:$K$573,4,FALSE)</f>
        <v>#N/A</v>
      </c>
      <c r="AA3166">
        <f t="shared" si="400"/>
        <v>8454019</v>
      </c>
    </row>
    <row r="3167" spans="1:27" hidden="1" x14ac:dyDescent="0.25">
      <c r="A3167" t="s">
        <v>2327</v>
      </c>
      <c r="B3167" t="s">
        <v>1656</v>
      </c>
      <c r="C3167" t="s">
        <v>58</v>
      </c>
      <c r="D3167" t="str">
        <f t="shared" si="393"/>
        <v>Asia-2019</v>
      </c>
      <c r="E3167" t="str">
        <f t="shared" si="397"/>
        <v>TJ-2019</v>
      </c>
      <c r="F3167" t="s">
        <v>13</v>
      </c>
      <c r="G3167" t="str">
        <f t="shared" si="398"/>
        <v>Asia?Tajikistan</v>
      </c>
      <c r="H3167" t="s">
        <v>1657</v>
      </c>
      <c r="I3167">
        <v>0</v>
      </c>
      <c r="J3167">
        <v>2019</v>
      </c>
      <c r="K3167">
        <v>25.712526409999999</v>
      </c>
      <c r="L3167">
        <v>11.734407790000001</v>
      </c>
      <c r="M3167">
        <v>19.02532871</v>
      </c>
      <c r="N3167">
        <f t="shared" si="394"/>
        <v>11.734407790000001</v>
      </c>
      <c r="O3167">
        <f t="shared" si="399"/>
        <v>992029.0641040802</v>
      </c>
      <c r="P3167">
        <v>5.3348341550000002</v>
      </c>
      <c r="Q3167">
        <v>8454019</v>
      </c>
      <c r="R3167" t="e">
        <f t="shared" si="395"/>
        <v>#N/A</v>
      </c>
      <c r="S3167" t="e">
        <f t="shared" si="396"/>
        <v>#N/A</v>
      </c>
      <c r="T3167" t="s">
        <v>1662</v>
      </c>
      <c r="U3167" t="e">
        <v>#N/A</v>
      </c>
      <c r="V3167" t="e">
        <v>#N/A</v>
      </c>
      <c r="W3167" t="e">
        <v>#N/A</v>
      </c>
      <c r="X3167" t="e">
        <f>VLOOKUP(B3167&amp;"-"&amp;J3167,'EU 27 Population'!$H$1:$K$573,2,FALSE)</f>
        <v>#N/A</v>
      </c>
      <c r="Y3167" t="e">
        <f>VLOOKUP(B3167&amp;"-"&amp;J3167,'EU 27 Population'!$H$1:$K$573,3,FALSE)</f>
        <v>#N/A</v>
      </c>
      <c r="Z3167" t="e">
        <f>VLOOKUP(B3167&amp;"-"&amp;J3167,'EU 27 Population'!$H$1:$K$573,4,FALSE)</f>
        <v>#N/A</v>
      </c>
      <c r="AA3167">
        <f t="shared" si="400"/>
        <v>8454019</v>
      </c>
    </row>
    <row r="3168" spans="1:27" hidden="1" x14ac:dyDescent="0.25">
      <c r="A3168" t="s">
        <v>2327</v>
      </c>
      <c r="B3168" t="s">
        <v>1656</v>
      </c>
      <c r="C3168" t="s">
        <v>58</v>
      </c>
      <c r="D3168" t="str">
        <f t="shared" si="393"/>
        <v>Asia-2020</v>
      </c>
      <c r="E3168" t="str">
        <f t="shared" si="397"/>
        <v>TJ-2020</v>
      </c>
      <c r="F3168" t="s">
        <v>13</v>
      </c>
      <c r="G3168" t="str">
        <f t="shared" si="398"/>
        <v>Asia?Tajikistan</v>
      </c>
      <c r="H3168" t="s">
        <v>1657</v>
      </c>
      <c r="I3168">
        <v>0</v>
      </c>
      <c r="J3168">
        <v>2020</v>
      </c>
      <c r="K3168">
        <v>25.712526409999999</v>
      </c>
      <c r="L3168">
        <v>11.734407790000001</v>
      </c>
      <c r="M3168">
        <v>19.02532871</v>
      </c>
      <c r="N3168">
        <f t="shared" si="394"/>
        <v>11.734407790000001</v>
      </c>
      <c r="O3168">
        <f t="shared" si="399"/>
        <v>992029.0641040802</v>
      </c>
      <c r="P3168">
        <v>5.3348341550000002</v>
      </c>
      <c r="Q3168">
        <v>8454019</v>
      </c>
      <c r="R3168" t="e">
        <f t="shared" si="395"/>
        <v>#N/A</v>
      </c>
      <c r="S3168" t="e">
        <f t="shared" si="396"/>
        <v>#N/A</v>
      </c>
      <c r="T3168" t="s">
        <v>1662</v>
      </c>
      <c r="U3168" t="e">
        <v>#N/A</v>
      </c>
      <c r="V3168" t="e">
        <v>#N/A</v>
      </c>
      <c r="W3168" t="e">
        <v>#N/A</v>
      </c>
      <c r="X3168" t="e">
        <f>VLOOKUP(B3168&amp;"-"&amp;J3168,'EU 27 Population'!$H$1:$K$573,2,FALSE)</f>
        <v>#N/A</v>
      </c>
      <c r="Y3168" t="e">
        <f>VLOOKUP(B3168&amp;"-"&amp;J3168,'EU 27 Population'!$H$1:$K$573,3,FALSE)</f>
        <v>#N/A</v>
      </c>
      <c r="Z3168" t="e">
        <f>VLOOKUP(B3168&amp;"-"&amp;J3168,'EU 27 Population'!$H$1:$K$573,4,FALSE)</f>
        <v>#N/A</v>
      </c>
      <c r="AA3168">
        <f t="shared" si="400"/>
        <v>8454019</v>
      </c>
    </row>
    <row r="3169" spans="1:27" hidden="1" x14ac:dyDescent="0.25">
      <c r="A3169" t="s">
        <v>2327</v>
      </c>
      <c r="B3169" t="s">
        <v>1656</v>
      </c>
      <c r="C3169" t="s">
        <v>58</v>
      </c>
      <c r="D3169" t="str">
        <f t="shared" si="393"/>
        <v>Asia-2021</v>
      </c>
      <c r="E3169" t="str">
        <f t="shared" si="397"/>
        <v>TJ-2021</v>
      </c>
      <c r="F3169" t="s">
        <v>13</v>
      </c>
      <c r="G3169" t="str">
        <f t="shared" si="398"/>
        <v>Asia?Tajikistan</v>
      </c>
      <c r="H3169" t="s">
        <v>1657</v>
      </c>
      <c r="I3169">
        <v>0</v>
      </c>
      <c r="J3169">
        <v>2021</v>
      </c>
      <c r="K3169">
        <v>25.712526409999999</v>
      </c>
      <c r="L3169">
        <v>11.734407790000001</v>
      </c>
      <c r="M3169">
        <v>19.02532871</v>
      </c>
      <c r="N3169">
        <f t="shared" si="394"/>
        <v>11.734407790000001</v>
      </c>
      <c r="O3169">
        <f t="shared" si="399"/>
        <v>992029.0641040802</v>
      </c>
      <c r="P3169">
        <v>5.3348341550000002</v>
      </c>
      <c r="Q3169">
        <v>8454019</v>
      </c>
      <c r="R3169" t="e">
        <f t="shared" si="395"/>
        <v>#N/A</v>
      </c>
      <c r="S3169" t="e">
        <f t="shared" si="396"/>
        <v>#N/A</v>
      </c>
      <c r="T3169" t="s">
        <v>1662</v>
      </c>
      <c r="U3169" t="e">
        <v>#N/A</v>
      </c>
      <c r="V3169" t="e">
        <v>#N/A</v>
      </c>
      <c r="W3169" t="e">
        <v>#N/A</v>
      </c>
      <c r="X3169" t="e">
        <f>VLOOKUP(B3169&amp;"-"&amp;J3169,'EU 27 Population'!$H$1:$K$573,2,FALSE)</f>
        <v>#N/A</v>
      </c>
      <c r="Y3169" t="e">
        <f>VLOOKUP(B3169&amp;"-"&amp;J3169,'EU 27 Population'!$H$1:$K$573,3,FALSE)</f>
        <v>#N/A</v>
      </c>
      <c r="Z3169" t="e">
        <f>VLOOKUP(B3169&amp;"-"&amp;J3169,'EU 27 Population'!$H$1:$K$573,4,FALSE)</f>
        <v>#N/A</v>
      </c>
      <c r="AA3169">
        <f t="shared" si="400"/>
        <v>8454019</v>
      </c>
    </row>
    <row r="3170" spans="1:27" hidden="1" x14ac:dyDescent="0.25">
      <c r="A3170" t="s">
        <v>2328</v>
      </c>
      <c r="B3170" t="s">
        <v>1663</v>
      </c>
      <c r="C3170" t="s">
        <v>26</v>
      </c>
      <c r="D3170" t="str">
        <f t="shared" si="393"/>
        <v>Africa-2000</v>
      </c>
      <c r="E3170" t="str">
        <f t="shared" si="397"/>
        <v>TZ-2000</v>
      </c>
      <c r="F3170" t="s">
        <v>13</v>
      </c>
      <c r="G3170" t="str">
        <f t="shared" si="398"/>
        <v>Africa?Tanzania</v>
      </c>
      <c r="H3170" t="s">
        <v>1664</v>
      </c>
      <c r="I3170">
        <v>1</v>
      </c>
      <c r="J3170">
        <v>2000</v>
      </c>
      <c r="K3170">
        <v>95.489633299999994</v>
      </c>
      <c r="L3170">
        <v>12.450795169999999</v>
      </c>
      <c r="M3170">
        <v>18.697810359999998</v>
      </c>
      <c r="N3170">
        <f t="shared" si="394"/>
        <v>95.489633299999994</v>
      </c>
      <c r="O3170">
        <f t="shared" si="399"/>
        <v>31988241.275817942</v>
      </c>
      <c r="P3170">
        <v>1.0775117510000001</v>
      </c>
      <c r="Q3170">
        <v>33499177</v>
      </c>
      <c r="R3170" t="e">
        <f t="shared" si="395"/>
        <v>#N/A</v>
      </c>
      <c r="S3170" t="e">
        <f t="shared" si="396"/>
        <v>#N/A</v>
      </c>
      <c r="T3170" t="s">
        <v>1665</v>
      </c>
      <c r="U3170" t="e">
        <v>#N/A</v>
      </c>
      <c r="V3170" t="e">
        <v>#N/A</v>
      </c>
      <c r="W3170" t="e">
        <v>#N/A</v>
      </c>
      <c r="X3170" t="e">
        <f>VLOOKUP(B3170&amp;"-"&amp;J3170,'EU 27 Population'!$H$1:$K$573,2,FALSE)</f>
        <v>#N/A</v>
      </c>
      <c r="Y3170" t="e">
        <f>VLOOKUP(B3170&amp;"-"&amp;J3170,'EU 27 Population'!$H$1:$K$573,3,FALSE)</f>
        <v>#N/A</v>
      </c>
      <c r="Z3170" t="e">
        <f>VLOOKUP(B3170&amp;"-"&amp;J3170,'EU 27 Population'!$H$1:$K$573,4,FALSE)</f>
        <v>#N/A</v>
      </c>
      <c r="AA3170">
        <f t="shared" si="400"/>
        <v>33499177</v>
      </c>
    </row>
    <row r="3171" spans="1:27" hidden="1" x14ac:dyDescent="0.25">
      <c r="A3171" t="s">
        <v>2328</v>
      </c>
      <c r="B3171" t="s">
        <v>1663</v>
      </c>
      <c r="C3171" t="s">
        <v>26</v>
      </c>
      <c r="D3171" t="str">
        <f t="shared" si="393"/>
        <v>Africa-2001</v>
      </c>
      <c r="E3171" t="str">
        <f t="shared" si="397"/>
        <v>TZ-2001</v>
      </c>
      <c r="F3171" t="s">
        <v>13</v>
      </c>
      <c r="G3171" t="str">
        <f t="shared" si="398"/>
        <v>Africa?Tanzania</v>
      </c>
      <c r="H3171" t="s">
        <v>1664</v>
      </c>
      <c r="I3171">
        <v>1</v>
      </c>
      <c r="J3171">
        <v>2001</v>
      </c>
      <c r="K3171">
        <v>95.489633299999994</v>
      </c>
      <c r="L3171">
        <v>12.450795169999999</v>
      </c>
      <c r="M3171">
        <v>18.697810359999998</v>
      </c>
      <c r="N3171">
        <f t="shared" si="394"/>
        <v>95.489633299999994</v>
      </c>
      <c r="O3171">
        <f t="shared" si="399"/>
        <v>31988241.275817942</v>
      </c>
      <c r="P3171">
        <v>1.0775117510000001</v>
      </c>
      <c r="Q3171">
        <v>33499177</v>
      </c>
      <c r="R3171" t="e">
        <f t="shared" si="395"/>
        <v>#N/A</v>
      </c>
      <c r="S3171" t="e">
        <f t="shared" si="396"/>
        <v>#N/A</v>
      </c>
      <c r="T3171" t="s">
        <v>1665</v>
      </c>
      <c r="U3171" t="e">
        <v>#N/A</v>
      </c>
      <c r="V3171" t="e">
        <v>#N/A</v>
      </c>
      <c r="W3171" t="e">
        <v>#N/A</v>
      </c>
      <c r="X3171" t="e">
        <f>VLOOKUP(B3171&amp;"-"&amp;J3171,'EU 27 Population'!$H$1:$K$573,2,FALSE)</f>
        <v>#N/A</v>
      </c>
      <c r="Y3171" t="e">
        <f>VLOOKUP(B3171&amp;"-"&amp;J3171,'EU 27 Population'!$H$1:$K$573,3,FALSE)</f>
        <v>#N/A</v>
      </c>
      <c r="Z3171" t="e">
        <f>VLOOKUP(B3171&amp;"-"&amp;J3171,'EU 27 Population'!$H$1:$K$573,4,FALSE)</f>
        <v>#N/A</v>
      </c>
      <c r="AA3171">
        <f t="shared" si="400"/>
        <v>33499177</v>
      </c>
    </row>
    <row r="3172" spans="1:27" hidden="1" x14ac:dyDescent="0.25">
      <c r="A3172" t="s">
        <v>2328</v>
      </c>
      <c r="B3172" t="s">
        <v>1663</v>
      </c>
      <c r="C3172" t="s">
        <v>26</v>
      </c>
      <c r="D3172" t="str">
        <f t="shared" si="393"/>
        <v>Africa-2002</v>
      </c>
      <c r="E3172" t="str">
        <f t="shared" si="397"/>
        <v>TZ-2002</v>
      </c>
      <c r="F3172" t="s">
        <v>13</v>
      </c>
      <c r="G3172" t="str">
        <f t="shared" si="398"/>
        <v>Africa?Tanzania</v>
      </c>
      <c r="H3172" t="s">
        <v>1664</v>
      </c>
      <c r="I3172">
        <v>1</v>
      </c>
      <c r="J3172">
        <v>2002</v>
      </c>
      <c r="K3172">
        <v>95.489633299999994</v>
      </c>
      <c r="L3172">
        <v>12.450795169999999</v>
      </c>
      <c r="M3172">
        <v>18.697810359999998</v>
      </c>
      <c r="N3172">
        <f t="shared" si="394"/>
        <v>95.489633299999994</v>
      </c>
      <c r="O3172">
        <f t="shared" si="399"/>
        <v>31988241.275817942</v>
      </c>
      <c r="P3172">
        <v>1.0775117510000001</v>
      </c>
      <c r="Q3172">
        <v>33499177</v>
      </c>
      <c r="R3172" t="e">
        <f t="shared" si="395"/>
        <v>#N/A</v>
      </c>
      <c r="S3172" t="e">
        <f t="shared" si="396"/>
        <v>#N/A</v>
      </c>
      <c r="T3172" t="s">
        <v>1665</v>
      </c>
      <c r="U3172" t="e">
        <v>#N/A</v>
      </c>
      <c r="V3172" t="e">
        <v>#N/A</v>
      </c>
      <c r="W3172" t="e">
        <v>#N/A</v>
      </c>
      <c r="X3172" t="e">
        <f>VLOOKUP(B3172&amp;"-"&amp;J3172,'EU 27 Population'!$H$1:$K$573,2,FALSE)</f>
        <v>#N/A</v>
      </c>
      <c r="Y3172" t="e">
        <f>VLOOKUP(B3172&amp;"-"&amp;J3172,'EU 27 Population'!$H$1:$K$573,3,FALSE)</f>
        <v>#N/A</v>
      </c>
      <c r="Z3172" t="e">
        <f>VLOOKUP(B3172&amp;"-"&amp;J3172,'EU 27 Population'!$H$1:$K$573,4,FALSE)</f>
        <v>#N/A</v>
      </c>
      <c r="AA3172">
        <f t="shared" si="400"/>
        <v>33499177</v>
      </c>
    </row>
    <row r="3173" spans="1:27" hidden="1" x14ac:dyDescent="0.25">
      <c r="A3173" t="s">
        <v>2328</v>
      </c>
      <c r="B3173" t="s">
        <v>1663</v>
      </c>
      <c r="C3173" t="s">
        <v>26</v>
      </c>
      <c r="D3173" t="str">
        <f t="shared" si="393"/>
        <v>Africa-2003</v>
      </c>
      <c r="E3173" t="str">
        <f t="shared" si="397"/>
        <v>TZ-2003</v>
      </c>
      <c r="F3173" t="s">
        <v>13</v>
      </c>
      <c r="G3173" t="str">
        <f t="shared" si="398"/>
        <v>Africa?Tanzania</v>
      </c>
      <c r="H3173" t="s">
        <v>1664</v>
      </c>
      <c r="I3173">
        <v>1</v>
      </c>
      <c r="J3173">
        <v>2003</v>
      </c>
      <c r="K3173">
        <v>95.489633299999994</v>
      </c>
      <c r="L3173">
        <v>12.450795169999999</v>
      </c>
      <c r="M3173">
        <v>18.697810359999998</v>
      </c>
      <c r="N3173">
        <f t="shared" si="394"/>
        <v>95.489633299999994</v>
      </c>
      <c r="O3173">
        <f t="shared" si="399"/>
        <v>31988241.275817942</v>
      </c>
      <c r="P3173">
        <v>1.0775117510000001</v>
      </c>
      <c r="Q3173">
        <v>33499177</v>
      </c>
      <c r="R3173" t="e">
        <f t="shared" si="395"/>
        <v>#N/A</v>
      </c>
      <c r="S3173" t="e">
        <f t="shared" si="396"/>
        <v>#N/A</v>
      </c>
      <c r="T3173" t="s">
        <v>1665</v>
      </c>
      <c r="U3173" t="e">
        <v>#N/A</v>
      </c>
      <c r="V3173" t="e">
        <v>#N/A</v>
      </c>
      <c r="W3173" t="e">
        <v>#N/A</v>
      </c>
      <c r="X3173" t="e">
        <f>VLOOKUP(B3173&amp;"-"&amp;J3173,'EU 27 Population'!$H$1:$K$573,2,FALSE)</f>
        <v>#N/A</v>
      </c>
      <c r="Y3173" t="e">
        <f>VLOOKUP(B3173&amp;"-"&amp;J3173,'EU 27 Population'!$H$1:$K$573,3,FALSE)</f>
        <v>#N/A</v>
      </c>
      <c r="Z3173" t="e">
        <f>VLOOKUP(B3173&amp;"-"&amp;J3173,'EU 27 Population'!$H$1:$K$573,4,FALSE)</f>
        <v>#N/A</v>
      </c>
      <c r="AA3173">
        <f t="shared" si="400"/>
        <v>33499177</v>
      </c>
    </row>
    <row r="3174" spans="1:27" hidden="1" x14ac:dyDescent="0.25">
      <c r="A3174" t="s">
        <v>2328</v>
      </c>
      <c r="B3174" t="s">
        <v>1663</v>
      </c>
      <c r="C3174" t="s">
        <v>26</v>
      </c>
      <c r="D3174" t="str">
        <f t="shared" si="393"/>
        <v>Africa-2004</v>
      </c>
      <c r="E3174" t="str">
        <f t="shared" si="397"/>
        <v>TZ-2004</v>
      </c>
      <c r="F3174" t="s">
        <v>13</v>
      </c>
      <c r="G3174" t="str">
        <f t="shared" si="398"/>
        <v>Africa?Tanzania</v>
      </c>
      <c r="H3174" t="s">
        <v>1664</v>
      </c>
      <c r="I3174">
        <v>1</v>
      </c>
      <c r="J3174">
        <v>2004</v>
      </c>
      <c r="K3174">
        <v>95.489633299999994</v>
      </c>
      <c r="L3174">
        <v>12.450795169999999</v>
      </c>
      <c r="M3174">
        <v>18.697810359999998</v>
      </c>
      <c r="N3174">
        <f t="shared" si="394"/>
        <v>95.489633299999994</v>
      </c>
      <c r="O3174">
        <f t="shared" si="399"/>
        <v>31988241.275817942</v>
      </c>
      <c r="P3174">
        <v>1.0775117510000001</v>
      </c>
      <c r="Q3174">
        <v>33499177</v>
      </c>
      <c r="R3174" t="e">
        <f t="shared" si="395"/>
        <v>#N/A</v>
      </c>
      <c r="S3174" t="e">
        <f t="shared" si="396"/>
        <v>#N/A</v>
      </c>
      <c r="T3174" t="s">
        <v>1665</v>
      </c>
      <c r="U3174" t="e">
        <v>#N/A</v>
      </c>
      <c r="V3174" t="e">
        <v>#N/A</v>
      </c>
      <c r="W3174" t="e">
        <v>#N/A</v>
      </c>
      <c r="X3174" t="e">
        <f>VLOOKUP(B3174&amp;"-"&amp;J3174,'EU 27 Population'!$H$1:$K$573,2,FALSE)</f>
        <v>#N/A</v>
      </c>
      <c r="Y3174" t="e">
        <f>VLOOKUP(B3174&amp;"-"&amp;J3174,'EU 27 Population'!$H$1:$K$573,3,FALSE)</f>
        <v>#N/A</v>
      </c>
      <c r="Z3174" t="e">
        <f>VLOOKUP(B3174&amp;"-"&amp;J3174,'EU 27 Population'!$H$1:$K$573,4,FALSE)</f>
        <v>#N/A</v>
      </c>
      <c r="AA3174">
        <f t="shared" si="400"/>
        <v>33499177</v>
      </c>
    </row>
    <row r="3175" spans="1:27" hidden="1" x14ac:dyDescent="0.25">
      <c r="A3175" t="s">
        <v>2328</v>
      </c>
      <c r="B3175" t="s">
        <v>1663</v>
      </c>
      <c r="C3175" t="s">
        <v>26</v>
      </c>
      <c r="D3175" t="str">
        <f t="shared" si="393"/>
        <v>Africa-2005</v>
      </c>
      <c r="E3175" t="str">
        <f t="shared" si="397"/>
        <v>TZ-2005</v>
      </c>
      <c r="F3175" t="s">
        <v>13</v>
      </c>
      <c r="G3175" t="str">
        <f t="shared" si="398"/>
        <v>Africa?Tanzania</v>
      </c>
      <c r="H3175" t="s">
        <v>1664</v>
      </c>
      <c r="I3175">
        <v>1</v>
      </c>
      <c r="J3175">
        <v>2005</v>
      </c>
      <c r="K3175">
        <v>95.489633299999994</v>
      </c>
      <c r="L3175">
        <v>12.450795169999999</v>
      </c>
      <c r="M3175">
        <v>18.697810359999998</v>
      </c>
      <c r="N3175">
        <f t="shared" si="394"/>
        <v>95.489633299999994</v>
      </c>
      <c r="O3175">
        <f t="shared" si="399"/>
        <v>31988241.275817942</v>
      </c>
      <c r="P3175">
        <v>1.0775117510000001</v>
      </c>
      <c r="Q3175">
        <v>33499177</v>
      </c>
      <c r="R3175" t="e">
        <f t="shared" si="395"/>
        <v>#N/A</v>
      </c>
      <c r="S3175" t="e">
        <f t="shared" si="396"/>
        <v>#N/A</v>
      </c>
      <c r="T3175" t="s">
        <v>1665</v>
      </c>
      <c r="U3175" t="e">
        <v>#N/A</v>
      </c>
      <c r="V3175" t="e">
        <v>#N/A</v>
      </c>
      <c r="W3175" t="e">
        <v>#N/A</v>
      </c>
      <c r="X3175" t="e">
        <f>VLOOKUP(B3175&amp;"-"&amp;J3175,'EU 27 Population'!$H$1:$K$573,2,FALSE)</f>
        <v>#N/A</v>
      </c>
      <c r="Y3175" t="e">
        <f>VLOOKUP(B3175&amp;"-"&amp;J3175,'EU 27 Population'!$H$1:$K$573,3,FALSE)</f>
        <v>#N/A</v>
      </c>
      <c r="Z3175" t="e">
        <f>VLOOKUP(B3175&amp;"-"&amp;J3175,'EU 27 Population'!$H$1:$K$573,4,FALSE)</f>
        <v>#N/A</v>
      </c>
      <c r="AA3175">
        <f t="shared" si="400"/>
        <v>33499177</v>
      </c>
    </row>
    <row r="3176" spans="1:27" hidden="1" x14ac:dyDescent="0.25">
      <c r="A3176" t="s">
        <v>2328</v>
      </c>
      <c r="B3176" t="s">
        <v>1663</v>
      </c>
      <c r="C3176" t="s">
        <v>26</v>
      </c>
      <c r="D3176" t="str">
        <f t="shared" si="393"/>
        <v>Africa-2006</v>
      </c>
      <c r="E3176" t="str">
        <f t="shared" si="397"/>
        <v>TZ-2006</v>
      </c>
      <c r="F3176" t="s">
        <v>13</v>
      </c>
      <c r="G3176" t="str">
        <f t="shared" si="398"/>
        <v>Africa?Tanzania</v>
      </c>
      <c r="H3176" t="s">
        <v>1664</v>
      </c>
      <c r="I3176">
        <v>1</v>
      </c>
      <c r="J3176">
        <v>2006</v>
      </c>
      <c r="K3176">
        <v>95.489633299999994</v>
      </c>
      <c r="L3176">
        <v>12.450795169999999</v>
      </c>
      <c r="M3176">
        <v>18.697810359999998</v>
      </c>
      <c r="N3176">
        <f t="shared" si="394"/>
        <v>95.489633299999994</v>
      </c>
      <c r="O3176">
        <f t="shared" si="399"/>
        <v>31988241.275817942</v>
      </c>
      <c r="P3176">
        <v>1.0775117510000001</v>
      </c>
      <c r="Q3176">
        <v>33499177</v>
      </c>
      <c r="R3176" t="e">
        <f t="shared" si="395"/>
        <v>#N/A</v>
      </c>
      <c r="S3176" t="e">
        <f t="shared" si="396"/>
        <v>#N/A</v>
      </c>
      <c r="T3176" t="s">
        <v>1665</v>
      </c>
      <c r="U3176" t="e">
        <v>#N/A</v>
      </c>
      <c r="V3176" t="e">
        <v>#N/A</v>
      </c>
      <c r="W3176" t="e">
        <v>#N/A</v>
      </c>
      <c r="X3176" t="e">
        <f>VLOOKUP(B3176&amp;"-"&amp;J3176,'EU 27 Population'!$H$1:$K$573,2,FALSE)</f>
        <v>#N/A</v>
      </c>
      <c r="Y3176" t="e">
        <f>VLOOKUP(B3176&amp;"-"&amp;J3176,'EU 27 Population'!$H$1:$K$573,3,FALSE)</f>
        <v>#N/A</v>
      </c>
      <c r="Z3176" t="e">
        <f>VLOOKUP(B3176&amp;"-"&amp;J3176,'EU 27 Population'!$H$1:$K$573,4,FALSE)</f>
        <v>#N/A</v>
      </c>
      <c r="AA3176">
        <f t="shared" si="400"/>
        <v>33499177</v>
      </c>
    </row>
    <row r="3177" spans="1:27" hidden="1" x14ac:dyDescent="0.25">
      <c r="A3177" t="s">
        <v>2328</v>
      </c>
      <c r="B3177" t="s">
        <v>1663</v>
      </c>
      <c r="C3177" t="s">
        <v>26</v>
      </c>
      <c r="D3177" t="str">
        <f t="shared" si="393"/>
        <v>Africa-2007</v>
      </c>
      <c r="E3177" t="str">
        <f t="shared" si="397"/>
        <v>TZ-2007</v>
      </c>
      <c r="F3177" t="s">
        <v>13</v>
      </c>
      <c r="G3177" t="str">
        <f t="shared" si="398"/>
        <v>Africa?Tanzania</v>
      </c>
      <c r="H3177" t="s">
        <v>1664</v>
      </c>
      <c r="I3177">
        <v>1</v>
      </c>
      <c r="J3177">
        <v>2007</v>
      </c>
      <c r="K3177">
        <v>81.564731600000002</v>
      </c>
      <c r="L3177">
        <v>13.160649299999999</v>
      </c>
      <c r="M3177">
        <v>20.577470550000001</v>
      </c>
      <c r="N3177">
        <f t="shared" si="394"/>
        <v>81.564731600000002</v>
      </c>
      <c r="O3177">
        <f t="shared" si="399"/>
        <v>33181687.771479458</v>
      </c>
      <c r="P3177">
        <v>1.9388302040000001</v>
      </c>
      <c r="Q3177">
        <v>40681416</v>
      </c>
      <c r="R3177" t="e">
        <f t="shared" si="395"/>
        <v>#N/A</v>
      </c>
      <c r="S3177" t="e">
        <f t="shared" si="396"/>
        <v>#N/A</v>
      </c>
      <c r="T3177" t="s">
        <v>1666</v>
      </c>
      <c r="U3177" t="e">
        <v>#N/A</v>
      </c>
      <c r="V3177" t="e">
        <v>#N/A</v>
      </c>
      <c r="W3177" t="e">
        <v>#N/A</v>
      </c>
      <c r="X3177" t="e">
        <f>VLOOKUP(B3177&amp;"-"&amp;J3177,'EU 27 Population'!$H$1:$K$573,2,FALSE)</f>
        <v>#N/A</v>
      </c>
      <c r="Y3177" t="e">
        <f>VLOOKUP(B3177&amp;"-"&amp;J3177,'EU 27 Population'!$H$1:$K$573,3,FALSE)</f>
        <v>#N/A</v>
      </c>
      <c r="Z3177" t="e">
        <f>VLOOKUP(B3177&amp;"-"&amp;J3177,'EU 27 Population'!$H$1:$K$573,4,FALSE)</f>
        <v>#N/A</v>
      </c>
      <c r="AA3177">
        <f t="shared" si="400"/>
        <v>40681416</v>
      </c>
    </row>
    <row r="3178" spans="1:27" hidden="1" x14ac:dyDescent="0.25">
      <c r="A3178" t="s">
        <v>2328</v>
      </c>
      <c r="B3178" t="s">
        <v>1663</v>
      </c>
      <c r="C3178" t="s">
        <v>26</v>
      </c>
      <c r="D3178" t="str">
        <f t="shared" si="393"/>
        <v>Africa-2008</v>
      </c>
      <c r="E3178" t="str">
        <f t="shared" si="397"/>
        <v>TZ-2008</v>
      </c>
      <c r="F3178" t="s">
        <v>13</v>
      </c>
      <c r="G3178" t="str">
        <f t="shared" si="398"/>
        <v>Africa?Tanzania</v>
      </c>
      <c r="H3178" t="s">
        <v>1664</v>
      </c>
      <c r="I3178">
        <v>1</v>
      </c>
      <c r="J3178">
        <v>2008</v>
      </c>
      <c r="K3178">
        <v>81.564731600000002</v>
      </c>
      <c r="L3178">
        <v>13.160649299999999</v>
      </c>
      <c r="M3178">
        <v>20.577470550000001</v>
      </c>
      <c r="N3178">
        <f t="shared" si="394"/>
        <v>81.564731600000002</v>
      </c>
      <c r="O3178">
        <f t="shared" si="399"/>
        <v>33181687.771479458</v>
      </c>
      <c r="P3178">
        <v>1.9388302040000001</v>
      </c>
      <c r="Q3178">
        <v>40681416</v>
      </c>
      <c r="R3178" t="e">
        <f t="shared" si="395"/>
        <v>#N/A</v>
      </c>
      <c r="S3178" t="e">
        <f t="shared" si="396"/>
        <v>#N/A</v>
      </c>
      <c r="T3178" t="s">
        <v>1666</v>
      </c>
      <c r="U3178" t="e">
        <v>#N/A</v>
      </c>
      <c r="V3178" t="e">
        <v>#N/A</v>
      </c>
      <c r="W3178" t="e">
        <v>#N/A</v>
      </c>
      <c r="X3178" t="e">
        <f>VLOOKUP(B3178&amp;"-"&amp;J3178,'EU 27 Population'!$H$1:$K$573,2,FALSE)</f>
        <v>#N/A</v>
      </c>
      <c r="Y3178" t="e">
        <f>VLOOKUP(B3178&amp;"-"&amp;J3178,'EU 27 Population'!$H$1:$K$573,3,FALSE)</f>
        <v>#N/A</v>
      </c>
      <c r="Z3178" t="e">
        <f>VLOOKUP(B3178&amp;"-"&amp;J3178,'EU 27 Population'!$H$1:$K$573,4,FALSE)</f>
        <v>#N/A</v>
      </c>
      <c r="AA3178">
        <f t="shared" si="400"/>
        <v>40681416</v>
      </c>
    </row>
    <row r="3179" spans="1:27" hidden="1" x14ac:dyDescent="0.25">
      <c r="A3179" t="s">
        <v>2328</v>
      </c>
      <c r="B3179" t="s">
        <v>1663</v>
      </c>
      <c r="C3179" t="s">
        <v>26</v>
      </c>
      <c r="D3179" t="str">
        <f t="shared" si="393"/>
        <v>Africa-2009</v>
      </c>
      <c r="E3179" t="str">
        <f t="shared" si="397"/>
        <v>TZ-2009</v>
      </c>
      <c r="F3179" t="s">
        <v>13</v>
      </c>
      <c r="G3179" t="str">
        <f t="shared" si="398"/>
        <v>Africa?Tanzania</v>
      </c>
      <c r="H3179" t="s">
        <v>1664</v>
      </c>
      <c r="I3179">
        <v>1</v>
      </c>
      <c r="J3179">
        <v>2009</v>
      </c>
      <c r="K3179">
        <v>81.564731600000002</v>
      </c>
      <c r="L3179">
        <v>13.160649299999999</v>
      </c>
      <c r="M3179">
        <v>20.577470550000001</v>
      </c>
      <c r="N3179">
        <f t="shared" si="394"/>
        <v>81.564731600000002</v>
      </c>
      <c r="O3179">
        <f t="shared" si="399"/>
        <v>33181687.771479458</v>
      </c>
      <c r="P3179">
        <v>1.9388302040000001</v>
      </c>
      <c r="Q3179">
        <v>40681416</v>
      </c>
      <c r="R3179" t="e">
        <f t="shared" si="395"/>
        <v>#N/A</v>
      </c>
      <c r="S3179" t="e">
        <f t="shared" si="396"/>
        <v>#N/A</v>
      </c>
      <c r="T3179" t="s">
        <v>1666</v>
      </c>
      <c r="U3179" t="e">
        <v>#N/A</v>
      </c>
      <c r="V3179" t="e">
        <v>#N/A</v>
      </c>
      <c r="W3179" t="e">
        <v>#N/A</v>
      </c>
      <c r="X3179" t="e">
        <f>VLOOKUP(B3179&amp;"-"&amp;J3179,'EU 27 Population'!$H$1:$K$573,2,FALSE)</f>
        <v>#N/A</v>
      </c>
      <c r="Y3179" t="e">
        <f>VLOOKUP(B3179&amp;"-"&amp;J3179,'EU 27 Population'!$H$1:$K$573,3,FALSE)</f>
        <v>#N/A</v>
      </c>
      <c r="Z3179" t="e">
        <f>VLOOKUP(B3179&amp;"-"&amp;J3179,'EU 27 Population'!$H$1:$K$573,4,FALSE)</f>
        <v>#N/A</v>
      </c>
      <c r="AA3179">
        <f t="shared" si="400"/>
        <v>40681416</v>
      </c>
    </row>
    <row r="3180" spans="1:27" hidden="1" x14ac:dyDescent="0.25">
      <c r="A3180" t="s">
        <v>2328</v>
      </c>
      <c r="B3180" t="s">
        <v>1663</v>
      </c>
      <c r="C3180" t="s">
        <v>26</v>
      </c>
      <c r="D3180" t="str">
        <f t="shared" si="393"/>
        <v>Africa-2010</v>
      </c>
      <c r="E3180" t="str">
        <f t="shared" si="397"/>
        <v>TZ-2010</v>
      </c>
      <c r="F3180" t="s">
        <v>13</v>
      </c>
      <c r="G3180" t="str">
        <f t="shared" si="398"/>
        <v>Africa?Tanzania</v>
      </c>
      <c r="H3180" t="s">
        <v>1664</v>
      </c>
      <c r="I3180">
        <v>1</v>
      </c>
      <c r="J3180">
        <v>2010</v>
      </c>
      <c r="K3180">
        <v>81.564731600000002</v>
      </c>
      <c r="L3180">
        <v>13.160649299999999</v>
      </c>
      <c r="M3180">
        <v>20.577470550000001</v>
      </c>
      <c r="N3180">
        <f t="shared" si="394"/>
        <v>81.564731600000002</v>
      </c>
      <c r="O3180">
        <f t="shared" si="399"/>
        <v>33181687.771479458</v>
      </c>
      <c r="P3180">
        <v>1.9388302040000001</v>
      </c>
      <c r="Q3180">
        <v>40681416</v>
      </c>
      <c r="R3180" t="e">
        <f t="shared" si="395"/>
        <v>#N/A</v>
      </c>
      <c r="S3180" t="e">
        <f t="shared" si="396"/>
        <v>#N/A</v>
      </c>
      <c r="T3180" t="s">
        <v>1666</v>
      </c>
      <c r="U3180" t="e">
        <v>#N/A</v>
      </c>
      <c r="V3180" t="e">
        <v>#N/A</v>
      </c>
      <c r="W3180" t="e">
        <v>#N/A</v>
      </c>
      <c r="X3180" t="e">
        <f>VLOOKUP(B3180&amp;"-"&amp;J3180,'EU 27 Population'!$H$1:$K$573,2,FALSE)</f>
        <v>#N/A</v>
      </c>
      <c r="Y3180" t="e">
        <f>VLOOKUP(B3180&amp;"-"&amp;J3180,'EU 27 Population'!$H$1:$K$573,3,FALSE)</f>
        <v>#N/A</v>
      </c>
      <c r="Z3180" t="e">
        <f>VLOOKUP(B3180&amp;"-"&amp;J3180,'EU 27 Population'!$H$1:$K$573,4,FALSE)</f>
        <v>#N/A</v>
      </c>
      <c r="AA3180">
        <f t="shared" si="400"/>
        <v>40681416</v>
      </c>
    </row>
    <row r="3181" spans="1:27" hidden="1" x14ac:dyDescent="0.25">
      <c r="A3181" t="s">
        <v>2328</v>
      </c>
      <c r="B3181" t="s">
        <v>1663</v>
      </c>
      <c r="C3181" t="s">
        <v>26</v>
      </c>
      <c r="D3181" t="str">
        <f t="shared" si="393"/>
        <v>Africa-2011</v>
      </c>
      <c r="E3181" t="str">
        <f t="shared" si="397"/>
        <v>TZ-2011</v>
      </c>
      <c r="F3181" t="s">
        <v>13</v>
      </c>
      <c r="G3181" t="str">
        <f t="shared" si="398"/>
        <v>Africa?Tanzania</v>
      </c>
      <c r="H3181" t="s">
        <v>1664</v>
      </c>
      <c r="I3181">
        <v>1</v>
      </c>
      <c r="J3181">
        <v>2011</v>
      </c>
      <c r="K3181">
        <v>76.721656749999994</v>
      </c>
      <c r="L3181">
        <v>9.0255746200000004</v>
      </c>
      <c r="M3181">
        <v>17.036865169999999</v>
      </c>
      <c r="N3181">
        <f t="shared" si="394"/>
        <v>76.721656749999994</v>
      </c>
      <c r="O3181">
        <f t="shared" si="399"/>
        <v>35041481.240042597</v>
      </c>
      <c r="P3181">
        <v>2.3150973559999999</v>
      </c>
      <c r="Q3181">
        <v>45673520</v>
      </c>
      <c r="R3181" t="e">
        <f t="shared" si="395"/>
        <v>#N/A</v>
      </c>
      <c r="S3181" t="e">
        <f t="shared" si="396"/>
        <v>#N/A</v>
      </c>
      <c r="T3181" t="s">
        <v>1667</v>
      </c>
      <c r="U3181" t="e">
        <v>#N/A</v>
      </c>
      <c r="V3181" t="e">
        <v>#N/A</v>
      </c>
      <c r="W3181" t="e">
        <v>#N/A</v>
      </c>
      <c r="X3181" t="e">
        <f>VLOOKUP(B3181&amp;"-"&amp;J3181,'EU 27 Population'!$H$1:$K$573,2,FALSE)</f>
        <v>#N/A</v>
      </c>
      <c r="Y3181" t="e">
        <f>VLOOKUP(B3181&amp;"-"&amp;J3181,'EU 27 Population'!$H$1:$K$573,3,FALSE)</f>
        <v>#N/A</v>
      </c>
      <c r="Z3181" t="e">
        <f>VLOOKUP(B3181&amp;"-"&amp;J3181,'EU 27 Population'!$H$1:$K$573,4,FALSE)</f>
        <v>#N/A</v>
      </c>
      <c r="AA3181">
        <f t="shared" si="400"/>
        <v>45673520</v>
      </c>
    </row>
    <row r="3182" spans="1:27" hidden="1" x14ac:dyDescent="0.25">
      <c r="A3182" t="s">
        <v>2328</v>
      </c>
      <c r="B3182" t="s">
        <v>1663</v>
      </c>
      <c r="C3182" t="s">
        <v>26</v>
      </c>
      <c r="D3182" t="str">
        <f t="shared" si="393"/>
        <v>Africa-2012</v>
      </c>
      <c r="E3182" t="str">
        <f t="shared" si="397"/>
        <v>TZ-2012</v>
      </c>
      <c r="F3182" t="s">
        <v>13</v>
      </c>
      <c r="G3182" t="str">
        <f t="shared" si="398"/>
        <v>Africa?Tanzania</v>
      </c>
      <c r="H3182" t="s">
        <v>1664</v>
      </c>
      <c r="I3182">
        <v>1</v>
      </c>
      <c r="J3182">
        <v>2012</v>
      </c>
      <c r="K3182">
        <v>76.721656749999994</v>
      </c>
      <c r="L3182">
        <v>9.0255746200000004</v>
      </c>
      <c r="M3182">
        <v>17.036865169999999</v>
      </c>
      <c r="N3182">
        <f t="shared" si="394"/>
        <v>76.721656749999994</v>
      </c>
      <c r="O3182">
        <f t="shared" si="399"/>
        <v>35041481.240042597</v>
      </c>
      <c r="P3182">
        <v>2.3150973559999999</v>
      </c>
      <c r="Q3182">
        <v>45673520</v>
      </c>
      <c r="R3182" t="e">
        <f t="shared" si="395"/>
        <v>#N/A</v>
      </c>
      <c r="S3182" t="e">
        <f t="shared" si="396"/>
        <v>#N/A</v>
      </c>
      <c r="T3182" t="s">
        <v>1667</v>
      </c>
      <c r="U3182" t="e">
        <v>#N/A</v>
      </c>
      <c r="V3182" t="e">
        <v>#N/A</v>
      </c>
      <c r="W3182" t="e">
        <v>#N/A</v>
      </c>
      <c r="X3182" t="e">
        <f>VLOOKUP(B3182&amp;"-"&amp;J3182,'EU 27 Population'!$H$1:$K$573,2,FALSE)</f>
        <v>#N/A</v>
      </c>
      <c r="Y3182" t="e">
        <f>VLOOKUP(B3182&amp;"-"&amp;J3182,'EU 27 Population'!$H$1:$K$573,3,FALSE)</f>
        <v>#N/A</v>
      </c>
      <c r="Z3182" t="e">
        <f>VLOOKUP(B3182&amp;"-"&amp;J3182,'EU 27 Population'!$H$1:$K$573,4,FALSE)</f>
        <v>#N/A</v>
      </c>
      <c r="AA3182">
        <f t="shared" si="400"/>
        <v>45673520</v>
      </c>
    </row>
    <row r="3183" spans="1:27" hidden="1" x14ac:dyDescent="0.25">
      <c r="A3183" t="s">
        <v>2328</v>
      </c>
      <c r="B3183" t="s">
        <v>1663</v>
      </c>
      <c r="C3183" t="s">
        <v>26</v>
      </c>
      <c r="D3183" t="str">
        <f t="shared" si="393"/>
        <v>Africa-2013</v>
      </c>
      <c r="E3183" t="str">
        <f t="shared" si="397"/>
        <v>TZ-2013</v>
      </c>
      <c r="F3183" t="s">
        <v>13</v>
      </c>
      <c r="G3183" t="str">
        <f t="shared" si="398"/>
        <v>Africa?Tanzania</v>
      </c>
      <c r="H3183" t="s">
        <v>1664</v>
      </c>
      <c r="I3183">
        <v>1</v>
      </c>
      <c r="J3183">
        <v>2013</v>
      </c>
      <c r="K3183">
        <v>76.721656749999994</v>
      </c>
      <c r="L3183">
        <v>9.0255746200000004</v>
      </c>
      <c r="M3183">
        <v>17.036865169999999</v>
      </c>
      <c r="N3183">
        <f t="shared" si="394"/>
        <v>76.721656749999994</v>
      </c>
      <c r="O3183">
        <f t="shared" si="399"/>
        <v>35041481.240042597</v>
      </c>
      <c r="P3183">
        <v>2.3150973559999999</v>
      </c>
      <c r="Q3183">
        <v>45673520</v>
      </c>
      <c r="R3183" t="e">
        <f t="shared" si="395"/>
        <v>#N/A</v>
      </c>
      <c r="S3183" t="e">
        <f t="shared" si="396"/>
        <v>#N/A</v>
      </c>
      <c r="T3183" t="s">
        <v>1667</v>
      </c>
      <c r="U3183" t="e">
        <v>#N/A</v>
      </c>
      <c r="V3183" t="e">
        <v>#N/A</v>
      </c>
      <c r="W3183" t="e">
        <v>#N/A</v>
      </c>
      <c r="X3183" t="e">
        <f>VLOOKUP(B3183&amp;"-"&amp;J3183,'EU 27 Population'!$H$1:$K$573,2,FALSE)</f>
        <v>#N/A</v>
      </c>
      <c r="Y3183" t="e">
        <f>VLOOKUP(B3183&amp;"-"&amp;J3183,'EU 27 Population'!$H$1:$K$573,3,FALSE)</f>
        <v>#N/A</v>
      </c>
      <c r="Z3183" t="e">
        <f>VLOOKUP(B3183&amp;"-"&amp;J3183,'EU 27 Population'!$H$1:$K$573,4,FALSE)</f>
        <v>#N/A</v>
      </c>
      <c r="AA3183">
        <f t="shared" si="400"/>
        <v>45673520</v>
      </c>
    </row>
    <row r="3184" spans="1:27" hidden="1" x14ac:dyDescent="0.25">
      <c r="A3184" t="s">
        <v>2328</v>
      </c>
      <c r="B3184" t="s">
        <v>1663</v>
      </c>
      <c r="C3184" t="s">
        <v>26</v>
      </c>
      <c r="D3184" t="str">
        <f t="shared" si="393"/>
        <v>Africa-2014</v>
      </c>
      <c r="E3184" t="str">
        <f t="shared" si="397"/>
        <v>TZ-2014</v>
      </c>
      <c r="F3184" t="s">
        <v>13</v>
      </c>
      <c r="G3184" t="str">
        <f t="shared" si="398"/>
        <v>Africa?Tanzania</v>
      </c>
      <c r="H3184" t="s">
        <v>1664</v>
      </c>
      <c r="I3184">
        <v>1</v>
      </c>
      <c r="J3184">
        <v>2014</v>
      </c>
      <c r="K3184">
        <v>76.721656749999994</v>
      </c>
      <c r="L3184">
        <v>9.0255746200000004</v>
      </c>
      <c r="M3184">
        <v>17.036865169999999</v>
      </c>
      <c r="N3184">
        <f t="shared" si="394"/>
        <v>76.721656749999994</v>
      </c>
      <c r="O3184">
        <f t="shared" si="399"/>
        <v>35041481.240042597</v>
      </c>
      <c r="P3184">
        <v>2.3150973559999999</v>
      </c>
      <c r="Q3184">
        <v>45673520</v>
      </c>
      <c r="R3184" t="e">
        <f t="shared" si="395"/>
        <v>#N/A</v>
      </c>
      <c r="S3184" t="e">
        <f t="shared" si="396"/>
        <v>#N/A</v>
      </c>
      <c r="T3184" t="s">
        <v>1667</v>
      </c>
      <c r="U3184" t="e">
        <v>#N/A</v>
      </c>
      <c r="V3184" t="e">
        <v>#N/A</v>
      </c>
      <c r="W3184" t="e">
        <v>#N/A</v>
      </c>
      <c r="X3184" t="e">
        <f>VLOOKUP(B3184&amp;"-"&amp;J3184,'EU 27 Population'!$H$1:$K$573,2,FALSE)</f>
        <v>#N/A</v>
      </c>
      <c r="Y3184" t="e">
        <f>VLOOKUP(B3184&amp;"-"&amp;J3184,'EU 27 Population'!$H$1:$K$573,3,FALSE)</f>
        <v>#N/A</v>
      </c>
      <c r="Z3184" t="e">
        <f>VLOOKUP(B3184&amp;"-"&amp;J3184,'EU 27 Population'!$H$1:$K$573,4,FALSE)</f>
        <v>#N/A</v>
      </c>
      <c r="AA3184">
        <f t="shared" si="400"/>
        <v>45673520</v>
      </c>
    </row>
    <row r="3185" spans="1:27" hidden="1" x14ac:dyDescent="0.25">
      <c r="A3185" t="s">
        <v>2328</v>
      </c>
      <c r="B3185" t="s">
        <v>1663</v>
      </c>
      <c r="C3185" t="s">
        <v>26</v>
      </c>
      <c r="D3185" t="str">
        <f t="shared" si="393"/>
        <v>Africa-2015</v>
      </c>
      <c r="E3185" t="str">
        <f t="shared" si="397"/>
        <v>TZ-2015</v>
      </c>
      <c r="F3185" t="s">
        <v>13</v>
      </c>
      <c r="G3185" t="str">
        <f t="shared" si="398"/>
        <v>Africa?Tanzania</v>
      </c>
      <c r="H3185" t="s">
        <v>1664</v>
      </c>
      <c r="I3185">
        <v>1</v>
      </c>
      <c r="J3185">
        <v>2015</v>
      </c>
      <c r="K3185">
        <v>76.721656749999994</v>
      </c>
      <c r="L3185">
        <v>9.0255746200000004</v>
      </c>
      <c r="M3185">
        <v>17.036865169999999</v>
      </c>
      <c r="N3185">
        <f t="shared" si="394"/>
        <v>76.721656749999994</v>
      </c>
      <c r="O3185">
        <f t="shared" si="399"/>
        <v>35041481.240042597</v>
      </c>
      <c r="P3185">
        <v>2.3150973559999999</v>
      </c>
      <c r="Q3185">
        <v>45673520</v>
      </c>
      <c r="R3185" t="e">
        <f t="shared" si="395"/>
        <v>#N/A</v>
      </c>
      <c r="S3185" t="e">
        <f t="shared" si="396"/>
        <v>#N/A</v>
      </c>
      <c r="T3185" t="s">
        <v>1667</v>
      </c>
      <c r="U3185" t="e">
        <v>#N/A</v>
      </c>
      <c r="V3185" t="e">
        <v>#N/A</v>
      </c>
      <c r="W3185" t="e">
        <v>#N/A</v>
      </c>
      <c r="X3185" t="e">
        <f>VLOOKUP(B3185&amp;"-"&amp;J3185,'EU 27 Population'!$H$1:$K$573,2,FALSE)</f>
        <v>#N/A</v>
      </c>
      <c r="Y3185" t="e">
        <f>VLOOKUP(B3185&amp;"-"&amp;J3185,'EU 27 Population'!$H$1:$K$573,3,FALSE)</f>
        <v>#N/A</v>
      </c>
      <c r="Z3185" t="e">
        <f>VLOOKUP(B3185&amp;"-"&amp;J3185,'EU 27 Population'!$H$1:$K$573,4,FALSE)</f>
        <v>#N/A</v>
      </c>
      <c r="AA3185">
        <f t="shared" si="400"/>
        <v>45673520</v>
      </c>
    </row>
    <row r="3186" spans="1:27" hidden="1" x14ac:dyDescent="0.25">
      <c r="A3186" t="s">
        <v>2328</v>
      </c>
      <c r="B3186" t="s">
        <v>1663</v>
      </c>
      <c r="C3186" t="s">
        <v>26</v>
      </c>
      <c r="D3186" t="str">
        <f t="shared" si="393"/>
        <v>Africa-2016</v>
      </c>
      <c r="E3186" t="str">
        <f t="shared" si="397"/>
        <v>TZ-2016</v>
      </c>
      <c r="F3186" t="s">
        <v>13</v>
      </c>
      <c r="G3186" t="str">
        <f t="shared" si="398"/>
        <v>Africa?Tanzania</v>
      </c>
      <c r="H3186" t="s">
        <v>1664</v>
      </c>
      <c r="I3186">
        <v>1</v>
      </c>
      <c r="J3186">
        <v>2016</v>
      </c>
      <c r="K3186">
        <v>76.721656749999994</v>
      </c>
      <c r="L3186">
        <v>9.0255746200000004</v>
      </c>
      <c r="M3186">
        <v>17.036865169999999</v>
      </c>
      <c r="N3186">
        <f t="shared" si="394"/>
        <v>76.721656749999994</v>
      </c>
      <c r="O3186">
        <f t="shared" si="399"/>
        <v>35041481.240042597</v>
      </c>
      <c r="P3186">
        <v>2.3150973559999999</v>
      </c>
      <c r="Q3186">
        <v>45673520</v>
      </c>
      <c r="R3186" t="e">
        <f t="shared" si="395"/>
        <v>#N/A</v>
      </c>
      <c r="S3186" t="e">
        <f t="shared" si="396"/>
        <v>#N/A</v>
      </c>
      <c r="T3186" t="s">
        <v>1667</v>
      </c>
      <c r="U3186" t="e">
        <v>#N/A</v>
      </c>
      <c r="V3186" t="e">
        <v>#N/A</v>
      </c>
      <c r="W3186" t="e">
        <v>#N/A</v>
      </c>
      <c r="X3186" t="e">
        <f>VLOOKUP(B3186&amp;"-"&amp;J3186,'EU 27 Population'!$H$1:$K$573,2,FALSE)</f>
        <v>#N/A</v>
      </c>
      <c r="Y3186" t="e">
        <f>VLOOKUP(B3186&amp;"-"&amp;J3186,'EU 27 Population'!$H$1:$K$573,3,FALSE)</f>
        <v>#N/A</v>
      </c>
      <c r="Z3186" t="e">
        <f>VLOOKUP(B3186&amp;"-"&amp;J3186,'EU 27 Population'!$H$1:$K$573,4,FALSE)</f>
        <v>#N/A</v>
      </c>
      <c r="AA3186">
        <f t="shared" si="400"/>
        <v>45673520</v>
      </c>
    </row>
    <row r="3187" spans="1:27" hidden="1" x14ac:dyDescent="0.25">
      <c r="A3187" t="s">
        <v>2328</v>
      </c>
      <c r="B3187" t="s">
        <v>1663</v>
      </c>
      <c r="C3187" t="s">
        <v>26</v>
      </c>
      <c r="D3187" t="str">
        <f t="shared" si="393"/>
        <v>Africa-2017</v>
      </c>
      <c r="E3187" t="str">
        <f t="shared" si="397"/>
        <v>TZ-2017</v>
      </c>
      <c r="F3187" t="s">
        <v>13</v>
      </c>
      <c r="G3187" t="str">
        <f t="shared" si="398"/>
        <v>Africa?Tanzania</v>
      </c>
      <c r="H3187" t="s">
        <v>1664</v>
      </c>
      <c r="I3187">
        <v>1</v>
      </c>
      <c r="J3187">
        <v>2017</v>
      </c>
      <c r="K3187">
        <v>76.721656749999994</v>
      </c>
      <c r="L3187">
        <v>9.0255746200000004</v>
      </c>
      <c r="M3187">
        <v>17.036865169999999</v>
      </c>
      <c r="N3187">
        <f t="shared" si="394"/>
        <v>76.721656749999994</v>
      </c>
      <c r="O3187">
        <f t="shared" si="399"/>
        <v>35041481.240042597</v>
      </c>
      <c r="P3187">
        <v>2.3150973559999999</v>
      </c>
      <c r="Q3187">
        <v>45673520</v>
      </c>
      <c r="R3187" t="e">
        <f t="shared" si="395"/>
        <v>#N/A</v>
      </c>
      <c r="S3187" t="e">
        <f t="shared" si="396"/>
        <v>#N/A</v>
      </c>
      <c r="T3187" t="s">
        <v>1667</v>
      </c>
      <c r="U3187" t="e">
        <v>#N/A</v>
      </c>
      <c r="V3187" t="e">
        <v>#N/A</v>
      </c>
      <c r="W3187" t="e">
        <v>#N/A</v>
      </c>
      <c r="X3187" t="e">
        <f>VLOOKUP(B3187&amp;"-"&amp;J3187,'EU 27 Population'!$H$1:$K$573,2,FALSE)</f>
        <v>#N/A</v>
      </c>
      <c r="Y3187" t="e">
        <f>VLOOKUP(B3187&amp;"-"&amp;J3187,'EU 27 Population'!$H$1:$K$573,3,FALSE)</f>
        <v>#N/A</v>
      </c>
      <c r="Z3187" t="e">
        <f>VLOOKUP(B3187&amp;"-"&amp;J3187,'EU 27 Population'!$H$1:$K$573,4,FALSE)</f>
        <v>#N/A</v>
      </c>
      <c r="AA3187">
        <f t="shared" si="400"/>
        <v>45673520</v>
      </c>
    </row>
    <row r="3188" spans="1:27" hidden="1" x14ac:dyDescent="0.25">
      <c r="A3188" t="s">
        <v>2328</v>
      </c>
      <c r="B3188" t="s">
        <v>1663</v>
      </c>
      <c r="C3188" t="s">
        <v>26</v>
      </c>
      <c r="D3188" t="str">
        <f t="shared" si="393"/>
        <v>Africa-2018</v>
      </c>
      <c r="E3188" t="str">
        <f t="shared" si="397"/>
        <v>TZ-2018</v>
      </c>
      <c r="F3188" t="s">
        <v>13</v>
      </c>
      <c r="G3188" t="str">
        <f t="shared" si="398"/>
        <v>Africa?Tanzania</v>
      </c>
      <c r="H3188" t="s">
        <v>1664</v>
      </c>
      <c r="I3188">
        <v>1</v>
      </c>
      <c r="J3188">
        <v>2018</v>
      </c>
      <c r="K3188">
        <v>74.337973640000001</v>
      </c>
      <c r="L3188">
        <v>9.7210383109999992</v>
      </c>
      <c r="M3188">
        <v>17.902368500000001</v>
      </c>
      <c r="N3188">
        <f t="shared" si="394"/>
        <v>74.337973640000001</v>
      </c>
      <c r="O3188">
        <f t="shared" si="399"/>
        <v>41862273.15649616</v>
      </c>
      <c r="P3188">
        <v>2.3307554420000001</v>
      </c>
      <c r="Q3188">
        <v>56313444</v>
      </c>
      <c r="R3188" t="e">
        <f t="shared" si="395"/>
        <v>#N/A</v>
      </c>
      <c r="S3188" t="e">
        <f t="shared" si="396"/>
        <v>#N/A</v>
      </c>
      <c r="T3188" t="s">
        <v>1668</v>
      </c>
      <c r="U3188" t="e">
        <v>#N/A</v>
      </c>
      <c r="V3188" t="e">
        <v>#N/A</v>
      </c>
      <c r="W3188" t="e">
        <v>#N/A</v>
      </c>
      <c r="X3188" t="e">
        <f>VLOOKUP(B3188&amp;"-"&amp;J3188,'EU 27 Population'!$H$1:$K$573,2,FALSE)</f>
        <v>#N/A</v>
      </c>
      <c r="Y3188" t="e">
        <f>VLOOKUP(B3188&amp;"-"&amp;J3188,'EU 27 Population'!$H$1:$K$573,3,FALSE)</f>
        <v>#N/A</v>
      </c>
      <c r="Z3188" t="e">
        <f>VLOOKUP(B3188&amp;"-"&amp;J3188,'EU 27 Population'!$H$1:$K$573,4,FALSE)</f>
        <v>#N/A</v>
      </c>
      <c r="AA3188">
        <f t="shared" si="400"/>
        <v>56313444</v>
      </c>
    </row>
    <row r="3189" spans="1:27" hidden="1" x14ac:dyDescent="0.25">
      <c r="A3189" t="s">
        <v>2328</v>
      </c>
      <c r="B3189" t="s">
        <v>1663</v>
      </c>
      <c r="C3189" t="s">
        <v>26</v>
      </c>
      <c r="D3189" t="str">
        <f t="shared" si="393"/>
        <v>Africa-2019</v>
      </c>
      <c r="E3189" t="str">
        <f t="shared" si="397"/>
        <v>TZ-2019</v>
      </c>
      <c r="F3189" t="s">
        <v>13</v>
      </c>
      <c r="G3189" t="str">
        <f t="shared" si="398"/>
        <v>Africa?Tanzania</v>
      </c>
      <c r="H3189" t="s">
        <v>1664</v>
      </c>
      <c r="I3189">
        <v>1</v>
      </c>
      <c r="J3189">
        <v>2019</v>
      </c>
      <c r="K3189">
        <v>74.337973640000001</v>
      </c>
      <c r="L3189">
        <v>9.7210383109999992</v>
      </c>
      <c r="M3189">
        <v>17.902368500000001</v>
      </c>
      <c r="N3189">
        <f t="shared" si="394"/>
        <v>74.337973640000001</v>
      </c>
      <c r="O3189">
        <f t="shared" si="399"/>
        <v>41862273.15649616</v>
      </c>
      <c r="P3189">
        <v>2.3307554420000001</v>
      </c>
      <c r="Q3189">
        <v>56313444</v>
      </c>
      <c r="R3189" t="e">
        <f t="shared" si="395"/>
        <v>#N/A</v>
      </c>
      <c r="S3189" t="e">
        <f t="shared" si="396"/>
        <v>#N/A</v>
      </c>
      <c r="T3189" t="s">
        <v>1668</v>
      </c>
      <c r="U3189" t="e">
        <v>#N/A</v>
      </c>
      <c r="V3189" t="e">
        <v>#N/A</v>
      </c>
      <c r="W3189" t="e">
        <v>#N/A</v>
      </c>
      <c r="X3189" t="e">
        <f>VLOOKUP(B3189&amp;"-"&amp;J3189,'EU 27 Population'!$H$1:$K$573,2,FALSE)</f>
        <v>#N/A</v>
      </c>
      <c r="Y3189" t="e">
        <f>VLOOKUP(B3189&amp;"-"&amp;J3189,'EU 27 Population'!$H$1:$K$573,3,FALSE)</f>
        <v>#N/A</v>
      </c>
      <c r="Z3189" t="e">
        <f>VLOOKUP(B3189&amp;"-"&amp;J3189,'EU 27 Population'!$H$1:$K$573,4,FALSE)</f>
        <v>#N/A</v>
      </c>
      <c r="AA3189">
        <f t="shared" si="400"/>
        <v>56313444</v>
      </c>
    </row>
    <row r="3190" spans="1:27" hidden="1" x14ac:dyDescent="0.25">
      <c r="A3190" t="s">
        <v>2328</v>
      </c>
      <c r="B3190" t="s">
        <v>1663</v>
      </c>
      <c r="C3190" t="s">
        <v>26</v>
      </c>
      <c r="D3190" t="str">
        <f t="shared" si="393"/>
        <v>Africa-2020</v>
      </c>
      <c r="E3190" t="str">
        <f t="shared" si="397"/>
        <v>TZ-2020</v>
      </c>
      <c r="F3190" t="s">
        <v>13</v>
      </c>
      <c r="G3190" t="str">
        <f t="shared" si="398"/>
        <v>Africa?Tanzania</v>
      </c>
      <c r="H3190" t="s">
        <v>1664</v>
      </c>
      <c r="I3190">
        <v>1</v>
      </c>
      <c r="J3190">
        <v>2020</v>
      </c>
      <c r="K3190">
        <v>74.337973640000001</v>
      </c>
      <c r="L3190">
        <v>9.7210383109999992</v>
      </c>
      <c r="M3190">
        <v>17.902368500000001</v>
      </c>
      <c r="N3190">
        <f t="shared" si="394"/>
        <v>74.337973640000001</v>
      </c>
      <c r="O3190">
        <f t="shared" si="399"/>
        <v>41862273.15649616</v>
      </c>
      <c r="P3190">
        <v>2.3307554420000001</v>
      </c>
      <c r="Q3190">
        <v>56313444</v>
      </c>
      <c r="R3190" t="e">
        <f t="shared" si="395"/>
        <v>#N/A</v>
      </c>
      <c r="S3190" t="e">
        <f t="shared" si="396"/>
        <v>#N/A</v>
      </c>
      <c r="T3190" t="s">
        <v>1668</v>
      </c>
      <c r="U3190" t="e">
        <v>#N/A</v>
      </c>
      <c r="V3190" t="e">
        <v>#N/A</v>
      </c>
      <c r="W3190" t="e">
        <v>#N/A</v>
      </c>
      <c r="X3190" t="e">
        <f>VLOOKUP(B3190&amp;"-"&amp;J3190,'EU 27 Population'!$H$1:$K$573,2,FALSE)</f>
        <v>#N/A</v>
      </c>
      <c r="Y3190" t="e">
        <f>VLOOKUP(B3190&amp;"-"&amp;J3190,'EU 27 Population'!$H$1:$K$573,3,FALSE)</f>
        <v>#N/A</v>
      </c>
      <c r="Z3190" t="e">
        <f>VLOOKUP(B3190&amp;"-"&amp;J3190,'EU 27 Population'!$H$1:$K$573,4,FALSE)</f>
        <v>#N/A</v>
      </c>
      <c r="AA3190">
        <f t="shared" si="400"/>
        <v>56313444</v>
      </c>
    </row>
    <row r="3191" spans="1:27" hidden="1" x14ac:dyDescent="0.25">
      <c r="A3191" t="s">
        <v>2328</v>
      </c>
      <c r="B3191" t="s">
        <v>1663</v>
      </c>
      <c r="C3191" t="s">
        <v>26</v>
      </c>
      <c r="D3191" t="str">
        <f t="shared" si="393"/>
        <v>Africa-2021</v>
      </c>
      <c r="E3191" t="str">
        <f t="shared" si="397"/>
        <v>TZ-2021</v>
      </c>
      <c r="F3191" t="s">
        <v>13</v>
      </c>
      <c r="G3191" t="str">
        <f t="shared" si="398"/>
        <v>Africa?Tanzania</v>
      </c>
      <c r="H3191" t="s">
        <v>1664</v>
      </c>
      <c r="I3191">
        <v>1</v>
      </c>
      <c r="J3191">
        <v>2021</v>
      </c>
      <c r="K3191">
        <v>74.337973640000001</v>
      </c>
      <c r="L3191">
        <v>9.7210383109999992</v>
      </c>
      <c r="M3191">
        <v>17.902368500000001</v>
      </c>
      <c r="N3191">
        <f t="shared" si="394"/>
        <v>74.337973640000001</v>
      </c>
      <c r="O3191">
        <f t="shared" si="399"/>
        <v>41862273.15649616</v>
      </c>
      <c r="P3191">
        <v>2.3307554420000001</v>
      </c>
      <c r="Q3191">
        <v>56313444</v>
      </c>
      <c r="R3191" t="e">
        <f t="shared" si="395"/>
        <v>#N/A</v>
      </c>
      <c r="S3191" t="e">
        <f t="shared" si="396"/>
        <v>#N/A</v>
      </c>
      <c r="T3191" t="s">
        <v>1668</v>
      </c>
      <c r="U3191" t="e">
        <v>#N/A</v>
      </c>
      <c r="V3191" t="e">
        <v>#N/A</v>
      </c>
      <c r="W3191" t="e">
        <v>#N/A</v>
      </c>
      <c r="X3191" t="e">
        <f>VLOOKUP(B3191&amp;"-"&amp;J3191,'EU 27 Population'!$H$1:$K$573,2,FALSE)</f>
        <v>#N/A</v>
      </c>
      <c r="Y3191" t="e">
        <f>VLOOKUP(B3191&amp;"-"&amp;J3191,'EU 27 Population'!$H$1:$K$573,3,FALSE)</f>
        <v>#N/A</v>
      </c>
      <c r="Z3191" t="e">
        <f>VLOOKUP(B3191&amp;"-"&amp;J3191,'EU 27 Population'!$H$1:$K$573,4,FALSE)</f>
        <v>#N/A</v>
      </c>
      <c r="AA3191">
        <f t="shared" si="400"/>
        <v>56313444</v>
      </c>
    </row>
    <row r="3192" spans="1:27" hidden="1" x14ac:dyDescent="0.25">
      <c r="A3192" t="s">
        <v>2329</v>
      </c>
      <c r="B3192" t="s">
        <v>1669</v>
      </c>
      <c r="C3192" t="s">
        <v>58</v>
      </c>
      <c r="D3192" t="str">
        <f t="shared" si="393"/>
        <v>Asia-2000</v>
      </c>
      <c r="E3192" t="str">
        <f t="shared" si="397"/>
        <v>TH-2000</v>
      </c>
      <c r="F3192" t="s">
        <v>13</v>
      </c>
      <c r="G3192" t="str">
        <f t="shared" si="398"/>
        <v>Asia?Thailand</v>
      </c>
      <c r="H3192" t="s">
        <v>1670</v>
      </c>
      <c r="I3192">
        <v>0</v>
      </c>
      <c r="J3192">
        <v>2000</v>
      </c>
      <c r="K3192">
        <v>23.51643314</v>
      </c>
      <c r="L3192">
        <v>12.241977350000001</v>
      </c>
      <c r="M3192">
        <v>21.033555669999998</v>
      </c>
      <c r="N3192">
        <f t="shared" si="394"/>
        <v>12.241977350000001</v>
      </c>
      <c r="O3192">
        <f t="shared" si="399"/>
        <v>7706647.8076072671</v>
      </c>
      <c r="P3192">
        <v>5.8050413279999997</v>
      </c>
      <c r="Q3192">
        <v>62952639</v>
      </c>
      <c r="R3192" t="e">
        <f t="shared" si="395"/>
        <v>#N/A</v>
      </c>
      <c r="S3192" t="e">
        <f t="shared" si="396"/>
        <v>#N/A</v>
      </c>
      <c r="T3192" t="s">
        <v>1671</v>
      </c>
      <c r="U3192" t="e">
        <v>#N/A</v>
      </c>
      <c r="V3192" t="e">
        <v>#N/A</v>
      </c>
      <c r="W3192" t="e">
        <v>#N/A</v>
      </c>
      <c r="X3192" t="e">
        <f>VLOOKUP(B3192&amp;"-"&amp;J3192,'EU 27 Population'!$H$1:$K$573,2,FALSE)</f>
        <v>#N/A</v>
      </c>
      <c r="Y3192" t="e">
        <f>VLOOKUP(B3192&amp;"-"&amp;J3192,'EU 27 Population'!$H$1:$K$573,3,FALSE)</f>
        <v>#N/A</v>
      </c>
      <c r="Z3192" t="e">
        <f>VLOOKUP(B3192&amp;"-"&amp;J3192,'EU 27 Population'!$H$1:$K$573,4,FALSE)</f>
        <v>#N/A</v>
      </c>
      <c r="AA3192">
        <f t="shared" si="400"/>
        <v>62952639</v>
      </c>
    </row>
    <row r="3193" spans="1:27" hidden="1" x14ac:dyDescent="0.25">
      <c r="A3193" t="s">
        <v>2329</v>
      </c>
      <c r="B3193" t="s">
        <v>1669</v>
      </c>
      <c r="C3193" t="s">
        <v>58</v>
      </c>
      <c r="D3193" t="str">
        <f t="shared" si="393"/>
        <v>Asia-2001</v>
      </c>
      <c r="E3193" t="str">
        <f t="shared" si="397"/>
        <v>TH-2001</v>
      </c>
      <c r="F3193" t="s">
        <v>13</v>
      </c>
      <c r="G3193" t="str">
        <f t="shared" si="398"/>
        <v>Asia?Thailand</v>
      </c>
      <c r="H3193" t="s">
        <v>1670</v>
      </c>
      <c r="I3193">
        <v>0</v>
      </c>
      <c r="J3193">
        <v>2001</v>
      </c>
      <c r="K3193">
        <v>23.51643314</v>
      </c>
      <c r="L3193">
        <v>12.241977350000001</v>
      </c>
      <c r="M3193">
        <v>21.033555669999998</v>
      </c>
      <c r="N3193">
        <f t="shared" si="394"/>
        <v>12.241977350000001</v>
      </c>
      <c r="O3193">
        <f t="shared" si="399"/>
        <v>7706647.8076072671</v>
      </c>
      <c r="P3193">
        <v>5.8050413279999997</v>
      </c>
      <c r="Q3193">
        <v>62952639</v>
      </c>
      <c r="R3193" t="e">
        <f t="shared" si="395"/>
        <v>#N/A</v>
      </c>
      <c r="S3193" t="e">
        <f t="shared" si="396"/>
        <v>#N/A</v>
      </c>
      <c r="T3193" t="s">
        <v>1671</v>
      </c>
      <c r="U3193" t="e">
        <v>#N/A</v>
      </c>
      <c r="V3193" t="e">
        <v>#N/A</v>
      </c>
      <c r="W3193" t="e">
        <v>#N/A</v>
      </c>
      <c r="X3193" t="e">
        <f>VLOOKUP(B3193&amp;"-"&amp;J3193,'EU 27 Population'!$H$1:$K$573,2,FALSE)</f>
        <v>#N/A</v>
      </c>
      <c r="Y3193" t="e">
        <f>VLOOKUP(B3193&amp;"-"&amp;J3193,'EU 27 Population'!$H$1:$K$573,3,FALSE)</f>
        <v>#N/A</v>
      </c>
      <c r="Z3193" t="e">
        <f>VLOOKUP(B3193&amp;"-"&amp;J3193,'EU 27 Population'!$H$1:$K$573,4,FALSE)</f>
        <v>#N/A</v>
      </c>
      <c r="AA3193">
        <f t="shared" si="400"/>
        <v>62952639</v>
      </c>
    </row>
    <row r="3194" spans="1:27" hidden="1" x14ac:dyDescent="0.25">
      <c r="A3194" t="s">
        <v>2329</v>
      </c>
      <c r="B3194" t="s">
        <v>1669</v>
      </c>
      <c r="C3194" t="s">
        <v>58</v>
      </c>
      <c r="D3194" t="str">
        <f t="shared" si="393"/>
        <v>Asia-2002</v>
      </c>
      <c r="E3194" t="str">
        <f t="shared" si="397"/>
        <v>TH-2002</v>
      </c>
      <c r="F3194" t="s">
        <v>13</v>
      </c>
      <c r="G3194" t="str">
        <f t="shared" si="398"/>
        <v>Asia?Thailand</v>
      </c>
      <c r="H3194" t="s">
        <v>1670</v>
      </c>
      <c r="I3194">
        <v>0</v>
      </c>
      <c r="J3194">
        <v>2002</v>
      </c>
      <c r="K3194">
        <v>16.436570830000001</v>
      </c>
      <c r="L3194">
        <v>12.916549229999999</v>
      </c>
      <c r="M3194">
        <v>21.42201434</v>
      </c>
      <c r="N3194">
        <f t="shared" si="394"/>
        <v>12.916549229999999</v>
      </c>
      <c r="O3194">
        <f t="shared" si="399"/>
        <v>8275515.9385594828</v>
      </c>
      <c r="P3194">
        <v>6.7544225359999999</v>
      </c>
      <c r="Q3194">
        <v>64069093</v>
      </c>
      <c r="R3194" t="e">
        <f t="shared" si="395"/>
        <v>#N/A</v>
      </c>
      <c r="S3194" t="e">
        <f t="shared" si="396"/>
        <v>#N/A</v>
      </c>
      <c r="T3194" t="s">
        <v>1672</v>
      </c>
      <c r="U3194" t="e">
        <v>#N/A</v>
      </c>
      <c r="V3194" t="e">
        <v>#N/A</v>
      </c>
      <c r="W3194" t="e">
        <v>#N/A</v>
      </c>
      <c r="X3194" t="e">
        <f>VLOOKUP(B3194&amp;"-"&amp;J3194,'EU 27 Population'!$H$1:$K$573,2,FALSE)</f>
        <v>#N/A</v>
      </c>
      <c r="Y3194" t="e">
        <f>VLOOKUP(B3194&amp;"-"&amp;J3194,'EU 27 Population'!$H$1:$K$573,3,FALSE)</f>
        <v>#N/A</v>
      </c>
      <c r="Z3194" t="e">
        <f>VLOOKUP(B3194&amp;"-"&amp;J3194,'EU 27 Population'!$H$1:$K$573,4,FALSE)</f>
        <v>#N/A</v>
      </c>
      <c r="AA3194">
        <f t="shared" si="400"/>
        <v>64069093</v>
      </c>
    </row>
    <row r="3195" spans="1:27" hidden="1" x14ac:dyDescent="0.25">
      <c r="A3195" t="s">
        <v>2329</v>
      </c>
      <c r="B3195" t="s">
        <v>1669</v>
      </c>
      <c r="C3195" t="s">
        <v>58</v>
      </c>
      <c r="D3195" t="str">
        <f t="shared" si="393"/>
        <v>Asia-2003</v>
      </c>
      <c r="E3195" t="str">
        <f t="shared" si="397"/>
        <v>TH-2003</v>
      </c>
      <c r="F3195" t="s">
        <v>13</v>
      </c>
      <c r="G3195" t="str">
        <f t="shared" si="398"/>
        <v>Asia?Thailand</v>
      </c>
      <c r="H3195" t="s">
        <v>1670</v>
      </c>
      <c r="I3195">
        <v>0</v>
      </c>
      <c r="J3195">
        <v>2003</v>
      </c>
      <c r="K3195">
        <v>16.436570830000001</v>
      </c>
      <c r="L3195">
        <v>12.916549229999999</v>
      </c>
      <c r="M3195">
        <v>21.42201434</v>
      </c>
      <c r="N3195">
        <f t="shared" si="394"/>
        <v>12.916549229999999</v>
      </c>
      <c r="O3195">
        <f t="shared" si="399"/>
        <v>8275515.9385594828</v>
      </c>
      <c r="P3195">
        <v>6.7544225359999999</v>
      </c>
      <c r="Q3195">
        <v>64069093</v>
      </c>
      <c r="R3195" t="e">
        <f t="shared" si="395"/>
        <v>#N/A</v>
      </c>
      <c r="S3195" t="e">
        <f t="shared" si="396"/>
        <v>#N/A</v>
      </c>
      <c r="T3195" t="s">
        <v>1672</v>
      </c>
      <c r="U3195" t="e">
        <v>#N/A</v>
      </c>
      <c r="V3195" t="e">
        <v>#N/A</v>
      </c>
      <c r="W3195" t="e">
        <v>#N/A</v>
      </c>
      <c r="X3195" t="e">
        <f>VLOOKUP(B3195&amp;"-"&amp;J3195,'EU 27 Population'!$H$1:$K$573,2,FALSE)</f>
        <v>#N/A</v>
      </c>
      <c r="Y3195" t="e">
        <f>VLOOKUP(B3195&amp;"-"&amp;J3195,'EU 27 Population'!$H$1:$K$573,3,FALSE)</f>
        <v>#N/A</v>
      </c>
      <c r="Z3195" t="e">
        <f>VLOOKUP(B3195&amp;"-"&amp;J3195,'EU 27 Population'!$H$1:$K$573,4,FALSE)</f>
        <v>#N/A</v>
      </c>
      <c r="AA3195">
        <f t="shared" si="400"/>
        <v>64069093</v>
      </c>
    </row>
    <row r="3196" spans="1:27" hidden="1" x14ac:dyDescent="0.25">
      <c r="A3196" t="s">
        <v>2329</v>
      </c>
      <c r="B3196" t="s">
        <v>1669</v>
      </c>
      <c r="C3196" t="s">
        <v>58</v>
      </c>
      <c r="D3196" t="str">
        <f t="shared" si="393"/>
        <v>Asia-2004</v>
      </c>
      <c r="E3196" t="str">
        <f t="shared" si="397"/>
        <v>TH-2004</v>
      </c>
      <c r="F3196" t="s">
        <v>13</v>
      </c>
      <c r="G3196" t="str">
        <f t="shared" si="398"/>
        <v>Asia?Thailand</v>
      </c>
      <c r="H3196" t="s">
        <v>1670</v>
      </c>
      <c r="I3196">
        <v>0</v>
      </c>
      <c r="J3196">
        <v>2004</v>
      </c>
      <c r="K3196">
        <v>12.207458300000001</v>
      </c>
      <c r="L3196">
        <v>13.757007290000001</v>
      </c>
      <c r="M3196">
        <v>22.303536250000001</v>
      </c>
      <c r="N3196">
        <f t="shared" si="394"/>
        <v>13.757007290000001</v>
      </c>
      <c r="O3196">
        <f t="shared" si="399"/>
        <v>8941408.5718675889</v>
      </c>
      <c r="P3196">
        <v>7.6158622400000002</v>
      </c>
      <c r="Q3196">
        <v>64995303</v>
      </c>
      <c r="R3196" t="e">
        <f t="shared" si="395"/>
        <v>#N/A</v>
      </c>
      <c r="S3196" t="e">
        <f t="shared" si="396"/>
        <v>#N/A</v>
      </c>
      <c r="T3196" t="s">
        <v>1673</v>
      </c>
      <c r="U3196" t="e">
        <v>#N/A</v>
      </c>
      <c r="V3196" t="e">
        <v>#N/A</v>
      </c>
      <c r="W3196" t="e">
        <v>#N/A</v>
      </c>
      <c r="X3196" t="e">
        <f>VLOOKUP(B3196&amp;"-"&amp;J3196,'EU 27 Population'!$H$1:$K$573,2,FALSE)</f>
        <v>#N/A</v>
      </c>
      <c r="Y3196" t="e">
        <f>VLOOKUP(B3196&amp;"-"&amp;J3196,'EU 27 Population'!$H$1:$K$573,3,FALSE)</f>
        <v>#N/A</v>
      </c>
      <c r="Z3196" t="e">
        <f>VLOOKUP(B3196&amp;"-"&amp;J3196,'EU 27 Population'!$H$1:$K$573,4,FALSE)</f>
        <v>#N/A</v>
      </c>
      <c r="AA3196">
        <f t="shared" si="400"/>
        <v>64995303</v>
      </c>
    </row>
    <row r="3197" spans="1:27" hidden="1" x14ac:dyDescent="0.25">
      <c r="A3197" t="s">
        <v>2329</v>
      </c>
      <c r="B3197" t="s">
        <v>1669</v>
      </c>
      <c r="C3197" t="s">
        <v>58</v>
      </c>
      <c r="D3197" t="str">
        <f t="shared" si="393"/>
        <v>Asia-2005</v>
      </c>
      <c r="E3197" t="str">
        <f t="shared" si="397"/>
        <v>TH-2005</v>
      </c>
      <c r="F3197" t="s">
        <v>13</v>
      </c>
      <c r="G3197" t="str">
        <f t="shared" si="398"/>
        <v>Asia?Thailand</v>
      </c>
      <c r="H3197" t="s">
        <v>1670</v>
      </c>
      <c r="I3197">
        <v>0</v>
      </c>
      <c r="J3197">
        <v>2005</v>
      </c>
      <c r="K3197">
        <v>12.207458300000001</v>
      </c>
      <c r="L3197">
        <v>13.757007290000001</v>
      </c>
      <c r="M3197">
        <v>22.303536250000001</v>
      </c>
      <c r="N3197">
        <f t="shared" si="394"/>
        <v>13.757007290000001</v>
      </c>
      <c r="O3197">
        <f t="shared" si="399"/>
        <v>8941408.5718675889</v>
      </c>
      <c r="P3197">
        <v>7.6158622400000002</v>
      </c>
      <c r="Q3197">
        <v>64995303</v>
      </c>
      <c r="R3197" t="e">
        <f t="shared" si="395"/>
        <v>#N/A</v>
      </c>
      <c r="S3197" t="e">
        <f t="shared" si="396"/>
        <v>#N/A</v>
      </c>
      <c r="T3197" t="s">
        <v>1673</v>
      </c>
      <c r="U3197" t="e">
        <v>#N/A</v>
      </c>
      <c r="V3197" t="e">
        <v>#N/A</v>
      </c>
      <c r="W3197" t="e">
        <v>#N/A</v>
      </c>
      <c r="X3197" t="e">
        <f>VLOOKUP(B3197&amp;"-"&amp;J3197,'EU 27 Population'!$H$1:$K$573,2,FALSE)</f>
        <v>#N/A</v>
      </c>
      <c r="Y3197" t="e">
        <f>VLOOKUP(B3197&amp;"-"&amp;J3197,'EU 27 Population'!$H$1:$K$573,3,FALSE)</f>
        <v>#N/A</v>
      </c>
      <c r="Z3197" t="e">
        <f>VLOOKUP(B3197&amp;"-"&amp;J3197,'EU 27 Population'!$H$1:$K$573,4,FALSE)</f>
        <v>#N/A</v>
      </c>
      <c r="AA3197">
        <f t="shared" si="400"/>
        <v>64995303</v>
      </c>
    </row>
    <row r="3198" spans="1:27" hidden="1" x14ac:dyDescent="0.25">
      <c r="A3198" t="s">
        <v>2329</v>
      </c>
      <c r="B3198" t="s">
        <v>1669</v>
      </c>
      <c r="C3198" t="s">
        <v>58</v>
      </c>
      <c r="D3198" t="str">
        <f t="shared" si="393"/>
        <v>Asia-2006</v>
      </c>
      <c r="E3198" t="str">
        <f t="shared" si="397"/>
        <v>TH-2006</v>
      </c>
      <c r="F3198" t="s">
        <v>13</v>
      </c>
      <c r="G3198" t="str">
        <f t="shared" si="398"/>
        <v>Asia?Thailand</v>
      </c>
      <c r="H3198" t="s">
        <v>1670</v>
      </c>
      <c r="I3198">
        <v>0</v>
      </c>
      <c r="J3198">
        <v>2006</v>
      </c>
      <c r="K3198">
        <v>8.6609389659999998</v>
      </c>
      <c r="L3198">
        <v>15.004924859999999</v>
      </c>
      <c r="M3198">
        <v>22.823172410000002</v>
      </c>
      <c r="N3198">
        <f t="shared" si="394"/>
        <v>15.004924859999999</v>
      </c>
      <c r="O3198">
        <f t="shared" si="399"/>
        <v>9875122.175457444</v>
      </c>
      <c r="P3198">
        <v>8.7082478969999997</v>
      </c>
      <c r="Q3198">
        <v>65812540</v>
      </c>
      <c r="R3198" t="e">
        <f t="shared" si="395"/>
        <v>#N/A</v>
      </c>
      <c r="S3198" t="e">
        <f t="shared" si="396"/>
        <v>#N/A</v>
      </c>
      <c r="T3198" t="s">
        <v>1674</v>
      </c>
      <c r="U3198" t="e">
        <v>#N/A</v>
      </c>
      <c r="V3198" t="e">
        <v>#N/A</v>
      </c>
      <c r="W3198" t="e">
        <v>#N/A</v>
      </c>
      <c r="X3198" t="e">
        <f>VLOOKUP(B3198&amp;"-"&amp;J3198,'EU 27 Population'!$H$1:$K$573,2,FALSE)</f>
        <v>#N/A</v>
      </c>
      <c r="Y3198" t="e">
        <f>VLOOKUP(B3198&amp;"-"&amp;J3198,'EU 27 Population'!$H$1:$K$573,3,FALSE)</f>
        <v>#N/A</v>
      </c>
      <c r="Z3198" t="e">
        <f>VLOOKUP(B3198&amp;"-"&amp;J3198,'EU 27 Population'!$H$1:$K$573,4,FALSE)</f>
        <v>#N/A</v>
      </c>
      <c r="AA3198">
        <f t="shared" si="400"/>
        <v>65812540</v>
      </c>
    </row>
    <row r="3199" spans="1:27" hidden="1" x14ac:dyDescent="0.25">
      <c r="A3199" t="s">
        <v>2329</v>
      </c>
      <c r="B3199" t="s">
        <v>1669</v>
      </c>
      <c r="C3199" t="s">
        <v>58</v>
      </c>
      <c r="D3199" t="str">
        <f t="shared" si="393"/>
        <v>Asia-2007</v>
      </c>
      <c r="E3199" t="str">
        <f t="shared" si="397"/>
        <v>TH-2007</v>
      </c>
      <c r="F3199" t="s">
        <v>13</v>
      </c>
      <c r="G3199" t="str">
        <f t="shared" si="398"/>
        <v>Asia?Thailand</v>
      </c>
      <c r="H3199" t="s">
        <v>1670</v>
      </c>
      <c r="I3199">
        <v>0</v>
      </c>
      <c r="J3199">
        <v>2007</v>
      </c>
      <c r="K3199">
        <v>6.7424193790000002</v>
      </c>
      <c r="L3199">
        <v>13.082081280000001</v>
      </c>
      <c r="M3199">
        <v>21.610650369999998</v>
      </c>
      <c r="N3199">
        <f t="shared" si="394"/>
        <v>13.082081280000001</v>
      </c>
      <c r="O3199">
        <f t="shared" si="399"/>
        <v>8657991.4052616209</v>
      </c>
      <c r="P3199">
        <v>8.9236446889999996</v>
      </c>
      <c r="Q3199">
        <v>66182064</v>
      </c>
      <c r="R3199" t="e">
        <f t="shared" si="395"/>
        <v>#N/A</v>
      </c>
      <c r="S3199" t="e">
        <f t="shared" si="396"/>
        <v>#N/A</v>
      </c>
      <c r="T3199" t="s">
        <v>1675</v>
      </c>
      <c r="U3199" t="e">
        <v>#N/A</v>
      </c>
      <c r="V3199" t="e">
        <v>#N/A</v>
      </c>
      <c r="W3199" t="e">
        <v>#N/A</v>
      </c>
      <c r="X3199" t="e">
        <f>VLOOKUP(B3199&amp;"-"&amp;J3199,'EU 27 Population'!$H$1:$K$573,2,FALSE)</f>
        <v>#N/A</v>
      </c>
      <c r="Y3199" t="e">
        <f>VLOOKUP(B3199&amp;"-"&amp;J3199,'EU 27 Population'!$H$1:$K$573,3,FALSE)</f>
        <v>#N/A</v>
      </c>
      <c r="Z3199" t="e">
        <f>VLOOKUP(B3199&amp;"-"&amp;J3199,'EU 27 Population'!$H$1:$K$573,4,FALSE)</f>
        <v>#N/A</v>
      </c>
      <c r="AA3199">
        <f t="shared" si="400"/>
        <v>66182064</v>
      </c>
    </row>
    <row r="3200" spans="1:27" hidden="1" x14ac:dyDescent="0.25">
      <c r="A3200" t="s">
        <v>2329</v>
      </c>
      <c r="B3200" t="s">
        <v>1669</v>
      </c>
      <c r="C3200" t="s">
        <v>58</v>
      </c>
      <c r="D3200" t="str">
        <f t="shared" si="393"/>
        <v>Asia-2008</v>
      </c>
      <c r="E3200" t="str">
        <f t="shared" si="397"/>
        <v>TH-2008</v>
      </c>
      <c r="F3200" t="s">
        <v>13</v>
      </c>
      <c r="G3200" t="str">
        <f t="shared" si="398"/>
        <v>Asia?Thailand</v>
      </c>
      <c r="H3200" t="s">
        <v>1670</v>
      </c>
      <c r="I3200">
        <v>0</v>
      </c>
      <c r="J3200">
        <v>2008</v>
      </c>
      <c r="K3200">
        <v>5.270363294</v>
      </c>
      <c r="L3200">
        <v>13.62561124</v>
      </c>
      <c r="M3200">
        <v>22.11077706</v>
      </c>
      <c r="N3200">
        <f t="shared" si="394"/>
        <v>13.62561124</v>
      </c>
      <c r="O3200">
        <f t="shared" si="399"/>
        <v>9065252.6889621522</v>
      </c>
      <c r="P3200">
        <v>9.3528163099999997</v>
      </c>
      <c r="Q3200">
        <v>66530980</v>
      </c>
      <c r="R3200" t="e">
        <f t="shared" si="395"/>
        <v>#N/A</v>
      </c>
      <c r="S3200" t="e">
        <f t="shared" si="396"/>
        <v>#N/A</v>
      </c>
      <c r="T3200" t="s">
        <v>1676</v>
      </c>
      <c r="U3200" t="e">
        <v>#N/A</v>
      </c>
      <c r="V3200" t="e">
        <v>#N/A</v>
      </c>
      <c r="W3200" t="e">
        <v>#N/A</v>
      </c>
      <c r="X3200" t="e">
        <f>VLOOKUP(B3200&amp;"-"&amp;J3200,'EU 27 Population'!$H$1:$K$573,2,FALSE)</f>
        <v>#N/A</v>
      </c>
      <c r="Y3200" t="e">
        <f>VLOOKUP(B3200&amp;"-"&amp;J3200,'EU 27 Population'!$H$1:$K$573,3,FALSE)</f>
        <v>#N/A</v>
      </c>
      <c r="Z3200" t="e">
        <f>VLOOKUP(B3200&amp;"-"&amp;J3200,'EU 27 Population'!$H$1:$K$573,4,FALSE)</f>
        <v>#N/A</v>
      </c>
      <c r="AA3200">
        <f t="shared" si="400"/>
        <v>66530980</v>
      </c>
    </row>
    <row r="3201" spans="1:27" hidden="1" x14ac:dyDescent="0.25">
      <c r="A3201" t="s">
        <v>2329</v>
      </c>
      <c r="B3201" t="s">
        <v>1669</v>
      </c>
      <c r="C3201" t="s">
        <v>58</v>
      </c>
      <c r="D3201" t="str">
        <f t="shared" si="393"/>
        <v>Asia-2009</v>
      </c>
      <c r="E3201" t="str">
        <f t="shared" si="397"/>
        <v>TH-2009</v>
      </c>
      <c r="F3201" t="s">
        <v>13</v>
      </c>
      <c r="G3201" t="str">
        <f t="shared" si="398"/>
        <v>Asia?Thailand</v>
      </c>
      <c r="H3201" t="s">
        <v>1670</v>
      </c>
      <c r="I3201">
        <v>0</v>
      </c>
      <c r="J3201">
        <v>2009</v>
      </c>
      <c r="K3201">
        <v>4.5332908659999998</v>
      </c>
      <c r="L3201">
        <v>13.38003395</v>
      </c>
      <c r="M3201">
        <v>22.169333030000001</v>
      </c>
      <c r="N3201">
        <f t="shared" si="394"/>
        <v>13.38003395</v>
      </c>
      <c r="O3201">
        <f t="shared" si="399"/>
        <v>8946805.0904901437</v>
      </c>
      <c r="P3201">
        <v>9.8418621250000005</v>
      </c>
      <c r="Q3201">
        <v>66866834</v>
      </c>
      <c r="R3201" t="e">
        <f t="shared" si="395"/>
        <v>#N/A</v>
      </c>
      <c r="S3201" t="e">
        <f t="shared" si="396"/>
        <v>#N/A</v>
      </c>
      <c r="T3201" t="s">
        <v>1677</v>
      </c>
      <c r="U3201" t="e">
        <v>#N/A</v>
      </c>
      <c r="V3201" t="e">
        <v>#N/A</v>
      </c>
      <c r="W3201" t="e">
        <v>#N/A</v>
      </c>
      <c r="X3201" t="e">
        <f>VLOOKUP(B3201&amp;"-"&amp;J3201,'EU 27 Population'!$H$1:$K$573,2,FALSE)</f>
        <v>#N/A</v>
      </c>
      <c r="Y3201" t="e">
        <f>VLOOKUP(B3201&amp;"-"&amp;J3201,'EU 27 Population'!$H$1:$K$573,3,FALSE)</f>
        <v>#N/A</v>
      </c>
      <c r="Z3201" t="e">
        <f>VLOOKUP(B3201&amp;"-"&amp;J3201,'EU 27 Population'!$H$1:$K$573,4,FALSE)</f>
        <v>#N/A</v>
      </c>
      <c r="AA3201">
        <f t="shared" si="400"/>
        <v>66866834</v>
      </c>
    </row>
    <row r="3202" spans="1:27" hidden="1" x14ac:dyDescent="0.25">
      <c r="A3202" t="s">
        <v>2329</v>
      </c>
      <c r="B3202" t="s">
        <v>1669</v>
      </c>
      <c r="C3202" t="s">
        <v>58</v>
      </c>
      <c r="D3202" t="str">
        <f t="shared" ref="D3202:D3265" si="401">C3202&amp;"-"&amp;J3202</f>
        <v>Asia-2010</v>
      </c>
      <c r="E3202" t="str">
        <f t="shared" si="397"/>
        <v>TH-2010</v>
      </c>
      <c r="F3202" t="s">
        <v>13</v>
      </c>
      <c r="G3202" t="str">
        <f t="shared" si="398"/>
        <v>Asia?Thailand</v>
      </c>
      <c r="H3202" t="s">
        <v>1670</v>
      </c>
      <c r="I3202">
        <v>0</v>
      </c>
      <c r="J3202">
        <v>2010</v>
      </c>
      <c r="K3202">
        <v>3.8855446009999999</v>
      </c>
      <c r="L3202">
        <v>12.351275319999999</v>
      </c>
      <c r="M3202">
        <v>20.839536320000001</v>
      </c>
      <c r="N3202">
        <f t="shared" ref="N3202:N3265" si="402">IF(I3202=1,K3202,IF(F3202="EU27",M3202,L3202))</f>
        <v>12.351275319999999</v>
      </c>
      <c r="O3202">
        <f t="shared" si="399"/>
        <v>8299443.4036821015</v>
      </c>
      <c r="P3202">
        <v>10.078042959999999</v>
      </c>
      <c r="Q3202">
        <v>67195032</v>
      </c>
      <c r="R3202" t="e">
        <f t="shared" ref="R3202:R3265" si="403">V3202*$N3202/$U3202</f>
        <v>#N/A</v>
      </c>
      <c r="S3202" t="e">
        <f t="shared" ref="S3202:S3265" si="404">W3202*$N3202/$U3202</f>
        <v>#N/A</v>
      </c>
      <c r="T3202" t="s">
        <v>1678</v>
      </c>
      <c r="U3202" t="e">
        <v>#N/A</v>
      </c>
      <c r="V3202" t="e">
        <v>#N/A</v>
      </c>
      <c r="W3202" t="e">
        <v>#N/A</v>
      </c>
      <c r="X3202" t="e">
        <f>VLOOKUP(B3202&amp;"-"&amp;J3202,'EU 27 Population'!$H$1:$K$573,2,FALSE)</f>
        <v>#N/A</v>
      </c>
      <c r="Y3202" t="e">
        <f>VLOOKUP(B3202&amp;"-"&amp;J3202,'EU 27 Population'!$H$1:$K$573,3,FALSE)</f>
        <v>#N/A</v>
      </c>
      <c r="Z3202" t="e">
        <f>VLOOKUP(B3202&amp;"-"&amp;J3202,'EU 27 Population'!$H$1:$K$573,4,FALSE)</f>
        <v>#N/A</v>
      </c>
      <c r="AA3202">
        <f t="shared" si="400"/>
        <v>67195032</v>
      </c>
    </row>
    <row r="3203" spans="1:27" hidden="1" x14ac:dyDescent="0.25">
      <c r="A3203" t="s">
        <v>2329</v>
      </c>
      <c r="B3203" t="s">
        <v>1669</v>
      </c>
      <c r="C3203" t="s">
        <v>58</v>
      </c>
      <c r="D3203" t="str">
        <f t="shared" si="401"/>
        <v>Asia-2011</v>
      </c>
      <c r="E3203" t="str">
        <f t="shared" ref="E3203:E3266" si="405">B3203&amp;"-"&amp;J3203</f>
        <v>TH-2011</v>
      </c>
      <c r="F3203" t="s">
        <v>13</v>
      </c>
      <c r="G3203" t="str">
        <f t="shared" ref="G3203:G3266" si="406">C3203&amp;"?"&amp;H3203</f>
        <v>Asia?Thailand</v>
      </c>
      <c r="H3203" t="s">
        <v>1670</v>
      </c>
      <c r="I3203">
        <v>0</v>
      </c>
      <c r="J3203">
        <v>2011</v>
      </c>
      <c r="K3203">
        <v>2.0547089359999999</v>
      </c>
      <c r="L3203">
        <v>10.428056870000001</v>
      </c>
      <c r="M3203">
        <v>18.547936329999999</v>
      </c>
      <c r="N3203">
        <f t="shared" si="402"/>
        <v>10.428056870000001</v>
      </c>
      <c r="O3203">
        <f t="shared" ref="O3203:O3266" si="407">(N3203/100)*Q3203</f>
        <v>7040854.9598221378</v>
      </c>
      <c r="P3203">
        <v>10.52835009</v>
      </c>
      <c r="Q3203">
        <v>67518379</v>
      </c>
      <c r="R3203" t="e">
        <f t="shared" si="403"/>
        <v>#N/A</v>
      </c>
      <c r="S3203" t="e">
        <f t="shared" si="404"/>
        <v>#N/A</v>
      </c>
      <c r="T3203" t="s">
        <v>1679</v>
      </c>
      <c r="U3203" t="e">
        <v>#N/A</v>
      </c>
      <c r="V3203" t="e">
        <v>#N/A</v>
      </c>
      <c r="W3203" t="e">
        <v>#N/A</v>
      </c>
      <c r="X3203" t="e">
        <f>VLOOKUP(B3203&amp;"-"&amp;J3203,'EU 27 Population'!$H$1:$K$573,2,FALSE)</f>
        <v>#N/A</v>
      </c>
      <c r="Y3203" t="e">
        <f>VLOOKUP(B3203&amp;"-"&amp;J3203,'EU 27 Population'!$H$1:$K$573,3,FALSE)</f>
        <v>#N/A</v>
      </c>
      <c r="Z3203" t="e">
        <f>VLOOKUP(B3203&amp;"-"&amp;J3203,'EU 27 Population'!$H$1:$K$573,4,FALSE)</f>
        <v>#N/A</v>
      </c>
      <c r="AA3203">
        <f t="shared" ref="AA3203:AA3266" si="408">IF(ISNA(Z3203),Q3203,Z3203)</f>
        <v>67518379</v>
      </c>
    </row>
    <row r="3204" spans="1:27" hidden="1" x14ac:dyDescent="0.25">
      <c r="A3204" t="s">
        <v>2329</v>
      </c>
      <c r="B3204" t="s">
        <v>1669</v>
      </c>
      <c r="C3204" t="s">
        <v>58</v>
      </c>
      <c r="D3204" t="str">
        <f t="shared" si="401"/>
        <v>Asia-2012</v>
      </c>
      <c r="E3204" t="str">
        <f t="shared" si="405"/>
        <v>TH-2012</v>
      </c>
      <c r="F3204" t="s">
        <v>13</v>
      </c>
      <c r="G3204" t="str">
        <f t="shared" si="406"/>
        <v>Asia?Thailand</v>
      </c>
      <c r="H3204" t="s">
        <v>1670</v>
      </c>
      <c r="I3204">
        <v>0</v>
      </c>
      <c r="J3204">
        <v>2012</v>
      </c>
      <c r="K3204">
        <v>2.3093832660000002</v>
      </c>
      <c r="L3204">
        <v>12.74166651</v>
      </c>
      <c r="M3204">
        <v>21.221882149999999</v>
      </c>
      <c r="N3204">
        <f t="shared" si="402"/>
        <v>12.74166651</v>
      </c>
      <c r="O3204">
        <f t="shared" si="407"/>
        <v>8643432.9438069817</v>
      </c>
      <c r="P3204">
        <v>11.12993447</v>
      </c>
      <c r="Q3204">
        <v>67835969</v>
      </c>
      <c r="R3204" t="e">
        <f t="shared" si="403"/>
        <v>#N/A</v>
      </c>
      <c r="S3204" t="e">
        <f t="shared" si="404"/>
        <v>#N/A</v>
      </c>
      <c r="T3204" t="s">
        <v>1680</v>
      </c>
      <c r="U3204" t="e">
        <v>#N/A</v>
      </c>
      <c r="V3204" t="e">
        <v>#N/A</v>
      </c>
      <c r="W3204" t="e">
        <v>#N/A</v>
      </c>
      <c r="X3204" t="e">
        <f>VLOOKUP(B3204&amp;"-"&amp;J3204,'EU 27 Population'!$H$1:$K$573,2,FALSE)</f>
        <v>#N/A</v>
      </c>
      <c r="Y3204" t="e">
        <f>VLOOKUP(B3204&amp;"-"&amp;J3204,'EU 27 Population'!$H$1:$K$573,3,FALSE)</f>
        <v>#N/A</v>
      </c>
      <c r="Z3204" t="e">
        <f>VLOOKUP(B3204&amp;"-"&amp;J3204,'EU 27 Population'!$H$1:$K$573,4,FALSE)</f>
        <v>#N/A</v>
      </c>
      <c r="AA3204">
        <f t="shared" si="408"/>
        <v>67835969</v>
      </c>
    </row>
    <row r="3205" spans="1:27" hidden="1" x14ac:dyDescent="0.25">
      <c r="A3205" t="s">
        <v>2329</v>
      </c>
      <c r="B3205" t="s">
        <v>1669</v>
      </c>
      <c r="C3205" t="s">
        <v>58</v>
      </c>
      <c r="D3205" t="str">
        <f t="shared" si="401"/>
        <v>Asia-2013</v>
      </c>
      <c r="E3205" t="str">
        <f t="shared" si="405"/>
        <v>TH-2013</v>
      </c>
      <c r="F3205" t="s">
        <v>13</v>
      </c>
      <c r="G3205" t="str">
        <f t="shared" si="406"/>
        <v>Asia?Thailand</v>
      </c>
      <c r="H3205" t="s">
        <v>1670</v>
      </c>
      <c r="I3205">
        <v>0</v>
      </c>
      <c r="J3205">
        <v>2013</v>
      </c>
      <c r="K3205">
        <v>1.798186021</v>
      </c>
      <c r="L3205">
        <v>11.80725215</v>
      </c>
      <c r="M3205">
        <v>19.672958269999999</v>
      </c>
      <c r="N3205">
        <f t="shared" si="402"/>
        <v>11.80725215</v>
      </c>
      <c r="O3205">
        <f t="shared" si="407"/>
        <v>8045995.1847346583</v>
      </c>
      <c r="P3205">
        <v>11.46260691</v>
      </c>
      <c r="Q3205">
        <v>68144519</v>
      </c>
      <c r="R3205" t="e">
        <f t="shared" si="403"/>
        <v>#N/A</v>
      </c>
      <c r="S3205" t="e">
        <f t="shared" si="404"/>
        <v>#N/A</v>
      </c>
      <c r="T3205" t="s">
        <v>1681</v>
      </c>
      <c r="U3205" t="e">
        <v>#N/A</v>
      </c>
      <c r="V3205" t="e">
        <v>#N/A</v>
      </c>
      <c r="W3205" t="e">
        <v>#N/A</v>
      </c>
      <c r="X3205" t="e">
        <f>VLOOKUP(B3205&amp;"-"&amp;J3205,'EU 27 Population'!$H$1:$K$573,2,FALSE)</f>
        <v>#N/A</v>
      </c>
      <c r="Y3205" t="e">
        <f>VLOOKUP(B3205&amp;"-"&amp;J3205,'EU 27 Population'!$H$1:$K$573,3,FALSE)</f>
        <v>#N/A</v>
      </c>
      <c r="Z3205" t="e">
        <f>VLOOKUP(B3205&amp;"-"&amp;J3205,'EU 27 Population'!$H$1:$K$573,4,FALSE)</f>
        <v>#N/A</v>
      </c>
      <c r="AA3205">
        <f t="shared" si="408"/>
        <v>68144519</v>
      </c>
    </row>
    <row r="3206" spans="1:27" hidden="1" x14ac:dyDescent="0.25">
      <c r="A3206" t="s">
        <v>2329</v>
      </c>
      <c r="B3206" t="s">
        <v>1669</v>
      </c>
      <c r="C3206" t="s">
        <v>58</v>
      </c>
      <c r="D3206" t="str">
        <f t="shared" si="401"/>
        <v>Asia-2014</v>
      </c>
      <c r="E3206" t="str">
        <f t="shared" si="405"/>
        <v>TH-2014</v>
      </c>
      <c r="F3206" t="s">
        <v>13</v>
      </c>
      <c r="G3206" t="str">
        <f t="shared" si="406"/>
        <v>Asia?Thailand</v>
      </c>
      <c r="H3206" t="s">
        <v>1670</v>
      </c>
      <c r="I3206">
        <v>0</v>
      </c>
      <c r="J3206">
        <v>2014</v>
      </c>
      <c r="K3206">
        <v>1.4076535459999999</v>
      </c>
      <c r="L3206">
        <v>11.28140091</v>
      </c>
      <c r="M3206">
        <v>19.54764114</v>
      </c>
      <c r="N3206">
        <f t="shared" si="402"/>
        <v>11.28140091</v>
      </c>
      <c r="O3206">
        <f t="shared" si="407"/>
        <v>7720849.5396646066</v>
      </c>
      <c r="P3206">
        <v>11.61930164</v>
      </c>
      <c r="Q3206">
        <v>68438748</v>
      </c>
      <c r="R3206" t="e">
        <f t="shared" si="403"/>
        <v>#N/A</v>
      </c>
      <c r="S3206" t="e">
        <f t="shared" si="404"/>
        <v>#N/A</v>
      </c>
      <c r="T3206" t="s">
        <v>1682</v>
      </c>
      <c r="U3206" t="e">
        <v>#N/A</v>
      </c>
      <c r="V3206" t="e">
        <v>#N/A</v>
      </c>
      <c r="W3206" t="e">
        <v>#N/A</v>
      </c>
      <c r="X3206" t="e">
        <f>VLOOKUP(B3206&amp;"-"&amp;J3206,'EU 27 Population'!$H$1:$K$573,2,FALSE)</f>
        <v>#N/A</v>
      </c>
      <c r="Y3206" t="e">
        <f>VLOOKUP(B3206&amp;"-"&amp;J3206,'EU 27 Population'!$H$1:$K$573,3,FALSE)</f>
        <v>#N/A</v>
      </c>
      <c r="Z3206" t="e">
        <f>VLOOKUP(B3206&amp;"-"&amp;J3206,'EU 27 Population'!$H$1:$K$573,4,FALSE)</f>
        <v>#N/A</v>
      </c>
      <c r="AA3206">
        <f t="shared" si="408"/>
        <v>68438748</v>
      </c>
    </row>
    <row r="3207" spans="1:27" hidden="1" x14ac:dyDescent="0.25">
      <c r="A3207" t="s">
        <v>2329</v>
      </c>
      <c r="B3207" t="s">
        <v>1669</v>
      </c>
      <c r="C3207" t="s">
        <v>58</v>
      </c>
      <c r="D3207" t="str">
        <f t="shared" si="401"/>
        <v>Asia-2015</v>
      </c>
      <c r="E3207" t="str">
        <f t="shared" si="405"/>
        <v>TH-2015</v>
      </c>
      <c r="F3207" t="s">
        <v>13</v>
      </c>
      <c r="G3207" t="str">
        <f t="shared" si="406"/>
        <v>Asia?Thailand</v>
      </c>
      <c r="H3207" t="s">
        <v>1670</v>
      </c>
      <c r="I3207">
        <v>0</v>
      </c>
      <c r="J3207">
        <v>2015</v>
      </c>
      <c r="K3207">
        <v>0.81657032799999996</v>
      </c>
      <c r="L3207">
        <v>9.9607822959999996</v>
      </c>
      <c r="M3207">
        <v>18.529884819999999</v>
      </c>
      <c r="N3207">
        <f t="shared" si="402"/>
        <v>9.9607822959999996</v>
      </c>
      <c r="O3207">
        <f t="shared" si="407"/>
        <v>6844503.6433335561</v>
      </c>
      <c r="P3207">
        <v>12.340003940000001</v>
      </c>
      <c r="Q3207">
        <v>68714519</v>
      </c>
      <c r="R3207" t="e">
        <f t="shared" si="403"/>
        <v>#N/A</v>
      </c>
      <c r="S3207" t="e">
        <f t="shared" si="404"/>
        <v>#N/A</v>
      </c>
      <c r="T3207" t="s">
        <v>1683</v>
      </c>
      <c r="U3207" t="e">
        <v>#N/A</v>
      </c>
      <c r="V3207" t="e">
        <v>#N/A</v>
      </c>
      <c r="W3207" t="e">
        <v>#N/A</v>
      </c>
      <c r="X3207" t="e">
        <f>VLOOKUP(B3207&amp;"-"&amp;J3207,'EU 27 Population'!$H$1:$K$573,2,FALSE)</f>
        <v>#N/A</v>
      </c>
      <c r="Y3207" t="e">
        <f>VLOOKUP(B3207&amp;"-"&amp;J3207,'EU 27 Population'!$H$1:$K$573,3,FALSE)</f>
        <v>#N/A</v>
      </c>
      <c r="Z3207" t="e">
        <f>VLOOKUP(B3207&amp;"-"&amp;J3207,'EU 27 Population'!$H$1:$K$573,4,FALSE)</f>
        <v>#N/A</v>
      </c>
      <c r="AA3207">
        <f t="shared" si="408"/>
        <v>68714519</v>
      </c>
    </row>
    <row r="3208" spans="1:27" hidden="1" x14ac:dyDescent="0.25">
      <c r="A3208" t="s">
        <v>2329</v>
      </c>
      <c r="B3208" t="s">
        <v>1669</v>
      </c>
      <c r="C3208" t="s">
        <v>58</v>
      </c>
      <c r="D3208" t="str">
        <f t="shared" si="401"/>
        <v>Asia-2016</v>
      </c>
      <c r="E3208" t="str">
        <f t="shared" si="405"/>
        <v>TH-2016</v>
      </c>
      <c r="F3208" t="s">
        <v>13</v>
      </c>
      <c r="G3208" t="str">
        <f t="shared" si="406"/>
        <v>Asia?Thailand</v>
      </c>
      <c r="H3208" t="s">
        <v>1670</v>
      </c>
      <c r="I3208">
        <v>0</v>
      </c>
      <c r="J3208">
        <v>2016</v>
      </c>
      <c r="K3208">
        <v>0.98297840199999997</v>
      </c>
      <c r="L3208">
        <v>10.75056689</v>
      </c>
      <c r="M3208">
        <v>19.070188859999998</v>
      </c>
      <c r="N3208">
        <f t="shared" si="402"/>
        <v>10.75056689</v>
      </c>
      <c r="O3208">
        <f t="shared" si="407"/>
        <v>7414807.1389762657</v>
      </c>
      <c r="P3208">
        <v>12.194284529999999</v>
      </c>
      <c r="Q3208">
        <v>68971313</v>
      </c>
      <c r="R3208" t="e">
        <f t="shared" si="403"/>
        <v>#N/A</v>
      </c>
      <c r="S3208" t="e">
        <f t="shared" si="404"/>
        <v>#N/A</v>
      </c>
      <c r="T3208" t="s">
        <v>1684</v>
      </c>
      <c r="U3208" t="e">
        <v>#N/A</v>
      </c>
      <c r="V3208" t="e">
        <v>#N/A</v>
      </c>
      <c r="W3208" t="e">
        <v>#N/A</v>
      </c>
      <c r="X3208" t="e">
        <f>VLOOKUP(B3208&amp;"-"&amp;J3208,'EU 27 Population'!$H$1:$K$573,2,FALSE)</f>
        <v>#N/A</v>
      </c>
      <c r="Y3208" t="e">
        <f>VLOOKUP(B3208&amp;"-"&amp;J3208,'EU 27 Population'!$H$1:$K$573,3,FALSE)</f>
        <v>#N/A</v>
      </c>
      <c r="Z3208" t="e">
        <f>VLOOKUP(B3208&amp;"-"&amp;J3208,'EU 27 Population'!$H$1:$K$573,4,FALSE)</f>
        <v>#N/A</v>
      </c>
      <c r="AA3208">
        <f t="shared" si="408"/>
        <v>68971313</v>
      </c>
    </row>
    <row r="3209" spans="1:27" hidden="1" x14ac:dyDescent="0.25">
      <c r="A3209" t="s">
        <v>2329</v>
      </c>
      <c r="B3209" t="s">
        <v>1669</v>
      </c>
      <c r="C3209" t="s">
        <v>58</v>
      </c>
      <c r="D3209" t="str">
        <f t="shared" si="401"/>
        <v>Asia-2017</v>
      </c>
      <c r="E3209" t="str">
        <f t="shared" si="405"/>
        <v>TH-2017</v>
      </c>
      <c r="F3209" t="s">
        <v>13</v>
      </c>
      <c r="G3209" t="str">
        <f t="shared" si="406"/>
        <v>Asia?Thailand</v>
      </c>
      <c r="H3209" t="s">
        <v>1670</v>
      </c>
      <c r="I3209">
        <v>0</v>
      </c>
      <c r="J3209">
        <v>2017</v>
      </c>
      <c r="K3209">
        <v>0.82059026800000001</v>
      </c>
      <c r="L3209">
        <v>11.04045348</v>
      </c>
      <c r="M3209">
        <v>19.523158309999999</v>
      </c>
      <c r="N3209">
        <f t="shared" si="402"/>
        <v>11.04045348</v>
      </c>
      <c r="O3209">
        <f t="shared" si="407"/>
        <v>7641077.649478131</v>
      </c>
      <c r="P3209">
        <v>12.4993119</v>
      </c>
      <c r="Q3209">
        <v>69209817</v>
      </c>
      <c r="R3209" t="e">
        <f t="shared" si="403"/>
        <v>#N/A</v>
      </c>
      <c r="S3209" t="e">
        <f t="shared" si="404"/>
        <v>#N/A</v>
      </c>
      <c r="T3209" t="s">
        <v>1685</v>
      </c>
      <c r="U3209" t="e">
        <v>#N/A</v>
      </c>
      <c r="V3209" t="e">
        <v>#N/A</v>
      </c>
      <c r="W3209" t="e">
        <v>#N/A</v>
      </c>
      <c r="X3209" t="e">
        <f>VLOOKUP(B3209&amp;"-"&amp;J3209,'EU 27 Population'!$H$1:$K$573,2,FALSE)</f>
        <v>#N/A</v>
      </c>
      <c r="Y3209" t="e">
        <f>VLOOKUP(B3209&amp;"-"&amp;J3209,'EU 27 Population'!$H$1:$K$573,3,FALSE)</f>
        <v>#N/A</v>
      </c>
      <c r="Z3209" t="e">
        <f>VLOOKUP(B3209&amp;"-"&amp;J3209,'EU 27 Population'!$H$1:$K$573,4,FALSE)</f>
        <v>#N/A</v>
      </c>
      <c r="AA3209">
        <f t="shared" si="408"/>
        <v>69209817</v>
      </c>
    </row>
    <row r="3210" spans="1:27" hidden="1" x14ac:dyDescent="0.25">
      <c r="A3210" t="s">
        <v>2329</v>
      </c>
      <c r="B3210" t="s">
        <v>1669</v>
      </c>
      <c r="C3210" t="s">
        <v>58</v>
      </c>
      <c r="D3210" t="str">
        <f t="shared" si="401"/>
        <v>Asia-2018</v>
      </c>
      <c r="E3210" t="str">
        <f t="shared" si="405"/>
        <v>TH-2018</v>
      </c>
      <c r="F3210" t="s">
        <v>13</v>
      </c>
      <c r="G3210" t="str">
        <f t="shared" si="406"/>
        <v>Asia?Thailand</v>
      </c>
      <c r="H3210" t="s">
        <v>1670</v>
      </c>
      <c r="I3210">
        <v>0</v>
      </c>
      <c r="J3210">
        <v>2018</v>
      </c>
      <c r="K3210">
        <v>0.945412264</v>
      </c>
      <c r="L3210">
        <v>11.337106690000001</v>
      </c>
      <c r="M3210">
        <v>19.500165710000001</v>
      </c>
      <c r="N3210">
        <f t="shared" si="402"/>
        <v>11.337106690000001</v>
      </c>
      <c r="O3210">
        <f t="shared" si="407"/>
        <v>7871177.9031975735</v>
      </c>
      <c r="P3210">
        <v>12.285715870000001</v>
      </c>
      <c r="Q3210">
        <v>69428454</v>
      </c>
      <c r="R3210" t="e">
        <f t="shared" si="403"/>
        <v>#N/A</v>
      </c>
      <c r="S3210" t="e">
        <f t="shared" si="404"/>
        <v>#N/A</v>
      </c>
      <c r="T3210" t="s">
        <v>1686</v>
      </c>
      <c r="U3210" t="e">
        <v>#N/A</v>
      </c>
      <c r="V3210" t="e">
        <v>#N/A</v>
      </c>
      <c r="W3210" t="e">
        <v>#N/A</v>
      </c>
      <c r="X3210" t="e">
        <f>VLOOKUP(B3210&amp;"-"&amp;J3210,'EU 27 Population'!$H$1:$K$573,2,FALSE)</f>
        <v>#N/A</v>
      </c>
      <c r="Y3210" t="e">
        <f>VLOOKUP(B3210&amp;"-"&amp;J3210,'EU 27 Population'!$H$1:$K$573,3,FALSE)</f>
        <v>#N/A</v>
      </c>
      <c r="Z3210" t="e">
        <f>VLOOKUP(B3210&amp;"-"&amp;J3210,'EU 27 Population'!$H$1:$K$573,4,FALSE)</f>
        <v>#N/A</v>
      </c>
      <c r="AA3210">
        <f t="shared" si="408"/>
        <v>69428454</v>
      </c>
    </row>
    <row r="3211" spans="1:27" hidden="1" x14ac:dyDescent="0.25">
      <c r="A3211" t="s">
        <v>2329</v>
      </c>
      <c r="B3211" t="s">
        <v>1669</v>
      </c>
      <c r="C3211" t="s">
        <v>58</v>
      </c>
      <c r="D3211" t="str">
        <f t="shared" si="401"/>
        <v>Asia-2019</v>
      </c>
      <c r="E3211" t="str">
        <f t="shared" si="405"/>
        <v>TH-2019</v>
      </c>
      <c r="F3211" t="s">
        <v>13</v>
      </c>
      <c r="G3211" t="str">
        <f t="shared" si="406"/>
        <v>Asia?Thailand</v>
      </c>
      <c r="H3211" t="s">
        <v>1670</v>
      </c>
      <c r="I3211">
        <v>0</v>
      </c>
      <c r="J3211">
        <v>2019</v>
      </c>
      <c r="K3211">
        <v>0.58080649399999995</v>
      </c>
      <c r="L3211">
        <v>9.6075210599999998</v>
      </c>
      <c r="M3211">
        <v>17.61769043</v>
      </c>
      <c r="N3211">
        <f t="shared" si="402"/>
        <v>9.6075210599999998</v>
      </c>
      <c r="O3211">
        <f t="shared" si="407"/>
        <v>6689292.3577223588</v>
      </c>
      <c r="P3211">
        <v>12.539442960000001</v>
      </c>
      <c r="Q3211">
        <v>69625581</v>
      </c>
      <c r="R3211" t="e">
        <f t="shared" si="403"/>
        <v>#N/A</v>
      </c>
      <c r="S3211" t="e">
        <f t="shared" si="404"/>
        <v>#N/A</v>
      </c>
      <c r="T3211" t="s">
        <v>1687</v>
      </c>
      <c r="U3211" t="e">
        <v>#N/A</v>
      </c>
      <c r="V3211" t="e">
        <v>#N/A</v>
      </c>
      <c r="W3211" t="e">
        <v>#N/A</v>
      </c>
      <c r="X3211" t="e">
        <f>VLOOKUP(B3211&amp;"-"&amp;J3211,'EU 27 Population'!$H$1:$K$573,2,FALSE)</f>
        <v>#N/A</v>
      </c>
      <c r="Y3211" t="e">
        <f>VLOOKUP(B3211&amp;"-"&amp;J3211,'EU 27 Population'!$H$1:$K$573,3,FALSE)</f>
        <v>#N/A</v>
      </c>
      <c r="Z3211" t="e">
        <f>VLOOKUP(B3211&amp;"-"&amp;J3211,'EU 27 Population'!$H$1:$K$573,4,FALSE)</f>
        <v>#N/A</v>
      </c>
      <c r="AA3211">
        <f t="shared" si="408"/>
        <v>69625581</v>
      </c>
    </row>
    <row r="3212" spans="1:27" hidden="1" x14ac:dyDescent="0.25">
      <c r="A3212" t="s">
        <v>2329</v>
      </c>
      <c r="B3212" t="s">
        <v>1669</v>
      </c>
      <c r="C3212" t="s">
        <v>58</v>
      </c>
      <c r="D3212" t="str">
        <f t="shared" si="401"/>
        <v>Asia-2020</v>
      </c>
      <c r="E3212" t="str">
        <f t="shared" si="405"/>
        <v>TH-2020</v>
      </c>
      <c r="F3212" t="s">
        <v>13</v>
      </c>
      <c r="G3212" t="str">
        <f t="shared" si="406"/>
        <v>Asia?Thailand</v>
      </c>
      <c r="H3212" t="s">
        <v>1670</v>
      </c>
      <c r="I3212">
        <v>0</v>
      </c>
      <c r="J3212">
        <v>2020</v>
      </c>
      <c r="K3212">
        <v>0.67310331800000001</v>
      </c>
      <c r="L3212">
        <v>10.57930556</v>
      </c>
      <c r="M3212">
        <v>18.890129250000001</v>
      </c>
      <c r="N3212">
        <f t="shared" si="402"/>
        <v>10.57930556</v>
      </c>
      <c r="O3212">
        <f t="shared" si="407"/>
        <v>7384352.953432777</v>
      </c>
      <c r="P3212">
        <v>12.889152320000001</v>
      </c>
      <c r="Q3212">
        <v>69799978</v>
      </c>
      <c r="R3212" t="e">
        <f t="shared" si="403"/>
        <v>#N/A</v>
      </c>
      <c r="S3212" t="e">
        <f t="shared" si="404"/>
        <v>#N/A</v>
      </c>
      <c r="T3212" t="s">
        <v>1688</v>
      </c>
      <c r="U3212" t="e">
        <v>#N/A</v>
      </c>
      <c r="V3212" t="e">
        <v>#N/A</v>
      </c>
      <c r="W3212" t="e">
        <v>#N/A</v>
      </c>
      <c r="X3212" t="e">
        <f>VLOOKUP(B3212&amp;"-"&amp;J3212,'EU 27 Population'!$H$1:$K$573,2,FALSE)</f>
        <v>#N/A</v>
      </c>
      <c r="Y3212" t="e">
        <f>VLOOKUP(B3212&amp;"-"&amp;J3212,'EU 27 Population'!$H$1:$K$573,3,FALSE)</f>
        <v>#N/A</v>
      </c>
      <c r="Z3212" t="e">
        <f>VLOOKUP(B3212&amp;"-"&amp;J3212,'EU 27 Population'!$H$1:$K$573,4,FALSE)</f>
        <v>#N/A</v>
      </c>
      <c r="AA3212">
        <f t="shared" si="408"/>
        <v>69799978</v>
      </c>
    </row>
    <row r="3213" spans="1:27" hidden="1" x14ac:dyDescent="0.25">
      <c r="A3213" t="s">
        <v>2329</v>
      </c>
      <c r="B3213" t="s">
        <v>1669</v>
      </c>
      <c r="C3213" t="s">
        <v>58</v>
      </c>
      <c r="D3213" t="str">
        <f t="shared" si="401"/>
        <v>Asia-2021</v>
      </c>
      <c r="E3213" t="str">
        <f t="shared" si="405"/>
        <v>TH-2021</v>
      </c>
      <c r="F3213" t="s">
        <v>13</v>
      </c>
      <c r="G3213" t="str">
        <f t="shared" si="406"/>
        <v>Asia?Thailand</v>
      </c>
      <c r="H3213" t="s">
        <v>1670</v>
      </c>
      <c r="I3213">
        <v>0</v>
      </c>
      <c r="J3213">
        <v>2021</v>
      </c>
      <c r="K3213">
        <v>0.67310331800000001</v>
      </c>
      <c r="L3213">
        <v>10.57930556</v>
      </c>
      <c r="M3213">
        <v>18.890129250000001</v>
      </c>
      <c r="N3213">
        <f t="shared" si="402"/>
        <v>10.57930556</v>
      </c>
      <c r="O3213">
        <f t="shared" si="407"/>
        <v>7384352.953432777</v>
      </c>
      <c r="P3213">
        <v>12.889152320000001</v>
      </c>
      <c r="Q3213">
        <v>69799978</v>
      </c>
      <c r="R3213" t="e">
        <f t="shared" si="403"/>
        <v>#N/A</v>
      </c>
      <c r="S3213" t="e">
        <f t="shared" si="404"/>
        <v>#N/A</v>
      </c>
      <c r="T3213" t="s">
        <v>1688</v>
      </c>
      <c r="U3213" t="e">
        <v>#N/A</v>
      </c>
      <c r="V3213" t="e">
        <v>#N/A</v>
      </c>
      <c r="W3213" t="e">
        <v>#N/A</v>
      </c>
      <c r="X3213" t="e">
        <f>VLOOKUP(B3213&amp;"-"&amp;J3213,'EU 27 Population'!$H$1:$K$573,2,FALSE)</f>
        <v>#N/A</v>
      </c>
      <c r="Y3213" t="e">
        <f>VLOOKUP(B3213&amp;"-"&amp;J3213,'EU 27 Population'!$H$1:$K$573,3,FALSE)</f>
        <v>#N/A</v>
      </c>
      <c r="Z3213" t="e">
        <f>VLOOKUP(B3213&amp;"-"&amp;J3213,'EU 27 Population'!$H$1:$K$573,4,FALSE)</f>
        <v>#N/A</v>
      </c>
      <c r="AA3213">
        <f t="shared" si="408"/>
        <v>69799978</v>
      </c>
    </row>
    <row r="3214" spans="1:27" hidden="1" x14ac:dyDescent="0.25">
      <c r="A3214" t="s">
        <v>2330</v>
      </c>
      <c r="B3214" t="s">
        <v>1689</v>
      </c>
      <c r="C3214" t="s">
        <v>58</v>
      </c>
      <c r="D3214" t="str">
        <f t="shared" si="401"/>
        <v>Asia-2000</v>
      </c>
      <c r="E3214" t="str">
        <f t="shared" si="405"/>
        <v>TL-2000</v>
      </c>
      <c r="F3214" t="s">
        <v>13</v>
      </c>
      <c r="G3214" t="str">
        <f t="shared" si="406"/>
        <v>Asia?Timor-Leste</v>
      </c>
      <c r="H3214" t="s">
        <v>1690</v>
      </c>
      <c r="I3214">
        <v>1</v>
      </c>
      <c r="J3214">
        <v>2000</v>
      </c>
      <c r="K3214">
        <v>55.236824900000002</v>
      </c>
      <c r="L3214">
        <v>11.88405916</v>
      </c>
      <c r="M3214">
        <v>18.77832008</v>
      </c>
      <c r="N3214">
        <f t="shared" si="402"/>
        <v>55.236824900000002</v>
      </c>
      <c r="O3214">
        <f t="shared" si="407"/>
        <v>497801.99915428605</v>
      </c>
      <c r="P3214">
        <v>3.366993275</v>
      </c>
      <c r="Q3214">
        <v>901214</v>
      </c>
      <c r="R3214" t="e">
        <f t="shared" si="403"/>
        <v>#N/A</v>
      </c>
      <c r="S3214" t="e">
        <f t="shared" si="404"/>
        <v>#N/A</v>
      </c>
      <c r="T3214" t="s">
        <v>1691</v>
      </c>
      <c r="U3214" t="e">
        <v>#N/A</v>
      </c>
      <c r="V3214" t="e">
        <v>#N/A</v>
      </c>
      <c r="W3214" t="e">
        <v>#N/A</v>
      </c>
      <c r="X3214" t="e">
        <f>VLOOKUP(B3214&amp;"-"&amp;J3214,'EU 27 Population'!$H$1:$K$573,2,FALSE)</f>
        <v>#N/A</v>
      </c>
      <c r="Y3214" t="e">
        <f>VLOOKUP(B3214&amp;"-"&amp;J3214,'EU 27 Population'!$H$1:$K$573,3,FALSE)</f>
        <v>#N/A</v>
      </c>
      <c r="Z3214" t="e">
        <f>VLOOKUP(B3214&amp;"-"&amp;J3214,'EU 27 Population'!$H$1:$K$573,4,FALSE)</f>
        <v>#N/A</v>
      </c>
      <c r="AA3214">
        <f t="shared" si="408"/>
        <v>901214</v>
      </c>
    </row>
    <row r="3215" spans="1:27" hidden="1" x14ac:dyDescent="0.25">
      <c r="A3215" t="s">
        <v>2330</v>
      </c>
      <c r="B3215" t="s">
        <v>1689</v>
      </c>
      <c r="C3215" t="s">
        <v>58</v>
      </c>
      <c r="D3215" t="str">
        <f t="shared" si="401"/>
        <v>Asia-2001</v>
      </c>
      <c r="E3215" t="str">
        <f t="shared" si="405"/>
        <v>TL-2001</v>
      </c>
      <c r="F3215" t="s">
        <v>13</v>
      </c>
      <c r="G3215" t="str">
        <f t="shared" si="406"/>
        <v>Asia?Timor-Leste</v>
      </c>
      <c r="H3215" t="s">
        <v>1690</v>
      </c>
      <c r="I3215">
        <v>1</v>
      </c>
      <c r="J3215">
        <v>2001</v>
      </c>
      <c r="K3215">
        <v>55.236824900000002</v>
      </c>
      <c r="L3215">
        <v>11.88405916</v>
      </c>
      <c r="M3215">
        <v>18.77832008</v>
      </c>
      <c r="N3215">
        <f t="shared" si="402"/>
        <v>55.236824900000002</v>
      </c>
      <c r="O3215">
        <f t="shared" si="407"/>
        <v>497801.99915428605</v>
      </c>
      <c r="P3215">
        <v>3.366993275</v>
      </c>
      <c r="Q3215">
        <v>901214</v>
      </c>
      <c r="R3215" t="e">
        <f t="shared" si="403"/>
        <v>#N/A</v>
      </c>
      <c r="S3215" t="e">
        <f t="shared" si="404"/>
        <v>#N/A</v>
      </c>
      <c r="T3215" t="s">
        <v>1691</v>
      </c>
      <c r="U3215" t="e">
        <v>#N/A</v>
      </c>
      <c r="V3215" t="e">
        <v>#N/A</v>
      </c>
      <c r="W3215" t="e">
        <v>#N/A</v>
      </c>
      <c r="X3215" t="e">
        <f>VLOOKUP(B3215&amp;"-"&amp;J3215,'EU 27 Population'!$H$1:$K$573,2,FALSE)</f>
        <v>#N/A</v>
      </c>
      <c r="Y3215" t="e">
        <f>VLOOKUP(B3215&amp;"-"&amp;J3215,'EU 27 Population'!$H$1:$K$573,3,FALSE)</f>
        <v>#N/A</v>
      </c>
      <c r="Z3215" t="e">
        <f>VLOOKUP(B3215&amp;"-"&amp;J3215,'EU 27 Population'!$H$1:$K$573,4,FALSE)</f>
        <v>#N/A</v>
      </c>
      <c r="AA3215">
        <f t="shared" si="408"/>
        <v>901214</v>
      </c>
    </row>
    <row r="3216" spans="1:27" hidden="1" x14ac:dyDescent="0.25">
      <c r="A3216" t="s">
        <v>2330</v>
      </c>
      <c r="B3216" t="s">
        <v>1689</v>
      </c>
      <c r="C3216" t="s">
        <v>58</v>
      </c>
      <c r="D3216" t="str">
        <f t="shared" si="401"/>
        <v>Asia-2002</v>
      </c>
      <c r="E3216" t="str">
        <f t="shared" si="405"/>
        <v>TL-2002</v>
      </c>
      <c r="F3216" t="s">
        <v>13</v>
      </c>
      <c r="G3216" t="str">
        <f t="shared" si="406"/>
        <v>Asia?Timor-Leste</v>
      </c>
      <c r="H3216" t="s">
        <v>1690</v>
      </c>
      <c r="I3216">
        <v>1</v>
      </c>
      <c r="J3216">
        <v>2002</v>
      </c>
      <c r="K3216">
        <v>55.236824900000002</v>
      </c>
      <c r="L3216">
        <v>11.88405916</v>
      </c>
      <c r="M3216">
        <v>18.77832008</v>
      </c>
      <c r="N3216">
        <f t="shared" si="402"/>
        <v>55.236824900000002</v>
      </c>
      <c r="O3216">
        <f t="shared" si="407"/>
        <v>497801.99915428605</v>
      </c>
      <c r="P3216">
        <v>3.366993275</v>
      </c>
      <c r="Q3216">
        <v>901214</v>
      </c>
      <c r="R3216" t="e">
        <f t="shared" si="403"/>
        <v>#N/A</v>
      </c>
      <c r="S3216" t="e">
        <f t="shared" si="404"/>
        <v>#N/A</v>
      </c>
      <c r="T3216" t="s">
        <v>1691</v>
      </c>
      <c r="U3216" t="e">
        <v>#N/A</v>
      </c>
      <c r="V3216" t="e">
        <v>#N/A</v>
      </c>
      <c r="W3216" t="e">
        <v>#N/A</v>
      </c>
      <c r="X3216" t="e">
        <f>VLOOKUP(B3216&amp;"-"&amp;J3216,'EU 27 Population'!$H$1:$K$573,2,FALSE)</f>
        <v>#N/A</v>
      </c>
      <c r="Y3216" t="e">
        <f>VLOOKUP(B3216&amp;"-"&amp;J3216,'EU 27 Population'!$H$1:$K$573,3,FALSE)</f>
        <v>#N/A</v>
      </c>
      <c r="Z3216" t="e">
        <f>VLOOKUP(B3216&amp;"-"&amp;J3216,'EU 27 Population'!$H$1:$K$573,4,FALSE)</f>
        <v>#N/A</v>
      </c>
      <c r="AA3216">
        <f t="shared" si="408"/>
        <v>901214</v>
      </c>
    </row>
    <row r="3217" spans="1:27" hidden="1" x14ac:dyDescent="0.25">
      <c r="A3217" t="s">
        <v>2330</v>
      </c>
      <c r="B3217" t="s">
        <v>1689</v>
      </c>
      <c r="C3217" t="s">
        <v>58</v>
      </c>
      <c r="D3217" t="str">
        <f t="shared" si="401"/>
        <v>Asia-2003</v>
      </c>
      <c r="E3217" t="str">
        <f t="shared" si="405"/>
        <v>TL-2003</v>
      </c>
      <c r="F3217" t="s">
        <v>13</v>
      </c>
      <c r="G3217" t="str">
        <f t="shared" si="406"/>
        <v>Asia?Timor-Leste</v>
      </c>
      <c r="H3217" t="s">
        <v>1690</v>
      </c>
      <c r="I3217">
        <v>1</v>
      </c>
      <c r="J3217">
        <v>2003</v>
      </c>
      <c r="K3217">
        <v>55.236824900000002</v>
      </c>
      <c r="L3217">
        <v>11.88405916</v>
      </c>
      <c r="M3217">
        <v>18.77832008</v>
      </c>
      <c r="N3217">
        <f t="shared" si="402"/>
        <v>55.236824900000002</v>
      </c>
      <c r="O3217">
        <f t="shared" si="407"/>
        <v>497801.99915428605</v>
      </c>
      <c r="P3217">
        <v>3.366993275</v>
      </c>
      <c r="Q3217">
        <v>901214</v>
      </c>
      <c r="R3217" t="e">
        <f t="shared" si="403"/>
        <v>#N/A</v>
      </c>
      <c r="S3217" t="e">
        <f t="shared" si="404"/>
        <v>#N/A</v>
      </c>
      <c r="T3217" t="s">
        <v>1691</v>
      </c>
      <c r="U3217" t="e">
        <v>#N/A</v>
      </c>
      <c r="V3217" t="e">
        <v>#N/A</v>
      </c>
      <c r="W3217" t="e">
        <v>#N/A</v>
      </c>
      <c r="X3217" t="e">
        <f>VLOOKUP(B3217&amp;"-"&amp;J3217,'EU 27 Population'!$H$1:$K$573,2,FALSE)</f>
        <v>#N/A</v>
      </c>
      <c r="Y3217" t="e">
        <f>VLOOKUP(B3217&amp;"-"&amp;J3217,'EU 27 Population'!$H$1:$K$573,3,FALSE)</f>
        <v>#N/A</v>
      </c>
      <c r="Z3217" t="e">
        <f>VLOOKUP(B3217&amp;"-"&amp;J3217,'EU 27 Population'!$H$1:$K$573,4,FALSE)</f>
        <v>#N/A</v>
      </c>
      <c r="AA3217">
        <f t="shared" si="408"/>
        <v>901214</v>
      </c>
    </row>
    <row r="3218" spans="1:27" hidden="1" x14ac:dyDescent="0.25">
      <c r="A3218" t="s">
        <v>2330</v>
      </c>
      <c r="B3218" t="s">
        <v>1689</v>
      </c>
      <c r="C3218" t="s">
        <v>58</v>
      </c>
      <c r="D3218" t="str">
        <f t="shared" si="401"/>
        <v>Asia-2004</v>
      </c>
      <c r="E3218" t="str">
        <f t="shared" si="405"/>
        <v>TL-2004</v>
      </c>
      <c r="F3218" t="s">
        <v>13</v>
      </c>
      <c r="G3218" t="str">
        <f t="shared" si="406"/>
        <v>Asia?Timor-Leste</v>
      </c>
      <c r="H3218" t="s">
        <v>1690</v>
      </c>
      <c r="I3218">
        <v>1</v>
      </c>
      <c r="J3218">
        <v>2004</v>
      </c>
      <c r="K3218">
        <v>55.236824900000002</v>
      </c>
      <c r="L3218">
        <v>11.88405916</v>
      </c>
      <c r="M3218">
        <v>18.77832008</v>
      </c>
      <c r="N3218">
        <f t="shared" si="402"/>
        <v>55.236824900000002</v>
      </c>
      <c r="O3218">
        <f t="shared" si="407"/>
        <v>497801.99915428605</v>
      </c>
      <c r="P3218">
        <v>3.366993275</v>
      </c>
      <c r="Q3218">
        <v>901214</v>
      </c>
      <c r="R3218" t="e">
        <f t="shared" si="403"/>
        <v>#N/A</v>
      </c>
      <c r="S3218" t="e">
        <f t="shared" si="404"/>
        <v>#N/A</v>
      </c>
      <c r="T3218" t="s">
        <v>1691</v>
      </c>
      <c r="U3218" t="e">
        <v>#N/A</v>
      </c>
      <c r="V3218" t="e">
        <v>#N/A</v>
      </c>
      <c r="W3218" t="e">
        <v>#N/A</v>
      </c>
      <c r="X3218" t="e">
        <f>VLOOKUP(B3218&amp;"-"&amp;J3218,'EU 27 Population'!$H$1:$K$573,2,FALSE)</f>
        <v>#N/A</v>
      </c>
      <c r="Y3218" t="e">
        <f>VLOOKUP(B3218&amp;"-"&amp;J3218,'EU 27 Population'!$H$1:$K$573,3,FALSE)</f>
        <v>#N/A</v>
      </c>
      <c r="Z3218" t="e">
        <f>VLOOKUP(B3218&amp;"-"&amp;J3218,'EU 27 Population'!$H$1:$K$573,4,FALSE)</f>
        <v>#N/A</v>
      </c>
      <c r="AA3218">
        <f t="shared" si="408"/>
        <v>901214</v>
      </c>
    </row>
    <row r="3219" spans="1:27" hidden="1" x14ac:dyDescent="0.25">
      <c r="A3219" t="s">
        <v>2330</v>
      </c>
      <c r="B3219" t="s">
        <v>1689</v>
      </c>
      <c r="C3219" t="s">
        <v>58</v>
      </c>
      <c r="D3219" t="str">
        <f t="shared" si="401"/>
        <v>Asia-2005</v>
      </c>
      <c r="E3219" t="str">
        <f t="shared" si="405"/>
        <v>TL-2005</v>
      </c>
      <c r="F3219" t="s">
        <v>13</v>
      </c>
      <c r="G3219" t="str">
        <f t="shared" si="406"/>
        <v>Asia?Timor-Leste</v>
      </c>
      <c r="H3219" t="s">
        <v>1690</v>
      </c>
      <c r="I3219">
        <v>1</v>
      </c>
      <c r="J3219">
        <v>2005</v>
      </c>
      <c r="K3219">
        <v>55.236824900000002</v>
      </c>
      <c r="L3219">
        <v>11.88405916</v>
      </c>
      <c r="M3219">
        <v>18.77832008</v>
      </c>
      <c r="N3219">
        <f t="shared" si="402"/>
        <v>55.236824900000002</v>
      </c>
      <c r="O3219">
        <f t="shared" si="407"/>
        <v>497801.99915428605</v>
      </c>
      <c r="P3219">
        <v>3.366993275</v>
      </c>
      <c r="Q3219">
        <v>901214</v>
      </c>
      <c r="R3219" t="e">
        <f t="shared" si="403"/>
        <v>#N/A</v>
      </c>
      <c r="S3219" t="e">
        <f t="shared" si="404"/>
        <v>#N/A</v>
      </c>
      <c r="T3219" t="s">
        <v>1691</v>
      </c>
      <c r="U3219" t="e">
        <v>#N/A</v>
      </c>
      <c r="V3219" t="e">
        <v>#N/A</v>
      </c>
      <c r="W3219" t="e">
        <v>#N/A</v>
      </c>
      <c r="X3219" t="e">
        <f>VLOOKUP(B3219&amp;"-"&amp;J3219,'EU 27 Population'!$H$1:$K$573,2,FALSE)</f>
        <v>#N/A</v>
      </c>
      <c r="Y3219" t="e">
        <f>VLOOKUP(B3219&amp;"-"&amp;J3219,'EU 27 Population'!$H$1:$K$573,3,FALSE)</f>
        <v>#N/A</v>
      </c>
      <c r="Z3219" t="e">
        <f>VLOOKUP(B3219&amp;"-"&amp;J3219,'EU 27 Population'!$H$1:$K$573,4,FALSE)</f>
        <v>#N/A</v>
      </c>
      <c r="AA3219">
        <f t="shared" si="408"/>
        <v>901214</v>
      </c>
    </row>
    <row r="3220" spans="1:27" hidden="1" x14ac:dyDescent="0.25">
      <c r="A3220" t="s">
        <v>2330</v>
      </c>
      <c r="B3220" t="s">
        <v>1689</v>
      </c>
      <c r="C3220" t="s">
        <v>58</v>
      </c>
      <c r="D3220" t="str">
        <f t="shared" si="401"/>
        <v>Asia-2006</v>
      </c>
      <c r="E3220" t="str">
        <f t="shared" si="405"/>
        <v>TL-2006</v>
      </c>
      <c r="F3220" t="s">
        <v>13</v>
      </c>
      <c r="G3220" t="str">
        <f t="shared" si="406"/>
        <v>Asia?Timor-Leste</v>
      </c>
      <c r="H3220" t="s">
        <v>1690</v>
      </c>
      <c r="I3220">
        <v>1</v>
      </c>
      <c r="J3220">
        <v>2006</v>
      </c>
      <c r="K3220">
        <v>55.236824900000002</v>
      </c>
      <c r="L3220">
        <v>11.88405916</v>
      </c>
      <c r="M3220">
        <v>18.77832008</v>
      </c>
      <c r="N3220">
        <f t="shared" si="402"/>
        <v>55.236824900000002</v>
      </c>
      <c r="O3220">
        <f t="shared" si="407"/>
        <v>497801.99915428605</v>
      </c>
      <c r="P3220">
        <v>3.366993275</v>
      </c>
      <c r="Q3220">
        <v>901214</v>
      </c>
      <c r="R3220" t="e">
        <f t="shared" si="403"/>
        <v>#N/A</v>
      </c>
      <c r="S3220" t="e">
        <f t="shared" si="404"/>
        <v>#N/A</v>
      </c>
      <c r="T3220" t="s">
        <v>1691</v>
      </c>
      <c r="U3220" t="e">
        <v>#N/A</v>
      </c>
      <c r="V3220" t="e">
        <v>#N/A</v>
      </c>
      <c r="W3220" t="e">
        <v>#N/A</v>
      </c>
      <c r="X3220" t="e">
        <f>VLOOKUP(B3220&amp;"-"&amp;J3220,'EU 27 Population'!$H$1:$K$573,2,FALSE)</f>
        <v>#N/A</v>
      </c>
      <c r="Y3220" t="e">
        <f>VLOOKUP(B3220&amp;"-"&amp;J3220,'EU 27 Population'!$H$1:$K$573,3,FALSE)</f>
        <v>#N/A</v>
      </c>
      <c r="Z3220" t="e">
        <f>VLOOKUP(B3220&amp;"-"&amp;J3220,'EU 27 Population'!$H$1:$K$573,4,FALSE)</f>
        <v>#N/A</v>
      </c>
      <c r="AA3220">
        <f t="shared" si="408"/>
        <v>901214</v>
      </c>
    </row>
    <row r="3221" spans="1:27" hidden="1" x14ac:dyDescent="0.25">
      <c r="A3221" t="s">
        <v>2330</v>
      </c>
      <c r="B3221" t="s">
        <v>1689</v>
      </c>
      <c r="C3221" t="s">
        <v>58</v>
      </c>
      <c r="D3221" t="str">
        <f t="shared" si="401"/>
        <v>Asia-2007</v>
      </c>
      <c r="E3221" t="str">
        <f t="shared" si="405"/>
        <v>TL-2007</v>
      </c>
      <c r="F3221" t="s">
        <v>13</v>
      </c>
      <c r="G3221" t="str">
        <f t="shared" si="406"/>
        <v>Asia?Timor-Leste</v>
      </c>
      <c r="H3221" t="s">
        <v>1690</v>
      </c>
      <c r="I3221">
        <v>1</v>
      </c>
      <c r="J3221">
        <v>2007</v>
      </c>
      <c r="K3221">
        <v>59.42575849</v>
      </c>
      <c r="L3221">
        <v>4.9346702200000001</v>
      </c>
      <c r="M3221">
        <v>12.732147899999999</v>
      </c>
      <c r="N3221">
        <f t="shared" si="402"/>
        <v>59.42575849</v>
      </c>
      <c r="O3221">
        <f t="shared" si="407"/>
        <v>615881.42989934119</v>
      </c>
      <c r="P3221">
        <v>3.251511464</v>
      </c>
      <c r="Q3221">
        <v>1036388</v>
      </c>
      <c r="R3221" t="e">
        <f t="shared" si="403"/>
        <v>#N/A</v>
      </c>
      <c r="S3221" t="e">
        <f t="shared" si="404"/>
        <v>#N/A</v>
      </c>
      <c r="T3221" t="s">
        <v>1692</v>
      </c>
      <c r="U3221" t="e">
        <v>#N/A</v>
      </c>
      <c r="V3221" t="e">
        <v>#N/A</v>
      </c>
      <c r="W3221" t="e">
        <v>#N/A</v>
      </c>
      <c r="X3221" t="e">
        <f>VLOOKUP(B3221&amp;"-"&amp;J3221,'EU 27 Population'!$H$1:$K$573,2,FALSE)</f>
        <v>#N/A</v>
      </c>
      <c r="Y3221" t="e">
        <f>VLOOKUP(B3221&amp;"-"&amp;J3221,'EU 27 Population'!$H$1:$K$573,3,FALSE)</f>
        <v>#N/A</v>
      </c>
      <c r="Z3221" t="e">
        <f>VLOOKUP(B3221&amp;"-"&amp;J3221,'EU 27 Population'!$H$1:$K$573,4,FALSE)</f>
        <v>#N/A</v>
      </c>
      <c r="AA3221">
        <f t="shared" si="408"/>
        <v>1036388</v>
      </c>
    </row>
    <row r="3222" spans="1:27" hidden="1" x14ac:dyDescent="0.25">
      <c r="A3222" t="s">
        <v>2330</v>
      </c>
      <c r="B3222" t="s">
        <v>1689</v>
      </c>
      <c r="C3222" t="s">
        <v>58</v>
      </c>
      <c r="D3222" t="str">
        <f t="shared" si="401"/>
        <v>Asia-2008</v>
      </c>
      <c r="E3222" t="str">
        <f t="shared" si="405"/>
        <v>TL-2008</v>
      </c>
      <c r="F3222" t="s">
        <v>13</v>
      </c>
      <c r="G3222" t="str">
        <f t="shared" si="406"/>
        <v>Asia?Timor-Leste</v>
      </c>
      <c r="H3222" t="s">
        <v>1690</v>
      </c>
      <c r="I3222">
        <v>1</v>
      </c>
      <c r="J3222">
        <v>2008</v>
      </c>
      <c r="K3222">
        <v>59.42575849</v>
      </c>
      <c r="L3222">
        <v>4.9346702200000001</v>
      </c>
      <c r="M3222">
        <v>12.732147899999999</v>
      </c>
      <c r="N3222">
        <f t="shared" si="402"/>
        <v>59.42575849</v>
      </c>
      <c r="O3222">
        <f t="shared" si="407"/>
        <v>615881.42989934119</v>
      </c>
      <c r="P3222">
        <v>3.251511464</v>
      </c>
      <c r="Q3222">
        <v>1036388</v>
      </c>
      <c r="R3222" t="e">
        <f t="shared" si="403"/>
        <v>#N/A</v>
      </c>
      <c r="S3222" t="e">
        <f t="shared" si="404"/>
        <v>#N/A</v>
      </c>
      <c r="T3222" t="s">
        <v>1692</v>
      </c>
      <c r="U3222" t="e">
        <v>#N/A</v>
      </c>
      <c r="V3222" t="e">
        <v>#N/A</v>
      </c>
      <c r="W3222" t="e">
        <v>#N/A</v>
      </c>
      <c r="X3222" t="e">
        <f>VLOOKUP(B3222&amp;"-"&amp;J3222,'EU 27 Population'!$H$1:$K$573,2,FALSE)</f>
        <v>#N/A</v>
      </c>
      <c r="Y3222" t="e">
        <f>VLOOKUP(B3222&amp;"-"&amp;J3222,'EU 27 Population'!$H$1:$K$573,3,FALSE)</f>
        <v>#N/A</v>
      </c>
      <c r="Z3222" t="e">
        <f>VLOOKUP(B3222&amp;"-"&amp;J3222,'EU 27 Population'!$H$1:$K$573,4,FALSE)</f>
        <v>#N/A</v>
      </c>
      <c r="AA3222">
        <f t="shared" si="408"/>
        <v>1036388</v>
      </c>
    </row>
    <row r="3223" spans="1:27" hidden="1" x14ac:dyDescent="0.25">
      <c r="A3223" t="s">
        <v>2330</v>
      </c>
      <c r="B3223" t="s">
        <v>1689</v>
      </c>
      <c r="C3223" t="s">
        <v>58</v>
      </c>
      <c r="D3223" t="str">
        <f t="shared" si="401"/>
        <v>Asia-2009</v>
      </c>
      <c r="E3223" t="str">
        <f t="shared" si="405"/>
        <v>TL-2009</v>
      </c>
      <c r="F3223" t="s">
        <v>13</v>
      </c>
      <c r="G3223" t="str">
        <f t="shared" si="406"/>
        <v>Asia?Timor-Leste</v>
      </c>
      <c r="H3223" t="s">
        <v>1690</v>
      </c>
      <c r="I3223">
        <v>1</v>
      </c>
      <c r="J3223">
        <v>2009</v>
      </c>
      <c r="K3223">
        <v>59.42575849</v>
      </c>
      <c r="L3223">
        <v>4.9346702200000001</v>
      </c>
      <c r="M3223">
        <v>12.732147899999999</v>
      </c>
      <c r="N3223">
        <f t="shared" si="402"/>
        <v>59.42575849</v>
      </c>
      <c r="O3223">
        <f t="shared" si="407"/>
        <v>615881.42989934119</v>
      </c>
      <c r="P3223">
        <v>3.251511464</v>
      </c>
      <c r="Q3223">
        <v>1036388</v>
      </c>
      <c r="R3223" t="e">
        <f t="shared" si="403"/>
        <v>#N/A</v>
      </c>
      <c r="S3223" t="e">
        <f t="shared" si="404"/>
        <v>#N/A</v>
      </c>
      <c r="T3223" t="s">
        <v>1692</v>
      </c>
      <c r="U3223" t="e">
        <v>#N/A</v>
      </c>
      <c r="V3223" t="e">
        <v>#N/A</v>
      </c>
      <c r="W3223" t="e">
        <v>#N/A</v>
      </c>
      <c r="X3223" t="e">
        <f>VLOOKUP(B3223&amp;"-"&amp;J3223,'EU 27 Population'!$H$1:$K$573,2,FALSE)</f>
        <v>#N/A</v>
      </c>
      <c r="Y3223" t="e">
        <f>VLOOKUP(B3223&amp;"-"&amp;J3223,'EU 27 Population'!$H$1:$K$573,3,FALSE)</f>
        <v>#N/A</v>
      </c>
      <c r="Z3223" t="e">
        <f>VLOOKUP(B3223&amp;"-"&amp;J3223,'EU 27 Population'!$H$1:$K$573,4,FALSE)</f>
        <v>#N/A</v>
      </c>
      <c r="AA3223">
        <f t="shared" si="408"/>
        <v>1036388</v>
      </c>
    </row>
    <row r="3224" spans="1:27" hidden="1" x14ac:dyDescent="0.25">
      <c r="A3224" t="s">
        <v>2330</v>
      </c>
      <c r="B3224" t="s">
        <v>1689</v>
      </c>
      <c r="C3224" t="s">
        <v>58</v>
      </c>
      <c r="D3224" t="str">
        <f t="shared" si="401"/>
        <v>Asia-2010</v>
      </c>
      <c r="E3224" t="str">
        <f t="shared" si="405"/>
        <v>TL-2010</v>
      </c>
      <c r="F3224" t="s">
        <v>13</v>
      </c>
      <c r="G3224" t="str">
        <f t="shared" si="406"/>
        <v>Asia?Timor-Leste</v>
      </c>
      <c r="H3224" t="s">
        <v>1690</v>
      </c>
      <c r="I3224">
        <v>1</v>
      </c>
      <c r="J3224">
        <v>2010</v>
      </c>
      <c r="K3224">
        <v>59.42575849</v>
      </c>
      <c r="L3224">
        <v>4.9346702200000001</v>
      </c>
      <c r="M3224">
        <v>12.732147899999999</v>
      </c>
      <c r="N3224">
        <f t="shared" si="402"/>
        <v>59.42575849</v>
      </c>
      <c r="O3224">
        <f t="shared" si="407"/>
        <v>615881.42989934119</v>
      </c>
      <c r="P3224">
        <v>3.251511464</v>
      </c>
      <c r="Q3224">
        <v>1036388</v>
      </c>
      <c r="R3224" t="e">
        <f t="shared" si="403"/>
        <v>#N/A</v>
      </c>
      <c r="S3224" t="e">
        <f t="shared" si="404"/>
        <v>#N/A</v>
      </c>
      <c r="T3224" t="s">
        <v>1692</v>
      </c>
      <c r="U3224" t="e">
        <v>#N/A</v>
      </c>
      <c r="V3224" t="e">
        <v>#N/A</v>
      </c>
      <c r="W3224" t="e">
        <v>#N/A</v>
      </c>
      <c r="X3224" t="e">
        <f>VLOOKUP(B3224&amp;"-"&amp;J3224,'EU 27 Population'!$H$1:$K$573,2,FALSE)</f>
        <v>#N/A</v>
      </c>
      <c r="Y3224" t="e">
        <f>VLOOKUP(B3224&amp;"-"&amp;J3224,'EU 27 Population'!$H$1:$K$573,3,FALSE)</f>
        <v>#N/A</v>
      </c>
      <c r="Z3224" t="e">
        <f>VLOOKUP(B3224&amp;"-"&amp;J3224,'EU 27 Population'!$H$1:$K$573,4,FALSE)</f>
        <v>#N/A</v>
      </c>
      <c r="AA3224">
        <f t="shared" si="408"/>
        <v>1036388</v>
      </c>
    </row>
    <row r="3225" spans="1:27" hidden="1" x14ac:dyDescent="0.25">
      <c r="A3225" t="s">
        <v>2330</v>
      </c>
      <c r="B3225" t="s">
        <v>1689</v>
      </c>
      <c r="C3225" t="s">
        <v>58</v>
      </c>
      <c r="D3225" t="str">
        <f t="shared" si="401"/>
        <v>Asia-2011</v>
      </c>
      <c r="E3225" t="str">
        <f t="shared" si="405"/>
        <v>TL-2011</v>
      </c>
      <c r="F3225" t="s">
        <v>13</v>
      </c>
      <c r="G3225" t="str">
        <f t="shared" si="406"/>
        <v>Asia?Timor-Leste</v>
      </c>
      <c r="H3225" t="s">
        <v>1690</v>
      </c>
      <c r="I3225">
        <v>1</v>
      </c>
      <c r="J3225">
        <v>2011</v>
      </c>
      <c r="K3225">
        <v>59.42575849</v>
      </c>
      <c r="L3225">
        <v>4.9346702200000001</v>
      </c>
      <c r="M3225">
        <v>12.732147899999999</v>
      </c>
      <c r="N3225">
        <f t="shared" si="402"/>
        <v>59.42575849</v>
      </c>
      <c r="O3225">
        <f t="shared" si="407"/>
        <v>615881.42989934119</v>
      </c>
      <c r="P3225">
        <v>3.251511464</v>
      </c>
      <c r="Q3225">
        <v>1036388</v>
      </c>
      <c r="R3225" t="e">
        <f t="shared" si="403"/>
        <v>#N/A</v>
      </c>
      <c r="S3225" t="e">
        <f t="shared" si="404"/>
        <v>#N/A</v>
      </c>
      <c r="T3225" t="s">
        <v>1692</v>
      </c>
      <c r="U3225" t="e">
        <v>#N/A</v>
      </c>
      <c r="V3225" t="e">
        <v>#N/A</v>
      </c>
      <c r="W3225" t="e">
        <v>#N/A</v>
      </c>
      <c r="X3225" t="e">
        <f>VLOOKUP(B3225&amp;"-"&amp;J3225,'EU 27 Population'!$H$1:$K$573,2,FALSE)</f>
        <v>#N/A</v>
      </c>
      <c r="Y3225" t="e">
        <f>VLOOKUP(B3225&amp;"-"&amp;J3225,'EU 27 Population'!$H$1:$K$573,3,FALSE)</f>
        <v>#N/A</v>
      </c>
      <c r="Z3225" t="e">
        <f>VLOOKUP(B3225&amp;"-"&amp;J3225,'EU 27 Population'!$H$1:$K$573,4,FALSE)</f>
        <v>#N/A</v>
      </c>
      <c r="AA3225">
        <f t="shared" si="408"/>
        <v>1036388</v>
      </c>
    </row>
    <row r="3226" spans="1:27" hidden="1" x14ac:dyDescent="0.25">
      <c r="A3226" t="s">
        <v>2330</v>
      </c>
      <c r="B3226" t="s">
        <v>1689</v>
      </c>
      <c r="C3226" t="s">
        <v>58</v>
      </c>
      <c r="D3226" t="str">
        <f t="shared" si="401"/>
        <v>Asia-2012</v>
      </c>
      <c r="E3226" t="str">
        <f t="shared" si="405"/>
        <v>TL-2012</v>
      </c>
      <c r="F3226" t="s">
        <v>13</v>
      </c>
      <c r="G3226" t="str">
        <f t="shared" si="406"/>
        <v>Asia?Timor-Leste</v>
      </c>
      <c r="H3226" t="s">
        <v>1690</v>
      </c>
      <c r="I3226">
        <v>1</v>
      </c>
      <c r="J3226">
        <v>2012</v>
      </c>
      <c r="K3226">
        <v>59.42575849</v>
      </c>
      <c r="L3226">
        <v>4.9346702200000001</v>
      </c>
      <c r="M3226">
        <v>12.732147899999999</v>
      </c>
      <c r="N3226">
        <f t="shared" si="402"/>
        <v>59.42575849</v>
      </c>
      <c r="O3226">
        <f t="shared" si="407"/>
        <v>615881.42989934119</v>
      </c>
      <c r="P3226">
        <v>3.251511464</v>
      </c>
      <c r="Q3226">
        <v>1036388</v>
      </c>
      <c r="R3226" t="e">
        <f t="shared" si="403"/>
        <v>#N/A</v>
      </c>
      <c r="S3226" t="e">
        <f t="shared" si="404"/>
        <v>#N/A</v>
      </c>
      <c r="T3226" t="s">
        <v>1692</v>
      </c>
      <c r="U3226" t="e">
        <v>#N/A</v>
      </c>
      <c r="V3226" t="e">
        <v>#N/A</v>
      </c>
      <c r="W3226" t="e">
        <v>#N/A</v>
      </c>
      <c r="X3226" t="e">
        <f>VLOOKUP(B3226&amp;"-"&amp;J3226,'EU 27 Population'!$H$1:$K$573,2,FALSE)</f>
        <v>#N/A</v>
      </c>
      <c r="Y3226" t="e">
        <f>VLOOKUP(B3226&amp;"-"&amp;J3226,'EU 27 Population'!$H$1:$K$573,3,FALSE)</f>
        <v>#N/A</v>
      </c>
      <c r="Z3226" t="e">
        <f>VLOOKUP(B3226&amp;"-"&amp;J3226,'EU 27 Population'!$H$1:$K$573,4,FALSE)</f>
        <v>#N/A</v>
      </c>
      <c r="AA3226">
        <f t="shared" si="408"/>
        <v>1036388</v>
      </c>
    </row>
    <row r="3227" spans="1:27" hidden="1" x14ac:dyDescent="0.25">
      <c r="A3227" t="s">
        <v>2330</v>
      </c>
      <c r="B3227" t="s">
        <v>1689</v>
      </c>
      <c r="C3227" t="s">
        <v>58</v>
      </c>
      <c r="D3227" t="str">
        <f t="shared" si="401"/>
        <v>Asia-2013</v>
      </c>
      <c r="E3227" t="str">
        <f t="shared" si="405"/>
        <v>TL-2013</v>
      </c>
      <c r="F3227" t="s">
        <v>13</v>
      </c>
      <c r="G3227" t="str">
        <f t="shared" si="406"/>
        <v>Asia?Timor-Leste</v>
      </c>
      <c r="H3227" t="s">
        <v>1690</v>
      </c>
      <c r="I3227">
        <v>1</v>
      </c>
      <c r="J3227">
        <v>2013</v>
      </c>
      <c r="K3227">
        <v>59.42575849</v>
      </c>
      <c r="L3227">
        <v>4.9346702200000001</v>
      </c>
      <c r="M3227">
        <v>12.732147899999999</v>
      </c>
      <c r="N3227">
        <f t="shared" si="402"/>
        <v>59.42575849</v>
      </c>
      <c r="O3227">
        <f t="shared" si="407"/>
        <v>615881.42989934119</v>
      </c>
      <c r="P3227">
        <v>3.251511464</v>
      </c>
      <c r="Q3227">
        <v>1036388</v>
      </c>
      <c r="R3227" t="e">
        <f t="shared" si="403"/>
        <v>#N/A</v>
      </c>
      <c r="S3227" t="e">
        <f t="shared" si="404"/>
        <v>#N/A</v>
      </c>
      <c r="T3227" t="s">
        <v>1692</v>
      </c>
      <c r="U3227" t="e">
        <v>#N/A</v>
      </c>
      <c r="V3227" t="e">
        <v>#N/A</v>
      </c>
      <c r="W3227" t="e">
        <v>#N/A</v>
      </c>
      <c r="X3227" t="e">
        <f>VLOOKUP(B3227&amp;"-"&amp;J3227,'EU 27 Population'!$H$1:$K$573,2,FALSE)</f>
        <v>#N/A</v>
      </c>
      <c r="Y3227" t="e">
        <f>VLOOKUP(B3227&amp;"-"&amp;J3227,'EU 27 Population'!$H$1:$K$573,3,FALSE)</f>
        <v>#N/A</v>
      </c>
      <c r="Z3227" t="e">
        <f>VLOOKUP(B3227&amp;"-"&amp;J3227,'EU 27 Population'!$H$1:$K$573,4,FALSE)</f>
        <v>#N/A</v>
      </c>
      <c r="AA3227">
        <f t="shared" si="408"/>
        <v>1036388</v>
      </c>
    </row>
    <row r="3228" spans="1:27" hidden="1" x14ac:dyDescent="0.25">
      <c r="A3228" t="s">
        <v>2330</v>
      </c>
      <c r="B3228" t="s">
        <v>1689</v>
      </c>
      <c r="C3228" t="s">
        <v>58</v>
      </c>
      <c r="D3228" t="str">
        <f t="shared" si="401"/>
        <v>Asia-2014</v>
      </c>
      <c r="E3228" t="str">
        <f t="shared" si="405"/>
        <v>TL-2014</v>
      </c>
      <c r="F3228" t="s">
        <v>13</v>
      </c>
      <c r="G3228" t="str">
        <f t="shared" si="406"/>
        <v>Asia?Timor-Leste</v>
      </c>
      <c r="H3228" t="s">
        <v>1690</v>
      </c>
      <c r="I3228">
        <v>1</v>
      </c>
      <c r="J3228">
        <v>2014</v>
      </c>
      <c r="K3228">
        <v>43.252420600000001</v>
      </c>
      <c r="L3228">
        <v>5.385388743</v>
      </c>
      <c r="M3228">
        <v>11.889162519999999</v>
      </c>
      <c r="N3228">
        <f t="shared" si="402"/>
        <v>43.252420600000001</v>
      </c>
      <c r="O3228">
        <f t="shared" si="407"/>
        <v>507927.44840459805</v>
      </c>
      <c r="P3228">
        <v>3.935126243</v>
      </c>
      <c r="Q3228">
        <v>1174333</v>
      </c>
      <c r="R3228" t="e">
        <f t="shared" si="403"/>
        <v>#N/A</v>
      </c>
      <c r="S3228" t="e">
        <f t="shared" si="404"/>
        <v>#N/A</v>
      </c>
      <c r="T3228" t="s">
        <v>1693</v>
      </c>
      <c r="U3228" t="e">
        <v>#N/A</v>
      </c>
      <c r="V3228" t="e">
        <v>#N/A</v>
      </c>
      <c r="W3228" t="e">
        <v>#N/A</v>
      </c>
      <c r="X3228" t="e">
        <f>VLOOKUP(B3228&amp;"-"&amp;J3228,'EU 27 Population'!$H$1:$K$573,2,FALSE)</f>
        <v>#N/A</v>
      </c>
      <c r="Y3228" t="e">
        <f>VLOOKUP(B3228&amp;"-"&amp;J3228,'EU 27 Population'!$H$1:$K$573,3,FALSE)</f>
        <v>#N/A</v>
      </c>
      <c r="Z3228" t="e">
        <f>VLOOKUP(B3228&amp;"-"&amp;J3228,'EU 27 Population'!$H$1:$K$573,4,FALSE)</f>
        <v>#N/A</v>
      </c>
      <c r="AA3228">
        <f t="shared" si="408"/>
        <v>1174333</v>
      </c>
    </row>
    <row r="3229" spans="1:27" hidden="1" x14ac:dyDescent="0.25">
      <c r="A3229" t="s">
        <v>2330</v>
      </c>
      <c r="B3229" t="s">
        <v>1689</v>
      </c>
      <c r="C3229" t="s">
        <v>58</v>
      </c>
      <c r="D3229" t="str">
        <f t="shared" si="401"/>
        <v>Asia-2015</v>
      </c>
      <c r="E3229" t="str">
        <f t="shared" si="405"/>
        <v>TL-2015</v>
      </c>
      <c r="F3229" t="s">
        <v>13</v>
      </c>
      <c r="G3229" t="str">
        <f t="shared" si="406"/>
        <v>Asia?Timor-Leste</v>
      </c>
      <c r="H3229" t="s">
        <v>1690</v>
      </c>
      <c r="I3229">
        <v>1</v>
      </c>
      <c r="J3229">
        <v>2015</v>
      </c>
      <c r="K3229">
        <v>43.252420600000001</v>
      </c>
      <c r="L3229">
        <v>5.385388743</v>
      </c>
      <c r="M3229">
        <v>11.889162519999999</v>
      </c>
      <c r="N3229">
        <f t="shared" si="402"/>
        <v>43.252420600000001</v>
      </c>
      <c r="O3229">
        <f t="shared" si="407"/>
        <v>507927.44840459805</v>
      </c>
      <c r="P3229">
        <v>3.935126243</v>
      </c>
      <c r="Q3229">
        <v>1174333</v>
      </c>
      <c r="R3229" t="e">
        <f t="shared" si="403"/>
        <v>#N/A</v>
      </c>
      <c r="S3229" t="e">
        <f t="shared" si="404"/>
        <v>#N/A</v>
      </c>
      <c r="T3229" t="s">
        <v>1693</v>
      </c>
      <c r="U3229" t="e">
        <v>#N/A</v>
      </c>
      <c r="V3229" t="e">
        <v>#N/A</v>
      </c>
      <c r="W3229" t="e">
        <v>#N/A</v>
      </c>
      <c r="X3229" t="e">
        <f>VLOOKUP(B3229&amp;"-"&amp;J3229,'EU 27 Population'!$H$1:$K$573,2,FALSE)</f>
        <v>#N/A</v>
      </c>
      <c r="Y3229" t="e">
        <f>VLOOKUP(B3229&amp;"-"&amp;J3229,'EU 27 Population'!$H$1:$K$573,3,FALSE)</f>
        <v>#N/A</v>
      </c>
      <c r="Z3229" t="e">
        <f>VLOOKUP(B3229&amp;"-"&amp;J3229,'EU 27 Population'!$H$1:$K$573,4,FALSE)</f>
        <v>#N/A</v>
      </c>
      <c r="AA3229">
        <f t="shared" si="408"/>
        <v>1174333</v>
      </c>
    </row>
    <row r="3230" spans="1:27" hidden="1" x14ac:dyDescent="0.25">
      <c r="A3230" t="s">
        <v>2330</v>
      </c>
      <c r="B3230" t="s">
        <v>1689</v>
      </c>
      <c r="C3230" t="s">
        <v>58</v>
      </c>
      <c r="D3230" t="str">
        <f t="shared" si="401"/>
        <v>Asia-2016</v>
      </c>
      <c r="E3230" t="str">
        <f t="shared" si="405"/>
        <v>TL-2016</v>
      </c>
      <c r="F3230" t="s">
        <v>13</v>
      </c>
      <c r="G3230" t="str">
        <f t="shared" si="406"/>
        <v>Asia?Timor-Leste</v>
      </c>
      <c r="H3230" t="s">
        <v>1690</v>
      </c>
      <c r="I3230">
        <v>1</v>
      </c>
      <c r="J3230">
        <v>2016</v>
      </c>
      <c r="K3230">
        <v>43.252420600000001</v>
      </c>
      <c r="L3230">
        <v>5.385388743</v>
      </c>
      <c r="M3230">
        <v>11.889162519999999</v>
      </c>
      <c r="N3230">
        <f t="shared" si="402"/>
        <v>43.252420600000001</v>
      </c>
      <c r="O3230">
        <f t="shared" si="407"/>
        <v>507927.44840459805</v>
      </c>
      <c r="P3230">
        <v>3.935126243</v>
      </c>
      <c r="Q3230">
        <v>1174333</v>
      </c>
      <c r="R3230" t="e">
        <f t="shared" si="403"/>
        <v>#N/A</v>
      </c>
      <c r="S3230" t="e">
        <f t="shared" si="404"/>
        <v>#N/A</v>
      </c>
      <c r="T3230" t="s">
        <v>1693</v>
      </c>
      <c r="U3230" t="e">
        <v>#N/A</v>
      </c>
      <c r="V3230" t="e">
        <v>#N/A</v>
      </c>
      <c r="W3230" t="e">
        <v>#N/A</v>
      </c>
      <c r="X3230" t="e">
        <f>VLOOKUP(B3230&amp;"-"&amp;J3230,'EU 27 Population'!$H$1:$K$573,2,FALSE)</f>
        <v>#N/A</v>
      </c>
      <c r="Y3230" t="e">
        <f>VLOOKUP(B3230&amp;"-"&amp;J3230,'EU 27 Population'!$H$1:$K$573,3,FALSE)</f>
        <v>#N/A</v>
      </c>
      <c r="Z3230" t="e">
        <f>VLOOKUP(B3230&amp;"-"&amp;J3230,'EU 27 Population'!$H$1:$K$573,4,FALSE)</f>
        <v>#N/A</v>
      </c>
      <c r="AA3230">
        <f t="shared" si="408"/>
        <v>1174333</v>
      </c>
    </row>
    <row r="3231" spans="1:27" hidden="1" x14ac:dyDescent="0.25">
      <c r="A3231" t="s">
        <v>2330</v>
      </c>
      <c r="B3231" t="s">
        <v>1689</v>
      </c>
      <c r="C3231" t="s">
        <v>58</v>
      </c>
      <c r="D3231" t="str">
        <f t="shared" si="401"/>
        <v>Asia-2017</v>
      </c>
      <c r="E3231" t="str">
        <f t="shared" si="405"/>
        <v>TL-2017</v>
      </c>
      <c r="F3231" t="s">
        <v>13</v>
      </c>
      <c r="G3231" t="str">
        <f t="shared" si="406"/>
        <v>Asia?Timor-Leste</v>
      </c>
      <c r="H3231" t="s">
        <v>1690</v>
      </c>
      <c r="I3231">
        <v>1</v>
      </c>
      <c r="J3231">
        <v>2017</v>
      </c>
      <c r="K3231">
        <v>43.252420600000001</v>
      </c>
      <c r="L3231">
        <v>5.385388743</v>
      </c>
      <c r="M3231">
        <v>11.889162519999999</v>
      </c>
      <c r="N3231">
        <f t="shared" si="402"/>
        <v>43.252420600000001</v>
      </c>
      <c r="O3231">
        <f t="shared" si="407"/>
        <v>507927.44840459805</v>
      </c>
      <c r="P3231">
        <v>3.935126243</v>
      </c>
      <c r="Q3231">
        <v>1174333</v>
      </c>
      <c r="R3231" t="e">
        <f t="shared" si="403"/>
        <v>#N/A</v>
      </c>
      <c r="S3231" t="e">
        <f t="shared" si="404"/>
        <v>#N/A</v>
      </c>
      <c r="T3231" t="s">
        <v>1693</v>
      </c>
      <c r="U3231" t="e">
        <v>#N/A</v>
      </c>
      <c r="V3231" t="e">
        <v>#N/A</v>
      </c>
      <c r="W3231" t="e">
        <v>#N/A</v>
      </c>
      <c r="X3231" t="e">
        <f>VLOOKUP(B3231&amp;"-"&amp;J3231,'EU 27 Population'!$H$1:$K$573,2,FALSE)</f>
        <v>#N/A</v>
      </c>
      <c r="Y3231" t="e">
        <f>VLOOKUP(B3231&amp;"-"&amp;J3231,'EU 27 Population'!$H$1:$K$573,3,FALSE)</f>
        <v>#N/A</v>
      </c>
      <c r="Z3231" t="e">
        <f>VLOOKUP(B3231&amp;"-"&amp;J3231,'EU 27 Population'!$H$1:$K$573,4,FALSE)</f>
        <v>#N/A</v>
      </c>
      <c r="AA3231">
        <f t="shared" si="408"/>
        <v>1174333</v>
      </c>
    </row>
    <row r="3232" spans="1:27" hidden="1" x14ac:dyDescent="0.25">
      <c r="A3232" t="s">
        <v>2330</v>
      </c>
      <c r="B3232" t="s">
        <v>1689</v>
      </c>
      <c r="C3232" t="s">
        <v>58</v>
      </c>
      <c r="D3232" t="str">
        <f t="shared" si="401"/>
        <v>Asia-2018</v>
      </c>
      <c r="E3232" t="str">
        <f t="shared" si="405"/>
        <v>TL-2018</v>
      </c>
      <c r="F3232" t="s">
        <v>13</v>
      </c>
      <c r="G3232" t="str">
        <f t="shared" si="406"/>
        <v>Asia?Timor-Leste</v>
      </c>
      <c r="H3232" t="s">
        <v>1690</v>
      </c>
      <c r="I3232">
        <v>1</v>
      </c>
      <c r="J3232">
        <v>2018</v>
      </c>
      <c r="K3232">
        <v>43.252420600000001</v>
      </c>
      <c r="L3232">
        <v>5.385388743</v>
      </c>
      <c r="M3232">
        <v>11.889162519999999</v>
      </c>
      <c r="N3232">
        <f t="shared" si="402"/>
        <v>43.252420600000001</v>
      </c>
      <c r="O3232">
        <f t="shared" si="407"/>
        <v>507927.44840459805</v>
      </c>
      <c r="P3232">
        <v>3.935126243</v>
      </c>
      <c r="Q3232">
        <v>1174333</v>
      </c>
      <c r="R3232" t="e">
        <f t="shared" si="403"/>
        <v>#N/A</v>
      </c>
      <c r="S3232" t="e">
        <f t="shared" si="404"/>
        <v>#N/A</v>
      </c>
      <c r="T3232" t="s">
        <v>1693</v>
      </c>
      <c r="U3232" t="e">
        <v>#N/A</v>
      </c>
      <c r="V3232" t="e">
        <v>#N/A</v>
      </c>
      <c r="W3232" t="e">
        <v>#N/A</v>
      </c>
      <c r="X3232" t="e">
        <f>VLOOKUP(B3232&amp;"-"&amp;J3232,'EU 27 Population'!$H$1:$K$573,2,FALSE)</f>
        <v>#N/A</v>
      </c>
      <c r="Y3232" t="e">
        <f>VLOOKUP(B3232&amp;"-"&amp;J3232,'EU 27 Population'!$H$1:$K$573,3,FALSE)</f>
        <v>#N/A</v>
      </c>
      <c r="Z3232" t="e">
        <f>VLOOKUP(B3232&amp;"-"&amp;J3232,'EU 27 Population'!$H$1:$K$573,4,FALSE)</f>
        <v>#N/A</v>
      </c>
      <c r="AA3232">
        <f t="shared" si="408"/>
        <v>1174333</v>
      </c>
    </row>
    <row r="3233" spans="1:27" hidden="1" x14ac:dyDescent="0.25">
      <c r="A3233" t="s">
        <v>2330</v>
      </c>
      <c r="B3233" t="s">
        <v>1689</v>
      </c>
      <c r="C3233" t="s">
        <v>58</v>
      </c>
      <c r="D3233" t="str">
        <f t="shared" si="401"/>
        <v>Asia-2019</v>
      </c>
      <c r="E3233" t="str">
        <f t="shared" si="405"/>
        <v>TL-2019</v>
      </c>
      <c r="F3233" t="s">
        <v>13</v>
      </c>
      <c r="G3233" t="str">
        <f t="shared" si="406"/>
        <v>Asia?Timor-Leste</v>
      </c>
      <c r="H3233" t="s">
        <v>1690</v>
      </c>
      <c r="I3233">
        <v>1</v>
      </c>
      <c r="J3233">
        <v>2019</v>
      </c>
      <c r="K3233">
        <v>43.252420600000001</v>
      </c>
      <c r="L3233">
        <v>5.385388743</v>
      </c>
      <c r="M3233">
        <v>11.889162519999999</v>
      </c>
      <c r="N3233">
        <f t="shared" si="402"/>
        <v>43.252420600000001</v>
      </c>
      <c r="O3233">
        <f t="shared" si="407"/>
        <v>507927.44840459805</v>
      </c>
      <c r="P3233">
        <v>3.935126243</v>
      </c>
      <c r="Q3233">
        <v>1174333</v>
      </c>
      <c r="R3233" t="e">
        <f t="shared" si="403"/>
        <v>#N/A</v>
      </c>
      <c r="S3233" t="e">
        <f t="shared" si="404"/>
        <v>#N/A</v>
      </c>
      <c r="T3233" t="s">
        <v>1693</v>
      </c>
      <c r="U3233" t="e">
        <v>#N/A</v>
      </c>
      <c r="V3233" t="e">
        <v>#N/A</v>
      </c>
      <c r="W3233" t="e">
        <v>#N/A</v>
      </c>
      <c r="X3233" t="e">
        <f>VLOOKUP(B3233&amp;"-"&amp;J3233,'EU 27 Population'!$H$1:$K$573,2,FALSE)</f>
        <v>#N/A</v>
      </c>
      <c r="Y3233" t="e">
        <f>VLOOKUP(B3233&amp;"-"&amp;J3233,'EU 27 Population'!$H$1:$K$573,3,FALSE)</f>
        <v>#N/A</v>
      </c>
      <c r="Z3233" t="e">
        <f>VLOOKUP(B3233&amp;"-"&amp;J3233,'EU 27 Population'!$H$1:$K$573,4,FALSE)</f>
        <v>#N/A</v>
      </c>
      <c r="AA3233">
        <f t="shared" si="408"/>
        <v>1174333</v>
      </c>
    </row>
    <row r="3234" spans="1:27" hidden="1" x14ac:dyDescent="0.25">
      <c r="A3234" t="s">
        <v>2330</v>
      </c>
      <c r="B3234" t="s">
        <v>1689</v>
      </c>
      <c r="C3234" t="s">
        <v>58</v>
      </c>
      <c r="D3234" t="str">
        <f t="shared" si="401"/>
        <v>Asia-2020</v>
      </c>
      <c r="E3234" t="str">
        <f t="shared" si="405"/>
        <v>TL-2020</v>
      </c>
      <c r="F3234" t="s">
        <v>13</v>
      </c>
      <c r="G3234" t="str">
        <f t="shared" si="406"/>
        <v>Asia?Timor-Leste</v>
      </c>
      <c r="H3234" t="s">
        <v>1690</v>
      </c>
      <c r="I3234">
        <v>1</v>
      </c>
      <c r="J3234">
        <v>2020</v>
      </c>
      <c r="K3234">
        <v>43.252420600000001</v>
      </c>
      <c r="L3234">
        <v>5.385388743</v>
      </c>
      <c r="M3234">
        <v>11.889162519999999</v>
      </c>
      <c r="N3234">
        <f t="shared" si="402"/>
        <v>43.252420600000001</v>
      </c>
      <c r="O3234">
        <f t="shared" si="407"/>
        <v>507927.44840459805</v>
      </c>
      <c r="P3234">
        <v>3.935126243</v>
      </c>
      <c r="Q3234">
        <v>1174333</v>
      </c>
      <c r="R3234" t="e">
        <f t="shared" si="403"/>
        <v>#N/A</v>
      </c>
      <c r="S3234" t="e">
        <f t="shared" si="404"/>
        <v>#N/A</v>
      </c>
      <c r="T3234" t="s">
        <v>1693</v>
      </c>
      <c r="U3234" t="e">
        <v>#N/A</v>
      </c>
      <c r="V3234" t="e">
        <v>#N/A</v>
      </c>
      <c r="W3234" t="e">
        <v>#N/A</v>
      </c>
      <c r="X3234" t="e">
        <f>VLOOKUP(B3234&amp;"-"&amp;J3234,'EU 27 Population'!$H$1:$K$573,2,FALSE)</f>
        <v>#N/A</v>
      </c>
      <c r="Y3234" t="e">
        <f>VLOOKUP(B3234&amp;"-"&amp;J3234,'EU 27 Population'!$H$1:$K$573,3,FALSE)</f>
        <v>#N/A</v>
      </c>
      <c r="Z3234" t="e">
        <f>VLOOKUP(B3234&amp;"-"&amp;J3234,'EU 27 Population'!$H$1:$K$573,4,FALSE)</f>
        <v>#N/A</v>
      </c>
      <c r="AA3234">
        <f t="shared" si="408"/>
        <v>1174333</v>
      </c>
    </row>
    <row r="3235" spans="1:27" hidden="1" x14ac:dyDescent="0.25">
      <c r="A3235" t="s">
        <v>2330</v>
      </c>
      <c r="B3235" t="s">
        <v>1689</v>
      </c>
      <c r="C3235" t="s">
        <v>58</v>
      </c>
      <c r="D3235" t="str">
        <f t="shared" si="401"/>
        <v>Asia-2021</v>
      </c>
      <c r="E3235" t="str">
        <f t="shared" si="405"/>
        <v>TL-2021</v>
      </c>
      <c r="F3235" t="s">
        <v>13</v>
      </c>
      <c r="G3235" t="str">
        <f t="shared" si="406"/>
        <v>Asia?Timor-Leste</v>
      </c>
      <c r="H3235" t="s">
        <v>1690</v>
      </c>
      <c r="I3235">
        <v>1</v>
      </c>
      <c r="J3235">
        <v>2021</v>
      </c>
      <c r="K3235">
        <v>43.252420600000001</v>
      </c>
      <c r="L3235">
        <v>5.385388743</v>
      </c>
      <c r="M3235">
        <v>11.889162519999999</v>
      </c>
      <c r="N3235">
        <f t="shared" si="402"/>
        <v>43.252420600000001</v>
      </c>
      <c r="O3235">
        <f t="shared" si="407"/>
        <v>507927.44840459805</v>
      </c>
      <c r="P3235">
        <v>3.935126243</v>
      </c>
      <c r="Q3235">
        <v>1174333</v>
      </c>
      <c r="R3235" t="e">
        <f t="shared" si="403"/>
        <v>#N/A</v>
      </c>
      <c r="S3235" t="e">
        <f t="shared" si="404"/>
        <v>#N/A</v>
      </c>
      <c r="T3235" t="s">
        <v>1693</v>
      </c>
      <c r="U3235" t="e">
        <v>#N/A</v>
      </c>
      <c r="V3235" t="e">
        <v>#N/A</v>
      </c>
      <c r="W3235" t="e">
        <v>#N/A</v>
      </c>
      <c r="X3235" t="e">
        <f>VLOOKUP(B3235&amp;"-"&amp;J3235,'EU 27 Population'!$H$1:$K$573,2,FALSE)</f>
        <v>#N/A</v>
      </c>
      <c r="Y3235" t="e">
        <f>VLOOKUP(B3235&amp;"-"&amp;J3235,'EU 27 Population'!$H$1:$K$573,3,FALSE)</f>
        <v>#N/A</v>
      </c>
      <c r="Z3235" t="e">
        <f>VLOOKUP(B3235&amp;"-"&amp;J3235,'EU 27 Population'!$H$1:$K$573,4,FALSE)</f>
        <v>#N/A</v>
      </c>
      <c r="AA3235">
        <f t="shared" si="408"/>
        <v>1174333</v>
      </c>
    </row>
    <row r="3236" spans="1:27" hidden="1" x14ac:dyDescent="0.25">
      <c r="A3236" t="s">
        <v>2331</v>
      </c>
      <c r="B3236" t="s">
        <v>1694</v>
      </c>
      <c r="C3236" t="s">
        <v>26</v>
      </c>
      <c r="D3236" t="str">
        <f t="shared" si="401"/>
        <v>Africa-2000</v>
      </c>
      <c r="E3236" t="str">
        <f t="shared" si="405"/>
        <v>TG-2000</v>
      </c>
      <c r="F3236" t="s">
        <v>13</v>
      </c>
      <c r="G3236" t="str">
        <f t="shared" si="406"/>
        <v>Africa?Togo</v>
      </c>
      <c r="H3236" t="s">
        <v>1695</v>
      </c>
      <c r="I3236">
        <v>1</v>
      </c>
      <c r="J3236">
        <v>2000</v>
      </c>
      <c r="K3236">
        <v>81.378900799999997</v>
      </c>
      <c r="L3236">
        <v>13.38834703</v>
      </c>
      <c r="M3236">
        <v>21.426238470000001</v>
      </c>
      <c r="N3236">
        <f t="shared" si="402"/>
        <v>81.378900799999997</v>
      </c>
      <c r="O3236">
        <f t="shared" si="407"/>
        <v>4689769.2122120475</v>
      </c>
      <c r="P3236">
        <v>1.754748298</v>
      </c>
      <c r="Q3236">
        <v>5762881</v>
      </c>
      <c r="R3236" t="e">
        <f t="shared" si="403"/>
        <v>#N/A</v>
      </c>
      <c r="S3236" t="e">
        <f t="shared" si="404"/>
        <v>#N/A</v>
      </c>
      <c r="T3236" t="s">
        <v>1696</v>
      </c>
      <c r="U3236" t="e">
        <v>#N/A</v>
      </c>
      <c r="V3236" t="e">
        <v>#N/A</v>
      </c>
      <c r="W3236" t="e">
        <v>#N/A</v>
      </c>
      <c r="X3236" t="e">
        <f>VLOOKUP(B3236&amp;"-"&amp;J3236,'EU 27 Population'!$H$1:$K$573,2,FALSE)</f>
        <v>#N/A</v>
      </c>
      <c r="Y3236" t="e">
        <f>VLOOKUP(B3236&amp;"-"&amp;J3236,'EU 27 Population'!$H$1:$K$573,3,FALSE)</f>
        <v>#N/A</v>
      </c>
      <c r="Z3236" t="e">
        <f>VLOOKUP(B3236&amp;"-"&amp;J3236,'EU 27 Population'!$H$1:$K$573,4,FALSE)</f>
        <v>#N/A</v>
      </c>
      <c r="AA3236">
        <f t="shared" si="408"/>
        <v>5762881</v>
      </c>
    </row>
    <row r="3237" spans="1:27" hidden="1" x14ac:dyDescent="0.25">
      <c r="A3237" t="s">
        <v>2331</v>
      </c>
      <c r="B3237" t="s">
        <v>1694</v>
      </c>
      <c r="C3237" t="s">
        <v>26</v>
      </c>
      <c r="D3237" t="str">
        <f t="shared" si="401"/>
        <v>Africa-2001</v>
      </c>
      <c r="E3237" t="str">
        <f t="shared" si="405"/>
        <v>TG-2001</v>
      </c>
      <c r="F3237" t="s">
        <v>13</v>
      </c>
      <c r="G3237" t="str">
        <f t="shared" si="406"/>
        <v>Africa?Togo</v>
      </c>
      <c r="H3237" t="s">
        <v>1695</v>
      </c>
      <c r="I3237">
        <v>1</v>
      </c>
      <c r="J3237">
        <v>2001</v>
      </c>
      <c r="K3237">
        <v>81.378900799999997</v>
      </c>
      <c r="L3237">
        <v>13.38834703</v>
      </c>
      <c r="M3237">
        <v>21.426238470000001</v>
      </c>
      <c r="N3237">
        <f t="shared" si="402"/>
        <v>81.378900799999997</v>
      </c>
      <c r="O3237">
        <f t="shared" si="407"/>
        <v>4689769.2122120475</v>
      </c>
      <c r="P3237">
        <v>1.754748298</v>
      </c>
      <c r="Q3237">
        <v>5762881</v>
      </c>
      <c r="R3237" t="e">
        <f t="shared" si="403"/>
        <v>#N/A</v>
      </c>
      <c r="S3237" t="e">
        <f t="shared" si="404"/>
        <v>#N/A</v>
      </c>
      <c r="T3237" t="s">
        <v>1696</v>
      </c>
      <c r="U3237" t="e">
        <v>#N/A</v>
      </c>
      <c r="V3237" t="e">
        <v>#N/A</v>
      </c>
      <c r="W3237" t="e">
        <v>#N/A</v>
      </c>
      <c r="X3237" t="e">
        <f>VLOOKUP(B3237&amp;"-"&amp;J3237,'EU 27 Population'!$H$1:$K$573,2,FALSE)</f>
        <v>#N/A</v>
      </c>
      <c r="Y3237" t="e">
        <f>VLOOKUP(B3237&amp;"-"&amp;J3237,'EU 27 Population'!$H$1:$K$573,3,FALSE)</f>
        <v>#N/A</v>
      </c>
      <c r="Z3237" t="e">
        <f>VLOOKUP(B3237&amp;"-"&amp;J3237,'EU 27 Population'!$H$1:$K$573,4,FALSE)</f>
        <v>#N/A</v>
      </c>
      <c r="AA3237">
        <f t="shared" si="408"/>
        <v>5762881</v>
      </c>
    </row>
    <row r="3238" spans="1:27" hidden="1" x14ac:dyDescent="0.25">
      <c r="A3238" t="s">
        <v>2331</v>
      </c>
      <c r="B3238" t="s">
        <v>1694</v>
      </c>
      <c r="C3238" t="s">
        <v>26</v>
      </c>
      <c r="D3238" t="str">
        <f t="shared" si="401"/>
        <v>Africa-2002</v>
      </c>
      <c r="E3238" t="str">
        <f t="shared" si="405"/>
        <v>TG-2002</v>
      </c>
      <c r="F3238" t="s">
        <v>13</v>
      </c>
      <c r="G3238" t="str">
        <f t="shared" si="406"/>
        <v>Africa?Togo</v>
      </c>
      <c r="H3238" t="s">
        <v>1695</v>
      </c>
      <c r="I3238">
        <v>1</v>
      </c>
      <c r="J3238">
        <v>2002</v>
      </c>
      <c r="K3238">
        <v>81.378900799999997</v>
      </c>
      <c r="L3238">
        <v>13.38834703</v>
      </c>
      <c r="M3238">
        <v>21.426238470000001</v>
      </c>
      <c r="N3238">
        <f t="shared" si="402"/>
        <v>81.378900799999997</v>
      </c>
      <c r="O3238">
        <f t="shared" si="407"/>
        <v>4689769.2122120475</v>
      </c>
      <c r="P3238">
        <v>1.754748298</v>
      </c>
      <c r="Q3238">
        <v>5762881</v>
      </c>
      <c r="R3238" t="e">
        <f t="shared" si="403"/>
        <v>#N/A</v>
      </c>
      <c r="S3238" t="e">
        <f t="shared" si="404"/>
        <v>#N/A</v>
      </c>
      <c r="T3238" t="s">
        <v>1696</v>
      </c>
      <c r="U3238" t="e">
        <v>#N/A</v>
      </c>
      <c r="V3238" t="e">
        <v>#N/A</v>
      </c>
      <c r="W3238" t="e">
        <v>#N/A</v>
      </c>
      <c r="X3238" t="e">
        <f>VLOOKUP(B3238&amp;"-"&amp;J3238,'EU 27 Population'!$H$1:$K$573,2,FALSE)</f>
        <v>#N/A</v>
      </c>
      <c r="Y3238" t="e">
        <f>VLOOKUP(B3238&amp;"-"&amp;J3238,'EU 27 Population'!$H$1:$K$573,3,FALSE)</f>
        <v>#N/A</v>
      </c>
      <c r="Z3238" t="e">
        <f>VLOOKUP(B3238&amp;"-"&amp;J3238,'EU 27 Population'!$H$1:$K$573,4,FALSE)</f>
        <v>#N/A</v>
      </c>
      <c r="AA3238">
        <f t="shared" si="408"/>
        <v>5762881</v>
      </c>
    </row>
    <row r="3239" spans="1:27" hidden="1" x14ac:dyDescent="0.25">
      <c r="A3239" t="s">
        <v>2331</v>
      </c>
      <c r="B3239" t="s">
        <v>1694</v>
      </c>
      <c r="C3239" t="s">
        <v>26</v>
      </c>
      <c r="D3239" t="str">
        <f t="shared" si="401"/>
        <v>Africa-2003</v>
      </c>
      <c r="E3239" t="str">
        <f t="shared" si="405"/>
        <v>TG-2003</v>
      </c>
      <c r="F3239" t="s">
        <v>13</v>
      </c>
      <c r="G3239" t="str">
        <f t="shared" si="406"/>
        <v>Africa?Togo</v>
      </c>
      <c r="H3239" t="s">
        <v>1695</v>
      </c>
      <c r="I3239">
        <v>1</v>
      </c>
      <c r="J3239">
        <v>2003</v>
      </c>
      <c r="K3239">
        <v>81.378900799999997</v>
      </c>
      <c r="L3239">
        <v>13.38834703</v>
      </c>
      <c r="M3239">
        <v>21.426238470000001</v>
      </c>
      <c r="N3239">
        <f t="shared" si="402"/>
        <v>81.378900799999997</v>
      </c>
      <c r="O3239">
        <f t="shared" si="407"/>
        <v>4689769.2122120475</v>
      </c>
      <c r="P3239">
        <v>1.754748298</v>
      </c>
      <c r="Q3239">
        <v>5762881</v>
      </c>
      <c r="R3239" t="e">
        <f t="shared" si="403"/>
        <v>#N/A</v>
      </c>
      <c r="S3239" t="e">
        <f t="shared" si="404"/>
        <v>#N/A</v>
      </c>
      <c r="T3239" t="s">
        <v>1696</v>
      </c>
      <c r="U3239" t="e">
        <v>#N/A</v>
      </c>
      <c r="V3239" t="e">
        <v>#N/A</v>
      </c>
      <c r="W3239" t="e">
        <v>#N/A</v>
      </c>
      <c r="X3239" t="e">
        <f>VLOOKUP(B3239&amp;"-"&amp;J3239,'EU 27 Population'!$H$1:$K$573,2,FALSE)</f>
        <v>#N/A</v>
      </c>
      <c r="Y3239" t="e">
        <f>VLOOKUP(B3239&amp;"-"&amp;J3239,'EU 27 Population'!$H$1:$K$573,3,FALSE)</f>
        <v>#N/A</v>
      </c>
      <c r="Z3239" t="e">
        <f>VLOOKUP(B3239&amp;"-"&amp;J3239,'EU 27 Population'!$H$1:$K$573,4,FALSE)</f>
        <v>#N/A</v>
      </c>
      <c r="AA3239">
        <f t="shared" si="408"/>
        <v>5762881</v>
      </c>
    </row>
    <row r="3240" spans="1:27" hidden="1" x14ac:dyDescent="0.25">
      <c r="A3240" t="s">
        <v>2331</v>
      </c>
      <c r="B3240" t="s">
        <v>1694</v>
      </c>
      <c r="C3240" t="s">
        <v>26</v>
      </c>
      <c r="D3240" t="str">
        <f t="shared" si="401"/>
        <v>Africa-2004</v>
      </c>
      <c r="E3240" t="str">
        <f t="shared" si="405"/>
        <v>TG-2004</v>
      </c>
      <c r="F3240" t="s">
        <v>13</v>
      </c>
      <c r="G3240" t="str">
        <f t="shared" si="406"/>
        <v>Africa?Togo</v>
      </c>
      <c r="H3240" t="s">
        <v>1695</v>
      </c>
      <c r="I3240">
        <v>1</v>
      </c>
      <c r="J3240">
        <v>2004</v>
      </c>
      <c r="K3240">
        <v>81.378900799999997</v>
      </c>
      <c r="L3240">
        <v>13.38834703</v>
      </c>
      <c r="M3240">
        <v>21.426238470000001</v>
      </c>
      <c r="N3240">
        <f t="shared" si="402"/>
        <v>81.378900799999997</v>
      </c>
      <c r="O3240">
        <f t="shared" si="407"/>
        <v>4689769.2122120475</v>
      </c>
      <c r="P3240">
        <v>1.754748298</v>
      </c>
      <c r="Q3240">
        <v>5762881</v>
      </c>
      <c r="R3240" t="e">
        <f t="shared" si="403"/>
        <v>#N/A</v>
      </c>
      <c r="S3240" t="e">
        <f t="shared" si="404"/>
        <v>#N/A</v>
      </c>
      <c r="T3240" t="s">
        <v>1696</v>
      </c>
      <c r="U3240" t="e">
        <v>#N/A</v>
      </c>
      <c r="V3240" t="e">
        <v>#N/A</v>
      </c>
      <c r="W3240" t="e">
        <v>#N/A</v>
      </c>
      <c r="X3240" t="e">
        <f>VLOOKUP(B3240&amp;"-"&amp;J3240,'EU 27 Population'!$H$1:$K$573,2,FALSE)</f>
        <v>#N/A</v>
      </c>
      <c r="Y3240" t="e">
        <f>VLOOKUP(B3240&amp;"-"&amp;J3240,'EU 27 Population'!$H$1:$K$573,3,FALSE)</f>
        <v>#N/A</v>
      </c>
      <c r="Z3240" t="e">
        <f>VLOOKUP(B3240&amp;"-"&amp;J3240,'EU 27 Population'!$H$1:$K$573,4,FALSE)</f>
        <v>#N/A</v>
      </c>
      <c r="AA3240">
        <f t="shared" si="408"/>
        <v>5762881</v>
      </c>
    </row>
    <row r="3241" spans="1:27" hidden="1" x14ac:dyDescent="0.25">
      <c r="A3241" t="s">
        <v>2331</v>
      </c>
      <c r="B3241" t="s">
        <v>1694</v>
      </c>
      <c r="C3241" t="s">
        <v>26</v>
      </c>
      <c r="D3241" t="str">
        <f t="shared" si="401"/>
        <v>Africa-2005</v>
      </c>
      <c r="E3241" t="str">
        <f t="shared" si="405"/>
        <v>TG-2005</v>
      </c>
      <c r="F3241" t="s">
        <v>13</v>
      </c>
      <c r="G3241" t="str">
        <f t="shared" si="406"/>
        <v>Africa?Togo</v>
      </c>
      <c r="H3241" t="s">
        <v>1695</v>
      </c>
      <c r="I3241">
        <v>1</v>
      </c>
      <c r="J3241">
        <v>2005</v>
      </c>
      <c r="K3241">
        <v>81.378900799999997</v>
      </c>
      <c r="L3241">
        <v>13.38834703</v>
      </c>
      <c r="M3241">
        <v>21.426238470000001</v>
      </c>
      <c r="N3241">
        <f t="shared" si="402"/>
        <v>81.378900799999997</v>
      </c>
      <c r="O3241">
        <f t="shared" si="407"/>
        <v>4689769.2122120475</v>
      </c>
      <c r="P3241">
        <v>1.754748298</v>
      </c>
      <c r="Q3241">
        <v>5762881</v>
      </c>
      <c r="R3241" t="e">
        <f t="shared" si="403"/>
        <v>#N/A</v>
      </c>
      <c r="S3241" t="e">
        <f t="shared" si="404"/>
        <v>#N/A</v>
      </c>
      <c r="T3241" t="s">
        <v>1696</v>
      </c>
      <c r="U3241" t="e">
        <v>#N/A</v>
      </c>
      <c r="V3241" t="e">
        <v>#N/A</v>
      </c>
      <c r="W3241" t="e">
        <v>#N/A</v>
      </c>
      <c r="X3241" t="e">
        <f>VLOOKUP(B3241&amp;"-"&amp;J3241,'EU 27 Population'!$H$1:$K$573,2,FALSE)</f>
        <v>#N/A</v>
      </c>
      <c r="Y3241" t="e">
        <f>VLOOKUP(B3241&amp;"-"&amp;J3241,'EU 27 Population'!$H$1:$K$573,3,FALSE)</f>
        <v>#N/A</v>
      </c>
      <c r="Z3241" t="e">
        <f>VLOOKUP(B3241&amp;"-"&amp;J3241,'EU 27 Population'!$H$1:$K$573,4,FALSE)</f>
        <v>#N/A</v>
      </c>
      <c r="AA3241">
        <f t="shared" si="408"/>
        <v>5762881</v>
      </c>
    </row>
    <row r="3242" spans="1:27" hidden="1" x14ac:dyDescent="0.25">
      <c r="A3242" t="s">
        <v>2331</v>
      </c>
      <c r="B3242" t="s">
        <v>1694</v>
      </c>
      <c r="C3242" t="s">
        <v>26</v>
      </c>
      <c r="D3242" t="str">
        <f t="shared" si="401"/>
        <v>Africa-2006</v>
      </c>
      <c r="E3242" t="str">
        <f t="shared" si="405"/>
        <v>TG-2006</v>
      </c>
      <c r="F3242" t="s">
        <v>13</v>
      </c>
      <c r="G3242" t="str">
        <f t="shared" si="406"/>
        <v>Africa?Togo</v>
      </c>
      <c r="H3242" t="s">
        <v>1695</v>
      </c>
      <c r="I3242">
        <v>1</v>
      </c>
      <c r="J3242">
        <v>2006</v>
      </c>
      <c r="K3242">
        <v>81.378900799999997</v>
      </c>
      <c r="L3242">
        <v>13.38834703</v>
      </c>
      <c r="M3242">
        <v>21.426238470000001</v>
      </c>
      <c r="N3242">
        <f t="shared" si="402"/>
        <v>81.378900799999997</v>
      </c>
      <c r="O3242">
        <f t="shared" si="407"/>
        <v>4689769.2122120475</v>
      </c>
      <c r="P3242">
        <v>1.754748298</v>
      </c>
      <c r="Q3242">
        <v>5762881</v>
      </c>
      <c r="R3242" t="e">
        <f t="shared" si="403"/>
        <v>#N/A</v>
      </c>
      <c r="S3242" t="e">
        <f t="shared" si="404"/>
        <v>#N/A</v>
      </c>
      <c r="T3242" t="s">
        <v>1696</v>
      </c>
      <c r="U3242" t="e">
        <v>#N/A</v>
      </c>
      <c r="V3242" t="e">
        <v>#N/A</v>
      </c>
      <c r="W3242" t="e">
        <v>#N/A</v>
      </c>
      <c r="X3242" t="e">
        <f>VLOOKUP(B3242&amp;"-"&amp;J3242,'EU 27 Population'!$H$1:$K$573,2,FALSE)</f>
        <v>#N/A</v>
      </c>
      <c r="Y3242" t="e">
        <f>VLOOKUP(B3242&amp;"-"&amp;J3242,'EU 27 Population'!$H$1:$K$573,3,FALSE)</f>
        <v>#N/A</v>
      </c>
      <c r="Z3242" t="e">
        <f>VLOOKUP(B3242&amp;"-"&amp;J3242,'EU 27 Population'!$H$1:$K$573,4,FALSE)</f>
        <v>#N/A</v>
      </c>
      <c r="AA3242">
        <f t="shared" si="408"/>
        <v>5762881</v>
      </c>
    </row>
    <row r="3243" spans="1:27" hidden="1" x14ac:dyDescent="0.25">
      <c r="A3243" t="s">
        <v>2331</v>
      </c>
      <c r="B3243" t="s">
        <v>1694</v>
      </c>
      <c r="C3243" t="s">
        <v>26</v>
      </c>
      <c r="D3243" t="str">
        <f t="shared" si="401"/>
        <v>Africa-2007</v>
      </c>
      <c r="E3243" t="str">
        <f t="shared" si="405"/>
        <v>TG-2007</v>
      </c>
      <c r="F3243" t="s">
        <v>13</v>
      </c>
      <c r="G3243" t="str">
        <f t="shared" si="406"/>
        <v>Africa?Togo</v>
      </c>
      <c r="H3243" t="s">
        <v>1695</v>
      </c>
      <c r="I3243">
        <v>1</v>
      </c>
      <c r="J3243">
        <v>2007</v>
      </c>
      <c r="K3243">
        <v>81.378900799999997</v>
      </c>
      <c r="L3243">
        <v>13.38834703</v>
      </c>
      <c r="M3243">
        <v>21.426238470000001</v>
      </c>
      <c r="N3243">
        <f t="shared" si="402"/>
        <v>81.378900799999997</v>
      </c>
      <c r="O3243">
        <f t="shared" si="407"/>
        <v>4689769.2122120475</v>
      </c>
      <c r="P3243">
        <v>1.754748298</v>
      </c>
      <c r="Q3243">
        <v>5762881</v>
      </c>
      <c r="R3243" t="e">
        <f t="shared" si="403"/>
        <v>#N/A</v>
      </c>
      <c r="S3243" t="e">
        <f t="shared" si="404"/>
        <v>#N/A</v>
      </c>
      <c r="T3243" t="s">
        <v>1696</v>
      </c>
      <c r="U3243" t="e">
        <v>#N/A</v>
      </c>
      <c r="V3243" t="e">
        <v>#N/A</v>
      </c>
      <c r="W3243" t="e">
        <v>#N/A</v>
      </c>
      <c r="X3243" t="e">
        <f>VLOOKUP(B3243&amp;"-"&amp;J3243,'EU 27 Population'!$H$1:$K$573,2,FALSE)</f>
        <v>#N/A</v>
      </c>
      <c r="Y3243" t="e">
        <f>VLOOKUP(B3243&amp;"-"&amp;J3243,'EU 27 Population'!$H$1:$K$573,3,FALSE)</f>
        <v>#N/A</v>
      </c>
      <c r="Z3243" t="e">
        <f>VLOOKUP(B3243&amp;"-"&amp;J3243,'EU 27 Population'!$H$1:$K$573,4,FALSE)</f>
        <v>#N/A</v>
      </c>
      <c r="AA3243">
        <f t="shared" si="408"/>
        <v>5762881</v>
      </c>
    </row>
    <row r="3244" spans="1:27" hidden="1" x14ac:dyDescent="0.25">
      <c r="A3244" t="s">
        <v>2331</v>
      </c>
      <c r="B3244" t="s">
        <v>1694</v>
      </c>
      <c r="C3244" t="s">
        <v>26</v>
      </c>
      <c r="D3244" t="str">
        <f t="shared" si="401"/>
        <v>Africa-2008</v>
      </c>
      <c r="E3244" t="str">
        <f t="shared" si="405"/>
        <v>TG-2008</v>
      </c>
      <c r="F3244" t="s">
        <v>13</v>
      </c>
      <c r="G3244" t="str">
        <f t="shared" si="406"/>
        <v>Africa?Togo</v>
      </c>
      <c r="H3244" t="s">
        <v>1695</v>
      </c>
      <c r="I3244">
        <v>1</v>
      </c>
      <c r="J3244">
        <v>2008</v>
      </c>
      <c r="K3244">
        <v>81.378900799999997</v>
      </c>
      <c r="L3244">
        <v>13.38834703</v>
      </c>
      <c r="M3244">
        <v>21.426238470000001</v>
      </c>
      <c r="N3244">
        <f t="shared" si="402"/>
        <v>81.378900799999997</v>
      </c>
      <c r="O3244">
        <f t="shared" si="407"/>
        <v>4689769.2122120475</v>
      </c>
      <c r="P3244">
        <v>1.754748298</v>
      </c>
      <c r="Q3244">
        <v>5762881</v>
      </c>
      <c r="R3244" t="e">
        <f t="shared" si="403"/>
        <v>#N/A</v>
      </c>
      <c r="S3244" t="e">
        <f t="shared" si="404"/>
        <v>#N/A</v>
      </c>
      <c r="T3244" t="s">
        <v>1696</v>
      </c>
      <c r="U3244" t="e">
        <v>#N/A</v>
      </c>
      <c r="V3244" t="e">
        <v>#N/A</v>
      </c>
      <c r="W3244" t="e">
        <v>#N/A</v>
      </c>
      <c r="X3244" t="e">
        <f>VLOOKUP(B3244&amp;"-"&amp;J3244,'EU 27 Population'!$H$1:$K$573,2,FALSE)</f>
        <v>#N/A</v>
      </c>
      <c r="Y3244" t="e">
        <f>VLOOKUP(B3244&amp;"-"&amp;J3244,'EU 27 Population'!$H$1:$K$573,3,FALSE)</f>
        <v>#N/A</v>
      </c>
      <c r="Z3244" t="e">
        <f>VLOOKUP(B3244&amp;"-"&amp;J3244,'EU 27 Population'!$H$1:$K$573,4,FALSE)</f>
        <v>#N/A</v>
      </c>
      <c r="AA3244">
        <f t="shared" si="408"/>
        <v>5762881</v>
      </c>
    </row>
    <row r="3245" spans="1:27" hidden="1" x14ac:dyDescent="0.25">
      <c r="A3245" t="s">
        <v>2331</v>
      </c>
      <c r="B3245" t="s">
        <v>1694</v>
      </c>
      <c r="C3245" t="s">
        <v>26</v>
      </c>
      <c r="D3245" t="str">
        <f t="shared" si="401"/>
        <v>Africa-2009</v>
      </c>
      <c r="E3245" t="str">
        <f t="shared" si="405"/>
        <v>TG-2009</v>
      </c>
      <c r="F3245" t="s">
        <v>13</v>
      </c>
      <c r="G3245" t="str">
        <f t="shared" si="406"/>
        <v>Africa?Togo</v>
      </c>
      <c r="H3245" t="s">
        <v>1695</v>
      </c>
      <c r="I3245">
        <v>1</v>
      </c>
      <c r="J3245">
        <v>2009</v>
      </c>
      <c r="K3245">
        <v>81.378900799999997</v>
      </c>
      <c r="L3245">
        <v>13.38834703</v>
      </c>
      <c r="M3245">
        <v>21.426238470000001</v>
      </c>
      <c r="N3245">
        <f t="shared" si="402"/>
        <v>81.378900799999997</v>
      </c>
      <c r="O3245">
        <f t="shared" si="407"/>
        <v>4689769.2122120475</v>
      </c>
      <c r="P3245">
        <v>1.754748298</v>
      </c>
      <c r="Q3245">
        <v>5762881</v>
      </c>
      <c r="R3245" t="e">
        <f t="shared" si="403"/>
        <v>#N/A</v>
      </c>
      <c r="S3245" t="e">
        <f t="shared" si="404"/>
        <v>#N/A</v>
      </c>
      <c r="T3245" t="s">
        <v>1696</v>
      </c>
      <c r="U3245" t="e">
        <v>#N/A</v>
      </c>
      <c r="V3245" t="e">
        <v>#N/A</v>
      </c>
      <c r="W3245" t="e">
        <v>#N/A</v>
      </c>
      <c r="X3245" t="e">
        <f>VLOOKUP(B3245&amp;"-"&amp;J3245,'EU 27 Population'!$H$1:$K$573,2,FALSE)</f>
        <v>#N/A</v>
      </c>
      <c r="Y3245" t="e">
        <f>VLOOKUP(B3245&amp;"-"&amp;J3245,'EU 27 Population'!$H$1:$K$573,3,FALSE)</f>
        <v>#N/A</v>
      </c>
      <c r="Z3245" t="e">
        <f>VLOOKUP(B3245&amp;"-"&amp;J3245,'EU 27 Population'!$H$1:$K$573,4,FALSE)</f>
        <v>#N/A</v>
      </c>
      <c r="AA3245">
        <f t="shared" si="408"/>
        <v>5762881</v>
      </c>
    </row>
    <row r="3246" spans="1:27" hidden="1" x14ac:dyDescent="0.25">
      <c r="A3246" t="s">
        <v>2331</v>
      </c>
      <c r="B3246" t="s">
        <v>1694</v>
      </c>
      <c r="C3246" t="s">
        <v>26</v>
      </c>
      <c r="D3246" t="str">
        <f t="shared" si="401"/>
        <v>Africa-2010</v>
      </c>
      <c r="E3246" t="str">
        <f t="shared" si="405"/>
        <v>TG-2010</v>
      </c>
      <c r="F3246" t="s">
        <v>13</v>
      </c>
      <c r="G3246" t="str">
        <f t="shared" si="406"/>
        <v>Africa?Togo</v>
      </c>
      <c r="H3246" t="s">
        <v>1695</v>
      </c>
      <c r="I3246">
        <v>1</v>
      </c>
      <c r="J3246">
        <v>2010</v>
      </c>
      <c r="K3246">
        <v>81.378900799999997</v>
      </c>
      <c r="L3246">
        <v>13.38834703</v>
      </c>
      <c r="M3246">
        <v>21.426238470000001</v>
      </c>
      <c r="N3246">
        <f t="shared" si="402"/>
        <v>81.378900799999997</v>
      </c>
      <c r="O3246">
        <f t="shared" si="407"/>
        <v>4689769.2122120475</v>
      </c>
      <c r="P3246">
        <v>1.754748298</v>
      </c>
      <c r="Q3246">
        <v>5762881</v>
      </c>
      <c r="R3246" t="e">
        <f t="shared" si="403"/>
        <v>#N/A</v>
      </c>
      <c r="S3246" t="e">
        <f t="shared" si="404"/>
        <v>#N/A</v>
      </c>
      <c r="T3246" t="s">
        <v>1696</v>
      </c>
      <c r="U3246" t="e">
        <v>#N/A</v>
      </c>
      <c r="V3246" t="e">
        <v>#N/A</v>
      </c>
      <c r="W3246" t="e">
        <v>#N/A</v>
      </c>
      <c r="X3246" t="e">
        <f>VLOOKUP(B3246&amp;"-"&amp;J3246,'EU 27 Population'!$H$1:$K$573,2,FALSE)</f>
        <v>#N/A</v>
      </c>
      <c r="Y3246" t="e">
        <f>VLOOKUP(B3246&amp;"-"&amp;J3246,'EU 27 Population'!$H$1:$K$573,3,FALSE)</f>
        <v>#N/A</v>
      </c>
      <c r="Z3246" t="e">
        <f>VLOOKUP(B3246&amp;"-"&amp;J3246,'EU 27 Population'!$H$1:$K$573,4,FALSE)</f>
        <v>#N/A</v>
      </c>
      <c r="AA3246">
        <f t="shared" si="408"/>
        <v>5762881</v>
      </c>
    </row>
    <row r="3247" spans="1:27" hidden="1" x14ac:dyDescent="0.25">
      <c r="A3247" t="s">
        <v>2331</v>
      </c>
      <c r="B3247" t="s">
        <v>1694</v>
      </c>
      <c r="C3247" t="s">
        <v>26</v>
      </c>
      <c r="D3247" t="str">
        <f t="shared" si="401"/>
        <v>Africa-2011</v>
      </c>
      <c r="E3247" t="str">
        <f t="shared" si="405"/>
        <v>TG-2011</v>
      </c>
      <c r="F3247" t="s">
        <v>13</v>
      </c>
      <c r="G3247" t="str">
        <f t="shared" si="406"/>
        <v>Africa?Togo</v>
      </c>
      <c r="H3247" t="s">
        <v>1695</v>
      </c>
      <c r="I3247">
        <v>1</v>
      </c>
      <c r="J3247">
        <v>2011</v>
      </c>
      <c r="K3247">
        <v>79.102743599999997</v>
      </c>
      <c r="L3247">
        <v>19.761692369999999</v>
      </c>
      <c r="M3247">
        <v>26.904650920000002</v>
      </c>
      <c r="N3247">
        <f t="shared" si="402"/>
        <v>79.102743599999997</v>
      </c>
      <c r="O3247">
        <f t="shared" si="407"/>
        <v>5217568.7151824031</v>
      </c>
      <c r="P3247">
        <v>1.778384516</v>
      </c>
      <c r="Q3247">
        <v>6595939</v>
      </c>
      <c r="R3247" t="e">
        <f t="shared" si="403"/>
        <v>#N/A</v>
      </c>
      <c r="S3247" t="e">
        <f t="shared" si="404"/>
        <v>#N/A</v>
      </c>
      <c r="T3247" t="s">
        <v>1697</v>
      </c>
      <c r="U3247" t="e">
        <v>#N/A</v>
      </c>
      <c r="V3247" t="e">
        <v>#N/A</v>
      </c>
      <c r="W3247" t="e">
        <v>#N/A</v>
      </c>
      <c r="X3247" t="e">
        <f>VLOOKUP(B3247&amp;"-"&amp;J3247,'EU 27 Population'!$H$1:$K$573,2,FALSE)</f>
        <v>#N/A</v>
      </c>
      <c r="Y3247" t="e">
        <f>VLOOKUP(B3247&amp;"-"&amp;J3247,'EU 27 Population'!$H$1:$K$573,3,FALSE)</f>
        <v>#N/A</v>
      </c>
      <c r="Z3247" t="e">
        <f>VLOOKUP(B3247&amp;"-"&amp;J3247,'EU 27 Population'!$H$1:$K$573,4,FALSE)</f>
        <v>#N/A</v>
      </c>
      <c r="AA3247">
        <f t="shared" si="408"/>
        <v>6595939</v>
      </c>
    </row>
    <row r="3248" spans="1:27" hidden="1" x14ac:dyDescent="0.25">
      <c r="A3248" t="s">
        <v>2331</v>
      </c>
      <c r="B3248" t="s">
        <v>1694</v>
      </c>
      <c r="C3248" t="s">
        <v>26</v>
      </c>
      <c r="D3248" t="str">
        <f t="shared" si="401"/>
        <v>Africa-2012</v>
      </c>
      <c r="E3248" t="str">
        <f t="shared" si="405"/>
        <v>TG-2012</v>
      </c>
      <c r="F3248" t="s">
        <v>13</v>
      </c>
      <c r="G3248" t="str">
        <f t="shared" si="406"/>
        <v>Africa?Togo</v>
      </c>
      <c r="H3248" t="s">
        <v>1695</v>
      </c>
      <c r="I3248">
        <v>1</v>
      </c>
      <c r="J3248">
        <v>2012</v>
      </c>
      <c r="K3248">
        <v>79.102743599999997</v>
      </c>
      <c r="L3248">
        <v>19.761692369999999</v>
      </c>
      <c r="M3248">
        <v>26.904650920000002</v>
      </c>
      <c r="N3248">
        <f t="shared" si="402"/>
        <v>79.102743599999997</v>
      </c>
      <c r="O3248">
        <f t="shared" si="407"/>
        <v>5217568.7151824031</v>
      </c>
      <c r="P3248">
        <v>1.778384516</v>
      </c>
      <c r="Q3248">
        <v>6595939</v>
      </c>
      <c r="R3248" t="e">
        <f t="shared" si="403"/>
        <v>#N/A</v>
      </c>
      <c r="S3248" t="e">
        <f t="shared" si="404"/>
        <v>#N/A</v>
      </c>
      <c r="T3248" t="s">
        <v>1697</v>
      </c>
      <c r="U3248" t="e">
        <v>#N/A</v>
      </c>
      <c r="V3248" t="e">
        <v>#N/A</v>
      </c>
      <c r="W3248" t="e">
        <v>#N/A</v>
      </c>
      <c r="X3248" t="e">
        <f>VLOOKUP(B3248&amp;"-"&amp;J3248,'EU 27 Population'!$H$1:$K$573,2,FALSE)</f>
        <v>#N/A</v>
      </c>
      <c r="Y3248" t="e">
        <f>VLOOKUP(B3248&amp;"-"&amp;J3248,'EU 27 Population'!$H$1:$K$573,3,FALSE)</f>
        <v>#N/A</v>
      </c>
      <c r="Z3248" t="e">
        <f>VLOOKUP(B3248&amp;"-"&amp;J3248,'EU 27 Population'!$H$1:$K$573,4,FALSE)</f>
        <v>#N/A</v>
      </c>
      <c r="AA3248">
        <f t="shared" si="408"/>
        <v>6595939</v>
      </c>
    </row>
    <row r="3249" spans="1:27" hidden="1" x14ac:dyDescent="0.25">
      <c r="A3249" t="s">
        <v>2331</v>
      </c>
      <c r="B3249" t="s">
        <v>1694</v>
      </c>
      <c r="C3249" t="s">
        <v>26</v>
      </c>
      <c r="D3249" t="str">
        <f t="shared" si="401"/>
        <v>Africa-2013</v>
      </c>
      <c r="E3249" t="str">
        <f t="shared" si="405"/>
        <v>TG-2013</v>
      </c>
      <c r="F3249" t="s">
        <v>13</v>
      </c>
      <c r="G3249" t="str">
        <f t="shared" si="406"/>
        <v>Africa?Togo</v>
      </c>
      <c r="H3249" t="s">
        <v>1695</v>
      </c>
      <c r="I3249">
        <v>1</v>
      </c>
      <c r="J3249">
        <v>2013</v>
      </c>
      <c r="K3249">
        <v>79.102743599999997</v>
      </c>
      <c r="L3249">
        <v>19.761692369999999</v>
      </c>
      <c r="M3249">
        <v>26.904650920000002</v>
      </c>
      <c r="N3249">
        <f t="shared" si="402"/>
        <v>79.102743599999997</v>
      </c>
      <c r="O3249">
        <f t="shared" si="407"/>
        <v>5217568.7151824031</v>
      </c>
      <c r="P3249">
        <v>1.778384516</v>
      </c>
      <c r="Q3249">
        <v>6595939</v>
      </c>
      <c r="R3249" t="e">
        <f t="shared" si="403"/>
        <v>#N/A</v>
      </c>
      <c r="S3249" t="e">
        <f t="shared" si="404"/>
        <v>#N/A</v>
      </c>
      <c r="T3249" t="s">
        <v>1697</v>
      </c>
      <c r="U3249" t="e">
        <v>#N/A</v>
      </c>
      <c r="V3249" t="e">
        <v>#N/A</v>
      </c>
      <c r="W3249" t="e">
        <v>#N/A</v>
      </c>
      <c r="X3249" t="e">
        <f>VLOOKUP(B3249&amp;"-"&amp;J3249,'EU 27 Population'!$H$1:$K$573,2,FALSE)</f>
        <v>#N/A</v>
      </c>
      <c r="Y3249" t="e">
        <f>VLOOKUP(B3249&amp;"-"&amp;J3249,'EU 27 Population'!$H$1:$K$573,3,FALSE)</f>
        <v>#N/A</v>
      </c>
      <c r="Z3249" t="e">
        <f>VLOOKUP(B3249&amp;"-"&amp;J3249,'EU 27 Population'!$H$1:$K$573,4,FALSE)</f>
        <v>#N/A</v>
      </c>
      <c r="AA3249">
        <f t="shared" si="408"/>
        <v>6595939</v>
      </c>
    </row>
    <row r="3250" spans="1:27" hidden="1" x14ac:dyDescent="0.25">
      <c r="A3250" t="s">
        <v>2331</v>
      </c>
      <c r="B3250" t="s">
        <v>1694</v>
      </c>
      <c r="C3250" t="s">
        <v>26</v>
      </c>
      <c r="D3250" t="str">
        <f t="shared" si="401"/>
        <v>Africa-2014</v>
      </c>
      <c r="E3250" t="str">
        <f t="shared" si="405"/>
        <v>TG-2014</v>
      </c>
      <c r="F3250" t="s">
        <v>13</v>
      </c>
      <c r="G3250" t="str">
        <f t="shared" si="406"/>
        <v>Africa?Togo</v>
      </c>
      <c r="H3250" t="s">
        <v>1695</v>
      </c>
      <c r="I3250">
        <v>1</v>
      </c>
      <c r="J3250">
        <v>2014</v>
      </c>
      <c r="K3250">
        <v>79.102743599999997</v>
      </c>
      <c r="L3250">
        <v>19.761692369999999</v>
      </c>
      <c r="M3250">
        <v>26.904650920000002</v>
      </c>
      <c r="N3250">
        <f t="shared" si="402"/>
        <v>79.102743599999997</v>
      </c>
      <c r="O3250">
        <f t="shared" si="407"/>
        <v>5217568.7151824031</v>
      </c>
      <c r="P3250">
        <v>1.778384516</v>
      </c>
      <c r="Q3250">
        <v>6595939</v>
      </c>
      <c r="R3250" t="e">
        <f t="shared" si="403"/>
        <v>#N/A</v>
      </c>
      <c r="S3250" t="e">
        <f t="shared" si="404"/>
        <v>#N/A</v>
      </c>
      <c r="T3250" t="s">
        <v>1697</v>
      </c>
      <c r="U3250" t="e">
        <v>#N/A</v>
      </c>
      <c r="V3250" t="e">
        <v>#N/A</v>
      </c>
      <c r="W3250" t="e">
        <v>#N/A</v>
      </c>
      <c r="X3250" t="e">
        <f>VLOOKUP(B3250&amp;"-"&amp;J3250,'EU 27 Population'!$H$1:$K$573,2,FALSE)</f>
        <v>#N/A</v>
      </c>
      <c r="Y3250" t="e">
        <f>VLOOKUP(B3250&amp;"-"&amp;J3250,'EU 27 Population'!$H$1:$K$573,3,FALSE)</f>
        <v>#N/A</v>
      </c>
      <c r="Z3250" t="e">
        <f>VLOOKUP(B3250&amp;"-"&amp;J3250,'EU 27 Population'!$H$1:$K$573,4,FALSE)</f>
        <v>#N/A</v>
      </c>
      <c r="AA3250">
        <f t="shared" si="408"/>
        <v>6595939</v>
      </c>
    </row>
    <row r="3251" spans="1:27" hidden="1" x14ac:dyDescent="0.25">
      <c r="A3251" t="s">
        <v>2331</v>
      </c>
      <c r="B3251" t="s">
        <v>1694</v>
      </c>
      <c r="C3251" t="s">
        <v>26</v>
      </c>
      <c r="D3251" t="str">
        <f t="shared" si="401"/>
        <v>Africa-2015</v>
      </c>
      <c r="E3251" t="str">
        <f t="shared" si="405"/>
        <v>TG-2015</v>
      </c>
      <c r="F3251" t="s">
        <v>13</v>
      </c>
      <c r="G3251" t="str">
        <f t="shared" si="406"/>
        <v>Africa?Togo</v>
      </c>
      <c r="H3251" t="s">
        <v>1695</v>
      </c>
      <c r="I3251">
        <v>1</v>
      </c>
      <c r="J3251">
        <v>2015</v>
      </c>
      <c r="K3251">
        <v>77.394090239999997</v>
      </c>
      <c r="L3251">
        <v>18.039714610000001</v>
      </c>
      <c r="M3251">
        <v>24.624954500000001</v>
      </c>
      <c r="N3251">
        <f t="shared" si="402"/>
        <v>77.394090239999997</v>
      </c>
      <c r="O3251">
        <f t="shared" si="407"/>
        <v>5667694.606701389</v>
      </c>
      <c r="P3251">
        <v>1.9352995749999999</v>
      </c>
      <c r="Q3251">
        <v>7323162</v>
      </c>
      <c r="R3251" t="e">
        <f t="shared" si="403"/>
        <v>#N/A</v>
      </c>
      <c r="S3251" t="e">
        <f t="shared" si="404"/>
        <v>#N/A</v>
      </c>
      <c r="T3251" t="s">
        <v>1698</v>
      </c>
      <c r="U3251" t="e">
        <v>#N/A</v>
      </c>
      <c r="V3251" t="e">
        <v>#N/A</v>
      </c>
      <c r="W3251" t="e">
        <v>#N/A</v>
      </c>
      <c r="X3251" t="e">
        <f>VLOOKUP(B3251&amp;"-"&amp;J3251,'EU 27 Population'!$H$1:$K$573,2,FALSE)</f>
        <v>#N/A</v>
      </c>
      <c r="Y3251" t="e">
        <f>VLOOKUP(B3251&amp;"-"&amp;J3251,'EU 27 Population'!$H$1:$K$573,3,FALSE)</f>
        <v>#N/A</v>
      </c>
      <c r="Z3251" t="e">
        <f>VLOOKUP(B3251&amp;"-"&amp;J3251,'EU 27 Population'!$H$1:$K$573,4,FALSE)</f>
        <v>#N/A</v>
      </c>
      <c r="AA3251">
        <f t="shared" si="408"/>
        <v>7323162</v>
      </c>
    </row>
    <row r="3252" spans="1:27" hidden="1" x14ac:dyDescent="0.25">
      <c r="A3252" t="s">
        <v>2331</v>
      </c>
      <c r="B3252" t="s">
        <v>1694</v>
      </c>
      <c r="C3252" t="s">
        <v>26</v>
      </c>
      <c r="D3252" t="str">
        <f t="shared" si="401"/>
        <v>Africa-2016</v>
      </c>
      <c r="E3252" t="str">
        <f t="shared" si="405"/>
        <v>TG-2016</v>
      </c>
      <c r="F3252" t="s">
        <v>13</v>
      </c>
      <c r="G3252" t="str">
        <f t="shared" si="406"/>
        <v>Africa?Togo</v>
      </c>
      <c r="H3252" t="s">
        <v>1695</v>
      </c>
      <c r="I3252">
        <v>1</v>
      </c>
      <c r="J3252">
        <v>2016</v>
      </c>
      <c r="K3252">
        <v>77.394090239999997</v>
      </c>
      <c r="L3252">
        <v>18.039714610000001</v>
      </c>
      <c r="M3252">
        <v>24.624954500000001</v>
      </c>
      <c r="N3252">
        <f t="shared" si="402"/>
        <v>77.394090239999997</v>
      </c>
      <c r="O3252">
        <f t="shared" si="407"/>
        <v>5667694.606701389</v>
      </c>
      <c r="P3252">
        <v>1.9352995749999999</v>
      </c>
      <c r="Q3252">
        <v>7323162</v>
      </c>
      <c r="R3252" t="e">
        <f t="shared" si="403"/>
        <v>#N/A</v>
      </c>
      <c r="S3252" t="e">
        <f t="shared" si="404"/>
        <v>#N/A</v>
      </c>
      <c r="T3252" t="s">
        <v>1698</v>
      </c>
      <c r="U3252" t="e">
        <v>#N/A</v>
      </c>
      <c r="V3252" t="e">
        <v>#N/A</v>
      </c>
      <c r="W3252" t="e">
        <v>#N/A</v>
      </c>
      <c r="X3252" t="e">
        <f>VLOOKUP(B3252&amp;"-"&amp;J3252,'EU 27 Population'!$H$1:$K$573,2,FALSE)</f>
        <v>#N/A</v>
      </c>
      <c r="Y3252" t="e">
        <f>VLOOKUP(B3252&amp;"-"&amp;J3252,'EU 27 Population'!$H$1:$K$573,3,FALSE)</f>
        <v>#N/A</v>
      </c>
      <c r="Z3252" t="e">
        <f>VLOOKUP(B3252&amp;"-"&amp;J3252,'EU 27 Population'!$H$1:$K$573,4,FALSE)</f>
        <v>#N/A</v>
      </c>
      <c r="AA3252">
        <f t="shared" si="408"/>
        <v>7323162</v>
      </c>
    </row>
    <row r="3253" spans="1:27" hidden="1" x14ac:dyDescent="0.25">
      <c r="A3253" t="s">
        <v>2331</v>
      </c>
      <c r="B3253" t="s">
        <v>1694</v>
      </c>
      <c r="C3253" t="s">
        <v>26</v>
      </c>
      <c r="D3253" t="str">
        <f t="shared" si="401"/>
        <v>Africa-2017</v>
      </c>
      <c r="E3253" t="str">
        <f t="shared" si="405"/>
        <v>TG-2017</v>
      </c>
      <c r="F3253" t="s">
        <v>13</v>
      </c>
      <c r="G3253" t="str">
        <f t="shared" si="406"/>
        <v>Africa?Togo</v>
      </c>
      <c r="H3253" t="s">
        <v>1695</v>
      </c>
      <c r="I3253">
        <v>1</v>
      </c>
      <c r="J3253">
        <v>2017</v>
      </c>
      <c r="K3253">
        <v>77.394090239999997</v>
      </c>
      <c r="L3253">
        <v>18.039714610000001</v>
      </c>
      <c r="M3253">
        <v>24.624954500000001</v>
      </c>
      <c r="N3253">
        <f t="shared" si="402"/>
        <v>77.394090239999997</v>
      </c>
      <c r="O3253">
        <f t="shared" si="407"/>
        <v>5667694.606701389</v>
      </c>
      <c r="P3253">
        <v>1.9352995749999999</v>
      </c>
      <c r="Q3253">
        <v>7323162</v>
      </c>
      <c r="R3253" t="e">
        <f t="shared" si="403"/>
        <v>#N/A</v>
      </c>
      <c r="S3253" t="e">
        <f t="shared" si="404"/>
        <v>#N/A</v>
      </c>
      <c r="T3253" t="s">
        <v>1698</v>
      </c>
      <c r="U3253" t="e">
        <v>#N/A</v>
      </c>
      <c r="V3253" t="e">
        <v>#N/A</v>
      </c>
      <c r="W3253" t="e">
        <v>#N/A</v>
      </c>
      <c r="X3253" t="e">
        <f>VLOOKUP(B3253&amp;"-"&amp;J3253,'EU 27 Population'!$H$1:$K$573,2,FALSE)</f>
        <v>#N/A</v>
      </c>
      <c r="Y3253" t="e">
        <f>VLOOKUP(B3253&amp;"-"&amp;J3253,'EU 27 Population'!$H$1:$K$573,3,FALSE)</f>
        <v>#N/A</v>
      </c>
      <c r="Z3253" t="e">
        <f>VLOOKUP(B3253&amp;"-"&amp;J3253,'EU 27 Population'!$H$1:$K$573,4,FALSE)</f>
        <v>#N/A</v>
      </c>
      <c r="AA3253">
        <f t="shared" si="408"/>
        <v>7323162</v>
      </c>
    </row>
    <row r="3254" spans="1:27" hidden="1" x14ac:dyDescent="0.25">
      <c r="A3254" t="s">
        <v>2331</v>
      </c>
      <c r="B3254" t="s">
        <v>1694</v>
      </c>
      <c r="C3254" t="s">
        <v>26</v>
      </c>
      <c r="D3254" t="str">
        <f t="shared" si="401"/>
        <v>Africa-2018</v>
      </c>
      <c r="E3254" t="str">
        <f t="shared" si="405"/>
        <v>TG-2018</v>
      </c>
      <c r="F3254" t="s">
        <v>13</v>
      </c>
      <c r="G3254" t="str">
        <f t="shared" si="406"/>
        <v>Africa?Togo</v>
      </c>
      <c r="H3254" t="s">
        <v>1695</v>
      </c>
      <c r="I3254">
        <v>1</v>
      </c>
      <c r="J3254">
        <v>2018</v>
      </c>
      <c r="K3254">
        <v>56.766381840000001</v>
      </c>
      <c r="L3254">
        <v>15.76212175</v>
      </c>
      <c r="M3254">
        <v>23.169222399999999</v>
      </c>
      <c r="N3254">
        <f t="shared" si="402"/>
        <v>56.766381840000001</v>
      </c>
      <c r="O3254">
        <f t="shared" si="407"/>
        <v>4478353.791420348</v>
      </c>
      <c r="P3254">
        <v>3.2137602049999998</v>
      </c>
      <c r="Q3254">
        <v>7889095</v>
      </c>
      <c r="R3254" t="e">
        <f t="shared" si="403"/>
        <v>#N/A</v>
      </c>
      <c r="S3254" t="e">
        <f t="shared" si="404"/>
        <v>#N/A</v>
      </c>
      <c r="T3254" t="s">
        <v>1699</v>
      </c>
      <c r="U3254" t="e">
        <v>#N/A</v>
      </c>
      <c r="V3254" t="e">
        <v>#N/A</v>
      </c>
      <c r="W3254" t="e">
        <v>#N/A</v>
      </c>
      <c r="X3254" t="e">
        <f>VLOOKUP(B3254&amp;"-"&amp;J3254,'EU 27 Population'!$H$1:$K$573,2,FALSE)</f>
        <v>#N/A</v>
      </c>
      <c r="Y3254" t="e">
        <f>VLOOKUP(B3254&amp;"-"&amp;J3254,'EU 27 Population'!$H$1:$K$573,3,FALSE)</f>
        <v>#N/A</v>
      </c>
      <c r="Z3254" t="e">
        <f>VLOOKUP(B3254&amp;"-"&amp;J3254,'EU 27 Population'!$H$1:$K$573,4,FALSE)</f>
        <v>#N/A</v>
      </c>
      <c r="AA3254">
        <f t="shared" si="408"/>
        <v>7889095</v>
      </c>
    </row>
    <row r="3255" spans="1:27" hidden="1" x14ac:dyDescent="0.25">
      <c r="A3255" t="s">
        <v>2331</v>
      </c>
      <c r="B3255" t="s">
        <v>1694</v>
      </c>
      <c r="C3255" t="s">
        <v>26</v>
      </c>
      <c r="D3255" t="str">
        <f t="shared" si="401"/>
        <v>Africa-2019</v>
      </c>
      <c r="E3255" t="str">
        <f t="shared" si="405"/>
        <v>TG-2019</v>
      </c>
      <c r="F3255" t="s">
        <v>13</v>
      </c>
      <c r="G3255" t="str">
        <f t="shared" si="406"/>
        <v>Africa?Togo</v>
      </c>
      <c r="H3255" t="s">
        <v>1695</v>
      </c>
      <c r="I3255">
        <v>1</v>
      </c>
      <c r="J3255">
        <v>2019</v>
      </c>
      <c r="K3255">
        <v>56.766381840000001</v>
      </c>
      <c r="L3255">
        <v>15.76212175</v>
      </c>
      <c r="M3255">
        <v>23.169222399999999</v>
      </c>
      <c r="N3255">
        <f t="shared" si="402"/>
        <v>56.766381840000001</v>
      </c>
      <c r="O3255">
        <f t="shared" si="407"/>
        <v>4478353.791420348</v>
      </c>
      <c r="P3255">
        <v>3.2137602049999998</v>
      </c>
      <c r="Q3255">
        <v>7889095</v>
      </c>
      <c r="R3255" t="e">
        <f t="shared" si="403"/>
        <v>#N/A</v>
      </c>
      <c r="S3255" t="e">
        <f t="shared" si="404"/>
        <v>#N/A</v>
      </c>
      <c r="T3255" t="s">
        <v>1699</v>
      </c>
      <c r="U3255" t="e">
        <v>#N/A</v>
      </c>
      <c r="V3255" t="e">
        <v>#N/A</v>
      </c>
      <c r="W3255" t="e">
        <v>#N/A</v>
      </c>
      <c r="X3255" t="e">
        <f>VLOOKUP(B3255&amp;"-"&amp;J3255,'EU 27 Population'!$H$1:$K$573,2,FALSE)</f>
        <v>#N/A</v>
      </c>
      <c r="Y3255" t="e">
        <f>VLOOKUP(B3255&amp;"-"&amp;J3255,'EU 27 Population'!$H$1:$K$573,3,FALSE)</f>
        <v>#N/A</v>
      </c>
      <c r="Z3255" t="e">
        <f>VLOOKUP(B3255&amp;"-"&amp;J3255,'EU 27 Population'!$H$1:$K$573,4,FALSE)</f>
        <v>#N/A</v>
      </c>
      <c r="AA3255">
        <f t="shared" si="408"/>
        <v>7889095</v>
      </c>
    </row>
    <row r="3256" spans="1:27" hidden="1" x14ac:dyDescent="0.25">
      <c r="A3256" t="s">
        <v>2331</v>
      </c>
      <c r="B3256" t="s">
        <v>1694</v>
      </c>
      <c r="C3256" t="s">
        <v>26</v>
      </c>
      <c r="D3256" t="str">
        <f t="shared" si="401"/>
        <v>Africa-2020</v>
      </c>
      <c r="E3256" t="str">
        <f t="shared" si="405"/>
        <v>TG-2020</v>
      </c>
      <c r="F3256" t="s">
        <v>13</v>
      </c>
      <c r="G3256" t="str">
        <f t="shared" si="406"/>
        <v>Africa?Togo</v>
      </c>
      <c r="H3256" t="s">
        <v>1695</v>
      </c>
      <c r="I3256">
        <v>1</v>
      </c>
      <c r="J3256">
        <v>2020</v>
      </c>
      <c r="K3256">
        <v>56.766381840000001</v>
      </c>
      <c r="L3256">
        <v>15.76212175</v>
      </c>
      <c r="M3256">
        <v>23.169222399999999</v>
      </c>
      <c r="N3256">
        <f t="shared" si="402"/>
        <v>56.766381840000001</v>
      </c>
      <c r="O3256">
        <f t="shared" si="407"/>
        <v>4478353.791420348</v>
      </c>
      <c r="P3256">
        <v>3.2137602049999998</v>
      </c>
      <c r="Q3256">
        <v>7889095</v>
      </c>
      <c r="R3256" t="e">
        <f t="shared" si="403"/>
        <v>#N/A</v>
      </c>
      <c r="S3256" t="e">
        <f t="shared" si="404"/>
        <v>#N/A</v>
      </c>
      <c r="T3256" t="s">
        <v>1699</v>
      </c>
      <c r="U3256" t="e">
        <v>#N/A</v>
      </c>
      <c r="V3256" t="e">
        <v>#N/A</v>
      </c>
      <c r="W3256" t="e">
        <v>#N/A</v>
      </c>
      <c r="X3256" t="e">
        <f>VLOOKUP(B3256&amp;"-"&amp;J3256,'EU 27 Population'!$H$1:$K$573,2,FALSE)</f>
        <v>#N/A</v>
      </c>
      <c r="Y3256" t="e">
        <f>VLOOKUP(B3256&amp;"-"&amp;J3256,'EU 27 Population'!$H$1:$K$573,3,FALSE)</f>
        <v>#N/A</v>
      </c>
      <c r="Z3256" t="e">
        <f>VLOOKUP(B3256&amp;"-"&amp;J3256,'EU 27 Population'!$H$1:$K$573,4,FALSE)</f>
        <v>#N/A</v>
      </c>
      <c r="AA3256">
        <f t="shared" si="408"/>
        <v>7889095</v>
      </c>
    </row>
    <row r="3257" spans="1:27" hidden="1" x14ac:dyDescent="0.25">
      <c r="A3257" t="s">
        <v>2331</v>
      </c>
      <c r="B3257" t="s">
        <v>1694</v>
      </c>
      <c r="C3257" t="s">
        <v>26</v>
      </c>
      <c r="D3257" t="str">
        <f t="shared" si="401"/>
        <v>Africa-2021</v>
      </c>
      <c r="E3257" t="str">
        <f t="shared" si="405"/>
        <v>TG-2021</v>
      </c>
      <c r="F3257" t="s">
        <v>13</v>
      </c>
      <c r="G3257" t="str">
        <f t="shared" si="406"/>
        <v>Africa?Togo</v>
      </c>
      <c r="H3257" t="s">
        <v>1695</v>
      </c>
      <c r="I3257">
        <v>1</v>
      </c>
      <c r="J3257">
        <v>2021</v>
      </c>
      <c r="K3257">
        <v>56.766381840000001</v>
      </c>
      <c r="L3257">
        <v>15.76212175</v>
      </c>
      <c r="M3257">
        <v>23.169222399999999</v>
      </c>
      <c r="N3257">
        <f t="shared" si="402"/>
        <v>56.766381840000001</v>
      </c>
      <c r="O3257">
        <f t="shared" si="407"/>
        <v>4478353.791420348</v>
      </c>
      <c r="P3257">
        <v>3.2137602049999998</v>
      </c>
      <c r="Q3257">
        <v>7889095</v>
      </c>
      <c r="R3257" t="e">
        <f t="shared" si="403"/>
        <v>#N/A</v>
      </c>
      <c r="S3257" t="e">
        <f t="shared" si="404"/>
        <v>#N/A</v>
      </c>
      <c r="T3257" t="s">
        <v>1699</v>
      </c>
      <c r="U3257" t="e">
        <v>#N/A</v>
      </c>
      <c r="V3257" t="e">
        <v>#N/A</v>
      </c>
      <c r="W3257" t="e">
        <v>#N/A</v>
      </c>
      <c r="X3257" t="e">
        <f>VLOOKUP(B3257&amp;"-"&amp;J3257,'EU 27 Population'!$H$1:$K$573,2,FALSE)</f>
        <v>#N/A</v>
      </c>
      <c r="Y3257" t="e">
        <f>VLOOKUP(B3257&amp;"-"&amp;J3257,'EU 27 Population'!$H$1:$K$573,3,FALSE)</f>
        <v>#N/A</v>
      </c>
      <c r="Z3257" t="e">
        <f>VLOOKUP(B3257&amp;"-"&amp;J3257,'EU 27 Population'!$H$1:$K$573,4,FALSE)</f>
        <v>#N/A</v>
      </c>
      <c r="AA3257">
        <f t="shared" si="408"/>
        <v>7889095</v>
      </c>
    </row>
    <row r="3258" spans="1:27" hidden="1" x14ac:dyDescent="0.25">
      <c r="A3258" t="s">
        <v>2332</v>
      </c>
      <c r="B3258" t="s">
        <v>1700</v>
      </c>
      <c r="C3258" t="s">
        <v>81</v>
      </c>
      <c r="D3258" t="str">
        <f t="shared" si="401"/>
        <v>Oceania-2000</v>
      </c>
      <c r="E3258" t="str">
        <f t="shared" si="405"/>
        <v>TO-2000</v>
      </c>
      <c r="F3258" t="s">
        <v>13</v>
      </c>
      <c r="G3258" t="str">
        <f t="shared" si="406"/>
        <v>Oceania?Tonga</v>
      </c>
      <c r="H3258" t="s">
        <v>1701</v>
      </c>
      <c r="I3258">
        <v>0</v>
      </c>
      <c r="J3258">
        <v>2000</v>
      </c>
      <c r="K3258">
        <v>8.8158263580000007</v>
      </c>
      <c r="L3258">
        <v>15.83907</v>
      </c>
      <c r="M3258">
        <v>22.984579490000002</v>
      </c>
      <c r="N3258">
        <f t="shared" si="402"/>
        <v>15.83907</v>
      </c>
      <c r="O3258">
        <f t="shared" si="407"/>
        <v>15516.2697534</v>
      </c>
      <c r="P3258">
        <v>8.9936189520000003</v>
      </c>
      <c r="Q3258">
        <v>97962</v>
      </c>
      <c r="R3258" t="e">
        <f t="shared" si="403"/>
        <v>#N/A</v>
      </c>
      <c r="S3258" t="e">
        <f t="shared" si="404"/>
        <v>#N/A</v>
      </c>
      <c r="T3258" t="s">
        <v>1702</v>
      </c>
      <c r="U3258" t="e">
        <v>#N/A</v>
      </c>
      <c r="V3258" t="e">
        <v>#N/A</v>
      </c>
      <c r="W3258" t="e">
        <v>#N/A</v>
      </c>
      <c r="X3258" t="e">
        <f>VLOOKUP(B3258&amp;"-"&amp;J3258,'EU 27 Population'!$H$1:$K$573,2,FALSE)</f>
        <v>#N/A</v>
      </c>
      <c r="Y3258" t="e">
        <f>VLOOKUP(B3258&amp;"-"&amp;J3258,'EU 27 Population'!$H$1:$K$573,3,FALSE)</f>
        <v>#N/A</v>
      </c>
      <c r="Z3258" t="e">
        <f>VLOOKUP(B3258&amp;"-"&amp;J3258,'EU 27 Population'!$H$1:$K$573,4,FALSE)</f>
        <v>#N/A</v>
      </c>
      <c r="AA3258">
        <f t="shared" si="408"/>
        <v>97962</v>
      </c>
    </row>
    <row r="3259" spans="1:27" hidden="1" x14ac:dyDescent="0.25">
      <c r="A3259" t="s">
        <v>2332</v>
      </c>
      <c r="B3259" t="s">
        <v>1700</v>
      </c>
      <c r="C3259" t="s">
        <v>81</v>
      </c>
      <c r="D3259" t="str">
        <f t="shared" si="401"/>
        <v>Oceania-2001</v>
      </c>
      <c r="E3259" t="str">
        <f t="shared" si="405"/>
        <v>TO-2001</v>
      </c>
      <c r="F3259" t="s">
        <v>13</v>
      </c>
      <c r="G3259" t="str">
        <f t="shared" si="406"/>
        <v>Oceania?Tonga</v>
      </c>
      <c r="H3259" t="s">
        <v>1701</v>
      </c>
      <c r="I3259">
        <v>0</v>
      </c>
      <c r="J3259">
        <v>2001</v>
      </c>
      <c r="K3259">
        <v>8.8158263580000007</v>
      </c>
      <c r="L3259">
        <v>15.83907</v>
      </c>
      <c r="M3259">
        <v>22.984579490000002</v>
      </c>
      <c r="N3259">
        <f t="shared" si="402"/>
        <v>15.83907</v>
      </c>
      <c r="O3259">
        <f t="shared" si="407"/>
        <v>15516.2697534</v>
      </c>
      <c r="P3259">
        <v>8.9936189520000003</v>
      </c>
      <c r="Q3259">
        <v>97962</v>
      </c>
      <c r="R3259" t="e">
        <f t="shared" si="403"/>
        <v>#N/A</v>
      </c>
      <c r="S3259" t="e">
        <f t="shared" si="404"/>
        <v>#N/A</v>
      </c>
      <c r="T3259" t="s">
        <v>1702</v>
      </c>
      <c r="U3259" t="e">
        <v>#N/A</v>
      </c>
      <c r="V3259" t="e">
        <v>#N/A</v>
      </c>
      <c r="W3259" t="e">
        <v>#N/A</v>
      </c>
      <c r="X3259" t="e">
        <f>VLOOKUP(B3259&amp;"-"&amp;J3259,'EU 27 Population'!$H$1:$K$573,2,FALSE)</f>
        <v>#N/A</v>
      </c>
      <c r="Y3259" t="e">
        <f>VLOOKUP(B3259&amp;"-"&amp;J3259,'EU 27 Population'!$H$1:$K$573,3,FALSE)</f>
        <v>#N/A</v>
      </c>
      <c r="Z3259" t="e">
        <f>VLOOKUP(B3259&amp;"-"&amp;J3259,'EU 27 Population'!$H$1:$K$573,4,FALSE)</f>
        <v>#N/A</v>
      </c>
      <c r="AA3259">
        <f t="shared" si="408"/>
        <v>97962</v>
      </c>
    </row>
    <row r="3260" spans="1:27" hidden="1" x14ac:dyDescent="0.25">
      <c r="A3260" t="s">
        <v>2332</v>
      </c>
      <c r="B3260" t="s">
        <v>1700</v>
      </c>
      <c r="C3260" t="s">
        <v>81</v>
      </c>
      <c r="D3260" t="str">
        <f t="shared" si="401"/>
        <v>Oceania-2002</v>
      </c>
      <c r="E3260" t="str">
        <f t="shared" si="405"/>
        <v>TO-2002</v>
      </c>
      <c r="F3260" t="s">
        <v>13</v>
      </c>
      <c r="G3260" t="str">
        <f t="shared" si="406"/>
        <v>Oceania?Tonga</v>
      </c>
      <c r="H3260" t="s">
        <v>1701</v>
      </c>
      <c r="I3260">
        <v>0</v>
      </c>
      <c r="J3260">
        <v>2002</v>
      </c>
      <c r="K3260">
        <v>8.8158263580000007</v>
      </c>
      <c r="L3260">
        <v>15.83907</v>
      </c>
      <c r="M3260">
        <v>22.984579490000002</v>
      </c>
      <c r="N3260">
        <f t="shared" si="402"/>
        <v>15.83907</v>
      </c>
      <c r="O3260">
        <f t="shared" si="407"/>
        <v>15516.2697534</v>
      </c>
      <c r="P3260">
        <v>8.9936189520000003</v>
      </c>
      <c r="Q3260">
        <v>97962</v>
      </c>
      <c r="R3260" t="e">
        <f t="shared" si="403"/>
        <v>#N/A</v>
      </c>
      <c r="S3260" t="e">
        <f t="shared" si="404"/>
        <v>#N/A</v>
      </c>
      <c r="T3260" t="s">
        <v>1702</v>
      </c>
      <c r="U3260" t="e">
        <v>#N/A</v>
      </c>
      <c r="V3260" t="e">
        <v>#N/A</v>
      </c>
      <c r="W3260" t="e">
        <v>#N/A</v>
      </c>
      <c r="X3260" t="e">
        <f>VLOOKUP(B3260&amp;"-"&amp;J3260,'EU 27 Population'!$H$1:$K$573,2,FALSE)</f>
        <v>#N/A</v>
      </c>
      <c r="Y3260" t="e">
        <f>VLOOKUP(B3260&amp;"-"&amp;J3260,'EU 27 Population'!$H$1:$K$573,3,FALSE)</f>
        <v>#N/A</v>
      </c>
      <c r="Z3260" t="e">
        <f>VLOOKUP(B3260&amp;"-"&amp;J3260,'EU 27 Population'!$H$1:$K$573,4,FALSE)</f>
        <v>#N/A</v>
      </c>
      <c r="AA3260">
        <f t="shared" si="408"/>
        <v>97962</v>
      </c>
    </row>
    <row r="3261" spans="1:27" hidden="1" x14ac:dyDescent="0.25">
      <c r="A3261" t="s">
        <v>2332</v>
      </c>
      <c r="B3261" t="s">
        <v>1700</v>
      </c>
      <c r="C3261" t="s">
        <v>81</v>
      </c>
      <c r="D3261" t="str">
        <f t="shared" si="401"/>
        <v>Oceania-2003</v>
      </c>
      <c r="E3261" t="str">
        <f t="shared" si="405"/>
        <v>TO-2003</v>
      </c>
      <c r="F3261" t="s">
        <v>13</v>
      </c>
      <c r="G3261" t="str">
        <f t="shared" si="406"/>
        <v>Oceania?Tonga</v>
      </c>
      <c r="H3261" t="s">
        <v>1701</v>
      </c>
      <c r="I3261">
        <v>0</v>
      </c>
      <c r="J3261">
        <v>2003</v>
      </c>
      <c r="K3261">
        <v>8.8158263580000007</v>
      </c>
      <c r="L3261">
        <v>15.83907</v>
      </c>
      <c r="M3261">
        <v>22.984579490000002</v>
      </c>
      <c r="N3261">
        <f t="shared" si="402"/>
        <v>15.83907</v>
      </c>
      <c r="O3261">
        <f t="shared" si="407"/>
        <v>15516.2697534</v>
      </c>
      <c r="P3261">
        <v>8.9936189520000003</v>
      </c>
      <c r="Q3261">
        <v>97962</v>
      </c>
      <c r="R3261" t="e">
        <f t="shared" si="403"/>
        <v>#N/A</v>
      </c>
      <c r="S3261" t="e">
        <f t="shared" si="404"/>
        <v>#N/A</v>
      </c>
      <c r="T3261" t="s">
        <v>1702</v>
      </c>
      <c r="U3261" t="e">
        <v>#N/A</v>
      </c>
      <c r="V3261" t="e">
        <v>#N/A</v>
      </c>
      <c r="W3261" t="e">
        <v>#N/A</v>
      </c>
      <c r="X3261" t="e">
        <f>VLOOKUP(B3261&amp;"-"&amp;J3261,'EU 27 Population'!$H$1:$K$573,2,FALSE)</f>
        <v>#N/A</v>
      </c>
      <c r="Y3261" t="e">
        <f>VLOOKUP(B3261&amp;"-"&amp;J3261,'EU 27 Population'!$H$1:$K$573,3,FALSE)</f>
        <v>#N/A</v>
      </c>
      <c r="Z3261" t="e">
        <f>VLOOKUP(B3261&amp;"-"&amp;J3261,'EU 27 Population'!$H$1:$K$573,4,FALSE)</f>
        <v>#N/A</v>
      </c>
      <c r="AA3261">
        <f t="shared" si="408"/>
        <v>97962</v>
      </c>
    </row>
    <row r="3262" spans="1:27" hidden="1" x14ac:dyDescent="0.25">
      <c r="A3262" t="s">
        <v>2332</v>
      </c>
      <c r="B3262" t="s">
        <v>1700</v>
      </c>
      <c r="C3262" t="s">
        <v>81</v>
      </c>
      <c r="D3262" t="str">
        <f t="shared" si="401"/>
        <v>Oceania-2004</v>
      </c>
      <c r="E3262" t="str">
        <f t="shared" si="405"/>
        <v>TO-2004</v>
      </c>
      <c r="F3262" t="s">
        <v>13</v>
      </c>
      <c r="G3262" t="str">
        <f t="shared" si="406"/>
        <v>Oceania?Tonga</v>
      </c>
      <c r="H3262" t="s">
        <v>1701</v>
      </c>
      <c r="I3262">
        <v>0</v>
      </c>
      <c r="J3262">
        <v>2004</v>
      </c>
      <c r="K3262">
        <v>8.8158263580000007</v>
      </c>
      <c r="L3262">
        <v>15.83907</v>
      </c>
      <c r="M3262">
        <v>22.984579490000002</v>
      </c>
      <c r="N3262">
        <f t="shared" si="402"/>
        <v>15.83907</v>
      </c>
      <c r="O3262">
        <f t="shared" si="407"/>
        <v>15516.2697534</v>
      </c>
      <c r="P3262">
        <v>8.9936189520000003</v>
      </c>
      <c r="Q3262">
        <v>97962</v>
      </c>
      <c r="R3262" t="e">
        <f t="shared" si="403"/>
        <v>#N/A</v>
      </c>
      <c r="S3262" t="e">
        <f t="shared" si="404"/>
        <v>#N/A</v>
      </c>
      <c r="T3262" t="s">
        <v>1702</v>
      </c>
      <c r="U3262" t="e">
        <v>#N/A</v>
      </c>
      <c r="V3262" t="e">
        <v>#N/A</v>
      </c>
      <c r="W3262" t="e">
        <v>#N/A</v>
      </c>
      <c r="X3262" t="e">
        <f>VLOOKUP(B3262&amp;"-"&amp;J3262,'EU 27 Population'!$H$1:$K$573,2,FALSE)</f>
        <v>#N/A</v>
      </c>
      <c r="Y3262" t="e">
        <f>VLOOKUP(B3262&amp;"-"&amp;J3262,'EU 27 Population'!$H$1:$K$573,3,FALSE)</f>
        <v>#N/A</v>
      </c>
      <c r="Z3262" t="e">
        <f>VLOOKUP(B3262&amp;"-"&amp;J3262,'EU 27 Population'!$H$1:$K$573,4,FALSE)</f>
        <v>#N/A</v>
      </c>
      <c r="AA3262">
        <f t="shared" si="408"/>
        <v>97962</v>
      </c>
    </row>
    <row r="3263" spans="1:27" hidden="1" x14ac:dyDescent="0.25">
      <c r="A3263" t="s">
        <v>2332</v>
      </c>
      <c r="B3263" t="s">
        <v>1700</v>
      </c>
      <c r="C3263" t="s">
        <v>81</v>
      </c>
      <c r="D3263" t="str">
        <f t="shared" si="401"/>
        <v>Oceania-2005</v>
      </c>
      <c r="E3263" t="str">
        <f t="shared" si="405"/>
        <v>TO-2005</v>
      </c>
      <c r="F3263" t="s">
        <v>13</v>
      </c>
      <c r="G3263" t="str">
        <f t="shared" si="406"/>
        <v>Oceania?Tonga</v>
      </c>
      <c r="H3263" t="s">
        <v>1701</v>
      </c>
      <c r="I3263">
        <v>0</v>
      </c>
      <c r="J3263">
        <v>2005</v>
      </c>
      <c r="K3263">
        <v>8.8158263580000007</v>
      </c>
      <c r="L3263">
        <v>15.83907</v>
      </c>
      <c r="M3263">
        <v>22.984579490000002</v>
      </c>
      <c r="N3263">
        <f t="shared" si="402"/>
        <v>15.83907</v>
      </c>
      <c r="O3263">
        <f t="shared" si="407"/>
        <v>15516.2697534</v>
      </c>
      <c r="P3263">
        <v>8.9936189520000003</v>
      </c>
      <c r="Q3263">
        <v>97962</v>
      </c>
      <c r="R3263" t="e">
        <f t="shared" si="403"/>
        <v>#N/A</v>
      </c>
      <c r="S3263" t="e">
        <f t="shared" si="404"/>
        <v>#N/A</v>
      </c>
      <c r="T3263" t="s">
        <v>1702</v>
      </c>
      <c r="U3263" t="e">
        <v>#N/A</v>
      </c>
      <c r="V3263" t="e">
        <v>#N/A</v>
      </c>
      <c r="W3263" t="e">
        <v>#N/A</v>
      </c>
      <c r="X3263" t="e">
        <f>VLOOKUP(B3263&amp;"-"&amp;J3263,'EU 27 Population'!$H$1:$K$573,2,FALSE)</f>
        <v>#N/A</v>
      </c>
      <c r="Y3263" t="e">
        <f>VLOOKUP(B3263&amp;"-"&amp;J3263,'EU 27 Population'!$H$1:$K$573,3,FALSE)</f>
        <v>#N/A</v>
      </c>
      <c r="Z3263" t="e">
        <f>VLOOKUP(B3263&amp;"-"&amp;J3263,'EU 27 Population'!$H$1:$K$573,4,FALSE)</f>
        <v>#N/A</v>
      </c>
      <c r="AA3263">
        <f t="shared" si="408"/>
        <v>97962</v>
      </c>
    </row>
    <row r="3264" spans="1:27" hidden="1" x14ac:dyDescent="0.25">
      <c r="A3264" t="s">
        <v>2332</v>
      </c>
      <c r="B3264" t="s">
        <v>1700</v>
      </c>
      <c r="C3264" t="s">
        <v>81</v>
      </c>
      <c r="D3264" t="str">
        <f t="shared" si="401"/>
        <v>Oceania-2006</v>
      </c>
      <c r="E3264" t="str">
        <f t="shared" si="405"/>
        <v>TO-2006</v>
      </c>
      <c r="F3264" t="s">
        <v>13</v>
      </c>
      <c r="G3264" t="str">
        <f t="shared" si="406"/>
        <v>Oceania?Tonga</v>
      </c>
      <c r="H3264" t="s">
        <v>1701</v>
      </c>
      <c r="I3264">
        <v>0</v>
      </c>
      <c r="J3264">
        <v>2006</v>
      </c>
      <c r="K3264">
        <v>8.8158263580000007</v>
      </c>
      <c r="L3264">
        <v>15.83907</v>
      </c>
      <c r="M3264">
        <v>22.984579490000002</v>
      </c>
      <c r="N3264">
        <f t="shared" si="402"/>
        <v>15.83907</v>
      </c>
      <c r="O3264">
        <f t="shared" si="407"/>
        <v>15516.2697534</v>
      </c>
      <c r="P3264">
        <v>8.9936189520000003</v>
      </c>
      <c r="Q3264">
        <v>97962</v>
      </c>
      <c r="R3264" t="e">
        <f t="shared" si="403"/>
        <v>#N/A</v>
      </c>
      <c r="S3264" t="e">
        <f t="shared" si="404"/>
        <v>#N/A</v>
      </c>
      <c r="T3264" t="s">
        <v>1702</v>
      </c>
      <c r="U3264" t="e">
        <v>#N/A</v>
      </c>
      <c r="V3264" t="e">
        <v>#N/A</v>
      </c>
      <c r="W3264" t="e">
        <v>#N/A</v>
      </c>
      <c r="X3264" t="e">
        <f>VLOOKUP(B3264&amp;"-"&amp;J3264,'EU 27 Population'!$H$1:$K$573,2,FALSE)</f>
        <v>#N/A</v>
      </c>
      <c r="Y3264" t="e">
        <f>VLOOKUP(B3264&amp;"-"&amp;J3264,'EU 27 Population'!$H$1:$K$573,3,FALSE)</f>
        <v>#N/A</v>
      </c>
      <c r="Z3264" t="e">
        <f>VLOOKUP(B3264&amp;"-"&amp;J3264,'EU 27 Population'!$H$1:$K$573,4,FALSE)</f>
        <v>#N/A</v>
      </c>
      <c r="AA3264">
        <f t="shared" si="408"/>
        <v>97962</v>
      </c>
    </row>
    <row r="3265" spans="1:27" hidden="1" x14ac:dyDescent="0.25">
      <c r="A3265" t="s">
        <v>2332</v>
      </c>
      <c r="B3265" t="s">
        <v>1700</v>
      </c>
      <c r="C3265" t="s">
        <v>81</v>
      </c>
      <c r="D3265" t="str">
        <f t="shared" si="401"/>
        <v>Oceania-2007</v>
      </c>
      <c r="E3265" t="str">
        <f t="shared" si="405"/>
        <v>TO-2007</v>
      </c>
      <c r="F3265" t="s">
        <v>13</v>
      </c>
      <c r="G3265" t="str">
        <f t="shared" si="406"/>
        <v>Oceania?Tonga</v>
      </c>
      <c r="H3265" t="s">
        <v>1701</v>
      </c>
      <c r="I3265">
        <v>0</v>
      </c>
      <c r="J3265">
        <v>2007</v>
      </c>
      <c r="K3265">
        <v>8.8158263580000007</v>
      </c>
      <c r="L3265">
        <v>15.83907</v>
      </c>
      <c r="M3265">
        <v>22.984579490000002</v>
      </c>
      <c r="N3265">
        <f t="shared" si="402"/>
        <v>15.83907</v>
      </c>
      <c r="O3265">
        <f t="shared" si="407"/>
        <v>15516.2697534</v>
      </c>
      <c r="P3265">
        <v>8.9936189520000003</v>
      </c>
      <c r="Q3265">
        <v>97962</v>
      </c>
      <c r="R3265" t="e">
        <f t="shared" si="403"/>
        <v>#N/A</v>
      </c>
      <c r="S3265" t="e">
        <f t="shared" si="404"/>
        <v>#N/A</v>
      </c>
      <c r="T3265" t="s">
        <v>1702</v>
      </c>
      <c r="U3265" t="e">
        <v>#N/A</v>
      </c>
      <c r="V3265" t="e">
        <v>#N/A</v>
      </c>
      <c r="W3265" t="e">
        <v>#N/A</v>
      </c>
      <c r="X3265" t="e">
        <f>VLOOKUP(B3265&amp;"-"&amp;J3265,'EU 27 Population'!$H$1:$K$573,2,FALSE)</f>
        <v>#N/A</v>
      </c>
      <c r="Y3265" t="e">
        <f>VLOOKUP(B3265&amp;"-"&amp;J3265,'EU 27 Population'!$H$1:$K$573,3,FALSE)</f>
        <v>#N/A</v>
      </c>
      <c r="Z3265" t="e">
        <f>VLOOKUP(B3265&amp;"-"&amp;J3265,'EU 27 Population'!$H$1:$K$573,4,FALSE)</f>
        <v>#N/A</v>
      </c>
      <c r="AA3265">
        <f t="shared" si="408"/>
        <v>97962</v>
      </c>
    </row>
    <row r="3266" spans="1:27" hidden="1" x14ac:dyDescent="0.25">
      <c r="A3266" t="s">
        <v>2332</v>
      </c>
      <c r="B3266" t="s">
        <v>1700</v>
      </c>
      <c r="C3266" t="s">
        <v>81</v>
      </c>
      <c r="D3266" t="str">
        <f t="shared" ref="D3266:D3329" si="409">C3266&amp;"-"&amp;J3266</f>
        <v>Oceania-2008</v>
      </c>
      <c r="E3266" t="str">
        <f t="shared" si="405"/>
        <v>TO-2008</v>
      </c>
      <c r="F3266" t="s">
        <v>13</v>
      </c>
      <c r="G3266" t="str">
        <f t="shared" si="406"/>
        <v>Oceania?Tonga</v>
      </c>
      <c r="H3266" t="s">
        <v>1701</v>
      </c>
      <c r="I3266">
        <v>0</v>
      </c>
      <c r="J3266">
        <v>2008</v>
      </c>
      <c r="K3266">
        <v>8.8158263580000007</v>
      </c>
      <c r="L3266">
        <v>15.83907</v>
      </c>
      <c r="M3266">
        <v>22.984579490000002</v>
      </c>
      <c r="N3266">
        <f t="shared" ref="N3266:N3329" si="410">IF(I3266=1,K3266,IF(F3266="EU27",M3266,L3266))</f>
        <v>15.83907</v>
      </c>
      <c r="O3266">
        <f t="shared" si="407"/>
        <v>15516.2697534</v>
      </c>
      <c r="P3266">
        <v>8.9936189520000003</v>
      </c>
      <c r="Q3266">
        <v>97962</v>
      </c>
      <c r="R3266" t="e">
        <f t="shared" ref="R3266:R3329" si="411">V3266*$N3266/$U3266</f>
        <v>#N/A</v>
      </c>
      <c r="S3266" t="e">
        <f t="shared" ref="S3266:S3329" si="412">W3266*$N3266/$U3266</f>
        <v>#N/A</v>
      </c>
      <c r="T3266" t="s">
        <v>1702</v>
      </c>
      <c r="U3266" t="e">
        <v>#N/A</v>
      </c>
      <c r="V3266" t="e">
        <v>#N/A</v>
      </c>
      <c r="W3266" t="e">
        <v>#N/A</v>
      </c>
      <c r="X3266" t="e">
        <f>VLOOKUP(B3266&amp;"-"&amp;J3266,'EU 27 Population'!$H$1:$K$573,2,FALSE)</f>
        <v>#N/A</v>
      </c>
      <c r="Y3266" t="e">
        <f>VLOOKUP(B3266&amp;"-"&amp;J3266,'EU 27 Population'!$H$1:$K$573,3,FALSE)</f>
        <v>#N/A</v>
      </c>
      <c r="Z3266" t="e">
        <f>VLOOKUP(B3266&amp;"-"&amp;J3266,'EU 27 Population'!$H$1:$K$573,4,FALSE)</f>
        <v>#N/A</v>
      </c>
      <c r="AA3266">
        <f t="shared" si="408"/>
        <v>97962</v>
      </c>
    </row>
    <row r="3267" spans="1:27" hidden="1" x14ac:dyDescent="0.25">
      <c r="A3267" t="s">
        <v>2332</v>
      </c>
      <c r="B3267" t="s">
        <v>1700</v>
      </c>
      <c r="C3267" t="s">
        <v>81</v>
      </c>
      <c r="D3267" t="str">
        <f t="shared" si="409"/>
        <v>Oceania-2009</v>
      </c>
      <c r="E3267" t="str">
        <f t="shared" ref="E3267:E3330" si="413">B3267&amp;"-"&amp;J3267</f>
        <v>TO-2009</v>
      </c>
      <c r="F3267" t="s">
        <v>13</v>
      </c>
      <c r="G3267" t="str">
        <f t="shared" ref="G3267:G3330" si="414">C3267&amp;"?"&amp;H3267</f>
        <v>Oceania?Tonga</v>
      </c>
      <c r="H3267" t="s">
        <v>1701</v>
      </c>
      <c r="I3267">
        <v>0</v>
      </c>
      <c r="J3267">
        <v>2009</v>
      </c>
      <c r="K3267">
        <v>9.6781192209999993</v>
      </c>
      <c r="L3267">
        <v>13.753482740000001</v>
      </c>
      <c r="M3267">
        <v>21.720027439999999</v>
      </c>
      <c r="N3267">
        <f t="shared" si="410"/>
        <v>13.753482740000001</v>
      </c>
      <c r="O3267">
        <f t="shared" ref="O3267:O3330" si="415">(N3267/100)*Q3267</f>
        <v>14289.4559623778</v>
      </c>
      <c r="P3267">
        <v>8.2272866830000009</v>
      </c>
      <c r="Q3267">
        <v>103897</v>
      </c>
      <c r="R3267" t="e">
        <f t="shared" si="411"/>
        <v>#N/A</v>
      </c>
      <c r="S3267" t="e">
        <f t="shared" si="412"/>
        <v>#N/A</v>
      </c>
      <c r="T3267" t="s">
        <v>1703</v>
      </c>
      <c r="U3267" t="e">
        <v>#N/A</v>
      </c>
      <c r="V3267" t="e">
        <v>#N/A</v>
      </c>
      <c r="W3267" t="e">
        <v>#N/A</v>
      </c>
      <c r="X3267" t="e">
        <f>VLOOKUP(B3267&amp;"-"&amp;J3267,'EU 27 Population'!$H$1:$K$573,2,FALSE)</f>
        <v>#N/A</v>
      </c>
      <c r="Y3267" t="e">
        <f>VLOOKUP(B3267&amp;"-"&amp;J3267,'EU 27 Population'!$H$1:$K$573,3,FALSE)</f>
        <v>#N/A</v>
      </c>
      <c r="Z3267" t="e">
        <f>VLOOKUP(B3267&amp;"-"&amp;J3267,'EU 27 Population'!$H$1:$K$573,4,FALSE)</f>
        <v>#N/A</v>
      </c>
      <c r="AA3267">
        <f t="shared" ref="AA3267:AA3330" si="416">IF(ISNA(Z3267),Q3267,Z3267)</f>
        <v>103897</v>
      </c>
    </row>
    <row r="3268" spans="1:27" hidden="1" x14ac:dyDescent="0.25">
      <c r="A3268" t="s">
        <v>2332</v>
      </c>
      <c r="B3268" t="s">
        <v>1700</v>
      </c>
      <c r="C3268" t="s">
        <v>81</v>
      </c>
      <c r="D3268" t="str">
        <f t="shared" si="409"/>
        <v>Oceania-2010</v>
      </c>
      <c r="E3268" t="str">
        <f t="shared" si="413"/>
        <v>TO-2010</v>
      </c>
      <c r="F3268" t="s">
        <v>13</v>
      </c>
      <c r="G3268" t="str">
        <f t="shared" si="414"/>
        <v>Oceania?Tonga</v>
      </c>
      <c r="H3268" t="s">
        <v>1701</v>
      </c>
      <c r="I3268">
        <v>0</v>
      </c>
      <c r="J3268">
        <v>2010</v>
      </c>
      <c r="K3268">
        <v>9.6781192209999993</v>
      </c>
      <c r="L3268">
        <v>13.753482740000001</v>
      </c>
      <c r="M3268">
        <v>21.720027439999999</v>
      </c>
      <c r="N3268">
        <f t="shared" si="410"/>
        <v>13.753482740000001</v>
      </c>
      <c r="O3268">
        <f t="shared" si="415"/>
        <v>14289.4559623778</v>
      </c>
      <c r="P3268">
        <v>8.2272866830000009</v>
      </c>
      <c r="Q3268">
        <v>103897</v>
      </c>
      <c r="R3268" t="e">
        <f t="shared" si="411"/>
        <v>#N/A</v>
      </c>
      <c r="S3268" t="e">
        <f t="shared" si="412"/>
        <v>#N/A</v>
      </c>
      <c r="T3268" t="s">
        <v>1703</v>
      </c>
      <c r="U3268" t="e">
        <v>#N/A</v>
      </c>
      <c r="V3268" t="e">
        <v>#N/A</v>
      </c>
      <c r="W3268" t="e">
        <v>#N/A</v>
      </c>
      <c r="X3268" t="e">
        <f>VLOOKUP(B3268&amp;"-"&amp;J3268,'EU 27 Population'!$H$1:$K$573,2,FALSE)</f>
        <v>#N/A</v>
      </c>
      <c r="Y3268" t="e">
        <f>VLOOKUP(B3268&amp;"-"&amp;J3268,'EU 27 Population'!$H$1:$K$573,3,FALSE)</f>
        <v>#N/A</v>
      </c>
      <c r="Z3268" t="e">
        <f>VLOOKUP(B3268&amp;"-"&amp;J3268,'EU 27 Population'!$H$1:$K$573,4,FALSE)</f>
        <v>#N/A</v>
      </c>
      <c r="AA3268">
        <f t="shared" si="416"/>
        <v>103897</v>
      </c>
    </row>
    <row r="3269" spans="1:27" hidden="1" x14ac:dyDescent="0.25">
      <c r="A3269" t="s">
        <v>2332</v>
      </c>
      <c r="B3269" t="s">
        <v>1700</v>
      </c>
      <c r="C3269" t="s">
        <v>81</v>
      </c>
      <c r="D3269" t="str">
        <f t="shared" si="409"/>
        <v>Oceania-2011</v>
      </c>
      <c r="E3269" t="str">
        <f t="shared" si="413"/>
        <v>TO-2011</v>
      </c>
      <c r="F3269" t="s">
        <v>13</v>
      </c>
      <c r="G3269" t="str">
        <f t="shared" si="414"/>
        <v>Oceania?Tonga</v>
      </c>
      <c r="H3269" t="s">
        <v>1701</v>
      </c>
      <c r="I3269">
        <v>0</v>
      </c>
      <c r="J3269">
        <v>2011</v>
      </c>
      <c r="K3269">
        <v>9.6781192209999993</v>
      </c>
      <c r="L3269">
        <v>13.753482740000001</v>
      </c>
      <c r="M3269">
        <v>21.720027439999999</v>
      </c>
      <c r="N3269">
        <f t="shared" si="410"/>
        <v>13.753482740000001</v>
      </c>
      <c r="O3269">
        <f t="shared" si="415"/>
        <v>14289.4559623778</v>
      </c>
      <c r="P3269">
        <v>8.2272866830000009</v>
      </c>
      <c r="Q3269">
        <v>103897</v>
      </c>
      <c r="R3269" t="e">
        <f t="shared" si="411"/>
        <v>#N/A</v>
      </c>
      <c r="S3269" t="e">
        <f t="shared" si="412"/>
        <v>#N/A</v>
      </c>
      <c r="T3269" t="s">
        <v>1703</v>
      </c>
      <c r="U3269" t="e">
        <v>#N/A</v>
      </c>
      <c r="V3269" t="e">
        <v>#N/A</v>
      </c>
      <c r="W3269" t="e">
        <v>#N/A</v>
      </c>
      <c r="X3269" t="e">
        <f>VLOOKUP(B3269&amp;"-"&amp;J3269,'EU 27 Population'!$H$1:$K$573,2,FALSE)</f>
        <v>#N/A</v>
      </c>
      <c r="Y3269" t="e">
        <f>VLOOKUP(B3269&amp;"-"&amp;J3269,'EU 27 Population'!$H$1:$K$573,3,FALSE)</f>
        <v>#N/A</v>
      </c>
      <c r="Z3269" t="e">
        <f>VLOOKUP(B3269&amp;"-"&amp;J3269,'EU 27 Population'!$H$1:$K$573,4,FALSE)</f>
        <v>#N/A</v>
      </c>
      <c r="AA3269">
        <f t="shared" si="416"/>
        <v>103897</v>
      </c>
    </row>
    <row r="3270" spans="1:27" hidden="1" x14ac:dyDescent="0.25">
      <c r="A3270" t="s">
        <v>2332</v>
      </c>
      <c r="B3270" t="s">
        <v>1700</v>
      </c>
      <c r="C3270" t="s">
        <v>81</v>
      </c>
      <c r="D3270" t="str">
        <f t="shared" si="409"/>
        <v>Oceania-2012</v>
      </c>
      <c r="E3270" t="str">
        <f t="shared" si="413"/>
        <v>TO-2012</v>
      </c>
      <c r="F3270" t="s">
        <v>13</v>
      </c>
      <c r="G3270" t="str">
        <f t="shared" si="414"/>
        <v>Oceania?Tonga</v>
      </c>
      <c r="H3270" t="s">
        <v>1701</v>
      </c>
      <c r="I3270">
        <v>0</v>
      </c>
      <c r="J3270">
        <v>2012</v>
      </c>
      <c r="K3270">
        <v>9.6781192209999993</v>
      </c>
      <c r="L3270">
        <v>13.753482740000001</v>
      </c>
      <c r="M3270">
        <v>21.720027439999999</v>
      </c>
      <c r="N3270">
        <f t="shared" si="410"/>
        <v>13.753482740000001</v>
      </c>
      <c r="O3270">
        <f t="shared" si="415"/>
        <v>14289.4559623778</v>
      </c>
      <c r="P3270">
        <v>8.2272866830000009</v>
      </c>
      <c r="Q3270">
        <v>103897</v>
      </c>
      <c r="R3270" t="e">
        <f t="shared" si="411"/>
        <v>#N/A</v>
      </c>
      <c r="S3270" t="e">
        <f t="shared" si="412"/>
        <v>#N/A</v>
      </c>
      <c r="T3270" t="s">
        <v>1703</v>
      </c>
      <c r="U3270" t="e">
        <v>#N/A</v>
      </c>
      <c r="V3270" t="e">
        <v>#N/A</v>
      </c>
      <c r="W3270" t="e">
        <v>#N/A</v>
      </c>
      <c r="X3270" t="e">
        <f>VLOOKUP(B3270&amp;"-"&amp;J3270,'EU 27 Population'!$H$1:$K$573,2,FALSE)</f>
        <v>#N/A</v>
      </c>
      <c r="Y3270" t="e">
        <f>VLOOKUP(B3270&amp;"-"&amp;J3270,'EU 27 Population'!$H$1:$K$573,3,FALSE)</f>
        <v>#N/A</v>
      </c>
      <c r="Z3270" t="e">
        <f>VLOOKUP(B3270&amp;"-"&amp;J3270,'EU 27 Population'!$H$1:$K$573,4,FALSE)</f>
        <v>#N/A</v>
      </c>
      <c r="AA3270">
        <f t="shared" si="416"/>
        <v>103897</v>
      </c>
    </row>
    <row r="3271" spans="1:27" hidden="1" x14ac:dyDescent="0.25">
      <c r="A3271" t="s">
        <v>2332</v>
      </c>
      <c r="B3271" t="s">
        <v>1700</v>
      </c>
      <c r="C3271" t="s">
        <v>81</v>
      </c>
      <c r="D3271" t="str">
        <f t="shared" si="409"/>
        <v>Oceania-2013</v>
      </c>
      <c r="E3271" t="str">
        <f t="shared" si="413"/>
        <v>TO-2013</v>
      </c>
      <c r="F3271" t="s">
        <v>13</v>
      </c>
      <c r="G3271" t="str">
        <f t="shared" si="414"/>
        <v>Oceania?Tonga</v>
      </c>
      <c r="H3271" t="s">
        <v>1701</v>
      </c>
      <c r="I3271">
        <v>0</v>
      </c>
      <c r="J3271">
        <v>2013</v>
      </c>
      <c r="K3271">
        <v>9.6781192209999993</v>
      </c>
      <c r="L3271">
        <v>13.753482740000001</v>
      </c>
      <c r="M3271">
        <v>21.720027439999999</v>
      </c>
      <c r="N3271">
        <f t="shared" si="410"/>
        <v>13.753482740000001</v>
      </c>
      <c r="O3271">
        <f t="shared" si="415"/>
        <v>14289.4559623778</v>
      </c>
      <c r="P3271">
        <v>8.2272866830000009</v>
      </c>
      <c r="Q3271">
        <v>103897</v>
      </c>
      <c r="R3271" t="e">
        <f t="shared" si="411"/>
        <v>#N/A</v>
      </c>
      <c r="S3271" t="e">
        <f t="shared" si="412"/>
        <v>#N/A</v>
      </c>
      <c r="T3271" t="s">
        <v>1703</v>
      </c>
      <c r="U3271" t="e">
        <v>#N/A</v>
      </c>
      <c r="V3271" t="e">
        <v>#N/A</v>
      </c>
      <c r="W3271" t="e">
        <v>#N/A</v>
      </c>
      <c r="X3271" t="e">
        <f>VLOOKUP(B3271&amp;"-"&amp;J3271,'EU 27 Population'!$H$1:$K$573,2,FALSE)</f>
        <v>#N/A</v>
      </c>
      <c r="Y3271" t="e">
        <f>VLOOKUP(B3271&amp;"-"&amp;J3271,'EU 27 Population'!$H$1:$K$573,3,FALSE)</f>
        <v>#N/A</v>
      </c>
      <c r="Z3271" t="e">
        <f>VLOOKUP(B3271&amp;"-"&amp;J3271,'EU 27 Population'!$H$1:$K$573,4,FALSE)</f>
        <v>#N/A</v>
      </c>
      <c r="AA3271">
        <f t="shared" si="416"/>
        <v>103897</v>
      </c>
    </row>
    <row r="3272" spans="1:27" hidden="1" x14ac:dyDescent="0.25">
      <c r="A3272" t="s">
        <v>2332</v>
      </c>
      <c r="B3272" t="s">
        <v>1700</v>
      </c>
      <c r="C3272" t="s">
        <v>81</v>
      </c>
      <c r="D3272" t="str">
        <f t="shared" si="409"/>
        <v>Oceania-2014</v>
      </c>
      <c r="E3272" t="str">
        <f t="shared" si="413"/>
        <v>TO-2014</v>
      </c>
      <c r="F3272" t="s">
        <v>13</v>
      </c>
      <c r="G3272" t="str">
        <f t="shared" si="414"/>
        <v>Oceania?Tonga</v>
      </c>
      <c r="H3272" t="s">
        <v>1701</v>
      </c>
      <c r="I3272">
        <v>0</v>
      </c>
      <c r="J3272">
        <v>2014</v>
      </c>
      <c r="K3272">
        <v>9.6781192209999993</v>
      </c>
      <c r="L3272">
        <v>13.753482740000001</v>
      </c>
      <c r="M3272">
        <v>21.720027439999999</v>
      </c>
      <c r="N3272">
        <f t="shared" si="410"/>
        <v>13.753482740000001</v>
      </c>
      <c r="O3272">
        <f t="shared" si="415"/>
        <v>14289.4559623778</v>
      </c>
      <c r="P3272">
        <v>8.2272866830000009</v>
      </c>
      <c r="Q3272">
        <v>103897</v>
      </c>
      <c r="R3272" t="e">
        <f t="shared" si="411"/>
        <v>#N/A</v>
      </c>
      <c r="S3272" t="e">
        <f t="shared" si="412"/>
        <v>#N/A</v>
      </c>
      <c r="T3272" t="s">
        <v>1703</v>
      </c>
      <c r="U3272" t="e">
        <v>#N/A</v>
      </c>
      <c r="V3272" t="e">
        <v>#N/A</v>
      </c>
      <c r="W3272" t="e">
        <v>#N/A</v>
      </c>
      <c r="X3272" t="e">
        <f>VLOOKUP(B3272&amp;"-"&amp;J3272,'EU 27 Population'!$H$1:$K$573,2,FALSE)</f>
        <v>#N/A</v>
      </c>
      <c r="Y3272" t="e">
        <f>VLOOKUP(B3272&amp;"-"&amp;J3272,'EU 27 Population'!$H$1:$K$573,3,FALSE)</f>
        <v>#N/A</v>
      </c>
      <c r="Z3272" t="e">
        <f>VLOOKUP(B3272&amp;"-"&amp;J3272,'EU 27 Population'!$H$1:$K$573,4,FALSE)</f>
        <v>#N/A</v>
      </c>
      <c r="AA3272">
        <f t="shared" si="416"/>
        <v>103897</v>
      </c>
    </row>
    <row r="3273" spans="1:27" hidden="1" x14ac:dyDescent="0.25">
      <c r="A3273" t="s">
        <v>2332</v>
      </c>
      <c r="B3273" t="s">
        <v>1700</v>
      </c>
      <c r="C3273" t="s">
        <v>81</v>
      </c>
      <c r="D3273" t="str">
        <f t="shared" si="409"/>
        <v>Oceania-2015</v>
      </c>
      <c r="E3273" t="str">
        <f t="shared" si="413"/>
        <v>TO-2015</v>
      </c>
      <c r="F3273" t="s">
        <v>13</v>
      </c>
      <c r="G3273" t="str">
        <f t="shared" si="414"/>
        <v>Oceania?Tonga</v>
      </c>
      <c r="H3273" t="s">
        <v>1701</v>
      </c>
      <c r="I3273">
        <v>0</v>
      </c>
      <c r="J3273">
        <v>2015</v>
      </c>
      <c r="K3273">
        <v>8.7822334219999991</v>
      </c>
      <c r="L3273">
        <v>12.604088920000001</v>
      </c>
      <c r="M3273">
        <v>19.496972029999998</v>
      </c>
      <c r="N3273">
        <f t="shared" si="410"/>
        <v>12.604088920000001</v>
      </c>
      <c r="O3273">
        <f t="shared" si="415"/>
        <v>12702.400813576001</v>
      </c>
      <c r="P3273">
        <v>8.3062686709999998</v>
      </c>
      <c r="Q3273">
        <v>100780</v>
      </c>
      <c r="R3273" t="e">
        <f t="shared" si="411"/>
        <v>#N/A</v>
      </c>
      <c r="S3273" t="e">
        <f t="shared" si="412"/>
        <v>#N/A</v>
      </c>
      <c r="T3273" t="s">
        <v>1704</v>
      </c>
      <c r="U3273" t="e">
        <v>#N/A</v>
      </c>
      <c r="V3273" t="e">
        <v>#N/A</v>
      </c>
      <c r="W3273" t="e">
        <v>#N/A</v>
      </c>
      <c r="X3273" t="e">
        <f>VLOOKUP(B3273&amp;"-"&amp;J3273,'EU 27 Population'!$H$1:$K$573,2,FALSE)</f>
        <v>#N/A</v>
      </c>
      <c r="Y3273" t="e">
        <f>VLOOKUP(B3273&amp;"-"&amp;J3273,'EU 27 Population'!$H$1:$K$573,3,FALSE)</f>
        <v>#N/A</v>
      </c>
      <c r="Z3273" t="e">
        <f>VLOOKUP(B3273&amp;"-"&amp;J3273,'EU 27 Population'!$H$1:$K$573,4,FALSE)</f>
        <v>#N/A</v>
      </c>
      <c r="AA3273">
        <f t="shared" si="416"/>
        <v>100780</v>
      </c>
    </row>
    <row r="3274" spans="1:27" hidden="1" x14ac:dyDescent="0.25">
      <c r="A3274" t="s">
        <v>2332</v>
      </c>
      <c r="B3274" t="s">
        <v>1700</v>
      </c>
      <c r="C3274" t="s">
        <v>81</v>
      </c>
      <c r="D3274" t="str">
        <f t="shared" si="409"/>
        <v>Oceania-2016</v>
      </c>
      <c r="E3274" t="str">
        <f t="shared" si="413"/>
        <v>TO-2016</v>
      </c>
      <c r="F3274" t="s">
        <v>13</v>
      </c>
      <c r="G3274" t="str">
        <f t="shared" si="414"/>
        <v>Oceania?Tonga</v>
      </c>
      <c r="H3274" t="s">
        <v>1701</v>
      </c>
      <c r="I3274">
        <v>0</v>
      </c>
      <c r="J3274">
        <v>2016</v>
      </c>
      <c r="K3274">
        <v>8.7822334219999991</v>
      </c>
      <c r="L3274">
        <v>12.604088920000001</v>
      </c>
      <c r="M3274">
        <v>19.496972029999998</v>
      </c>
      <c r="N3274">
        <f t="shared" si="410"/>
        <v>12.604088920000001</v>
      </c>
      <c r="O3274">
        <f t="shared" si="415"/>
        <v>12702.400813576001</v>
      </c>
      <c r="P3274">
        <v>8.3062686709999998</v>
      </c>
      <c r="Q3274">
        <v>100780</v>
      </c>
      <c r="R3274" t="e">
        <f t="shared" si="411"/>
        <v>#N/A</v>
      </c>
      <c r="S3274" t="e">
        <f t="shared" si="412"/>
        <v>#N/A</v>
      </c>
      <c r="T3274" t="s">
        <v>1704</v>
      </c>
      <c r="U3274" t="e">
        <v>#N/A</v>
      </c>
      <c r="V3274" t="e">
        <v>#N/A</v>
      </c>
      <c r="W3274" t="e">
        <v>#N/A</v>
      </c>
      <c r="X3274" t="e">
        <f>VLOOKUP(B3274&amp;"-"&amp;J3274,'EU 27 Population'!$H$1:$K$573,2,FALSE)</f>
        <v>#N/A</v>
      </c>
      <c r="Y3274" t="e">
        <f>VLOOKUP(B3274&amp;"-"&amp;J3274,'EU 27 Population'!$H$1:$K$573,3,FALSE)</f>
        <v>#N/A</v>
      </c>
      <c r="Z3274" t="e">
        <f>VLOOKUP(B3274&amp;"-"&amp;J3274,'EU 27 Population'!$H$1:$K$573,4,FALSE)</f>
        <v>#N/A</v>
      </c>
      <c r="AA3274">
        <f t="shared" si="416"/>
        <v>100780</v>
      </c>
    </row>
    <row r="3275" spans="1:27" hidden="1" x14ac:dyDescent="0.25">
      <c r="A3275" t="s">
        <v>2332</v>
      </c>
      <c r="B3275" t="s">
        <v>1700</v>
      </c>
      <c r="C3275" t="s">
        <v>81</v>
      </c>
      <c r="D3275" t="str">
        <f t="shared" si="409"/>
        <v>Oceania-2017</v>
      </c>
      <c r="E3275" t="str">
        <f t="shared" si="413"/>
        <v>TO-2017</v>
      </c>
      <c r="F3275" t="s">
        <v>13</v>
      </c>
      <c r="G3275" t="str">
        <f t="shared" si="414"/>
        <v>Oceania?Tonga</v>
      </c>
      <c r="H3275" t="s">
        <v>1701</v>
      </c>
      <c r="I3275">
        <v>0</v>
      </c>
      <c r="J3275">
        <v>2017</v>
      </c>
      <c r="K3275">
        <v>8.7822334219999991</v>
      </c>
      <c r="L3275">
        <v>12.604088920000001</v>
      </c>
      <c r="M3275">
        <v>19.496972029999998</v>
      </c>
      <c r="N3275">
        <f t="shared" si="410"/>
        <v>12.604088920000001</v>
      </c>
      <c r="O3275">
        <f t="shared" si="415"/>
        <v>12702.400813576001</v>
      </c>
      <c r="P3275">
        <v>8.3062686709999998</v>
      </c>
      <c r="Q3275">
        <v>100780</v>
      </c>
      <c r="R3275" t="e">
        <f t="shared" si="411"/>
        <v>#N/A</v>
      </c>
      <c r="S3275" t="e">
        <f t="shared" si="412"/>
        <v>#N/A</v>
      </c>
      <c r="T3275" t="s">
        <v>1704</v>
      </c>
      <c r="U3275" t="e">
        <v>#N/A</v>
      </c>
      <c r="V3275" t="e">
        <v>#N/A</v>
      </c>
      <c r="W3275" t="e">
        <v>#N/A</v>
      </c>
      <c r="X3275" t="e">
        <f>VLOOKUP(B3275&amp;"-"&amp;J3275,'EU 27 Population'!$H$1:$K$573,2,FALSE)</f>
        <v>#N/A</v>
      </c>
      <c r="Y3275" t="e">
        <f>VLOOKUP(B3275&amp;"-"&amp;J3275,'EU 27 Population'!$H$1:$K$573,3,FALSE)</f>
        <v>#N/A</v>
      </c>
      <c r="Z3275" t="e">
        <f>VLOOKUP(B3275&amp;"-"&amp;J3275,'EU 27 Population'!$H$1:$K$573,4,FALSE)</f>
        <v>#N/A</v>
      </c>
      <c r="AA3275">
        <f t="shared" si="416"/>
        <v>100780</v>
      </c>
    </row>
    <row r="3276" spans="1:27" hidden="1" x14ac:dyDescent="0.25">
      <c r="A3276" t="s">
        <v>2332</v>
      </c>
      <c r="B3276" t="s">
        <v>1700</v>
      </c>
      <c r="C3276" t="s">
        <v>81</v>
      </c>
      <c r="D3276" t="str">
        <f t="shared" si="409"/>
        <v>Oceania-2018</v>
      </c>
      <c r="E3276" t="str">
        <f t="shared" si="413"/>
        <v>TO-2018</v>
      </c>
      <c r="F3276" t="s">
        <v>13</v>
      </c>
      <c r="G3276" t="str">
        <f t="shared" si="414"/>
        <v>Oceania?Tonga</v>
      </c>
      <c r="H3276" t="s">
        <v>1701</v>
      </c>
      <c r="I3276">
        <v>0</v>
      </c>
      <c r="J3276">
        <v>2018</v>
      </c>
      <c r="K3276">
        <v>8.7822334219999991</v>
      </c>
      <c r="L3276">
        <v>12.604088920000001</v>
      </c>
      <c r="M3276">
        <v>19.496972029999998</v>
      </c>
      <c r="N3276">
        <f t="shared" si="410"/>
        <v>12.604088920000001</v>
      </c>
      <c r="O3276">
        <f t="shared" si="415"/>
        <v>12702.400813576001</v>
      </c>
      <c r="P3276">
        <v>8.3062686709999998</v>
      </c>
      <c r="Q3276">
        <v>100780</v>
      </c>
      <c r="R3276" t="e">
        <f t="shared" si="411"/>
        <v>#N/A</v>
      </c>
      <c r="S3276" t="e">
        <f t="shared" si="412"/>
        <v>#N/A</v>
      </c>
      <c r="T3276" t="s">
        <v>1704</v>
      </c>
      <c r="U3276" t="e">
        <v>#N/A</v>
      </c>
      <c r="V3276" t="e">
        <v>#N/A</v>
      </c>
      <c r="W3276" t="e">
        <v>#N/A</v>
      </c>
      <c r="X3276" t="e">
        <f>VLOOKUP(B3276&amp;"-"&amp;J3276,'EU 27 Population'!$H$1:$K$573,2,FALSE)</f>
        <v>#N/A</v>
      </c>
      <c r="Y3276" t="e">
        <f>VLOOKUP(B3276&amp;"-"&amp;J3276,'EU 27 Population'!$H$1:$K$573,3,FALSE)</f>
        <v>#N/A</v>
      </c>
      <c r="Z3276" t="e">
        <f>VLOOKUP(B3276&amp;"-"&amp;J3276,'EU 27 Population'!$H$1:$K$573,4,FALSE)</f>
        <v>#N/A</v>
      </c>
      <c r="AA3276">
        <f t="shared" si="416"/>
        <v>100780</v>
      </c>
    </row>
    <row r="3277" spans="1:27" hidden="1" x14ac:dyDescent="0.25">
      <c r="A3277" t="s">
        <v>2332</v>
      </c>
      <c r="B3277" t="s">
        <v>1700</v>
      </c>
      <c r="C3277" t="s">
        <v>81</v>
      </c>
      <c r="D3277" t="str">
        <f t="shared" si="409"/>
        <v>Oceania-2019</v>
      </c>
      <c r="E3277" t="str">
        <f t="shared" si="413"/>
        <v>TO-2019</v>
      </c>
      <c r="F3277" t="s">
        <v>13</v>
      </c>
      <c r="G3277" t="str">
        <f t="shared" si="414"/>
        <v>Oceania?Tonga</v>
      </c>
      <c r="H3277" t="s">
        <v>1701</v>
      </c>
      <c r="I3277">
        <v>0</v>
      </c>
      <c r="J3277">
        <v>2019</v>
      </c>
      <c r="K3277">
        <v>8.7822334219999991</v>
      </c>
      <c r="L3277">
        <v>12.604088920000001</v>
      </c>
      <c r="M3277">
        <v>19.496972029999998</v>
      </c>
      <c r="N3277">
        <f t="shared" si="410"/>
        <v>12.604088920000001</v>
      </c>
      <c r="O3277">
        <f t="shared" si="415"/>
        <v>12702.400813576001</v>
      </c>
      <c r="P3277">
        <v>8.3062686709999998</v>
      </c>
      <c r="Q3277">
        <v>100780</v>
      </c>
      <c r="R3277" t="e">
        <f t="shared" si="411"/>
        <v>#N/A</v>
      </c>
      <c r="S3277" t="e">
        <f t="shared" si="412"/>
        <v>#N/A</v>
      </c>
      <c r="T3277" t="s">
        <v>1704</v>
      </c>
      <c r="U3277" t="e">
        <v>#N/A</v>
      </c>
      <c r="V3277" t="e">
        <v>#N/A</v>
      </c>
      <c r="W3277" t="e">
        <v>#N/A</v>
      </c>
      <c r="X3277" t="e">
        <f>VLOOKUP(B3277&amp;"-"&amp;J3277,'EU 27 Population'!$H$1:$K$573,2,FALSE)</f>
        <v>#N/A</v>
      </c>
      <c r="Y3277" t="e">
        <f>VLOOKUP(B3277&amp;"-"&amp;J3277,'EU 27 Population'!$H$1:$K$573,3,FALSE)</f>
        <v>#N/A</v>
      </c>
      <c r="Z3277" t="e">
        <f>VLOOKUP(B3277&amp;"-"&amp;J3277,'EU 27 Population'!$H$1:$K$573,4,FALSE)</f>
        <v>#N/A</v>
      </c>
      <c r="AA3277">
        <f t="shared" si="416"/>
        <v>100780</v>
      </c>
    </row>
    <row r="3278" spans="1:27" hidden="1" x14ac:dyDescent="0.25">
      <c r="A3278" t="s">
        <v>2332</v>
      </c>
      <c r="B3278" t="s">
        <v>1700</v>
      </c>
      <c r="C3278" t="s">
        <v>81</v>
      </c>
      <c r="D3278" t="str">
        <f t="shared" si="409"/>
        <v>Oceania-2020</v>
      </c>
      <c r="E3278" t="str">
        <f t="shared" si="413"/>
        <v>TO-2020</v>
      </c>
      <c r="F3278" t="s">
        <v>13</v>
      </c>
      <c r="G3278" t="str">
        <f t="shared" si="414"/>
        <v>Oceania?Tonga</v>
      </c>
      <c r="H3278" t="s">
        <v>1701</v>
      </c>
      <c r="I3278">
        <v>0</v>
      </c>
      <c r="J3278">
        <v>2020</v>
      </c>
      <c r="K3278">
        <v>8.7822334219999991</v>
      </c>
      <c r="L3278">
        <v>12.604088920000001</v>
      </c>
      <c r="M3278">
        <v>19.496972029999998</v>
      </c>
      <c r="N3278">
        <f t="shared" si="410"/>
        <v>12.604088920000001</v>
      </c>
      <c r="O3278">
        <f t="shared" si="415"/>
        <v>12702.400813576001</v>
      </c>
      <c r="P3278">
        <v>8.3062686709999998</v>
      </c>
      <c r="Q3278">
        <v>100780</v>
      </c>
      <c r="R3278" t="e">
        <f t="shared" si="411"/>
        <v>#N/A</v>
      </c>
      <c r="S3278" t="e">
        <f t="shared" si="412"/>
        <v>#N/A</v>
      </c>
      <c r="T3278" t="s">
        <v>1704</v>
      </c>
      <c r="U3278" t="e">
        <v>#N/A</v>
      </c>
      <c r="V3278" t="e">
        <v>#N/A</v>
      </c>
      <c r="W3278" t="e">
        <v>#N/A</v>
      </c>
      <c r="X3278" t="e">
        <f>VLOOKUP(B3278&amp;"-"&amp;J3278,'EU 27 Population'!$H$1:$K$573,2,FALSE)</f>
        <v>#N/A</v>
      </c>
      <c r="Y3278" t="e">
        <f>VLOOKUP(B3278&amp;"-"&amp;J3278,'EU 27 Population'!$H$1:$K$573,3,FALSE)</f>
        <v>#N/A</v>
      </c>
      <c r="Z3278" t="e">
        <f>VLOOKUP(B3278&amp;"-"&amp;J3278,'EU 27 Population'!$H$1:$K$573,4,FALSE)</f>
        <v>#N/A</v>
      </c>
      <c r="AA3278">
        <f t="shared" si="416"/>
        <v>100780</v>
      </c>
    </row>
    <row r="3279" spans="1:27" hidden="1" x14ac:dyDescent="0.25">
      <c r="A3279" t="s">
        <v>2332</v>
      </c>
      <c r="B3279" t="s">
        <v>1700</v>
      </c>
      <c r="C3279" t="s">
        <v>81</v>
      </c>
      <c r="D3279" t="str">
        <f t="shared" si="409"/>
        <v>Oceania-2021</v>
      </c>
      <c r="E3279" t="str">
        <f t="shared" si="413"/>
        <v>TO-2021</v>
      </c>
      <c r="F3279" t="s">
        <v>13</v>
      </c>
      <c r="G3279" t="str">
        <f t="shared" si="414"/>
        <v>Oceania?Tonga</v>
      </c>
      <c r="H3279" t="s">
        <v>1701</v>
      </c>
      <c r="I3279">
        <v>0</v>
      </c>
      <c r="J3279">
        <v>2021</v>
      </c>
      <c r="K3279">
        <v>8.7822334219999991</v>
      </c>
      <c r="L3279">
        <v>12.604088920000001</v>
      </c>
      <c r="M3279">
        <v>19.496972029999998</v>
      </c>
      <c r="N3279">
        <f t="shared" si="410"/>
        <v>12.604088920000001</v>
      </c>
      <c r="O3279">
        <f t="shared" si="415"/>
        <v>12702.400813576001</v>
      </c>
      <c r="P3279">
        <v>8.3062686709999998</v>
      </c>
      <c r="Q3279">
        <v>100780</v>
      </c>
      <c r="R3279" t="e">
        <f t="shared" si="411"/>
        <v>#N/A</v>
      </c>
      <c r="S3279" t="e">
        <f t="shared" si="412"/>
        <v>#N/A</v>
      </c>
      <c r="T3279" t="s">
        <v>1704</v>
      </c>
      <c r="U3279" t="e">
        <v>#N/A</v>
      </c>
      <c r="V3279" t="e">
        <v>#N/A</v>
      </c>
      <c r="W3279" t="e">
        <v>#N/A</v>
      </c>
      <c r="X3279" t="e">
        <f>VLOOKUP(B3279&amp;"-"&amp;J3279,'EU 27 Population'!$H$1:$K$573,2,FALSE)</f>
        <v>#N/A</v>
      </c>
      <c r="Y3279" t="e">
        <f>VLOOKUP(B3279&amp;"-"&amp;J3279,'EU 27 Population'!$H$1:$K$573,3,FALSE)</f>
        <v>#N/A</v>
      </c>
      <c r="Z3279" t="e">
        <f>VLOOKUP(B3279&amp;"-"&amp;J3279,'EU 27 Population'!$H$1:$K$573,4,FALSE)</f>
        <v>#N/A</v>
      </c>
      <c r="AA3279">
        <f t="shared" si="416"/>
        <v>100780</v>
      </c>
    </row>
    <row r="3280" spans="1:27" hidden="1" x14ac:dyDescent="0.25">
      <c r="A3280" t="s">
        <v>2333</v>
      </c>
      <c r="B3280" t="s">
        <v>1705</v>
      </c>
      <c r="C3280" t="s">
        <v>26</v>
      </c>
      <c r="D3280" t="str">
        <f t="shared" si="409"/>
        <v>Africa-2000</v>
      </c>
      <c r="E3280" t="str">
        <f t="shared" si="413"/>
        <v>TN-2000</v>
      </c>
      <c r="F3280" t="s">
        <v>13</v>
      </c>
      <c r="G3280" t="str">
        <f t="shared" si="414"/>
        <v>Africa?Tunisia</v>
      </c>
      <c r="H3280" t="s">
        <v>1706</v>
      </c>
      <c r="I3280">
        <v>0</v>
      </c>
      <c r="J3280">
        <v>2000</v>
      </c>
      <c r="K3280">
        <v>19.683798830000001</v>
      </c>
      <c r="L3280">
        <v>16.43737793</v>
      </c>
      <c r="M3280">
        <v>23.784541019999999</v>
      </c>
      <c r="N3280">
        <f t="shared" si="410"/>
        <v>16.43737793</v>
      </c>
      <c r="O3280">
        <f t="shared" si="415"/>
        <v>1595797.6871458171</v>
      </c>
      <c r="P3280">
        <v>6.7108597410000002</v>
      </c>
      <c r="Q3280">
        <v>9708347</v>
      </c>
      <c r="R3280" t="e">
        <f t="shared" si="411"/>
        <v>#N/A</v>
      </c>
      <c r="S3280" t="e">
        <f t="shared" si="412"/>
        <v>#N/A</v>
      </c>
      <c r="T3280" t="s">
        <v>1707</v>
      </c>
      <c r="U3280" t="e">
        <v>#N/A</v>
      </c>
      <c r="V3280" t="e">
        <v>#N/A</v>
      </c>
      <c r="W3280" t="e">
        <v>#N/A</v>
      </c>
      <c r="X3280" t="e">
        <f>VLOOKUP(B3280&amp;"-"&amp;J3280,'EU 27 Population'!$H$1:$K$573,2,FALSE)</f>
        <v>#N/A</v>
      </c>
      <c r="Y3280" t="e">
        <f>VLOOKUP(B3280&amp;"-"&amp;J3280,'EU 27 Population'!$H$1:$K$573,3,FALSE)</f>
        <v>#N/A</v>
      </c>
      <c r="Z3280" t="e">
        <f>VLOOKUP(B3280&amp;"-"&amp;J3280,'EU 27 Population'!$H$1:$K$573,4,FALSE)</f>
        <v>#N/A</v>
      </c>
      <c r="AA3280">
        <f t="shared" si="416"/>
        <v>9708347</v>
      </c>
    </row>
    <row r="3281" spans="1:27" hidden="1" x14ac:dyDescent="0.25">
      <c r="A3281" t="s">
        <v>2333</v>
      </c>
      <c r="B3281" t="s">
        <v>1705</v>
      </c>
      <c r="C3281" t="s">
        <v>26</v>
      </c>
      <c r="D3281" t="str">
        <f t="shared" si="409"/>
        <v>Africa-2001</v>
      </c>
      <c r="E3281" t="str">
        <f t="shared" si="413"/>
        <v>TN-2001</v>
      </c>
      <c r="F3281" t="s">
        <v>13</v>
      </c>
      <c r="G3281" t="str">
        <f t="shared" si="414"/>
        <v>Africa?Tunisia</v>
      </c>
      <c r="H3281" t="s">
        <v>1706</v>
      </c>
      <c r="I3281">
        <v>0</v>
      </c>
      <c r="J3281">
        <v>2001</v>
      </c>
      <c r="K3281">
        <v>19.683798830000001</v>
      </c>
      <c r="L3281">
        <v>16.43737793</v>
      </c>
      <c r="M3281">
        <v>23.784541019999999</v>
      </c>
      <c r="N3281">
        <f t="shared" si="410"/>
        <v>16.43737793</v>
      </c>
      <c r="O3281">
        <f t="shared" si="415"/>
        <v>1595797.6871458171</v>
      </c>
      <c r="P3281">
        <v>6.7108597410000002</v>
      </c>
      <c r="Q3281">
        <v>9708347</v>
      </c>
      <c r="R3281" t="e">
        <f t="shared" si="411"/>
        <v>#N/A</v>
      </c>
      <c r="S3281" t="e">
        <f t="shared" si="412"/>
        <v>#N/A</v>
      </c>
      <c r="T3281" t="s">
        <v>1707</v>
      </c>
      <c r="U3281" t="e">
        <v>#N/A</v>
      </c>
      <c r="V3281" t="e">
        <v>#N/A</v>
      </c>
      <c r="W3281" t="e">
        <v>#N/A</v>
      </c>
      <c r="X3281" t="e">
        <f>VLOOKUP(B3281&amp;"-"&amp;J3281,'EU 27 Population'!$H$1:$K$573,2,FALSE)</f>
        <v>#N/A</v>
      </c>
      <c r="Y3281" t="e">
        <f>VLOOKUP(B3281&amp;"-"&amp;J3281,'EU 27 Population'!$H$1:$K$573,3,FALSE)</f>
        <v>#N/A</v>
      </c>
      <c r="Z3281" t="e">
        <f>VLOOKUP(B3281&amp;"-"&amp;J3281,'EU 27 Population'!$H$1:$K$573,4,FALSE)</f>
        <v>#N/A</v>
      </c>
      <c r="AA3281">
        <f t="shared" si="416"/>
        <v>9708347</v>
      </c>
    </row>
    <row r="3282" spans="1:27" hidden="1" x14ac:dyDescent="0.25">
      <c r="A3282" t="s">
        <v>2333</v>
      </c>
      <c r="B3282" t="s">
        <v>1705</v>
      </c>
      <c r="C3282" t="s">
        <v>26</v>
      </c>
      <c r="D3282" t="str">
        <f t="shared" si="409"/>
        <v>Africa-2002</v>
      </c>
      <c r="E3282" t="str">
        <f t="shared" si="413"/>
        <v>TN-2002</v>
      </c>
      <c r="F3282" t="s">
        <v>13</v>
      </c>
      <c r="G3282" t="str">
        <f t="shared" si="414"/>
        <v>Africa?Tunisia</v>
      </c>
      <c r="H3282" t="s">
        <v>1706</v>
      </c>
      <c r="I3282">
        <v>0</v>
      </c>
      <c r="J3282">
        <v>2002</v>
      </c>
      <c r="K3282">
        <v>19.683798830000001</v>
      </c>
      <c r="L3282">
        <v>16.43737793</v>
      </c>
      <c r="M3282">
        <v>23.784541019999999</v>
      </c>
      <c r="N3282">
        <f t="shared" si="410"/>
        <v>16.43737793</v>
      </c>
      <c r="O3282">
        <f t="shared" si="415"/>
        <v>1595797.6871458171</v>
      </c>
      <c r="P3282">
        <v>6.7108597410000002</v>
      </c>
      <c r="Q3282">
        <v>9708347</v>
      </c>
      <c r="R3282" t="e">
        <f t="shared" si="411"/>
        <v>#N/A</v>
      </c>
      <c r="S3282" t="e">
        <f t="shared" si="412"/>
        <v>#N/A</v>
      </c>
      <c r="T3282" t="s">
        <v>1707</v>
      </c>
      <c r="U3282" t="e">
        <v>#N/A</v>
      </c>
      <c r="V3282" t="e">
        <v>#N/A</v>
      </c>
      <c r="W3282" t="e">
        <v>#N/A</v>
      </c>
      <c r="X3282" t="e">
        <f>VLOOKUP(B3282&amp;"-"&amp;J3282,'EU 27 Population'!$H$1:$K$573,2,FALSE)</f>
        <v>#N/A</v>
      </c>
      <c r="Y3282" t="e">
        <f>VLOOKUP(B3282&amp;"-"&amp;J3282,'EU 27 Population'!$H$1:$K$573,3,FALSE)</f>
        <v>#N/A</v>
      </c>
      <c r="Z3282" t="e">
        <f>VLOOKUP(B3282&amp;"-"&amp;J3282,'EU 27 Population'!$H$1:$K$573,4,FALSE)</f>
        <v>#N/A</v>
      </c>
      <c r="AA3282">
        <f t="shared" si="416"/>
        <v>9708347</v>
      </c>
    </row>
    <row r="3283" spans="1:27" hidden="1" x14ac:dyDescent="0.25">
      <c r="A3283" t="s">
        <v>2333</v>
      </c>
      <c r="B3283" t="s">
        <v>1705</v>
      </c>
      <c r="C3283" t="s">
        <v>26</v>
      </c>
      <c r="D3283" t="str">
        <f t="shared" si="409"/>
        <v>Africa-2003</v>
      </c>
      <c r="E3283" t="str">
        <f t="shared" si="413"/>
        <v>TN-2003</v>
      </c>
      <c r="F3283" t="s">
        <v>13</v>
      </c>
      <c r="G3283" t="str">
        <f t="shared" si="414"/>
        <v>Africa?Tunisia</v>
      </c>
      <c r="H3283" t="s">
        <v>1706</v>
      </c>
      <c r="I3283">
        <v>0</v>
      </c>
      <c r="J3283">
        <v>2003</v>
      </c>
      <c r="K3283">
        <v>19.683798830000001</v>
      </c>
      <c r="L3283">
        <v>16.43737793</v>
      </c>
      <c r="M3283">
        <v>23.784541019999999</v>
      </c>
      <c r="N3283">
        <f t="shared" si="410"/>
        <v>16.43737793</v>
      </c>
      <c r="O3283">
        <f t="shared" si="415"/>
        <v>1595797.6871458171</v>
      </c>
      <c r="P3283">
        <v>6.7108597410000002</v>
      </c>
      <c r="Q3283">
        <v>9708347</v>
      </c>
      <c r="R3283" t="e">
        <f t="shared" si="411"/>
        <v>#N/A</v>
      </c>
      <c r="S3283" t="e">
        <f t="shared" si="412"/>
        <v>#N/A</v>
      </c>
      <c r="T3283" t="s">
        <v>1707</v>
      </c>
      <c r="U3283" t="e">
        <v>#N/A</v>
      </c>
      <c r="V3283" t="e">
        <v>#N/A</v>
      </c>
      <c r="W3283" t="e">
        <v>#N/A</v>
      </c>
      <c r="X3283" t="e">
        <f>VLOOKUP(B3283&amp;"-"&amp;J3283,'EU 27 Population'!$H$1:$K$573,2,FALSE)</f>
        <v>#N/A</v>
      </c>
      <c r="Y3283" t="e">
        <f>VLOOKUP(B3283&amp;"-"&amp;J3283,'EU 27 Population'!$H$1:$K$573,3,FALSE)</f>
        <v>#N/A</v>
      </c>
      <c r="Z3283" t="e">
        <f>VLOOKUP(B3283&amp;"-"&amp;J3283,'EU 27 Population'!$H$1:$K$573,4,FALSE)</f>
        <v>#N/A</v>
      </c>
      <c r="AA3283">
        <f t="shared" si="416"/>
        <v>9708347</v>
      </c>
    </row>
    <row r="3284" spans="1:27" hidden="1" x14ac:dyDescent="0.25">
      <c r="A3284" t="s">
        <v>2333</v>
      </c>
      <c r="B3284" t="s">
        <v>1705</v>
      </c>
      <c r="C3284" t="s">
        <v>26</v>
      </c>
      <c r="D3284" t="str">
        <f t="shared" si="409"/>
        <v>Africa-2004</v>
      </c>
      <c r="E3284" t="str">
        <f t="shared" si="413"/>
        <v>TN-2004</v>
      </c>
      <c r="F3284" t="s">
        <v>13</v>
      </c>
      <c r="G3284" t="str">
        <f t="shared" si="414"/>
        <v>Africa?Tunisia</v>
      </c>
      <c r="H3284" t="s">
        <v>1706</v>
      </c>
      <c r="I3284">
        <v>0</v>
      </c>
      <c r="J3284">
        <v>2004</v>
      </c>
      <c r="K3284">
        <v>19.683798830000001</v>
      </c>
      <c r="L3284">
        <v>16.43737793</v>
      </c>
      <c r="M3284">
        <v>23.784541019999999</v>
      </c>
      <c r="N3284">
        <f t="shared" si="410"/>
        <v>16.43737793</v>
      </c>
      <c r="O3284">
        <f t="shared" si="415"/>
        <v>1595797.6871458171</v>
      </c>
      <c r="P3284">
        <v>6.7108597410000002</v>
      </c>
      <c r="Q3284">
        <v>9708347</v>
      </c>
      <c r="R3284" t="e">
        <f t="shared" si="411"/>
        <v>#N/A</v>
      </c>
      <c r="S3284" t="e">
        <f t="shared" si="412"/>
        <v>#N/A</v>
      </c>
      <c r="T3284" t="s">
        <v>1707</v>
      </c>
      <c r="U3284" t="e">
        <v>#N/A</v>
      </c>
      <c r="V3284" t="e">
        <v>#N/A</v>
      </c>
      <c r="W3284" t="e">
        <v>#N/A</v>
      </c>
      <c r="X3284" t="e">
        <f>VLOOKUP(B3284&amp;"-"&amp;J3284,'EU 27 Population'!$H$1:$K$573,2,FALSE)</f>
        <v>#N/A</v>
      </c>
      <c r="Y3284" t="e">
        <f>VLOOKUP(B3284&amp;"-"&amp;J3284,'EU 27 Population'!$H$1:$K$573,3,FALSE)</f>
        <v>#N/A</v>
      </c>
      <c r="Z3284" t="e">
        <f>VLOOKUP(B3284&amp;"-"&amp;J3284,'EU 27 Population'!$H$1:$K$573,4,FALSE)</f>
        <v>#N/A</v>
      </c>
      <c r="AA3284">
        <f t="shared" si="416"/>
        <v>9708347</v>
      </c>
    </row>
    <row r="3285" spans="1:27" hidden="1" x14ac:dyDescent="0.25">
      <c r="A3285" t="s">
        <v>2333</v>
      </c>
      <c r="B3285" t="s">
        <v>1705</v>
      </c>
      <c r="C3285" t="s">
        <v>26</v>
      </c>
      <c r="D3285" t="str">
        <f t="shared" si="409"/>
        <v>Africa-2005</v>
      </c>
      <c r="E3285" t="str">
        <f t="shared" si="413"/>
        <v>TN-2005</v>
      </c>
      <c r="F3285" t="s">
        <v>13</v>
      </c>
      <c r="G3285" t="str">
        <f t="shared" si="414"/>
        <v>Africa?Tunisia</v>
      </c>
      <c r="H3285" t="s">
        <v>1706</v>
      </c>
      <c r="I3285">
        <v>0</v>
      </c>
      <c r="J3285">
        <v>2005</v>
      </c>
      <c r="K3285">
        <v>12.74078008</v>
      </c>
      <c r="L3285">
        <v>14.738731700000001</v>
      </c>
      <c r="M3285">
        <v>21.538211759999999</v>
      </c>
      <c r="N3285">
        <f t="shared" si="410"/>
        <v>14.738731700000001</v>
      </c>
      <c r="O3285">
        <f t="shared" si="415"/>
        <v>1489610.8929346262</v>
      </c>
      <c r="P3285">
        <v>7.7609054610000001</v>
      </c>
      <c r="Q3285">
        <v>10106778</v>
      </c>
      <c r="R3285" t="e">
        <f t="shared" si="411"/>
        <v>#N/A</v>
      </c>
      <c r="S3285" t="e">
        <f t="shared" si="412"/>
        <v>#N/A</v>
      </c>
      <c r="T3285" t="s">
        <v>1708</v>
      </c>
      <c r="U3285" t="e">
        <v>#N/A</v>
      </c>
      <c r="V3285" t="e">
        <v>#N/A</v>
      </c>
      <c r="W3285" t="e">
        <v>#N/A</v>
      </c>
      <c r="X3285" t="e">
        <f>VLOOKUP(B3285&amp;"-"&amp;J3285,'EU 27 Population'!$H$1:$K$573,2,FALSE)</f>
        <v>#N/A</v>
      </c>
      <c r="Y3285" t="e">
        <f>VLOOKUP(B3285&amp;"-"&amp;J3285,'EU 27 Population'!$H$1:$K$573,3,FALSE)</f>
        <v>#N/A</v>
      </c>
      <c r="Z3285" t="e">
        <f>VLOOKUP(B3285&amp;"-"&amp;J3285,'EU 27 Population'!$H$1:$K$573,4,FALSE)</f>
        <v>#N/A</v>
      </c>
      <c r="AA3285">
        <f t="shared" si="416"/>
        <v>10106778</v>
      </c>
    </row>
    <row r="3286" spans="1:27" hidden="1" x14ac:dyDescent="0.25">
      <c r="A3286" t="s">
        <v>2333</v>
      </c>
      <c r="B3286" t="s">
        <v>1705</v>
      </c>
      <c r="C3286" t="s">
        <v>26</v>
      </c>
      <c r="D3286" t="str">
        <f t="shared" si="409"/>
        <v>Africa-2006</v>
      </c>
      <c r="E3286" t="str">
        <f t="shared" si="413"/>
        <v>TN-2006</v>
      </c>
      <c r="F3286" t="s">
        <v>13</v>
      </c>
      <c r="G3286" t="str">
        <f t="shared" si="414"/>
        <v>Africa?Tunisia</v>
      </c>
      <c r="H3286" t="s">
        <v>1706</v>
      </c>
      <c r="I3286">
        <v>0</v>
      </c>
      <c r="J3286">
        <v>2006</v>
      </c>
      <c r="K3286">
        <v>12.74078008</v>
      </c>
      <c r="L3286">
        <v>14.738731700000001</v>
      </c>
      <c r="M3286">
        <v>21.538211759999999</v>
      </c>
      <c r="N3286">
        <f t="shared" si="410"/>
        <v>14.738731700000001</v>
      </c>
      <c r="O3286">
        <f t="shared" si="415"/>
        <v>1489610.8929346262</v>
      </c>
      <c r="P3286">
        <v>7.7609054610000001</v>
      </c>
      <c r="Q3286">
        <v>10106778</v>
      </c>
      <c r="R3286" t="e">
        <f t="shared" si="411"/>
        <v>#N/A</v>
      </c>
      <c r="S3286" t="e">
        <f t="shared" si="412"/>
        <v>#N/A</v>
      </c>
      <c r="T3286" t="s">
        <v>1708</v>
      </c>
      <c r="U3286" t="e">
        <v>#N/A</v>
      </c>
      <c r="V3286" t="e">
        <v>#N/A</v>
      </c>
      <c r="W3286" t="e">
        <v>#N/A</v>
      </c>
      <c r="X3286" t="e">
        <f>VLOOKUP(B3286&amp;"-"&amp;J3286,'EU 27 Population'!$H$1:$K$573,2,FALSE)</f>
        <v>#N/A</v>
      </c>
      <c r="Y3286" t="e">
        <f>VLOOKUP(B3286&amp;"-"&amp;J3286,'EU 27 Population'!$H$1:$K$573,3,FALSE)</f>
        <v>#N/A</v>
      </c>
      <c r="Z3286" t="e">
        <f>VLOOKUP(B3286&amp;"-"&amp;J3286,'EU 27 Population'!$H$1:$K$573,4,FALSE)</f>
        <v>#N/A</v>
      </c>
      <c r="AA3286">
        <f t="shared" si="416"/>
        <v>10106778</v>
      </c>
    </row>
    <row r="3287" spans="1:27" hidden="1" x14ac:dyDescent="0.25">
      <c r="A3287" t="s">
        <v>2333</v>
      </c>
      <c r="B3287" t="s">
        <v>1705</v>
      </c>
      <c r="C3287" t="s">
        <v>26</v>
      </c>
      <c r="D3287" t="str">
        <f t="shared" si="409"/>
        <v>Africa-2007</v>
      </c>
      <c r="E3287" t="str">
        <f t="shared" si="413"/>
        <v>TN-2007</v>
      </c>
      <c r="F3287" t="s">
        <v>13</v>
      </c>
      <c r="G3287" t="str">
        <f t="shared" si="414"/>
        <v>Africa?Tunisia</v>
      </c>
      <c r="H3287" t="s">
        <v>1706</v>
      </c>
      <c r="I3287">
        <v>0</v>
      </c>
      <c r="J3287">
        <v>2007</v>
      </c>
      <c r="K3287">
        <v>12.74078008</v>
      </c>
      <c r="L3287">
        <v>14.738731700000001</v>
      </c>
      <c r="M3287">
        <v>21.538211759999999</v>
      </c>
      <c r="N3287">
        <f t="shared" si="410"/>
        <v>14.738731700000001</v>
      </c>
      <c r="O3287">
        <f t="shared" si="415"/>
        <v>1489610.8929346262</v>
      </c>
      <c r="P3287">
        <v>7.7609054610000001</v>
      </c>
      <c r="Q3287">
        <v>10106778</v>
      </c>
      <c r="R3287" t="e">
        <f t="shared" si="411"/>
        <v>#N/A</v>
      </c>
      <c r="S3287" t="e">
        <f t="shared" si="412"/>
        <v>#N/A</v>
      </c>
      <c r="T3287" t="s">
        <v>1708</v>
      </c>
      <c r="U3287" t="e">
        <v>#N/A</v>
      </c>
      <c r="V3287" t="e">
        <v>#N/A</v>
      </c>
      <c r="W3287" t="e">
        <v>#N/A</v>
      </c>
      <c r="X3287" t="e">
        <f>VLOOKUP(B3287&amp;"-"&amp;J3287,'EU 27 Population'!$H$1:$K$573,2,FALSE)</f>
        <v>#N/A</v>
      </c>
      <c r="Y3287" t="e">
        <f>VLOOKUP(B3287&amp;"-"&amp;J3287,'EU 27 Population'!$H$1:$K$573,3,FALSE)</f>
        <v>#N/A</v>
      </c>
      <c r="Z3287" t="e">
        <f>VLOOKUP(B3287&amp;"-"&amp;J3287,'EU 27 Population'!$H$1:$K$573,4,FALSE)</f>
        <v>#N/A</v>
      </c>
      <c r="AA3287">
        <f t="shared" si="416"/>
        <v>10106778</v>
      </c>
    </row>
    <row r="3288" spans="1:27" hidden="1" x14ac:dyDescent="0.25">
      <c r="A3288" t="s">
        <v>2333</v>
      </c>
      <c r="B3288" t="s">
        <v>1705</v>
      </c>
      <c r="C3288" t="s">
        <v>26</v>
      </c>
      <c r="D3288" t="str">
        <f t="shared" si="409"/>
        <v>Africa-2008</v>
      </c>
      <c r="E3288" t="str">
        <f t="shared" si="413"/>
        <v>TN-2008</v>
      </c>
      <c r="F3288" t="s">
        <v>13</v>
      </c>
      <c r="G3288" t="str">
        <f t="shared" si="414"/>
        <v>Africa?Tunisia</v>
      </c>
      <c r="H3288" t="s">
        <v>1706</v>
      </c>
      <c r="I3288">
        <v>0</v>
      </c>
      <c r="J3288">
        <v>2008</v>
      </c>
      <c r="K3288">
        <v>12.74078008</v>
      </c>
      <c r="L3288">
        <v>14.738731700000001</v>
      </c>
      <c r="M3288">
        <v>21.538211759999999</v>
      </c>
      <c r="N3288">
        <f t="shared" si="410"/>
        <v>14.738731700000001</v>
      </c>
      <c r="O3288">
        <f t="shared" si="415"/>
        <v>1489610.8929346262</v>
      </c>
      <c r="P3288">
        <v>7.7609054610000001</v>
      </c>
      <c r="Q3288">
        <v>10106778</v>
      </c>
      <c r="R3288" t="e">
        <f t="shared" si="411"/>
        <v>#N/A</v>
      </c>
      <c r="S3288" t="e">
        <f t="shared" si="412"/>
        <v>#N/A</v>
      </c>
      <c r="T3288" t="s">
        <v>1708</v>
      </c>
      <c r="U3288" t="e">
        <v>#N/A</v>
      </c>
      <c r="V3288" t="e">
        <v>#N/A</v>
      </c>
      <c r="W3288" t="e">
        <v>#N/A</v>
      </c>
      <c r="X3288" t="e">
        <f>VLOOKUP(B3288&amp;"-"&amp;J3288,'EU 27 Population'!$H$1:$K$573,2,FALSE)</f>
        <v>#N/A</v>
      </c>
      <c r="Y3288" t="e">
        <f>VLOOKUP(B3288&amp;"-"&amp;J3288,'EU 27 Population'!$H$1:$K$573,3,FALSE)</f>
        <v>#N/A</v>
      </c>
      <c r="Z3288" t="e">
        <f>VLOOKUP(B3288&amp;"-"&amp;J3288,'EU 27 Population'!$H$1:$K$573,4,FALSE)</f>
        <v>#N/A</v>
      </c>
      <c r="AA3288">
        <f t="shared" si="416"/>
        <v>10106778</v>
      </c>
    </row>
    <row r="3289" spans="1:27" hidden="1" x14ac:dyDescent="0.25">
      <c r="A3289" t="s">
        <v>2333</v>
      </c>
      <c r="B3289" t="s">
        <v>1705</v>
      </c>
      <c r="C3289" t="s">
        <v>26</v>
      </c>
      <c r="D3289" t="str">
        <f t="shared" si="409"/>
        <v>Africa-2009</v>
      </c>
      <c r="E3289" t="str">
        <f t="shared" si="413"/>
        <v>TN-2009</v>
      </c>
      <c r="F3289" t="s">
        <v>13</v>
      </c>
      <c r="G3289" t="str">
        <f t="shared" si="414"/>
        <v>Africa?Tunisia</v>
      </c>
      <c r="H3289" t="s">
        <v>1706</v>
      </c>
      <c r="I3289">
        <v>0</v>
      </c>
      <c r="J3289">
        <v>2009</v>
      </c>
      <c r="K3289">
        <v>12.74078008</v>
      </c>
      <c r="L3289">
        <v>14.738731700000001</v>
      </c>
      <c r="M3289">
        <v>21.538211759999999</v>
      </c>
      <c r="N3289">
        <f t="shared" si="410"/>
        <v>14.738731700000001</v>
      </c>
      <c r="O3289">
        <f t="shared" si="415"/>
        <v>1489610.8929346262</v>
      </c>
      <c r="P3289">
        <v>7.7609054610000001</v>
      </c>
      <c r="Q3289">
        <v>10106778</v>
      </c>
      <c r="R3289" t="e">
        <f t="shared" si="411"/>
        <v>#N/A</v>
      </c>
      <c r="S3289" t="e">
        <f t="shared" si="412"/>
        <v>#N/A</v>
      </c>
      <c r="T3289" t="s">
        <v>1708</v>
      </c>
      <c r="U3289" t="e">
        <v>#N/A</v>
      </c>
      <c r="V3289" t="e">
        <v>#N/A</v>
      </c>
      <c r="W3289" t="e">
        <v>#N/A</v>
      </c>
      <c r="X3289" t="e">
        <f>VLOOKUP(B3289&amp;"-"&amp;J3289,'EU 27 Population'!$H$1:$K$573,2,FALSE)</f>
        <v>#N/A</v>
      </c>
      <c r="Y3289" t="e">
        <f>VLOOKUP(B3289&amp;"-"&amp;J3289,'EU 27 Population'!$H$1:$K$573,3,FALSE)</f>
        <v>#N/A</v>
      </c>
      <c r="Z3289" t="e">
        <f>VLOOKUP(B3289&amp;"-"&amp;J3289,'EU 27 Population'!$H$1:$K$573,4,FALSE)</f>
        <v>#N/A</v>
      </c>
      <c r="AA3289">
        <f t="shared" si="416"/>
        <v>10106778</v>
      </c>
    </row>
    <row r="3290" spans="1:27" hidden="1" x14ac:dyDescent="0.25">
      <c r="A3290" t="s">
        <v>2333</v>
      </c>
      <c r="B3290" t="s">
        <v>1705</v>
      </c>
      <c r="C3290" t="s">
        <v>26</v>
      </c>
      <c r="D3290" t="str">
        <f t="shared" si="409"/>
        <v>Africa-2010</v>
      </c>
      <c r="E3290" t="str">
        <f t="shared" si="413"/>
        <v>TN-2010</v>
      </c>
      <c r="F3290" t="s">
        <v>13</v>
      </c>
      <c r="G3290" t="str">
        <f t="shared" si="414"/>
        <v>Africa?Tunisia</v>
      </c>
      <c r="H3290" t="s">
        <v>1706</v>
      </c>
      <c r="I3290">
        <v>0</v>
      </c>
      <c r="J3290">
        <v>2010</v>
      </c>
      <c r="K3290">
        <v>7.4292113830000002</v>
      </c>
      <c r="L3290">
        <v>14.20075926</v>
      </c>
      <c r="M3290">
        <v>20.449906039999998</v>
      </c>
      <c r="N3290">
        <f t="shared" si="410"/>
        <v>14.20075926</v>
      </c>
      <c r="O3290">
        <f t="shared" si="415"/>
        <v>1510285.5391611871</v>
      </c>
      <c r="P3290">
        <v>9.3663610049999999</v>
      </c>
      <c r="Q3290">
        <v>10635245</v>
      </c>
      <c r="R3290" t="e">
        <f t="shared" si="411"/>
        <v>#N/A</v>
      </c>
      <c r="S3290" t="e">
        <f t="shared" si="412"/>
        <v>#N/A</v>
      </c>
      <c r="T3290" t="s">
        <v>1709</v>
      </c>
      <c r="U3290" t="e">
        <v>#N/A</v>
      </c>
      <c r="V3290" t="e">
        <v>#N/A</v>
      </c>
      <c r="W3290" t="e">
        <v>#N/A</v>
      </c>
      <c r="X3290" t="e">
        <f>VLOOKUP(B3290&amp;"-"&amp;J3290,'EU 27 Population'!$H$1:$K$573,2,FALSE)</f>
        <v>#N/A</v>
      </c>
      <c r="Y3290" t="e">
        <f>VLOOKUP(B3290&amp;"-"&amp;J3290,'EU 27 Population'!$H$1:$K$573,3,FALSE)</f>
        <v>#N/A</v>
      </c>
      <c r="Z3290" t="e">
        <f>VLOOKUP(B3290&amp;"-"&amp;J3290,'EU 27 Population'!$H$1:$K$573,4,FALSE)</f>
        <v>#N/A</v>
      </c>
      <c r="AA3290">
        <f t="shared" si="416"/>
        <v>10635245</v>
      </c>
    </row>
    <row r="3291" spans="1:27" hidden="1" x14ac:dyDescent="0.25">
      <c r="A3291" t="s">
        <v>2333</v>
      </c>
      <c r="B3291" t="s">
        <v>1705</v>
      </c>
      <c r="C3291" t="s">
        <v>26</v>
      </c>
      <c r="D3291" t="str">
        <f t="shared" si="409"/>
        <v>Africa-2011</v>
      </c>
      <c r="E3291" t="str">
        <f t="shared" si="413"/>
        <v>TN-2011</v>
      </c>
      <c r="F3291" t="s">
        <v>13</v>
      </c>
      <c r="G3291" t="str">
        <f t="shared" si="414"/>
        <v>Africa?Tunisia</v>
      </c>
      <c r="H3291" t="s">
        <v>1706</v>
      </c>
      <c r="I3291">
        <v>0</v>
      </c>
      <c r="J3291">
        <v>2011</v>
      </c>
      <c r="K3291">
        <v>7.4292113830000002</v>
      </c>
      <c r="L3291">
        <v>14.20075926</v>
      </c>
      <c r="M3291">
        <v>20.449906039999998</v>
      </c>
      <c r="N3291">
        <f t="shared" si="410"/>
        <v>14.20075926</v>
      </c>
      <c r="O3291">
        <f t="shared" si="415"/>
        <v>1510285.5391611871</v>
      </c>
      <c r="P3291">
        <v>9.3663610049999999</v>
      </c>
      <c r="Q3291">
        <v>10635245</v>
      </c>
      <c r="R3291" t="e">
        <f t="shared" si="411"/>
        <v>#N/A</v>
      </c>
      <c r="S3291" t="e">
        <f t="shared" si="412"/>
        <v>#N/A</v>
      </c>
      <c r="T3291" t="s">
        <v>1709</v>
      </c>
      <c r="U3291" t="e">
        <v>#N/A</v>
      </c>
      <c r="V3291" t="e">
        <v>#N/A</v>
      </c>
      <c r="W3291" t="e">
        <v>#N/A</v>
      </c>
      <c r="X3291" t="e">
        <f>VLOOKUP(B3291&amp;"-"&amp;J3291,'EU 27 Population'!$H$1:$K$573,2,FALSE)</f>
        <v>#N/A</v>
      </c>
      <c r="Y3291" t="e">
        <f>VLOOKUP(B3291&amp;"-"&amp;J3291,'EU 27 Population'!$H$1:$K$573,3,FALSE)</f>
        <v>#N/A</v>
      </c>
      <c r="Z3291" t="e">
        <f>VLOOKUP(B3291&amp;"-"&amp;J3291,'EU 27 Population'!$H$1:$K$573,4,FALSE)</f>
        <v>#N/A</v>
      </c>
      <c r="AA3291">
        <f t="shared" si="416"/>
        <v>10635245</v>
      </c>
    </row>
    <row r="3292" spans="1:27" hidden="1" x14ac:dyDescent="0.25">
      <c r="A3292" t="s">
        <v>2333</v>
      </c>
      <c r="B3292" t="s">
        <v>1705</v>
      </c>
      <c r="C3292" t="s">
        <v>26</v>
      </c>
      <c r="D3292" t="str">
        <f t="shared" si="409"/>
        <v>Africa-2012</v>
      </c>
      <c r="E3292" t="str">
        <f t="shared" si="413"/>
        <v>TN-2012</v>
      </c>
      <c r="F3292" t="s">
        <v>13</v>
      </c>
      <c r="G3292" t="str">
        <f t="shared" si="414"/>
        <v>Africa?Tunisia</v>
      </c>
      <c r="H3292" t="s">
        <v>1706</v>
      </c>
      <c r="I3292">
        <v>0</v>
      </c>
      <c r="J3292">
        <v>2012</v>
      </c>
      <c r="K3292">
        <v>7.4292113830000002</v>
      </c>
      <c r="L3292">
        <v>14.20075926</v>
      </c>
      <c r="M3292">
        <v>20.449906039999998</v>
      </c>
      <c r="N3292">
        <f t="shared" si="410"/>
        <v>14.20075926</v>
      </c>
      <c r="O3292">
        <f t="shared" si="415"/>
        <v>1510285.5391611871</v>
      </c>
      <c r="P3292">
        <v>9.3663610049999999</v>
      </c>
      <c r="Q3292">
        <v>10635245</v>
      </c>
      <c r="R3292" t="e">
        <f t="shared" si="411"/>
        <v>#N/A</v>
      </c>
      <c r="S3292" t="e">
        <f t="shared" si="412"/>
        <v>#N/A</v>
      </c>
      <c r="T3292" t="s">
        <v>1709</v>
      </c>
      <c r="U3292" t="e">
        <v>#N/A</v>
      </c>
      <c r="V3292" t="e">
        <v>#N/A</v>
      </c>
      <c r="W3292" t="e">
        <v>#N/A</v>
      </c>
      <c r="X3292" t="e">
        <f>VLOOKUP(B3292&amp;"-"&amp;J3292,'EU 27 Population'!$H$1:$K$573,2,FALSE)</f>
        <v>#N/A</v>
      </c>
      <c r="Y3292" t="e">
        <f>VLOOKUP(B3292&amp;"-"&amp;J3292,'EU 27 Population'!$H$1:$K$573,3,FALSE)</f>
        <v>#N/A</v>
      </c>
      <c r="Z3292" t="e">
        <f>VLOOKUP(B3292&amp;"-"&amp;J3292,'EU 27 Population'!$H$1:$K$573,4,FALSE)</f>
        <v>#N/A</v>
      </c>
      <c r="AA3292">
        <f t="shared" si="416"/>
        <v>10635245</v>
      </c>
    </row>
    <row r="3293" spans="1:27" hidden="1" x14ac:dyDescent="0.25">
      <c r="A3293" t="s">
        <v>2333</v>
      </c>
      <c r="B3293" t="s">
        <v>1705</v>
      </c>
      <c r="C3293" t="s">
        <v>26</v>
      </c>
      <c r="D3293" t="str">
        <f t="shared" si="409"/>
        <v>Africa-2013</v>
      </c>
      <c r="E3293" t="str">
        <f t="shared" si="413"/>
        <v>TN-2013</v>
      </c>
      <c r="F3293" t="s">
        <v>13</v>
      </c>
      <c r="G3293" t="str">
        <f t="shared" si="414"/>
        <v>Africa?Tunisia</v>
      </c>
      <c r="H3293" t="s">
        <v>1706</v>
      </c>
      <c r="I3293">
        <v>0</v>
      </c>
      <c r="J3293">
        <v>2013</v>
      </c>
      <c r="K3293">
        <v>7.4292113830000002</v>
      </c>
      <c r="L3293">
        <v>14.20075926</v>
      </c>
      <c r="M3293">
        <v>20.449906039999998</v>
      </c>
      <c r="N3293">
        <f t="shared" si="410"/>
        <v>14.20075926</v>
      </c>
      <c r="O3293">
        <f t="shared" si="415"/>
        <v>1510285.5391611871</v>
      </c>
      <c r="P3293">
        <v>9.3663610049999999</v>
      </c>
      <c r="Q3293">
        <v>10635245</v>
      </c>
      <c r="R3293" t="e">
        <f t="shared" si="411"/>
        <v>#N/A</v>
      </c>
      <c r="S3293" t="e">
        <f t="shared" si="412"/>
        <v>#N/A</v>
      </c>
      <c r="T3293" t="s">
        <v>1709</v>
      </c>
      <c r="U3293" t="e">
        <v>#N/A</v>
      </c>
      <c r="V3293" t="e">
        <v>#N/A</v>
      </c>
      <c r="W3293" t="e">
        <v>#N/A</v>
      </c>
      <c r="X3293" t="e">
        <f>VLOOKUP(B3293&amp;"-"&amp;J3293,'EU 27 Population'!$H$1:$K$573,2,FALSE)</f>
        <v>#N/A</v>
      </c>
      <c r="Y3293" t="e">
        <f>VLOOKUP(B3293&amp;"-"&amp;J3293,'EU 27 Population'!$H$1:$K$573,3,FALSE)</f>
        <v>#N/A</v>
      </c>
      <c r="Z3293" t="e">
        <f>VLOOKUP(B3293&amp;"-"&amp;J3293,'EU 27 Population'!$H$1:$K$573,4,FALSE)</f>
        <v>#N/A</v>
      </c>
      <c r="AA3293">
        <f t="shared" si="416"/>
        <v>10635245</v>
      </c>
    </row>
    <row r="3294" spans="1:27" hidden="1" x14ac:dyDescent="0.25">
      <c r="A3294" t="s">
        <v>2333</v>
      </c>
      <c r="B3294" t="s">
        <v>1705</v>
      </c>
      <c r="C3294" t="s">
        <v>26</v>
      </c>
      <c r="D3294" t="str">
        <f t="shared" si="409"/>
        <v>Africa-2014</v>
      </c>
      <c r="E3294" t="str">
        <f t="shared" si="413"/>
        <v>TN-2014</v>
      </c>
      <c r="F3294" t="s">
        <v>13</v>
      </c>
      <c r="G3294" t="str">
        <f t="shared" si="414"/>
        <v>Africa?Tunisia</v>
      </c>
      <c r="H3294" t="s">
        <v>1706</v>
      </c>
      <c r="I3294">
        <v>0</v>
      </c>
      <c r="J3294">
        <v>2014</v>
      </c>
      <c r="K3294">
        <v>7.4292113830000002</v>
      </c>
      <c r="L3294">
        <v>14.20075926</v>
      </c>
      <c r="M3294">
        <v>20.449906039999998</v>
      </c>
      <c r="N3294">
        <f t="shared" si="410"/>
        <v>14.20075926</v>
      </c>
      <c r="O3294">
        <f t="shared" si="415"/>
        <v>1510285.5391611871</v>
      </c>
      <c r="P3294">
        <v>9.3663610049999999</v>
      </c>
      <c r="Q3294">
        <v>10635245</v>
      </c>
      <c r="R3294" t="e">
        <f t="shared" si="411"/>
        <v>#N/A</v>
      </c>
      <c r="S3294" t="e">
        <f t="shared" si="412"/>
        <v>#N/A</v>
      </c>
      <c r="T3294" t="s">
        <v>1709</v>
      </c>
      <c r="U3294" t="e">
        <v>#N/A</v>
      </c>
      <c r="V3294" t="e">
        <v>#N/A</v>
      </c>
      <c r="W3294" t="e">
        <v>#N/A</v>
      </c>
      <c r="X3294" t="e">
        <f>VLOOKUP(B3294&amp;"-"&amp;J3294,'EU 27 Population'!$H$1:$K$573,2,FALSE)</f>
        <v>#N/A</v>
      </c>
      <c r="Y3294" t="e">
        <f>VLOOKUP(B3294&amp;"-"&amp;J3294,'EU 27 Population'!$H$1:$K$573,3,FALSE)</f>
        <v>#N/A</v>
      </c>
      <c r="Z3294" t="e">
        <f>VLOOKUP(B3294&amp;"-"&amp;J3294,'EU 27 Population'!$H$1:$K$573,4,FALSE)</f>
        <v>#N/A</v>
      </c>
      <c r="AA3294">
        <f t="shared" si="416"/>
        <v>10635245</v>
      </c>
    </row>
    <row r="3295" spans="1:27" hidden="1" x14ac:dyDescent="0.25">
      <c r="A3295" t="s">
        <v>2333</v>
      </c>
      <c r="B3295" t="s">
        <v>1705</v>
      </c>
      <c r="C3295" t="s">
        <v>26</v>
      </c>
      <c r="D3295" t="str">
        <f t="shared" si="409"/>
        <v>Africa-2015</v>
      </c>
      <c r="E3295" t="str">
        <f t="shared" si="413"/>
        <v>TN-2015</v>
      </c>
      <c r="F3295" t="s">
        <v>13</v>
      </c>
      <c r="G3295" t="str">
        <f t="shared" si="414"/>
        <v>Africa?Tunisia</v>
      </c>
      <c r="H3295" t="s">
        <v>1706</v>
      </c>
      <c r="I3295">
        <v>0</v>
      </c>
      <c r="J3295">
        <v>2015</v>
      </c>
      <c r="K3295">
        <v>2.2110028179999999</v>
      </c>
      <c r="L3295">
        <v>10.500293770000001</v>
      </c>
      <c r="M3295">
        <v>17.741777320000001</v>
      </c>
      <c r="N3295">
        <f t="shared" si="410"/>
        <v>10.500293770000001</v>
      </c>
      <c r="O3295">
        <f t="shared" si="415"/>
        <v>1173927.6983420528</v>
      </c>
      <c r="P3295">
        <v>11.37564768</v>
      </c>
      <c r="Q3295">
        <v>11179951</v>
      </c>
      <c r="R3295" t="e">
        <f t="shared" si="411"/>
        <v>#N/A</v>
      </c>
      <c r="S3295" t="e">
        <f t="shared" si="412"/>
        <v>#N/A</v>
      </c>
      <c r="T3295" t="s">
        <v>1710</v>
      </c>
      <c r="U3295" t="e">
        <v>#N/A</v>
      </c>
      <c r="V3295" t="e">
        <v>#N/A</v>
      </c>
      <c r="W3295" t="e">
        <v>#N/A</v>
      </c>
      <c r="X3295" t="e">
        <f>VLOOKUP(B3295&amp;"-"&amp;J3295,'EU 27 Population'!$H$1:$K$573,2,FALSE)</f>
        <v>#N/A</v>
      </c>
      <c r="Y3295" t="e">
        <f>VLOOKUP(B3295&amp;"-"&amp;J3295,'EU 27 Population'!$H$1:$K$573,3,FALSE)</f>
        <v>#N/A</v>
      </c>
      <c r="Z3295" t="e">
        <f>VLOOKUP(B3295&amp;"-"&amp;J3295,'EU 27 Population'!$H$1:$K$573,4,FALSE)</f>
        <v>#N/A</v>
      </c>
      <c r="AA3295">
        <f t="shared" si="416"/>
        <v>11179951</v>
      </c>
    </row>
    <row r="3296" spans="1:27" hidden="1" x14ac:dyDescent="0.25">
      <c r="A3296" t="s">
        <v>2333</v>
      </c>
      <c r="B3296" t="s">
        <v>1705</v>
      </c>
      <c r="C3296" t="s">
        <v>26</v>
      </c>
      <c r="D3296" t="str">
        <f t="shared" si="409"/>
        <v>Africa-2016</v>
      </c>
      <c r="E3296" t="str">
        <f t="shared" si="413"/>
        <v>TN-2016</v>
      </c>
      <c r="F3296" t="s">
        <v>13</v>
      </c>
      <c r="G3296" t="str">
        <f t="shared" si="414"/>
        <v>Africa?Tunisia</v>
      </c>
      <c r="H3296" t="s">
        <v>1706</v>
      </c>
      <c r="I3296">
        <v>0</v>
      </c>
      <c r="J3296">
        <v>2016</v>
      </c>
      <c r="K3296">
        <v>2.2110028179999999</v>
      </c>
      <c r="L3296">
        <v>10.500293770000001</v>
      </c>
      <c r="M3296">
        <v>17.741777320000001</v>
      </c>
      <c r="N3296">
        <f t="shared" si="410"/>
        <v>10.500293770000001</v>
      </c>
      <c r="O3296">
        <f t="shared" si="415"/>
        <v>1173927.6983420528</v>
      </c>
      <c r="P3296">
        <v>11.37564768</v>
      </c>
      <c r="Q3296">
        <v>11179951</v>
      </c>
      <c r="R3296" t="e">
        <f t="shared" si="411"/>
        <v>#N/A</v>
      </c>
      <c r="S3296" t="e">
        <f t="shared" si="412"/>
        <v>#N/A</v>
      </c>
      <c r="T3296" t="s">
        <v>1710</v>
      </c>
      <c r="U3296" t="e">
        <v>#N/A</v>
      </c>
      <c r="V3296" t="e">
        <v>#N/A</v>
      </c>
      <c r="W3296" t="e">
        <v>#N/A</v>
      </c>
      <c r="X3296" t="e">
        <f>VLOOKUP(B3296&amp;"-"&amp;J3296,'EU 27 Population'!$H$1:$K$573,2,FALSE)</f>
        <v>#N/A</v>
      </c>
      <c r="Y3296" t="e">
        <f>VLOOKUP(B3296&amp;"-"&amp;J3296,'EU 27 Population'!$H$1:$K$573,3,FALSE)</f>
        <v>#N/A</v>
      </c>
      <c r="Z3296" t="e">
        <f>VLOOKUP(B3296&amp;"-"&amp;J3296,'EU 27 Population'!$H$1:$K$573,4,FALSE)</f>
        <v>#N/A</v>
      </c>
      <c r="AA3296">
        <f t="shared" si="416"/>
        <v>11179951</v>
      </c>
    </row>
    <row r="3297" spans="1:27" hidden="1" x14ac:dyDescent="0.25">
      <c r="A3297" t="s">
        <v>2333</v>
      </c>
      <c r="B3297" t="s">
        <v>1705</v>
      </c>
      <c r="C3297" t="s">
        <v>26</v>
      </c>
      <c r="D3297" t="str">
        <f t="shared" si="409"/>
        <v>Africa-2017</v>
      </c>
      <c r="E3297" t="str">
        <f t="shared" si="413"/>
        <v>TN-2017</v>
      </c>
      <c r="F3297" t="s">
        <v>13</v>
      </c>
      <c r="G3297" t="str">
        <f t="shared" si="414"/>
        <v>Africa?Tunisia</v>
      </c>
      <c r="H3297" t="s">
        <v>1706</v>
      </c>
      <c r="I3297">
        <v>0</v>
      </c>
      <c r="J3297">
        <v>2017</v>
      </c>
      <c r="K3297">
        <v>2.2110028179999999</v>
      </c>
      <c r="L3297">
        <v>10.500293770000001</v>
      </c>
      <c r="M3297">
        <v>17.741777320000001</v>
      </c>
      <c r="N3297">
        <f t="shared" si="410"/>
        <v>10.500293770000001</v>
      </c>
      <c r="O3297">
        <f t="shared" si="415"/>
        <v>1173927.6983420528</v>
      </c>
      <c r="P3297">
        <v>11.37564768</v>
      </c>
      <c r="Q3297">
        <v>11179951</v>
      </c>
      <c r="R3297" t="e">
        <f t="shared" si="411"/>
        <v>#N/A</v>
      </c>
      <c r="S3297" t="e">
        <f t="shared" si="412"/>
        <v>#N/A</v>
      </c>
      <c r="T3297" t="s">
        <v>1710</v>
      </c>
      <c r="U3297" t="e">
        <v>#N/A</v>
      </c>
      <c r="V3297" t="e">
        <v>#N/A</v>
      </c>
      <c r="W3297" t="e">
        <v>#N/A</v>
      </c>
      <c r="X3297" t="e">
        <f>VLOOKUP(B3297&amp;"-"&amp;J3297,'EU 27 Population'!$H$1:$K$573,2,FALSE)</f>
        <v>#N/A</v>
      </c>
      <c r="Y3297" t="e">
        <f>VLOOKUP(B3297&amp;"-"&amp;J3297,'EU 27 Population'!$H$1:$K$573,3,FALSE)</f>
        <v>#N/A</v>
      </c>
      <c r="Z3297" t="e">
        <f>VLOOKUP(B3297&amp;"-"&amp;J3297,'EU 27 Population'!$H$1:$K$573,4,FALSE)</f>
        <v>#N/A</v>
      </c>
      <c r="AA3297">
        <f t="shared" si="416"/>
        <v>11179951</v>
      </c>
    </row>
    <row r="3298" spans="1:27" hidden="1" x14ac:dyDescent="0.25">
      <c r="A3298" t="s">
        <v>2333</v>
      </c>
      <c r="B3298" t="s">
        <v>1705</v>
      </c>
      <c r="C3298" t="s">
        <v>26</v>
      </c>
      <c r="D3298" t="str">
        <f t="shared" si="409"/>
        <v>Africa-2018</v>
      </c>
      <c r="E3298" t="str">
        <f t="shared" si="413"/>
        <v>TN-2018</v>
      </c>
      <c r="F3298" t="s">
        <v>13</v>
      </c>
      <c r="G3298" t="str">
        <f t="shared" si="414"/>
        <v>Africa?Tunisia</v>
      </c>
      <c r="H3298" t="s">
        <v>1706</v>
      </c>
      <c r="I3298">
        <v>0</v>
      </c>
      <c r="J3298">
        <v>2018</v>
      </c>
      <c r="K3298">
        <v>2.2110028179999999</v>
      </c>
      <c r="L3298">
        <v>10.500293770000001</v>
      </c>
      <c r="M3298">
        <v>17.741777320000001</v>
      </c>
      <c r="N3298">
        <f t="shared" si="410"/>
        <v>10.500293770000001</v>
      </c>
      <c r="O3298">
        <f t="shared" si="415"/>
        <v>1173927.6983420528</v>
      </c>
      <c r="P3298">
        <v>11.37564768</v>
      </c>
      <c r="Q3298">
        <v>11179951</v>
      </c>
      <c r="R3298" t="e">
        <f t="shared" si="411"/>
        <v>#N/A</v>
      </c>
      <c r="S3298" t="e">
        <f t="shared" si="412"/>
        <v>#N/A</v>
      </c>
      <c r="T3298" t="s">
        <v>1710</v>
      </c>
      <c r="U3298" t="e">
        <v>#N/A</v>
      </c>
      <c r="V3298" t="e">
        <v>#N/A</v>
      </c>
      <c r="W3298" t="e">
        <v>#N/A</v>
      </c>
      <c r="X3298" t="e">
        <f>VLOOKUP(B3298&amp;"-"&amp;J3298,'EU 27 Population'!$H$1:$K$573,2,FALSE)</f>
        <v>#N/A</v>
      </c>
      <c r="Y3298" t="e">
        <f>VLOOKUP(B3298&amp;"-"&amp;J3298,'EU 27 Population'!$H$1:$K$573,3,FALSE)</f>
        <v>#N/A</v>
      </c>
      <c r="Z3298" t="e">
        <f>VLOOKUP(B3298&amp;"-"&amp;J3298,'EU 27 Population'!$H$1:$K$573,4,FALSE)</f>
        <v>#N/A</v>
      </c>
      <c r="AA3298">
        <f t="shared" si="416"/>
        <v>11179951</v>
      </c>
    </row>
    <row r="3299" spans="1:27" hidden="1" x14ac:dyDescent="0.25">
      <c r="A3299" t="s">
        <v>2333</v>
      </c>
      <c r="B3299" t="s">
        <v>1705</v>
      </c>
      <c r="C3299" t="s">
        <v>26</v>
      </c>
      <c r="D3299" t="str">
        <f t="shared" si="409"/>
        <v>Africa-2019</v>
      </c>
      <c r="E3299" t="str">
        <f t="shared" si="413"/>
        <v>TN-2019</v>
      </c>
      <c r="F3299" t="s">
        <v>13</v>
      </c>
      <c r="G3299" t="str">
        <f t="shared" si="414"/>
        <v>Africa?Tunisia</v>
      </c>
      <c r="H3299" t="s">
        <v>1706</v>
      </c>
      <c r="I3299">
        <v>0</v>
      </c>
      <c r="J3299">
        <v>2019</v>
      </c>
      <c r="K3299">
        <v>2.2110028179999999</v>
      </c>
      <c r="L3299">
        <v>10.500293770000001</v>
      </c>
      <c r="M3299">
        <v>17.741777320000001</v>
      </c>
      <c r="N3299">
        <f t="shared" si="410"/>
        <v>10.500293770000001</v>
      </c>
      <c r="O3299">
        <f t="shared" si="415"/>
        <v>1173927.6983420528</v>
      </c>
      <c r="P3299">
        <v>11.37564768</v>
      </c>
      <c r="Q3299">
        <v>11179951</v>
      </c>
      <c r="R3299" t="e">
        <f t="shared" si="411"/>
        <v>#N/A</v>
      </c>
      <c r="S3299" t="e">
        <f t="shared" si="412"/>
        <v>#N/A</v>
      </c>
      <c r="T3299" t="s">
        <v>1710</v>
      </c>
      <c r="U3299" t="e">
        <v>#N/A</v>
      </c>
      <c r="V3299" t="e">
        <v>#N/A</v>
      </c>
      <c r="W3299" t="e">
        <v>#N/A</v>
      </c>
      <c r="X3299" t="e">
        <f>VLOOKUP(B3299&amp;"-"&amp;J3299,'EU 27 Population'!$H$1:$K$573,2,FALSE)</f>
        <v>#N/A</v>
      </c>
      <c r="Y3299" t="e">
        <f>VLOOKUP(B3299&amp;"-"&amp;J3299,'EU 27 Population'!$H$1:$K$573,3,FALSE)</f>
        <v>#N/A</v>
      </c>
      <c r="Z3299" t="e">
        <f>VLOOKUP(B3299&amp;"-"&amp;J3299,'EU 27 Population'!$H$1:$K$573,4,FALSE)</f>
        <v>#N/A</v>
      </c>
      <c r="AA3299">
        <f t="shared" si="416"/>
        <v>11179951</v>
      </c>
    </row>
    <row r="3300" spans="1:27" hidden="1" x14ac:dyDescent="0.25">
      <c r="A3300" t="s">
        <v>2333</v>
      </c>
      <c r="B3300" t="s">
        <v>1705</v>
      </c>
      <c r="C3300" t="s">
        <v>26</v>
      </c>
      <c r="D3300" t="str">
        <f t="shared" si="409"/>
        <v>Africa-2020</v>
      </c>
      <c r="E3300" t="str">
        <f t="shared" si="413"/>
        <v>TN-2020</v>
      </c>
      <c r="F3300" t="s">
        <v>13</v>
      </c>
      <c r="G3300" t="str">
        <f t="shared" si="414"/>
        <v>Africa?Tunisia</v>
      </c>
      <c r="H3300" t="s">
        <v>1706</v>
      </c>
      <c r="I3300">
        <v>0</v>
      </c>
      <c r="J3300">
        <v>2020</v>
      </c>
      <c r="K3300">
        <v>2.2110028179999999</v>
      </c>
      <c r="L3300">
        <v>10.500293770000001</v>
      </c>
      <c r="M3300">
        <v>17.741777320000001</v>
      </c>
      <c r="N3300">
        <f t="shared" si="410"/>
        <v>10.500293770000001</v>
      </c>
      <c r="O3300">
        <f t="shared" si="415"/>
        <v>1173927.6983420528</v>
      </c>
      <c r="P3300">
        <v>11.37564768</v>
      </c>
      <c r="Q3300">
        <v>11179951</v>
      </c>
      <c r="R3300" t="e">
        <f t="shared" si="411"/>
        <v>#N/A</v>
      </c>
      <c r="S3300" t="e">
        <f t="shared" si="412"/>
        <v>#N/A</v>
      </c>
      <c r="T3300" t="s">
        <v>1710</v>
      </c>
      <c r="U3300" t="e">
        <v>#N/A</v>
      </c>
      <c r="V3300" t="e">
        <v>#N/A</v>
      </c>
      <c r="W3300" t="e">
        <v>#N/A</v>
      </c>
      <c r="X3300" t="e">
        <f>VLOOKUP(B3300&amp;"-"&amp;J3300,'EU 27 Population'!$H$1:$K$573,2,FALSE)</f>
        <v>#N/A</v>
      </c>
      <c r="Y3300" t="e">
        <f>VLOOKUP(B3300&amp;"-"&amp;J3300,'EU 27 Population'!$H$1:$K$573,3,FALSE)</f>
        <v>#N/A</v>
      </c>
      <c r="Z3300" t="e">
        <f>VLOOKUP(B3300&amp;"-"&amp;J3300,'EU 27 Population'!$H$1:$K$573,4,FALSE)</f>
        <v>#N/A</v>
      </c>
      <c r="AA3300">
        <f t="shared" si="416"/>
        <v>11179951</v>
      </c>
    </row>
    <row r="3301" spans="1:27" hidden="1" x14ac:dyDescent="0.25">
      <c r="A3301" t="s">
        <v>2333</v>
      </c>
      <c r="B3301" t="s">
        <v>1705</v>
      </c>
      <c r="C3301" t="s">
        <v>26</v>
      </c>
      <c r="D3301" t="str">
        <f t="shared" si="409"/>
        <v>Africa-2021</v>
      </c>
      <c r="E3301" t="str">
        <f t="shared" si="413"/>
        <v>TN-2021</v>
      </c>
      <c r="F3301" t="s">
        <v>13</v>
      </c>
      <c r="G3301" t="str">
        <f t="shared" si="414"/>
        <v>Africa?Tunisia</v>
      </c>
      <c r="H3301" t="s">
        <v>1706</v>
      </c>
      <c r="I3301">
        <v>0</v>
      </c>
      <c r="J3301">
        <v>2021</v>
      </c>
      <c r="K3301">
        <v>2.2110028179999999</v>
      </c>
      <c r="L3301">
        <v>10.500293770000001</v>
      </c>
      <c r="M3301">
        <v>17.741777320000001</v>
      </c>
      <c r="N3301">
        <f t="shared" si="410"/>
        <v>10.500293770000001</v>
      </c>
      <c r="O3301">
        <f t="shared" si="415"/>
        <v>1173927.6983420528</v>
      </c>
      <c r="P3301">
        <v>11.37564768</v>
      </c>
      <c r="Q3301">
        <v>11179951</v>
      </c>
      <c r="R3301" t="e">
        <f t="shared" si="411"/>
        <v>#N/A</v>
      </c>
      <c r="S3301" t="e">
        <f t="shared" si="412"/>
        <v>#N/A</v>
      </c>
      <c r="T3301" t="s">
        <v>1710</v>
      </c>
      <c r="U3301" t="e">
        <v>#N/A</v>
      </c>
      <c r="V3301" t="e">
        <v>#N/A</v>
      </c>
      <c r="W3301" t="e">
        <v>#N/A</v>
      </c>
      <c r="X3301" t="e">
        <f>VLOOKUP(B3301&amp;"-"&amp;J3301,'EU 27 Population'!$H$1:$K$573,2,FALSE)</f>
        <v>#N/A</v>
      </c>
      <c r="Y3301" t="e">
        <f>VLOOKUP(B3301&amp;"-"&amp;J3301,'EU 27 Population'!$H$1:$K$573,3,FALSE)</f>
        <v>#N/A</v>
      </c>
      <c r="Z3301" t="e">
        <f>VLOOKUP(B3301&amp;"-"&amp;J3301,'EU 27 Population'!$H$1:$K$573,4,FALSE)</f>
        <v>#N/A</v>
      </c>
      <c r="AA3301">
        <f t="shared" si="416"/>
        <v>11179951</v>
      </c>
    </row>
    <row r="3302" spans="1:27" hidden="1" x14ac:dyDescent="0.25">
      <c r="A3302" t="s">
        <v>2334</v>
      </c>
      <c r="B3302" t="s">
        <v>1711</v>
      </c>
      <c r="C3302" t="s">
        <v>58</v>
      </c>
      <c r="D3302" t="str">
        <f t="shared" si="409"/>
        <v>Asia-2000</v>
      </c>
      <c r="E3302" t="str">
        <f t="shared" si="413"/>
        <v>TR-2000</v>
      </c>
      <c r="F3302" t="s">
        <v>13</v>
      </c>
      <c r="G3302" t="str">
        <f t="shared" si="414"/>
        <v>Asia?Turkey</v>
      </c>
      <c r="H3302" t="s">
        <v>1712</v>
      </c>
      <c r="I3302">
        <v>0</v>
      </c>
      <c r="J3302">
        <v>2000</v>
      </c>
      <c r="K3302">
        <v>12.25019146</v>
      </c>
      <c r="L3302">
        <v>17.09883254</v>
      </c>
      <c r="M3302">
        <v>24.103049670000001</v>
      </c>
      <c r="N3302">
        <f t="shared" si="410"/>
        <v>17.09883254</v>
      </c>
      <c r="O3302">
        <f t="shared" si="415"/>
        <v>11139095.501015168</v>
      </c>
      <c r="P3302">
        <v>8.4101751260000004</v>
      </c>
      <c r="Q3302">
        <v>65145357</v>
      </c>
      <c r="R3302">
        <f t="shared" si="411"/>
        <v>17.09883254</v>
      </c>
      <c r="S3302">
        <f t="shared" si="412"/>
        <v>17.09883254</v>
      </c>
      <c r="T3302" t="s">
        <v>1713</v>
      </c>
      <c r="U3302">
        <v>25</v>
      </c>
      <c r="V3302">
        <v>25</v>
      </c>
      <c r="W3302">
        <v>25</v>
      </c>
      <c r="X3302" t="e">
        <f>VLOOKUP(B3302&amp;"-"&amp;J3302,'EU 27 Population'!$H$1:$K$573,2,FALSE)</f>
        <v>#N/A</v>
      </c>
      <c r="Y3302" t="e">
        <f>VLOOKUP(B3302&amp;"-"&amp;J3302,'EU 27 Population'!$H$1:$K$573,3,FALSE)</f>
        <v>#N/A</v>
      </c>
      <c r="Z3302" t="e">
        <f>VLOOKUP(B3302&amp;"-"&amp;J3302,'EU 27 Population'!$H$1:$K$573,4,FALSE)</f>
        <v>#N/A</v>
      </c>
      <c r="AA3302">
        <f t="shared" si="416"/>
        <v>65145357</v>
      </c>
    </row>
    <row r="3303" spans="1:27" hidden="1" x14ac:dyDescent="0.25">
      <c r="A3303" t="s">
        <v>2334</v>
      </c>
      <c r="B3303" t="s">
        <v>1711</v>
      </c>
      <c r="C3303" t="s">
        <v>58</v>
      </c>
      <c r="D3303" t="str">
        <f t="shared" si="409"/>
        <v>Asia-2001</v>
      </c>
      <c r="E3303" t="str">
        <f t="shared" si="413"/>
        <v>TR-2001</v>
      </c>
      <c r="F3303" t="s">
        <v>13</v>
      </c>
      <c r="G3303" t="str">
        <f t="shared" si="414"/>
        <v>Asia?Turkey</v>
      </c>
      <c r="H3303" t="s">
        <v>1712</v>
      </c>
      <c r="I3303">
        <v>0</v>
      </c>
      <c r="J3303">
        <v>2001</v>
      </c>
      <c r="K3303">
        <v>12.25019146</v>
      </c>
      <c r="L3303">
        <v>17.09883254</v>
      </c>
      <c r="M3303">
        <v>24.103049670000001</v>
      </c>
      <c r="N3303">
        <f t="shared" si="410"/>
        <v>17.09883254</v>
      </c>
      <c r="O3303">
        <f t="shared" si="415"/>
        <v>11139095.501015168</v>
      </c>
      <c r="P3303">
        <v>8.4101751260000004</v>
      </c>
      <c r="Q3303">
        <v>65145357</v>
      </c>
      <c r="R3303">
        <f t="shared" si="411"/>
        <v>17.09883254</v>
      </c>
      <c r="S3303">
        <f t="shared" si="412"/>
        <v>17.09883254</v>
      </c>
      <c r="T3303" t="s">
        <v>1713</v>
      </c>
      <c r="U3303">
        <v>25</v>
      </c>
      <c r="V3303">
        <v>25</v>
      </c>
      <c r="W3303">
        <v>25</v>
      </c>
      <c r="X3303" t="e">
        <f>VLOOKUP(B3303&amp;"-"&amp;J3303,'EU 27 Population'!$H$1:$K$573,2,FALSE)</f>
        <v>#N/A</v>
      </c>
      <c r="Y3303" t="e">
        <f>VLOOKUP(B3303&amp;"-"&amp;J3303,'EU 27 Population'!$H$1:$K$573,3,FALSE)</f>
        <v>#N/A</v>
      </c>
      <c r="Z3303" t="e">
        <f>VLOOKUP(B3303&amp;"-"&amp;J3303,'EU 27 Population'!$H$1:$K$573,4,FALSE)</f>
        <v>#N/A</v>
      </c>
      <c r="AA3303">
        <f t="shared" si="416"/>
        <v>65145357</v>
      </c>
    </row>
    <row r="3304" spans="1:27" hidden="1" x14ac:dyDescent="0.25">
      <c r="A3304" t="s">
        <v>2334</v>
      </c>
      <c r="B3304" t="s">
        <v>1711</v>
      </c>
      <c r="C3304" t="s">
        <v>58</v>
      </c>
      <c r="D3304" t="str">
        <f t="shared" si="409"/>
        <v>Asia-2002</v>
      </c>
      <c r="E3304" t="str">
        <f t="shared" si="413"/>
        <v>TR-2002</v>
      </c>
      <c r="F3304" t="s">
        <v>13</v>
      </c>
      <c r="G3304" t="str">
        <f t="shared" si="414"/>
        <v>Asia?Turkey</v>
      </c>
      <c r="H3304" t="s">
        <v>1712</v>
      </c>
      <c r="I3304">
        <v>0</v>
      </c>
      <c r="J3304">
        <v>2002</v>
      </c>
      <c r="K3304">
        <v>12.25019146</v>
      </c>
      <c r="L3304">
        <v>17.09883254</v>
      </c>
      <c r="M3304">
        <v>24.103049670000001</v>
      </c>
      <c r="N3304">
        <f t="shared" si="410"/>
        <v>17.09883254</v>
      </c>
      <c r="O3304">
        <f t="shared" si="415"/>
        <v>11139095.501015168</v>
      </c>
      <c r="P3304">
        <v>8.4101751260000004</v>
      </c>
      <c r="Q3304">
        <v>65145357</v>
      </c>
      <c r="R3304">
        <f t="shared" si="411"/>
        <v>17.09883254</v>
      </c>
      <c r="S3304">
        <f t="shared" si="412"/>
        <v>17.09883254</v>
      </c>
      <c r="T3304" t="s">
        <v>1713</v>
      </c>
      <c r="U3304">
        <v>25</v>
      </c>
      <c r="V3304">
        <v>25</v>
      </c>
      <c r="W3304">
        <v>25</v>
      </c>
      <c r="X3304" t="e">
        <f>VLOOKUP(B3304&amp;"-"&amp;J3304,'EU 27 Population'!$H$1:$K$573,2,FALSE)</f>
        <v>#N/A</v>
      </c>
      <c r="Y3304" t="e">
        <f>VLOOKUP(B3304&amp;"-"&amp;J3304,'EU 27 Population'!$H$1:$K$573,3,FALSE)</f>
        <v>#N/A</v>
      </c>
      <c r="Z3304" t="e">
        <f>VLOOKUP(B3304&amp;"-"&amp;J3304,'EU 27 Population'!$H$1:$K$573,4,FALSE)</f>
        <v>#N/A</v>
      </c>
      <c r="AA3304">
        <f t="shared" si="416"/>
        <v>65145357</v>
      </c>
    </row>
    <row r="3305" spans="1:27" hidden="1" x14ac:dyDescent="0.25">
      <c r="A3305" t="s">
        <v>2334</v>
      </c>
      <c r="B3305" t="s">
        <v>1711</v>
      </c>
      <c r="C3305" t="s">
        <v>58</v>
      </c>
      <c r="D3305" t="str">
        <f t="shared" si="409"/>
        <v>Asia-2003</v>
      </c>
      <c r="E3305" t="str">
        <f t="shared" si="413"/>
        <v>TR-2003</v>
      </c>
      <c r="F3305" t="s">
        <v>13</v>
      </c>
      <c r="G3305" t="str">
        <f t="shared" si="414"/>
        <v>Asia?Turkey</v>
      </c>
      <c r="H3305" t="s">
        <v>1712</v>
      </c>
      <c r="I3305">
        <v>0</v>
      </c>
      <c r="J3305">
        <v>2003</v>
      </c>
      <c r="K3305">
        <v>14.64717937</v>
      </c>
      <c r="L3305">
        <v>16.906800919999998</v>
      </c>
      <c r="M3305">
        <v>23.790568360000002</v>
      </c>
      <c r="N3305">
        <f t="shared" si="410"/>
        <v>16.906800919999998</v>
      </c>
      <c r="O3305">
        <f t="shared" si="415"/>
        <v>11173603.625358498</v>
      </c>
      <c r="P3305">
        <v>7.8567352049999997</v>
      </c>
      <c r="Q3305">
        <v>66089402</v>
      </c>
      <c r="R3305">
        <f t="shared" si="411"/>
        <v>16.906800919999998</v>
      </c>
      <c r="S3305">
        <f t="shared" si="412"/>
        <v>16.906800919999998</v>
      </c>
      <c r="T3305" t="s">
        <v>1714</v>
      </c>
      <c r="U3305">
        <v>25</v>
      </c>
      <c r="V3305">
        <v>25</v>
      </c>
      <c r="W3305">
        <v>25</v>
      </c>
      <c r="X3305" t="e">
        <f>VLOOKUP(B3305&amp;"-"&amp;J3305,'EU 27 Population'!$H$1:$K$573,2,FALSE)</f>
        <v>#N/A</v>
      </c>
      <c r="Y3305" t="e">
        <f>VLOOKUP(B3305&amp;"-"&amp;J3305,'EU 27 Population'!$H$1:$K$573,3,FALSE)</f>
        <v>#N/A</v>
      </c>
      <c r="Z3305" t="e">
        <f>VLOOKUP(B3305&amp;"-"&amp;J3305,'EU 27 Population'!$H$1:$K$573,4,FALSE)</f>
        <v>#N/A</v>
      </c>
      <c r="AA3305">
        <f t="shared" si="416"/>
        <v>66089402</v>
      </c>
    </row>
    <row r="3306" spans="1:27" hidden="1" x14ac:dyDescent="0.25">
      <c r="A3306" t="s">
        <v>2334</v>
      </c>
      <c r="B3306" t="s">
        <v>1711</v>
      </c>
      <c r="C3306" t="s">
        <v>58</v>
      </c>
      <c r="D3306" t="str">
        <f t="shared" si="409"/>
        <v>Asia-2004</v>
      </c>
      <c r="E3306" t="str">
        <f t="shared" si="413"/>
        <v>TR-2004</v>
      </c>
      <c r="F3306" t="s">
        <v>13</v>
      </c>
      <c r="G3306" t="str">
        <f t="shared" si="414"/>
        <v>Asia?Turkey</v>
      </c>
      <c r="H3306" t="s">
        <v>1712</v>
      </c>
      <c r="I3306">
        <v>0</v>
      </c>
      <c r="J3306">
        <v>2004</v>
      </c>
      <c r="K3306">
        <v>9.8524369380000003</v>
      </c>
      <c r="L3306">
        <v>19.355043120000001</v>
      </c>
      <c r="M3306">
        <v>25.784410470000001</v>
      </c>
      <c r="N3306">
        <f t="shared" si="410"/>
        <v>19.355043120000001</v>
      </c>
      <c r="O3306">
        <f t="shared" si="415"/>
        <v>12969994.396613017</v>
      </c>
      <c r="P3306">
        <v>10.1015342</v>
      </c>
      <c r="Q3306">
        <v>67010930</v>
      </c>
      <c r="R3306">
        <f t="shared" si="411"/>
        <v>19.717497111011234</v>
      </c>
      <c r="S3306">
        <f t="shared" si="412"/>
        <v>18.992589128988765</v>
      </c>
      <c r="T3306" t="s">
        <v>1715</v>
      </c>
      <c r="U3306">
        <v>26.7</v>
      </c>
      <c r="V3306">
        <v>27.2</v>
      </c>
      <c r="W3306">
        <v>26.2</v>
      </c>
      <c r="X3306" t="e">
        <f>VLOOKUP(B3306&amp;"-"&amp;J3306,'EU 27 Population'!$H$1:$K$573,2,FALSE)</f>
        <v>#N/A</v>
      </c>
      <c r="Y3306" t="e">
        <f>VLOOKUP(B3306&amp;"-"&amp;J3306,'EU 27 Population'!$H$1:$K$573,3,FALSE)</f>
        <v>#N/A</v>
      </c>
      <c r="Z3306" t="e">
        <f>VLOOKUP(B3306&amp;"-"&amp;J3306,'EU 27 Population'!$H$1:$K$573,4,FALSE)</f>
        <v>#N/A</v>
      </c>
      <c r="AA3306">
        <f t="shared" si="416"/>
        <v>67010930</v>
      </c>
    </row>
    <row r="3307" spans="1:27" hidden="1" x14ac:dyDescent="0.25">
      <c r="A3307" t="s">
        <v>2334</v>
      </c>
      <c r="B3307" t="s">
        <v>1711</v>
      </c>
      <c r="C3307" t="s">
        <v>58</v>
      </c>
      <c r="D3307" t="str">
        <f t="shared" si="409"/>
        <v>Asia-2005</v>
      </c>
      <c r="E3307" t="str">
        <f t="shared" si="413"/>
        <v>TR-2005</v>
      </c>
      <c r="F3307" t="s">
        <v>13</v>
      </c>
      <c r="G3307" t="str">
        <f t="shared" si="414"/>
        <v>Asia?Turkey</v>
      </c>
      <c r="H3307" t="s">
        <v>1712</v>
      </c>
      <c r="I3307">
        <v>0</v>
      </c>
      <c r="J3307">
        <v>2005</v>
      </c>
      <c r="K3307">
        <v>9.5229941670000002</v>
      </c>
      <c r="L3307">
        <v>18.525139450000001</v>
      </c>
      <c r="M3307">
        <v>25.078642930000001</v>
      </c>
      <c r="N3307">
        <f t="shared" si="410"/>
        <v>18.525139450000001</v>
      </c>
      <c r="O3307">
        <f t="shared" si="415"/>
        <v>12579210.841626365</v>
      </c>
      <c r="P3307">
        <v>10.50549397</v>
      </c>
      <c r="Q3307">
        <v>67903461</v>
      </c>
      <c r="R3307">
        <f t="shared" si="411"/>
        <v>18.872052173782773</v>
      </c>
      <c r="S3307">
        <f t="shared" si="412"/>
        <v>18.178226726217229</v>
      </c>
      <c r="T3307" t="s">
        <v>1716</v>
      </c>
      <c r="U3307">
        <v>26.7</v>
      </c>
      <c r="V3307">
        <v>27.2</v>
      </c>
      <c r="W3307">
        <v>26.2</v>
      </c>
      <c r="X3307" t="e">
        <f>VLOOKUP(B3307&amp;"-"&amp;J3307,'EU 27 Population'!$H$1:$K$573,2,FALSE)</f>
        <v>#N/A</v>
      </c>
      <c r="Y3307" t="e">
        <f>VLOOKUP(B3307&amp;"-"&amp;J3307,'EU 27 Population'!$H$1:$K$573,3,FALSE)</f>
        <v>#N/A</v>
      </c>
      <c r="Z3307" t="e">
        <f>VLOOKUP(B3307&amp;"-"&amp;J3307,'EU 27 Population'!$H$1:$K$573,4,FALSE)</f>
        <v>#N/A</v>
      </c>
      <c r="AA3307">
        <f t="shared" si="416"/>
        <v>67903461</v>
      </c>
    </row>
    <row r="3308" spans="1:27" hidden="1" x14ac:dyDescent="0.25">
      <c r="A3308" t="s">
        <v>2334</v>
      </c>
      <c r="B3308" t="s">
        <v>1711</v>
      </c>
      <c r="C3308" t="s">
        <v>58</v>
      </c>
      <c r="D3308" t="str">
        <f t="shared" si="409"/>
        <v>Asia-2006</v>
      </c>
      <c r="E3308" t="str">
        <f t="shared" si="413"/>
        <v>TR-2006</v>
      </c>
      <c r="F3308" t="s">
        <v>13</v>
      </c>
      <c r="G3308" t="str">
        <f t="shared" si="414"/>
        <v>Asia?Turkey</v>
      </c>
      <c r="H3308" t="s">
        <v>1712</v>
      </c>
      <c r="I3308">
        <v>0</v>
      </c>
      <c r="J3308">
        <v>2006</v>
      </c>
      <c r="K3308">
        <v>7.9548975459999998</v>
      </c>
      <c r="L3308">
        <v>17.764753389999999</v>
      </c>
      <c r="M3308">
        <v>24.575826450000001</v>
      </c>
      <c r="N3308">
        <f t="shared" si="410"/>
        <v>17.764753389999999</v>
      </c>
      <c r="O3308">
        <f t="shared" si="415"/>
        <v>12214477.557683324</v>
      </c>
      <c r="P3308">
        <v>11.063678619999999</v>
      </c>
      <c r="Q3308">
        <v>68756809</v>
      </c>
      <c r="R3308">
        <f t="shared" si="411"/>
        <v>18.09742667445693</v>
      </c>
      <c r="S3308">
        <f t="shared" si="412"/>
        <v>17.432080105543072</v>
      </c>
      <c r="T3308" t="s">
        <v>1717</v>
      </c>
      <c r="U3308">
        <v>26.7</v>
      </c>
      <c r="V3308">
        <v>27.2</v>
      </c>
      <c r="W3308">
        <v>26.2</v>
      </c>
      <c r="X3308" t="e">
        <f>VLOOKUP(B3308&amp;"-"&amp;J3308,'EU 27 Population'!$H$1:$K$573,2,FALSE)</f>
        <v>#N/A</v>
      </c>
      <c r="Y3308" t="e">
        <f>VLOOKUP(B3308&amp;"-"&amp;J3308,'EU 27 Population'!$H$1:$K$573,3,FALSE)</f>
        <v>#N/A</v>
      </c>
      <c r="Z3308" t="e">
        <f>VLOOKUP(B3308&amp;"-"&amp;J3308,'EU 27 Population'!$H$1:$K$573,4,FALSE)</f>
        <v>#N/A</v>
      </c>
      <c r="AA3308">
        <f t="shared" si="416"/>
        <v>68756809</v>
      </c>
    </row>
    <row r="3309" spans="1:27" hidden="1" x14ac:dyDescent="0.25">
      <c r="A3309" t="s">
        <v>2334</v>
      </c>
      <c r="B3309" t="s">
        <v>1711</v>
      </c>
      <c r="C3309" t="s">
        <v>58</v>
      </c>
      <c r="D3309" t="str">
        <f t="shared" si="409"/>
        <v>Asia-2007</v>
      </c>
      <c r="E3309" t="str">
        <f t="shared" si="413"/>
        <v>TR-2007</v>
      </c>
      <c r="F3309" t="s">
        <v>13</v>
      </c>
      <c r="G3309" t="str">
        <f t="shared" si="414"/>
        <v>Asia?Turkey</v>
      </c>
      <c r="H3309" t="s">
        <v>1712</v>
      </c>
      <c r="I3309">
        <v>0</v>
      </c>
      <c r="J3309">
        <v>2007</v>
      </c>
      <c r="K3309">
        <v>6.443434474</v>
      </c>
      <c r="L3309">
        <v>17.510707539999999</v>
      </c>
      <c r="M3309">
        <v>23.875545349999999</v>
      </c>
      <c r="N3309">
        <f t="shared" si="410"/>
        <v>17.510707539999999</v>
      </c>
      <c r="O3309">
        <f t="shared" si="415"/>
        <v>12184274.954849791</v>
      </c>
      <c r="P3309">
        <v>11.84602361</v>
      </c>
      <c r="Q3309">
        <v>69581854</v>
      </c>
      <c r="R3309">
        <f t="shared" si="411"/>
        <v>17.79428175117409</v>
      </c>
      <c r="S3309">
        <f t="shared" si="412"/>
        <v>17.227133328825911</v>
      </c>
      <c r="T3309" t="s">
        <v>1718</v>
      </c>
      <c r="U3309">
        <v>24.7</v>
      </c>
      <c r="V3309">
        <v>25.1</v>
      </c>
      <c r="W3309">
        <v>24.3</v>
      </c>
      <c r="X3309" t="e">
        <f>VLOOKUP(B3309&amp;"-"&amp;J3309,'EU 27 Population'!$H$1:$K$573,2,FALSE)</f>
        <v>#N/A</v>
      </c>
      <c r="Y3309" t="e">
        <f>VLOOKUP(B3309&amp;"-"&amp;J3309,'EU 27 Population'!$H$1:$K$573,3,FALSE)</f>
        <v>#N/A</v>
      </c>
      <c r="Z3309" t="e">
        <f>VLOOKUP(B3309&amp;"-"&amp;J3309,'EU 27 Population'!$H$1:$K$573,4,FALSE)</f>
        <v>#N/A</v>
      </c>
      <c r="AA3309">
        <f t="shared" si="416"/>
        <v>69581854</v>
      </c>
    </row>
    <row r="3310" spans="1:27" hidden="1" x14ac:dyDescent="0.25">
      <c r="A3310" t="s">
        <v>2334</v>
      </c>
      <c r="B3310" t="s">
        <v>1711</v>
      </c>
      <c r="C3310" t="s">
        <v>58</v>
      </c>
      <c r="D3310" t="str">
        <f t="shared" si="409"/>
        <v>Asia-2008</v>
      </c>
      <c r="E3310" t="str">
        <f t="shared" si="413"/>
        <v>TR-2008</v>
      </c>
      <c r="F3310" t="s">
        <v>13</v>
      </c>
      <c r="G3310" t="str">
        <f t="shared" si="414"/>
        <v>Asia?Turkey</v>
      </c>
      <c r="H3310" t="s">
        <v>1712</v>
      </c>
      <c r="I3310">
        <v>0</v>
      </c>
      <c r="J3310">
        <v>2008</v>
      </c>
      <c r="K3310">
        <v>5.5580962759999997</v>
      </c>
      <c r="L3310">
        <v>17.595168439999998</v>
      </c>
      <c r="M3310">
        <v>23.790236549999999</v>
      </c>
      <c r="N3310">
        <f t="shared" si="410"/>
        <v>17.595168439999998</v>
      </c>
      <c r="O3310">
        <f t="shared" si="415"/>
        <v>12390273.394510051</v>
      </c>
      <c r="P3310">
        <v>13.145551729999999</v>
      </c>
      <c r="Q3310">
        <v>70418612</v>
      </c>
      <c r="R3310">
        <f t="shared" si="411"/>
        <v>17.951345938785423</v>
      </c>
      <c r="S3310">
        <f t="shared" si="412"/>
        <v>17.238990941214574</v>
      </c>
      <c r="T3310" t="s">
        <v>1719</v>
      </c>
      <c r="U3310">
        <v>24.7</v>
      </c>
      <c r="V3310">
        <v>25.2</v>
      </c>
      <c r="W3310">
        <v>24.2</v>
      </c>
      <c r="X3310" t="e">
        <f>VLOOKUP(B3310&amp;"-"&amp;J3310,'EU 27 Population'!$H$1:$K$573,2,FALSE)</f>
        <v>#N/A</v>
      </c>
      <c r="Y3310" t="e">
        <f>VLOOKUP(B3310&amp;"-"&amp;J3310,'EU 27 Population'!$H$1:$K$573,3,FALSE)</f>
        <v>#N/A</v>
      </c>
      <c r="Z3310" t="e">
        <f>VLOOKUP(B3310&amp;"-"&amp;J3310,'EU 27 Population'!$H$1:$K$573,4,FALSE)</f>
        <v>#N/A</v>
      </c>
      <c r="AA3310">
        <f t="shared" si="416"/>
        <v>70418612</v>
      </c>
    </row>
    <row r="3311" spans="1:27" hidden="1" x14ac:dyDescent="0.25">
      <c r="A3311" t="s">
        <v>2334</v>
      </c>
      <c r="B3311" t="s">
        <v>1711</v>
      </c>
      <c r="C3311" t="s">
        <v>58</v>
      </c>
      <c r="D3311" t="str">
        <f t="shared" si="409"/>
        <v>Asia-2009</v>
      </c>
      <c r="E3311" t="str">
        <f t="shared" si="413"/>
        <v>TR-2009</v>
      </c>
      <c r="F3311" t="s">
        <v>13</v>
      </c>
      <c r="G3311" t="str">
        <f t="shared" si="414"/>
        <v>Asia?Turkey</v>
      </c>
      <c r="H3311" t="s">
        <v>1712</v>
      </c>
      <c r="I3311">
        <v>0</v>
      </c>
      <c r="J3311">
        <v>2009</v>
      </c>
      <c r="K3311">
        <v>4.7533950230000004</v>
      </c>
      <c r="L3311">
        <v>16.88065632</v>
      </c>
      <c r="M3311">
        <v>23.963021390000002</v>
      </c>
      <c r="N3311">
        <f t="shared" si="410"/>
        <v>16.88065632</v>
      </c>
      <c r="O3311">
        <f t="shared" si="415"/>
        <v>12039521.42945186</v>
      </c>
      <c r="P3311">
        <v>12.83206614</v>
      </c>
      <c r="Q3311">
        <v>71321406</v>
      </c>
      <c r="R3311">
        <f t="shared" si="411"/>
        <v>17.280988090434779</v>
      </c>
      <c r="S3311">
        <f t="shared" si="412"/>
        <v>16.480324549565218</v>
      </c>
      <c r="T3311" t="s">
        <v>1720</v>
      </c>
      <c r="U3311">
        <v>25.3</v>
      </c>
      <c r="V3311">
        <v>25.9</v>
      </c>
      <c r="W3311">
        <v>24.7</v>
      </c>
      <c r="X3311" t="e">
        <f>VLOOKUP(B3311&amp;"-"&amp;J3311,'EU 27 Population'!$H$1:$K$573,2,FALSE)</f>
        <v>#N/A</v>
      </c>
      <c r="Y3311" t="e">
        <f>VLOOKUP(B3311&amp;"-"&amp;J3311,'EU 27 Population'!$H$1:$K$573,3,FALSE)</f>
        <v>#N/A</v>
      </c>
      <c r="Z3311" t="e">
        <f>VLOOKUP(B3311&amp;"-"&amp;J3311,'EU 27 Population'!$H$1:$K$573,4,FALSE)</f>
        <v>#N/A</v>
      </c>
      <c r="AA3311">
        <f t="shared" si="416"/>
        <v>71321406</v>
      </c>
    </row>
    <row r="3312" spans="1:27" hidden="1" x14ac:dyDescent="0.25">
      <c r="A3312" t="s">
        <v>2334</v>
      </c>
      <c r="B3312" t="s">
        <v>1711</v>
      </c>
      <c r="C3312" t="s">
        <v>58</v>
      </c>
      <c r="D3312" t="str">
        <f t="shared" si="409"/>
        <v>Asia-2010</v>
      </c>
      <c r="E3312" t="str">
        <f t="shared" si="413"/>
        <v>TR-2010</v>
      </c>
      <c r="F3312" t="s">
        <v>13</v>
      </c>
      <c r="G3312" t="str">
        <f t="shared" si="414"/>
        <v>Asia?Turkey</v>
      </c>
      <c r="H3312" t="s">
        <v>1712</v>
      </c>
      <c r="I3312">
        <v>0</v>
      </c>
      <c r="J3312">
        <v>2010</v>
      </c>
      <c r="K3312">
        <v>4.3577869150000001</v>
      </c>
      <c r="L3312">
        <v>16.497298409999999</v>
      </c>
      <c r="M3312">
        <v>22.296089640000002</v>
      </c>
      <c r="N3312">
        <f t="shared" si="410"/>
        <v>16.497298409999999</v>
      </c>
      <c r="O3312">
        <f t="shared" si="415"/>
        <v>11931999.701216826</v>
      </c>
      <c r="P3312">
        <v>12.92328127</v>
      </c>
      <c r="Q3312">
        <v>72326992</v>
      </c>
      <c r="R3312">
        <f t="shared" si="411"/>
        <v>16.970581561106556</v>
      </c>
      <c r="S3312">
        <f t="shared" si="412"/>
        <v>16.024015258893442</v>
      </c>
      <c r="T3312" t="s">
        <v>1721</v>
      </c>
      <c r="U3312">
        <v>24.4</v>
      </c>
      <c r="V3312">
        <v>25.1</v>
      </c>
      <c r="W3312">
        <v>23.7</v>
      </c>
      <c r="X3312" t="e">
        <f>VLOOKUP(B3312&amp;"-"&amp;J3312,'EU 27 Population'!$H$1:$K$573,2,FALSE)</f>
        <v>#N/A</v>
      </c>
      <c r="Y3312" t="e">
        <f>VLOOKUP(B3312&amp;"-"&amp;J3312,'EU 27 Population'!$H$1:$K$573,3,FALSE)</f>
        <v>#N/A</v>
      </c>
      <c r="Z3312" t="e">
        <f>VLOOKUP(B3312&amp;"-"&amp;J3312,'EU 27 Population'!$H$1:$K$573,4,FALSE)</f>
        <v>#N/A</v>
      </c>
      <c r="AA3312">
        <f t="shared" si="416"/>
        <v>72326992</v>
      </c>
    </row>
    <row r="3313" spans="1:27" hidden="1" x14ac:dyDescent="0.25">
      <c r="A3313" t="s">
        <v>2334</v>
      </c>
      <c r="B3313" t="s">
        <v>1711</v>
      </c>
      <c r="C3313" t="s">
        <v>58</v>
      </c>
      <c r="D3313" t="str">
        <f t="shared" si="409"/>
        <v>Asia-2011</v>
      </c>
      <c r="E3313" t="str">
        <f t="shared" si="413"/>
        <v>TR-2011</v>
      </c>
      <c r="F3313" t="s">
        <v>13</v>
      </c>
      <c r="G3313" t="str">
        <f t="shared" si="414"/>
        <v>Asia?Turkey</v>
      </c>
      <c r="H3313" t="s">
        <v>1712</v>
      </c>
      <c r="I3313">
        <v>0</v>
      </c>
      <c r="J3313">
        <v>2011</v>
      </c>
      <c r="K3313">
        <v>4.0362417800000001</v>
      </c>
      <c r="L3313">
        <v>15.94785315</v>
      </c>
      <c r="M3313">
        <v>22.73717486</v>
      </c>
      <c r="N3313">
        <f t="shared" si="410"/>
        <v>15.94785315</v>
      </c>
      <c r="O3313">
        <f t="shared" si="415"/>
        <v>11712622.296501501</v>
      </c>
      <c r="P3313">
        <v>13.75350776</v>
      </c>
      <c r="Q3313">
        <v>73443254</v>
      </c>
      <c r="R3313">
        <f t="shared" si="411"/>
        <v>16.287169174468087</v>
      </c>
      <c r="S3313">
        <f t="shared" si="412"/>
        <v>15.540673920638296</v>
      </c>
      <c r="T3313" t="s">
        <v>1722</v>
      </c>
      <c r="U3313">
        <v>23.5</v>
      </c>
      <c r="V3313">
        <v>24</v>
      </c>
      <c r="W3313">
        <v>22.9</v>
      </c>
      <c r="X3313" t="e">
        <f>VLOOKUP(B3313&amp;"-"&amp;J3313,'EU 27 Population'!$H$1:$K$573,2,FALSE)</f>
        <v>#N/A</v>
      </c>
      <c r="Y3313" t="e">
        <f>VLOOKUP(B3313&amp;"-"&amp;J3313,'EU 27 Population'!$H$1:$K$573,3,FALSE)</f>
        <v>#N/A</v>
      </c>
      <c r="Z3313" t="e">
        <f>VLOOKUP(B3313&amp;"-"&amp;J3313,'EU 27 Population'!$H$1:$K$573,4,FALSE)</f>
        <v>#N/A</v>
      </c>
      <c r="AA3313">
        <f t="shared" si="416"/>
        <v>73443254</v>
      </c>
    </row>
    <row r="3314" spans="1:27" hidden="1" x14ac:dyDescent="0.25">
      <c r="A3314" t="s">
        <v>2334</v>
      </c>
      <c r="B3314" t="s">
        <v>1711</v>
      </c>
      <c r="C3314" t="s">
        <v>58</v>
      </c>
      <c r="D3314" t="str">
        <f t="shared" si="409"/>
        <v>Asia-2012</v>
      </c>
      <c r="E3314" t="str">
        <f t="shared" si="413"/>
        <v>TR-2012</v>
      </c>
      <c r="F3314" t="s">
        <v>13</v>
      </c>
      <c r="G3314" t="str">
        <f t="shared" si="414"/>
        <v>Asia?Turkey</v>
      </c>
      <c r="H3314" t="s">
        <v>1712</v>
      </c>
      <c r="I3314">
        <v>0</v>
      </c>
      <c r="J3314">
        <v>2012</v>
      </c>
      <c r="K3314">
        <v>3.174102596</v>
      </c>
      <c r="L3314">
        <v>15.974970219999999</v>
      </c>
      <c r="M3314">
        <v>22.46605907</v>
      </c>
      <c r="N3314">
        <f t="shared" si="410"/>
        <v>15.974970219999999</v>
      </c>
      <c r="O3314">
        <f t="shared" si="415"/>
        <v>11925482.3674185</v>
      </c>
      <c r="P3314">
        <v>14.15486628</v>
      </c>
      <c r="Q3314">
        <v>74651046</v>
      </c>
      <c r="R3314">
        <f t="shared" si="411"/>
        <v>16.311994908185653</v>
      </c>
      <c r="S3314">
        <f t="shared" si="412"/>
        <v>15.705350469451478</v>
      </c>
      <c r="T3314" t="s">
        <v>1723</v>
      </c>
      <c r="U3314">
        <v>23.7</v>
      </c>
      <c r="V3314">
        <v>24.2</v>
      </c>
      <c r="W3314">
        <v>23.3</v>
      </c>
      <c r="X3314" t="e">
        <f>VLOOKUP(B3314&amp;"-"&amp;J3314,'EU 27 Population'!$H$1:$K$573,2,FALSE)</f>
        <v>#N/A</v>
      </c>
      <c r="Y3314" t="e">
        <f>VLOOKUP(B3314&amp;"-"&amp;J3314,'EU 27 Population'!$H$1:$K$573,3,FALSE)</f>
        <v>#N/A</v>
      </c>
      <c r="Z3314" t="e">
        <f>VLOOKUP(B3314&amp;"-"&amp;J3314,'EU 27 Population'!$H$1:$K$573,4,FALSE)</f>
        <v>#N/A</v>
      </c>
      <c r="AA3314">
        <f t="shared" si="416"/>
        <v>74651046</v>
      </c>
    </row>
    <row r="3315" spans="1:27" hidden="1" x14ac:dyDescent="0.25">
      <c r="A3315" t="s">
        <v>2334</v>
      </c>
      <c r="B3315" t="s">
        <v>1711</v>
      </c>
      <c r="C3315" t="s">
        <v>58</v>
      </c>
      <c r="D3315" t="str">
        <f t="shared" si="409"/>
        <v>Asia-2013</v>
      </c>
      <c r="E3315" t="str">
        <f t="shared" si="413"/>
        <v>TR-2013</v>
      </c>
      <c r="F3315" t="s">
        <v>13</v>
      </c>
      <c r="G3315" t="str">
        <f t="shared" si="414"/>
        <v>Asia?Turkey</v>
      </c>
      <c r="H3315" t="s">
        <v>1712</v>
      </c>
      <c r="I3315">
        <v>0</v>
      </c>
      <c r="J3315">
        <v>2013</v>
      </c>
      <c r="K3315">
        <v>2.7414753059999999</v>
      </c>
      <c r="L3315">
        <v>16.330239509999998</v>
      </c>
      <c r="M3315">
        <v>22.804281270000001</v>
      </c>
      <c r="N3315">
        <f t="shared" si="410"/>
        <v>16.330239509999998</v>
      </c>
      <c r="O3315">
        <f t="shared" si="415"/>
        <v>12398808.487254875</v>
      </c>
      <c r="P3315">
        <v>14.912288029999999</v>
      </c>
      <c r="Q3315">
        <v>75925454</v>
      </c>
      <c r="R3315">
        <f t="shared" si="411"/>
        <v>16.683707897662334</v>
      </c>
      <c r="S3315">
        <f t="shared" si="412"/>
        <v>16.047464799870127</v>
      </c>
      <c r="T3315" t="s">
        <v>1724</v>
      </c>
      <c r="U3315">
        <v>23.1</v>
      </c>
      <c r="V3315">
        <v>23.6</v>
      </c>
      <c r="W3315">
        <v>22.7</v>
      </c>
      <c r="X3315" t="e">
        <f>VLOOKUP(B3315&amp;"-"&amp;J3315,'EU 27 Population'!$H$1:$K$573,2,FALSE)</f>
        <v>#N/A</v>
      </c>
      <c r="Y3315" t="e">
        <f>VLOOKUP(B3315&amp;"-"&amp;J3315,'EU 27 Population'!$H$1:$K$573,3,FALSE)</f>
        <v>#N/A</v>
      </c>
      <c r="Z3315" t="e">
        <f>VLOOKUP(B3315&amp;"-"&amp;J3315,'EU 27 Population'!$H$1:$K$573,4,FALSE)</f>
        <v>#N/A</v>
      </c>
      <c r="AA3315">
        <f t="shared" si="416"/>
        <v>75925454</v>
      </c>
    </row>
    <row r="3316" spans="1:27" hidden="1" x14ac:dyDescent="0.25">
      <c r="A3316" t="s">
        <v>2334</v>
      </c>
      <c r="B3316" t="s">
        <v>1711</v>
      </c>
      <c r="C3316" t="s">
        <v>58</v>
      </c>
      <c r="D3316" t="str">
        <f t="shared" si="409"/>
        <v>Asia-2014</v>
      </c>
      <c r="E3316" t="str">
        <f t="shared" si="413"/>
        <v>TR-2014</v>
      </c>
      <c r="F3316" t="s">
        <v>13</v>
      </c>
      <c r="G3316" t="str">
        <f t="shared" si="414"/>
        <v>Asia?Turkey</v>
      </c>
      <c r="H3316" t="s">
        <v>1712</v>
      </c>
      <c r="I3316">
        <v>0</v>
      </c>
      <c r="J3316">
        <v>2014</v>
      </c>
      <c r="K3316">
        <v>2.215357542</v>
      </c>
      <c r="L3316">
        <v>15.721825129999999</v>
      </c>
      <c r="M3316">
        <v>23.1655607</v>
      </c>
      <c r="N3316">
        <f t="shared" si="410"/>
        <v>15.721825129999999</v>
      </c>
      <c r="O3316">
        <f t="shared" si="415"/>
        <v>12141849.52082954</v>
      </c>
      <c r="P3316">
        <v>15.06978121</v>
      </c>
      <c r="Q3316">
        <v>77229262</v>
      </c>
      <c r="R3316">
        <f t="shared" si="411"/>
        <v>15.99524817573913</v>
      </c>
      <c r="S3316">
        <f t="shared" si="412"/>
        <v>15.44840208426087</v>
      </c>
      <c r="T3316" t="s">
        <v>1725</v>
      </c>
      <c r="U3316">
        <v>23</v>
      </c>
      <c r="V3316">
        <v>23.4</v>
      </c>
      <c r="W3316">
        <v>22.6</v>
      </c>
      <c r="X3316" t="e">
        <f>VLOOKUP(B3316&amp;"-"&amp;J3316,'EU 27 Population'!$H$1:$K$573,2,FALSE)</f>
        <v>#N/A</v>
      </c>
      <c r="Y3316" t="e">
        <f>VLOOKUP(B3316&amp;"-"&amp;J3316,'EU 27 Population'!$H$1:$K$573,3,FALSE)</f>
        <v>#N/A</v>
      </c>
      <c r="Z3316" t="e">
        <f>VLOOKUP(B3316&amp;"-"&amp;J3316,'EU 27 Population'!$H$1:$K$573,4,FALSE)</f>
        <v>#N/A</v>
      </c>
      <c r="AA3316">
        <f t="shared" si="416"/>
        <v>77229262</v>
      </c>
    </row>
    <row r="3317" spans="1:27" hidden="1" x14ac:dyDescent="0.25">
      <c r="A3317" t="s">
        <v>2334</v>
      </c>
      <c r="B3317" t="s">
        <v>1711</v>
      </c>
      <c r="C3317" t="s">
        <v>58</v>
      </c>
      <c r="D3317" t="str">
        <f t="shared" si="409"/>
        <v>Asia-2015</v>
      </c>
      <c r="E3317" t="str">
        <f t="shared" si="413"/>
        <v>TR-2015</v>
      </c>
      <c r="F3317" t="s">
        <v>13</v>
      </c>
      <c r="G3317" t="str">
        <f t="shared" si="414"/>
        <v>Asia?Turkey</v>
      </c>
      <c r="H3317" t="s">
        <v>1712</v>
      </c>
      <c r="I3317">
        <v>0</v>
      </c>
      <c r="J3317">
        <v>2015</v>
      </c>
      <c r="K3317">
        <v>2.5152742269999999</v>
      </c>
      <c r="L3317">
        <v>15.623501989999999</v>
      </c>
      <c r="M3317">
        <v>22.598656120000001</v>
      </c>
      <c r="N3317">
        <f t="shared" si="410"/>
        <v>15.623501989999999</v>
      </c>
      <c r="O3317">
        <f t="shared" si="415"/>
        <v>12269044.402790317</v>
      </c>
      <c r="P3317">
        <v>14.587989609999999</v>
      </c>
      <c r="Q3317">
        <v>78529413</v>
      </c>
      <c r="R3317">
        <f t="shared" si="411"/>
        <v>15.762377563244442</v>
      </c>
      <c r="S3317">
        <f t="shared" si="412"/>
        <v>15.484626416755555</v>
      </c>
      <c r="T3317" t="s">
        <v>1726</v>
      </c>
      <c r="U3317">
        <v>22.5</v>
      </c>
      <c r="V3317">
        <v>22.7</v>
      </c>
      <c r="W3317">
        <v>22.3</v>
      </c>
      <c r="X3317" t="e">
        <f>VLOOKUP(B3317&amp;"-"&amp;J3317,'EU 27 Population'!$H$1:$K$573,2,FALSE)</f>
        <v>#N/A</v>
      </c>
      <c r="Y3317" t="e">
        <f>VLOOKUP(B3317&amp;"-"&amp;J3317,'EU 27 Population'!$H$1:$K$573,3,FALSE)</f>
        <v>#N/A</v>
      </c>
      <c r="Z3317" t="e">
        <f>VLOOKUP(B3317&amp;"-"&amp;J3317,'EU 27 Population'!$H$1:$K$573,4,FALSE)</f>
        <v>#N/A</v>
      </c>
      <c r="AA3317">
        <f t="shared" si="416"/>
        <v>78529413</v>
      </c>
    </row>
    <row r="3318" spans="1:27" hidden="1" x14ac:dyDescent="0.25">
      <c r="A3318" t="s">
        <v>2334</v>
      </c>
      <c r="B3318" t="s">
        <v>1711</v>
      </c>
      <c r="C3318" t="s">
        <v>58</v>
      </c>
      <c r="D3318" t="str">
        <f t="shared" si="409"/>
        <v>Asia-2016</v>
      </c>
      <c r="E3318" t="str">
        <f t="shared" si="413"/>
        <v>TR-2016</v>
      </c>
      <c r="F3318" t="s">
        <v>13</v>
      </c>
      <c r="G3318" t="str">
        <f t="shared" si="414"/>
        <v>Asia?Turkey</v>
      </c>
      <c r="H3318" t="s">
        <v>1712</v>
      </c>
      <c r="I3318">
        <v>0</v>
      </c>
      <c r="J3318">
        <v>2016</v>
      </c>
      <c r="K3318">
        <v>1.6298494859999999</v>
      </c>
      <c r="L3318">
        <v>15.952131059999999</v>
      </c>
      <c r="M3318">
        <v>23.00237327</v>
      </c>
      <c r="N3318">
        <f t="shared" si="410"/>
        <v>15.952131059999999</v>
      </c>
      <c r="O3318">
        <f t="shared" si="415"/>
        <v>12734246.1257638</v>
      </c>
      <c r="P3318">
        <v>15.68920819</v>
      </c>
      <c r="Q3318">
        <v>79827868</v>
      </c>
      <c r="R3318">
        <f t="shared" si="411"/>
        <v>16.23199300842105</v>
      </c>
      <c r="S3318">
        <f t="shared" si="412"/>
        <v>15.672269111578943</v>
      </c>
      <c r="T3318" t="s">
        <v>1727</v>
      </c>
      <c r="U3318">
        <v>22.8</v>
      </c>
      <c r="V3318">
        <v>23.2</v>
      </c>
      <c r="W3318">
        <v>22.4</v>
      </c>
      <c r="X3318" t="e">
        <f>VLOOKUP(B3318&amp;"-"&amp;J3318,'EU 27 Population'!$H$1:$K$573,2,FALSE)</f>
        <v>#N/A</v>
      </c>
      <c r="Y3318" t="e">
        <f>VLOOKUP(B3318&amp;"-"&amp;J3318,'EU 27 Population'!$H$1:$K$573,3,FALSE)</f>
        <v>#N/A</v>
      </c>
      <c r="Z3318" t="e">
        <f>VLOOKUP(B3318&amp;"-"&amp;J3318,'EU 27 Population'!$H$1:$K$573,4,FALSE)</f>
        <v>#N/A</v>
      </c>
      <c r="AA3318">
        <f t="shared" si="416"/>
        <v>79827868</v>
      </c>
    </row>
    <row r="3319" spans="1:27" hidden="1" x14ac:dyDescent="0.25">
      <c r="A3319" t="s">
        <v>2334</v>
      </c>
      <c r="B3319" t="s">
        <v>1711</v>
      </c>
      <c r="C3319" t="s">
        <v>58</v>
      </c>
      <c r="D3319" t="str">
        <f t="shared" si="409"/>
        <v>Asia-2017</v>
      </c>
      <c r="E3319" t="str">
        <f t="shared" si="413"/>
        <v>TR-2017</v>
      </c>
      <c r="F3319" t="s">
        <v>13</v>
      </c>
      <c r="G3319" t="str">
        <f t="shared" si="414"/>
        <v>Asia?Turkey</v>
      </c>
      <c r="H3319" t="s">
        <v>1712</v>
      </c>
      <c r="I3319">
        <v>0</v>
      </c>
      <c r="J3319">
        <v>2017</v>
      </c>
      <c r="K3319">
        <v>1.5063675999999999</v>
      </c>
      <c r="L3319">
        <v>15.62864927</v>
      </c>
      <c r="M3319">
        <v>22.760218290000001</v>
      </c>
      <c r="N3319">
        <f t="shared" si="410"/>
        <v>15.62864927</v>
      </c>
      <c r="O3319">
        <f t="shared" si="415"/>
        <v>12677405.627061408</v>
      </c>
      <c r="P3319">
        <v>16.064230210000002</v>
      </c>
      <c r="Q3319">
        <v>81116451</v>
      </c>
      <c r="R3319">
        <f t="shared" si="411"/>
        <v>16.051045196216219</v>
      </c>
      <c r="S3319">
        <f t="shared" si="412"/>
        <v>15.206253343783786</v>
      </c>
      <c r="T3319" t="s">
        <v>1728</v>
      </c>
      <c r="U3319">
        <v>22.2</v>
      </c>
      <c r="V3319">
        <v>22.8</v>
      </c>
      <c r="W3319">
        <v>21.6</v>
      </c>
      <c r="X3319" t="e">
        <f>VLOOKUP(B3319&amp;"-"&amp;J3319,'EU 27 Population'!$H$1:$K$573,2,FALSE)</f>
        <v>#N/A</v>
      </c>
      <c r="Y3319" t="e">
        <f>VLOOKUP(B3319&amp;"-"&amp;J3319,'EU 27 Population'!$H$1:$K$573,3,FALSE)</f>
        <v>#N/A</v>
      </c>
      <c r="Z3319" t="e">
        <f>VLOOKUP(B3319&amp;"-"&amp;J3319,'EU 27 Population'!$H$1:$K$573,4,FALSE)</f>
        <v>#N/A</v>
      </c>
      <c r="AA3319">
        <f t="shared" si="416"/>
        <v>81116451</v>
      </c>
    </row>
    <row r="3320" spans="1:27" hidden="1" x14ac:dyDescent="0.25">
      <c r="A3320" t="s">
        <v>2334</v>
      </c>
      <c r="B3320" t="s">
        <v>1711</v>
      </c>
      <c r="C3320" t="s">
        <v>58</v>
      </c>
      <c r="D3320" t="str">
        <f t="shared" si="409"/>
        <v>Asia-2018</v>
      </c>
      <c r="E3320" t="str">
        <f t="shared" si="413"/>
        <v>TR-2018</v>
      </c>
      <c r="F3320" t="s">
        <v>13</v>
      </c>
      <c r="G3320" t="str">
        <f t="shared" si="414"/>
        <v>Asia?Turkey</v>
      </c>
      <c r="H3320" t="s">
        <v>1712</v>
      </c>
      <c r="I3320">
        <v>0</v>
      </c>
      <c r="J3320">
        <v>2018</v>
      </c>
      <c r="K3320">
        <v>1.4209580879999999</v>
      </c>
      <c r="L3320">
        <v>15.64452824</v>
      </c>
      <c r="M3320">
        <v>22.852943530000001</v>
      </c>
      <c r="N3320">
        <f t="shared" si="410"/>
        <v>15.64452824</v>
      </c>
      <c r="O3320">
        <f t="shared" si="415"/>
        <v>12881718.632891417</v>
      </c>
      <c r="P3320">
        <v>16.291751569999999</v>
      </c>
      <c r="Q3320">
        <v>82340090</v>
      </c>
      <c r="R3320">
        <f t="shared" si="411"/>
        <v>16.067353327567567</v>
      </c>
      <c r="S3320">
        <f t="shared" si="412"/>
        <v>15.221703152432433</v>
      </c>
      <c r="T3320" t="s">
        <v>1729</v>
      </c>
      <c r="U3320">
        <v>22.2</v>
      </c>
      <c r="V3320">
        <v>22.8</v>
      </c>
      <c r="W3320">
        <v>21.6</v>
      </c>
      <c r="X3320" t="e">
        <f>VLOOKUP(B3320&amp;"-"&amp;J3320,'EU 27 Population'!$H$1:$K$573,2,FALSE)</f>
        <v>#N/A</v>
      </c>
      <c r="Y3320" t="e">
        <f>VLOOKUP(B3320&amp;"-"&amp;J3320,'EU 27 Population'!$H$1:$K$573,3,FALSE)</f>
        <v>#N/A</v>
      </c>
      <c r="Z3320" t="e">
        <f>VLOOKUP(B3320&amp;"-"&amp;J3320,'EU 27 Population'!$H$1:$K$573,4,FALSE)</f>
        <v>#N/A</v>
      </c>
      <c r="AA3320">
        <f t="shared" si="416"/>
        <v>82340090</v>
      </c>
    </row>
    <row r="3321" spans="1:27" hidden="1" x14ac:dyDescent="0.25">
      <c r="A3321" t="s">
        <v>2334</v>
      </c>
      <c r="B3321" t="s">
        <v>1711</v>
      </c>
      <c r="C3321" t="s">
        <v>58</v>
      </c>
      <c r="D3321" t="str">
        <f t="shared" si="409"/>
        <v>Asia-2019</v>
      </c>
      <c r="E3321" t="str">
        <f t="shared" si="413"/>
        <v>TR-2019</v>
      </c>
      <c r="F3321" t="s">
        <v>13</v>
      </c>
      <c r="G3321" t="str">
        <f t="shared" si="414"/>
        <v>Asia?Turkey</v>
      </c>
      <c r="H3321" t="s">
        <v>1712</v>
      </c>
      <c r="I3321">
        <v>0</v>
      </c>
      <c r="J3321">
        <v>2019</v>
      </c>
      <c r="K3321">
        <v>2.2122786240000001</v>
      </c>
      <c r="L3321">
        <v>17.336113569999998</v>
      </c>
      <c r="M3321">
        <v>23.697703659999998</v>
      </c>
      <c r="N3321">
        <f t="shared" si="410"/>
        <v>17.336113569999998</v>
      </c>
      <c r="O3321">
        <f t="shared" si="415"/>
        <v>14463451.420524668</v>
      </c>
      <c r="P3321">
        <v>16.184799890000001</v>
      </c>
      <c r="Q3321">
        <v>83429607</v>
      </c>
      <c r="R3321">
        <f t="shared" si="411"/>
        <v>17.645687026607142</v>
      </c>
      <c r="S3321">
        <f t="shared" si="412"/>
        <v>16.94914674924107</v>
      </c>
      <c r="T3321" t="s">
        <v>1730</v>
      </c>
      <c r="U3321">
        <v>22.4</v>
      </c>
      <c r="V3321">
        <v>22.8</v>
      </c>
      <c r="W3321">
        <v>21.9</v>
      </c>
      <c r="X3321" t="e">
        <f>VLOOKUP(B3321&amp;"-"&amp;J3321,'EU 27 Population'!$H$1:$K$573,2,FALSE)</f>
        <v>#N/A</v>
      </c>
      <c r="Y3321" t="e">
        <f>VLOOKUP(B3321&amp;"-"&amp;J3321,'EU 27 Population'!$H$1:$K$573,3,FALSE)</f>
        <v>#N/A</v>
      </c>
      <c r="Z3321" t="e">
        <f>VLOOKUP(B3321&amp;"-"&amp;J3321,'EU 27 Population'!$H$1:$K$573,4,FALSE)</f>
        <v>#N/A</v>
      </c>
      <c r="AA3321">
        <f t="shared" si="416"/>
        <v>83429607</v>
      </c>
    </row>
    <row r="3322" spans="1:27" hidden="1" x14ac:dyDescent="0.25">
      <c r="A3322" t="s">
        <v>2334</v>
      </c>
      <c r="B3322" t="s">
        <v>1711</v>
      </c>
      <c r="C3322" t="s">
        <v>58</v>
      </c>
      <c r="D3322" t="str">
        <f t="shared" si="409"/>
        <v>Asia-2020</v>
      </c>
      <c r="E3322" t="str">
        <f t="shared" si="413"/>
        <v>TR-2020</v>
      </c>
      <c r="F3322" t="s">
        <v>13</v>
      </c>
      <c r="G3322" t="str">
        <f t="shared" si="414"/>
        <v>Asia?Turkey</v>
      </c>
      <c r="H3322" t="s">
        <v>1712</v>
      </c>
      <c r="I3322">
        <v>0</v>
      </c>
      <c r="J3322">
        <v>2020</v>
      </c>
      <c r="K3322">
        <v>2.2122786240000001</v>
      </c>
      <c r="L3322">
        <v>17.336113569999998</v>
      </c>
      <c r="M3322">
        <v>23.697703659999998</v>
      </c>
      <c r="N3322">
        <f t="shared" si="410"/>
        <v>17.336113569999998</v>
      </c>
      <c r="O3322">
        <f t="shared" si="415"/>
        <v>14463451.420524668</v>
      </c>
      <c r="P3322">
        <v>16.184799890000001</v>
      </c>
      <c r="Q3322">
        <v>83429607</v>
      </c>
      <c r="R3322">
        <f t="shared" si="411"/>
        <v>17.645687026607142</v>
      </c>
      <c r="S3322">
        <f t="shared" si="412"/>
        <v>16.94914674924107</v>
      </c>
      <c r="T3322" t="s">
        <v>1730</v>
      </c>
      <c r="U3322">
        <v>22.4</v>
      </c>
      <c r="V3322">
        <v>22.8</v>
      </c>
      <c r="W3322">
        <v>21.9</v>
      </c>
      <c r="X3322" t="e">
        <f>VLOOKUP(B3322&amp;"-"&amp;J3322,'EU 27 Population'!$H$1:$K$573,2,FALSE)</f>
        <v>#N/A</v>
      </c>
      <c r="Y3322" t="e">
        <f>VLOOKUP(B3322&amp;"-"&amp;J3322,'EU 27 Population'!$H$1:$K$573,3,FALSE)</f>
        <v>#N/A</v>
      </c>
      <c r="Z3322" t="e">
        <f>VLOOKUP(B3322&amp;"-"&amp;J3322,'EU 27 Population'!$H$1:$K$573,4,FALSE)</f>
        <v>#N/A</v>
      </c>
      <c r="AA3322">
        <f t="shared" si="416"/>
        <v>83429607</v>
      </c>
    </row>
    <row r="3323" spans="1:27" hidden="1" x14ac:dyDescent="0.25">
      <c r="A3323" t="s">
        <v>2334</v>
      </c>
      <c r="B3323" t="s">
        <v>1711</v>
      </c>
      <c r="C3323" t="s">
        <v>58</v>
      </c>
      <c r="D3323" t="str">
        <f t="shared" si="409"/>
        <v>Asia-2021</v>
      </c>
      <c r="E3323" t="str">
        <f t="shared" si="413"/>
        <v>TR-2021</v>
      </c>
      <c r="F3323" t="s">
        <v>13</v>
      </c>
      <c r="G3323" t="str">
        <f t="shared" si="414"/>
        <v>Asia?Turkey</v>
      </c>
      <c r="H3323" t="s">
        <v>1712</v>
      </c>
      <c r="I3323">
        <v>0</v>
      </c>
      <c r="J3323">
        <v>2021</v>
      </c>
      <c r="K3323">
        <v>2.2122786240000001</v>
      </c>
      <c r="L3323">
        <v>17.336113569999998</v>
      </c>
      <c r="M3323">
        <v>23.697703659999998</v>
      </c>
      <c r="N3323">
        <f t="shared" si="410"/>
        <v>17.336113569999998</v>
      </c>
      <c r="O3323">
        <f t="shared" si="415"/>
        <v>14463451.420524668</v>
      </c>
      <c r="P3323">
        <v>16.184799890000001</v>
      </c>
      <c r="Q3323">
        <v>83429607</v>
      </c>
      <c r="R3323">
        <f t="shared" si="411"/>
        <v>17.645687026607142</v>
      </c>
      <c r="S3323">
        <f t="shared" si="412"/>
        <v>16.94914674924107</v>
      </c>
      <c r="T3323" t="s">
        <v>1730</v>
      </c>
      <c r="U3323">
        <v>22.4</v>
      </c>
      <c r="V3323">
        <v>22.8</v>
      </c>
      <c r="W3323">
        <v>21.9</v>
      </c>
      <c r="X3323" t="e">
        <f>VLOOKUP(B3323&amp;"-"&amp;J3323,'EU 27 Population'!$H$1:$K$573,2,FALSE)</f>
        <v>#N/A</v>
      </c>
      <c r="Y3323" t="e">
        <f>VLOOKUP(B3323&amp;"-"&amp;J3323,'EU 27 Population'!$H$1:$K$573,3,FALSE)</f>
        <v>#N/A</v>
      </c>
      <c r="Z3323" t="e">
        <f>VLOOKUP(B3323&amp;"-"&amp;J3323,'EU 27 Population'!$H$1:$K$573,4,FALSE)</f>
        <v>#N/A</v>
      </c>
      <c r="AA3323">
        <f t="shared" si="416"/>
        <v>83429607</v>
      </c>
    </row>
    <row r="3324" spans="1:27" hidden="1" x14ac:dyDescent="0.25">
      <c r="A3324" t="s">
        <v>2335</v>
      </c>
      <c r="B3324" t="s">
        <v>1731</v>
      </c>
      <c r="C3324" t="s">
        <v>81</v>
      </c>
      <c r="D3324" t="str">
        <f t="shared" si="409"/>
        <v>Oceania-2000</v>
      </c>
      <c r="E3324" t="str">
        <f t="shared" si="413"/>
        <v>TV-2000</v>
      </c>
      <c r="F3324" t="s">
        <v>13</v>
      </c>
      <c r="G3324" t="str">
        <f t="shared" si="414"/>
        <v>Oceania?Tuvalu</v>
      </c>
      <c r="H3324" t="s">
        <v>1732</v>
      </c>
      <c r="I3324">
        <v>1</v>
      </c>
      <c r="J3324">
        <v>2000</v>
      </c>
      <c r="K3324">
        <v>19.55570664</v>
      </c>
      <c r="L3324">
        <v>13.89409137</v>
      </c>
      <c r="M3324">
        <v>21.025454459999999</v>
      </c>
      <c r="N3324">
        <f t="shared" si="410"/>
        <v>19.55570664</v>
      </c>
      <c r="O3324">
        <f t="shared" si="415"/>
        <v>2057.4558955943999</v>
      </c>
      <c r="P3324">
        <v>6.2684544009999996</v>
      </c>
      <c r="Q3324">
        <v>10521</v>
      </c>
      <c r="R3324" t="e">
        <f t="shared" si="411"/>
        <v>#N/A</v>
      </c>
      <c r="S3324" t="e">
        <f t="shared" si="412"/>
        <v>#N/A</v>
      </c>
      <c r="T3324" t="s">
        <v>1733</v>
      </c>
      <c r="U3324" t="e">
        <v>#N/A</v>
      </c>
      <c r="V3324" t="e">
        <v>#N/A</v>
      </c>
      <c r="W3324" t="e">
        <v>#N/A</v>
      </c>
      <c r="X3324" t="e">
        <f>VLOOKUP(B3324&amp;"-"&amp;J3324,'EU 27 Population'!$H$1:$K$573,2,FALSE)</f>
        <v>#N/A</v>
      </c>
      <c r="Y3324" t="e">
        <f>VLOOKUP(B3324&amp;"-"&amp;J3324,'EU 27 Population'!$H$1:$K$573,3,FALSE)</f>
        <v>#N/A</v>
      </c>
      <c r="Z3324" t="e">
        <f>VLOOKUP(B3324&amp;"-"&amp;J3324,'EU 27 Population'!$H$1:$K$573,4,FALSE)</f>
        <v>#N/A</v>
      </c>
      <c r="AA3324">
        <f t="shared" si="416"/>
        <v>10521</v>
      </c>
    </row>
    <row r="3325" spans="1:27" hidden="1" x14ac:dyDescent="0.25">
      <c r="A3325" t="s">
        <v>2335</v>
      </c>
      <c r="B3325" t="s">
        <v>1731</v>
      </c>
      <c r="C3325" t="s">
        <v>81</v>
      </c>
      <c r="D3325" t="str">
        <f t="shared" si="409"/>
        <v>Oceania-2001</v>
      </c>
      <c r="E3325" t="str">
        <f t="shared" si="413"/>
        <v>TV-2001</v>
      </c>
      <c r="F3325" t="s">
        <v>13</v>
      </c>
      <c r="G3325" t="str">
        <f t="shared" si="414"/>
        <v>Oceania?Tuvalu</v>
      </c>
      <c r="H3325" t="s">
        <v>1732</v>
      </c>
      <c r="I3325">
        <v>1</v>
      </c>
      <c r="J3325">
        <v>2001</v>
      </c>
      <c r="K3325">
        <v>19.55570664</v>
      </c>
      <c r="L3325">
        <v>13.89409137</v>
      </c>
      <c r="M3325">
        <v>21.025454459999999</v>
      </c>
      <c r="N3325">
        <f t="shared" si="410"/>
        <v>19.55570664</v>
      </c>
      <c r="O3325">
        <f t="shared" si="415"/>
        <v>2057.4558955943999</v>
      </c>
      <c r="P3325">
        <v>6.2684544009999996</v>
      </c>
      <c r="Q3325">
        <v>10521</v>
      </c>
      <c r="R3325" t="e">
        <f t="shared" si="411"/>
        <v>#N/A</v>
      </c>
      <c r="S3325" t="e">
        <f t="shared" si="412"/>
        <v>#N/A</v>
      </c>
      <c r="T3325" t="s">
        <v>1733</v>
      </c>
      <c r="U3325" t="e">
        <v>#N/A</v>
      </c>
      <c r="V3325" t="e">
        <v>#N/A</v>
      </c>
      <c r="W3325" t="e">
        <v>#N/A</v>
      </c>
      <c r="X3325" t="e">
        <f>VLOOKUP(B3325&amp;"-"&amp;J3325,'EU 27 Population'!$H$1:$K$573,2,FALSE)</f>
        <v>#N/A</v>
      </c>
      <c r="Y3325" t="e">
        <f>VLOOKUP(B3325&amp;"-"&amp;J3325,'EU 27 Population'!$H$1:$K$573,3,FALSE)</f>
        <v>#N/A</v>
      </c>
      <c r="Z3325" t="e">
        <f>VLOOKUP(B3325&amp;"-"&amp;J3325,'EU 27 Population'!$H$1:$K$573,4,FALSE)</f>
        <v>#N/A</v>
      </c>
      <c r="AA3325">
        <f t="shared" si="416"/>
        <v>10521</v>
      </c>
    </row>
    <row r="3326" spans="1:27" hidden="1" x14ac:dyDescent="0.25">
      <c r="A3326" t="s">
        <v>2335</v>
      </c>
      <c r="B3326" t="s">
        <v>1731</v>
      </c>
      <c r="C3326" t="s">
        <v>81</v>
      </c>
      <c r="D3326" t="str">
        <f t="shared" si="409"/>
        <v>Oceania-2002</v>
      </c>
      <c r="E3326" t="str">
        <f t="shared" si="413"/>
        <v>TV-2002</v>
      </c>
      <c r="F3326" t="s">
        <v>13</v>
      </c>
      <c r="G3326" t="str">
        <f t="shared" si="414"/>
        <v>Oceania?Tuvalu</v>
      </c>
      <c r="H3326" t="s">
        <v>1732</v>
      </c>
      <c r="I3326">
        <v>1</v>
      </c>
      <c r="J3326">
        <v>2002</v>
      </c>
      <c r="K3326">
        <v>19.55570664</v>
      </c>
      <c r="L3326">
        <v>13.89409137</v>
      </c>
      <c r="M3326">
        <v>21.025454459999999</v>
      </c>
      <c r="N3326">
        <f t="shared" si="410"/>
        <v>19.55570664</v>
      </c>
      <c r="O3326">
        <f t="shared" si="415"/>
        <v>2057.4558955943999</v>
      </c>
      <c r="P3326">
        <v>6.2684544009999996</v>
      </c>
      <c r="Q3326">
        <v>10521</v>
      </c>
      <c r="R3326" t="e">
        <f t="shared" si="411"/>
        <v>#N/A</v>
      </c>
      <c r="S3326" t="e">
        <f t="shared" si="412"/>
        <v>#N/A</v>
      </c>
      <c r="T3326" t="s">
        <v>1733</v>
      </c>
      <c r="U3326" t="e">
        <v>#N/A</v>
      </c>
      <c r="V3326" t="e">
        <v>#N/A</v>
      </c>
      <c r="W3326" t="e">
        <v>#N/A</v>
      </c>
      <c r="X3326" t="e">
        <f>VLOOKUP(B3326&amp;"-"&amp;J3326,'EU 27 Population'!$H$1:$K$573,2,FALSE)</f>
        <v>#N/A</v>
      </c>
      <c r="Y3326" t="e">
        <f>VLOOKUP(B3326&amp;"-"&amp;J3326,'EU 27 Population'!$H$1:$K$573,3,FALSE)</f>
        <v>#N/A</v>
      </c>
      <c r="Z3326" t="e">
        <f>VLOOKUP(B3326&amp;"-"&amp;J3326,'EU 27 Population'!$H$1:$K$573,4,FALSE)</f>
        <v>#N/A</v>
      </c>
      <c r="AA3326">
        <f t="shared" si="416"/>
        <v>10521</v>
      </c>
    </row>
    <row r="3327" spans="1:27" hidden="1" x14ac:dyDescent="0.25">
      <c r="A3327" t="s">
        <v>2335</v>
      </c>
      <c r="B3327" t="s">
        <v>1731</v>
      </c>
      <c r="C3327" t="s">
        <v>81</v>
      </c>
      <c r="D3327" t="str">
        <f t="shared" si="409"/>
        <v>Oceania-2003</v>
      </c>
      <c r="E3327" t="str">
        <f t="shared" si="413"/>
        <v>TV-2003</v>
      </c>
      <c r="F3327" t="s">
        <v>13</v>
      </c>
      <c r="G3327" t="str">
        <f t="shared" si="414"/>
        <v>Oceania?Tuvalu</v>
      </c>
      <c r="H3327" t="s">
        <v>1732</v>
      </c>
      <c r="I3327">
        <v>1</v>
      </c>
      <c r="J3327">
        <v>2003</v>
      </c>
      <c r="K3327">
        <v>19.55570664</v>
      </c>
      <c r="L3327">
        <v>13.89409137</v>
      </c>
      <c r="M3327">
        <v>21.025454459999999</v>
      </c>
      <c r="N3327">
        <f t="shared" si="410"/>
        <v>19.55570664</v>
      </c>
      <c r="O3327">
        <f t="shared" si="415"/>
        <v>2057.4558955943999</v>
      </c>
      <c r="P3327">
        <v>6.2684544009999996</v>
      </c>
      <c r="Q3327">
        <v>10521</v>
      </c>
      <c r="R3327" t="e">
        <f t="shared" si="411"/>
        <v>#N/A</v>
      </c>
      <c r="S3327" t="e">
        <f t="shared" si="412"/>
        <v>#N/A</v>
      </c>
      <c r="T3327" t="s">
        <v>1733</v>
      </c>
      <c r="U3327" t="e">
        <v>#N/A</v>
      </c>
      <c r="V3327" t="e">
        <v>#N/A</v>
      </c>
      <c r="W3327" t="e">
        <v>#N/A</v>
      </c>
      <c r="X3327" t="e">
        <f>VLOOKUP(B3327&amp;"-"&amp;J3327,'EU 27 Population'!$H$1:$K$573,2,FALSE)</f>
        <v>#N/A</v>
      </c>
      <c r="Y3327" t="e">
        <f>VLOOKUP(B3327&amp;"-"&amp;J3327,'EU 27 Population'!$H$1:$K$573,3,FALSE)</f>
        <v>#N/A</v>
      </c>
      <c r="Z3327" t="e">
        <f>VLOOKUP(B3327&amp;"-"&amp;J3327,'EU 27 Population'!$H$1:$K$573,4,FALSE)</f>
        <v>#N/A</v>
      </c>
      <c r="AA3327">
        <f t="shared" si="416"/>
        <v>10521</v>
      </c>
    </row>
    <row r="3328" spans="1:27" hidden="1" x14ac:dyDescent="0.25">
      <c r="A3328" t="s">
        <v>2335</v>
      </c>
      <c r="B3328" t="s">
        <v>1731</v>
      </c>
      <c r="C3328" t="s">
        <v>81</v>
      </c>
      <c r="D3328" t="str">
        <f t="shared" si="409"/>
        <v>Oceania-2004</v>
      </c>
      <c r="E3328" t="str">
        <f t="shared" si="413"/>
        <v>TV-2004</v>
      </c>
      <c r="F3328" t="s">
        <v>13</v>
      </c>
      <c r="G3328" t="str">
        <f t="shared" si="414"/>
        <v>Oceania?Tuvalu</v>
      </c>
      <c r="H3328" t="s">
        <v>1732</v>
      </c>
      <c r="I3328">
        <v>1</v>
      </c>
      <c r="J3328">
        <v>2004</v>
      </c>
      <c r="K3328">
        <v>19.55570664</v>
      </c>
      <c r="L3328">
        <v>13.89409137</v>
      </c>
      <c r="M3328">
        <v>21.025454459999999</v>
      </c>
      <c r="N3328">
        <f t="shared" si="410"/>
        <v>19.55570664</v>
      </c>
      <c r="O3328">
        <f t="shared" si="415"/>
        <v>2057.4558955943999</v>
      </c>
      <c r="P3328">
        <v>6.2684544009999996</v>
      </c>
      <c r="Q3328">
        <v>10521</v>
      </c>
      <c r="R3328" t="e">
        <f t="shared" si="411"/>
        <v>#N/A</v>
      </c>
      <c r="S3328" t="e">
        <f t="shared" si="412"/>
        <v>#N/A</v>
      </c>
      <c r="T3328" t="s">
        <v>1733</v>
      </c>
      <c r="U3328" t="e">
        <v>#N/A</v>
      </c>
      <c r="V3328" t="e">
        <v>#N/A</v>
      </c>
      <c r="W3328" t="e">
        <v>#N/A</v>
      </c>
      <c r="X3328" t="e">
        <f>VLOOKUP(B3328&amp;"-"&amp;J3328,'EU 27 Population'!$H$1:$K$573,2,FALSE)</f>
        <v>#N/A</v>
      </c>
      <c r="Y3328" t="e">
        <f>VLOOKUP(B3328&amp;"-"&amp;J3328,'EU 27 Population'!$H$1:$K$573,3,FALSE)</f>
        <v>#N/A</v>
      </c>
      <c r="Z3328" t="e">
        <f>VLOOKUP(B3328&amp;"-"&amp;J3328,'EU 27 Population'!$H$1:$K$573,4,FALSE)</f>
        <v>#N/A</v>
      </c>
      <c r="AA3328">
        <f t="shared" si="416"/>
        <v>10521</v>
      </c>
    </row>
    <row r="3329" spans="1:27" hidden="1" x14ac:dyDescent="0.25">
      <c r="A3329" t="s">
        <v>2335</v>
      </c>
      <c r="B3329" t="s">
        <v>1731</v>
      </c>
      <c r="C3329" t="s">
        <v>81</v>
      </c>
      <c r="D3329" t="str">
        <f t="shared" si="409"/>
        <v>Oceania-2005</v>
      </c>
      <c r="E3329" t="str">
        <f t="shared" si="413"/>
        <v>TV-2005</v>
      </c>
      <c r="F3329" t="s">
        <v>13</v>
      </c>
      <c r="G3329" t="str">
        <f t="shared" si="414"/>
        <v>Oceania?Tuvalu</v>
      </c>
      <c r="H3329" t="s">
        <v>1732</v>
      </c>
      <c r="I3329">
        <v>1</v>
      </c>
      <c r="J3329">
        <v>2005</v>
      </c>
      <c r="K3329">
        <v>19.55570664</v>
      </c>
      <c r="L3329">
        <v>13.89409137</v>
      </c>
      <c r="M3329">
        <v>21.025454459999999</v>
      </c>
      <c r="N3329">
        <f t="shared" si="410"/>
        <v>19.55570664</v>
      </c>
      <c r="O3329">
        <f t="shared" si="415"/>
        <v>2057.4558955943999</v>
      </c>
      <c r="P3329">
        <v>6.2684544009999996</v>
      </c>
      <c r="Q3329">
        <v>10521</v>
      </c>
      <c r="R3329" t="e">
        <f t="shared" si="411"/>
        <v>#N/A</v>
      </c>
      <c r="S3329" t="e">
        <f t="shared" si="412"/>
        <v>#N/A</v>
      </c>
      <c r="T3329" t="s">
        <v>1733</v>
      </c>
      <c r="U3329" t="e">
        <v>#N/A</v>
      </c>
      <c r="V3329" t="e">
        <v>#N/A</v>
      </c>
      <c r="W3329" t="e">
        <v>#N/A</v>
      </c>
      <c r="X3329" t="e">
        <f>VLOOKUP(B3329&amp;"-"&amp;J3329,'EU 27 Population'!$H$1:$K$573,2,FALSE)</f>
        <v>#N/A</v>
      </c>
      <c r="Y3329" t="e">
        <f>VLOOKUP(B3329&amp;"-"&amp;J3329,'EU 27 Population'!$H$1:$K$573,3,FALSE)</f>
        <v>#N/A</v>
      </c>
      <c r="Z3329" t="e">
        <f>VLOOKUP(B3329&amp;"-"&amp;J3329,'EU 27 Population'!$H$1:$K$573,4,FALSE)</f>
        <v>#N/A</v>
      </c>
      <c r="AA3329">
        <f t="shared" si="416"/>
        <v>10521</v>
      </c>
    </row>
    <row r="3330" spans="1:27" hidden="1" x14ac:dyDescent="0.25">
      <c r="A3330" t="s">
        <v>2335</v>
      </c>
      <c r="B3330" t="s">
        <v>1731</v>
      </c>
      <c r="C3330" t="s">
        <v>81</v>
      </c>
      <c r="D3330" t="str">
        <f t="shared" ref="D3330:D3393" si="417">C3330&amp;"-"&amp;J3330</f>
        <v>Oceania-2006</v>
      </c>
      <c r="E3330" t="str">
        <f t="shared" si="413"/>
        <v>TV-2006</v>
      </c>
      <c r="F3330" t="s">
        <v>13</v>
      </c>
      <c r="G3330" t="str">
        <f t="shared" si="414"/>
        <v>Oceania?Tuvalu</v>
      </c>
      <c r="H3330" t="s">
        <v>1732</v>
      </c>
      <c r="I3330">
        <v>1</v>
      </c>
      <c r="J3330">
        <v>2006</v>
      </c>
      <c r="K3330">
        <v>19.55570664</v>
      </c>
      <c r="L3330">
        <v>13.89409137</v>
      </c>
      <c r="M3330">
        <v>21.025454459999999</v>
      </c>
      <c r="N3330">
        <f t="shared" ref="N3330:N3393" si="418">IF(I3330=1,K3330,IF(F3330="EU27",M3330,L3330))</f>
        <v>19.55570664</v>
      </c>
      <c r="O3330">
        <f t="shared" si="415"/>
        <v>2057.4558955943999</v>
      </c>
      <c r="P3330">
        <v>6.2684544009999996</v>
      </c>
      <c r="Q3330">
        <v>10521</v>
      </c>
      <c r="R3330" t="e">
        <f t="shared" ref="R3330:R3393" si="419">V3330*$N3330/$U3330</f>
        <v>#N/A</v>
      </c>
      <c r="S3330" t="e">
        <f t="shared" ref="S3330:S3393" si="420">W3330*$N3330/$U3330</f>
        <v>#N/A</v>
      </c>
      <c r="T3330" t="s">
        <v>1733</v>
      </c>
      <c r="U3330" t="e">
        <v>#N/A</v>
      </c>
      <c r="V3330" t="e">
        <v>#N/A</v>
      </c>
      <c r="W3330" t="e">
        <v>#N/A</v>
      </c>
      <c r="X3330" t="e">
        <f>VLOOKUP(B3330&amp;"-"&amp;J3330,'EU 27 Population'!$H$1:$K$573,2,FALSE)</f>
        <v>#N/A</v>
      </c>
      <c r="Y3330" t="e">
        <f>VLOOKUP(B3330&amp;"-"&amp;J3330,'EU 27 Population'!$H$1:$K$573,3,FALSE)</f>
        <v>#N/A</v>
      </c>
      <c r="Z3330" t="e">
        <f>VLOOKUP(B3330&amp;"-"&amp;J3330,'EU 27 Population'!$H$1:$K$573,4,FALSE)</f>
        <v>#N/A</v>
      </c>
      <c r="AA3330">
        <f t="shared" si="416"/>
        <v>10521</v>
      </c>
    </row>
    <row r="3331" spans="1:27" hidden="1" x14ac:dyDescent="0.25">
      <c r="A3331" t="s">
        <v>2335</v>
      </c>
      <c r="B3331" t="s">
        <v>1731</v>
      </c>
      <c r="C3331" t="s">
        <v>81</v>
      </c>
      <c r="D3331" t="str">
        <f t="shared" si="417"/>
        <v>Oceania-2007</v>
      </c>
      <c r="E3331" t="str">
        <f t="shared" ref="E3331:E3394" si="421">B3331&amp;"-"&amp;J3331</f>
        <v>TV-2007</v>
      </c>
      <c r="F3331" t="s">
        <v>13</v>
      </c>
      <c r="G3331" t="str">
        <f t="shared" ref="G3331:G3394" si="422">C3331&amp;"?"&amp;H3331</f>
        <v>Oceania?Tuvalu</v>
      </c>
      <c r="H3331" t="s">
        <v>1732</v>
      </c>
      <c r="I3331">
        <v>1</v>
      </c>
      <c r="J3331">
        <v>2007</v>
      </c>
      <c r="K3331">
        <v>19.55570664</v>
      </c>
      <c r="L3331">
        <v>13.89409137</v>
      </c>
      <c r="M3331">
        <v>21.025454459999999</v>
      </c>
      <c r="N3331">
        <f t="shared" si="418"/>
        <v>19.55570664</v>
      </c>
      <c r="O3331">
        <f t="shared" ref="O3331:O3394" si="423">(N3331/100)*Q3331</f>
        <v>2057.4558955943999</v>
      </c>
      <c r="P3331">
        <v>6.2684544009999996</v>
      </c>
      <c r="Q3331">
        <v>10521</v>
      </c>
      <c r="R3331" t="e">
        <f t="shared" si="419"/>
        <v>#N/A</v>
      </c>
      <c r="S3331" t="e">
        <f t="shared" si="420"/>
        <v>#N/A</v>
      </c>
      <c r="T3331" t="s">
        <v>1733</v>
      </c>
      <c r="U3331" t="e">
        <v>#N/A</v>
      </c>
      <c r="V3331" t="e">
        <v>#N/A</v>
      </c>
      <c r="W3331" t="e">
        <v>#N/A</v>
      </c>
      <c r="X3331" t="e">
        <f>VLOOKUP(B3331&amp;"-"&amp;J3331,'EU 27 Population'!$H$1:$K$573,2,FALSE)</f>
        <v>#N/A</v>
      </c>
      <c r="Y3331" t="e">
        <f>VLOOKUP(B3331&amp;"-"&amp;J3331,'EU 27 Population'!$H$1:$K$573,3,FALSE)</f>
        <v>#N/A</v>
      </c>
      <c r="Z3331" t="e">
        <f>VLOOKUP(B3331&amp;"-"&amp;J3331,'EU 27 Population'!$H$1:$K$573,4,FALSE)</f>
        <v>#N/A</v>
      </c>
      <c r="AA3331">
        <f t="shared" ref="AA3331:AA3394" si="424">IF(ISNA(Z3331),Q3331,Z3331)</f>
        <v>10521</v>
      </c>
    </row>
    <row r="3332" spans="1:27" hidden="1" x14ac:dyDescent="0.25">
      <c r="A3332" t="s">
        <v>2335</v>
      </c>
      <c r="B3332" t="s">
        <v>1731</v>
      </c>
      <c r="C3332" t="s">
        <v>81</v>
      </c>
      <c r="D3332" t="str">
        <f t="shared" si="417"/>
        <v>Oceania-2008</v>
      </c>
      <c r="E3332" t="str">
        <f t="shared" si="421"/>
        <v>TV-2008</v>
      </c>
      <c r="F3332" t="s">
        <v>13</v>
      </c>
      <c r="G3332" t="str">
        <f t="shared" si="422"/>
        <v>Oceania?Tuvalu</v>
      </c>
      <c r="H3332" t="s">
        <v>1732</v>
      </c>
      <c r="I3332">
        <v>1</v>
      </c>
      <c r="J3332">
        <v>2008</v>
      </c>
      <c r="K3332">
        <v>19.55570664</v>
      </c>
      <c r="L3332">
        <v>13.89409137</v>
      </c>
      <c r="M3332">
        <v>21.025454459999999</v>
      </c>
      <c r="N3332">
        <f t="shared" si="418"/>
        <v>19.55570664</v>
      </c>
      <c r="O3332">
        <f t="shared" si="423"/>
        <v>2057.4558955943999</v>
      </c>
      <c r="P3332">
        <v>6.2684544009999996</v>
      </c>
      <c r="Q3332">
        <v>10521</v>
      </c>
      <c r="R3332" t="e">
        <f t="shared" si="419"/>
        <v>#N/A</v>
      </c>
      <c r="S3332" t="e">
        <f t="shared" si="420"/>
        <v>#N/A</v>
      </c>
      <c r="T3332" t="s">
        <v>1733</v>
      </c>
      <c r="U3332" t="e">
        <v>#N/A</v>
      </c>
      <c r="V3332" t="e">
        <v>#N/A</v>
      </c>
      <c r="W3332" t="e">
        <v>#N/A</v>
      </c>
      <c r="X3332" t="e">
        <f>VLOOKUP(B3332&amp;"-"&amp;J3332,'EU 27 Population'!$H$1:$K$573,2,FALSE)</f>
        <v>#N/A</v>
      </c>
      <c r="Y3332" t="e">
        <f>VLOOKUP(B3332&amp;"-"&amp;J3332,'EU 27 Population'!$H$1:$K$573,3,FALSE)</f>
        <v>#N/A</v>
      </c>
      <c r="Z3332" t="e">
        <f>VLOOKUP(B3332&amp;"-"&amp;J3332,'EU 27 Population'!$H$1:$K$573,4,FALSE)</f>
        <v>#N/A</v>
      </c>
      <c r="AA3332">
        <f t="shared" si="424"/>
        <v>10521</v>
      </c>
    </row>
    <row r="3333" spans="1:27" hidden="1" x14ac:dyDescent="0.25">
      <c r="A3333" t="s">
        <v>2335</v>
      </c>
      <c r="B3333" t="s">
        <v>1731</v>
      </c>
      <c r="C3333" t="s">
        <v>81</v>
      </c>
      <c r="D3333" t="str">
        <f t="shared" si="417"/>
        <v>Oceania-2009</v>
      </c>
      <c r="E3333" t="str">
        <f t="shared" si="421"/>
        <v>TV-2009</v>
      </c>
      <c r="F3333" t="s">
        <v>13</v>
      </c>
      <c r="G3333" t="str">
        <f t="shared" si="422"/>
        <v>Oceania?Tuvalu</v>
      </c>
      <c r="H3333" t="s">
        <v>1732</v>
      </c>
      <c r="I3333">
        <v>1</v>
      </c>
      <c r="J3333">
        <v>2009</v>
      </c>
      <c r="K3333">
        <v>19.55570664</v>
      </c>
      <c r="L3333">
        <v>13.89409137</v>
      </c>
      <c r="M3333">
        <v>21.025454459999999</v>
      </c>
      <c r="N3333">
        <f t="shared" si="418"/>
        <v>19.55570664</v>
      </c>
      <c r="O3333">
        <f t="shared" si="423"/>
        <v>2057.4558955943999</v>
      </c>
      <c r="P3333">
        <v>6.2684544009999996</v>
      </c>
      <c r="Q3333">
        <v>10521</v>
      </c>
      <c r="R3333" t="e">
        <f t="shared" si="419"/>
        <v>#N/A</v>
      </c>
      <c r="S3333" t="e">
        <f t="shared" si="420"/>
        <v>#N/A</v>
      </c>
      <c r="T3333" t="s">
        <v>1733</v>
      </c>
      <c r="U3333" t="e">
        <v>#N/A</v>
      </c>
      <c r="V3333" t="e">
        <v>#N/A</v>
      </c>
      <c r="W3333" t="e">
        <v>#N/A</v>
      </c>
      <c r="X3333" t="e">
        <f>VLOOKUP(B3333&amp;"-"&amp;J3333,'EU 27 Population'!$H$1:$K$573,2,FALSE)</f>
        <v>#N/A</v>
      </c>
      <c r="Y3333" t="e">
        <f>VLOOKUP(B3333&amp;"-"&amp;J3333,'EU 27 Population'!$H$1:$K$573,3,FALSE)</f>
        <v>#N/A</v>
      </c>
      <c r="Z3333" t="e">
        <f>VLOOKUP(B3333&amp;"-"&amp;J3333,'EU 27 Population'!$H$1:$K$573,4,FALSE)</f>
        <v>#N/A</v>
      </c>
      <c r="AA3333">
        <f t="shared" si="424"/>
        <v>10521</v>
      </c>
    </row>
    <row r="3334" spans="1:27" hidden="1" x14ac:dyDescent="0.25">
      <c r="A3334" t="s">
        <v>2335</v>
      </c>
      <c r="B3334" t="s">
        <v>1731</v>
      </c>
      <c r="C3334" t="s">
        <v>81</v>
      </c>
      <c r="D3334" t="str">
        <f t="shared" si="417"/>
        <v>Oceania-2010</v>
      </c>
      <c r="E3334" t="str">
        <f t="shared" si="421"/>
        <v>TV-2010</v>
      </c>
      <c r="F3334" t="s">
        <v>13</v>
      </c>
      <c r="G3334" t="str">
        <f t="shared" si="422"/>
        <v>Oceania?Tuvalu</v>
      </c>
      <c r="H3334" t="s">
        <v>1732</v>
      </c>
      <c r="I3334">
        <v>1</v>
      </c>
      <c r="J3334">
        <v>2010</v>
      </c>
      <c r="K3334">
        <v>19.55570664</v>
      </c>
      <c r="L3334">
        <v>13.89409137</v>
      </c>
      <c r="M3334">
        <v>21.025454459999999</v>
      </c>
      <c r="N3334">
        <f t="shared" si="418"/>
        <v>19.55570664</v>
      </c>
      <c r="O3334">
        <f t="shared" si="423"/>
        <v>2057.4558955943999</v>
      </c>
      <c r="P3334">
        <v>6.2684544009999996</v>
      </c>
      <c r="Q3334">
        <v>10521</v>
      </c>
      <c r="R3334" t="e">
        <f t="shared" si="419"/>
        <v>#N/A</v>
      </c>
      <c r="S3334" t="e">
        <f t="shared" si="420"/>
        <v>#N/A</v>
      </c>
      <c r="T3334" t="s">
        <v>1733</v>
      </c>
      <c r="U3334" t="e">
        <v>#N/A</v>
      </c>
      <c r="V3334" t="e">
        <v>#N/A</v>
      </c>
      <c r="W3334" t="e">
        <v>#N/A</v>
      </c>
      <c r="X3334" t="e">
        <f>VLOOKUP(B3334&amp;"-"&amp;J3334,'EU 27 Population'!$H$1:$K$573,2,FALSE)</f>
        <v>#N/A</v>
      </c>
      <c r="Y3334" t="e">
        <f>VLOOKUP(B3334&amp;"-"&amp;J3334,'EU 27 Population'!$H$1:$K$573,3,FALSE)</f>
        <v>#N/A</v>
      </c>
      <c r="Z3334" t="e">
        <f>VLOOKUP(B3334&amp;"-"&amp;J3334,'EU 27 Population'!$H$1:$K$573,4,FALSE)</f>
        <v>#N/A</v>
      </c>
      <c r="AA3334">
        <f t="shared" si="424"/>
        <v>10521</v>
      </c>
    </row>
    <row r="3335" spans="1:27" hidden="1" x14ac:dyDescent="0.25">
      <c r="A3335" t="s">
        <v>2335</v>
      </c>
      <c r="B3335" t="s">
        <v>1731</v>
      </c>
      <c r="C3335" t="s">
        <v>81</v>
      </c>
      <c r="D3335" t="str">
        <f t="shared" si="417"/>
        <v>Oceania-2011</v>
      </c>
      <c r="E3335" t="str">
        <f t="shared" si="421"/>
        <v>TV-2011</v>
      </c>
      <c r="F3335" t="s">
        <v>13</v>
      </c>
      <c r="G3335" t="str">
        <f t="shared" si="422"/>
        <v>Oceania?Tuvalu</v>
      </c>
      <c r="H3335" t="s">
        <v>1732</v>
      </c>
      <c r="I3335">
        <v>1</v>
      </c>
      <c r="J3335">
        <v>2011</v>
      </c>
      <c r="K3335">
        <v>19.55570664</v>
      </c>
      <c r="L3335">
        <v>13.89409137</v>
      </c>
      <c r="M3335">
        <v>21.025454459999999</v>
      </c>
      <c r="N3335">
        <f t="shared" si="418"/>
        <v>19.55570664</v>
      </c>
      <c r="O3335">
        <f t="shared" si="423"/>
        <v>2057.4558955943999</v>
      </c>
      <c r="P3335">
        <v>6.2684544009999996</v>
      </c>
      <c r="Q3335">
        <v>10521</v>
      </c>
      <c r="R3335" t="e">
        <f t="shared" si="419"/>
        <v>#N/A</v>
      </c>
      <c r="S3335" t="e">
        <f t="shared" si="420"/>
        <v>#N/A</v>
      </c>
      <c r="T3335" t="s">
        <v>1733</v>
      </c>
      <c r="U3335" t="e">
        <v>#N/A</v>
      </c>
      <c r="V3335" t="e">
        <v>#N/A</v>
      </c>
      <c r="W3335" t="e">
        <v>#N/A</v>
      </c>
      <c r="X3335" t="e">
        <f>VLOOKUP(B3335&amp;"-"&amp;J3335,'EU 27 Population'!$H$1:$K$573,2,FALSE)</f>
        <v>#N/A</v>
      </c>
      <c r="Y3335" t="e">
        <f>VLOOKUP(B3335&amp;"-"&amp;J3335,'EU 27 Population'!$H$1:$K$573,3,FALSE)</f>
        <v>#N/A</v>
      </c>
      <c r="Z3335" t="e">
        <f>VLOOKUP(B3335&amp;"-"&amp;J3335,'EU 27 Population'!$H$1:$K$573,4,FALSE)</f>
        <v>#N/A</v>
      </c>
      <c r="AA3335">
        <f t="shared" si="424"/>
        <v>10521</v>
      </c>
    </row>
    <row r="3336" spans="1:27" hidden="1" x14ac:dyDescent="0.25">
      <c r="A3336" t="s">
        <v>2335</v>
      </c>
      <c r="B3336" t="s">
        <v>1731</v>
      </c>
      <c r="C3336" t="s">
        <v>81</v>
      </c>
      <c r="D3336" t="str">
        <f t="shared" si="417"/>
        <v>Oceania-2012</v>
      </c>
      <c r="E3336" t="str">
        <f t="shared" si="421"/>
        <v>TV-2012</v>
      </c>
      <c r="F3336" t="s">
        <v>13</v>
      </c>
      <c r="G3336" t="str">
        <f t="shared" si="422"/>
        <v>Oceania?Tuvalu</v>
      </c>
      <c r="H3336" t="s">
        <v>1732</v>
      </c>
      <c r="I3336">
        <v>1</v>
      </c>
      <c r="J3336">
        <v>2012</v>
      </c>
      <c r="K3336">
        <v>19.55570664</v>
      </c>
      <c r="L3336">
        <v>13.89409137</v>
      </c>
      <c r="M3336">
        <v>21.025454459999999</v>
      </c>
      <c r="N3336">
        <f t="shared" si="418"/>
        <v>19.55570664</v>
      </c>
      <c r="O3336">
        <f t="shared" si="423"/>
        <v>2057.4558955943999</v>
      </c>
      <c r="P3336">
        <v>6.2684544009999996</v>
      </c>
      <c r="Q3336">
        <v>10521</v>
      </c>
      <c r="R3336" t="e">
        <f t="shared" si="419"/>
        <v>#N/A</v>
      </c>
      <c r="S3336" t="e">
        <f t="shared" si="420"/>
        <v>#N/A</v>
      </c>
      <c r="T3336" t="s">
        <v>1733</v>
      </c>
      <c r="U3336" t="e">
        <v>#N/A</v>
      </c>
      <c r="V3336" t="e">
        <v>#N/A</v>
      </c>
      <c r="W3336" t="e">
        <v>#N/A</v>
      </c>
      <c r="X3336" t="e">
        <f>VLOOKUP(B3336&amp;"-"&amp;J3336,'EU 27 Population'!$H$1:$K$573,2,FALSE)</f>
        <v>#N/A</v>
      </c>
      <c r="Y3336" t="e">
        <f>VLOOKUP(B3336&amp;"-"&amp;J3336,'EU 27 Population'!$H$1:$K$573,3,FALSE)</f>
        <v>#N/A</v>
      </c>
      <c r="Z3336" t="e">
        <f>VLOOKUP(B3336&amp;"-"&amp;J3336,'EU 27 Population'!$H$1:$K$573,4,FALSE)</f>
        <v>#N/A</v>
      </c>
      <c r="AA3336">
        <f t="shared" si="424"/>
        <v>10521</v>
      </c>
    </row>
    <row r="3337" spans="1:27" hidden="1" x14ac:dyDescent="0.25">
      <c r="A3337" t="s">
        <v>2335</v>
      </c>
      <c r="B3337" t="s">
        <v>1731</v>
      </c>
      <c r="C3337" t="s">
        <v>81</v>
      </c>
      <c r="D3337" t="str">
        <f t="shared" si="417"/>
        <v>Oceania-2013</v>
      </c>
      <c r="E3337" t="str">
        <f t="shared" si="421"/>
        <v>TV-2013</v>
      </c>
      <c r="F3337" t="s">
        <v>13</v>
      </c>
      <c r="G3337" t="str">
        <f t="shared" si="422"/>
        <v>Oceania?Tuvalu</v>
      </c>
      <c r="H3337" t="s">
        <v>1732</v>
      </c>
      <c r="I3337">
        <v>1</v>
      </c>
      <c r="J3337">
        <v>2013</v>
      </c>
      <c r="K3337">
        <v>19.55570664</v>
      </c>
      <c r="L3337">
        <v>13.89409137</v>
      </c>
      <c r="M3337">
        <v>21.025454459999999</v>
      </c>
      <c r="N3337">
        <f t="shared" si="418"/>
        <v>19.55570664</v>
      </c>
      <c r="O3337">
        <f t="shared" si="423"/>
        <v>2057.4558955943999</v>
      </c>
      <c r="P3337">
        <v>6.2684544009999996</v>
      </c>
      <c r="Q3337">
        <v>10521</v>
      </c>
      <c r="R3337" t="e">
        <f t="shared" si="419"/>
        <v>#N/A</v>
      </c>
      <c r="S3337" t="e">
        <f t="shared" si="420"/>
        <v>#N/A</v>
      </c>
      <c r="T3337" t="s">
        <v>1733</v>
      </c>
      <c r="U3337" t="e">
        <v>#N/A</v>
      </c>
      <c r="V3337" t="e">
        <v>#N/A</v>
      </c>
      <c r="W3337" t="e">
        <v>#N/A</v>
      </c>
      <c r="X3337" t="e">
        <f>VLOOKUP(B3337&amp;"-"&amp;J3337,'EU 27 Population'!$H$1:$K$573,2,FALSE)</f>
        <v>#N/A</v>
      </c>
      <c r="Y3337" t="e">
        <f>VLOOKUP(B3337&amp;"-"&amp;J3337,'EU 27 Population'!$H$1:$K$573,3,FALSE)</f>
        <v>#N/A</v>
      </c>
      <c r="Z3337" t="e">
        <f>VLOOKUP(B3337&amp;"-"&amp;J3337,'EU 27 Population'!$H$1:$K$573,4,FALSE)</f>
        <v>#N/A</v>
      </c>
      <c r="AA3337">
        <f t="shared" si="424"/>
        <v>10521</v>
      </c>
    </row>
    <row r="3338" spans="1:27" hidden="1" x14ac:dyDescent="0.25">
      <c r="A3338" t="s">
        <v>2335</v>
      </c>
      <c r="B3338" t="s">
        <v>1731</v>
      </c>
      <c r="C3338" t="s">
        <v>81</v>
      </c>
      <c r="D3338" t="str">
        <f t="shared" si="417"/>
        <v>Oceania-2014</v>
      </c>
      <c r="E3338" t="str">
        <f t="shared" si="421"/>
        <v>TV-2014</v>
      </c>
      <c r="F3338" t="s">
        <v>13</v>
      </c>
      <c r="G3338" t="str">
        <f t="shared" si="422"/>
        <v>Oceania?Tuvalu</v>
      </c>
      <c r="H3338" t="s">
        <v>1732</v>
      </c>
      <c r="I3338">
        <v>1</v>
      </c>
      <c r="J3338">
        <v>2014</v>
      </c>
      <c r="K3338">
        <v>19.55570664</v>
      </c>
      <c r="L3338">
        <v>13.89409137</v>
      </c>
      <c r="M3338">
        <v>21.025454459999999</v>
      </c>
      <c r="N3338">
        <f t="shared" si="418"/>
        <v>19.55570664</v>
      </c>
      <c r="O3338">
        <f t="shared" si="423"/>
        <v>2057.4558955943999</v>
      </c>
      <c r="P3338">
        <v>6.2684544009999996</v>
      </c>
      <c r="Q3338">
        <v>10521</v>
      </c>
      <c r="R3338" t="e">
        <f t="shared" si="419"/>
        <v>#N/A</v>
      </c>
      <c r="S3338" t="e">
        <f t="shared" si="420"/>
        <v>#N/A</v>
      </c>
      <c r="T3338" t="s">
        <v>1733</v>
      </c>
      <c r="U3338" t="e">
        <v>#N/A</v>
      </c>
      <c r="V3338" t="e">
        <v>#N/A</v>
      </c>
      <c r="W3338" t="e">
        <v>#N/A</v>
      </c>
      <c r="X3338" t="e">
        <f>VLOOKUP(B3338&amp;"-"&amp;J3338,'EU 27 Population'!$H$1:$K$573,2,FALSE)</f>
        <v>#N/A</v>
      </c>
      <c r="Y3338" t="e">
        <f>VLOOKUP(B3338&amp;"-"&amp;J3338,'EU 27 Population'!$H$1:$K$573,3,FALSE)</f>
        <v>#N/A</v>
      </c>
      <c r="Z3338" t="e">
        <f>VLOOKUP(B3338&amp;"-"&amp;J3338,'EU 27 Population'!$H$1:$K$573,4,FALSE)</f>
        <v>#N/A</v>
      </c>
      <c r="AA3338">
        <f t="shared" si="424"/>
        <v>10521</v>
      </c>
    </row>
    <row r="3339" spans="1:27" hidden="1" x14ac:dyDescent="0.25">
      <c r="A3339" t="s">
        <v>2335</v>
      </c>
      <c r="B3339" t="s">
        <v>1731</v>
      </c>
      <c r="C3339" t="s">
        <v>81</v>
      </c>
      <c r="D3339" t="str">
        <f t="shared" si="417"/>
        <v>Oceania-2015</v>
      </c>
      <c r="E3339" t="str">
        <f t="shared" si="421"/>
        <v>TV-2015</v>
      </c>
      <c r="F3339" t="s">
        <v>13</v>
      </c>
      <c r="G3339" t="str">
        <f t="shared" si="422"/>
        <v>Oceania?Tuvalu</v>
      </c>
      <c r="H3339" t="s">
        <v>1732</v>
      </c>
      <c r="I3339">
        <v>1</v>
      </c>
      <c r="J3339">
        <v>2015</v>
      </c>
      <c r="K3339">
        <v>19.55570664</v>
      </c>
      <c r="L3339">
        <v>13.89409137</v>
      </c>
      <c r="M3339">
        <v>21.025454459999999</v>
      </c>
      <c r="N3339">
        <f t="shared" si="418"/>
        <v>19.55570664</v>
      </c>
      <c r="O3339">
        <f t="shared" si="423"/>
        <v>2057.4558955943999</v>
      </c>
      <c r="P3339">
        <v>6.2684544009999996</v>
      </c>
      <c r="Q3339">
        <v>10521</v>
      </c>
      <c r="R3339" t="e">
        <f t="shared" si="419"/>
        <v>#N/A</v>
      </c>
      <c r="S3339" t="e">
        <f t="shared" si="420"/>
        <v>#N/A</v>
      </c>
      <c r="T3339" t="s">
        <v>1733</v>
      </c>
      <c r="U3339" t="e">
        <v>#N/A</v>
      </c>
      <c r="V3339" t="e">
        <v>#N/A</v>
      </c>
      <c r="W3339" t="e">
        <v>#N/A</v>
      </c>
      <c r="X3339" t="e">
        <f>VLOOKUP(B3339&amp;"-"&amp;J3339,'EU 27 Population'!$H$1:$K$573,2,FALSE)</f>
        <v>#N/A</v>
      </c>
      <c r="Y3339" t="e">
        <f>VLOOKUP(B3339&amp;"-"&amp;J3339,'EU 27 Population'!$H$1:$K$573,3,FALSE)</f>
        <v>#N/A</v>
      </c>
      <c r="Z3339" t="e">
        <f>VLOOKUP(B3339&amp;"-"&amp;J3339,'EU 27 Population'!$H$1:$K$573,4,FALSE)</f>
        <v>#N/A</v>
      </c>
      <c r="AA3339">
        <f t="shared" si="424"/>
        <v>10521</v>
      </c>
    </row>
    <row r="3340" spans="1:27" hidden="1" x14ac:dyDescent="0.25">
      <c r="A3340" t="s">
        <v>2335</v>
      </c>
      <c r="B3340" t="s">
        <v>1731</v>
      </c>
      <c r="C3340" t="s">
        <v>81</v>
      </c>
      <c r="D3340" t="str">
        <f t="shared" si="417"/>
        <v>Oceania-2016</v>
      </c>
      <c r="E3340" t="str">
        <f t="shared" si="421"/>
        <v>TV-2016</v>
      </c>
      <c r="F3340" t="s">
        <v>13</v>
      </c>
      <c r="G3340" t="str">
        <f t="shared" si="422"/>
        <v>Oceania?Tuvalu</v>
      </c>
      <c r="H3340" t="s">
        <v>1732</v>
      </c>
      <c r="I3340">
        <v>1</v>
      </c>
      <c r="J3340">
        <v>2016</v>
      </c>
      <c r="K3340">
        <v>19.55570664</v>
      </c>
      <c r="L3340">
        <v>13.89409137</v>
      </c>
      <c r="M3340">
        <v>21.025454459999999</v>
      </c>
      <c r="N3340">
        <f t="shared" si="418"/>
        <v>19.55570664</v>
      </c>
      <c r="O3340">
        <f t="shared" si="423"/>
        <v>2057.4558955943999</v>
      </c>
      <c r="P3340">
        <v>6.2684544009999996</v>
      </c>
      <c r="Q3340">
        <v>10521</v>
      </c>
      <c r="R3340" t="e">
        <f t="shared" si="419"/>
        <v>#N/A</v>
      </c>
      <c r="S3340" t="e">
        <f t="shared" si="420"/>
        <v>#N/A</v>
      </c>
      <c r="T3340" t="s">
        <v>1733</v>
      </c>
      <c r="U3340" t="e">
        <v>#N/A</v>
      </c>
      <c r="V3340" t="e">
        <v>#N/A</v>
      </c>
      <c r="W3340" t="e">
        <v>#N/A</v>
      </c>
      <c r="X3340" t="e">
        <f>VLOOKUP(B3340&amp;"-"&amp;J3340,'EU 27 Population'!$H$1:$K$573,2,FALSE)</f>
        <v>#N/A</v>
      </c>
      <c r="Y3340" t="e">
        <f>VLOOKUP(B3340&amp;"-"&amp;J3340,'EU 27 Population'!$H$1:$K$573,3,FALSE)</f>
        <v>#N/A</v>
      </c>
      <c r="Z3340" t="e">
        <f>VLOOKUP(B3340&amp;"-"&amp;J3340,'EU 27 Population'!$H$1:$K$573,4,FALSE)</f>
        <v>#N/A</v>
      </c>
      <c r="AA3340">
        <f t="shared" si="424"/>
        <v>10521</v>
      </c>
    </row>
    <row r="3341" spans="1:27" hidden="1" x14ac:dyDescent="0.25">
      <c r="A3341" t="s">
        <v>2335</v>
      </c>
      <c r="B3341" t="s">
        <v>1731</v>
      </c>
      <c r="C3341" t="s">
        <v>81</v>
      </c>
      <c r="D3341" t="str">
        <f t="shared" si="417"/>
        <v>Oceania-2017</v>
      </c>
      <c r="E3341" t="str">
        <f t="shared" si="421"/>
        <v>TV-2017</v>
      </c>
      <c r="F3341" t="s">
        <v>13</v>
      </c>
      <c r="G3341" t="str">
        <f t="shared" si="422"/>
        <v>Oceania?Tuvalu</v>
      </c>
      <c r="H3341" t="s">
        <v>1732</v>
      </c>
      <c r="I3341">
        <v>1</v>
      </c>
      <c r="J3341">
        <v>2017</v>
      </c>
      <c r="K3341">
        <v>19.55570664</v>
      </c>
      <c r="L3341">
        <v>13.89409137</v>
      </c>
      <c r="M3341">
        <v>21.025454459999999</v>
      </c>
      <c r="N3341">
        <f t="shared" si="418"/>
        <v>19.55570664</v>
      </c>
      <c r="O3341">
        <f t="shared" si="423"/>
        <v>2057.4558955943999</v>
      </c>
      <c r="P3341">
        <v>6.2684544009999996</v>
      </c>
      <c r="Q3341">
        <v>10521</v>
      </c>
      <c r="R3341" t="e">
        <f t="shared" si="419"/>
        <v>#N/A</v>
      </c>
      <c r="S3341" t="e">
        <f t="shared" si="420"/>
        <v>#N/A</v>
      </c>
      <c r="T3341" t="s">
        <v>1733</v>
      </c>
      <c r="U3341" t="e">
        <v>#N/A</v>
      </c>
      <c r="V3341" t="e">
        <v>#N/A</v>
      </c>
      <c r="W3341" t="e">
        <v>#N/A</v>
      </c>
      <c r="X3341" t="e">
        <f>VLOOKUP(B3341&amp;"-"&amp;J3341,'EU 27 Population'!$H$1:$K$573,2,FALSE)</f>
        <v>#N/A</v>
      </c>
      <c r="Y3341" t="e">
        <f>VLOOKUP(B3341&amp;"-"&amp;J3341,'EU 27 Population'!$H$1:$K$573,3,FALSE)</f>
        <v>#N/A</v>
      </c>
      <c r="Z3341" t="e">
        <f>VLOOKUP(B3341&amp;"-"&amp;J3341,'EU 27 Population'!$H$1:$K$573,4,FALSE)</f>
        <v>#N/A</v>
      </c>
      <c r="AA3341">
        <f t="shared" si="424"/>
        <v>10521</v>
      </c>
    </row>
    <row r="3342" spans="1:27" hidden="1" x14ac:dyDescent="0.25">
      <c r="A3342" t="s">
        <v>2335</v>
      </c>
      <c r="B3342" t="s">
        <v>1731</v>
      </c>
      <c r="C3342" t="s">
        <v>81</v>
      </c>
      <c r="D3342" t="str">
        <f t="shared" si="417"/>
        <v>Oceania-2018</v>
      </c>
      <c r="E3342" t="str">
        <f t="shared" si="421"/>
        <v>TV-2018</v>
      </c>
      <c r="F3342" t="s">
        <v>13</v>
      </c>
      <c r="G3342" t="str">
        <f t="shared" si="422"/>
        <v>Oceania?Tuvalu</v>
      </c>
      <c r="H3342" t="s">
        <v>1732</v>
      </c>
      <c r="I3342">
        <v>1</v>
      </c>
      <c r="J3342">
        <v>2018</v>
      </c>
      <c r="K3342">
        <v>19.55570664</v>
      </c>
      <c r="L3342">
        <v>13.89409137</v>
      </c>
      <c r="M3342">
        <v>21.025454459999999</v>
      </c>
      <c r="N3342">
        <f t="shared" si="418"/>
        <v>19.55570664</v>
      </c>
      <c r="O3342">
        <f t="shared" si="423"/>
        <v>2057.4558955943999</v>
      </c>
      <c r="P3342">
        <v>6.2684544009999996</v>
      </c>
      <c r="Q3342">
        <v>10521</v>
      </c>
      <c r="R3342" t="e">
        <f t="shared" si="419"/>
        <v>#N/A</v>
      </c>
      <c r="S3342" t="e">
        <f t="shared" si="420"/>
        <v>#N/A</v>
      </c>
      <c r="T3342" t="s">
        <v>1733</v>
      </c>
      <c r="U3342" t="e">
        <v>#N/A</v>
      </c>
      <c r="V3342" t="e">
        <v>#N/A</v>
      </c>
      <c r="W3342" t="e">
        <v>#N/A</v>
      </c>
      <c r="X3342" t="e">
        <f>VLOOKUP(B3342&amp;"-"&amp;J3342,'EU 27 Population'!$H$1:$K$573,2,FALSE)</f>
        <v>#N/A</v>
      </c>
      <c r="Y3342" t="e">
        <f>VLOOKUP(B3342&amp;"-"&amp;J3342,'EU 27 Population'!$H$1:$K$573,3,FALSE)</f>
        <v>#N/A</v>
      </c>
      <c r="Z3342" t="e">
        <f>VLOOKUP(B3342&amp;"-"&amp;J3342,'EU 27 Population'!$H$1:$K$573,4,FALSE)</f>
        <v>#N/A</v>
      </c>
      <c r="AA3342">
        <f t="shared" si="424"/>
        <v>10521</v>
      </c>
    </row>
    <row r="3343" spans="1:27" hidden="1" x14ac:dyDescent="0.25">
      <c r="A3343" t="s">
        <v>2335</v>
      </c>
      <c r="B3343" t="s">
        <v>1731</v>
      </c>
      <c r="C3343" t="s">
        <v>81</v>
      </c>
      <c r="D3343" t="str">
        <f t="shared" si="417"/>
        <v>Oceania-2019</v>
      </c>
      <c r="E3343" t="str">
        <f t="shared" si="421"/>
        <v>TV-2019</v>
      </c>
      <c r="F3343" t="s">
        <v>13</v>
      </c>
      <c r="G3343" t="str">
        <f t="shared" si="422"/>
        <v>Oceania?Tuvalu</v>
      </c>
      <c r="H3343" t="s">
        <v>1732</v>
      </c>
      <c r="I3343">
        <v>1</v>
      </c>
      <c r="J3343">
        <v>2019</v>
      </c>
      <c r="K3343">
        <v>19.55570664</v>
      </c>
      <c r="L3343">
        <v>13.89409137</v>
      </c>
      <c r="M3343">
        <v>21.025454459999999</v>
      </c>
      <c r="N3343">
        <f t="shared" si="418"/>
        <v>19.55570664</v>
      </c>
      <c r="O3343">
        <f t="shared" si="423"/>
        <v>2057.4558955943999</v>
      </c>
      <c r="P3343">
        <v>6.2684544009999996</v>
      </c>
      <c r="Q3343">
        <v>10521</v>
      </c>
      <c r="R3343" t="e">
        <f t="shared" si="419"/>
        <v>#N/A</v>
      </c>
      <c r="S3343" t="e">
        <f t="shared" si="420"/>
        <v>#N/A</v>
      </c>
      <c r="T3343" t="s">
        <v>1733</v>
      </c>
      <c r="U3343" t="e">
        <v>#N/A</v>
      </c>
      <c r="V3343" t="e">
        <v>#N/A</v>
      </c>
      <c r="W3343" t="e">
        <v>#N/A</v>
      </c>
      <c r="X3343" t="e">
        <f>VLOOKUP(B3343&amp;"-"&amp;J3343,'EU 27 Population'!$H$1:$K$573,2,FALSE)</f>
        <v>#N/A</v>
      </c>
      <c r="Y3343" t="e">
        <f>VLOOKUP(B3343&amp;"-"&amp;J3343,'EU 27 Population'!$H$1:$K$573,3,FALSE)</f>
        <v>#N/A</v>
      </c>
      <c r="Z3343" t="e">
        <f>VLOOKUP(B3343&amp;"-"&amp;J3343,'EU 27 Population'!$H$1:$K$573,4,FALSE)</f>
        <v>#N/A</v>
      </c>
      <c r="AA3343">
        <f t="shared" si="424"/>
        <v>10521</v>
      </c>
    </row>
    <row r="3344" spans="1:27" hidden="1" x14ac:dyDescent="0.25">
      <c r="A3344" t="s">
        <v>2335</v>
      </c>
      <c r="B3344" t="s">
        <v>1731</v>
      </c>
      <c r="C3344" t="s">
        <v>81</v>
      </c>
      <c r="D3344" t="str">
        <f t="shared" si="417"/>
        <v>Oceania-2020</v>
      </c>
      <c r="E3344" t="str">
        <f t="shared" si="421"/>
        <v>TV-2020</v>
      </c>
      <c r="F3344" t="s">
        <v>13</v>
      </c>
      <c r="G3344" t="str">
        <f t="shared" si="422"/>
        <v>Oceania?Tuvalu</v>
      </c>
      <c r="H3344" t="s">
        <v>1732</v>
      </c>
      <c r="I3344">
        <v>1</v>
      </c>
      <c r="J3344">
        <v>2020</v>
      </c>
      <c r="K3344">
        <v>19.55570664</v>
      </c>
      <c r="L3344">
        <v>13.89409137</v>
      </c>
      <c r="M3344">
        <v>21.025454459999999</v>
      </c>
      <c r="N3344">
        <f t="shared" si="418"/>
        <v>19.55570664</v>
      </c>
      <c r="O3344">
        <f t="shared" si="423"/>
        <v>2057.4558955943999</v>
      </c>
      <c r="P3344">
        <v>6.2684544009999996</v>
      </c>
      <c r="Q3344">
        <v>10521</v>
      </c>
      <c r="R3344" t="e">
        <f t="shared" si="419"/>
        <v>#N/A</v>
      </c>
      <c r="S3344" t="e">
        <f t="shared" si="420"/>
        <v>#N/A</v>
      </c>
      <c r="T3344" t="s">
        <v>1733</v>
      </c>
      <c r="U3344" t="e">
        <v>#N/A</v>
      </c>
      <c r="V3344" t="e">
        <v>#N/A</v>
      </c>
      <c r="W3344" t="e">
        <v>#N/A</v>
      </c>
      <c r="X3344" t="e">
        <f>VLOOKUP(B3344&amp;"-"&amp;J3344,'EU 27 Population'!$H$1:$K$573,2,FALSE)</f>
        <v>#N/A</v>
      </c>
      <c r="Y3344" t="e">
        <f>VLOOKUP(B3344&amp;"-"&amp;J3344,'EU 27 Population'!$H$1:$K$573,3,FALSE)</f>
        <v>#N/A</v>
      </c>
      <c r="Z3344" t="e">
        <f>VLOOKUP(B3344&amp;"-"&amp;J3344,'EU 27 Population'!$H$1:$K$573,4,FALSE)</f>
        <v>#N/A</v>
      </c>
      <c r="AA3344">
        <f t="shared" si="424"/>
        <v>10521</v>
      </c>
    </row>
    <row r="3345" spans="1:27" hidden="1" x14ac:dyDescent="0.25">
      <c r="A3345" t="s">
        <v>2335</v>
      </c>
      <c r="B3345" t="s">
        <v>1731</v>
      </c>
      <c r="C3345" t="s">
        <v>81</v>
      </c>
      <c r="D3345" t="str">
        <f t="shared" si="417"/>
        <v>Oceania-2021</v>
      </c>
      <c r="E3345" t="str">
        <f t="shared" si="421"/>
        <v>TV-2021</v>
      </c>
      <c r="F3345" t="s">
        <v>13</v>
      </c>
      <c r="G3345" t="str">
        <f t="shared" si="422"/>
        <v>Oceania?Tuvalu</v>
      </c>
      <c r="H3345" t="s">
        <v>1732</v>
      </c>
      <c r="I3345">
        <v>1</v>
      </c>
      <c r="J3345">
        <v>2021</v>
      </c>
      <c r="K3345">
        <v>19.55570664</v>
      </c>
      <c r="L3345">
        <v>13.89409137</v>
      </c>
      <c r="M3345">
        <v>21.025454459999999</v>
      </c>
      <c r="N3345">
        <f t="shared" si="418"/>
        <v>19.55570664</v>
      </c>
      <c r="O3345">
        <f t="shared" si="423"/>
        <v>2057.4558955943999</v>
      </c>
      <c r="P3345">
        <v>6.2684544009999996</v>
      </c>
      <c r="Q3345">
        <v>10521</v>
      </c>
      <c r="R3345" t="e">
        <f t="shared" si="419"/>
        <v>#N/A</v>
      </c>
      <c r="S3345" t="e">
        <f t="shared" si="420"/>
        <v>#N/A</v>
      </c>
      <c r="T3345" t="s">
        <v>1733</v>
      </c>
      <c r="U3345" t="e">
        <v>#N/A</v>
      </c>
      <c r="V3345" t="e">
        <v>#N/A</v>
      </c>
      <c r="W3345" t="e">
        <v>#N/A</v>
      </c>
      <c r="X3345" t="e">
        <f>VLOOKUP(B3345&amp;"-"&amp;J3345,'EU 27 Population'!$H$1:$K$573,2,FALSE)</f>
        <v>#N/A</v>
      </c>
      <c r="Y3345" t="e">
        <f>VLOOKUP(B3345&amp;"-"&amp;J3345,'EU 27 Population'!$H$1:$K$573,3,FALSE)</f>
        <v>#N/A</v>
      </c>
      <c r="Z3345" t="e">
        <f>VLOOKUP(B3345&amp;"-"&amp;J3345,'EU 27 Population'!$H$1:$K$573,4,FALSE)</f>
        <v>#N/A</v>
      </c>
      <c r="AA3345">
        <f t="shared" si="424"/>
        <v>10521</v>
      </c>
    </row>
    <row r="3346" spans="1:27" hidden="1" x14ac:dyDescent="0.25">
      <c r="A3346" t="s">
        <v>2336</v>
      </c>
      <c r="B3346" t="s">
        <v>1734</v>
      </c>
      <c r="C3346" t="s">
        <v>26</v>
      </c>
      <c r="D3346" t="str">
        <f t="shared" si="417"/>
        <v>Africa-2000</v>
      </c>
      <c r="E3346" t="str">
        <f t="shared" si="421"/>
        <v>UG-2000</v>
      </c>
      <c r="F3346" t="s">
        <v>13</v>
      </c>
      <c r="G3346" t="str">
        <f t="shared" si="422"/>
        <v>Africa?Uganda</v>
      </c>
      <c r="H3346" t="s">
        <v>1735</v>
      </c>
      <c r="I3346">
        <v>1</v>
      </c>
      <c r="J3346">
        <v>2000</v>
      </c>
      <c r="K3346">
        <v>85.966712490000006</v>
      </c>
      <c r="L3346">
        <v>12.888501270000001</v>
      </c>
      <c r="M3346">
        <v>20.3795994</v>
      </c>
      <c r="N3346">
        <f t="shared" si="418"/>
        <v>85.966712490000006</v>
      </c>
      <c r="O3346">
        <f t="shared" si="423"/>
        <v>21635466.9054779</v>
      </c>
      <c r="P3346">
        <v>1.61856168</v>
      </c>
      <c r="Q3346">
        <v>25167261</v>
      </c>
      <c r="R3346" t="e">
        <f t="shared" si="419"/>
        <v>#N/A</v>
      </c>
      <c r="S3346" t="e">
        <f t="shared" si="420"/>
        <v>#N/A</v>
      </c>
      <c r="T3346" t="s">
        <v>1736</v>
      </c>
      <c r="U3346" t="e">
        <v>#N/A</v>
      </c>
      <c r="V3346" t="e">
        <v>#N/A</v>
      </c>
      <c r="W3346" t="e">
        <v>#N/A</v>
      </c>
      <c r="X3346" t="e">
        <f>VLOOKUP(B3346&amp;"-"&amp;J3346,'EU 27 Population'!$H$1:$K$573,2,FALSE)</f>
        <v>#N/A</v>
      </c>
      <c r="Y3346" t="e">
        <f>VLOOKUP(B3346&amp;"-"&amp;J3346,'EU 27 Population'!$H$1:$K$573,3,FALSE)</f>
        <v>#N/A</v>
      </c>
      <c r="Z3346" t="e">
        <f>VLOOKUP(B3346&amp;"-"&amp;J3346,'EU 27 Population'!$H$1:$K$573,4,FALSE)</f>
        <v>#N/A</v>
      </c>
      <c r="AA3346">
        <f t="shared" si="424"/>
        <v>25167261</v>
      </c>
    </row>
    <row r="3347" spans="1:27" hidden="1" x14ac:dyDescent="0.25">
      <c r="A3347" t="s">
        <v>2336</v>
      </c>
      <c r="B3347" t="s">
        <v>1734</v>
      </c>
      <c r="C3347" t="s">
        <v>26</v>
      </c>
      <c r="D3347" t="str">
        <f t="shared" si="417"/>
        <v>Africa-2001</v>
      </c>
      <c r="E3347" t="str">
        <f t="shared" si="421"/>
        <v>UG-2001</v>
      </c>
      <c r="F3347" t="s">
        <v>13</v>
      </c>
      <c r="G3347" t="str">
        <f t="shared" si="422"/>
        <v>Africa?Uganda</v>
      </c>
      <c r="H3347" t="s">
        <v>1735</v>
      </c>
      <c r="I3347">
        <v>1</v>
      </c>
      <c r="J3347">
        <v>2001</v>
      </c>
      <c r="K3347">
        <v>85.966712490000006</v>
      </c>
      <c r="L3347">
        <v>12.888501270000001</v>
      </c>
      <c r="M3347">
        <v>20.3795994</v>
      </c>
      <c r="N3347">
        <f t="shared" si="418"/>
        <v>85.966712490000006</v>
      </c>
      <c r="O3347">
        <f t="shared" si="423"/>
        <v>21635466.9054779</v>
      </c>
      <c r="P3347">
        <v>1.61856168</v>
      </c>
      <c r="Q3347">
        <v>25167261</v>
      </c>
      <c r="R3347" t="e">
        <f t="shared" si="419"/>
        <v>#N/A</v>
      </c>
      <c r="S3347" t="e">
        <f t="shared" si="420"/>
        <v>#N/A</v>
      </c>
      <c r="T3347" t="s">
        <v>1736</v>
      </c>
      <c r="U3347" t="e">
        <v>#N/A</v>
      </c>
      <c r="V3347" t="e">
        <v>#N/A</v>
      </c>
      <c r="W3347" t="e">
        <v>#N/A</v>
      </c>
      <c r="X3347" t="e">
        <f>VLOOKUP(B3347&amp;"-"&amp;J3347,'EU 27 Population'!$H$1:$K$573,2,FALSE)</f>
        <v>#N/A</v>
      </c>
      <c r="Y3347" t="e">
        <f>VLOOKUP(B3347&amp;"-"&amp;J3347,'EU 27 Population'!$H$1:$K$573,3,FALSE)</f>
        <v>#N/A</v>
      </c>
      <c r="Z3347" t="e">
        <f>VLOOKUP(B3347&amp;"-"&amp;J3347,'EU 27 Population'!$H$1:$K$573,4,FALSE)</f>
        <v>#N/A</v>
      </c>
      <c r="AA3347">
        <f t="shared" si="424"/>
        <v>25167261</v>
      </c>
    </row>
    <row r="3348" spans="1:27" hidden="1" x14ac:dyDescent="0.25">
      <c r="A3348" t="s">
        <v>2336</v>
      </c>
      <c r="B3348" t="s">
        <v>1734</v>
      </c>
      <c r="C3348" t="s">
        <v>26</v>
      </c>
      <c r="D3348" t="str">
        <f t="shared" si="417"/>
        <v>Africa-2002</v>
      </c>
      <c r="E3348" t="str">
        <f t="shared" si="421"/>
        <v>UG-2002</v>
      </c>
      <c r="F3348" t="s">
        <v>13</v>
      </c>
      <c r="G3348" t="str">
        <f t="shared" si="422"/>
        <v>Africa?Uganda</v>
      </c>
      <c r="H3348" t="s">
        <v>1735</v>
      </c>
      <c r="I3348">
        <v>1</v>
      </c>
      <c r="J3348">
        <v>2002</v>
      </c>
      <c r="K3348">
        <v>85.966712490000006</v>
      </c>
      <c r="L3348">
        <v>12.888501270000001</v>
      </c>
      <c r="M3348">
        <v>20.3795994</v>
      </c>
      <c r="N3348">
        <f t="shared" si="418"/>
        <v>85.966712490000006</v>
      </c>
      <c r="O3348">
        <f t="shared" si="423"/>
        <v>21635466.9054779</v>
      </c>
      <c r="P3348">
        <v>1.61856168</v>
      </c>
      <c r="Q3348">
        <v>25167261</v>
      </c>
      <c r="R3348" t="e">
        <f t="shared" si="419"/>
        <v>#N/A</v>
      </c>
      <c r="S3348" t="e">
        <f t="shared" si="420"/>
        <v>#N/A</v>
      </c>
      <c r="T3348" t="s">
        <v>1736</v>
      </c>
      <c r="U3348" t="e">
        <v>#N/A</v>
      </c>
      <c r="V3348" t="e">
        <v>#N/A</v>
      </c>
      <c r="W3348" t="e">
        <v>#N/A</v>
      </c>
      <c r="X3348" t="e">
        <f>VLOOKUP(B3348&amp;"-"&amp;J3348,'EU 27 Population'!$H$1:$K$573,2,FALSE)</f>
        <v>#N/A</v>
      </c>
      <c r="Y3348" t="e">
        <f>VLOOKUP(B3348&amp;"-"&amp;J3348,'EU 27 Population'!$H$1:$K$573,3,FALSE)</f>
        <v>#N/A</v>
      </c>
      <c r="Z3348" t="e">
        <f>VLOOKUP(B3348&amp;"-"&amp;J3348,'EU 27 Population'!$H$1:$K$573,4,FALSE)</f>
        <v>#N/A</v>
      </c>
      <c r="AA3348">
        <f t="shared" si="424"/>
        <v>25167261</v>
      </c>
    </row>
    <row r="3349" spans="1:27" hidden="1" x14ac:dyDescent="0.25">
      <c r="A3349" t="s">
        <v>2336</v>
      </c>
      <c r="B3349" t="s">
        <v>1734</v>
      </c>
      <c r="C3349" t="s">
        <v>26</v>
      </c>
      <c r="D3349" t="str">
        <f t="shared" si="417"/>
        <v>Africa-2003</v>
      </c>
      <c r="E3349" t="str">
        <f t="shared" si="421"/>
        <v>UG-2003</v>
      </c>
      <c r="F3349" t="s">
        <v>13</v>
      </c>
      <c r="G3349" t="str">
        <f t="shared" si="422"/>
        <v>Africa?Uganda</v>
      </c>
      <c r="H3349" t="s">
        <v>1735</v>
      </c>
      <c r="I3349">
        <v>1</v>
      </c>
      <c r="J3349">
        <v>2003</v>
      </c>
      <c r="K3349">
        <v>85.966712490000006</v>
      </c>
      <c r="L3349">
        <v>12.888501270000001</v>
      </c>
      <c r="M3349">
        <v>20.3795994</v>
      </c>
      <c r="N3349">
        <f t="shared" si="418"/>
        <v>85.966712490000006</v>
      </c>
      <c r="O3349">
        <f t="shared" si="423"/>
        <v>21635466.9054779</v>
      </c>
      <c r="P3349">
        <v>1.61856168</v>
      </c>
      <c r="Q3349">
        <v>25167261</v>
      </c>
      <c r="R3349" t="e">
        <f t="shared" si="419"/>
        <v>#N/A</v>
      </c>
      <c r="S3349" t="e">
        <f t="shared" si="420"/>
        <v>#N/A</v>
      </c>
      <c r="T3349" t="s">
        <v>1736</v>
      </c>
      <c r="U3349" t="e">
        <v>#N/A</v>
      </c>
      <c r="V3349" t="e">
        <v>#N/A</v>
      </c>
      <c r="W3349" t="e">
        <v>#N/A</v>
      </c>
      <c r="X3349" t="e">
        <f>VLOOKUP(B3349&amp;"-"&amp;J3349,'EU 27 Population'!$H$1:$K$573,2,FALSE)</f>
        <v>#N/A</v>
      </c>
      <c r="Y3349" t="e">
        <f>VLOOKUP(B3349&amp;"-"&amp;J3349,'EU 27 Population'!$H$1:$K$573,3,FALSE)</f>
        <v>#N/A</v>
      </c>
      <c r="Z3349" t="e">
        <f>VLOOKUP(B3349&amp;"-"&amp;J3349,'EU 27 Population'!$H$1:$K$573,4,FALSE)</f>
        <v>#N/A</v>
      </c>
      <c r="AA3349">
        <f t="shared" si="424"/>
        <v>25167261</v>
      </c>
    </row>
    <row r="3350" spans="1:27" hidden="1" x14ac:dyDescent="0.25">
      <c r="A3350" t="s">
        <v>2336</v>
      </c>
      <c r="B3350" t="s">
        <v>1734</v>
      </c>
      <c r="C3350" t="s">
        <v>26</v>
      </c>
      <c r="D3350" t="str">
        <f t="shared" si="417"/>
        <v>Africa-2004</v>
      </c>
      <c r="E3350" t="str">
        <f t="shared" si="421"/>
        <v>UG-2004</v>
      </c>
      <c r="F3350" t="s">
        <v>13</v>
      </c>
      <c r="G3350" t="str">
        <f t="shared" si="422"/>
        <v>Africa?Uganda</v>
      </c>
      <c r="H3350" t="s">
        <v>1735</v>
      </c>
      <c r="I3350">
        <v>1</v>
      </c>
      <c r="J3350">
        <v>2004</v>
      </c>
      <c r="K3350">
        <v>85.966712490000006</v>
      </c>
      <c r="L3350">
        <v>12.888501270000001</v>
      </c>
      <c r="M3350">
        <v>20.3795994</v>
      </c>
      <c r="N3350">
        <f t="shared" si="418"/>
        <v>85.966712490000006</v>
      </c>
      <c r="O3350">
        <f t="shared" si="423"/>
        <v>21635466.9054779</v>
      </c>
      <c r="P3350">
        <v>1.61856168</v>
      </c>
      <c r="Q3350">
        <v>25167261</v>
      </c>
      <c r="R3350" t="e">
        <f t="shared" si="419"/>
        <v>#N/A</v>
      </c>
      <c r="S3350" t="e">
        <f t="shared" si="420"/>
        <v>#N/A</v>
      </c>
      <c r="T3350" t="s">
        <v>1736</v>
      </c>
      <c r="U3350" t="e">
        <v>#N/A</v>
      </c>
      <c r="V3350" t="e">
        <v>#N/A</v>
      </c>
      <c r="W3350" t="e">
        <v>#N/A</v>
      </c>
      <c r="X3350" t="e">
        <f>VLOOKUP(B3350&amp;"-"&amp;J3350,'EU 27 Population'!$H$1:$K$573,2,FALSE)</f>
        <v>#N/A</v>
      </c>
      <c r="Y3350" t="e">
        <f>VLOOKUP(B3350&amp;"-"&amp;J3350,'EU 27 Population'!$H$1:$K$573,3,FALSE)</f>
        <v>#N/A</v>
      </c>
      <c r="Z3350" t="e">
        <f>VLOOKUP(B3350&amp;"-"&amp;J3350,'EU 27 Population'!$H$1:$K$573,4,FALSE)</f>
        <v>#N/A</v>
      </c>
      <c r="AA3350">
        <f t="shared" si="424"/>
        <v>25167261</v>
      </c>
    </row>
    <row r="3351" spans="1:27" hidden="1" x14ac:dyDescent="0.25">
      <c r="A3351" t="s">
        <v>2336</v>
      </c>
      <c r="B3351" t="s">
        <v>1734</v>
      </c>
      <c r="C3351" t="s">
        <v>26</v>
      </c>
      <c r="D3351" t="str">
        <f t="shared" si="417"/>
        <v>Africa-2005</v>
      </c>
      <c r="E3351" t="str">
        <f t="shared" si="421"/>
        <v>UG-2005</v>
      </c>
      <c r="F3351" t="s">
        <v>13</v>
      </c>
      <c r="G3351" t="str">
        <f t="shared" si="422"/>
        <v>Africa?Uganda</v>
      </c>
      <c r="H3351" t="s">
        <v>1735</v>
      </c>
      <c r="I3351">
        <v>1</v>
      </c>
      <c r="J3351">
        <v>2005</v>
      </c>
      <c r="K3351">
        <v>81.213690979999996</v>
      </c>
      <c r="L3351">
        <v>12.871062930000001</v>
      </c>
      <c r="M3351">
        <v>21.127293890000001</v>
      </c>
      <c r="N3351">
        <f t="shared" si="418"/>
        <v>81.213690979999996</v>
      </c>
      <c r="O3351">
        <f t="shared" si="423"/>
        <v>22483677.37167998</v>
      </c>
      <c r="P3351">
        <v>1.8694914140000001</v>
      </c>
      <c r="Q3351">
        <v>27684590</v>
      </c>
      <c r="R3351" t="e">
        <f t="shared" si="419"/>
        <v>#N/A</v>
      </c>
      <c r="S3351" t="e">
        <f t="shared" si="420"/>
        <v>#N/A</v>
      </c>
      <c r="T3351" t="s">
        <v>1737</v>
      </c>
      <c r="U3351" t="e">
        <v>#N/A</v>
      </c>
      <c r="V3351" t="e">
        <v>#N/A</v>
      </c>
      <c r="W3351" t="e">
        <v>#N/A</v>
      </c>
      <c r="X3351" t="e">
        <f>VLOOKUP(B3351&amp;"-"&amp;J3351,'EU 27 Population'!$H$1:$K$573,2,FALSE)</f>
        <v>#N/A</v>
      </c>
      <c r="Y3351" t="e">
        <f>VLOOKUP(B3351&amp;"-"&amp;J3351,'EU 27 Population'!$H$1:$K$573,3,FALSE)</f>
        <v>#N/A</v>
      </c>
      <c r="Z3351" t="e">
        <f>VLOOKUP(B3351&amp;"-"&amp;J3351,'EU 27 Population'!$H$1:$K$573,4,FALSE)</f>
        <v>#N/A</v>
      </c>
      <c r="AA3351">
        <f t="shared" si="424"/>
        <v>27684590</v>
      </c>
    </row>
    <row r="3352" spans="1:27" hidden="1" x14ac:dyDescent="0.25">
      <c r="A3352" t="s">
        <v>2336</v>
      </c>
      <c r="B3352" t="s">
        <v>1734</v>
      </c>
      <c r="C3352" t="s">
        <v>26</v>
      </c>
      <c r="D3352" t="str">
        <f t="shared" si="417"/>
        <v>Africa-2006</v>
      </c>
      <c r="E3352" t="str">
        <f t="shared" si="421"/>
        <v>UG-2006</v>
      </c>
      <c r="F3352" t="s">
        <v>13</v>
      </c>
      <c r="G3352" t="str">
        <f t="shared" si="422"/>
        <v>Africa?Uganda</v>
      </c>
      <c r="H3352" t="s">
        <v>1735</v>
      </c>
      <c r="I3352">
        <v>1</v>
      </c>
      <c r="J3352">
        <v>2006</v>
      </c>
      <c r="K3352">
        <v>81.213690979999996</v>
      </c>
      <c r="L3352">
        <v>12.871062930000001</v>
      </c>
      <c r="M3352">
        <v>21.127293890000001</v>
      </c>
      <c r="N3352">
        <f t="shared" si="418"/>
        <v>81.213690979999996</v>
      </c>
      <c r="O3352">
        <f t="shared" si="423"/>
        <v>22483677.37167998</v>
      </c>
      <c r="P3352">
        <v>1.8694914140000001</v>
      </c>
      <c r="Q3352">
        <v>27684590</v>
      </c>
      <c r="R3352" t="e">
        <f t="shared" si="419"/>
        <v>#N/A</v>
      </c>
      <c r="S3352" t="e">
        <f t="shared" si="420"/>
        <v>#N/A</v>
      </c>
      <c r="T3352" t="s">
        <v>1737</v>
      </c>
      <c r="U3352" t="e">
        <v>#N/A</v>
      </c>
      <c r="V3352" t="e">
        <v>#N/A</v>
      </c>
      <c r="W3352" t="e">
        <v>#N/A</v>
      </c>
      <c r="X3352" t="e">
        <f>VLOOKUP(B3352&amp;"-"&amp;J3352,'EU 27 Population'!$H$1:$K$573,2,FALSE)</f>
        <v>#N/A</v>
      </c>
      <c r="Y3352" t="e">
        <f>VLOOKUP(B3352&amp;"-"&amp;J3352,'EU 27 Population'!$H$1:$K$573,3,FALSE)</f>
        <v>#N/A</v>
      </c>
      <c r="Z3352" t="e">
        <f>VLOOKUP(B3352&amp;"-"&amp;J3352,'EU 27 Population'!$H$1:$K$573,4,FALSE)</f>
        <v>#N/A</v>
      </c>
      <c r="AA3352">
        <f t="shared" si="424"/>
        <v>27684590</v>
      </c>
    </row>
    <row r="3353" spans="1:27" hidden="1" x14ac:dyDescent="0.25">
      <c r="A3353" t="s">
        <v>2336</v>
      </c>
      <c r="B3353" t="s">
        <v>1734</v>
      </c>
      <c r="C3353" t="s">
        <v>26</v>
      </c>
      <c r="D3353" t="str">
        <f t="shared" si="417"/>
        <v>Africa-2007</v>
      </c>
      <c r="E3353" t="str">
        <f t="shared" si="421"/>
        <v>UG-2007</v>
      </c>
      <c r="F3353" t="s">
        <v>13</v>
      </c>
      <c r="G3353" t="str">
        <f t="shared" si="422"/>
        <v>Africa?Uganda</v>
      </c>
      <c r="H3353" t="s">
        <v>1735</v>
      </c>
      <c r="I3353">
        <v>1</v>
      </c>
      <c r="J3353">
        <v>2007</v>
      </c>
      <c r="K3353">
        <v>81.213690979999996</v>
      </c>
      <c r="L3353">
        <v>12.871062930000001</v>
      </c>
      <c r="M3353">
        <v>21.127293890000001</v>
      </c>
      <c r="N3353">
        <f t="shared" si="418"/>
        <v>81.213690979999996</v>
      </c>
      <c r="O3353">
        <f t="shared" si="423"/>
        <v>22483677.37167998</v>
      </c>
      <c r="P3353">
        <v>1.8694914140000001</v>
      </c>
      <c r="Q3353">
        <v>27684590</v>
      </c>
      <c r="R3353" t="e">
        <f t="shared" si="419"/>
        <v>#N/A</v>
      </c>
      <c r="S3353" t="e">
        <f t="shared" si="420"/>
        <v>#N/A</v>
      </c>
      <c r="T3353" t="s">
        <v>1737</v>
      </c>
      <c r="U3353" t="e">
        <v>#N/A</v>
      </c>
      <c r="V3353" t="e">
        <v>#N/A</v>
      </c>
      <c r="W3353" t="e">
        <v>#N/A</v>
      </c>
      <c r="X3353" t="e">
        <f>VLOOKUP(B3353&amp;"-"&amp;J3353,'EU 27 Population'!$H$1:$K$573,2,FALSE)</f>
        <v>#N/A</v>
      </c>
      <c r="Y3353" t="e">
        <f>VLOOKUP(B3353&amp;"-"&amp;J3353,'EU 27 Population'!$H$1:$K$573,3,FALSE)</f>
        <v>#N/A</v>
      </c>
      <c r="Z3353" t="e">
        <f>VLOOKUP(B3353&amp;"-"&amp;J3353,'EU 27 Population'!$H$1:$K$573,4,FALSE)</f>
        <v>#N/A</v>
      </c>
      <c r="AA3353">
        <f t="shared" si="424"/>
        <v>27684590</v>
      </c>
    </row>
    <row r="3354" spans="1:27" hidden="1" x14ac:dyDescent="0.25">
      <c r="A3354" t="s">
        <v>2336</v>
      </c>
      <c r="B3354" t="s">
        <v>1734</v>
      </c>
      <c r="C3354" t="s">
        <v>26</v>
      </c>
      <c r="D3354" t="str">
        <f t="shared" si="417"/>
        <v>Africa-2008</v>
      </c>
      <c r="E3354" t="str">
        <f t="shared" si="421"/>
        <v>UG-2008</v>
      </c>
      <c r="F3354" t="s">
        <v>13</v>
      </c>
      <c r="G3354" t="str">
        <f t="shared" si="422"/>
        <v>Africa?Uganda</v>
      </c>
      <c r="H3354" t="s">
        <v>1735</v>
      </c>
      <c r="I3354">
        <v>1</v>
      </c>
      <c r="J3354">
        <v>2008</v>
      </c>
      <c r="K3354">
        <v>81.213690979999996</v>
      </c>
      <c r="L3354">
        <v>12.871062930000001</v>
      </c>
      <c r="M3354">
        <v>21.127293890000001</v>
      </c>
      <c r="N3354">
        <f t="shared" si="418"/>
        <v>81.213690979999996</v>
      </c>
      <c r="O3354">
        <f t="shared" si="423"/>
        <v>22483677.37167998</v>
      </c>
      <c r="P3354">
        <v>1.8694914140000001</v>
      </c>
      <c r="Q3354">
        <v>27684590</v>
      </c>
      <c r="R3354" t="e">
        <f t="shared" si="419"/>
        <v>#N/A</v>
      </c>
      <c r="S3354" t="e">
        <f t="shared" si="420"/>
        <v>#N/A</v>
      </c>
      <c r="T3354" t="s">
        <v>1737</v>
      </c>
      <c r="U3354" t="e">
        <v>#N/A</v>
      </c>
      <c r="V3354" t="e">
        <v>#N/A</v>
      </c>
      <c r="W3354" t="e">
        <v>#N/A</v>
      </c>
      <c r="X3354" t="e">
        <f>VLOOKUP(B3354&amp;"-"&amp;J3354,'EU 27 Population'!$H$1:$K$573,2,FALSE)</f>
        <v>#N/A</v>
      </c>
      <c r="Y3354" t="e">
        <f>VLOOKUP(B3354&amp;"-"&amp;J3354,'EU 27 Population'!$H$1:$K$573,3,FALSE)</f>
        <v>#N/A</v>
      </c>
      <c r="Z3354" t="e">
        <f>VLOOKUP(B3354&amp;"-"&amp;J3354,'EU 27 Population'!$H$1:$K$573,4,FALSE)</f>
        <v>#N/A</v>
      </c>
      <c r="AA3354">
        <f t="shared" si="424"/>
        <v>27684590</v>
      </c>
    </row>
    <row r="3355" spans="1:27" hidden="1" x14ac:dyDescent="0.25">
      <c r="A3355" t="s">
        <v>2336</v>
      </c>
      <c r="B3355" t="s">
        <v>1734</v>
      </c>
      <c r="C3355" t="s">
        <v>26</v>
      </c>
      <c r="D3355" t="str">
        <f t="shared" si="417"/>
        <v>Africa-2009</v>
      </c>
      <c r="E3355" t="str">
        <f t="shared" si="421"/>
        <v>UG-2009</v>
      </c>
      <c r="F3355" t="s">
        <v>13</v>
      </c>
      <c r="G3355" t="str">
        <f t="shared" si="422"/>
        <v>Africa?Uganda</v>
      </c>
      <c r="H3355" t="s">
        <v>1735</v>
      </c>
      <c r="I3355">
        <v>1</v>
      </c>
      <c r="J3355">
        <v>2009</v>
      </c>
      <c r="K3355">
        <v>75.230863150000005</v>
      </c>
      <c r="L3355">
        <v>12.72979595</v>
      </c>
      <c r="M3355">
        <v>19.463737049999999</v>
      </c>
      <c r="N3355">
        <f t="shared" si="418"/>
        <v>75.230863150000005</v>
      </c>
      <c r="O3355">
        <f t="shared" si="423"/>
        <v>23630838.645675126</v>
      </c>
      <c r="P3355">
        <v>2.2722173940000001</v>
      </c>
      <c r="Q3355">
        <v>31411096</v>
      </c>
      <c r="R3355" t="e">
        <f t="shared" si="419"/>
        <v>#N/A</v>
      </c>
      <c r="S3355" t="e">
        <f t="shared" si="420"/>
        <v>#N/A</v>
      </c>
      <c r="T3355" t="s">
        <v>1738</v>
      </c>
      <c r="U3355" t="e">
        <v>#N/A</v>
      </c>
      <c r="V3355" t="e">
        <v>#N/A</v>
      </c>
      <c r="W3355" t="e">
        <v>#N/A</v>
      </c>
      <c r="X3355" t="e">
        <f>VLOOKUP(B3355&amp;"-"&amp;J3355,'EU 27 Population'!$H$1:$K$573,2,FALSE)</f>
        <v>#N/A</v>
      </c>
      <c r="Y3355" t="e">
        <f>VLOOKUP(B3355&amp;"-"&amp;J3355,'EU 27 Population'!$H$1:$K$573,3,FALSE)</f>
        <v>#N/A</v>
      </c>
      <c r="Z3355" t="e">
        <f>VLOOKUP(B3355&amp;"-"&amp;J3355,'EU 27 Population'!$H$1:$K$573,4,FALSE)</f>
        <v>#N/A</v>
      </c>
      <c r="AA3355">
        <f t="shared" si="424"/>
        <v>31411096</v>
      </c>
    </row>
    <row r="3356" spans="1:27" hidden="1" x14ac:dyDescent="0.25">
      <c r="A3356" t="s">
        <v>2336</v>
      </c>
      <c r="B3356" t="s">
        <v>1734</v>
      </c>
      <c r="C3356" t="s">
        <v>26</v>
      </c>
      <c r="D3356" t="str">
        <f t="shared" si="417"/>
        <v>Africa-2010</v>
      </c>
      <c r="E3356" t="str">
        <f t="shared" si="421"/>
        <v>UG-2010</v>
      </c>
      <c r="F3356" t="s">
        <v>13</v>
      </c>
      <c r="G3356" t="str">
        <f t="shared" si="422"/>
        <v>Africa?Uganda</v>
      </c>
      <c r="H3356" t="s">
        <v>1735</v>
      </c>
      <c r="I3356">
        <v>1</v>
      </c>
      <c r="J3356">
        <v>2010</v>
      </c>
      <c r="K3356">
        <v>75.230863150000005</v>
      </c>
      <c r="L3356">
        <v>12.72979595</v>
      </c>
      <c r="M3356">
        <v>19.463737049999999</v>
      </c>
      <c r="N3356">
        <f t="shared" si="418"/>
        <v>75.230863150000005</v>
      </c>
      <c r="O3356">
        <f t="shared" si="423"/>
        <v>23630838.645675126</v>
      </c>
      <c r="P3356">
        <v>2.2722173940000001</v>
      </c>
      <c r="Q3356">
        <v>31411096</v>
      </c>
      <c r="R3356" t="e">
        <f t="shared" si="419"/>
        <v>#N/A</v>
      </c>
      <c r="S3356" t="e">
        <f t="shared" si="420"/>
        <v>#N/A</v>
      </c>
      <c r="T3356" t="s">
        <v>1738</v>
      </c>
      <c r="U3356" t="e">
        <v>#N/A</v>
      </c>
      <c r="V3356" t="e">
        <v>#N/A</v>
      </c>
      <c r="W3356" t="e">
        <v>#N/A</v>
      </c>
      <c r="X3356" t="e">
        <f>VLOOKUP(B3356&amp;"-"&amp;J3356,'EU 27 Population'!$H$1:$K$573,2,FALSE)</f>
        <v>#N/A</v>
      </c>
      <c r="Y3356" t="e">
        <f>VLOOKUP(B3356&amp;"-"&amp;J3356,'EU 27 Population'!$H$1:$K$573,3,FALSE)</f>
        <v>#N/A</v>
      </c>
      <c r="Z3356" t="e">
        <f>VLOOKUP(B3356&amp;"-"&amp;J3356,'EU 27 Population'!$H$1:$K$573,4,FALSE)</f>
        <v>#N/A</v>
      </c>
      <c r="AA3356">
        <f t="shared" si="424"/>
        <v>31411096</v>
      </c>
    </row>
    <row r="3357" spans="1:27" hidden="1" x14ac:dyDescent="0.25">
      <c r="A3357" t="s">
        <v>2336</v>
      </c>
      <c r="B3357" t="s">
        <v>1734</v>
      </c>
      <c r="C3357" t="s">
        <v>26</v>
      </c>
      <c r="D3357" t="str">
        <f t="shared" si="417"/>
        <v>Africa-2011</v>
      </c>
      <c r="E3357" t="str">
        <f t="shared" si="421"/>
        <v>UG-2011</v>
      </c>
      <c r="F3357" t="s">
        <v>13</v>
      </c>
      <c r="G3357" t="str">
        <f t="shared" si="422"/>
        <v>Africa?Uganda</v>
      </c>
      <c r="H3357" t="s">
        <v>1735</v>
      </c>
      <c r="I3357">
        <v>1</v>
      </c>
      <c r="J3357">
        <v>2011</v>
      </c>
      <c r="K3357">
        <v>75.230863150000005</v>
      </c>
      <c r="L3357">
        <v>12.72979595</v>
      </c>
      <c r="M3357">
        <v>19.463737049999999</v>
      </c>
      <c r="N3357">
        <f t="shared" si="418"/>
        <v>75.230863150000005</v>
      </c>
      <c r="O3357">
        <f t="shared" si="423"/>
        <v>23630838.645675126</v>
      </c>
      <c r="P3357">
        <v>2.2722173940000001</v>
      </c>
      <c r="Q3357">
        <v>31411096</v>
      </c>
      <c r="R3357" t="e">
        <f t="shared" si="419"/>
        <v>#N/A</v>
      </c>
      <c r="S3357" t="e">
        <f t="shared" si="420"/>
        <v>#N/A</v>
      </c>
      <c r="T3357" t="s">
        <v>1738</v>
      </c>
      <c r="U3357" t="e">
        <v>#N/A</v>
      </c>
      <c r="V3357" t="e">
        <v>#N/A</v>
      </c>
      <c r="W3357" t="e">
        <v>#N/A</v>
      </c>
      <c r="X3357" t="e">
        <f>VLOOKUP(B3357&amp;"-"&amp;J3357,'EU 27 Population'!$H$1:$K$573,2,FALSE)</f>
        <v>#N/A</v>
      </c>
      <c r="Y3357" t="e">
        <f>VLOOKUP(B3357&amp;"-"&amp;J3357,'EU 27 Population'!$H$1:$K$573,3,FALSE)</f>
        <v>#N/A</v>
      </c>
      <c r="Z3357" t="e">
        <f>VLOOKUP(B3357&amp;"-"&amp;J3357,'EU 27 Population'!$H$1:$K$573,4,FALSE)</f>
        <v>#N/A</v>
      </c>
      <c r="AA3357">
        <f t="shared" si="424"/>
        <v>31411096</v>
      </c>
    </row>
    <row r="3358" spans="1:27" hidden="1" x14ac:dyDescent="0.25">
      <c r="A3358" t="s">
        <v>2336</v>
      </c>
      <c r="B3358" t="s">
        <v>1734</v>
      </c>
      <c r="C3358" t="s">
        <v>26</v>
      </c>
      <c r="D3358" t="str">
        <f t="shared" si="417"/>
        <v>Africa-2012</v>
      </c>
      <c r="E3358" t="str">
        <f t="shared" si="421"/>
        <v>UG-2012</v>
      </c>
      <c r="F3358" t="s">
        <v>13</v>
      </c>
      <c r="G3358" t="str">
        <f t="shared" si="422"/>
        <v>Africa?Uganda</v>
      </c>
      <c r="H3358" t="s">
        <v>1735</v>
      </c>
      <c r="I3358">
        <v>1</v>
      </c>
      <c r="J3358">
        <v>2012</v>
      </c>
      <c r="K3358">
        <v>68.826620680000005</v>
      </c>
      <c r="L3358">
        <v>12.212417050000001</v>
      </c>
      <c r="M3358">
        <v>19.176123919999998</v>
      </c>
      <c r="N3358">
        <f t="shared" si="418"/>
        <v>68.826620680000005</v>
      </c>
      <c r="O3358">
        <f t="shared" si="423"/>
        <v>23785585.360939164</v>
      </c>
      <c r="P3358">
        <v>2.6344307919999999</v>
      </c>
      <c r="Q3358">
        <v>34558700</v>
      </c>
      <c r="R3358" t="e">
        <f t="shared" si="419"/>
        <v>#N/A</v>
      </c>
      <c r="S3358" t="e">
        <f t="shared" si="420"/>
        <v>#N/A</v>
      </c>
      <c r="T3358" t="s">
        <v>1739</v>
      </c>
      <c r="U3358" t="e">
        <v>#N/A</v>
      </c>
      <c r="V3358" t="e">
        <v>#N/A</v>
      </c>
      <c r="W3358" t="e">
        <v>#N/A</v>
      </c>
      <c r="X3358" t="e">
        <f>VLOOKUP(B3358&amp;"-"&amp;J3358,'EU 27 Population'!$H$1:$K$573,2,FALSE)</f>
        <v>#N/A</v>
      </c>
      <c r="Y3358" t="e">
        <f>VLOOKUP(B3358&amp;"-"&amp;J3358,'EU 27 Population'!$H$1:$K$573,3,FALSE)</f>
        <v>#N/A</v>
      </c>
      <c r="Z3358" t="e">
        <f>VLOOKUP(B3358&amp;"-"&amp;J3358,'EU 27 Population'!$H$1:$K$573,4,FALSE)</f>
        <v>#N/A</v>
      </c>
      <c r="AA3358">
        <f t="shared" si="424"/>
        <v>34558700</v>
      </c>
    </row>
    <row r="3359" spans="1:27" hidden="1" x14ac:dyDescent="0.25">
      <c r="A3359" t="s">
        <v>2336</v>
      </c>
      <c r="B3359" t="s">
        <v>1734</v>
      </c>
      <c r="C3359" t="s">
        <v>26</v>
      </c>
      <c r="D3359" t="str">
        <f t="shared" si="417"/>
        <v>Africa-2013</v>
      </c>
      <c r="E3359" t="str">
        <f t="shared" si="421"/>
        <v>UG-2013</v>
      </c>
      <c r="F3359" t="s">
        <v>13</v>
      </c>
      <c r="G3359" t="str">
        <f t="shared" si="422"/>
        <v>Africa?Uganda</v>
      </c>
      <c r="H3359" t="s">
        <v>1735</v>
      </c>
      <c r="I3359">
        <v>1</v>
      </c>
      <c r="J3359">
        <v>2013</v>
      </c>
      <c r="K3359">
        <v>68.826620680000005</v>
      </c>
      <c r="L3359">
        <v>12.212417050000001</v>
      </c>
      <c r="M3359">
        <v>19.176123919999998</v>
      </c>
      <c r="N3359">
        <f t="shared" si="418"/>
        <v>68.826620680000005</v>
      </c>
      <c r="O3359">
        <f t="shared" si="423"/>
        <v>23785585.360939164</v>
      </c>
      <c r="P3359">
        <v>2.6344307919999999</v>
      </c>
      <c r="Q3359">
        <v>34558700</v>
      </c>
      <c r="R3359" t="e">
        <f t="shared" si="419"/>
        <v>#N/A</v>
      </c>
      <c r="S3359" t="e">
        <f t="shared" si="420"/>
        <v>#N/A</v>
      </c>
      <c r="T3359" t="s">
        <v>1739</v>
      </c>
      <c r="U3359" t="e">
        <v>#N/A</v>
      </c>
      <c r="V3359" t="e">
        <v>#N/A</v>
      </c>
      <c r="W3359" t="e">
        <v>#N/A</v>
      </c>
      <c r="X3359" t="e">
        <f>VLOOKUP(B3359&amp;"-"&amp;J3359,'EU 27 Population'!$H$1:$K$573,2,FALSE)</f>
        <v>#N/A</v>
      </c>
      <c r="Y3359" t="e">
        <f>VLOOKUP(B3359&amp;"-"&amp;J3359,'EU 27 Population'!$H$1:$K$573,3,FALSE)</f>
        <v>#N/A</v>
      </c>
      <c r="Z3359" t="e">
        <f>VLOOKUP(B3359&amp;"-"&amp;J3359,'EU 27 Population'!$H$1:$K$573,4,FALSE)</f>
        <v>#N/A</v>
      </c>
      <c r="AA3359">
        <f t="shared" si="424"/>
        <v>34558700</v>
      </c>
    </row>
    <row r="3360" spans="1:27" hidden="1" x14ac:dyDescent="0.25">
      <c r="A3360" t="s">
        <v>2336</v>
      </c>
      <c r="B3360" t="s">
        <v>1734</v>
      </c>
      <c r="C3360" t="s">
        <v>26</v>
      </c>
      <c r="D3360" t="str">
        <f t="shared" si="417"/>
        <v>Africa-2014</v>
      </c>
      <c r="E3360" t="str">
        <f t="shared" si="421"/>
        <v>UG-2014</v>
      </c>
      <c r="F3360" t="s">
        <v>13</v>
      </c>
      <c r="G3360" t="str">
        <f t="shared" si="422"/>
        <v>Africa?Uganda</v>
      </c>
      <c r="H3360" t="s">
        <v>1735</v>
      </c>
      <c r="I3360">
        <v>1</v>
      </c>
      <c r="J3360">
        <v>2014</v>
      </c>
      <c r="K3360">
        <v>68.826620680000005</v>
      </c>
      <c r="L3360">
        <v>12.212417050000001</v>
      </c>
      <c r="M3360">
        <v>19.176123919999998</v>
      </c>
      <c r="N3360">
        <f t="shared" si="418"/>
        <v>68.826620680000005</v>
      </c>
      <c r="O3360">
        <f t="shared" si="423"/>
        <v>23785585.360939164</v>
      </c>
      <c r="P3360">
        <v>2.6344307919999999</v>
      </c>
      <c r="Q3360">
        <v>34558700</v>
      </c>
      <c r="R3360" t="e">
        <f t="shared" si="419"/>
        <v>#N/A</v>
      </c>
      <c r="S3360" t="e">
        <f t="shared" si="420"/>
        <v>#N/A</v>
      </c>
      <c r="T3360" t="s">
        <v>1739</v>
      </c>
      <c r="U3360" t="e">
        <v>#N/A</v>
      </c>
      <c r="V3360" t="e">
        <v>#N/A</v>
      </c>
      <c r="W3360" t="e">
        <v>#N/A</v>
      </c>
      <c r="X3360" t="e">
        <f>VLOOKUP(B3360&amp;"-"&amp;J3360,'EU 27 Population'!$H$1:$K$573,2,FALSE)</f>
        <v>#N/A</v>
      </c>
      <c r="Y3360" t="e">
        <f>VLOOKUP(B3360&amp;"-"&amp;J3360,'EU 27 Population'!$H$1:$K$573,3,FALSE)</f>
        <v>#N/A</v>
      </c>
      <c r="Z3360" t="e">
        <f>VLOOKUP(B3360&amp;"-"&amp;J3360,'EU 27 Population'!$H$1:$K$573,4,FALSE)</f>
        <v>#N/A</v>
      </c>
      <c r="AA3360">
        <f t="shared" si="424"/>
        <v>34558700</v>
      </c>
    </row>
    <row r="3361" spans="1:27" hidden="1" x14ac:dyDescent="0.25">
      <c r="A3361" t="s">
        <v>2336</v>
      </c>
      <c r="B3361" t="s">
        <v>1734</v>
      </c>
      <c r="C3361" t="s">
        <v>26</v>
      </c>
      <c r="D3361" t="str">
        <f t="shared" si="417"/>
        <v>Africa-2015</v>
      </c>
      <c r="E3361" t="str">
        <f t="shared" si="421"/>
        <v>UG-2015</v>
      </c>
      <c r="F3361" t="s">
        <v>13</v>
      </c>
      <c r="G3361" t="str">
        <f t="shared" si="422"/>
        <v>Africa?Uganda</v>
      </c>
      <c r="H3361" t="s">
        <v>1735</v>
      </c>
      <c r="I3361">
        <v>1</v>
      </c>
      <c r="J3361">
        <v>2015</v>
      </c>
      <c r="K3361">
        <v>68.826620680000005</v>
      </c>
      <c r="L3361">
        <v>12.212417050000001</v>
      </c>
      <c r="M3361">
        <v>19.176123919999998</v>
      </c>
      <c r="N3361">
        <f t="shared" si="418"/>
        <v>68.826620680000005</v>
      </c>
      <c r="O3361">
        <f t="shared" si="423"/>
        <v>23785585.360939164</v>
      </c>
      <c r="P3361">
        <v>2.6344307919999999</v>
      </c>
      <c r="Q3361">
        <v>34558700</v>
      </c>
      <c r="R3361" t="e">
        <f t="shared" si="419"/>
        <v>#N/A</v>
      </c>
      <c r="S3361" t="e">
        <f t="shared" si="420"/>
        <v>#N/A</v>
      </c>
      <c r="T3361" t="s">
        <v>1739</v>
      </c>
      <c r="U3361" t="e">
        <v>#N/A</v>
      </c>
      <c r="V3361" t="e">
        <v>#N/A</v>
      </c>
      <c r="W3361" t="e">
        <v>#N/A</v>
      </c>
      <c r="X3361" t="e">
        <f>VLOOKUP(B3361&amp;"-"&amp;J3361,'EU 27 Population'!$H$1:$K$573,2,FALSE)</f>
        <v>#N/A</v>
      </c>
      <c r="Y3361" t="e">
        <f>VLOOKUP(B3361&amp;"-"&amp;J3361,'EU 27 Population'!$H$1:$K$573,3,FALSE)</f>
        <v>#N/A</v>
      </c>
      <c r="Z3361" t="e">
        <f>VLOOKUP(B3361&amp;"-"&amp;J3361,'EU 27 Population'!$H$1:$K$573,4,FALSE)</f>
        <v>#N/A</v>
      </c>
      <c r="AA3361">
        <f t="shared" si="424"/>
        <v>34558700</v>
      </c>
    </row>
    <row r="3362" spans="1:27" hidden="1" x14ac:dyDescent="0.25">
      <c r="A3362" t="s">
        <v>2336</v>
      </c>
      <c r="B3362" t="s">
        <v>1734</v>
      </c>
      <c r="C3362" t="s">
        <v>26</v>
      </c>
      <c r="D3362" t="str">
        <f t="shared" si="417"/>
        <v>Africa-2016</v>
      </c>
      <c r="E3362" t="str">
        <f t="shared" si="421"/>
        <v>UG-2016</v>
      </c>
      <c r="F3362" t="s">
        <v>13</v>
      </c>
      <c r="G3362" t="str">
        <f t="shared" si="422"/>
        <v>Africa?Uganda</v>
      </c>
      <c r="H3362" t="s">
        <v>1735</v>
      </c>
      <c r="I3362">
        <v>1</v>
      </c>
      <c r="J3362">
        <v>2016</v>
      </c>
      <c r="K3362">
        <v>71.191584559999995</v>
      </c>
      <c r="L3362">
        <v>13.12064964</v>
      </c>
      <c r="M3362">
        <v>20.689273549999999</v>
      </c>
      <c r="N3362">
        <f t="shared" si="418"/>
        <v>71.191584559999995</v>
      </c>
      <c r="O3362">
        <f t="shared" si="423"/>
        <v>28226874.523635689</v>
      </c>
      <c r="P3362">
        <v>2.4439916689999999</v>
      </c>
      <c r="Q3362">
        <v>39649173</v>
      </c>
      <c r="R3362" t="e">
        <f t="shared" si="419"/>
        <v>#N/A</v>
      </c>
      <c r="S3362" t="e">
        <f t="shared" si="420"/>
        <v>#N/A</v>
      </c>
      <c r="T3362" t="s">
        <v>1740</v>
      </c>
      <c r="U3362" t="e">
        <v>#N/A</v>
      </c>
      <c r="V3362" t="e">
        <v>#N/A</v>
      </c>
      <c r="W3362" t="e">
        <v>#N/A</v>
      </c>
      <c r="X3362" t="e">
        <f>VLOOKUP(B3362&amp;"-"&amp;J3362,'EU 27 Population'!$H$1:$K$573,2,FALSE)</f>
        <v>#N/A</v>
      </c>
      <c r="Y3362" t="e">
        <f>VLOOKUP(B3362&amp;"-"&amp;J3362,'EU 27 Population'!$H$1:$K$573,3,FALSE)</f>
        <v>#N/A</v>
      </c>
      <c r="Z3362" t="e">
        <f>VLOOKUP(B3362&amp;"-"&amp;J3362,'EU 27 Population'!$H$1:$K$573,4,FALSE)</f>
        <v>#N/A</v>
      </c>
      <c r="AA3362">
        <f t="shared" si="424"/>
        <v>39649173</v>
      </c>
    </row>
    <row r="3363" spans="1:27" hidden="1" x14ac:dyDescent="0.25">
      <c r="A3363" t="s">
        <v>2336</v>
      </c>
      <c r="B3363" t="s">
        <v>1734</v>
      </c>
      <c r="C3363" t="s">
        <v>26</v>
      </c>
      <c r="D3363" t="str">
        <f t="shared" si="417"/>
        <v>Africa-2017</v>
      </c>
      <c r="E3363" t="str">
        <f t="shared" si="421"/>
        <v>UG-2017</v>
      </c>
      <c r="F3363" t="s">
        <v>13</v>
      </c>
      <c r="G3363" t="str">
        <f t="shared" si="422"/>
        <v>Africa?Uganda</v>
      </c>
      <c r="H3363" t="s">
        <v>1735</v>
      </c>
      <c r="I3363">
        <v>1</v>
      </c>
      <c r="J3363">
        <v>2017</v>
      </c>
      <c r="K3363">
        <v>71.191584559999995</v>
      </c>
      <c r="L3363">
        <v>13.12064964</v>
      </c>
      <c r="M3363">
        <v>20.689273549999999</v>
      </c>
      <c r="N3363">
        <f t="shared" si="418"/>
        <v>71.191584559999995</v>
      </c>
      <c r="O3363">
        <f t="shared" si="423"/>
        <v>28226874.523635689</v>
      </c>
      <c r="P3363">
        <v>2.4439916689999999</v>
      </c>
      <c r="Q3363">
        <v>39649173</v>
      </c>
      <c r="R3363" t="e">
        <f t="shared" si="419"/>
        <v>#N/A</v>
      </c>
      <c r="S3363" t="e">
        <f t="shared" si="420"/>
        <v>#N/A</v>
      </c>
      <c r="T3363" t="s">
        <v>1740</v>
      </c>
      <c r="U3363" t="e">
        <v>#N/A</v>
      </c>
      <c r="V3363" t="e">
        <v>#N/A</v>
      </c>
      <c r="W3363" t="e">
        <v>#N/A</v>
      </c>
      <c r="X3363" t="e">
        <f>VLOOKUP(B3363&amp;"-"&amp;J3363,'EU 27 Population'!$H$1:$K$573,2,FALSE)</f>
        <v>#N/A</v>
      </c>
      <c r="Y3363" t="e">
        <f>VLOOKUP(B3363&amp;"-"&amp;J3363,'EU 27 Population'!$H$1:$K$573,3,FALSE)</f>
        <v>#N/A</v>
      </c>
      <c r="Z3363" t="e">
        <f>VLOOKUP(B3363&amp;"-"&amp;J3363,'EU 27 Population'!$H$1:$K$573,4,FALSE)</f>
        <v>#N/A</v>
      </c>
      <c r="AA3363">
        <f t="shared" si="424"/>
        <v>39649173</v>
      </c>
    </row>
    <row r="3364" spans="1:27" hidden="1" x14ac:dyDescent="0.25">
      <c r="A3364" t="s">
        <v>2336</v>
      </c>
      <c r="B3364" t="s">
        <v>1734</v>
      </c>
      <c r="C3364" t="s">
        <v>26</v>
      </c>
      <c r="D3364" t="str">
        <f t="shared" si="417"/>
        <v>Africa-2018</v>
      </c>
      <c r="E3364" t="str">
        <f t="shared" si="421"/>
        <v>UG-2018</v>
      </c>
      <c r="F3364" t="s">
        <v>13</v>
      </c>
      <c r="G3364" t="str">
        <f t="shared" si="422"/>
        <v>Africa?Uganda</v>
      </c>
      <c r="H3364" t="s">
        <v>1735</v>
      </c>
      <c r="I3364">
        <v>1</v>
      </c>
      <c r="J3364">
        <v>2018</v>
      </c>
      <c r="K3364">
        <v>71.191584559999995</v>
      </c>
      <c r="L3364">
        <v>13.12064964</v>
      </c>
      <c r="M3364">
        <v>20.689273549999999</v>
      </c>
      <c r="N3364">
        <f t="shared" si="418"/>
        <v>71.191584559999995</v>
      </c>
      <c r="O3364">
        <f t="shared" si="423"/>
        <v>28226874.523635689</v>
      </c>
      <c r="P3364">
        <v>2.4439916689999999</v>
      </c>
      <c r="Q3364">
        <v>39649173</v>
      </c>
      <c r="R3364" t="e">
        <f t="shared" si="419"/>
        <v>#N/A</v>
      </c>
      <c r="S3364" t="e">
        <f t="shared" si="420"/>
        <v>#N/A</v>
      </c>
      <c r="T3364" t="s">
        <v>1740</v>
      </c>
      <c r="U3364" t="e">
        <v>#N/A</v>
      </c>
      <c r="V3364" t="e">
        <v>#N/A</v>
      </c>
      <c r="W3364" t="e">
        <v>#N/A</v>
      </c>
      <c r="X3364" t="e">
        <f>VLOOKUP(B3364&amp;"-"&amp;J3364,'EU 27 Population'!$H$1:$K$573,2,FALSE)</f>
        <v>#N/A</v>
      </c>
      <c r="Y3364" t="e">
        <f>VLOOKUP(B3364&amp;"-"&amp;J3364,'EU 27 Population'!$H$1:$K$573,3,FALSE)</f>
        <v>#N/A</v>
      </c>
      <c r="Z3364" t="e">
        <f>VLOOKUP(B3364&amp;"-"&amp;J3364,'EU 27 Population'!$H$1:$K$573,4,FALSE)</f>
        <v>#N/A</v>
      </c>
      <c r="AA3364">
        <f t="shared" si="424"/>
        <v>39649173</v>
      </c>
    </row>
    <row r="3365" spans="1:27" hidden="1" x14ac:dyDescent="0.25">
      <c r="A3365" t="s">
        <v>2336</v>
      </c>
      <c r="B3365" t="s">
        <v>1734</v>
      </c>
      <c r="C3365" t="s">
        <v>26</v>
      </c>
      <c r="D3365" t="str">
        <f t="shared" si="417"/>
        <v>Africa-2019</v>
      </c>
      <c r="E3365" t="str">
        <f t="shared" si="421"/>
        <v>UG-2019</v>
      </c>
      <c r="F3365" t="s">
        <v>13</v>
      </c>
      <c r="G3365" t="str">
        <f t="shared" si="422"/>
        <v>Africa?Uganda</v>
      </c>
      <c r="H3365" t="s">
        <v>1735</v>
      </c>
      <c r="I3365">
        <v>1</v>
      </c>
      <c r="J3365">
        <v>2019</v>
      </c>
      <c r="K3365">
        <v>71.925940550000007</v>
      </c>
      <c r="L3365">
        <v>13.365076910000001</v>
      </c>
      <c r="M3365">
        <v>20.78294447</v>
      </c>
      <c r="N3365">
        <f t="shared" si="418"/>
        <v>71.925940550000007</v>
      </c>
      <c r="O3365">
        <f t="shared" si="423"/>
        <v>31841316.827350534</v>
      </c>
      <c r="P3365">
        <v>2.46764289</v>
      </c>
      <c r="Q3365">
        <v>44269587</v>
      </c>
      <c r="R3365" t="e">
        <f t="shared" si="419"/>
        <v>#N/A</v>
      </c>
      <c r="S3365" t="e">
        <f t="shared" si="420"/>
        <v>#N/A</v>
      </c>
      <c r="T3365" t="s">
        <v>1741</v>
      </c>
      <c r="U3365" t="e">
        <v>#N/A</v>
      </c>
      <c r="V3365" t="e">
        <v>#N/A</v>
      </c>
      <c r="W3365" t="e">
        <v>#N/A</v>
      </c>
      <c r="X3365" t="e">
        <f>VLOOKUP(B3365&amp;"-"&amp;J3365,'EU 27 Population'!$H$1:$K$573,2,FALSE)</f>
        <v>#N/A</v>
      </c>
      <c r="Y3365" t="e">
        <f>VLOOKUP(B3365&amp;"-"&amp;J3365,'EU 27 Population'!$H$1:$K$573,3,FALSE)</f>
        <v>#N/A</v>
      </c>
      <c r="Z3365" t="e">
        <f>VLOOKUP(B3365&amp;"-"&amp;J3365,'EU 27 Population'!$H$1:$K$573,4,FALSE)</f>
        <v>#N/A</v>
      </c>
      <c r="AA3365">
        <f t="shared" si="424"/>
        <v>44269587</v>
      </c>
    </row>
    <row r="3366" spans="1:27" hidden="1" x14ac:dyDescent="0.25">
      <c r="A3366" t="s">
        <v>2336</v>
      </c>
      <c r="B3366" t="s">
        <v>1734</v>
      </c>
      <c r="C3366" t="s">
        <v>26</v>
      </c>
      <c r="D3366" t="str">
        <f t="shared" si="417"/>
        <v>Africa-2020</v>
      </c>
      <c r="E3366" t="str">
        <f t="shared" si="421"/>
        <v>UG-2020</v>
      </c>
      <c r="F3366" t="s">
        <v>13</v>
      </c>
      <c r="G3366" t="str">
        <f t="shared" si="422"/>
        <v>Africa?Uganda</v>
      </c>
      <c r="H3366" t="s">
        <v>1735</v>
      </c>
      <c r="I3366">
        <v>1</v>
      </c>
      <c r="J3366">
        <v>2020</v>
      </c>
      <c r="K3366">
        <v>71.925940550000007</v>
      </c>
      <c r="L3366">
        <v>13.365076910000001</v>
      </c>
      <c r="M3366">
        <v>20.78294447</v>
      </c>
      <c r="N3366">
        <f t="shared" si="418"/>
        <v>71.925940550000007</v>
      </c>
      <c r="O3366">
        <f t="shared" si="423"/>
        <v>31841316.827350534</v>
      </c>
      <c r="P3366">
        <v>2.46764289</v>
      </c>
      <c r="Q3366">
        <v>44269587</v>
      </c>
      <c r="R3366" t="e">
        <f t="shared" si="419"/>
        <v>#N/A</v>
      </c>
      <c r="S3366" t="e">
        <f t="shared" si="420"/>
        <v>#N/A</v>
      </c>
      <c r="T3366" t="s">
        <v>1741</v>
      </c>
      <c r="U3366" t="e">
        <v>#N/A</v>
      </c>
      <c r="V3366" t="e">
        <v>#N/A</v>
      </c>
      <c r="W3366" t="e">
        <v>#N/A</v>
      </c>
      <c r="X3366" t="e">
        <f>VLOOKUP(B3366&amp;"-"&amp;J3366,'EU 27 Population'!$H$1:$K$573,2,FALSE)</f>
        <v>#N/A</v>
      </c>
      <c r="Y3366" t="e">
        <f>VLOOKUP(B3366&amp;"-"&amp;J3366,'EU 27 Population'!$H$1:$K$573,3,FALSE)</f>
        <v>#N/A</v>
      </c>
      <c r="Z3366" t="e">
        <f>VLOOKUP(B3366&amp;"-"&amp;J3366,'EU 27 Population'!$H$1:$K$573,4,FALSE)</f>
        <v>#N/A</v>
      </c>
      <c r="AA3366">
        <f t="shared" si="424"/>
        <v>44269587</v>
      </c>
    </row>
    <row r="3367" spans="1:27" hidden="1" x14ac:dyDescent="0.25">
      <c r="A3367" t="s">
        <v>2336</v>
      </c>
      <c r="B3367" t="s">
        <v>1734</v>
      </c>
      <c r="C3367" t="s">
        <v>26</v>
      </c>
      <c r="D3367" t="str">
        <f t="shared" si="417"/>
        <v>Africa-2021</v>
      </c>
      <c r="E3367" t="str">
        <f t="shared" si="421"/>
        <v>UG-2021</v>
      </c>
      <c r="F3367" t="s">
        <v>13</v>
      </c>
      <c r="G3367" t="str">
        <f t="shared" si="422"/>
        <v>Africa?Uganda</v>
      </c>
      <c r="H3367" t="s">
        <v>1735</v>
      </c>
      <c r="I3367">
        <v>1</v>
      </c>
      <c r="J3367">
        <v>2021</v>
      </c>
      <c r="K3367">
        <v>71.925940550000007</v>
      </c>
      <c r="L3367">
        <v>13.365076910000001</v>
      </c>
      <c r="M3367">
        <v>20.78294447</v>
      </c>
      <c r="N3367">
        <f t="shared" si="418"/>
        <v>71.925940550000007</v>
      </c>
      <c r="O3367">
        <f t="shared" si="423"/>
        <v>31841316.827350534</v>
      </c>
      <c r="P3367">
        <v>2.46764289</v>
      </c>
      <c r="Q3367">
        <v>44269587</v>
      </c>
      <c r="R3367" t="e">
        <f t="shared" si="419"/>
        <v>#N/A</v>
      </c>
      <c r="S3367" t="e">
        <f t="shared" si="420"/>
        <v>#N/A</v>
      </c>
      <c r="T3367" t="s">
        <v>1741</v>
      </c>
      <c r="U3367" t="e">
        <v>#N/A</v>
      </c>
      <c r="V3367" t="e">
        <v>#N/A</v>
      </c>
      <c r="W3367" t="e">
        <v>#N/A</v>
      </c>
      <c r="X3367" t="e">
        <f>VLOOKUP(B3367&amp;"-"&amp;J3367,'EU 27 Population'!$H$1:$K$573,2,FALSE)</f>
        <v>#N/A</v>
      </c>
      <c r="Y3367" t="e">
        <f>VLOOKUP(B3367&amp;"-"&amp;J3367,'EU 27 Population'!$H$1:$K$573,3,FALSE)</f>
        <v>#N/A</v>
      </c>
      <c r="Z3367" t="e">
        <f>VLOOKUP(B3367&amp;"-"&amp;J3367,'EU 27 Population'!$H$1:$K$573,4,FALSE)</f>
        <v>#N/A</v>
      </c>
      <c r="AA3367">
        <f t="shared" si="424"/>
        <v>44269587</v>
      </c>
    </row>
    <row r="3368" spans="1:27" hidden="1" x14ac:dyDescent="0.25">
      <c r="A3368" t="s">
        <v>2337</v>
      </c>
      <c r="B3368" t="s">
        <v>1742</v>
      </c>
      <c r="C3368" t="s">
        <v>12</v>
      </c>
      <c r="D3368" t="str">
        <f t="shared" si="417"/>
        <v>Europe-2000</v>
      </c>
      <c r="E3368" t="str">
        <f t="shared" si="421"/>
        <v>UA-2000</v>
      </c>
      <c r="F3368" t="s">
        <v>13</v>
      </c>
      <c r="G3368" t="str">
        <f t="shared" si="422"/>
        <v>Europe?Ukraine</v>
      </c>
      <c r="H3368" t="s">
        <v>1743</v>
      </c>
      <c r="I3368">
        <v>0</v>
      </c>
      <c r="J3368">
        <v>2000</v>
      </c>
      <c r="K3368">
        <v>17.00025166</v>
      </c>
      <c r="L3368">
        <v>7.7211748099999999</v>
      </c>
      <c r="M3368">
        <v>15.1986138</v>
      </c>
      <c r="N3368">
        <f t="shared" si="418"/>
        <v>7.7211748099999999</v>
      </c>
      <c r="O3368">
        <f t="shared" si="423"/>
        <v>3721796.9714378072</v>
      </c>
      <c r="P3368">
        <v>5.8743840330000001</v>
      </c>
      <c r="Q3368">
        <v>48202470</v>
      </c>
      <c r="R3368" t="e">
        <f t="shared" si="419"/>
        <v>#N/A</v>
      </c>
      <c r="S3368" t="e">
        <f t="shared" si="420"/>
        <v>#N/A</v>
      </c>
      <c r="T3368" t="s">
        <v>1744</v>
      </c>
      <c r="U3368" t="e">
        <v>#N/A</v>
      </c>
      <c r="V3368" t="e">
        <v>#N/A</v>
      </c>
      <c r="W3368" t="e">
        <v>#N/A</v>
      </c>
      <c r="X3368" t="e">
        <f>VLOOKUP(B3368&amp;"-"&amp;J3368,'EU 27 Population'!$H$1:$K$573,2,FALSE)</f>
        <v>#N/A</v>
      </c>
      <c r="Y3368" t="e">
        <f>VLOOKUP(B3368&amp;"-"&amp;J3368,'EU 27 Population'!$H$1:$K$573,3,FALSE)</f>
        <v>#N/A</v>
      </c>
      <c r="Z3368" t="e">
        <f>VLOOKUP(B3368&amp;"-"&amp;J3368,'EU 27 Population'!$H$1:$K$573,4,FALSE)</f>
        <v>#N/A</v>
      </c>
      <c r="AA3368">
        <f t="shared" si="424"/>
        <v>48202470</v>
      </c>
    </row>
    <row r="3369" spans="1:27" hidden="1" x14ac:dyDescent="0.25">
      <c r="A3369" t="s">
        <v>2337</v>
      </c>
      <c r="B3369" t="s">
        <v>1742</v>
      </c>
      <c r="C3369" t="s">
        <v>12</v>
      </c>
      <c r="D3369" t="str">
        <f t="shared" si="417"/>
        <v>Europe-2001</v>
      </c>
      <c r="E3369" t="str">
        <f t="shared" si="421"/>
        <v>UA-2001</v>
      </c>
      <c r="F3369" t="s">
        <v>13</v>
      </c>
      <c r="G3369" t="str">
        <f t="shared" si="422"/>
        <v>Europe?Ukraine</v>
      </c>
      <c r="H3369" t="s">
        <v>1743</v>
      </c>
      <c r="I3369">
        <v>0</v>
      </c>
      <c r="J3369">
        <v>2001</v>
      </c>
      <c r="K3369">
        <v>17.00025166</v>
      </c>
      <c r="L3369">
        <v>7.7211748099999999</v>
      </c>
      <c r="M3369">
        <v>15.1986138</v>
      </c>
      <c r="N3369">
        <f t="shared" si="418"/>
        <v>7.7211748099999999</v>
      </c>
      <c r="O3369">
        <f t="shared" si="423"/>
        <v>3721796.9714378072</v>
      </c>
      <c r="P3369">
        <v>5.8743840330000001</v>
      </c>
      <c r="Q3369">
        <v>48202470</v>
      </c>
      <c r="R3369" t="e">
        <f t="shared" si="419"/>
        <v>#N/A</v>
      </c>
      <c r="S3369" t="e">
        <f t="shared" si="420"/>
        <v>#N/A</v>
      </c>
      <c r="T3369" t="s">
        <v>1744</v>
      </c>
      <c r="U3369" t="e">
        <v>#N/A</v>
      </c>
      <c r="V3369" t="e">
        <v>#N/A</v>
      </c>
      <c r="W3369" t="e">
        <v>#N/A</v>
      </c>
      <c r="X3369" t="e">
        <f>VLOOKUP(B3369&amp;"-"&amp;J3369,'EU 27 Population'!$H$1:$K$573,2,FALSE)</f>
        <v>#N/A</v>
      </c>
      <c r="Y3369" t="e">
        <f>VLOOKUP(B3369&amp;"-"&amp;J3369,'EU 27 Population'!$H$1:$K$573,3,FALSE)</f>
        <v>#N/A</v>
      </c>
      <c r="Z3369" t="e">
        <f>VLOOKUP(B3369&amp;"-"&amp;J3369,'EU 27 Population'!$H$1:$K$573,4,FALSE)</f>
        <v>#N/A</v>
      </c>
      <c r="AA3369">
        <f t="shared" si="424"/>
        <v>48202470</v>
      </c>
    </row>
    <row r="3370" spans="1:27" hidden="1" x14ac:dyDescent="0.25">
      <c r="A3370" t="s">
        <v>2337</v>
      </c>
      <c r="B3370" t="s">
        <v>1742</v>
      </c>
      <c r="C3370" t="s">
        <v>12</v>
      </c>
      <c r="D3370" t="str">
        <f t="shared" si="417"/>
        <v>Europe-2002</v>
      </c>
      <c r="E3370" t="str">
        <f t="shared" si="421"/>
        <v>UA-2002</v>
      </c>
      <c r="F3370" t="s">
        <v>13</v>
      </c>
      <c r="G3370" t="str">
        <f t="shared" si="422"/>
        <v>Europe?Ukraine</v>
      </c>
      <c r="H3370" t="s">
        <v>1743</v>
      </c>
      <c r="I3370">
        <v>0</v>
      </c>
      <c r="J3370">
        <v>2002</v>
      </c>
      <c r="K3370">
        <v>17.00025166</v>
      </c>
      <c r="L3370">
        <v>7.7211748099999999</v>
      </c>
      <c r="M3370">
        <v>15.1986138</v>
      </c>
      <c r="N3370">
        <f t="shared" si="418"/>
        <v>7.7211748099999999</v>
      </c>
      <c r="O3370">
        <f t="shared" si="423"/>
        <v>3721796.9714378072</v>
      </c>
      <c r="P3370">
        <v>5.8743840330000001</v>
      </c>
      <c r="Q3370">
        <v>48202470</v>
      </c>
      <c r="R3370" t="e">
        <f t="shared" si="419"/>
        <v>#N/A</v>
      </c>
      <c r="S3370" t="e">
        <f t="shared" si="420"/>
        <v>#N/A</v>
      </c>
      <c r="T3370" t="s">
        <v>1744</v>
      </c>
      <c r="U3370" t="e">
        <v>#N/A</v>
      </c>
      <c r="V3370" t="e">
        <v>#N/A</v>
      </c>
      <c r="W3370" t="e">
        <v>#N/A</v>
      </c>
      <c r="X3370" t="e">
        <f>VLOOKUP(B3370&amp;"-"&amp;J3370,'EU 27 Population'!$H$1:$K$573,2,FALSE)</f>
        <v>#N/A</v>
      </c>
      <c r="Y3370" t="e">
        <f>VLOOKUP(B3370&amp;"-"&amp;J3370,'EU 27 Population'!$H$1:$K$573,3,FALSE)</f>
        <v>#N/A</v>
      </c>
      <c r="Z3370" t="e">
        <f>VLOOKUP(B3370&amp;"-"&amp;J3370,'EU 27 Population'!$H$1:$K$573,4,FALSE)</f>
        <v>#N/A</v>
      </c>
      <c r="AA3370">
        <f t="shared" si="424"/>
        <v>48202470</v>
      </c>
    </row>
    <row r="3371" spans="1:27" hidden="1" x14ac:dyDescent="0.25">
      <c r="A3371" t="s">
        <v>2337</v>
      </c>
      <c r="B3371" t="s">
        <v>1742</v>
      </c>
      <c r="C3371" t="s">
        <v>12</v>
      </c>
      <c r="D3371" t="str">
        <f t="shared" si="417"/>
        <v>Europe-2003</v>
      </c>
      <c r="E3371" t="str">
        <f t="shared" si="421"/>
        <v>UA-2003</v>
      </c>
      <c r="F3371" t="s">
        <v>13</v>
      </c>
      <c r="G3371" t="str">
        <f t="shared" si="422"/>
        <v>Europe?Ukraine</v>
      </c>
      <c r="H3371" t="s">
        <v>1743</v>
      </c>
      <c r="I3371">
        <v>0</v>
      </c>
      <c r="J3371">
        <v>2003</v>
      </c>
      <c r="K3371">
        <v>10.435463499999999</v>
      </c>
      <c r="L3371">
        <v>6.8141630480000002</v>
      </c>
      <c r="M3371">
        <v>13.758660669999999</v>
      </c>
      <c r="N3371">
        <f t="shared" si="418"/>
        <v>6.8141630480000002</v>
      </c>
      <c r="O3371">
        <f t="shared" si="423"/>
        <v>3258052.3029170861</v>
      </c>
      <c r="P3371">
        <v>6.5357360560000002</v>
      </c>
      <c r="Q3371">
        <v>47812949</v>
      </c>
      <c r="R3371" t="e">
        <f t="shared" si="419"/>
        <v>#N/A</v>
      </c>
      <c r="S3371" t="e">
        <f t="shared" si="420"/>
        <v>#N/A</v>
      </c>
      <c r="T3371" t="s">
        <v>1745</v>
      </c>
      <c r="U3371" t="e">
        <v>#N/A</v>
      </c>
      <c r="V3371" t="e">
        <v>#N/A</v>
      </c>
      <c r="W3371" t="e">
        <v>#N/A</v>
      </c>
      <c r="X3371" t="e">
        <f>VLOOKUP(B3371&amp;"-"&amp;J3371,'EU 27 Population'!$H$1:$K$573,2,FALSE)</f>
        <v>#N/A</v>
      </c>
      <c r="Y3371" t="e">
        <f>VLOOKUP(B3371&amp;"-"&amp;J3371,'EU 27 Population'!$H$1:$K$573,3,FALSE)</f>
        <v>#N/A</v>
      </c>
      <c r="Z3371" t="e">
        <f>VLOOKUP(B3371&amp;"-"&amp;J3371,'EU 27 Population'!$H$1:$K$573,4,FALSE)</f>
        <v>#N/A</v>
      </c>
      <c r="AA3371">
        <f t="shared" si="424"/>
        <v>47812949</v>
      </c>
    </row>
    <row r="3372" spans="1:27" hidden="1" x14ac:dyDescent="0.25">
      <c r="A3372" t="s">
        <v>2337</v>
      </c>
      <c r="B3372" t="s">
        <v>1742</v>
      </c>
      <c r="C3372" t="s">
        <v>12</v>
      </c>
      <c r="D3372" t="str">
        <f t="shared" si="417"/>
        <v>Europe-2004</v>
      </c>
      <c r="E3372" t="str">
        <f t="shared" si="421"/>
        <v>UA-2004</v>
      </c>
      <c r="F3372" t="s">
        <v>13</v>
      </c>
      <c r="G3372" t="str">
        <f t="shared" si="422"/>
        <v>Europe?Ukraine</v>
      </c>
      <c r="H3372" t="s">
        <v>1743</v>
      </c>
      <c r="I3372">
        <v>0</v>
      </c>
      <c r="J3372">
        <v>2004</v>
      </c>
      <c r="K3372">
        <v>8.2507115800000008</v>
      </c>
      <c r="L3372">
        <v>8.5281706709999998</v>
      </c>
      <c r="M3372">
        <v>14.699205320000001</v>
      </c>
      <c r="N3372">
        <f t="shared" si="418"/>
        <v>8.5281706709999998</v>
      </c>
      <c r="O3372">
        <f t="shared" si="423"/>
        <v>4046755.6514446107</v>
      </c>
      <c r="P3372">
        <v>7.3702335589999999</v>
      </c>
      <c r="Q3372">
        <v>47451626</v>
      </c>
      <c r="R3372" t="e">
        <f t="shared" si="419"/>
        <v>#N/A</v>
      </c>
      <c r="S3372" t="e">
        <f t="shared" si="420"/>
        <v>#N/A</v>
      </c>
      <c r="T3372" t="s">
        <v>1746</v>
      </c>
      <c r="U3372" t="e">
        <v>#N/A</v>
      </c>
      <c r="V3372" t="e">
        <v>#N/A</v>
      </c>
      <c r="W3372" t="e">
        <v>#N/A</v>
      </c>
      <c r="X3372" t="e">
        <f>VLOOKUP(B3372&amp;"-"&amp;J3372,'EU 27 Population'!$H$1:$K$573,2,FALSE)</f>
        <v>#N/A</v>
      </c>
      <c r="Y3372" t="e">
        <f>VLOOKUP(B3372&amp;"-"&amp;J3372,'EU 27 Population'!$H$1:$K$573,3,FALSE)</f>
        <v>#N/A</v>
      </c>
      <c r="Z3372" t="e">
        <f>VLOOKUP(B3372&amp;"-"&amp;J3372,'EU 27 Population'!$H$1:$K$573,4,FALSE)</f>
        <v>#N/A</v>
      </c>
      <c r="AA3372">
        <f t="shared" si="424"/>
        <v>47451626</v>
      </c>
    </row>
    <row r="3373" spans="1:27" hidden="1" x14ac:dyDescent="0.25">
      <c r="A3373" t="s">
        <v>2337</v>
      </c>
      <c r="B3373" t="s">
        <v>1742</v>
      </c>
      <c r="C3373" t="s">
        <v>12</v>
      </c>
      <c r="D3373" t="str">
        <f t="shared" si="417"/>
        <v>Europe-2005</v>
      </c>
      <c r="E3373" t="str">
        <f t="shared" si="421"/>
        <v>UA-2005</v>
      </c>
      <c r="F3373" t="s">
        <v>13</v>
      </c>
      <c r="G3373" t="str">
        <f t="shared" si="422"/>
        <v>Europe?Ukraine</v>
      </c>
      <c r="H3373" t="s">
        <v>1743</v>
      </c>
      <c r="I3373">
        <v>0</v>
      </c>
      <c r="J3373">
        <v>2005</v>
      </c>
      <c r="K3373">
        <v>3.9113600000000002</v>
      </c>
      <c r="L3373">
        <v>7.9678749819999997</v>
      </c>
      <c r="M3373">
        <v>14.80423497</v>
      </c>
      <c r="N3373">
        <f t="shared" si="418"/>
        <v>7.9678749819999997</v>
      </c>
      <c r="O3373">
        <f t="shared" si="423"/>
        <v>3753281.1353373188</v>
      </c>
      <c r="P3373">
        <v>8.6930576229999996</v>
      </c>
      <c r="Q3373">
        <v>47105171</v>
      </c>
      <c r="R3373" t="e">
        <f t="shared" si="419"/>
        <v>#N/A</v>
      </c>
      <c r="S3373" t="e">
        <f t="shared" si="420"/>
        <v>#N/A</v>
      </c>
      <c r="T3373" t="s">
        <v>1747</v>
      </c>
      <c r="U3373" t="e">
        <v>#N/A</v>
      </c>
      <c r="V3373" t="e">
        <v>#N/A</v>
      </c>
      <c r="W3373" t="e">
        <v>#N/A</v>
      </c>
      <c r="X3373" t="e">
        <f>VLOOKUP(B3373&amp;"-"&amp;J3373,'EU 27 Population'!$H$1:$K$573,2,FALSE)</f>
        <v>#N/A</v>
      </c>
      <c r="Y3373" t="e">
        <f>VLOOKUP(B3373&amp;"-"&amp;J3373,'EU 27 Population'!$H$1:$K$573,3,FALSE)</f>
        <v>#N/A</v>
      </c>
      <c r="Z3373" t="e">
        <f>VLOOKUP(B3373&amp;"-"&amp;J3373,'EU 27 Population'!$H$1:$K$573,4,FALSE)</f>
        <v>#N/A</v>
      </c>
      <c r="AA3373">
        <f t="shared" si="424"/>
        <v>47105171</v>
      </c>
    </row>
    <row r="3374" spans="1:27" hidden="1" x14ac:dyDescent="0.25">
      <c r="A3374" t="s">
        <v>2337</v>
      </c>
      <c r="B3374" t="s">
        <v>1742</v>
      </c>
      <c r="C3374" t="s">
        <v>12</v>
      </c>
      <c r="D3374" t="str">
        <f t="shared" si="417"/>
        <v>Europe-2006</v>
      </c>
      <c r="E3374" t="str">
        <f t="shared" si="421"/>
        <v>UA-2006</v>
      </c>
      <c r="F3374" t="s">
        <v>13</v>
      </c>
      <c r="G3374" t="str">
        <f t="shared" si="422"/>
        <v>Europe?Ukraine</v>
      </c>
      <c r="H3374" t="s">
        <v>1743</v>
      </c>
      <c r="I3374">
        <v>0</v>
      </c>
      <c r="J3374">
        <v>2006</v>
      </c>
      <c r="K3374">
        <v>2.7292053090000001</v>
      </c>
      <c r="L3374">
        <v>7.7882724019999996</v>
      </c>
      <c r="M3374">
        <v>14.65395769</v>
      </c>
      <c r="N3374">
        <f t="shared" si="418"/>
        <v>7.7882724019999996</v>
      </c>
      <c r="O3374">
        <f t="shared" si="423"/>
        <v>3643960.2245448199</v>
      </c>
      <c r="P3374">
        <v>9.337656612</v>
      </c>
      <c r="Q3374">
        <v>46787786</v>
      </c>
      <c r="R3374" t="e">
        <f t="shared" si="419"/>
        <v>#N/A</v>
      </c>
      <c r="S3374" t="e">
        <f t="shared" si="420"/>
        <v>#N/A</v>
      </c>
      <c r="T3374" t="s">
        <v>1748</v>
      </c>
      <c r="U3374" t="e">
        <v>#N/A</v>
      </c>
      <c r="V3374" t="e">
        <v>#N/A</v>
      </c>
      <c r="W3374" t="e">
        <v>#N/A</v>
      </c>
      <c r="X3374" t="e">
        <f>VLOOKUP(B3374&amp;"-"&amp;J3374,'EU 27 Population'!$H$1:$K$573,2,FALSE)</f>
        <v>#N/A</v>
      </c>
      <c r="Y3374" t="e">
        <f>VLOOKUP(B3374&amp;"-"&amp;J3374,'EU 27 Population'!$H$1:$K$573,3,FALSE)</f>
        <v>#N/A</v>
      </c>
      <c r="Z3374" t="e">
        <f>VLOOKUP(B3374&amp;"-"&amp;J3374,'EU 27 Population'!$H$1:$K$573,4,FALSE)</f>
        <v>#N/A</v>
      </c>
      <c r="AA3374">
        <f t="shared" si="424"/>
        <v>46787786</v>
      </c>
    </row>
    <row r="3375" spans="1:27" hidden="1" x14ac:dyDescent="0.25">
      <c r="A3375" t="s">
        <v>2337</v>
      </c>
      <c r="B3375" t="s">
        <v>1742</v>
      </c>
      <c r="C3375" t="s">
        <v>12</v>
      </c>
      <c r="D3375" t="str">
        <f t="shared" si="417"/>
        <v>Europe-2007</v>
      </c>
      <c r="E3375" t="str">
        <f t="shared" si="421"/>
        <v>UA-2007</v>
      </c>
      <c r="F3375" t="s">
        <v>13</v>
      </c>
      <c r="G3375" t="str">
        <f t="shared" si="422"/>
        <v>Europe?Ukraine</v>
      </c>
      <c r="H3375" t="s">
        <v>1743</v>
      </c>
      <c r="I3375">
        <v>0</v>
      </c>
      <c r="J3375">
        <v>2007</v>
      </c>
      <c r="K3375">
        <v>2.1462332929999999</v>
      </c>
      <c r="L3375">
        <v>6.3335945990000004</v>
      </c>
      <c r="M3375">
        <v>13.146511589999999</v>
      </c>
      <c r="N3375">
        <f t="shared" si="418"/>
        <v>6.3335945990000004</v>
      </c>
      <c r="O3375">
        <f t="shared" si="423"/>
        <v>2945713.9963097367</v>
      </c>
      <c r="P3375">
        <v>9.146582617</v>
      </c>
      <c r="Q3375">
        <v>46509355</v>
      </c>
      <c r="R3375" t="e">
        <f t="shared" si="419"/>
        <v>#N/A</v>
      </c>
      <c r="S3375" t="e">
        <f t="shared" si="420"/>
        <v>#N/A</v>
      </c>
      <c r="T3375" t="s">
        <v>1749</v>
      </c>
      <c r="U3375" t="e">
        <v>#N/A</v>
      </c>
      <c r="V3375" t="e">
        <v>#N/A</v>
      </c>
      <c r="W3375" t="e">
        <v>#N/A</v>
      </c>
      <c r="X3375" t="e">
        <f>VLOOKUP(B3375&amp;"-"&amp;J3375,'EU 27 Population'!$H$1:$K$573,2,FALSE)</f>
        <v>#N/A</v>
      </c>
      <c r="Y3375" t="e">
        <f>VLOOKUP(B3375&amp;"-"&amp;J3375,'EU 27 Population'!$H$1:$K$573,3,FALSE)</f>
        <v>#N/A</v>
      </c>
      <c r="Z3375" t="e">
        <f>VLOOKUP(B3375&amp;"-"&amp;J3375,'EU 27 Population'!$H$1:$K$573,4,FALSE)</f>
        <v>#N/A</v>
      </c>
      <c r="AA3375">
        <f t="shared" si="424"/>
        <v>46509355</v>
      </c>
    </row>
    <row r="3376" spans="1:27" hidden="1" x14ac:dyDescent="0.25">
      <c r="A3376" t="s">
        <v>2337</v>
      </c>
      <c r="B3376" t="s">
        <v>1742</v>
      </c>
      <c r="C3376" t="s">
        <v>12</v>
      </c>
      <c r="D3376" t="str">
        <f t="shared" si="417"/>
        <v>Europe-2008</v>
      </c>
      <c r="E3376" t="str">
        <f t="shared" si="421"/>
        <v>UA-2008</v>
      </c>
      <c r="F3376" t="s">
        <v>13</v>
      </c>
      <c r="G3376" t="str">
        <f t="shared" si="422"/>
        <v>Europe?Ukraine</v>
      </c>
      <c r="H3376" t="s">
        <v>1743</v>
      </c>
      <c r="I3376">
        <v>0</v>
      </c>
      <c r="J3376">
        <v>2008</v>
      </c>
      <c r="K3376">
        <v>0.899298606</v>
      </c>
      <c r="L3376">
        <v>5.9907583830000002</v>
      </c>
      <c r="M3376">
        <v>12.123053609999999</v>
      </c>
      <c r="N3376">
        <f t="shared" si="418"/>
        <v>5.9907583830000002</v>
      </c>
      <c r="O3376">
        <f t="shared" si="423"/>
        <v>2771216.3353414838</v>
      </c>
      <c r="P3376">
        <v>10.49528862</v>
      </c>
      <c r="Q3376">
        <v>46258189</v>
      </c>
      <c r="R3376" t="e">
        <f t="shared" si="419"/>
        <v>#N/A</v>
      </c>
      <c r="S3376" t="e">
        <f t="shared" si="420"/>
        <v>#N/A</v>
      </c>
      <c r="T3376" t="s">
        <v>1750</v>
      </c>
      <c r="U3376" t="e">
        <v>#N/A</v>
      </c>
      <c r="V3376" t="e">
        <v>#N/A</v>
      </c>
      <c r="W3376" t="e">
        <v>#N/A</v>
      </c>
      <c r="X3376" t="e">
        <f>VLOOKUP(B3376&amp;"-"&amp;J3376,'EU 27 Population'!$H$1:$K$573,2,FALSE)</f>
        <v>#N/A</v>
      </c>
      <c r="Y3376" t="e">
        <f>VLOOKUP(B3376&amp;"-"&amp;J3376,'EU 27 Population'!$H$1:$K$573,3,FALSE)</f>
        <v>#N/A</v>
      </c>
      <c r="Z3376" t="e">
        <f>VLOOKUP(B3376&amp;"-"&amp;J3376,'EU 27 Population'!$H$1:$K$573,4,FALSE)</f>
        <v>#N/A</v>
      </c>
      <c r="AA3376">
        <f t="shared" si="424"/>
        <v>46258189</v>
      </c>
    </row>
    <row r="3377" spans="1:27" hidden="1" x14ac:dyDescent="0.25">
      <c r="A3377" t="s">
        <v>2337</v>
      </c>
      <c r="B3377" t="s">
        <v>1742</v>
      </c>
      <c r="C3377" t="s">
        <v>12</v>
      </c>
      <c r="D3377" t="str">
        <f t="shared" si="417"/>
        <v>Europe-2009</v>
      </c>
      <c r="E3377" t="str">
        <f t="shared" si="421"/>
        <v>UA-2009</v>
      </c>
      <c r="F3377" t="s">
        <v>13</v>
      </c>
      <c r="G3377" t="str">
        <f t="shared" si="422"/>
        <v>Europe?Ukraine</v>
      </c>
      <c r="H3377" t="s">
        <v>1743</v>
      </c>
      <c r="I3377">
        <v>0</v>
      </c>
      <c r="J3377">
        <v>2009</v>
      </c>
      <c r="K3377">
        <v>1.0005687889999999</v>
      </c>
      <c r="L3377">
        <v>5.0875505280000004</v>
      </c>
      <c r="M3377">
        <v>11.35755157</v>
      </c>
      <c r="N3377">
        <f t="shared" si="418"/>
        <v>5.0875505280000004</v>
      </c>
      <c r="O3377">
        <f t="shared" si="423"/>
        <v>2342986.4844520879</v>
      </c>
      <c r="P3377">
        <v>9.8195481929999993</v>
      </c>
      <c r="Q3377">
        <v>46053331</v>
      </c>
      <c r="R3377" t="e">
        <f t="shared" si="419"/>
        <v>#N/A</v>
      </c>
      <c r="S3377" t="e">
        <f t="shared" si="420"/>
        <v>#N/A</v>
      </c>
      <c r="T3377" t="s">
        <v>1751</v>
      </c>
      <c r="U3377" t="e">
        <v>#N/A</v>
      </c>
      <c r="V3377" t="e">
        <v>#N/A</v>
      </c>
      <c r="W3377" t="e">
        <v>#N/A</v>
      </c>
      <c r="X3377" t="e">
        <f>VLOOKUP(B3377&amp;"-"&amp;J3377,'EU 27 Population'!$H$1:$K$573,2,FALSE)</f>
        <v>#N/A</v>
      </c>
      <c r="Y3377" t="e">
        <f>VLOOKUP(B3377&amp;"-"&amp;J3377,'EU 27 Population'!$H$1:$K$573,3,FALSE)</f>
        <v>#N/A</v>
      </c>
      <c r="Z3377" t="e">
        <f>VLOOKUP(B3377&amp;"-"&amp;J3377,'EU 27 Population'!$H$1:$K$573,4,FALSE)</f>
        <v>#N/A</v>
      </c>
      <c r="AA3377">
        <f t="shared" si="424"/>
        <v>46053331</v>
      </c>
    </row>
    <row r="3378" spans="1:27" hidden="1" x14ac:dyDescent="0.25">
      <c r="A3378" t="s">
        <v>2337</v>
      </c>
      <c r="B3378" t="s">
        <v>1742</v>
      </c>
      <c r="C3378" t="s">
        <v>12</v>
      </c>
      <c r="D3378" t="str">
        <f t="shared" si="417"/>
        <v>Europe-2010</v>
      </c>
      <c r="E3378" t="str">
        <f t="shared" si="421"/>
        <v>UA-2010</v>
      </c>
      <c r="F3378" t="s">
        <v>13</v>
      </c>
      <c r="G3378" t="str">
        <f t="shared" si="422"/>
        <v>Europe?Ukraine</v>
      </c>
      <c r="H3378" t="s">
        <v>1743</v>
      </c>
      <c r="I3378">
        <v>0</v>
      </c>
      <c r="J3378">
        <v>2010</v>
      </c>
      <c r="K3378">
        <v>0.42249210500000001</v>
      </c>
      <c r="L3378">
        <v>4.3875985990000004</v>
      </c>
      <c r="M3378">
        <v>10.79752306</v>
      </c>
      <c r="N3378">
        <f t="shared" si="418"/>
        <v>4.3875985990000004</v>
      </c>
      <c r="O3378">
        <f t="shared" si="423"/>
        <v>2012623.9894669189</v>
      </c>
      <c r="P3378">
        <v>10.554482520000001</v>
      </c>
      <c r="Q3378">
        <v>45870741</v>
      </c>
      <c r="R3378" t="e">
        <f t="shared" si="419"/>
        <v>#N/A</v>
      </c>
      <c r="S3378" t="e">
        <f t="shared" si="420"/>
        <v>#N/A</v>
      </c>
      <c r="T3378" t="s">
        <v>1752</v>
      </c>
      <c r="U3378" t="e">
        <v>#N/A</v>
      </c>
      <c r="V3378" t="e">
        <v>#N/A</v>
      </c>
      <c r="W3378" t="e">
        <v>#N/A</v>
      </c>
      <c r="X3378" t="e">
        <f>VLOOKUP(B3378&amp;"-"&amp;J3378,'EU 27 Population'!$H$1:$K$573,2,FALSE)</f>
        <v>#N/A</v>
      </c>
      <c r="Y3378" t="e">
        <f>VLOOKUP(B3378&amp;"-"&amp;J3378,'EU 27 Population'!$H$1:$K$573,3,FALSE)</f>
        <v>#N/A</v>
      </c>
      <c r="Z3378" t="e">
        <f>VLOOKUP(B3378&amp;"-"&amp;J3378,'EU 27 Population'!$H$1:$K$573,4,FALSE)</f>
        <v>#N/A</v>
      </c>
      <c r="AA3378">
        <f t="shared" si="424"/>
        <v>45870741</v>
      </c>
    </row>
    <row r="3379" spans="1:27" hidden="1" x14ac:dyDescent="0.25">
      <c r="A3379" t="s">
        <v>2337</v>
      </c>
      <c r="B3379" t="s">
        <v>1742</v>
      </c>
      <c r="C3379" t="s">
        <v>12</v>
      </c>
      <c r="D3379" t="str">
        <f t="shared" si="417"/>
        <v>Europe-2011</v>
      </c>
      <c r="E3379" t="str">
        <f t="shared" si="421"/>
        <v>UA-2011</v>
      </c>
      <c r="F3379" t="s">
        <v>13</v>
      </c>
      <c r="G3379" t="str">
        <f t="shared" si="422"/>
        <v>Europe?Ukraine</v>
      </c>
      <c r="H3379" t="s">
        <v>1743</v>
      </c>
      <c r="I3379">
        <v>0</v>
      </c>
      <c r="J3379">
        <v>2011</v>
      </c>
      <c r="K3379">
        <v>0.53193640099999995</v>
      </c>
      <c r="L3379">
        <v>4.6343989250000002</v>
      </c>
      <c r="M3379">
        <v>10.4832438</v>
      </c>
      <c r="N3379">
        <f t="shared" si="418"/>
        <v>4.6343989250000002</v>
      </c>
      <c r="O3379">
        <f t="shared" si="423"/>
        <v>2118202.3582435758</v>
      </c>
      <c r="P3379">
        <v>10.962114850000001</v>
      </c>
      <c r="Q3379">
        <v>45706086</v>
      </c>
      <c r="R3379" t="e">
        <f t="shared" si="419"/>
        <v>#N/A</v>
      </c>
      <c r="S3379" t="e">
        <f t="shared" si="420"/>
        <v>#N/A</v>
      </c>
      <c r="T3379" t="s">
        <v>1753</v>
      </c>
      <c r="U3379" t="e">
        <v>#N/A</v>
      </c>
      <c r="V3379" t="e">
        <v>#N/A</v>
      </c>
      <c r="W3379" t="e">
        <v>#N/A</v>
      </c>
      <c r="X3379" t="e">
        <f>VLOOKUP(B3379&amp;"-"&amp;J3379,'EU 27 Population'!$H$1:$K$573,2,FALSE)</f>
        <v>#N/A</v>
      </c>
      <c r="Y3379" t="e">
        <f>VLOOKUP(B3379&amp;"-"&amp;J3379,'EU 27 Population'!$H$1:$K$573,3,FALSE)</f>
        <v>#N/A</v>
      </c>
      <c r="Z3379" t="e">
        <f>VLOOKUP(B3379&amp;"-"&amp;J3379,'EU 27 Population'!$H$1:$K$573,4,FALSE)</f>
        <v>#N/A</v>
      </c>
      <c r="AA3379">
        <f t="shared" si="424"/>
        <v>45706086</v>
      </c>
    </row>
    <row r="3380" spans="1:27" hidden="1" x14ac:dyDescent="0.25">
      <c r="A3380" t="s">
        <v>2337</v>
      </c>
      <c r="B3380" t="s">
        <v>1742</v>
      </c>
      <c r="C3380" t="s">
        <v>12</v>
      </c>
      <c r="D3380" t="str">
        <f t="shared" si="417"/>
        <v>Europe-2012</v>
      </c>
      <c r="E3380" t="str">
        <f t="shared" si="421"/>
        <v>UA-2012</v>
      </c>
      <c r="F3380" t="s">
        <v>13</v>
      </c>
      <c r="G3380" t="str">
        <f t="shared" si="422"/>
        <v>Europe?Ukraine</v>
      </c>
      <c r="H3380" t="s">
        <v>1743</v>
      </c>
      <c r="I3380">
        <v>0</v>
      </c>
      <c r="J3380">
        <v>2012</v>
      </c>
      <c r="K3380">
        <v>0.40313645300000001</v>
      </c>
      <c r="L3380">
        <v>4.23822587</v>
      </c>
      <c r="M3380">
        <v>10.981923439999999</v>
      </c>
      <c r="N3380">
        <f t="shared" si="418"/>
        <v>4.23822587</v>
      </c>
      <c r="O3380">
        <f t="shared" si="423"/>
        <v>1932348.8156415755</v>
      </c>
      <c r="P3380">
        <v>11.437560019999999</v>
      </c>
      <c r="Q3380">
        <v>45593342</v>
      </c>
      <c r="R3380" t="e">
        <f t="shared" si="419"/>
        <v>#N/A</v>
      </c>
      <c r="S3380" t="e">
        <f t="shared" si="420"/>
        <v>#N/A</v>
      </c>
      <c r="T3380" t="s">
        <v>1754</v>
      </c>
      <c r="U3380" t="e">
        <v>#N/A</v>
      </c>
      <c r="V3380" t="e">
        <v>#N/A</v>
      </c>
      <c r="W3380" t="e">
        <v>#N/A</v>
      </c>
      <c r="X3380" t="e">
        <f>VLOOKUP(B3380&amp;"-"&amp;J3380,'EU 27 Population'!$H$1:$K$573,2,FALSE)</f>
        <v>#N/A</v>
      </c>
      <c r="Y3380" t="e">
        <f>VLOOKUP(B3380&amp;"-"&amp;J3380,'EU 27 Population'!$H$1:$K$573,3,FALSE)</f>
        <v>#N/A</v>
      </c>
      <c r="Z3380" t="e">
        <f>VLOOKUP(B3380&amp;"-"&amp;J3380,'EU 27 Population'!$H$1:$K$573,4,FALSE)</f>
        <v>#N/A</v>
      </c>
      <c r="AA3380">
        <f t="shared" si="424"/>
        <v>45593342</v>
      </c>
    </row>
    <row r="3381" spans="1:27" hidden="1" x14ac:dyDescent="0.25">
      <c r="A3381" t="s">
        <v>2337</v>
      </c>
      <c r="B3381" t="s">
        <v>1742</v>
      </c>
      <c r="C3381" t="s">
        <v>12</v>
      </c>
      <c r="D3381" t="str">
        <f t="shared" si="417"/>
        <v>Europe-2013</v>
      </c>
      <c r="E3381" t="str">
        <f t="shared" si="421"/>
        <v>UA-2013</v>
      </c>
      <c r="F3381" t="s">
        <v>13</v>
      </c>
      <c r="G3381" t="str">
        <f t="shared" si="422"/>
        <v>Europe?Ukraine</v>
      </c>
      <c r="H3381" t="s">
        <v>1743</v>
      </c>
      <c r="I3381">
        <v>0</v>
      </c>
      <c r="J3381">
        <v>2013</v>
      </c>
      <c r="K3381">
        <v>0.28168090299999998</v>
      </c>
      <c r="L3381">
        <v>4.5753294469999997</v>
      </c>
      <c r="M3381">
        <v>10.40346598</v>
      </c>
      <c r="N3381">
        <f t="shared" si="418"/>
        <v>4.5753294469999997</v>
      </c>
      <c r="O3381">
        <f t="shared" si="423"/>
        <v>2081301.2602806464</v>
      </c>
      <c r="P3381">
        <v>12.086083840000001</v>
      </c>
      <c r="Q3381">
        <v>45489648</v>
      </c>
      <c r="R3381" t="e">
        <f t="shared" si="419"/>
        <v>#N/A</v>
      </c>
      <c r="S3381" t="e">
        <f t="shared" si="420"/>
        <v>#N/A</v>
      </c>
      <c r="T3381" t="s">
        <v>1755</v>
      </c>
      <c r="U3381" t="e">
        <v>#N/A</v>
      </c>
      <c r="V3381" t="e">
        <v>#N/A</v>
      </c>
      <c r="W3381" t="e">
        <v>#N/A</v>
      </c>
      <c r="X3381" t="e">
        <f>VLOOKUP(B3381&amp;"-"&amp;J3381,'EU 27 Population'!$H$1:$K$573,2,FALSE)</f>
        <v>#N/A</v>
      </c>
      <c r="Y3381" t="e">
        <f>VLOOKUP(B3381&amp;"-"&amp;J3381,'EU 27 Population'!$H$1:$K$573,3,FALSE)</f>
        <v>#N/A</v>
      </c>
      <c r="Z3381" t="e">
        <f>VLOOKUP(B3381&amp;"-"&amp;J3381,'EU 27 Population'!$H$1:$K$573,4,FALSE)</f>
        <v>#N/A</v>
      </c>
      <c r="AA3381">
        <f t="shared" si="424"/>
        <v>45489648</v>
      </c>
    </row>
    <row r="3382" spans="1:27" hidden="1" x14ac:dyDescent="0.25">
      <c r="A3382" t="s">
        <v>2337</v>
      </c>
      <c r="B3382" t="s">
        <v>1742</v>
      </c>
      <c r="C3382" t="s">
        <v>12</v>
      </c>
      <c r="D3382" t="str">
        <f t="shared" si="417"/>
        <v>Europe-2014</v>
      </c>
      <c r="E3382" t="str">
        <f t="shared" si="421"/>
        <v>UA-2014</v>
      </c>
      <c r="F3382" t="s">
        <v>13</v>
      </c>
      <c r="G3382" t="str">
        <f t="shared" si="422"/>
        <v>Europe?Ukraine</v>
      </c>
      <c r="H3382" t="s">
        <v>1743</v>
      </c>
      <c r="I3382">
        <v>0</v>
      </c>
      <c r="J3382">
        <v>2014</v>
      </c>
      <c r="K3382">
        <v>0.232275121</v>
      </c>
      <c r="L3382">
        <v>4.2401771989999997</v>
      </c>
      <c r="M3382">
        <v>9.5403253069999998</v>
      </c>
      <c r="N3382">
        <f t="shared" si="418"/>
        <v>4.2401771989999997</v>
      </c>
      <c r="O3382">
        <f t="shared" si="423"/>
        <v>1919619.5938059383</v>
      </c>
      <c r="P3382">
        <v>11.61068247</v>
      </c>
      <c r="Q3382">
        <v>45272155</v>
      </c>
      <c r="R3382" t="e">
        <f t="shared" si="419"/>
        <v>#N/A</v>
      </c>
      <c r="S3382" t="e">
        <f t="shared" si="420"/>
        <v>#N/A</v>
      </c>
      <c r="T3382" t="s">
        <v>1756</v>
      </c>
      <c r="U3382" t="e">
        <v>#N/A</v>
      </c>
      <c r="V3382" t="e">
        <v>#N/A</v>
      </c>
      <c r="W3382" t="e">
        <v>#N/A</v>
      </c>
      <c r="X3382" t="e">
        <f>VLOOKUP(B3382&amp;"-"&amp;J3382,'EU 27 Population'!$H$1:$K$573,2,FALSE)</f>
        <v>#N/A</v>
      </c>
      <c r="Y3382" t="e">
        <f>VLOOKUP(B3382&amp;"-"&amp;J3382,'EU 27 Population'!$H$1:$K$573,3,FALSE)</f>
        <v>#N/A</v>
      </c>
      <c r="Z3382" t="e">
        <f>VLOOKUP(B3382&amp;"-"&amp;J3382,'EU 27 Population'!$H$1:$K$573,4,FALSE)</f>
        <v>#N/A</v>
      </c>
      <c r="AA3382">
        <f t="shared" si="424"/>
        <v>45272155</v>
      </c>
    </row>
    <row r="3383" spans="1:27" hidden="1" x14ac:dyDescent="0.25">
      <c r="A3383" t="s">
        <v>2337</v>
      </c>
      <c r="B3383" t="s">
        <v>1742</v>
      </c>
      <c r="C3383" t="s">
        <v>12</v>
      </c>
      <c r="D3383" t="str">
        <f t="shared" si="417"/>
        <v>Europe-2015</v>
      </c>
      <c r="E3383" t="str">
        <f t="shared" si="421"/>
        <v>UA-2015</v>
      </c>
      <c r="F3383" t="s">
        <v>13</v>
      </c>
      <c r="G3383" t="str">
        <f t="shared" si="422"/>
        <v>Europe?Ukraine</v>
      </c>
      <c r="H3383" t="s">
        <v>1743</v>
      </c>
      <c r="I3383">
        <v>0</v>
      </c>
      <c r="J3383">
        <v>2015</v>
      </c>
      <c r="K3383">
        <v>0.89365182099999996</v>
      </c>
      <c r="L3383">
        <v>5.0026216879999996</v>
      </c>
      <c r="M3383">
        <v>10.729337149999999</v>
      </c>
      <c r="N3383">
        <f t="shared" si="418"/>
        <v>5.0026216879999996</v>
      </c>
      <c r="O3383">
        <f t="shared" si="423"/>
        <v>2258885.5979433274</v>
      </c>
      <c r="P3383">
        <v>10.321969879999999</v>
      </c>
      <c r="Q3383">
        <v>45154036</v>
      </c>
      <c r="R3383" t="e">
        <f t="shared" si="419"/>
        <v>#N/A</v>
      </c>
      <c r="S3383" t="e">
        <f t="shared" si="420"/>
        <v>#N/A</v>
      </c>
      <c r="T3383" t="s">
        <v>1757</v>
      </c>
      <c r="U3383" t="e">
        <v>#N/A</v>
      </c>
      <c r="V3383" t="e">
        <v>#N/A</v>
      </c>
      <c r="W3383" t="e">
        <v>#N/A</v>
      </c>
      <c r="X3383" t="e">
        <f>VLOOKUP(B3383&amp;"-"&amp;J3383,'EU 27 Population'!$H$1:$K$573,2,FALSE)</f>
        <v>#N/A</v>
      </c>
      <c r="Y3383" t="e">
        <f>VLOOKUP(B3383&amp;"-"&amp;J3383,'EU 27 Population'!$H$1:$K$573,3,FALSE)</f>
        <v>#N/A</v>
      </c>
      <c r="Z3383" t="e">
        <f>VLOOKUP(B3383&amp;"-"&amp;J3383,'EU 27 Population'!$H$1:$K$573,4,FALSE)</f>
        <v>#N/A</v>
      </c>
      <c r="AA3383">
        <f t="shared" si="424"/>
        <v>45154036</v>
      </c>
    </row>
    <row r="3384" spans="1:27" hidden="1" x14ac:dyDescent="0.25">
      <c r="A3384" t="s">
        <v>2337</v>
      </c>
      <c r="B3384" t="s">
        <v>1742</v>
      </c>
      <c r="C3384" t="s">
        <v>12</v>
      </c>
      <c r="D3384" t="str">
        <f t="shared" si="417"/>
        <v>Europe-2016</v>
      </c>
      <c r="E3384" t="str">
        <f t="shared" si="421"/>
        <v>UA-2016</v>
      </c>
      <c r="F3384" t="s">
        <v>13</v>
      </c>
      <c r="G3384" t="str">
        <f t="shared" si="422"/>
        <v>Europe?Ukraine</v>
      </c>
      <c r="H3384" t="s">
        <v>1743</v>
      </c>
      <c r="I3384">
        <v>0</v>
      </c>
      <c r="J3384">
        <v>2016</v>
      </c>
      <c r="K3384">
        <v>0.73172854799999998</v>
      </c>
      <c r="L3384">
        <v>5.1981878420000003</v>
      </c>
      <c r="M3384">
        <v>11.242267139999999</v>
      </c>
      <c r="N3384">
        <f t="shared" si="418"/>
        <v>5.1981878420000003</v>
      </c>
      <c r="O3384">
        <f t="shared" si="423"/>
        <v>2339427.4402178568</v>
      </c>
      <c r="P3384">
        <v>10.639186990000001</v>
      </c>
      <c r="Q3384">
        <v>45004673</v>
      </c>
      <c r="R3384" t="e">
        <f t="shared" si="419"/>
        <v>#N/A</v>
      </c>
      <c r="S3384" t="e">
        <f t="shared" si="420"/>
        <v>#N/A</v>
      </c>
      <c r="T3384" t="s">
        <v>1758</v>
      </c>
      <c r="U3384" t="e">
        <v>#N/A</v>
      </c>
      <c r="V3384" t="e">
        <v>#N/A</v>
      </c>
      <c r="W3384" t="e">
        <v>#N/A</v>
      </c>
      <c r="X3384" t="e">
        <f>VLOOKUP(B3384&amp;"-"&amp;J3384,'EU 27 Population'!$H$1:$K$573,2,FALSE)</f>
        <v>#N/A</v>
      </c>
      <c r="Y3384" t="e">
        <f>VLOOKUP(B3384&amp;"-"&amp;J3384,'EU 27 Population'!$H$1:$K$573,3,FALSE)</f>
        <v>#N/A</v>
      </c>
      <c r="Z3384" t="e">
        <f>VLOOKUP(B3384&amp;"-"&amp;J3384,'EU 27 Population'!$H$1:$K$573,4,FALSE)</f>
        <v>#N/A</v>
      </c>
      <c r="AA3384">
        <f t="shared" si="424"/>
        <v>45004673</v>
      </c>
    </row>
    <row r="3385" spans="1:27" hidden="1" x14ac:dyDescent="0.25">
      <c r="A3385" t="s">
        <v>2337</v>
      </c>
      <c r="B3385" t="s">
        <v>1742</v>
      </c>
      <c r="C3385" t="s">
        <v>12</v>
      </c>
      <c r="D3385" t="str">
        <f t="shared" si="417"/>
        <v>Europe-2017</v>
      </c>
      <c r="E3385" t="str">
        <f t="shared" si="421"/>
        <v>UA-2017</v>
      </c>
      <c r="F3385" t="s">
        <v>13</v>
      </c>
      <c r="G3385" t="str">
        <f t="shared" si="422"/>
        <v>Europe?Ukraine</v>
      </c>
      <c r="H3385" t="s">
        <v>1743</v>
      </c>
      <c r="I3385">
        <v>0</v>
      </c>
      <c r="J3385">
        <v>2017</v>
      </c>
      <c r="K3385">
        <v>0.598846078</v>
      </c>
      <c r="L3385">
        <v>5.8571927529999996</v>
      </c>
      <c r="M3385">
        <v>11.145236110000001</v>
      </c>
      <c r="N3385">
        <f t="shared" si="418"/>
        <v>5.8571927529999996</v>
      </c>
      <c r="O3385">
        <f t="shared" si="423"/>
        <v>2625845.9903076463</v>
      </c>
      <c r="P3385">
        <v>11.528695259999999</v>
      </c>
      <c r="Q3385">
        <v>44831135</v>
      </c>
      <c r="R3385" t="e">
        <f t="shared" si="419"/>
        <v>#N/A</v>
      </c>
      <c r="S3385" t="e">
        <f t="shared" si="420"/>
        <v>#N/A</v>
      </c>
      <c r="T3385" t="s">
        <v>1759</v>
      </c>
      <c r="U3385" t="e">
        <v>#N/A</v>
      </c>
      <c r="V3385" t="e">
        <v>#N/A</v>
      </c>
      <c r="W3385" t="e">
        <v>#N/A</v>
      </c>
      <c r="X3385" t="e">
        <f>VLOOKUP(B3385&amp;"-"&amp;J3385,'EU 27 Population'!$H$1:$K$573,2,FALSE)</f>
        <v>#N/A</v>
      </c>
      <c r="Y3385" t="e">
        <f>VLOOKUP(B3385&amp;"-"&amp;J3385,'EU 27 Population'!$H$1:$K$573,3,FALSE)</f>
        <v>#N/A</v>
      </c>
      <c r="Z3385" t="e">
        <f>VLOOKUP(B3385&amp;"-"&amp;J3385,'EU 27 Population'!$H$1:$K$573,4,FALSE)</f>
        <v>#N/A</v>
      </c>
      <c r="AA3385">
        <f t="shared" si="424"/>
        <v>44831135</v>
      </c>
    </row>
    <row r="3386" spans="1:27" hidden="1" x14ac:dyDescent="0.25">
      <c r="A3386" t="s">
        <v>2337</v>
      </c>
      <c r="B3386" t="s">
        <v>1742</v>
      </c>
      <c r="C3386" t="s">
        <v>12</v>
      </c>
      <c r="D3386" t="str">
        <f t="shared" si="417"/>
        <v>Europe-2018</v>
      </c>
      <c r="E3386" t="str">
        <f t="shared" si="421"/>
        <v>UA-2018</v>
      </c>
      <c r="F3386" t="s">
        <v>13</v>
      </c>
      <c r="G3386" t="str">
        <f t="shared" si="422"/>
        <v>Europe?Ukraine</v>
      </c>
      <c r="H3386" t="s">
        <v>1743</v>
      </c>
      <c r="I3386">
        <v>0</v>
      </c>
      <c r="J3386">
        <v>2018</v>
      </c>
      <c r="K3386">
        <v>0.46149763500000002</v>
      </c>
      <c r="L3386">
        <v>5.0247745049999999</v>
      </c>
      <c r="M3386">
        <v>11.719779470000001</v>
      </c>
      <c r="N3386">
        <f t="shared" si="418"/>
        <v>5.0247745049999999</v>
      </c>
      <c r="O3386">
        <f t="shared" si="423"/>
        <v>2242180.907953036</v>
      </c>
      <c r="P3386">
        <v>12.027804870000001</v>
      </c>
      <c r="Q3386">
        <v>44622518</v>
      </c>
      <c r="R3386" t="e">
        <f t="shared" si="419"/>
        <v>#N/A</v>
      </c>
      <c r="S3386" t="e">
        <f t="shared" si="420"/>
        <v>#N/A</v>
      </c>
      <c r="T3386" t="s">
        <v>1760</v>
      </c>
      <c r="U3386" t="e">
        <v>#N/A</v>
      </c>
      <c r="V3386" t="e">
        <v>#N/A</v>
      </c>
      <c r="W3386" t="e">
        <v>#N/A</v>
      </c>
      <c r="X3386" t="e">
        <f>VLOOKUP(B3386&amp;"-"&amp;J3386,'EU 27 Population'!$H$1:$K$573,2,FALSE)</f>
        <v>#N/A</v>
      </c>
      <c r="Y3386" t="e">
        <f>VLOOKUP(B3386&amp;"-"&amp;J3386,'EU 27 Population'!$H$1:$K$573,3,FALSE)</f>
        <v>#N/A</v>
      </c>
      <c r="Z3386" t="e">
        <f>VLOOKUP(B3386&amp;"-"&amp;J3386,'EU 27 Population'!$H$1:$K$573,4,FALSE)</f>
        <v>#N/A</v>
      </c>
      <c r="AA3386">
        <f t="shared" si="424"/>
        <v>44622518</v>
      </c>
    </row>
    <row r="3387" spans="1:27" hidden="1" x14ac:dyDescent="0.25">
      <c r="A3387" t="s">
        <v>2337</v>
      </c>
      <c r="B3387" t="s">
        <v>1742</v>
      </c>
      <c r="C3387" t="s">
        <v>12</v>
      </c>
      <c r="D3387" t="str">
        <f t="shared" si="417"/>
        <v>Europe-2019</v>
      </c>
      <c r="E3387" t="str">
        <f t="shared" si="421"/>
        <v>UA-2019</v>
      </c>
      <c r="F3387" t="s">
        <v>13</v>
      </c>
      <c r="G3387" t="str">
        <f t="shared" si="422"/>
        <v>Europe?Ukraine</v>
      </c>
      <c r="H3387" t="s">
        <v>1743</v>
      </c>
      <c r="I3387">
        <v>0</v>
      </c>
      <c r="J3387">
        <v>2019</v>
      </c>
      <c r="K3387">
        <v>0.31749678100000001</v>
      </c>
      <c r="L3387">
        <v>6.0603648730000002</v>
      </c>
      <c r="M3387">
        <v>11.9245538</v>
      </c>
      <c r="N3387">
        <f t="shared" si="418"/>
        <v>6.0603648730000002</v>
      </c>
      <c r="O3387">
        <f t="shared" si="423"/>
        <v>2689965.8550704722</v>
      </c>
      <c r="P3387">
        <v>13.12784255</v>
      </c>
      <c r="Q3387">
        <v>44386203</v>
      </c>
      <c r="R3387" t="e">
        <f t="shared" si="419"/>
        <v>#N/A</v>
      </c>
      <c r="S3387" t="e">
        <f t="shared" si="420"/>
        <v>#N/A</v>
      </c>
      <c r="T3387" t="s">
        <v>1761</v>
      </c>
      <c r="U3387" t="e">
        <v>#N/A</v>
      </c>
      <c r="V3387" t="e">
        <v>#N/A</v>
      </c>
      <c r="W3387" t="e">
        <v>#N/A</v>
      </c>
      <c r="X3387" t="e">
        <f>VLOOKUP(B3387&amp;"-"&amp;J3387,'EU 27 Population'!$H$1:$K$573,2,FALSE)</f>
        <v>#N/A</v>
      </c>
      <c r="Y3387" t="e">
        <f>VLOOKUP(B3387&amp;"-"&amp;J3387,'EU 27 Population'!$H$1:$K$573,3,FALSE)</f>
        <v>#N/A</v>
      </c>
      <c r="Z3387" t="e">
        <f>VLOOKUP(B3387&amp;"-"&amp;J3387,'EU 27 Population'!$H$1:$K$573,4,FALSE)</f>
        <v>#N/A</v>
      </c>
      <c r="AA3387">
        <f t="shared" si="424"/>
        <v>44386203</v>
      </c>
    </row>
    <row r="3388" spans="1:27" hidden="1" x14ac:dyDescent="0.25">
      <c r="A3388" t="s">
        <v>2337</v>
      </c>
      <c r="B3388" t="s">
        <v>1742</v>
      </c>
      <c r="C3388" t="s">
        <v>12</v>
      </c>
      <c r="D3388" t="str">
        <f t="shared" si="417"/>
        <v>Europe-2020</v>
      </c>
      <c r="E3388" t="str">
        <f t="shared" si="421"/>
        <v>UA-2020</v>
      </c>
      <c r="F3388" t="s">
        <v>13</v>
      </c>
      <c r="G3388" t="str">
        <f t="shared" si="422"/>
        <v>Europe?Ukraine</v>
      </c>
      <c r="H3388" t="s">
        <v>1743</v>
      </c>
      <c r="I3388">
        <v>0</v>
      </c>
      <c r="J3388">
        <v>2020</v>
      </c>
      <c r="K3388">
        <v>0.183481058</v>
      </c>
      <c r="L3388">
        <v>5.1219573829999998</v>
      </c>
      <c r="M3388">
        <v>10.92432136</v>
      </c>
      <c r="N3388">
        <f t="shared" si="418"/>
        <v>5.1219573829999998</v>
      </c>
      <c r="O3388">
        <f t="shared" si="423"/>
        <v>2260560.166577884</v>
      </c>
      <c r="P3388">
        <v>12.599211560000001</v>
      </c>
      <c r="Q3388">
        <v>44134693</v>
      </c>
      <c r="R3388" t="e">
        <f t="shared" si="419"/>
        <v>#N/A</v>
      </c>
      <c r="S3388" t="e">
        <f t="shared" si="420"/>
        <v>#N/A</v>
      </c>
      <c r="T3388" t="s">
        <v>1762</v>
      </c>
      <c r="U3388" t="e">
        <v>#N/A</v>
      </c>
      <c r="V3388" t="e">
        <v>#N/A</v>
      </c>
      <c r="W3388" t="e">
        <v>#N/A</v>
      </c>
      <c r="X3388" t="e">
        <f>VLOOKUP(B3388&amp;"-"&amp;J3388,'EU 27 Population'!$H$1:$K$573,2,FALSE)</f>
        <v>#N/A</v>
      </c>
      <c r="Y3388" t="e">
        <f>VLOOKUP(B3388&amp;"-"&amp;J3388,'EU 27 Population'!$H$1:$K$573,3,FALSE)</f>
        <v>#N/A</v>
      </c>
      <c r="Z3388" t="e">
        <f>VLOOKUP(B3388&amp;"-"&amp;J3388,'EU 27 Population'!$H$1:$K$573,4,FALSE)</f>
        <v>#N/A</v>
      </c>
      <c r="AA3388">
        <f t="shared" si="424"/>
        <v>44134693</v>
      </c>
    </row>
    <row r="3389" spans="1:27" hidden="1" x14ac:dyDescent="0.25">
      <c r="A3389" t="s">
        <v>2337</v>
      </c>
      <c r="B3389" t="s">
        <v>1742</v>
      </c>
      <c r="C3389" t="s">
        <v>12</v>
      </c>
      <c r="D3389" t="str">
        <f t="shared" si="417"/>
        <v>Europe-2021</v>
      </c>
      <c r="E3389" t="str">
        <f t="shared" si="421"/>
        <v>UA-2021</v>
      </c>
      <c r="F3389" t="s">
        <v>13</v>
      </c>
      <c r="G3389" t="str">
        <f t="shared" si="422"/>
        <v>Europe?Ukraine</v>
      </c>
      <c r="H3389" t="s">
        <v>1743</v>
      </c>
      <c r="I3389">
        <v>0</v>
      </c>
      <c r="J3389">
        <v>2021</v>
      </c>
      <c r="K3389">
        <v>0.183481058</v>
      </c>
      <c r="L3389">
        <v>5.1219573829999998</v>
      </c>
      <c r="M3389">
        <v>10.92432136</v>
      </c>
      <c r="N3389">
        <f t="shared" si="418"/>
        <v>5.1219573829999998</v>
      </c>
      <c r="O3389">
        <f t="shared" si="423"/>
        <v>2260560.166577884</v>
      </c>
      <c r="P3389">
        <v>12.599211560000001</v>
      </c>
      <c r="Q3389">
        <v>44134693</v>
      </c>
      <c r="R3389" t="e">
        <f t="shared" si="419"/>
        <v>#N/A</v>
      </c>
      <c r="S3389" t="e">
        <f t="shared" si="420"/>
        <v>#N/A</v>
      </c>
      <c r="T3389" t="s">
        <v>1762</v>
      </c>
      <c r="U3389" t="e">
        <v>#N/A</v>
      </c>
      <c r="V3389" t="e">
        <v>#N/A</v>
      </c>
      <c r="W3389" t="e">
        <v>#N/A</v>
      </c>
      <c r="X3389" t="e">
        <f>VLOOKUP(B3389&amp;"-"&amp;J3389,'EU 27 Population'!$H$1:$K$573,2,FALSE)</f>
        <v>#N/A</v>
      </c>
      <c r="Y3389" t="e">
        <f>VLOOKUP(B3389&amp;"-"&amp;J3389,'EU 27 Population'!$H$1:$K$573,3,FALSE)</f>
        <v>#N/A</v>
      </c>
      <c r="Z3389" t="e">
        <f>VLOOKUP(B3389&amp;"-"&amp;J3389,'EU 27 Population'!$H$1:$K$573,4,FALSE)</f>
        <v>#N/A</v>
      </c>
      <c r="AA3389">
        <f t="shared" si="424"/>
        <v>44134693</v>
      </c>
    </row>
    <row r="3390" spans="1:27" hidden="1" x14ac:dyDescent="0.25">
      <c r="A3390" t="s">
        <v>2338</v>
      </c>
      <c r="B3390" t="s">
        <v>1763</v>
      </c>
      <c r="C3390" t="s">
        <v>58</v>
      </c>
      <c r="D3390" t="str">
        <f t="shared" si="417"/>
        <v>Asia-2000</v>
      </c>
      <c r="E3390" t="str">
        <f t="shared" si="421"/>
        <v>AE-2000</v>
      </c>
      <c r="F3390" t="s">
        <v>13</v>
      </c>
      <c r="G3390" t="str">
        <f t="shared" si="422"/>
        <v>Asia?United Arab Emirates</v>
      </c>
      <c r="H3390" t="s">
        <v>1764</v>
      </c>
      <c r="I3390">
        <v>0</v>
      </c>
      <c r="J3390">
        <v>2000</v>
      </c>
      <c r="K3390">
        <v>0</v>
      </c>
      <c r="L3390">
        <v>19.330350110000001</v>
      </c>
      <c r="M3390">
        <v>25.616429230000001</v>
      </c>
      <c r="N3390">
        <f t="shared" si="418"/>
        <v>19.330350110000001</v>
      </c>
      <c r="O3390">
        <f t="shared" si="423"/>
        <v>1777987.8191956989</v>
      </c>
      <c r="P3390">
        <v>65.144015839999994</v>
      </c>
      <c r="Q3390">
        <v>9197908</v>
      </c>
      <c r="R3390" t="e">
        <f t="shared" si="419"/>
        <v>#N/A</v>
      </c>
      <c r="S3390" t="e">
        <f t="shared" si="420"/>
        <v>#N/A</v>
      </c>
      <c r="T3390" t="s">
        <v>1765</v>
      </c>
      <c r="U3390" t="e">
        <v>#N/A</v>
      </c>
      <c r="V3390" t="e">
        <v>#N/A</v>
      </c>
      <c r="W3390" t="e">
        <v>#N/A</v>
      </c>
      <c r="X3390" t="e">
        <f>VLOOKUP(B3390&amp;"-"&amp;J3390,'EU 27 Population'!$H$1:$K$573,2,FALSE)</f>
        <v>#N/A</v>
      </c>
      <c r="Y3390" t="e">
        <f>VLOOKUP(B3390&amp;"-"&amp;J3390,'EU 27 Population'!$H$1:$K$573,3,FALSE)</f>
        <v>#N/A</v>
      </c>
      <c r="Z3390" t="e">
        <f>VLOOKUP(B3390&amp;"-"&amp;J3390,'EU 27 Population'!$H$1:$K$573,4,FALSE)</f>
        <v>#N/A</v>
      </c>
      <c r="AA3390">
        <f t="shared" si="424"/>
        <v>9197908</v>
      </c>
    </row>
    <row r="3391" spans="1:27" hidden="1" x14ac:dyDescent="0.25">
      <c r="A3391" t="s">
        <v>2338</v>
      </c>
      <c r="B3391" t="s">
        <v>1763</v>
      </c>
      <c r="C3391" t="s">
        <v>58</v>
      </c>
      <c r="D3391" t="str">
        <f t="shared" si="417"/>
        <v>Asia-2001</v>
      </c>
      <c r="E3391" t="str">
        <f t="shared" si="421"/>
        <v>AE-2001</v>
      </c>
      <c r="F3391" t="s">
        <v>13</v>
      </c>
      <c r="G3391" t="str">
        <f t="shared" si="422"/>
        <v>Asia?United Arab Emirates</v>
      </c>
      <c r="H3391" t="s">
        <v>1764</v>
      </c>
      <c r="I3391">
        <v>0</v>
      </c>
      <c r="J3391">
        <v>2001</v>
      </c>
      <c r="K3391">
        <v>0</v>
      </c>
      <c r="L3391">
        <v>19.330350110000001</v>
      </c>
      <c r="M3391">
        <v>25.616429230000001</v>
      </c>
      <c r="N3391">
        <f t="shared" si="418"/>
        <v>19.330350110000001</v>
      </c>
      <c r="O3391">
        <f t="shared" si="423"/>
        <v>1777987.8191956989</v>
      </c>
      <c r="P3391">
        <v>65.144015839999994</v>
      </c>
      <c r="Q3391">
        <v>9197908</v>
      </c>
      <c r="R3391" t="e">
        <f t="shared" si="419"/>
        <v>#N/A</v>
      </c>
      <c r="S3391" t="e">
        <f t="shared" si="420"/>
        <v>#N/A</v>
      </c>
      <c r="T3391" t="s">
        <v>1765</v>
      </c>
      <c r="U3391" t="e">
        <v>#N/A</v>
      </c>
      <c r="V3391" t="e">
        <v>#N/A</v>
      </c>
      <c r="W3391" t="e">
        <v>#N/A</v>
      </c>
      <c r="X3391" t="e">
        <f>VLOOKUP(B3391&amp;"-"&amp;J3391,'EU 27 Population'!$H$1:$K$573,2,FALSE)</f>
        <v>#N/A</v>
      </c>
      <c r="Y3391" t="e">
        <f>VLOOKUP(B3391&amp;"-"&amp;J3391,'EU 27 Population'!$H$1:$K$573,3,FALSE)</f>
        <v>#N/A</v>
      </c>
      <c r="Z3391" t="e">
        <f>VLOOKUP(B3391&amp;"-"&amp;J3391,'EU 27 Population'!$H$1:$K$573,4,FALSE)</f>
        <v>#N/A</v>
      </c>
      <c r="AA3391">
        <f t="shared" si="424"/>
        <v>9197908</v>
      </c>
    </row>
    <row r="3392" spans="1:27" hidden="1" x14ac:dyDescent="0.25">
      <c r="A3392" t="s">
        <v>2338</v>
      </c>
      <c r="B3392" t="s">
        <v>1763</v>
      </c>
      <c r="C3392" t="s">
        <v>58</v>
      </c>
      <c r="D3392" t="str">
        <f t="shared" si="417"/>
        <v>Asia-2002</v>
      </c>
      <c r="E3392" t="str">
        <f t="shared" si="421"/>
        <v>AE-2002</v>
      </c>
      <c r="F3392" t="s">
        <v>13</v>
      </c>
      <c r="G3392" t="str">
        <f t="shared" si="422"/>
        <v>Asia?United Arab Emirates</v>
      </c>
      <c r="H3392" t="s">
        <v>1764</v>
      </c>
      <c r="I3392">
        <v>0</v>
      </c>
      <c r="J3392">
        <v>2002</v>
      </c>
      <c r="K3392">
        <v>0</v>
      </c>
      <c r="L3392">
        <v>19.330350110000001</v>
      </c>
      <c r="M3392">
        <v>25.616429230000001</v>
      </c>
      <c r="N3392">
        <f t="shared" si="418"/>
        <v>19.330350110000001</v>
      </c>
      <c r="O3392">
        <f t="shared" si="423"/>
        <v>1777987.8191956989</v>
      </c>
      <c r="P3392">
        <v>65.144015839999994</v>
      </c>
      <c r="Q3392">
        <v>9197908</v>
      </c>
      <c r="R3392" t="e">
        <f t="shared" si="419"/>
        <v>#N/A</v>
      </c>
      <c r="S3392" t="e">
        <f t="shared" si="420"/>
        <v>#N/A</v>
      </c>
      <c r="T3392" t="s">
        <v>1765</v>
      </c>
      <c r="U3392" t="e">
        <v>#N/A</v>
      </c>
      <c r="V3392" t="e">
        <v>#N/A</v>
      </c>
      <c r="W3392" t="e">
        <v>#N/A</v>
      </c>
      <c r="X3392" t="e">
        <f>VLOOKUP(B3392&amp;"-"&amp;J3392,'EU 27 Population'!$H$1:$K$573,2,FALSE)</f>
        <v>#N/A</v>
      </c>
      <c r="Y3392" t="e">
        <f>VLOOKUP(B3392&amp;"-"&amp;J3392,'EU 27 Population'!$H$1:$K$573,3,FALSE)</f>
        <v>#N/A</v>
      </c>
      <c r="Z3392" t="e">
        <f>VLOOKUP(B3392&amp;"-"&amp;J3392,'EU 27 Population'!$H$1:$K$573,4,FALSE)</f>
        <v>#N/A</v>
      </c>
      <c r="AA3392">
        <f t="shared" si="424"/>
        <v>9197908</v>
      </c>
    </row>
    <row r="3393" spans="1:27" hidden="1" x14ac:dyDescent="0.25">
      <c r="A3393" t="s">
        <v>2338</v>
      </c>
      <c r="B3393" t="s">
        <v>1763</v>
      </c>
      <c r="C3393" t="s">
        <v>58</v>
      </c>
      <c r="D3393" t="str">
        <f t="shared" si="417"/>
        <v>Asia-2003</v>
      </c>
      <c r="E3393" t="str">
        <f t="shared" si="421"/>
        <v>AE-2003</v>
      </c>
      <c r="F3393" t="s">
        <v>13</v>
      </c>
      <c r="G3393" t="str">
        <f t="shared" si="422"/>
        <v>Asia?United Arab Emirates</v>
      </c>
      <c r="H3393" t="s">
        <v>1764</v>
      </c>
      <c r="I3393">
        <v>0</v>
      </c>
      <c r="J3393">
        <v>2003</v>
      </c>
      <c r="K3393">
        <v>0</v>
      </c>
      <c r="L3393">
        <v>19.330350110000001</v>
      </c>
      <c r="M3393">
        <v>25.616429230000001</v>
      </c>
      <c r="N3393">
        <f t="shared" si="418"/>
        <v>19.330350110000001</v>
      </c>
      <c r="O3393">
        <f t="shared" si="423"/>
        <v>1777987.8191956989</v>
      </c>
      <c r="P3393">
        <v>65.144015839999994</v>
      </c>
      <c r="Q3393">
        <v>9197908</v>
      </c>
      <c r="R3393" t="e">
        <f t="shared" si="419"/>
        <v>#N/A</v>
      </c>
      <c r="S3393" t="e">
        <f t="shared" si="420"/>
        <v>#N/A</v>
      </c>
      <c r="T3393" t="s">
        <v>1765</v>
      </c>
      <c r="U3393" t="e">
        <v>#N/A</v>
      </c>
      <c r="V3393" t="e">
        <v>#N/A</v>
      </c>
      <c r="W3393" t="e">
        <v>#N/A</v>
      </c>
      <c r="X3393" t="e">
        <f>VLOOKUP(B3393&amp;"-"&amp;J3393,'EU 27 Population'!$H$1:$K$573,2,FALSE)</f>
        <v>#N/A</v>
      </c>
      <c r="Y3393" t="e">
        <f>VLOOKUP(B3393&amp;"-"&amp;J3393,'EU 27 Population'!$H$1:$K$573,3,FALSE)</f>
        <v>#N/A</v>
      </c>
      <c r="Z3393" t="e">
        <f>VLOOKUP(B3393&amp;"-"&amp;J3393,'EU 27 Population'!$H$1:$K$573,4,FALSE)</f>
        <v>#N/A</v>
      </c>
      <c r="AA3393">
        <f t="shared" si="424"/>
        <v>9197908</v>
      </c>
    </row>
    <row r="3394" spans="1:27" hidden="1" x14ac:dyDescent="0.25">
      <c r="A3394" t="s">
        <v>2338</v>
      </c>
      <c r="B3394" t="s">
        <v>1763</v>
      </c>
      <c r="C3394" t="s">
        <v>58</v>
      </c>
      <c r="D3394" t="str">
        <f t="shared" ref="D3394:D3457" si="425">C3394&amp;"-"&amp;J3394</f>
        <v>Asia-2004</v>
      </c>
      <c r="E3394" t="str">
        <f t="shared" si="421"/>
        <v>AE-2004</v>
      </c>
      <c r="F3394" t="s">
        <v>13</v>
      </c>
      <c r="G3394" t="str">
        <f t="shared" si="422"/>
        <v>Asia?United Arab Emirates</v>
      </c>
      <c r="H3394" t="s">
        <v>1764</v>
      </c>
      <c r="I3394">
        <v>0</v>
      </c>
      <c r="J3394">
        <v>2004</v>
      </c>
      <c r="K3394">
        <v>0</v>
      </c>
      <c r="L3394">
        <v>19.330350110000001</v>
      </c>
      <c r="M3394">
        <v>25.616429230000001</v>
      </c>
      <c r="N3394">
        <f t="shared" ref="N3394:N3457" si="426">IF(I3394=1,K3394,IF(F3394="EU27",M3394,L3394))</f>
        <v>19.330350110000001</v>
      </c>
      <c r="O3394">
        <f t="shared" si="423"/>
        <v>1777987.8191956989</v>
      </c>
      <c r="P3394">
        <v>65.144015839999994</v>
      </c>
      <c r="Q3394">
        <v>9197908</v>
      </c>
      <c r="R3394" t="e">
        <f t="shared" ref="R3394:R3457" si="427">V3394*$N3394/$U3394</f>
        <v>#N/A</v>
      </c>
      <c r="S3394" t="e">
        <f t="shared" ref="S3394:S3457" si="428">W3394*$N3394/$U3394</f>
        <v>#N/A</v>
      </c>
      <c r="T3394" t="s">
        <v>1765</v>
      </c>
      <c r="U3394" t="e">
        <v>#N/A</v>
      </c>
      <c r="V3394" t="e">
        <v>#N/A</v>
      </c>
      <c r="W3394" t="e">
        <v>#N/A</v>
      </c>
      <c r="X3394" t="e">
        <f>VLOOKUP(B3394&amp;"-"&amp;J3394,'EU 27 Population'!$H$1:$K$573,2,FALSE)</f>
        <v>#N/A</v>
      </c>
      <c r="Y3394" t="e">
        <f>VLOOKUP(B3394&amp;"-"&amp;J3394,'EU 27 Population'!$H$1:$K$573,3,FALSE)</f>
        <v>#N/A</v>
      </c>
      <c r="Z3394" t="e">
        <f>VLOOKUP(B3394&amp;"-"&amp;J3394,'EU 27 Population'!$H$1:$K$573,4,FALSE)</f>
        <v>#N/A</v>
      </c>
      <c r="AA3394">
        <f t="shared" si="424"/>
        <v>9197908</v>
      </c>
    </row>
    <row r="3395" spans="1:27" hidden="1" x14ac:dyDescent="0.25">
      <c r="A3395" t="s">
        <v>2338</v>
      </c>
      <c r="B3395" t="s">
        <v>1763</v>
      </c>
      <c r="C3395" t="s">
        <v>58</v>
      </c>
      <c r="D3395" t="str">
        <f t="shared" si="425"/>
        <v>Asia-2005</v>
      </c>
      <c r="E3395" t="str">
        <f t="shared" ref="E3395:E3458" si="429">B3395&amp;"-"&amp;J3395</f>
        <v>AE-2005</v>
      </c>
      <c r="F3395" t="s">
        <v>13</v>
      </c>
      <c r="G3395" t="str">
        <f t="shared" ref="G3395:G3458" si="430">C3395&amp;"?"&amp;H3395</f>
        <v>Asia?United Arab Emirates</v>
      </c>
      <c r="H3395" t="s">
        <v>1764</v>
      </c>
      <c r="I3395">
        <v>0</v>
      </c>
      <c r="J3395">
        <v>2005</v>
      </c>
      <c r="K3395">
        <v>0</v>
      </c>
      <c r="L3395">
        <v>19.330350110000001</v>
      </c>
      <c r="M3395">
        <v>25.616429230000001</v>
      </c>
      <c r="N3395">
        <f t="shared" si="426"/>
        <v>19.330350110000001</v>
      </c>
      <c r="O3395">
        <f t="shared" ref="O3395:O3458" si="431">(N3395/100)*Q3395</f>
        <v>1777987.8191956989</v>
      </c>
      <c r="P3395">
        <v>65.144015839999994</v>
      </c>
      <c r="Q3395">
        <v>9197908</v>
      </c>
      <c r="R3395" t="e">
        <f t="shared" si="427"/>
        <v>#N/A</v>
      </c>
      <c r="S3395" t="e">
        <f t="shared" si="428"/>
        <v>#N/A</v>
      </c>
      <c r="T3395" t="s">
        <v>1765</v>
      </c>
      <c r="U3395" t="e">
        <v>#N/A</v>
      </c>
      <c r="V3395" t="e">
        <v>#N/A</v>
      </c>
      <c r="W3395" t="e">
        <v>#N/A</v>
      </c>
      <c r="X3395" t="e">
        <f>VLOOKUP(B3395&amp;"-"&amp;J3395,'EU 27 Population'!$H$1:$K$573,2,FALSE)</f>
        <v>#N/A</v>
      </c>
      <c r="Y3395" t="e">
        <f>VLOOKUP(B3395&amp;"-"&amp;J3395,'EU 27 Population'!$H$1:$K$573,3,FALSE)</f>
        <v>#N/A</v>
      </c>
      <c r="Z3395" t="e">
        <f>VLOOKUP(B3395&amp;"-"&amp;J3395,'EU 27 Population'!$H$1:$K$573,4,FALSE)</f>
        <v>#N/A</v>
      </c>
      <c r="AA3395">
        <f t="shared" ref="AA3395:AA3458" si="432">IF(ISNA(Z3395),Q3395,Z3395)</f>
        <v>9197908</v>
      </c>
    </row>
    <row r="3396" spans="1:27" hidden="1" x14ac:dyDescent="0.25">
      <c r="A3396" t="s">
        <v>2338</v>
      </c>
      <c r="B3396" t="s">
        <v>1763</v>
      </c>
      <c r="C3396" t="s">
        <v>58</v>
      </c>
      <c r="D3396" t="str">
        <f t="shared" si="425"/>
        <v>Asia-2006</v>
      </c>
      <c r="E3396" t="str">
        <f t="shared" si="429"/>
        <v>AE-2006</v>
      </c>
      <c r="F3396" t="s">
        <v>13</v>
      </c>
      <c r="G3396" t="str">
        <f t="shared" si="430"/>
        <v>Asia?United Arab Emirates</v>
      </c>
      <c r="H3396" t="s">
        <v>1764</v>
      </c>
      <c r="I3396">
        <v>0</v>
      </c>
      <c r="J3396">
        <v>2006</v>
      </c>
      <c r="K3396">
        <v>0</v>
      </c>
      <c r="L3396">
        <v>19.330350110000001</v>
      </c>
      <c r="M3396">
        <v>25.616429230000001</v>
      </c>
      <c r="N3396">
        <f t="shared" si="426"/>
        <v>19.330350110000001</v>
      </c>
      <c r="O3396">
        <f t="shared" si="431"/>
        <v>1777987.8191956989</v>
      </c>
      <c r="P3396">
        <v>65.144015839999994</v>
      </c>
      <c r="Q3396">
        <v>9197908</v>
      </c>
      <c r="R3396" t="e">
        <f t="shared" si="427"/>
        <v>#N/A</v>
      </c>
      <c r="S3396" t="e">
        <f t="shared" si="428"/>
        <v>#N/A</v>
      </c>
      <c r="T3396" t="s">
        <v>1765</v>
      </c>
      <c r="U3396" t="e">
        <v>#N/A</v>
      </c>
      <c r="V3396" t="e">
        <v>#N/A</v>
      </c>
      <c r="W3396" t="e">
        <v>#N/A</v>
      </c>
      <c r="X3396" t="e">
        <f>VLOOKUP(B3396&amp;"-"&amp;J3396,'EU 27 Population'!$H$1:$K$573,2,FALSE)</f>
        <v>#N/A</v>
      </c>
      <c r="Y3396" t="e">
        <f>VLOOKUP(B3396&amp;"-"&amp;J3396,'EU 27 Population'!$H$1:$K$573,3,FALSE)</f>
        <v>#N/A</v>
      </c>
      <c r="Z3396" t="e">
        <f>VLOOKUP(B3396&amp;"-"&amp;J3396,'EU 27 Population'!$H$1:$K$573,4,FALSE)</f>
        <v>#N/A</v>
      </c>
      <c r="AA3396">
        <f t="shared" si="432"/>
        <v>9197908</v>
      </c>
    </row>
    <row r="3397" spans="1:27" hidden="1" x14ac:dyDescent="0.25">
      <c r="A3397" t="s">
        <v>2338</v>
      </c>
      <c r="B3397" t="s">
        <v>1763</v>
      </c>
      <c r="C3397" t="s">
        <v>58</v>
      </c>
      <c r="D3397" t="str">
        <f t="shared" si="425"/>
        <v>Asia-2007</v>
      </c>
      <c r="E3397" t="str">
        <f t="shared" si="429"/>
        <v>AE-2007</v>
      </c>
      <c r="F3397" t="s">
        <v>13</v>
      </c>
      <c r="G3397" t="str">
        <f t="shared" si="430"/>
        <v>Asia?United Arab Emirates</v>
      </c>
      <c r="H3397" t="s">
        <v>1764</v>
      </c>
      <c r="I3397">
        <v>0</v>
      </c>
      <c r="J3397">
        <v>2007</v>
      </c>
      <c r="K3397">
        <v>0</v>
      </c>
      <c r="L3397">
        <v>19.330350110000001</v>
      </c>
      <c r="M3397">
        <v>25.616429230000001</v>
      </c>
      <c r="N3397">
        <f t="shared" si="426"/>
        <v>19.330350110000001</v>
      </c>
      <c r="O3397">
        <f t="shared" si="431"/>
        <v>1777987.8191956989</v>
      </c>
      <c r="P3397">
        <v>65.144015839999994</v>
      </c>
      <c r="Q3397">
        <v>9197908</v>
      </c>
      <c r="R3397" t="e">
        <f t="shared" si="427"/>
        <v>#N/A</v>
      </c>
      <c r="S3397" t="e">
        <f t="shared" si="428"/>
        <v>#N/A</v>
      </c>
      <c r="T3397" t="s">
        <v>1765</v>
      </c>
      <c r="U3397" t="e">
        <v>#N/A</v>
      </c>
      <c r="V3397" t="e">
        <v>#N/A</v>
      </c>
      <c r="W3397" t="e">
        <v>#N/A</v>
      </c>
      <c r="X3397" t="e">
        <f>VLOOKUP(B3397&amp;"-"&amp;J3397,'EU 27 Population'!$H$1:$K$573,2,FALSE)</f>
        <v>#N/A</v>
      </c>
      <c r="Y3397" t="e">
        <f>VLOOKUP(B3397&amp;"-"&amp;J3397,'EU 27 Population'!$H$1:$K$573,3,FALSE)</f>
        <v>#N/A</v>
      </c>
      <c r="Z3397" t="e">
        <f>VLOOKUP(B3397&amp;"-"&amp;J3397,'EU 27 Population'!$H$1:$K$573,4,FALSE)</f>
        <v>#N/A</v>
      </c>
      <c r="AA3397">
        <f t="shared" si="432"/>
        <v>9197908</v>
      </c>
    </row>
    <row r="3398" spans="1:27" hidden="1" x14ac:dyDescent="0.25">
      <c r="A3398" t="s">
        <v>2338</v>
      </c>
      <c r="B3398" t="s">
        <v>1763</v>
      </c>
      <c r="C3398" t="s">
        <v>58</v>
      </c>
      <c r="D3398" t="str">
        <f t="shared" si="425"/>
        <v>Asia-2008</v>
      </c>
      <c r="E3398" t="str">
        <f t="shared" si="429"/>
        <v>AE-2008</v>
      </c>
      <c r="F3398" t="s">
        <v>13</v>
      </c>
      <c r="G3398" t="str">
        <f t="shared" si="430"/>
        <v>Asia?United Arab Emirates</v>
      </c>
      <c r="H3398" t="s">
        <v>1764</v>
      </c>
      <c r="I3398">
        <v>0</v>
      </c>
      <c r="J3398">
        <v>2008</v>
      </c>
      <c r="K3398">
        <v>0</v>
      </c>
      <c r="L3398">
        <v>19.330350110000001</v>
      </c>
      <c r="M3398">
        <v>25.616429230000001</v>
      </c>
      <c r="N3398">
        <f t="shared" si="426"/>
        <v>19.330350110000001</v>
      </c>
      <c r="O3398">
        <f t="shared" si="431"/>
        <v>1777987.8191956989</v>
      </c>
      <c r="P3398">
        <v>65.144015839999994</v>
      </c>
      <c r="Q3398">
        <v>9197908</v>
      </c>
      <c r="R3398" t="e">
        <f t="shared" si="427"/>
        <v>#N/A</v>
      </c>
      <c r="S3398" t="e">
        <f t="shared" si="428"/>
        <v>#N/A</v>
      </c>
      <c r="T3398" t="s">
        <v>1765</v>
      </c>
      <c r="U3398" t="e">
        <v>#N/A</v>
      </c>
      <c r="V3398" t="e">
        <v>#N/A</v>
      </c>
      <c r="W3398" t="e">
        <v>#N/A</v>
      </c>
      <c r="X3398" t="e">
        <f>VLOOKUP(B3398&amp;"-"&amp;J3398,'EU 27 Population'!$H$1:$K$573,2,FALSE)</f>
        <v>#N/A</v>
      </c>
      <c r="Y3398" t="e">
        <f>VLOOKUP(B3398&amp;"-"&amp;J3398,'EU 27 Population'!$H$1:$K$573,3,FALSE)</f>
        <v>#N/A</v>
      </c>
      <c r="Z3398" t="e">
        <f>VLOOKUP(B3398&amp;"-"&amp;J3398,'EU 27 Population'!$H$1:$K$573,4,FALSE)</f>
        <v>#N/A</v>
      </c>
      <c r="AA3398">
        <f t="shared" si="432"/>
        <v>9197908</v>
      </c>
    </row>
    <row r="3399" spans="1:27" hidden="1" x14ac:dyDescent="0.25">
      <c r="A3399" t="s">
        <v>2338</v>
      </c>
      <c r="B3399" t="s">
        <v>1763</v>
      </c>
      <c r="C3399" t="s">
        <v>58</v>
      </c>
      <c r="D3399" t="str">
        <f t="shared" si="425"/>
        <v>Asia-2009</v>
      </c>
      <c r="E3399" t="str">
        <f t="shared" si="429"/>
        <v>AE-2009</v>
      </c>
      <c r="F3399" t="s">
        <v>13</v>
      </c>
      <c r="G3399" t="str">
        <f t="shared" si="430"/>
        <v>Asia?United Arab Emirates</v>
      </c>
      <c r="H3399" t="s">
        <v>1764</v>
      </c>
      <c r="I3399">
        <v>0</v>
      </c>
      <c r="J3399">
        <v>2009</v>
      </c>
      <c r="K3399">
        <v>0</v>
      </c>
      <c r="L3399">
        <v>19.330350110000001</v>
      </c>
      <c r="M3399">
        <v>25.616429230000001</v>
      </c>
      <c r="N3399">
        <f t="shared" si="426"/>
        <v>19.330350110000001</v>
      </c>
      <c r="O3399">
        <f t="shared" si="431"/>
        <v>1777987.8191956989</v>
      </c>
      <c r="P3399">
        <v>65.144015839999994</v>
      </c>
      <c r="Q3399">
        <v>9197908</v>
      </c>
      <c r="R3399" t="e">
        <f t="shared" si="427"/>
        <v>#N/A</v>
      </c>
      <c r="S3399" t="e">
        <f t="shared" si="428"/>
        <v>#N/A</v>
      </c>
      <c r="T3399" t="s">
        <v>1765</v>
      </c>
      <c r="U3399" t="e">
        <v>#N/A</v>
      </c>
      <c r="V3399" t="e">
        <v>#N/A</v>
      </c>
      <c r="W3399" t="e">
        <v>#N/A</v>
      </c>
      <c r="X3399" t="e">
        <f>VLOOKUP(B3399&amp;"-"&amp;J3399,'EU 27 Population'!$H$1:$K$573,2,FALSE)</f>
        <v>#N/A</v>
      </c>
      <c r="Y3399" t="e">
        <f>VLOOKUP(B3399&amp;"-"&amp;J3399,'EU 27 Population'!$H$1:$K$573,3,FALSE)</f>
        <v>#N/A</v>
      </c>
      <c r="Z3399" t="e">
        <f>VLOOKUP(B3399&amp;"-"&amp;J3399,'EU 27 Population'!$H$1:$K$573,4,FALSE)</f>
        <v>#N/A</v>
      </c>
      <c r="AA3399">
        <f t="shared" si="432"/>
        <v>9197908</v>
      </c>
    </row>
    <row r="3400" spans="1:27" hidden="1" x14ac:dyDescent="0.25">
      <c r="A3400" t="s">
        <v>2338</v>
      </c>
      <c r="B3400" t="s">
        <v>1763</v>
      </c>
      <c r="C3400" t="s">
        <v>58</v>
      </c>
      <c r="D3400" t="str">
        <f t="shared" si="425"/>
        <v>Asia-2010</v>
      </c>
      <c r="E3400" t="str">
        <f t="shared" si="429"/>
        <v>AE-2010</v>
      </c>
      <c r="F3400" t="s">
        <v>13</v>
      </c>
      <c r="G3400" t="str">
        <f t="shared" si="430"/>
        <v>Asia?United Arab Emirates</v>
      </c>
      <c r="H3400" t="s">
        <v>1764</v>
      </c>
      <c r="I3400">
        <v>0</v>
      </c>
      <c r="J3400">
        <v>2010</v>
      </c>
      <c r="K3400">
        <v>0</v>
      </c>
      <c r="L3400">
        <v>19.330350110000001</v>
      </c>
      <c r="M3400">
        <v>25.616429230000001</v>
      </c>
      <c r="N3400">
        <f t="shared" si="426"/>
        <v>19.330350110000001</v>
      </c>
      <c r="O3400">
        <f t="shared" si="431"/>
        <v>1777987.8191956989</v>
      </c>
      <c r="P3400">
        <v>65.144015839999994</v>
      </c>
      <c r="Q3400">
        <v>9197908</v>
      </c>
      <c r="R3400" t="e">
        <f t="shared" si="427"/>
        <v>#N/A</v>
      </c>
      <c r="S3400" t="e">
        <f t="shared" si="428"/>
        <v>#N/A</v>
      </c>
      <c r="T3400" t="s">
        <v>1765</v>
      </c>
      <c r="U3400" t="e">
        <v>#N/A</v>
      </c>
      <c r="V3400" t="e">
        <v>#N/A</v>
      </c>
      <c r="W3400" t="e">
        <v>#N/A</v>
      </c>
      <c r="X3400" t="e">
        <f>VLOOKUP(B3400&amp;"-"&amp;J3400,'EU 27 Population'!$H$1:$K$573,2,FALSE)</f>
        <v>#N/A</v>
      </c>
      <c r="Y3400" t="e">
        <f>VLOOKUP(B3400&amp;"-"&amp;J3400,'EU 27 Population'!$H$1:$K$573,3,FALSE)</f>
        <v>#N/A</v>
      </c>
      <c r="Z3400" t="e">
        <f>VLOOKUP(B3400&amp;"-"&amp;J3400,'EU 27 Population'!$H$1:$K$573,4,FALSE)</f>
        <v>#N/A</v>
      </c>
      <c r="AA3400">
        <f t="shared" si="432"/>
        <v>9197908</v>
      </c>
    </row>
    <row r="3401" spans="1:27" hidden="1" x14ac:dyDescent="0.25">
      <c r="A3401" t="s">
        <v>2338</v>
      </c>
      <c r="B3401" t="s">
        <v>1763</v>
      </c>
      <c r="C3401" t="s">
        <v>58</v>
      </c>
      <c r="D3401" t="str">
        <f t="shared" si="425"/>
        <v>Asia-2011</v>
      </c>
      <c r="E3401" t="str">
        <f t="shared" si="429"/>
        <v>AE-2011</v>
      </c>
      <c r="F3401" t="s">
        <v>13</v>
      </c>
      <c r="G3401" t="str">
        <f t="shared" si="430"/>
        <v>Asia?United Arab Emirates</v>
      </c>
      <c r="H3401" t="s">
        <v>1764</v>
      </c>
      <c r="I3401">
        <v>0</v>
      </c>
      <c r="J3401">
        <v>2011</v>
      </c>
      <c r="K3401">
        <v>0</v>
      </c>
      <c r="L3401">
        <v>19.330350110000001</v>
      </c>
      <c r="M3401">
        <v>25.616429230000001</v>
      </c>
      <c r="N3401">
        <f t="shared" si="426"/>
        <v>19.330350110000001</v>
      </c>
      <c r="O3401">
        <f t="shared" si="431"/>
        <v>1777987.8191956989</v>
      </c>
      <c r="P3401">
        <v>65.144015839999994</v>
      </c>
      <c r="Q3401">
        <v>9197908</v>
      </c>
      <c r="R3401" t="e">
        <f t="shared" si="427"/>
        <v>#N/A</v>
      </c>
      <c r="S3401" t="e">
        <f t="shared" si="428"/>
        <v>#N/A</v>
      </c>
      <c r="T3401" t="s">
        <v>1765</v>
      </c>
      <c r="U3401" t="e">
        <v>#N/A</v>
      </c>
      <c r="V3401" t="e">
        <v>#N/A</v>
      </c>
      <c r="W3401" t="e">
        <v>#N/A</v>
      </c>
      <c r="X3401" t="e">
        <f>VLOOKUP(B3401&amp;"-"&amp;J3401,'EU 27 Population'!$H$1:$K$573,2,FALSE)</f>
        <v>#N/A</v>
      </c>
      <c r="Y3401" t="e">
        <f>VLOOKUP(B3401&amp;"-"&amp;J3401,'EU 27 Population'!$H$1:$K$573,3,FALSE)</f>
        <v>#N/A</v>
      </c>
      <c r="Z3401" t="e">
        <f>VLOOKUP(B3401&amp;"-"&amp;J3401,'EU 27 Population'!$H$1:$K$573,4,FALSE)</f>
        <v>#N/A</v>
      </c>
      <c r="AA3401">
        <f t="shared" si="432"/>
        <v>9197908</v>
      </c>
    </row>
    <row r="3402" spans="1:27" hidden="1" x14ac:dyDescent="0.25">
      <c r="A3402" t="s">
        <v>2338</v>
      </c>
      <c r="B3402" t="s">
        <v>1763</v>
      </c>
      <c r="C3402" t="s">
        <v>58</v>
      </c>
      <c r="D3402" t="str">
        <f t="shared" si="425"/>
        <v>Asia-2012</v>
      </c>
      <c r="E3402" t="str">
        <f t="shared" si="429"/>
        <v>AE-2012</v>
      </c>
      <c r="F3402" t="s">
        <v>13</v>
      </c>
      <c r="G3402" t="str">
        <f t="shared" si="430"/>
        <v>Asia?United Arab Emirates</v>
      </c>
      <c r="H3402" t="s">
        <v>1764</v>
      </c>
      <c r="I3402">
        <v>0</v>
      </c>
      <c r="J3402">
        <v>2012</v>
      </c>
      <c r="K3402">
        <v>0</v>
      </c>
      <c r="L3402">
        <v>19.330350110000001</v>
      </c>
      <c r="M3402">
        <v>25.616429230000001</v>
      </c>
      <c r="N3402">
        <f t="shared" si="426"/>
        <v>19.330350110000001</v>
      </c>
      <c r="O3402">
        <f t="shared" si="431"/>
        <v>1777987.8191956989</v>
      </c>
      <c r="P3402">
        <v>65.144015839999994</v>
      </c>
      <c r="Q3402">
        <v>9197908</v>
      </c>
      <c r="R3402" t="e">
        <f t="shared" si="427"/>
        <v>#N/A</v>
      </c>
      <c r="S3402" t="e">
        <f t="shared" si="428"/>
        <v>#N/A</v>
      </c>
      <c r="T3402" t="s">
        <v>1765</v>
      </c>
      <c r="U3402" t="e">
        <v>#N/A</v>
      </c>
      <c r="V3402" t="e">
        <v>#N/A</v>
      </c>
      <c r="W3402" t="e">
        <v>#N/A</v>
      </c>
      <c r="X3402" t="e">
        <f>VLOOKUP(B3402&amp;"-"&amp;J3402,'EU 27 Population'!$H$1:$K$573,2,FALSE)</f>
        <v>#N/A</v>
      </c>
      <c r="Y3402" t="e">
        <f>VLOOKUP(B3402&amp;"-"&amp;J3402,'EU 27 Population'!$H$1:$K$573,3,FALSE)</f>
        <v>#N/A</v>
      </c>
      <c r="Z3402" t="e">
        <f>VLOOKUP(B3402&amp;"-"&amp;J3402,'EU 27 Population'!$H$1:$K$573,4,FALSE)</f>
        <v>#N/A</v>
      </c>
      <c r="AA3402">
        <f t="shared" si="432"/>
        <v>9197908</v>
      </c>
    </row>
    <row r="3403" spans="1:27" hidden="1" x14ac:dyDescent="0.25">
      <c r="A3403" t="s">
        <v>2338</v>
      </c>
      <c r="B3403" t="s">
        <v>1763</v>
      </c>
      <c r="C3403" t="s">
        <v>58</v>
      </c>
      <c r="D3403" t="str">
        <f t="shared" si="425"/>
        <v>Asia-2013</v>
      </c>
      <c r="E3403" t="str">
        <f t="shared" si="429"/>
        <v>AE-2013</v>
      </c>
      <c r="F3403" t="s">
        <v>13</v>
      </c>
      <c r="G3403" t="str">
        <f t="shared" si="430"/>
        <v>Asia?United Arab Emirates</v>
      </c>
      <c r="H3403" t="s">
        <v>1764</v>
      </c>
      <c r="I3403">
        <v>0</v>
      </c>
      <c r="J3403">
        <v>2013</v>
      </c>
      <c r="K3403">
        <v>0</v>
      </c>
      <c r="L3403">
        <v>19.330350110000001</v>
      </c>
      <c r="M3403">
        <v>25.616429230000001</v>
      </c>
      <c r="N3403">
        <f t="shared" si="426"/>
        <v>19.330350110000001</v>
      </c>
      <c r="O3403">
        <f t="shared" si="431"/>
        <v>1777987.8191956989</v>
      </c>
      <c r="P3403">
        <v>65.144015839999994</v>
      </c>
      <c r="Q3403">
        <v>9197908</v>
      </c>
      <c r="R3403" t="e">
        <f t="shared" si="427"/>
        <v>#N/A</v>
      </c>
      <c r="S3403" t="e">
        <f t="shared" si="428"/>
        <v>#N/A</v>
      </c>
      <c r="T3403" t="s">
        <v>1765</v>
      </c>
      <c r="U3403" t="e">
        <v>#N/A</v>
      </c>
      <c r="V3403" t="e">
        <v>#N/A</v>
      </c>
      <c r="W3403" t="e">
        <v>#N/A</v>
      </c>
      <c r="X3403" t="e">
        <f>VLOOKUP(B3403&amp;"-"&amp;J3403,'EU 27 Population'!$H$1:$K$573,2,FALSE)</f>
        <v>#N/A</v>
      </c>
      <c r="Y3403" t="e">
        <f>VLOOKUP(B3403&amp;"-"&amp;J3403,'EU 27 Population'!$H$1:$K$573,3,FALSE)</f>
        <v>#N/A</v>
      </c>
      <c r="Z3403" t="e">
        <f>VLOOKUP(B3403&amp;"-"&amp;J3403,'EU 27 Population'!$H$1:$K$573,4,FALSE)</f>
        <v>#N/A</v>
      </c>
      <c r="AA3403">
        <f t="shared" si="432"/>
        <v>9197908</v>
      </c>
    </row>
    <row r="3404" spans="1:27" hidden="1" x14ac:dyDescent="0.25">
      <c r="A3404" t="s">
        <v>2338</v>
      </c>
      <c r="B3404" t="s">
        <v>1763</v>
      </c>
      <c r="C3404" t="s">
        <v>58</v>
      </c>
      <c r="D3404" t="str">
        <f t="shared" si="425"/>
        <v>Asia-2014</v>
      </c>
      <c r="E3404" t="str">
        <f t="shared" si="429"/>
        <v>AE-2014</v>
      </c>
      <c r="F3404" t="s">
        <v>13</v>
      </c>
      <c r="G3404" t="str">
        <f t="shared" si="430"/>
        <v>Asia?United Arab Emirates</v>
      </c>
      <c r="H3404" t="s">
        <v>1764</v>
      </c>
      <c r="I3404">
        <v>0</v>
      </c>
      <c r="J3404">
        <v>2014</v>
      </c>
      <c r="K3404">
        <v>0</v>
      </c>
      <c r="L3404">
        <v>19.330350110000001</v>
      </c>
      <c r="M3404">
        <v>25.616429230000001</v>
      </c>
      <c r="N3404">
        <f t="shared" si="426"/>
        <v>19.330350110000001</v>
      </c>
      <c r="O3404">
        <f t="shared" si="431"/>
        <v>1777987.8191956989</v>
      </c>
      <c r="P3404">
        <v>65.144015839999994</v>
      </c>
      <c r="Q3404">
        <v>9197908</v>
      </c>
      <c r="R3404" t="e">
        <f t="shared" si="427"/>
        <v>#N/A</v>
      </c>
      <c r="S3404" t="e">
        <f t="shared" si="428"/>
        <v>#N/A</v>
      </c>
      <c r="T3404" t="s">
        <v>1765</v>
      </c>
      <c r="U3404" t="e">
        <v>#N/A</v>
      </c>
      <c r="V3404" t="e">
        <v>#N/A</v>
      </c>
      <c r="W3404" t="e">
        <v>#N/A</v>
      </c>
      <c r="X3404" t="e">
        <f>VLOOKUP(B3404&amp;"-"&amp;J3404,'EU 27 Population'!$H$1:$K$573,2,FALSE)</f>
        <v>#N/A</v>
      </c>
      <c r="Y3404" t="e">
        <f>VLOOKUP(B3404&amp;"-"&amp;J3404,'EU 27 Population'!$H$1:$K$573,3,FALSE)</f>
        <v>#N/A</v>
      </c>
      <c r="Z3404" t="e">
        <f>VLOOKUP(B3404&amp;"-"&amp;J3404,'EU 27 Population'!$H$1:$K$573,4,FALSE)</f>
        <v>#N/A</v>
      </c>
      <c r="AA3404">
        <f t="shared" si="432"/>
        <v>9197908</v>
      </c>
    </row>
    <row r="3405" spans="1:27" hidden="1" x14ac:dyDescent="0.25">
      <c r="A3405" t="s">
        <v>2338</v>
      </c>
      <c r="B3405" t="s">
        <v>1763</v>
      </c>
      <c r="C3405" t="s">
        <v>58</v>
      </c>
      <c r="D3405" t="str">
        <f t="shared" si="425"/>
        <v>Asia-2015</v>
      </c>
      <c r="E3405" t="str">
        <f t="shared" si="429"/>
        <v>AE-2015</v>
      </c>
      <c r="F3405" t="s">
        <v>13</v>
      </c>
      <c r="G3405" t="str">
        <f t="shared" si="430"/>
        <v>Asia?United Arab Emirates</v>
      </c>
      <c r="H3405" t="s">
        <v>1764</v>
      </c>
      <c r="I3405">
        <v>0</v>
      </c>
      <c r="J3405">
        <v>2015</v>
      </c>
      <c r="K3405">
        <v>0</v>
      </c>
      <c r="L3405">
        <v>19.330350110000001</v>
      </c>
      <c r="M3405">
        <v>25.616429230000001</v>
      </c>
      <c r="N3405">
        <f t="shared" si="426"/>
        <v>19.330350110000001</v>
      </c>
      <c r="O3405">
        <f t="shared" si="431"/>
        <v>1777987.8191956989</v>
      </c>
      <c r="P3405">
        <v>65.144015839999994</v>
      </c>
      <c r="Q3405">
        <v>9197908</v>
      </c>
      <c r="R3405" t="e">
        <f t="shared" si="427"/>
        <v>#N/A</v>
      </c>
      <c r="S3405" t="e">
        <f t="shared" si="428"/>
        <v>#N/A</v>
      </c>
      <c r="T3405" t="s">
        <v>1765</v>
      </c>
      <c r="U3405" t="e">
        <v>#N/A</v>
      </c>
      <c r="V3405" t="e">
        <v>#N/A</v>
      </c>
      <c r="W3405" t="e">
        <v>#N/A</v>
      </c>
      <c r="X3405" t="e">
        <f>VLOOKUP(B3405&amp;"-"&amp;J3405,'EU 27 Population'!$H$1:$K$573,2,FALSE)</f>
        <v>#N/A</v>
      </c>
      <c r="Y3405" t="e">
        <f>VLOOKUP(B3405&amp;"-"&amp;J3405,'EU 27 Population'!$H$1:$K$573,3,FALSE)</f>
        <v>#N/A</v>
      </c>
      <c r="Z3405" t="e">
        <f>VLOOKUP(B3405&amp;"-"&amp;J3405,'EU 27 Population'!$H$1:$K$573,4,FALSE)</f>
        <v>#N/A</v>
      </c>
      <c r="AA3405">
        <f t="shared" si="432"/>
        <v>9197908</v>
      </c>
    </row>
    <row r="3406" spans="1:27" hidden="1" x14ac:dyDescent="0.25">
      <c r="A3406" t="s">
        <v>2338</v>
      </c>
      <c r="B3406" t="s">
        <v>1763</v>
      </c>
      <c r="C3406" t="s">
        <v>58</v>
      </c>
      <c r="D3406" t="str">
        <f t="shared" si="425"/>
        <v>Asia-2016</v>
      </c>
      <c r="E3406" t="str">
        <f t="shared" si="429"/>
        <v>AE-2016</v>
      </c>
      <c r="F3406" t="s">
        <v>13</v>
      </c>
      <c r="G3406" t="str">
        <f t="shared" si="430"/>
        <v>Asia?United Arab Emirates</v>
      </c>
      <c r="H3406" t="s">
        <v>1764</v>
      </c>
      <c r="I3406">
        <v>0</v>
      </c>
      <c r="J3406">
        <v>2016</v>
      </c>
      <c r="K3406">
        <v>0</v>
      </c>
      <c r="L3406">
        <v>19.330350110000001</v>
      </c>
      <c r="M3406">
        <v>25.616429230000001</v>
      </c>
      <c r="N3406">
        <f t="shared" si="426"/>
        <v>19.330350110000001</v>
      </c>
      <c r="O3406">
        <f t="shared" si="431"/>
        <v>1777987.8191956989</v>
      </c>
      <c r="P3406">
        <v>65.144015839999994</v>
      </c>
      <c r="Q3406">
        <v>9197908</v>
      </c>
      <c r="R3406" t="e">
        <f t="shared" si="427"/>
        <v>#N/A</v>
      </c>
      <c r="S3406" t="e">
        <f t="shared" si="428"/>
        <v>#N/A</v>
      </c>
      <c r="T3406" t="s">
        <v>1765</v>
      </c>
      <c r="U3406" t="e">
        <v>#N/A</v>
      </c>
      <c r="V3406" t="e">
        <v>#N/A</v>
      </c>
      <c r="W3406" t="e">
        <v>#N/A</v>
      </c>
      <c r="X3406" t="e">
        <f>VLOOKUP(B3406&amp;"-"&amp;J3406,'EU 27 Population'!$H$1:$K$573,2,FALSE)</f>
        <v>#N/A</v>
      </c>
      <c r="Y3406" t="e">
        <f>VLOOKUP(B3406&amp;"-"&amp;J3406,'EU 27 Population'!$H$1:$K$573,3,FALSE)</f>
        <v>#N/A</v>
      </c>
      <c r="Z3406" t="e">
        <f>VLOOKUP(B3406&amp;"-"&amp;J3406,'EU 27 Population'!$H$1:$K$573,4,FALSE)</f>
        <v>#N/A</v>
      </c>
      <c r="AA3406">
        <f t="shared" si="432"/>
        <v>9197908</v>
      </c>
    </row>
    <row r="3407" spans="1:27" hidden="1" x14ac:dyDescent="0.25">
      <c r="A3407" t="s">
        <v>2338</v>
      </c>
      <c r="B3407" t="s">
        <v>1763</v>
      </c>
      <c r="C3407" t="s">
        <v>58</v>
      </c>
      <c r="D3407" t="str">
        <f t="shared" si="425"/>
        <v>Asia-2017</v>
      </c>
      <c r="E3407" t="str">
        <f t="shared" si="429"/>
        <v>AE-2017</v>
      </c>
      <c r="F3407" t="s">
        <v>13</v>
      </c>
      <c r="G3407" t="str">
        <f t="shared" si="430"/>
        <v>Asia?United Arab Emirates</v>
      </c>
      <c r="H3407" t="s">
        <v>1764</v>
      </c>
      <c r="I3407">
        <v>0</v>
      </c>
      <c r="J3407">
        <v>2017</v>
      </c>
      <c r="K3407">
        <v>0</v>
      </c>
      <c r="L3407">
        <v>19.330350110000001</v>
      </c>
      <c r="M3407">
        <v>25.616429230000001</v>
      </c>
      <c r="N3407">
        <f t="shared" si="426"/>
        <v>19.330350110000001</v>
      </c>
      <c r="O3407">
        <f t="shared" si="431"/>
        <v>1777987.8191956989</v>
      </c>
      <c r="P3407">
        <v>65.144015839999994</v>
      </c>
      <c r="Q3407">
        <v>9197908</v>
      </c>
      <c r="R3407" t="e">
        <f t="shared" si="427"/>
        <v>#N/A</v>
      </c>
      <c r="S3407" t="e">
        <f t="shared" si="428"/>
        <v>#N/A</v>
      </c>
      <c r="T3407" t="s">
        <v>1765</v>
      </c>
      <c r="U3407" t="e">
        <v>#N/A</v>
      </c>
      <c r="V3407" t="e">
        <v>#N/A</v>
      </c>
      <c r="W3407" t="e">
        <v>#N/A</v>
      </c>
      <c r="X3407" t="e">
        <f>VLOOKUP(B3407&amp;"-"&amp;J3407,'EU 27 Population'!$H$1:$K$573,2,FALSE)</f>
        <v>#N/A</v>
      </c>
      <c r="Y3407" t="e">
        <f>VLOOKUP(B3407&amp;"-"&amp;J3407,'EU 27 Population'!$H$1:$K$573,3,FALSE)</f>
        <v>#N/A</v>
      </c>
      <c r="Z3407" t="e">
        <f>VLOOKUP(B3407&amp;"-"&amp;J3407,'EU 27 Population'!$H$1:$K$573,4,FALSE)</f>
        <v>#N/A</v>
      </c>
      <c r="AA3407">
        <f t="shared" si="432"/>
        <v>9197908</v>
      </c>
    </row>
    <row r="3408" spans="1:27" hidden="1" x14ac:dyDescent="0.25">
      <c r="A3408" t="s">
        <v>2338</v>
      </c>
      <c r="B3408" t="s">
        <v>1763</v>
      </c>
      <c r="C3408" t="s">
        <v>58</v>
      </c>
      <c r="D3408" t="str">
        <f t="shared" si="425"/>
        <v>Asia-2018</v>
      </c>
      <c r="E3408" t="str">
        <f t="shared" si="429"/>
        <v>AE-2018</v>
      </c>
      <c r="F3408" t="s">
        <v>13</v>
      </c>
      <c r="G3408" t="str">
        <f t="shared" si="430"/>
        <v>Asia?United Arab Emirates</v>
      </c>
      <c r="H3408" t="s">
        <v>1764</v>
      </c>
      <c r="I3408">
        <v>0</v>
      </c>
      <c r="J3408">
        <v>2018</v>
      </c>
      <c r="K3408">
        <v>0</v>
      </c>
      <c r="L3408">
        <v>19.330350110000001</v>
      </c>
      <c r="M3408">
        <v>25.616429230000001</v>
      </c>
      <c r="N3408">
        <f t="shared" si="426"/>
        <v>19.330350110000001</v>
      </c>
      <c r="O3408">
        <f t="shared" si="431"/>
        <v>1777987.8191956989</v>
      </c>
      <c r="P3408">
        <v>65.144015839999994</v>
      </c>
      <c r="Q3408">
        <v>9197908</v>
      </c>
      <c r="R3408" t="e">
        <f t="shared" si="427"/>
        <v>#N/A</v>
      </c>
      <c r="S3408" t="e">
        <f t="shared" si="428"/>
        <v>#N/A</v>
      </c>
      <c r="T3408" t="s">
        <v>1765</v>
      </c>
      <c r="U3408" t="e">
        <v>#N/A</v>
      </c>
      <c r="V3408" t="e">
        <v>#N/A</v>
      </c>
      <c r="W3408" t="e">
        <v>#N/A</v>
      </c>
      <c r="X3408" t="e">
        <f>VLOOKUP(B3408&amp;"-"&amp;J3408,'EU 27 Population'!$H$1:$K$573,2,FALSE)</f>
        <v>#N/A</v>
      </c>
      <c r="Y3408" t="e">
        <f>VLOOKUP(B3408&amp;"-"&amp;J3408,'EU 27 Population'!$H$1:$K$573,3,FALSE)</f>
        <v>#N/A</v>
      </c>
      <c r="Z3408" t="e">
        <f>VLOOKUP(B3408&amp;"-"&amp;J3408,'EU 27 Population'!$H$1:$K$573,4,FALSE)</f>
        <v>#N/A</v>
      </c>
      <c r="AA3408">
        <f t="shared" si="432"/>
        <v>9197908</v>
      </c>
    </row>
    <row r="3409" spans="1:27" hidden="1" x14ac:dyDescent="0.25">
      <c r="A3409" t="s">
        <v>2338</v>
      </c>
      <c r="B3409" t="s">
        <v>1763</v>
      </c>
      <c r="C3409" t="s">
        <v>58</v>
      </c>
      <c r="D3409" t="str">
        <f t="shared" si="425"/>
        <v>Asia-2019</v>
      </c>
      <c r="E3409" t="str">
        <f t="shared" si="429"/>
        <v>AE-2019</v>
      </c>
      <c r="F3409" t="s">
        <v>13</v>
      </c>
      <c r="G3409" t="str">
        <f t="shared" si="430"/>
        <v>Asia?United Arab Emirates</v>
      </c>
      <c r="H3409" t="s">
        <v>1764</v>
      </c>
      <c r="I3409">
        <v>0</v>
      </c>
      <c r="J3409">
        <v>2019</v>
      </c>
      <c r="K3409">
        <v>0</v>
      </c>
      <c r="L3409">
        <v>19.330350110000001</v>
      </c>
      <c r="M3409">
        <v>25.616429230000001</v>
      </c>
      <c r="N3409">
        <f t="shared" si="426"/>
        <v>19.330350110000001</v>
      </c>
      <c r="O3409">
        <f t="shared" si="431"/>
        <v>1777987.8191956989</v>
      </c>
      <c r="P3409">
        <v>65.144015839999994</v>
      </c>
      <c r="Q3409">
        <v>9197908</v>
      </c>
      <c r="R3409" t="e">
        <f t="shared" si="427"/>
        <v>#N/A</v>
      </c>
      <c r="S3409" t="e">
        <f t="shared" si="428"/>
        <v>#N/A</v>
      </c>
      <c r="T3409" t="s">
        <v>1765</v>
      </c>
      <c r="U3409" t="e">
        <v>#N/A</v>
      </c>
      <c r="V3409" t="e">
        <v>#N/A</v>
      </c>
      <c r="W3409" t="e">
        <v>#N/A</v>
      </c>
      <c r="X3409" t="e">
        <f>VLOOKUP(B3409&amp;"-"&amp;J3409,'EU 27 Population'!$H$1:$K$573,2,FALSE)</f>
        <v>#N/A</v>
      </c>
      <c r="Y3409" t="e">
        <f>VLOOKUP(B3409&amp;"-"&amp;J3409,'EU 27 Population'!$H$1:$K$573,3,FALSE)</f>
        <v>#N/A</v>
      </c>
      <c r="Z3409" t="e">
        <f>VLOOKUP(B3409&amp;"-"&amp;J3409,'EU 27 Population'!$H$1:$K$573,4,FALSE)</f>
        <v>#N/A</v>
      </c>
      <c r="AA3409">
        <f t="shared" si="432"/>
        <v>9197908</v>
      </c>
    </row>
    <row r="3410" spans="1:27" hidden="1" x14ac:dyDescent="0.25">
      <c r="A3410" t="s">
        <v>2338</v>
      </c>
      <c r="B3410" t="s">
        <v>1763</v>
      </c>
      <c r="C3410" t="s">
        <v>58</v>
      </c>
      <c r="D3410" t="str">
        <f t="shared" si="425"/>
        <v>Asia-2020</v>
      </c>
      <c r="E3410" t="str">
        <f t="shared" si="429"/>
        <v>AE-2020</v>
      </c>
      <c r="F3410" t="s">
        <v>13</v>
      </c>
      <c r="G3410" t="str">
        <f t="shared" si="430"/>
        <v>Asia?United Arab Emirates</v>
      </c>
      <c r="H3410" t="s">
        <v>1764</v>
      </c>
      <c r="I3410">
        <v>0</v>
      </c>
      <c r="J3410">
        <v>2020</v>
      </c>
      <c r="K3410">
        <v>0</v>
      </c>
      <c r="L3410">
        <v>19.330350110000001</v>
      </c>
      <c r="M3410">
        <v>25.616429230000001</v>
      </c>
      <c r="N3410">
        <f t="shared" si="426"/>
        <v>19.330350110000001</v>
      </c>
      <c r="O3410">
        <f t="shared" si="431"/>
        <v>1777987.8191956989</v>
      </c>
      <c r="P3410">
        <v>65.144015839999994</v>
      </c>
      <c r="Q3410">
        <v>9197908</v>
      </c>
      <c r="R3410" t="e">
        <f t="shared" si="427"/>
        <v>#N/A</v>
      </c>
      <c r="S3410" t="e">
        <f t="shared" si="428"/>
        <v>#N/A</v>
      </c>
      <c r="T3410" t="s">
        <v>1765</v>
      </c>
      <c r="U3410" t="e">
        <v>#N/A</v>
      </c>
      <c r="V3410" t="e">
        <v>#N/A</v>
      </c>
      <c r="W3410" t="e">
        <v>#N/A</v>
      </c>
      <c r="X3410" t="e">
        <f>VLOOKUP(B3410&amp;"-"&amp;J3410,'EU 27 Population'!$H$1:$K$573,2,FALSE)</f>
        <v>#N/A</v>
      </c>
      <c r="Y3410" t="e">
        <f>VLOOKUP(B3410&amp;"-"&amp;J3410,'EU 27 Population'!$H$1:$K$573,3,FALSE)</f>
        <v>#N/A</v>
      </c>
      <c r="Z3410" t="e">
        <f>VLOOKUP(B3410&amp;"-"&amp;J3410,'EU 27 Population'!$H$1:$K$573,4,FALSE)</f>
        <v>#N/A</v>
      </c>
      <c r="AA3410">
        <f t="shared" si="432"/>
        <v>9197908</v>
      </c>
    </row>
    <row r="3411" spans="1:27" hidden="1" x14ac:dyDescent="0.25">
      <c r="A3411" t="s">
        <v>2338</v>
      </c>
      <c r="B3411" t="s">
        <v>1763</v>
      </c>
      <c r="C3411" t="s">
        <v>58</v>
      </c>
      <c r="D3411" t="str">
        <f t="shared" si="425"/>
        <v>Asia-2021</v>
      </c>
      <c r="E3411" t="str">
        <f t="shared" si="429"/>
        <v>AE-2021</v>
      </c>
      <c r="F3411" t="s">
        <v>13</v>
      </c>
      <c r="G3411" t="str">
        <f t="shared" si="430"/>
        <v>Asia?United Arab Emirates</v>
      </c>
      <c r="H3411" t="s">
        <v>1764</v>
      </c>
      <c r="I3411">
        <v>0</v>
      </c>
      <c r="J3411">
        <v>2021</v>
      </c>
      <c r="K3411">
        <v>0</v>
      </c>
      <c r="L3411">
        <v>19.330350110000001</v>
      </c>
      <c r="M3411">
        <v>25.616429230000001</v>
      </c>
      <c r="N3411">
        <f t="shared" si="426"/>
        <v>19.330350110000001</v>
      </c>
      <c r="O3411">
        <f t="shared" si="431"/>
        <v>1777987.8191956989</v>
      </c>
      <c r="P3411">
        <v>65.144015839999994</v>
      </c>
      <c r="Q3411">
        <v>9197908</v>
      </c>
      <c r="R3411" t="e">
        <f t="shared" si="427"/>
        <v>#N/A</v>
      </c>
      <c r="S3411" t="e">
        <f t="shared" si="428"/>
        <v>#N/A</v>
      </c>
      <c r="T3411" t="s">
        <v>1765</v>
      </c>
      <c r="U3411" t="e">
        <v>#N/A</v>
      </c>
      <c r="V3411" t="e">
        <v>#N/A</v>
      </c>
      <c r="W3411" t="e">
        <v>#N/A</v>
      </c>
      <c r="X3411" t="e">
        <f>VLOOKUP(B3411&amp;"-"&amp;J3411,'EU 27 Population'!$H$1:$K$573,2,FALSE)</f>
        <v>#N/A</v>
      </c>
      <c r="Y3411" t="e">
        <f>VLOOKUP(B3411&amp;"-"&amp;J3411,'EU 27 Population'!$H$1:$K$573,3,FALSE)</f>
        <v>#N/A</v>
      </c>
      <c r="Z3411" t="e">
        <f>VLOOKUP(B3411&amp;"-"&amp;J3411,'EU 27 Population'!$H$1:$K$573,4,FALSE)</f>
        <v>#N/A</v>
      </c>
      <c r="AA3411">
        <f t="shared" si="432"/>
        <v>9197908</v>
      </c>
    </row>
    <row r="3412" spans="1:27" hidden="1" x14ac:dyDescent="0.25">
      <c r="A3412" t="s">
        <v>2339</v>
      </c>
      <c r="B3412" t="s">
        <v>1766</v>
      </c>
      <c r="C3412" t="s">
        <v>12</v>
      </c>
      <c r="D3412" t="str">
        <f t="shared" si="425"/>
        <v>Europe-2000</v>
      </c>
      <c r="E3412" t="str">
        <f t="shared" si="429"/>
        <v>GB-2000</v>
      </c>
      <c r="F3412" t="s">
        <v>13</v>
      </c>
      <c r="G3412" t="str">
        <f t="shared" si="430"/>
        <v>Europe?United Kingdom</v>
      </c>
      <c r="H3412" t="s">
        <v>1767</v>
      </c>
      <c r="I3412">
        <v>0</v>
      </c>
      <c r="J3412">
        <v>2000</v>
      </c>
      <c r="K3412">
        <v>0.24815137700000001</v>
      </c>
      <c r="L3412">
        <v>12.74594196</v>
      </c>
      <c r="M3412">
        <v>19.99895575</v>
      </c>
      <c r="N3412">
        <f t="shared" si="426"/>
        <v>12.74594196</v>
      </c>
      <c r="O3412">
        <f t="shared" si="431"/>
        <v>7506405.6532248734</v>
      </c>
      <c r="P3412">
        <v>37.872957249999999</v>
      </c>
      <c r="Q3412">
        <v>58892514</v>
      </c>
      <c r="R3412" t="e">
        <f t="shared" si="427"/>
        <v>#N/A</v>
      </c>
      <c r="S3412" t="e">
        <f t="shared" si="428"/>
        <v>#N/A</v>
      </c>
      <c r="T3412" t="s">
        <v>1768</v>
      </c>
      <c r="U3412" t="e">
        <v>#N/A</v>
      </c>
      <c r="V3412" t="e">
        <v>#N/A</v>
      </c>
      <c r="W3412" t="e">
        <v>#N/A</v>
      </c>
      <c r="X3412" t="e">
        <f>VLOOKUP(B3412&amp;"-"&amp;J3412,'EU 27 Population'!$H$1:$K$573,2,FALSE)</f>
        <v>#N/A</v>
      </c>
      <c r="Y3412" t="e">
        <f>VLOOKUP(B3412&amp;"-"&amp;J3412,'EU 27 Population'!$H$1:$K$573,3,FALSE)</f>
        <v>#N/A</v>
      </c>
      <c r="Z3412" t="e">
        <f>VLOOKUP(B3412&amp;"-"&amp;J3412,'EU 27 Population'!$H$1:$K$573,4,FALSE)</f>
        <v>#N/A</v>
      </c>
      <c r="AA3412">
        <f t="shared" si="432"/>
        <v>58892514</v>
      </c>
    </row>
    <row r="3413" spans="1:27" hidden="1" x14ac:dyDescent="0.25">
      <c r="A3413" t="s">
        <v>2339</v>
      </c>
      <c r="B3413" t="s">
        <v>1766</v>
      </c>
      <c r="C3413" t="s">
        <v>12</v>
      </c>
      <c r="D3413" t="str">
        <f t="shared" si="425"/>
        <v>Europe-2001</v>
      </c>
      <c r="E3413" t="str">
        <f t="shared" si="429"/>
        <v>GB-2001</v>
      </c>
      <c r="F3413" t="s">
        <v>13</v>
      </c>
      <c r="G3413" t="str">
        <f t="shared" si="430"/>
        <v>Europe?United Kingdom</v>
      </c>
      <c r="H3413" t="s">
        <v>1767</v>
      </c>
      <c r="I3413">
        <v>0</v>
      </c>
      <c r="J3413">
        <v>2001</v>
      </c>
      <c r="K3413">
        <v>0.49831175799999999</v>
      </c>
      <c r="L3413">
        <v>12.2495593</v>
      </c>
      <c r="M3413">
        <v>19.49731787</v>
      </c>
      <c r="N3413">
        <f t="shared" si="426"/>
        <v>12.2495593</v>
      </c>
      <c r="O3413">
        <f t="shared" si="431"/>
        <v>7241899.4021010892</v>
      </c>
      <c r="P3413">
        <v>39.353319499999998</v>
      </c>
      <c r="Q3413">
        <v>59119673</v>
      </c>
      <c r="R3413" t="e">
        <f t="shared" si="427"/>
        <v>#N/A</v>
      </c>
      <c r="S3413" t="e">
        <f t="shared" si="428"/>
        <v>#N/A</v>
      </c>
      <c r="T3413" t="s">
        <v>1769</v>
      </c>
      <c r="U3413" t="e">
        <v>#N/A</v>
      </c>
      <c r="V3413" t="e">
        <v>#N/A</v>
      </c>
      <c r="W3413" t="e">
        <v>#N/A</v>
      </c>
      <c r="X3413" t="e">
        <f>VLOOKUP(B3413&amp;"-"&amp;J3413,'EU 27 Population'!$H$1:$K$573,2,FALSE)</f>
        <v>#N/A</v>
      </c>
      <c r="Y3413" t="e">
        <f>VLOOKUP(B3413&amp;"-"&amp;J3413,'EU 27 Population'!$H$1:$K$573,3,FALSE)</f>
        <v>#N/A</v>
      </c>
      <c r="Z3413" t="e">
        <f>VLOOKUP(B3413&amp;"-"&amp;J3413,'EU 27 Population'!$H$1:$K$573,4,FALSE)</f>
        <v>#N/A</v>
      </c>
      <c r="AA3413">
        <f t="shared" si="432"/>
        <v>59119673</v>
      </c>
    </row>
    <row r="3414" spans="1:27" hidden="1" x14ac:dyDescent="0.25">
      <c r="A3414" t="s">
        <v>2339</v>
      </c>
      <c r="B3414" t="s">
        <v>1766</v>
      </c>
      <c r="C3414" t="s">
        <v>12</v>
      </c>
      <c r="D3414" t="str">
        <f t="shared" si="425"/>
        <v>Europe-2002</v>
      </c>
      <c r="E3414" t="str">
        <f t="shared" si="429"/>
        <v>GB-2002</v>
      </c>
      <c r="F3414" t="s">
        <v>13</v>
      </c>
      <c r="G3414" t="str">
        <f t="shared" si="430"/>
        <v>Europe?United Kingdom</v>
      </c>
      <c r="H3414" t="s">
        <v>1767</v>
      </c>
      <c r="I3414">
        <v>0</v>
      </c>
      <c r="J3414">
        <v>2002</v>
      </c>
      <c r="K3414">
        <v>0.498546078</v>
      </c>
      <c r="L3414">
        <v>11.998406900000001</v>
      </c>
      <c r="M3414">
        <v>19.243947240000001</v>
      </c>
      <c r="N3414">
        <f t="shared" si="426"/>
        <v>11.998406900000001</v>
      </c>
      <c r="O3414">
        <f t="shared" si="431"/>
        <v>7123511.6488990514</v>
      </c>
      <c r="P3414">
        <v>39.79706513</v>
      </c>
      <c r="Q3414">
        <v>59370479</v>
      </c>
      <c r="R3414" t="e">
        <f t="shared" si="427"/>
        <v>#N/A</v>
      </c>
      <c r="S3414" t="e">
        <f t="shared" si="428"/>
        <v>#N/A</v>
      </c>
      <c r="T3414" t="s">
        <v>1770</v>
      </c>
      <c r="U3414" t="e">
        <v>#N/A</v>
      </c>
      <c r="V3414" t="e">
        <v>#N/A</v>
      </c>
      <c r="W3414" t="e">
        <v>#N/A</v>
      </c>
      <c r="X3414" t="e">
        <f>VLOOKUP(B3414&amp;"-"&amp;J3414,'EU 27 Population'!$H$1:$K$573,2,FALSE)</f>
        <v>#N/A</v>
      </c>
      <c r="Y3414" t="e">
        <f>VLOOKUP(B3414&amp;"-"&amp;J3414,'EU 27 Population'!$H$1:$K$573,3,FALSE)</f>
        <v>#N/A</v>
      </c>
      <c r="Z3414" t="e">
        <f>VLOOKUP(B3414&amp;"-"&amp;J3414,'EU 27 Population'!$H$1:$K$573,4,FALSE)</f>
        <v>#N/A</v>
      </c>
      <c r="AA3414">
        <f t="shared" si="432"/>
        <v>59370479</v>
      </c>
    </row>
    <row r="3415" spans="1:27" hidden="1" x14ac:dyDescent="0.25">
      <c r="A3415" t="s">
        <v>2339</v>
      </c>
      <c r="B3415" t="s">
        <v>1766</v>
      </c>
      <c r="C3415" t="s">
        <v>12</v>
      </c>
      <c r="D3415" t="str">
        <f t="shared" si="425"/>
        <v>Europe-2003</v>
      </c>
      <c r="E3415" t="str">
        <f t="shared" si="429"/>
        <v>GB-2003</v>
      </c>
      <c r="F3415" t="s">
        <v>13</v>
      </c>
      <c r="G3415" t="str">
        <f t="shared" si="430"/>
        <v>Europe?United Kingdom</v>
      </c>
      <c r="H3415" t="s">
        <v>1767</v>
      </c>
      <c r="I3415">
        <v>0</v>
      </c>
      <c r="J3415">
        <v>2003</v>
      </c>
      <c r="K3415">
        <v>0.24797288300000001</v>
      </c>
      <c r="L3415">
        <v>12.24858006</v>
      </c>
      <c r="M3415">
        <v>19.24469345</v>
      </c>
      <c r="N3415">
        <f t="shared" si="426"/>
        <v>12.24858006</v>
      </c>
      <c r="O3415">
        <f t="shared" si="431"/>
        <v>7305981.2226951458</v>
      </c>
      <c r="P3415">
        <v>40.707915900000003</v>
      </c>
      <c r="Q3415">
        <v>59647577</v>
      </c>
      <c r="R3415" t="e">
        <f t="shared" si="427"/>
        <v>#N/A</v>
      </c>
      <c r="S3415" t="e">
        <f t="shared" si="428"/>
        <v>#N/A</v>
      </c>
      <c r="T3415" t="s">
        <v>1771</v>
      </c>
      <c r="U3415" t="e">
        <v>#N/A</v>
      </c>
      <c r="V3415" t="e">
        <v>#N/A</v>
      </c>
      <c r="W3415" t="e">
        <v>#N/A</v>
      </c>
      <c r="X3415" t="e">
        <f>VLOOKUP(B3415&amp;"-"&amp;J3415,'EU 27 Population'!$H$1:$K$573,2,FALSE)</f>
        <v>#N/A</v>
      </c>
      <c r="Y3415" t="e">
        <f>VLOOKUP(B3415&amp;"-"&amp;J3415,'EU 27 Population'!$H$1:$K$573,3,FALSE)</f>
        <v>#N/A</v>
      </c>
      <c r="Z3415" t="e">
        <f>VLOOKUP(B3415&amp;"-"&amp;J3415,'EU 27 Population'!$H$1:$K$573,4,FALSE)</f>
        <v>#N/A</v>
      </c>
      <c r="AA3415">
        <f t="shared" si="432"/>
        <v>59647577</v>
      </c>
    </row>
    <row r="3416" spans="1:27" hidden="1" x14ac:dyDescent="0.25">
      <c r="A3416" t="s">
        <v>2339</v>
      </c>
      <c r="B3416" t="s">
        <v>1766</v>
      </c>
      <c r="C3416" t="s">
        <v>12</v>
      </c>
      <c r="D3416" t="str">
        <f t="shared" si="425"/>
        <v>Europe-2004</v>
      </c>
      <c r="E3416" t="str">
        <f t="shared" si="429"/>
        <v>GB-2004</v>
      </c>
      <c r="F3416" t="s">
        <v>13</v>
      </c>
      <c r="G3416" t="str">
        <f t="shared" si="430"/>
        <v>Europe?United Kingdom</v>
      </c>
      <c r="H3416" t="s">
        <v>1767</v>
      </c>
      <c r="I3416">
        <v>0</v>
      </c>
      <c r="J3416">
        <v>2004</v>
      </c>
      <c r="K3416">
        <v>0.63496562199999995</v>
      </c>
      <c r="L3416">
        <v>13.51563823</v>
      </c>
      <c r="M3416">
        <v>20.7636772</v>
      </c>
      <c r="N3416">
        <f t="shared" si="426"/>
        <v>13.51563823</v>
      </c>
      <c r="O3416">
        <f t="shared" si="431"/>
        <v>8107748.2215560824</v>
      </c>
      <c r="P3416">
        <v>39.547400959999997</v>
      </c>
      <c r="Q3416">
        <v>59987905</v>
      </c>
      <c r="R3416" t="e">
        <f t="shared" si="427"/>
        <v>#N/A</v>
      </c>
      <c r="S3416" t="e">
        <f t="shared" si="428"/>
        <v>#N/A</v>
      </c>
      <c r="T3416" t="s">
        <v>1772</v>
      </c>
      <c r="U3416" t="e">
        <v>#N/A</v>
      </c>
      <c r="V3416" t="e">
        <v>#N/A</v>
      </c>
      <c r="W3416" t="e">
        <v>#N/A</v>
      </c>
      <c r="X3416" t="e">
        <f>VLOOKUP(B3416&amp;"-"&amp;J3416,'EU 27 Population'!$H$1:$K$573,2,FALSE)</f>
        <v>#N/A</v>
      </c>
      <c r="Y3416" t="e">
        <f>VLOOKUP(B3416&amp;"-"&amp;J3416,'EU 27 Population'!$H$1:$K$573,3,FALSE)</f>
        <v>#N/A</v>
      </c>
      <c r="Z3416" t="e">
        <f>VLOOKUP(B3416&amp;"-"&amp;J3416,'EU 27 Population'!$H$1:$K$573,4,FALSE)</f>
        <v>#N/A</v>
      </c>
      <c r="AA3416">
        <f t="shared" si="432"/>
        <v>59987905</v>
      </c>
    </row>
    <row r="3417" spans="1:27" hidden="1" x14ac:dyDescent="0.25">
      <c r="A3417" t="s">
        <v>2339</v>
      </c>
      <c r="B3417" t="s">
        <v>1766</v>
      </c>
      <c r="C3417" t="s">
        <v>12</v>
      </c>
      <c r="D3417" t="str">
        <f t="shared" si="425"/>
        <v>Europe-2005</v>
      </c>
      <c r="E3417" t="str">
        <f t="shared" si="429"/>
        <v>GB-2005</v>
      </c>
      <c r="F3417" t="s">
        <v>13</v>
      </c>
      <c r="G3417" t="str">
        <f t="shared" si="430"/>
        <v>Europe?United Kingdom</v>
      </c>
      <c r="H3417" t="s">
        <v>1767</v>
      </c>
      <c r="I3417">
        <v>0</v>
      </c>
      <c r="J3417">
        <v>2005</v>
      </c>
      <c r="K3417">
        <v>0.75267915900000004</v>
      </c>
      <c r="L3417">
        <v>13.81330146</v>
      </c>
      <c r="M3417">
        <v>20.093323399999999</v>
      </c>
      <c r="N3417">
        <f t="shared" si="426"/>
        <v>13.81330146</v>
      </c>
      <c r="O3417">
        <f t="shared" si="431"/>
        <v>8343400.670255607</v>
      </c>
      <c r="P3417">
        <v>40.407149910000001</v>
      </c>
      <c r="Q3417">
        <v>60401206</v>
      </c>
      <c r="R3417" t="e">
        <f t="shared" si="427"/>
        <v>#N/A</v>
      </c>
      <c r="S3417" t="e">
        <f t="shared" si="428"/>
        <v>#N/A</v>
      </c>
      <c r="T3417" t="s">
        <v>1773</v>
      </c>
      <c r="U3417" t="e">
        <v>#N/A</v>
      </c>
      <c r="V3417" t="e">
        <v>#N/A</v>
      </c>
      <c r="W3417" t="e">
        <v>#N/A</v>
      </c>
      <c r="X3417" t="e">
        <f>VLOOKUP(B3417&amp;"-"&amp;J3417,'EU 27 Population'!$H$1:$K$573,2,FALSE)</f>
        <v>#N/A</v>
      </c>
      <c r="Y3417" t="e">
        <f>VLOOKUP(B3417&amp;"-"&amp;J3417,'EU 27 Population'!$H$1:$K$573,3,FALSE)</f>
        <v>#N/A</v>
      </c>
      <c r="Z3417" t="e">
        <f>VLOOKUP(B3417&amp;"-"&amp;J3417,'EU 27 Population'!$H$1:$K$573,4,FALSE)</f>
        <v>#N/A</v>
      </c>
      <c r="AA3417">
        <f t="shared" si="432"/>
        <v>60401206</v>
      </c>
    </row>
    <row r="3418" spans="1:27" hidden="1" x14ac:dyDescent="0.25">
      <c r="A3418" t="s">
        <v>2339</v>
      </c>
      <c r="B3418" t="s">
        <v>1766</v>
      </c>
      <c r="C3418" t="s">
        <v>12</v>
      </c>
      <c r="D3418" t="str">
        <f t="shared" si="425"/>
        <v>Europe-2006</v>
      </c>
      <c r="E3418" t="str">
        <f t="shared" si="429"/>
        <v>GB-2006</v>
      </c>
      <c r="F3418" t="s">
        <v>13</v>
      </c>
      <c r="G3418" t="str">
        <f t="shared" si="430"/>
        <v>Europe?United Kingdom</v>
      </c>
      <c r="H3418" t="s">
        <v>1767</v>
      </c>
      <c r="I3418">
        <v>0</v>
      </c>
      <c r="J3418">
        <v>2006</v>
      </c>
      <c r="K3418">
        <v>0.38433738499999998</v>
      </c>
      <c r="L3418">
        <v>12.92055133</v>
      </c>
      <c r="M3418">
        <v>19.559426349999999</v>
      </c>
      <c r="N3418">
        <f t="shared" si="426"/>
        <v>12.92055133</v>
      </c>
      <c r="O3418">
        <f t="shared" si="431"/>
        <v>7861744.6107727056</v>
      </c>
      <c r="P3418">
        <v>42.577300139999998</v>
      </c>
      <c r="Q3418">
        <v>60846820</v>
      </c>
      <c r="R3418" t="e">
        <f t="shared" si="427"/>
        <v>#N/A</v>
      </c>
      <c r="S3418" t="e">
        <f t="shared" si="428"/>
        <v>#N/A</v>
      </c>
      <c r="T3418" t="s">
        <v>1774</v>
      </c>
      <c r="U3418" t="e">
        <v>#N/A</v>
      </c>
      <c r="V3418" t="e">
        <v>#N/A</v>
      </c>
      <c r="W3418" t="e">
        <v>#N/A</v>
      </c>
      <c r="X3418" t="e">
        <f>VLOOKUP(B3418&amp;"-"&amp;J3418,'EU 27 Population'!$H$1:$K$573,2,FALSE)</f>
        <v>#N/A</v>
      </c>
      <c r="Y3418" t="e">
        <f>VLOOKUP(B3418&amp;"-"&amp;J3418,'EU 27 Population'!$H$1:$K$573,3,FALSE)</f>
        <v>#N/A</v>
      </c>
      <c r="Z3418" t="e">
        <f>VLOOKUP(B3418&amp;"-"&amp;J3418,'EU 27 Population'!$H$1:$K$573,4,FALSE)</f>
        <v>#N/A</v>
      </c>
      <c r="AA3418">
        <f t="shared" si="432"/>
        <v>60846820</v>
      </c>
    </row>
    <row r="3419" spans="1:27" hidden="1" x14ac:dyDescent="0.25">
      <c r="A3419" t="s">
        <v>2339</v>
      </c>
      <c r="B3419" t="s">
        <v>1766</v>
      </c>
      <c r="C3419" t="s">
        <v>12</v>
      </c>
      <c r="D3419" t="str">
        <f t="shared" si="425"/>
        <v>Europe-2007</v>
      </c>
      <c r="E3419" t="str">
        <f t="shared" si="429"/>
        <v>GB-2007</v>
      </c>
      <c r="F3419" t="s">
        <v>13</v>
      </c>
      <c r="G3419" t="str">
        <f t="shared" si="430"/>
        <v>Europe?United Kingdom</v>
      </c>
      <c r="H3419" t="s">
        <v>1767</v>
      </c>
      <c r="I3419">
        <v>0</v>
      </c>
      <c r="J3419">
        <v>2007</v>
      </c>
      <c r="K3419">
        <v>0.543125407</v>
      </c>
      <c r="L3419">
        <v>13.10272617</v>
      </c>
      <c r="M3419">
        <v>19.010133759999999</v>
      </c>
      <c r="N3419">
        <f t="shared" si="426"/>
        <v>13.10272617</v>
      </c>
      <c r="O3419">
        <f t="shared" si="431"/>
        <v>8034914.4075895678</v>
      </c>
      <c r="P3419">
        <v>43.549711420000001</v>
      </c>
      <c r="Q3419">
        <v>61322463</v>
      </c>
      <c r="R3419" t="e">
        <f t="shared" si="427"/>
        <v>#N/A</v>
      </c>
      <c r="S3419" t="e">
        <f t="shared" si="428"/>
        <v>#N/A</v>
      </c>
      <c r="T3419" t="s">
        <v>1775</v>
      </c>
      <c r="U3419" t="e">
        <v>#N/A</v>
      </c>
      <c r="V3419" t="e">
        <v>#N/A</v>
      </c>
      <c r="W3419" t="e">
        <v>#N/A</v>
      </c>
      <c r="X3419" t="e">
        <f>VLOOKUP(B3419&amp;"-"&amp;J3419,'EU 27 Population'!$H$1:$K$573,2,FALSE)</f>
        <v>#N/A</v>
      </c>
      <c r="Y3419" t="e">
        <f>VLOOKUP(B3419&amp;"-"&amp;J3419,'EU 27 Population'!$H$1:$K$573,3,FALSE)</f>
        <v>#N/A</v>
      </c>
      <c r="Z3419" t="e">
        <f>VLOOKUP(B3419&amp;"-"&amp;J3419,'EU 27 Population'!$H$1:$K$573,4,FALSE)</f>
        <v>#N/A</v>
      </c>
      <c r="AA3419">
        <f t="shared" si="432"/>
        <v>61322463</v>
      </c>
    </row>
    <row r="3420" spans="1:27" hidden="1" x14ac:dyDescent="0.25">
      <c r="A3420" t="s">
        <v>2339</v>
      </c>
      <c r="B3420" t="s">
        <v>1766</v>
      </c>
      <c r="C3420" t="s">
        <v>12</v>
      </c>
      <c r="D3420" t="str">
        <f t="shared" si="425"/>
        <v>Europe-2008</v>
      </c>
      <c r="E3420" t="str">
        <f t="shared" si="429"/>
        <v>GB-2008</v>
      </c>
      <c r="F3420" t="s">
        <v>13</v>
      </c>
      <c r="G3420" t="str">
        <f t="shared" si="430"/>
        <v>Europe?United Kingdom</v>
      </c>
      <c r="H3420" t="s">
        <v>1767</v>
      </c>
      <c r="I3420">
        <v>0</v>
      </c>
      <c r="J3420">
        <v>2008</v>
      </c>
      <c r="K3420">
        <v>0.61424243999999995</v>
      </c>
      <c r="L3420">
        <v>11.77736077</v>
      </c>
      <c r="M3420">
        <v>18.823859150000001</v>
      </c>
      <c r="N3420">
        <f t="shared" si="426"/>
        <v>11.77736077</v>
      </c>
      <c r="O3420">
        <f t="shared" si="431"/>
        <v>7279232.7822458614</v>
      </c>
      <c r="P3420">
        <v>40.67761505</v>
      </c>
      <c r="Q3420">
        <v>61806995</v>
      </c>
      <c r="R3420" t="e">
        <f t="shared" si="427"/>
        <v>#N/A</v>
      </c>
      <c r="S3420" t="e">
        <f t="shared" si="428"/>
        <v>#N/A</v>
      </c>
      <c r="T3420" t="s">
        <v>1776</v>
      </c>
      <c r="U3420" t="e">
        <v>#N/A</v>
      </c>
      <c r="V3420" t="e">
        <v>#N/A</v>
      </c>
      <c r="W3420" t="e">
        <v>#N/A</v>
      </c>
      <c r="X3420" t="e">
        <f>VLOOKUP(B3420&amp;"-"&amp;J3420,'EU 27 Population'!$H$1:$K$573,2,FALSE)</f>
        <v>#N/A</v>
      </c>
      <c r="Y3420" t="e">
        <f>VLOOKUP(B3420&amp;"-"&amp;J3420,'EU 27 Population'!$H$1:$K$573,3,FALSE)</f>
        <v>#N/A</v>
      </c>
      <c r="Z3420" t="e">
        <f>VLOOKUP(B3420&amp;"-"&amp;J3420,'EU 27 Population'!$H$1:$K$573,4,FALSE)</f>
        <v>#N/A</v>
      </c>
      <c r="AA3420">
        <f t="shared" si="432"/>
        <v>61806995</v>
      </c>
    </row>
    <row r="3421" spans="1:27" hidden="1" x14ac:dyDescent="0.25">
      <c r="A3421" t="s">
        <v>2339</v>
      </c>
      <c r="B3421" t="s">
        <v>1766</v>
      </c>
      <c r="C3421" t="s">
        <v>12</v>
      </c>
      <c r="D3421" t="str">
        <f t="shared" si="425"/>
        <v>Europe-2009</v>
      </c>
      <c r="E3421" t="str">
        <f t="shared" si="429"/>
        <v>GB-2009</v>
      </c>
      <c r="F3421" t="s">
        <v>13</v>
      </c>
      <c r="G3421" t="str">
        <f t="shared" si="430"/>
        <v>Europe?United Kingdom</v>
      </c>
      <c r="H3421" t="s">
        <v>1767</v>
      </c>
      <c r="I3421">
        <v>0</v>
      </c>
      <c r="J3421">
        <v>2009</v>
      </c>
      <c r="K3421">
        <v>0.27611808799999998</v>
      </c>
      <c r="L3421">
        <v>12.65243358</v>
      </c>
      <c r="M3421">
        <v>20.538560749999998</v>
      </c>
      <c r="N3421">
        <f t="shared" si="426"/>
        <v>12.65243358</v>
      </c>
      <c r="O3421">
        <f t="shared" si="431"/>
        <v>7879463.697851466</v>
      </c>
      <c r="P3421">
        <v>41.29659307</v>
      </c>
      <c r="Q3421">
        <v>62276270</v>
      </c>
      <c r="R3421" t="e">
        <f t="shared" si="427"/>
        <v>#N/A</v>
      </c>
      <c r="S3421" t="e">
        <f t="shared" si="428"/>
        <v>#N/A</v>
      </c>
      <c r="T3421" t="s">
        <v>1777</v>
      </c>
      <c r="U3421" t="e">
        <v>#N/A</v>
      </c>
      <c r="V3421" t="e">
        <v>#N/A</v>
      </c>
      <c r="W3421" t="e">
        <v>#N/A</v>
      </c>
      <c r="X3421" t="e">
        <f>VLOOKUP(B3421&amp;"-"&amp;J3421,'EU 27 Population'!$H$1:$K$573,2,FALSE)</f>
        <v>#N/A</v>
      </c>
      <c r="Y3421" t="e">
        <f>VLOOKUP(B3421&amp;"-"&amp;J3421,'EU 27 Population'!$H$1:$K$573,3,FALSE)</f>
        <v>#N/A</v>
      </c>
      <c r="Z3421" t="e">
        <f>VLOOKUP(B3421&amp;"-"&amp;J3421,'EU 27 Population'!$H$1:$K$573,4,FALSE)</f>
        <v>#N/A</v>
      </c>
      <c r="AA3421">
        <f t="shared" si="432"/>
        <v>62276270</v>
      </c>
    </row>
    <row r="3422" spans="1:27" hidden="1" x14ac:dyDescent="0.25">
      <c r="A3422" t="s">
        <v>2339</v>
      </c>
      <c r="B3422" t="s">
        <v>1766</v>
      </c>
      <c r="C3422" t="s">
        <v>12</v>
      </c>
      <c r="D3422" t="str">
        <f t="shared" si="425"/>
        <v>Europe-2010</v>
      </c>
      <c r="E3422" t="str">
        <f t="shared" si="429"/>
        <v>GB-2010</v>
      </c>
      <c r="F3422" t="s">
        <v>13</v>
      </c>
      <c r="G3422" t="str">
        <f t="shared" si="430"/>
        <v>Europe?United Kingdom</v>
      </c>
      <c r="H3422" t="s">
        <v>1767</v>
      </c>
      <c r="I3422">
        <v>0</v>
      </c>
      <c r="J3422">
        <v>2010</v>
      </c>
      <c r="K3422">
        <v>0.34703943900000001</v>
      </c>
      <c r="L3422">
        <v>11.616540069999999</v>
      </c>
      <c r="M3422">
        <v>19.203654539999999</v>
      </c>
      <c r="N3422">
        <f t="shared" si="426"/>
        <v>11.616540069999999</v>
      </c>
      <c r="O3422">
        <f t="shared" si="431"/>
        <v>7291279.9407074545</v>
      </c>
      <c r="P3422">
        <v>40.997816460000003</v>
      </c>
      <c r="Q3422">
        <v>62766365</v>
      </c>
      <c r="R3422" t="e">
        <f t="shared" si="427"/>
        <v>#N/A</v>
      </c>
      <c r="S3422" t="e">
        <f t="shared" si="428"/>
        <v>#N/A</v>
      </c>
      <c r="T3422" t="s">
        <v>1778</v>
      </c>
      <c r="U3422" t="e">
        <v>#N/A</v>
      </c>
      <c r="V3422" t="e">
        <v>#N/A</v>
      </c>
      <c r="W3422" t="e">
        <v>#N/A</v>
      </c>
      <c r="X3422" t="e">
        <f>VLOOKUP(B3422&amp;"-"&amp;J3422,'EU 27 Population'!$H$1:$K$573,2,FALSE)</f>
        <v>#N/A</v>
      </c>
      <c r="Y3422" t="e">
        <f>VLOOKUP(B3422&amp;"-"&amp;J3422,'EU 27 Population'!$H$1:$K$573,3,FALSE)</f>
        <v>#N/A</v>
      </c>
      <c r="Z3422" t="e">
        <f>VLOOKUP(B3422&amp;"-"&amp;J3422,'EU 27 Population'!$H$1:$K$573,4,FALSE)</f>
        <v>#N/A</v>
      </c>
      <c r="AA3422">
        <f t="shared" si="432"/>
        <v>62766365</v>
      </c>
    </row>
    <row r="3423" spans="1:27" hidden="1" x14ac:dyDescent="0.25">
      <c r="A3423" t="s">
        <v>2339</v>
      </c>
      <c r="B3423" t="s">
        <v>1766</v>
      </c>
      <c r="C3423" t="s">
        <v>12</v>
      </c>
      <c r="D3423" t="str">
        <f t="shared" si="425"/>
        <v>Europe-2011</v>
      </c>
      <c r="E3423" t="str">
        <f t="shared" si="429"/>
        <v>GB-2011</v>
      </c>
      <c r="F3423" t="s">
        <v>13</v>
      </c>
      <c r="G3423" t="str">
        <f t="shared" si="430"/>
        <v>Europe?United Kingdom</v>
      </c>
      <c r="H3423" t="s">
        <v>1767</v>
      </c>
      <c r="I3423">
        <v>0</v>
      </c>
      <c r="J3423">
        <v>2011</v>
      </c>
      <c r="K3423">
        <v>0.52669787000000001</v>
      </c>
      <c r="L3423">
        <v>12.134902840000001</v>
      </c>
      <c r="M3423">
        <v>19.610193299999999</v>
      </c>
      <c r="N3423">
        <f t="shared" si="426"/>
        <v>12.134902840000001</v>
      </c>
      <c r="O3423">
        <f t="shared" si="431"/>
        <v>7676395.131240204</v>
      </c>
      <c r="P3423">
        <v>40.791231340000003</v>
      </c>
      <c r="Q3423">
        <v>63258810</v>
      </c>
      <c r="R3423" t="e">
        <f t="shared" si="427"/>
        <v>#N/A</v>
      </c>
      <c r="S3423" t="e">
        <f t="shared" si="428"/>
        <v>#N/A</v>
      </c>
      <c r="T3423" t="s">
        <v>1779</v>
      </c>
      <c r="U3423" t="e">
        <v>#N/A</v>
      </c>
      <c r="V3423" t="e">
        <v>#N/A</v>
      </c>
      <c r="W3423" t="e">
        <v>#N/A</v>
      </c>
      <c r="X3423" t="e">
        <f>VLOOKUP(B3423&amp;"-"&amp;J3423,'EU 27 Population'!$H$1:$K$573,2,FALSE)</f>
        <v>#N/A</v>
      </c>
      <c r="Y3423" t="e">
        <f>VLOOKUP(B3423&amp;"-"&amp;J3423,'EU 27 Population'!$H$1:$K$573,3,FALSE)</f>
        <v>#N/A</v>
      </c>
      <c r="Z3423" t="e">
        <f>VLOOKUP(B3423&amp;"-"&amp;J3423,'EU 27 Population'!$H$1:$K$573,4,FALSE)</f>
        <v>#N/A</v>
      </c>
      <c r="AA3423">
        <f t="shared" si="432"/>
        <v>63258810</v>
      </c>
    </row>
    <row r="3424" spans="1:27" hidden="1" x14ac:dyDescent="0.25">
      <c r="A3424" t="s">
        <v>2339</v>
      </c>
      <c r="B3424" t="s">
        <v>1766</v>
      </c>
      <c r="C3424" t="s">
        <v>12</v>
      </c>
      <c r="D3424" t="str">
        <f t="shared" si="425"/>
        <v>Europe-2012</v>
      </c>
      <c r="E3424" t="str">
        <f t="shared" si="429"/>
        <v>GB-2012</v>
      </c>
      <c r="F3424" t="s">
        <v>13</v>
      </c>
      <c r="G3424" t="str">
        <f t="shared" si="430"/>
        <v>Europe?United Kingdom</v>
      </c>
      <c r="H3424" t="s">
        <v>1767</v>
      </c>
      <c r="I3424">
        <v>0</v>
      </c>
      <c r="J3424">
        <v>2012</v>
      </c>
      <c r="K3424">
        <v>0.258691585</v>
      </c>
      <c r="L3424">
        <v>11.90112257</v>
      </c>
      <c r="M3424">
        <v>20.15041175</v>
      </c>
      <c r="N3424">
        <f t="shared" si="426"/>
        <v>11.90112257</v>
      </c>
      <c r="O3424">
        <f t="shared" si="431"/>
        <v>7581040.6645035259</v>
      </c>
      <c r="P3424">
        <v>40.762037599999999</v>
      </c>
      <c r="Q3424">
        <v>63700215</v>
      </c>
      <c r="R3424" t="e">
        <f t="shared" si="427"/>
        <v>#N/A</v>
      </c>
      <c r="S3424" t="e">
        <f t="shared" si="428"/>
        <v>#N/A</v>
      </c>
      <c r="T3424" t="s">
        <v>1780</v>
      </c>
      <c r="U3424" t="e">
        <v>#N/A</v>
      </c>
      <c r="V3424" t="e">
        <v>#N/A</v>
      </c>
      <c r="W3424" t="e">
        <v>#N/A</v>
      </c>
      <c r="X3424" t="e">
        <f>VLOOKUP(B3424&amp;"-"&amp;J3424,'EU 27 Population'!$H$1:$K$573,2,FALSE)</f>
        <v>#N/A</v>
      </c>
      <c r="Y3424" t="e">
        <f>VLOOKUP(B3424&amp;"-"&amp;J3424,'EU 27 Population'!$H$1:$K$573,3,FALSE)</f>
        <v>#N/A</v>
      </c>
      <c r="Z3424" t="e">
        <f>VLOOKUP(B3424&amp;"-"&amp;J3424,'EU 27 Population'!$H$1:$K$573,4,FALSE)</f>
        <v>#N/A</v>
      </c>
      <c r="AA3424">
        <f t="shared" si="432"/>
        <v>63700215</v>
      </c>
    </row>
    <row r="3425" spans="1:27" hidden="1" x14ac:dyDescent="0.25">
      <c r="A3425" t="s">
        <v>2339</v>
      </c>
      <c r="B3425" t="s">
        <v>1766</v>
      </c>
      <c r="C3425" t="s">
        <v>12</v>
      </c>
      <c r="D3425" t="str">
        <f t="shared" si="425"/>
        <v>Europe-2013</v>
      </c>
      <c r="E3425" t="str">
        <f t="shared" si="429"/>
        <v>GB-2013</v>
      </c>
      <c r="F3425" t="s">
        <v>13</v>
      </c>
      <c r="G3425" t="str">
        <f t="shared" si="430"/>
        <v>Europe?United Kingdom</v>
      </c>
      <c r="H3425" t="s">
        <v>1767</v>
      </c>
      <c r="I3425">
        <v>0</v>
      </c>
      <c r="J3425">
        <v>2013</v>
      </c>
      <c r="K3425">
        <v>0.23223179599999999</v>
      </c>
      <c r="L3425">
        <v>13.07852422</v>
      </c>
      <c r="M3425">
        <v>20.601020349999999</v>
      </c>
      <c r="N3425">
        <f t="shared" si="426"/>
        <v>13.07852422</v>
      </c>
      <c r="O3425">
        <f t="shared" si="431"/>
        <v>8387031.7161727212</v>
      </c>
      <c r="P3425">
        <v>41.678794019999998</v>
      </c>
      <c r="Q3425">
        <v>64128273</v>
      </c>
      <c r="R3425" t="e">
        <f t="shared" si="427"/>
        <v>#N/A</v>
      </c>
      <c r="S3425" t="e">
        <f t="shared" si="428"/>
        <v>#N/A</v>
      </c>
      <c r="T3425" t="s">
        <v>1781</v>
      </c>
      <c r="U3425" t="e">
        <v>#N/A</v>
      </c>
      <c r="V3425" t="e">
        <v>#N/A</v>
      </c>
      <c r="W3425" t="e">
        <v>#N/A</v>
      </c>
      <c r="X3425" t="e">
        <f>VLOOKUP(B3425&amp;"-"&amp;J3425,'EU 27 Population'!$H$1:$K$573,2,FALSE)</f>
        <v>#N/A</v>
      </c>
      <c r="Y3425" t="e">
        <f>VLOOKUP(B3425&amp;"-"&amp;J3425,'EU 27 Population'!$H$1:$K$573,3,FALSE)</f>
        <v>#N/A</v>
      </c>
      <c r="Z3425" t="e">
        <f>VLOOKUP(B3425&amp;"-"&amp;J3425,'EU 27 Population'!$H$1:$K$573,4,FALSE)</f>
        <v>#N/A</v>
      </c>
      <c r="AA3425">
        <f t="shared" si="432"/>
        <v>64128273</v>
      </c>
    </row>
    <row r="3426" spans="1:27" hidden="1" x14ac:dyDescent="0.25">
      <c r="A3426" t="s">
        <v>2339</v>
      </c>
      <c r="B3426" t="s">
        <v>1766</v>
      </c>
      <c r="C3426" t="s">
        <v>12</v>
      </c>
      <c r="D3426" t="str">
        <f t="shared" si="425"/>
        <v>Europe-2014</v>
      </c>
      <c r="E3426" t="str">
        <f t="shared" si="429"/>
        <v>GB-2014</v>
      </c>
      <c r="F3426" t="s">
        <v>13</v>
      </c>
      <c r="G3426" t="str">
        <f t="shared" si="430"/>
        <v>Europe?United Kingdom</v>
      </c>
      <c r="H3426" t="s">
        <v>1767</v>
      </c>
      <c r="I3426">
        <v>0</v>
      </c>
      <c r="J3426">
        <v>2014</v>
      </c>
      <c r="K3426">
        <v>0.303682067</v>
      </c>
      <c r="L3426">
        <v>13.087539769999999</v>
      </c>
      <c r="M3426">
        <v>20.4908185</v>
      </c>
      <c r="N3426">
        <f t="shared" si="426"/>
        <v>13.087539769999999</v>
      </c>
      <c r="O3426">
        <f t="shared" si="431"/>
        <v>8454851.4430839159</v>
      </c>
      <c r="P3426">
        <v>42.058164140000002</v>
      </c>
      <c r="Q3426">
        <v>64602298</v>
      </c>
      <c r="R3426" t="e">
        <f t="shared" si="427"/>
        <v>#N/A</v>
      </c>
      <c r="S3426" t="e">
        <f t="shared" si="428"/>
        <v>#N/A</v>
      </c>
      <c r="T3426" t="s">
        <v>1782</v>
      </c>
      <c r="U3426" t="e">
        <v>#N/A</v>
      </c>
      <c r="V3426" t="e">
        <v>#N/A</v>
      </c>
      <c r="W3426" t="e">
        <v>#N/A</v>
      </c>
      <c r="X3426" t="e">
        <f>VLOOKUP(B3426&amp;"-"&amp;J3426,'EU 27 Population'!$H$1:$K$573,2,FALSE)</f>
        <v>#N/A</v>
      </c>
      <c r="Y3426" t="e">
        <f>VLOOKUP(B3426&amp;"-"&amp;J3426,'EU 27 Population'!$H$1:$K$573,3,FALSE)</f>
        <v>#N/A</v>
      </c>
      <c r="Z3426" t="e">
        <f>VLOOKUP(B3426&amp;"-"&amp;J3426,'EU 27 Population'!$H$1:$K$573,4,FALSE)</f>
        <v>#N/A</v>
      </c>
      <c r="AA3426">
        <f t="shared" si="432"/>
        <v>64602298</v>
      </c>
    </row>
    <row r="3427" spans="1:27" hidden="1" x14ac:dyDescent="0.25">
      <c r="A3427" t="s">
        <v>2339</v>
      </c>
      <c r="B3427" t="s">
        <v>1766</v>
      </c>
      <c r="C3427" t="s">
        <v>12</v>
      </c>
      <c r="D3427" t="str">
        <f t="shared" si="425"/>
        <v>Europe-2015</v>
      </c>
      <c r="E3427" t="str">
        <f t="shared" si="429"/>
        <v>GB-2015</v>
      </c>
      <c r="F3427" t="s">
        <v>13</v>
      </c>
      <c r="G3427" t="str">
        <f t="shared" si="430"/>
        <v>Europe?United Kingdom</v>
      </c>
      <c r="H3427" t="s">
        <v>1767</v>
      </c>
      <c r="I3427">
        <v>0</v>
      </c>
      <c r="J3427">
        <v>2015</v>
      </c>
      <c r="K3427">
        <v>0.32101380800000001</v>
      </c>
      <c r="L3427">
        <v>11.30004885</v>
      </c>
      <c r="M3427">
        <v>19.34002237</v>
      </c>
      <c r="N3427">
        <f t="shared" si="426"/>
        <v>11.30004885</v>
      </c>
      <c r="O3427">
        <f t="shared" si="431"/>
        <v>7358164.5562729817</v>
      </c>
      <c r="P3427">
        <v>42.169643270000002</v>
      </c>
      <c r="Q3427">
        <v>65116219</v>
      </c>
      <c r="R3427" t="e">
        <f t="shared" si="427"/>
        <v>#N/A</v>
      </c>
      <c r="S3427" t="e">
        <f t="shared" si="428"/>
        <v>#N/A</v>
      </c>
      <c r="T3427" t="s">
        <v>1783</v>
      </c>
      <c r="U3427" t="e">
        <v>#N/A</v>
      </c>
      <c r="V3427" t="e">
        <v>#N/A</v>
      </c>
      <c r="W3427" t="e">
        <v>#N/A</v>
      </c>
      <c r="X3427" t="e">
        <f>VLOOKUP(B3427&amp;"-"&amp;J3427,'EU 27 Population'!$H$1:$K$573,2,FALSE)</f>
        <v>#N/A</v>
      </c>
      <c r="Y3427" t="e">
        <f>VLOOKUP(B3427&amp;"-"&amp;J3427,'EU 27 Population'!$H$1:$K$573,3,FALSE)</f>
        <v>#N/A</v>
      </c>
      <c r="Z3427" t="e">
        <f>VLOOKUP(B3427&amp;"-"&amp;J3427,'EU 27 Population'!$H$1:$K$573,4,FALSE)</f>
        <v>#N/A</v>
      </c>
      <c r="AA3427">
        <f t="shared" si="432"/>
        <v>65116219</v>
      </c>
    </row>
    <row r="3428" spans="1:27" hidden="1" x14ac:dyDescent="0.25">
      <c r="A3428" t="s">
        <v>2339</v>
      </c>
      <c r="B3428" t="s">
        <v>1766</v>
      </c>
      <c r="C3428" t="s">
        <v>12</v>
      </c>
      <c r="D3428" t="str">
        <f t="shared" si="425"/>
        <v>Europe-2016</v>
      </c>
      <c r="E3428" t="str">
        <f t="shared" si="429"/>
        <v>GB-2016</v>
      </c>
      <c r="F3428" t="s">
        <v>13</v>
      </c>
      <c r="G3428" t="str">
        <f t="shared" si="430"/>
        <v>Europe?United Kingdom</v>
      </c>
      <c r="H3428" t="s">
        <v>1767</v>
      </c>
      <c r="I3428">
        <v>0</v>
      </c>
      <c r="J3428">
        <v>2016</v>
      </c>
      <c r="K3428">
        <v>0.33423702599999999</v>
      </c>
      <c r="L3428">
        <v>12.719989330000001</v>
      </c>
      <c r="M3428">
        <v>19.89040692</v>
      </c>
      <c r="N3428">
        <f t="shared" si="426"/>
        <v>12.719989330000001</v>
      </c>
      <c r="O3428">
        <f t="shared" si="431"/>
        <v>8345787.6288430272</v>
      </c>
      <c r="P3428">
        <v>44.662203849999997</v>
      </c>
      <c r="Q3428">
        <v>65611593</v>
      </c>
      <c r="R3428" t="e">
        <f t="shared" si="427"/>
        <v>#N/A</v>
      </c>
      <c r="S3428" t="e">
        <f t="shared" si="428"/>
        <v>#N/A</v>
      </c>
      <c r="T3428" t="s">
        <v>1784</v>
      </c>
      <c r="U3428" t="e">
        <v>#N/A</v>
      </c>
      <c r="V3428" t="e">
        <v>#N/A</v>
      </c>
      <c r="W3428" t="e">
        <v>#N/A</v>
      </c>
      <c r="X3428" t="e">
        <f>VLOOKUP(B3428&amp;"-"&amp;J3428,'EU 27 Population'!$H$1:$K$573,2,FALSE)</f>
        <v>#N/A</v>
      </c>
      <c r="Y3428" t="e">
        <f>VLOOKUP(B3428&amp;"-"&amp;J3428,'EU 27 Population'!$H$1:$K$573,3,FALSE)</f>
        <v>#N/A</v>
      </c>
      <c r="Z3428" t="e">
        <f>VLOOKUP(B3428&amp;"-"&amp;J3428,'EU 27 Population'!$H$1:$K$573,4,FALSE)</f>
        <v>#N/A</v>
      </c>
      <c r="AA3428">
        <f t="shared" si="432"/>
        <v>65611593</v>
      </c>
    </row>
    <row r="3429" spans="1:27" hidden="1" x14ac:dyDescent="0.25">
      <c r="A3429" t="s">
        <v>2339</v>
      </c>
      <c r="B3429" t="s">
        <v>1766</v>
      </c>
      <c r="C3429" t="s">
        <v>12</v>
      </c>
      <c r="D3429" t="str">
        <f t="shared" si="425"/>
        <v>Europe-2017</v>
      </c>
      <c r="E3429" t="str">
        <f t="shared" si="429"/>
        <v>GB-2017</v>
      </c>
      <c r="F3429" t="s">
        <v>13</v>
      </c>
      <c r="G3429" t="str">
        <f t="shared" si="430"/>
        <v>Europe?United Kingdom</v>
      </c>
      <c r="H3429" t="s">
        <v>1767</v>
      </c>
      <c r="I3429">
        <v>0</v>
      </c>
      <c r="J3429">
        <v>2017</v>
      </c>
      <c r="K3429">
        <v>0.48537561699999998</v>
      </c>
      <c r="L3429">
        <v>13.99111109</v>
      </c>
      <c r="M3429">
        <v>21.061564359999998</v>
      </c>
      <c r="N3429">
        <f t="shared" si="426"/>
        <v>13.99111109</v>
      </c>
      <c r="O3429">
        <f t="shared" si="431"/>
        <v>9242368.3474764638</v>
      </c>
      <c r="P3429">
        <v>44.999987879999999</v>
      </c>
      <c r="Q3429">
        <v>66058859</v>
      </c>
      <c r="R3429" t="e">
        <f t="shared" si="427"/>
        <v>#N/A</v>
      </c>
      <c r="S3429" t="e">
        <f t="shared" si="428"/>
        <v>#N/A</v>
      </c>
      <c r="T3429" t="s">
        <v>1785</v>
      </c>
      <c r="U3429" t="e">
        <v>#N/A</v>
      </c>
      <c r="V3429" t="e">
        <v>#N/A</v>
      </c>
      <c r="W3429" t="e">
        <v>#N/A</v>
      </c>
      <c r="X3429" t="e">
        <f>VLOOKUP(B3429&amp;"-"&amp;J3429,'EU 27 Population'!$H$1:$K$573,2,FALSE)</f>
        <v>#N/A</v>
      </c>
      <c r="Y3429" t="e">
        <f>VLOOKUP(B3429&amp;"-"&amp;J3429,'EU 27 Population'!$H$1:$K$573,3,FALSE)</f>
        <v>#N/A</v>
      </c>
      <c r="Z3429" t="e">
        <f>VLOOKUP(B3429&amp;"-"&amp;J3429,'EU 27 Population'!$H$1:$K$573,4,FALSE)</f>
        <v>#N/A</v>
      </c>
      <c r="AA3429">
        <f t="shared" si="432"/>
        <v>66058859</v>
      </c>
    </row>
    <row r="3430" spans="1:27" hidden="1" x14ac:dyDescent="0.25">
      <c r="A3430" t="s">
        <v>2339</v>
      </c>
      <c r="B3430" t="s">
        <v>1766</v>
      </c>
      <c r="C3430" t="s">
        <v>12</v>
      </c>
      <c r="D3430" t="str">
        <f t="shared" si="425"/>
        <v>Europe-2018</v>
      </c>
      <c r="E3430" t="str">
        <f t="shared" si="429"/>
        <v>GB-2018</v>
      </c>
      <c r="F3430" t="s">
        <v>13</v>
      </c>
      <c r="G3430" t="str">
        <f t="shared" si="430"/>
        <v>Europe?United Kingdom</v>
      </c>
      <c r="H3430" t="s">
        <v>1767</v>
      </c>
      <c r="I3430">
        <v>0</v>
      </c>
      <c r="J3430">
        <v>2018</v>
      </c>
      <c r="K3430">
        <v>0.48537561699999998</v>
      </c>
      <c r="L3430">
        <v>13.99111109</v>
      </c>
      <c r="M3430">
        <v>21.061564359999998</v>
      </c>
      <c r="N3430">
        <f t="shared" si="426"/>
        <v>13.99111109</v>
      </c>
      <c r="O3430">
        <f t="shared" si="431"/>
        <v>9242368.3474764638</v>
      </c>
      <c r="P3430">
        <v>44.999987879999999</v>
      </c>
      <c r="Q3430">
        <v>66058859</v>
      </c>
      <c r="R3430" t="e">
        <f t="shared" si="427"/>
        <v>#N/A</v>
      </c>
      <c r="S3430" t="e">
        <f t="shared" si="428"/>
        <v>#N/A</v>
      </c>
      <c r="T3430" t="s">
        <v>1785</v>
      </c>
      <c r="U3430" t="e">
        <v>#N/A</v>
      </c>
      <c r="V3430" t="e">
        <v>#N/A</v>
      </c>
      <c r="W3430" t="e">
        <v>#N/A</v>
      </c>
      <c r="X3430" t="e">
        <f>VLOOKUP(B3430&amp;"-"&amp;J3430,'EU 27 Population'!$H$1:$K$573,2,FALSE)</f>
        <v>#N/A</v>
      </c>
      <c r="Y3430" t="e">
        <f>VLOOKUP(B3430&amp;"-"&amp;J3430,'EU 27 Population'!$H$1:$K$573,3,FALSE)</f>
        <v>#N/A</v>
      </c>
      <c r="Z3430" t="e">
        <f>VLOOKUP(B3430&amp;"-"&amp;J3430,'EU 27 Population'!$H$1:$K$573,4,FALSE)</f>
        <v>#N/A</v>
      </c>
      <c r="AA3430">
        <f t="shared" si="432"/>
        <v>66058859</v>
      </c>
    </row>
    <row r="3431" spans="1:27" hidden="1" x14ac:dyDescent="0.25">
      <c r="A3431" t="s">
        <v>2339</v>
      </c>
      <c r="B3431" t="s">
        <v>1766</v>
      </c>
      <c r="C3431" t="s">
        <v>12</v>
      </c>
      <c r="D3431" t="str">
        <f t="shared" si="425"/>
        <v>Europe-2019</v>
      </c>
      <c r="E3431" t="str">
        <f t="shared" si="429"/>
        <v>GB-2019</v>
      </c>
      <c r="F3431" t="s">
        <v>13</v>
      </c>
      <c r="G3431" t="str">
        <f t="shared" si="430"/>
        <v>Europe?United Kingdom</v>
      </c>
      <c r="H3431" t="s">
        <v>1767</v>
      </c>
      <c r="I3431">
        <v>0</v>
      </c>
      <c r="J3431">
        <v>2019</v>
      </c>
      <c r="K3431">
        <v>0.48537561699999998</v>
      </c>
      <c r="L3431">
        <v>13.99111109</v>
      </c>
      <c r="M3431">
        <v>21.061564359999998</v>
      </c>
      <c r="N3431">
        <f t="shared" si="426"/>
        <v>13.99111109</v>
      </c>
      <c r="O3431">
        <f t="shared" si="431"/>
        <v>9242368.3474764638</v>
      </c>
      <c r="P3431">
        <v>44.999987879999999</v>
      </c>
      <c r="Q3431">
        <v>66058859</v>
      </c>
      <c r="R3431" t="e">
        <f t="shared" si="427"/>
        <v>#N/A</v>
      </c>
      <c r="S3431" t="e">
        <f t="shared" si="428"/>
        <v>#N/A</v>
      </c>
      <c r="T3431" t="s">
        <v>1785</v>
      </c>
      <c r="U3431" t="e">
        <v>#N/A</v>
      </c>
      <c r="V3431" t="e">
        <v>#N/A</v>
      </c>
      <c r="W3431" t="e">
        <v>#N/A</v>
      </c>
      <c r="X3431" t="e">
        <f>VLOOKUP(B3431&amp;"-"&amp;J3431,'EU 27 Population'!$H$1:$K$573,2,FALSE)</f>
        <v>#N/A</v>
      </c>
      <c r="Y3431" t="e">
        <f>VLOOKUP(B3431&amp;"-"&amp;J3431,'EU 27 Population'!$H$1:$K$573,3,FALSE)</f>
        <v>#N/A</v>
      </c>
      <c r="Z3431" t="e">
        <f>VLOOKUP(B3431&amp;"-"&amp;J3431,'EU 27 Population'!$H$1:$K$573,4,FALSE)</f>
        <v>#N/A</v>
      </c>
      <c r="AA3431">
        <f t="shared" si="432"/>
        <v>66058859</v>
      </c>
    </row>
    <row r="3432" spans="1:27" hidden="1" x14ac:dyDescent="0.25">
      <c r="A3432" t="s">
        <v>2339</v>
      </c>
      <c r="B3432" t="s">
        <v>1766</v>
      </c>
      <c r="C3432" t="s">
        <v>12</v>
      </c>
      <c r="D3432" t="str">
        <f t="shared" si="425"/>
        <v>Europe-2020</v>
      </c>
      <c r="E3432" t="str">
        <f t="shared" si="429"/>
        <v>GB-2020</v>
      </c>
      <c r="F3432" t="s">
        <v>13</v>
      </c>
      <c r="G3432" t="str">
        <f t="shared" si="430"/>
        <v>Europe?United Kingdom</v>
      </c>
      <c r="H3432" t="s">
        <v>1767</v>
      </c>
      <c r="I3432">
        <v>0</v>
      </c>
      <c r="J3432">
        <v>2020</v>
      </c>
      <c r="K3432">
        <v>0.48537561699999998</v>
      </c>
      <c r="L3432">
        <v>13.99111109</v>
      </c>
      <c r="M3432">
        <v>21.061564359999998</v>
      </c>
      <c r="N3432">
        <f t="shared" si="426"/>
        <v>13.99111109</v>
      </c>
      <c r="O3432">
        <f t="shared" si="431"/>
        <v>9242368.3474764638</v>
      </c>
      <c r="P3432">
        <v>44.999987879999999</v>
      </c>
      <c r="Q3432">
        <v>66058859</v>
      </c>
      <c r="R3432" t="e">
        <f t="shared" si="427"/>
        <v>#N/A</v>
      </c>
      <c r="S3432" t="e">
        <f t="shared" si="428"/>
        <v>#N/A</v>
      </c>
      <c r="T3432" t="s">
        <v>1785</v>
      </c>
      <c r="U3432" t="e">
        <v>#N/A</v>
      </c>
      <c r="V3432" t="e">
        <v>#N/A</v>
      </c>
      <c r="W3432" t="e">
        <v>#N/A</v>
      </c>
      <c r="X3432" t="e">
        <f>VLOOKUP(B3432&amp;"-"&amp;J3432,'EU 27 Population'!$H$1:$K$573,2,FALSE)</f>
        <v>#N/A</v>
      </c>
      <c r="Y3432" t="e">
        <f>VLOOKUP(B3432&amp;"-"&amp;J3432,'EU 27 Population'!$H$1:$K$573,3,FALSE)</f>
        <v>#N/A</v>
      </c>
      <c r="Z3432" t="e">
        <f>VLOOKUP(B3432&amp;"-"&amp;J3432,'EU 27 Population'!$H$1:$K$573,4,FALSE)</f>
        <v>#N/A</v>
      </c>
      <c r="AA3432">
        <f t="shared" si="432"/>
        <v>66058859</v>
      </c>
    </row>
    <row r="3433" spans="1:27" hidden="1" x14ac:dyDescent="0.25">
      <c r="A3433" t="s">
        <v>2339</v>
      </c>
      <c r="B3433" t="s">
        <v>1766</v>
      </c>
      <c r="C3433" t="s">
        <v>12</v>
      </c>
      <c r="D3433" t="str">
        <f t="shared" si="425"/>
        <v>Europe-2021</v>
      </c>
      <c r="E3433" t="str">
        <f t="shared" si="429"/>
        <v>GB-2021</v>
      </c>
      <c r="F3433" t="s">
        <v>13</v>
      </c>
      <c r="G3433" t="str">
        <f t="shared" si="430"/>
        <v>Europe?United Kingdom</v>
      </c>
      <c r="H3433" t="s">
        <v>1767</v>
      </c>
      <c r="I3433">
        <v>0</v>
      </c>
      <c r="J3433">
        <v>2021</v>
      </c>
      <c r="K3433">
        <v>0.48537561699999998</v>
      </c>
      <c r="L3433">
        <v>13.99111109</v>
      </c>
      <c r="M3433">
        <v>21.061564359999998</v>
      </c>
      <c r="N3433">
        <f t="shared" si="426"/>
        <v>13.99111109</v>
      </c>
      <c r="O3433">
        <f t="shared" si="431"/>
        <v>9242368.3474764638</v>
      </c>
      <c r="P3433">
        <v>44.999987879999999</v>
      </c>
      <c r="Q3433">
        <v>66058859</v>
      </c>
      <c r="R3433" t="e">
        <f t="shared" si="427"/>
        <v>#N/A</v>
      </c>
      <c r="S3433" t="e">
        <f t="shared" si="428"/>
        <v>#N/A</v>
      </c>
      <c r="T3433" t="s">
        <v>1785</v>
      </c>
      <c r="U3433" t="e">
        <v>#N/A</v>
      </c>
      <c r="V3433" t="e">
        <v>#N/A</v>
      </c>
      <c r="W3433" t="e">
        <v>#N/A</v>
      </c>
      <c r="X3433" t="e">
        <f>VLOOKUP(B3433&amp;"-"&amp;J3433,'EU 27 Population'!$H$1:$K$573,2,FALSE)</f>
        <v>#N/A</v>
      </c>
      <c r="Y3433" t="e">
        <f>VLOOKUP(B3433&amp;"-"&amp;J3433,'EU 27 Population'!$H$1:$K$573,3,FALSE)</f>
        <v>#N/A</v>
      </c>
      <c r="Z3433" t="e">
        <f>VLOOKUP(B3433&amp;"-"&amp;J3433,'EU 27 Population'!$H$1:$K$573,4,FALSE)</f>
        <v>#N/A</v>
      </c>
      <c r="AA3433">
        <f t="shared" si="432"/>
        <v>66058859</v>
      </c>
    </row>
    <row r="3434" spans="1:27" hidden="1" x14ac:dyDescent="0.25">
      <c r="A3434" t="s">
        <v>1787</v>
      </c>
      <c r="B3434" t="s">
        <v>1786</v>
      </c>
      <c r="C3434" t="s">
        <v>35</v>
      </c>
      <c r="D3434" t="str">
        <f t="shared" si="425"/>
        <v>Americas-2000</v>
      </c>
      <c r="E3434" t="str">
        <f t="shared" si="429"/>
        <v>US-2000</v>
      </c>
      <c r="F3434" t="s">
        <v>1787</v>
      </c>
      <c r="G3434" t="str">
        <f t="shared" si="430"/>
        <v>Americas?United States of America</v>
      </c>
      <c r="H3434" t="s">
        <v>1788</v>
      </c>
      <c r="I3434">
        <v>0</v>
      </c>
      <c r="J3434">
        <v>2000</v>
      </c>
      <c r="K3434">
        <v>0.99972496099999997</v>
      </c>
      <c r="L3434">
        <v>17.498726319999999</v>
      </c>
      <c r="M3434">
        <v>23.999312979999999</v>
      </c>
      <c r="N3434">
        <f t="shared" si="426"/>
        <v>17.498726319999999</v>
      </c>
      <c r="O3434">
        <f t="shared" si="431"/>
        <v>49374828.078803577</v>
      </c>
      <c r="P3434">
        <v>53.177046099999998</v>
      </c>
      <c r="Q3434">
        <v>282162411</v>
      </c>
      <c r="R3434" t="e">
        <f t="shared" si="427"/>
        <v>#N/A</v>
      </c>
      <c r="S3434" t="e">
        <f t="shared" si="428"/>
        <v>#N/A</v>
      </c>
      <c r="T3434" t="s">
        <v>1789</v>
      </c>
      <c r="U3434" t="e">
        <v>#N/A</v>
      </c>
      <c r="V3434" t="e">
        <v>#N/A</v>
      </c>
      <c r="W3434" t="e">
        <v>#N/A</v>
      </c>
      <c r="X3434" t="e">
        <f>VLOOKUP(B3434&amp;"-"&amp;J3434,'EU 27 Population'!$H$1:$K$573,2,FALSE)</f>
        <v>#N/A</v>
      </c>
      <c r="Y3434" t="e">
        <f>VLOOKUP(B3434&amp;"-"&amp;J3434,'EU 27 Population'!$H$1:$K$573,3,FALSE)</f>
        <v>#N/A</v>
      </c>
      <c r="Z3434" t="e">
        <f>VLOOKUP(B3434&amp;"-"&amp;J3434,'EU 27 Population'!$H$1:$K$573,4,FALSE)</f>
        <v>#N/A</v>
      </c>
      <c r="AA3434">
        <f t="shared" si="432"/>
        <v>282162411</v>
      </c>
    </row>
    <row r="3435" spans="1:27" hidden="1" x14ac:dyDescent="0.25">
      <c r="A3435" t="s">
        <v>1787</v>
      </c>
      <c r="B3435" t="s">
        <v>1786</v>
      </c>
      <c r="C3435" t="s">
        <v>35</v>
      </c>
      <c r="D3435" t="str">
        <f t="shared" si="425"/>
        <v>Americas-2001</v>
      </c>
      <c r="E3435" t="str">
        <f t="shared" si="429"/>
        <v>US-2001</v>
      </c>
      <c r="F3435" t="s">
        <v>1787</v>
      </c>
      <c r="G3435" t="str">
        <f t="shared" si="430"/>
        <v>Americas?United States of America</v>
      </c>
      <c r="H3435" t="s">
        <v>1788</v>
      </c>
      <c r="I3435">
        <v>0</v>
      </c>
      <c r="J3435">
        <v>2001</v>
      </c>
      <c r="K3435">
        <v>0.99827526099999997</v>
      </c>
      <c r="L3435">
        <v>17.749712280000001</v>
      </c>
      <c r="M3435">
        <v>24.24823378</v>
      </c>
      <c r="N3435">
        <f t="shared" si="426"/>
        <v>17.749712280000001</v>
      </c>
      <c r="O3435">
        <f t="shared" si="431"/>
        <v>50581169.599822678</v>
      </c>
      <c r="P3435">
        <v>52.885550940000002</v>
      </c>
      <c r="Q3435">
        <v>284968955</v>
      </c>
      <c r="R3435" t="e">
        <f t="shared" si="427"/>
        <v>#N/A</v>
      </c>
      <c r="S3435" t="e">
        <f t="shared" si="428"/>
        <v>#N/A</v>
      </c>
      <c r="T3435" t="s">
        <v>1790</v>
      </c>
      <c r="U3435" t="e">
        <v>#N/A</v>
      </c>
      <c r="V3435" t="e">
        <v>#N/A</v>
      </c>
      <c r="W3435" t="e">
        <v>#N/A</v>
      </c>
      <c r="X3435" t="e">
        <f>VLOOKUP(B3435&amp;"-"&amp;J3435,'EU 27 Population'!$H$1:$K$573,2,FALSE)</f>
        <v>#N/A</v>
      </c>
      <c r="Y3435" t="e">
        <f>VLOOKUP(B3435&amp;"-"&amp;J3435,'EU 27 Population'!$H$1:$K$573,3,FALSE)</f>
        <v>#N/A</v>
      </c>
      <c r="Z3435" t="e">
        <f>VLOOKUP(B3435&amp;"-"&amp;J3435,'EU 27 Population'!$H$1:$K$573,4,FALSE)</f>
        <v>#N/A</v>
      </c>
      <c r="AA3435">
        <f t="shared" si="432"/>
        <v>284968955</v>
      </c>
    </row>
    <row r="3436" spans="1:27" hidden="1" x14ac:dyDescent="0.25">
      <c r="A3436" t="s">
        <v>1787</v>
      </c>
      <c r="B3436" t="s">
        <v>1786</v>
      </c>
      <c r="C3436" t="s">
        <v>35</v>
      </c>
      <c r="D3436" t="str">
        <f t="shared" si="425"/>
        <v>Americas-2002</v>
      </c>
      <c r="E3436" t="str">
        <f t="shared" si="429"/>
        <v>US-2002</v>
      </c>
      <c r="F3436" t="s">
        <v>1787</v>
      </c>
      <c r="G3436" t="str">
        <f t="shared" si="430"/>
        <v>Americas?United States of America</v>
      </c>
      <c r="H3436" t="s">
        <v>1788</v>
      </c>
      <c r="I3436">
        <v>0</v>
      </c>
      <c r="J3436">
        <v>2002</v>
      </c>
      <c r="K3436">
        <v>0.99950919299999996</v>
      </c>
      <c r="L3436">
        <v>18.249820190000001</v>
      </c>
      <c r="M3436">
        <v>24.749110129999998</v>
      </c>
      <c r="N3436">
        <f t="shared" si="426"/>
        <v>18.249820190000001</v>
      </c>
      <c r="O3436">
        <f t="shared" si="431"/>
        <v>52491080.543640472</v>
      </c>
      <c r="P3436">
        <v>53.550327869999997</v>
      </c>
      <c r="Q3436">
        <v>287625193</v>
      </c>
      <c r="R3436" t="e">
        <f t="shared" si="427"/>
        <v>#N/A</v>
      </c>
      <c r="S3436" t="e">
        <f t="shared" si="428"/>
        <v>#N/A</v>
      </c>
      <c r="T3436" t="s">
        <v>1791</v>
      </c>
      <c r="U3436" t="e">
        <v>#N/A</v>
      </c>
      <c r="V3436" t="e">
        <v>#N/A</v>
      </c>
      <c r="W3436" t="e">
        <v>#N/A</v>
      </c>
      <c r="X3436" t="e">
        <f>VLOOKUP(B3436&amp;"-"&amp;J3436,'EU 27 Population'!$H$1:$K$573,2,FALSE)</f>
        <v>#N/A</v>
      </c>
      <c r="Y3436" t="e">
        <f>VLOOKUP(B3436&amp;"-"&amp;J3436,'EU 27 Population'!$H$1:$K$573,3,FALSE)</f>
        <v>#N/A</v>
      </c>
      <c r="Z3436" t="e">
        <f>VLOOKUP(B3436&amp;"-"&amp;J3436,'EU 27 Population'!$H$1:$K$573,4,FALSE)</f>
        <v>#N/A</v>
      </c>
      <c r="AA3436">
        <f t="shared" si="432"/>
        <v>287625193</v>
      </c>
    </row>
    <row r="3437" spans="1:27" hidden="1" x14ac:dyDescent="0.25">
      <c r="A3437" t="s">
        <v>1787</v>
      </c>
      <c r="B3437" t="s">
        <v>1786</v>
      </c>
      <c r="C3437" t="s">
        <v>35</v>
      </c>
      <c r="D3437" t="str">
        <f t="shared" si="425"/>
        <v>Americas-2003</v>
      </c>
      <c r="E3437" t="str">
        <f t="shared" si="429"/>
        <v>US-2003</v>
      </c>
      <c r="F3437" t="s">
        <v>1787</v>
      </c>
      <c r="G3437" t="str">
        <f t="shared" si="430"/>
        <v>Americas?United States of America</v>
      </c>
      <c r="H3437" t="s">
        <v>1788</v>
      </c>
      <c r="I3437">
        <v>0</v>
      </c>
      <c r="J3437">
        <v>2003</v>
      </c>
      <c r="K3437">
        <v>1.2492837670000001</v>
      </c>
      <c r="L3437">
        <v>17.99663726</v>
      </c>
      <c r="M3437">
        <v>24.748420459999998</v>
      </c>
      <c r="N3437">
        <f t="shared" si="426"/>
        <v>17.99663726</v>
      </c>
      <c r="O3437">
        <f t="shared" si="431"/>
        <v>52209672.364493839</v>
      </c>
      <c r="P3437">
        <v>53.782477460000003</v>
      </c>
      <c r="Q3437">
        <v>290107933</v>
      </c>
      <c r="R3437" t="e">
        <f t="shared" si="427"/>
        <v>#N/A</v>
      </c>
      <c r="S3437" t="e">
        <f t="shared" si="428"/>
        <v>#N/A</v>
      </c>
      <c r="T3437" t="s">
        <v>1792</v>
      </c>
      <c r="U3437" t="e">
        <v>#N/A</v>
      </c>
      <c r="V3437" t="e">
        <v>#N/A</v>
      </c>
      <c r="W3437" t="e">
        <v>#N/A</v>
      </c>
      <c r="X3437" t="e">
        <f>VLOOKUP(B3437&amp;"-"&amp;J3437,'EU 27 Population'!$H$1:$K$573,2,FALSE)</f>
        <v>#N/A</v>
      </c>
      <c r="Y3437" t="e">
        <f>VLOOKUP(B3437&amp;"-"&amp;J3437,'EU 27 Population'!$H$1:$K$573,3,FALSE)</f>
        <v>#N/A</v>
      </c>
      <c r="Z3437" t="e">
        <f>VLOOKUP(B3437&amp;"-"&amp;J3437,'EU 27 Population'!$H$1:$K$573,4,FALSE)</f>
        <v>#N/A</v>
      </c>
      <c r="AA3437">
        <f t="shared" si="432"/>
        <v>290107933</v>
      </c>
    </row>
    <row r="3438" spans="1:27" hidden="1" x14ac:dyDescent="0.25">
      <c r="A3438" t="s">
        <v>1787</v>
      </c>
      <c r="B3438" t="s">
        <v>1786</v>
      </c>
      <c r="C3438" t="s">
        <v>35</v>
      </c>
      <c r="D3438" t="str">
        <f t="shared" si="425"/>
        <v>Americas-2004</v>
      </c>
      <c r="E3438" t="str">
        <f t="shared" si="429"/>
        <v>US-2004</v>
      </c>
      <c r="F3438" t="s">
        <v>1787</v>
      </c>
      <c r="G3438" t="str">
        <f t="shared" si="430"/>
        <v>Americas?United States of America</v>
      </c>
      <c r="H3438" t="s">
        <v>1788</v>
      </c>
      <c r="I3438">
        <v>0</v>
      </c>
      <c r="J3438">
        <v>2004</v>
      </c>
      <c r="K3438">
        <v>1.24942983</v>
      </c>
      <c r="L3438">
        <v>17.749479959999999</v>
      </c>
      <c r="M3438">
        <v>24.24974637</v>
      </c>
      <c r="N3438">
        <f t="shared" si="426"/>
        <v>17.749479959999999</v>
      </c>
      <c r="O3438">
        <f t="shared" si="431"/>
        <v>51971417.69032827</v>
      </c>
      <c r="P3438">
        <v>54.048349680000001</v>
      </c>
      <c r="Q3438">
        <v>292805298</v>
      </c>
      <c r="R3438" t="e">
        <f t="shared" si="427"/>
        <v>#N/A</v>
      </c>
      <c r="S3438" t="e">
        <f t="shared" si="428"/>
        <v>#N/A</v>
      </c>
      <c r="T3438" t="s">
        <v>1793</v>
      </c>
      <c r="U3438" t="e">
        <v>#N/A</v>
      </c>
      <c r="V3438" t="e">
        <v>#N/A</v>
      </c>
      <c r="W3438" t="e">
        <v>#N/A</v>
      </c>
      <c r="X3438" t="e">
        <f>VLOOKUP(B3438&amp;"-"&amp;J3438,'EU 27 Population'!$H$1:$K$573,2,FALSE)</f>
        <v>#N/A</v>
      </c>
      <c r="Y3438" t="e">
        <f>VLOOKUP(B3438&amp;"-"&amp;J3438,'EU 27 Population'!$H$1:$K$573,3,FALSE)</f>
        <v>#N/A</v>
      </c>
      <c r="Z3438" t="e">
        <f>VLOOKUP(B3438&amp;"-"&amp;J3438,'EU 27 Population'!$H$1:$K$573,4,FALSE)</f>
        <v>#N/A</v>
      </c>
      <c r="AA3438">
        <f t="shared" si="432"/>
        <v>292805298</v>
      </c>
    </row>
    <row r="3439" spans="1:27" hidden="1" x14ac:dyDescent="0.25">
      <c r="A3439" t="s">
        <v>1787</v>
      </c>
      <c r="B3439" t="s">
        <v>1786</v>
      </c>
      <c r="C3439" t="s">
        <v>35</v>
      </c>
      <c r="D3439" t="str">
        <f t="shared" si="425"/>
        <v>Americas-2005</v>
      </c>
      <c r="E3439" t="str">
        <f t="shared" si="429"/>
        <v>US-2005</v>
      </c>
      <c r="F3439" t="s">
        <v>1787</v>
      </c>
      <c r="G3439" t="str">
        <f t="shared" si="430"/>
        <v>Americas?United States of America</v>
      </c>
      <c r="H3439" t="s">
        <v>1788</v>
      </c>
      <c r="I3439">
        <v>0</v>
      </c>
      <c r="J3439">
        <v>2005</v>
      </c>
      <c r="K3439">
        <v>1.24829674</v>
      </c>
      <c r="L3439">
        <v>17.749843039999998</v>
      </c>
      <c r="M3439">
        <v>24.24998935</v>
      </c>
      <c r="N3439">
        <f t="shared" si="426"/>
        <v>17.749843039999998</v>
      </c>
      <c r="O3439">
        <f t="shared" si="431"/>
        <v>52453732.479646206</v>
      </c>
      <c r="P3439">
        <v>54.373782749999997</v>
      </c>
      <c r="Q3439">
        <v>295516599</v>
      </c>
      <c r="R3439" t="e">
        <f t="shared" si="427"/>
        <v>#N/A</v>
      </c>
      <c r="S3439" t="e">
        <f t="shared" si="428"/>
        <v>#N/A</v>
      </c>
      <c r="T3439" t="s">
        <v>1794</v>
      </c>
      <c r="U3439" t="e">
        <v>#N/A</v>
      </c>
      <c r="V3439" t="e">
        <v>#N/A</v>
      </c>
      <c r="W3439" t="e">
        <v>#N/A</v>
      </c>
      <c r="X3439" t="e">
        <f>VLOOKUP(B3439&amp;"-"&amp;J3439,'EU 27 Population'!$H$1:$K$573,2,FALSE)</f>
        <v>#N/A</v>
      </c>
      <c r="Y3439" t="e">
        <f>VLOOKUP(B3439&amp;"-"&amp;J3439,'EU 27 Population'!$H$1:$K$573,3,FALSE)</f>
        <v>#N/A</v>
      </c>
      <c r="Z3439" t="e">
        <f>VLOOKUP(B3439&amp;"-"&amp;J3439,'EU 27 Population'!$H$1:$K$573,4,FALSE)</f>
        <v>#N/A</v>
      </c>
      <c r="AA3439">
        <f t="shared" si="432"/>
        <v>295516599</v>
      </c>
    </row>
    <row r="3440" spans="1:27" hidden="1" x14ac:dyDescent="0.25">
      <c r="A3440" t="s">
        <v>1787</v>
      </c>
      <c r="B3440" t="s">
        <v>1786</v>
      </c>
      <c r="C3440" t="s">
        <v>35</v>
      </c>
      <c r="D3440" t="str">
        <f t="shared" si="425"/>
        <v>Americas-2006</v>
      </c>
      <c r="E3440" t="str">
        <f t="shared" si="429"/>
        <v>US-2006</v>
      </c>
      <c r="F3440" t="s">
        <v>1787</v>
      </c>
      <c r="G3440" t="str">
        <f t="shared" si="430"/>
        <v>Americas?United States of America</v>
      </c>
      <c r="H3440" t="s">
        <v>1788</v>
      </c>
      <c r="I3440">
        <v>0</v>
      </c>
      <c r="J3440">
        <v>2006</v>
      </c>
      <c r="K3440">
        <v>1.2487303279999999</v>
      </c>
      <c r="L3440">
        <v>17.999871639999999</v>
      </c>
      <c r="M3440">
        <v>24.747627779999998</v>
      </c>
      <c r="N3440">
        <f t="shared" si="426"/>
        <v>17.999871639999999</v>
      </c>
      <c r="O3440">
        <f t="shared" si="431"/>
        <v>53708001.159544952</v>
      </c>
      <c r="P3440">
        <v>54.968366809999999</v>
      </c>
      <c r="Q3440">
        <v>298379912</v>
      </c>
      <c r="R3440" t="e">
        <f t="shared" si="427"/>
        <v>#N/A</v>
      </c>
      <c r="S3440" t="e">
        <f t="shared" si="428"/>
        <v>#N/A</v>
      </c>
      <c r="T3440" t="s">
        <v>1795</v>
      </c>
      <c r="U3440" t="e">
        <v>#N/A</v>
      </c>
      <c r="V3440" t="e">
        <v>#N/A</v>
      </c>
      <c r="W3440" t="e">
        <v>#N/A</v>
      </c>
      <c r="X3440" t="e">
        <f>VLOOKUP(B3440&amp;"-"&amp;J3440,'EU 27 Population'!$H$1:$K$573,2,FALSE)</f>
        <v>#N/A</v>
      </c>
      <c r="Y3440" t="e">
        <f>VLOOKUP(B3440&amp;"-"&amp;J3440,'EU 27 Population'!$H$1:$K$573,3,FALSE)</f>
        <v>#N/A</v>
      </c>
      <c r="Z3440" t="e">
        <f>VLOOKUP(B3440&amp;"-"&amp;J3440,'EU 27 Population'!$H$1:$K$573,4,FALSE)</f>
        <v>#N/A</v>
      </c>
      <c r="AA3440">
        <f t="shared" si="432"/>
        <v>298379912</v>
      </c>
    </row>
    <row r="3441" spans="1:27" hidden="1" x14ac:dyDescent="0.25">
      <c r="A3441" t="s">
        <v>1787</v>
      </c>
      <c r="B3441" t="s">
        <v>1786</v>
      </c>
      <c r="C3441" t="s">
        <v>35</v>
      </c>
      <c r="D3441" t="str">
        <f t="shared" si="425"/>
        <v>Americas-2007</v>
      </c>
      <c r="E3441" t="str">
        <f t="shared" si="429"/>
        <v>US-2007</v>
      </c>
      <c r="F3441" t="s">
        <v>1787</v>
      </c>
      <c r="G3441" t="str">
        <f t="shared" si="430"/>
        <v>Americas?United States of America</v>
      </c>
      <c r="H3441" t="s">
        <v>1788</v>
      </c>
      <c r="I3441">
        <v>0</v>
      </c>
      <c r="J3441">
        <v>2007</v>
      </c>
      <c r="K3441">
        <v>1.2498088999999999</v>
      </c>
      <c r="L3441">
        <v>18.247982050000001</v>
      </c>
      <c r="M3441">
        <v>24.74931484</v>
      </c>
      <c r="N3441">
        <f t="shared" si="426"/>
        <v>18.247982050000001</v>
      </c>
      <c r="O3441">
        <f t="shared" si="431"/>
        <v>54968616.582358345</v>
      </c>
      <c r="P3441">
        <v>55.273886509999997</v>
      </c>
      <c r="Q3441">
        <v>301231207</v>
      </c>
      <c r="R3441" t="e">
        <f t="shared" si="427"/>
        <v>#N/A</v>
      </c>
      <c r="S3441" t="e">
        <f t="shared" si="428"/>
        <v>#N/A</v>
      </c>
      <c r="T3441" t="s">
        <v>1796</v>
      </c>
      <c r="U3441" t="e">
        <v>#N/A</v>
      </c>
      <c r="V3441" t="e">
        <v>#N/A</v>
      </c>
      <c r="W3441" t="e">
        <v>#N/A</v>
      </c>
      <c r="X3441" t="e">
        <f>VLOOKUP(B3441&amp;"-"&amp;J3441,'EU 27 Population'!$H$1:$K$573,2,FALSE)</f>
        <v>#N/A</v>
      </c>
      <c r="Y3441" t="e">
        <f>VLOOKUP(B3441&amp;"-"&amp;J3441,'EU 27 Population'!$H$1:$K$573,3,FALSE)</f>
        <v>#N/A</v>
      </c>
      <c r="Z3441" t="e">
        <f>VLOOKUP(B3441&amp;"-"&amp;J3441,'EU 27 Population'!$H$1:$K$573,4,FALSE)</f>
        <v>#N/A</v>
      </c>
      <c r="AA3441">
        <f t="shared" si="432"/>
        <v>301231207</v>
      </c>
    </row>
    <row r="3442" spans="1:27" hidden="1" x14ac:dyDescent="0.25">
      <c r="A3442" t="s">
        <v>1787</v>
      </c>
      <c r="B3442" t="s">
        <v>1786</v>
      </c>
      <c r="C3442" t="s">
        <v>35</v>
      </c>
      <c r="D3442" t="str">
        <f t="shared" si="425"/>
        <v>Americas-2008</v>
      </c>
      <c r="E3442" t="str">
        <f t="shared" si="429"/>
        <v>US-2008</v>
      </c>
      <c r="F3442" t="s">
        <v>1787</v>
      </c>
      <c r="G3442" t="str">
        <f t="shared" si="430"/>
        <v>Americas?United States of America</v>
      </c>
      <c r="H3442" t="s">
        <v>1788</v>
      </c>
      <c r="I3442">
        <v>0</v>
      </c>
      <c r="J3442">
        <v>2008</v>
      </c>
      <c r="K3442">
        <v>1.2496745330000001</v>
      </c>
      <c r="L3442">
        <v>18.247488050000001</v>
      </c>
      <c r="M3442">
        <v>24.499326</v>
      </c>
      <c r="N3442">
        <f t="shared" si="426"/>
        <v>18.247488050000001</v>
      </c>
      <c r="O3442">
        <f t="shared" si="431"/>
        <v>55489510.106621072</v>
      </c>
      <c r="P3442">
        <v>53.731257139999997</v>
      </c>
      <c r="Q3442">
        <v>304093966</v>
      </c>
      <c r="R3442" t="e">
        <f t="shared" si="427"/>
        <v>#N/A</v>
      </c>
      <c r="S3442" t="e">
        <f t="shared" si="428"/>
        <v>#N/A</v>
      </c>
      <c r="T3442" t="s">
        <v>1797</v>
      </c>
      <c r="U3442" t="e">
        <v>#N/A</v>
      </c>
      <c r="V3442" t="e">
        <v>#N/A</v>
      </c>
      <c r="W3442" t="e">
        <v>#N/A</v>
      </c>
      <c r="X3442" t="e">
        <f>VLOOKUP(B3442&amp;"-"&amp;J3442,'EU 27 Population'!$H$1:$K$573,2,FALSE)</f>
        <v>#N/A</v>
      </c>
      <c r="Y3442" t="e">
        <f>VLOOKUP(B3442&amp;"-"&amp;J3442,'EU 27 Population'!$H$1:$K$573,3,FALSE)</f>
        <v>#N/A</v>
      </c>
      <c r="Z3442" t="e">
        <f>VLOOKUP(B3442&amp;"-"&amp;J3442,'EU 27 Population'!$H$1:$K$573,4,FALSE)</f>
        <v>#N/A</v>
      </c>
      <c r="AA3442">
        <f t="shared" si="432"/>
        <v>304093966</v>
      </c>
    </row>
    <row r="3443" spans="1:27" hidden="1" x14ac:dyDescent="0.25">
      <c r="A3443" t="s">
        <v>1787</v>
      </c>
      <c r="B3443" t="s">
        <v>1786</v>
      </c>
      <c r="C3443" t="s">
        <v>35</v>
      </c>
      <c r="D3443" t="str">
        <f t="shared" si="425"/>
        <v>Americas-2009</v>
      </c>
      <c r="E3443" t="str">
        <f t="shared" si="429"/>
        <v>US-2009</v>
      </c>
      <c r="F3443" t="s">
        <v>1787</v>
      </c>
      <c r="G3443" t="str">
        <f t="shared" si="430"/>
        <v>Americas?United States of America</v>
      </c>
      <c r="H3443" t="s">
        <v>1788</v>
      </c>
      <c r="I3443">
        <v>0</v>
      </c>
      <c r="J3443">
        <v>2009</v>
      </c>
      <c r="K3443">
        <v>1.2477808909999999</v>
      </c>
      <c r="L3443">
        <v>17.499616799999998</v>
      </c>
      <c r="M3443">
        <v>24.497792140000001</v>
      </c>
      <c r="N3443">
        <f t="shared" si="426"/>
        <v>17.499616799999998</v>
      </c>
      <c r="O3443">
        <f t="shared" si="431"/>
        <v>53683842.026500866</v>
      </c>
      <c r="P3443">
        <v>54.228011180000003</v>
      </c>
      <c r="Q3443">
        <v>306771529</v>
      </c>
      <c r="R3443" t="e">
        <f t="shared" si="427"/>
        <v>#N/A</v>
      </c>
      <c r="S3443" t="e">
        <f t="shared" si="428"/>
        <v>#N/A</v>
      </c>
      <c r="T3443" t="s">
        <v>1798</v>
      </c>
      <c r="U3443" t="e">
        <v>#N/A</v>
      </c>
      <c r="V3443" t="e">
        <v>#N/A</v>
      </c>
      <c r="W3443" t="e">
        <v>#N/A</v>
      </c>
      <c r="X3443" t="e">
        <f>VLOOKUP(B3443&amp;"-"&amp;J3443,'EU 27 Population'!$H$1:$K$573,2,FALSE)</f>
        <v>#N/A</v>
      </c>
      <c r="Y3443" t="e">
        <f>VLOOKUP(B3443&amp;"-"&amp;J3443,'EU 27 Population'!$H$1:$K$573,3,FALSE)</f>
        <v>#N/A</v>
      </c>
      <c r="Z3443" t="e">
        <f>VLOOKUP(B3443&amp;"-"&amp;J3443,'EU 27 Population'!$H$1:$K$573,4,FALSE)</f>
        <v>#N/A</v>
      </c>
      <c r="AA3443">
        <f t="shared" si="432"/>
        <v>306771529</v>
      </c>
    </row>
    <row r="3444" spans="1:27" hidden="1" x14ac:dyDescent="0.25">
      <c r="A3444" t="s">
        <v>1787</v>
      </c>
      <c r="B3444" t="s">
        <v>1786</v>
      </c>
      <c r="C3444" t="s">
        <v>35</v>
      </c>
      <c r="D3444" t="str">
        <f t="shared" si="425"/>
        <v>Americas-2010</v>
      </c>
      <c r="E3444" t="str">
        <f t="shared" si="429"/>
        <v>US-2010</v>
      </c>
      <c r="F3444" t="s">
        <v>1787</v>
      </c>
      <c r="G3444" t="str">
        <f t="shared" si="430"/>
        <v>Americas?United States of America</v>
      </c>
      <c r="H3444" t="s">
        <v>1788</v>
      </c>
      <c r="I3444">
        <v>0</v>
      </c>
      <c r="J3444">
        <v>2010</v>
      </c>
      <c r="K3444">
        <v>1.2480615399999999</v>
      </c>
      <c r="L3444">
        <v>17.99983035</v>
      </c>
      <c r="M3444">
        <v>24.748657489999999</v>
      </c>
      <c r="N3444">
        <f t="shared" si="426"/>
        <v>17.99983035</v>
      </c>
      <c r="O3444">
        <f t="shared" si="431"/>
        <v>55678360.966501907</v>
      </c>
      <c r="P3444">
        <v>53.569780680000001</v>
      </c>
      <c r="Q3444">
        <v>309327143</v>
      </c>
      <c r="R3444" t="e">
        <f t="shared" si="427"/>
        <v>#N/A</v>
      </c>
      <c r="S3444" t="e">
        <f t="shared" si="428"/>
        <v>#N/A</v>
      </c>
      <c r="T3444" t="s">
        <v>1799</v>
      </c>
      <c r="U3444" t="e">
        <v>#N/A</v>
      </c>
      <c r="V3444" t="e">
        <v>#N/A</v>
      </c>
      <c r="W3444" t="e">
        <v>#N/A</v>
      </c>
      <c r="X3444" t="e">
        <f>VLOOKUP(B3444&amp;"-"&amp;J3444,'EU 27 Population'!$H$1:$K$573,2,FALSE)</f>
        <v>#N/A</v>
      </c>
      <c r="Y3444" t="e">
        <f>VLOOKUP(B3444&amp;"-"&amp;J3444,'EU 27 Population'!$H$1:$K$573,3,FALSE)</f>
        <v>#N/A</v>
      </c>
      <c r="Z3444" t="e">
        <f>VLOOKUP(B3444&amp;"-"&amp;J3444,'EU 27 Population'!$H$1:$K$573,4,FALSE)</f>
        <v>#N/A</v>
      </c>
      <c r="AA3444">
        <f t="shared" si="432"/>
        <v>309327143</v>
      </c>
    </row>
    <row r="3445" spans="1:27" hidden="1" x14ac:dyDescent="0.25">
      <c r="A3445" t="s">
        <v>1787</v>
      </c>
      <c r="B3445" t="s">
        <v>1786</v>
      </c>
      <c r="C3445" t="s">
        <v>35</v>
      </c>
      <c r="D3445" t="str">
        <f t="shared" si="425"/>
        <v>Americas-2011</v>
      </c>
      <c r="E3445" t="str">
        <f t="shared" si="429"/>
        <v>US-2011</v>
      </c>
      <c r="F3445" t="s">
        <v>1787</v>
      </c>
      <c r="G3445" t="str">
        <f t="shared" si="430"/>
        <v>Americas?United States of America</v>
      </c>
      <c r="H3445" t="s">
        <v>1788</v>
      </c>
      <c r="I3445">
        <v>0</v>
      </c>
      <c r="J3445">
        <v>2011</v>
      </c>
      <c r="K3445">
        <v>1.2494019110000001</v>
      </c>
      <c r="L3445">
        <v>17.997975879999998</v>
      </c>
      <c r="M3445">
        <v>24.999115969999998</v>
      </c>
      <c r="N3445">
        <f t="shared" si="426"/>
        <v>17.997975879999998</v>
      </c>
      <c r="O3445">
        <f t="shared" si="431"/>
        <v>56078719.756444372</v>
      </c>
      <c r="P3445">
        <v>53.21358515</v>
      </c>
      <c r="Q3445">
        <v>311583481</v>
      </c>
      <c r="R3445" t="e">
        <f t="shared" si="427"/>
        <v>#N/A</v>
      </c>
      <c r="S3445" t="e">
        <f t="shared" si="428"/>
        <v>#N/A</v>
      </c>
      <c r="T3445" t="s">
        <v>1800</v>
      </c>
      <c r="U3445" t="e">
        <v>#N/A</v>
      </c>
      <c r="V3445" t="e">
        <v>#N/A</v>
      </c>
      <c r="W3445" t="e">
        <v>#N/A</v>
      </c>
      <c r="X3445" t="e">
        <f>VLOOKUP(B3445&amp;"-"&amp;J3445,'EU 27 Population'!$H$1:$K$573,2,FALSE)</f>
        <v>#N/A</v>
      </c>
      <c r="Y3445" t="e">
        <f>VLOOKUP(B3445&amp;"-"&amp;J3445,'EU 27 Population'!$H$1:$K$573,3,FALSE)</f>
        <v>#N/A</v>
      </c>
      <c r="Z3445" t="e">
        <f>VLOOKUP(B3445&amp;"-"&amp;J3445,'EU 27 Population'!$H$1:$K$573,4,FALSE)</f>
        <v>#N/A</v>
      </c>
      <c r="AA3445">
        <f t="shared" si="432"/>
        <v>311583481</v>
      </c>
    </row>
    <row r="3446" spans="1:27" hidden="1" x14ac:dyDescent="0.25">
      <c r="A3446" t="s">
        <v>1787</v>
      </c>
      <c r="B3446" t="s">
        <v>1786</v>
      </c>
      <c r="C3446" t="s">
        <v>35</v>
      </c>
      <c r="D3446" t="str">
        <f t="shared" si="425"/>
        <v>Americas-2012</v>
      </c>
      <c r="E3446" t="str">
        <f t="shared" si="429"/>
        <v>US-2012</v>
      </c>
      <c r="F3446" t="s">
        <v>1787</v>
      </c>
      <c r="G3446" t="str">
        <f t="shared" si="430"/>
        <v>Americas?United States of America</v>
      </c>
      <c r="H3446" t="s">
        <v>1788</v>
      </c>
      <c r="I3446">
        <v>0</v>
      </c>
      <c r="J3446">
        <v>2012</v>
      </c>
      <c r="K3446">
        <v>1.24787789</v>
      </c>
      <c r="L3446">
        <v>18.247275609999999</v>
      </c>
      <c r="M3446">
        <v>25.249737589999999</v>
      </c>
      <c r="N3446">
        <f t="shared" si="426"/>
        <v>18.247275609999999</v>
      </c>
      <c r="O3446">
        <f t="shared" si="431"/>
        <v>57274122.063364238</v>
      </c>
      <c r="P3446">
        <v>53.513406019999998</v>
      </c>
      <c r="Q3446">
        <v>313877662</v>
      </c>
      <c r="R3446" t="e">
        <f t="shared" si="427"/>
        <v>#N/A</v>
      </c>
      <c r="S3446" t="e">
        <f t="shared" si="428"/>
        <v>#N/A</v>
      </c>
      <c r="T3446" t="s">
        <v>1801</v>
      </c>
      <c r="U3446" t="e">
        <v>#N/A</v>
      </c>
      <c r="V3446" t="e">
        <v>#N/A</v>
      </c>
      <c r="W3446" t="e">
        <v>#N/A</v>
      </c>
      <c r="X3446" t="e">
        <f>VLOOKUP(B3446&amp;"-"&amp;J3446,'EU 27 Population'!$H$1:$K$573,2,FALSE)</f>
        <v>#N/A</v>
      </c>
      <c r="Y3446" t="e">
        <f>VLOOKUP(B3446&amp;"-"&amp;J3446,'EU 27 Population'!$H$1:$K$573,3,FALSE)</f>
        <v>#N/A</v>
      </c>
      <c r="Z3446" t="e">
        <f>VLOOKUP(B3446&amp;"-"&amp;J3446,'EU 27 Population'!$H$1:$K$573,4,FALSE)</f>
        <v>#N/A</v>
      </c>
      <c r="AA3446">
        <f t="shared" si="432"/>
        <v>313877662</v>
      </c>
    </row>
    <row r="3447" spans="1:27" hidden="1" x14ac:dyDescent="0.25">
      <c r="A3447" t="s">
        <v>1787</v>
      </c>
      <c r="B3447" t="s">
        <v>1786</v>
      </c>
      <c r="C3447" t="s">
        <v>35</v>
      </c>
      <c r="D3447" t="str">
        <f t="shared" si="425"/>
        <v>Americas-2013</v>
      </c>
      <c r="E3447" t="str">
        <f t="shared" si="429"/>
        <v>US-2013</v>
      </c>
      <c r="F3447" t="s">
        <v>1787</v>
      </c>
      <c r="G3447" t="str">
        <f t="shared" si="430"/>
        <v>Americas?United States of America</v>
      </c>
      <c r="H3447" t="s">
        <v>1788</v>
      </c>
      <c r="I3447">
        <v>0</v>
      </c>
      <c r="J3447">
        <v>2013</v>
      </c>
      <c r="K3447">
        <v>1.2478287539999999</v>
      </c>
      <c r="L3447">
        <v>17.998192750000001</v>
      </c>
      <c r="M3447">
        <v>24.9930646</v>
      </c>
      <c r="N3447">
        <f t="shared" si="426"/>
        <v>17.998192750000001</v>
      </c>
      <c r="O3447">
        <f t="shared" si="431"/>
        <v>56885078.466607839</v>
      </c>
      <c r="P3447">
        <v>53.182752350000001</v>
      </c>
      <c r="Q3447">
        <v>316059947</v>
      </c>
      <c r="R3447" t="e">
        <f t="shared" si="427"/>
        <v>#N/A</v>
      </c>
      <c r="S3447" t="e">
        <f t="shared" si="428"/>
        <v>#N/A</v>
      </c>
      <c r="T3447" t="s">
        <v>1802</v>
      </c>
      <c r="U3447" t="e">
        <v>#N/A</v>
      </c>
      <c r="V3447" t="e">
        <v>#N/A</v>
      </c>
      <c r="W3447" t="e">
        <v>#N/A</v>
      </c>
      <c r="X3447" t="e">
        <f>VLOOKUP(B3447&amp;"-"&amp;J3447,'EU 27 Population'!$H$1:$K$573,2,FALSE)</f>
        <v>#N/A</v>
      </c>
      <c r="Y3447" t="e">
        <f>VLOOKUP(B3447&amp;"-"&amp;J3447,'EU 27 Population'!$H$1:$K$573,3,FALSE)</f>
        <v>#N/A</v>
      </c>
      <c r="Z3447" t="e">
        <f>VLOOKUP(B3447&amp;"-"&amp;J3447,'EU 27 Population'!$H$1:$K$573,4,FALSE)</f>
        <v>#N/A</v>
      </c>
      <c r="AA3447">
        <f t="shared" si="432"/>
        <v>316059947</v>
      </c>
    </row>
    <row r="3448" spans="1:27" hidden="1" x14ac:dyDescent="0.25">
      <c r="A3448" t="s">
        <v>1787</v>
      </c>
      <c r="B3448" t="s">
        <v>1786</v>
      </c>
      <c r="C3448" t="s">
        <v>35</v>
      </c>
      <c r="D3448" t="str">
        <f t="shared" si="425"/>
        <v>Americas-2014</v>
      </c>
      <c r="E3448" t="str">
        <f t="shared" si="429"/>
        <v>US-2014</v>
      </c>
      <c r="F3448" t="s">
        <v>1787</v>
      </c>
      <c r="G3448" t="str">
        <f t="shared" si="430"/>
        <v>Americas?United States of America</v>
      </c>
      <c r="H3448" t="s">
        <v>1788</v>
      </c>
      <c r="I3448">
        <v>0</v>
      </c>
      <c r="J3448">
        <v>2014</v>
      </c>
      <c r="K3448">
        <v>1.499276448</v>
      </c>
      <c r="L3448">
        <v>16.99852035</v>
      </c>
      <c r="M3448">
        <v>23.996022480000001</v>
      </c>
      <c r="N3448">
        <f t="shared" si="426"/>
        <v>16.99852035</v>
      </c>
      <c r="O3448">
        <f t="shared" si="431"/>
        <v>54120964.926682949</v>
      </c>
      <c r="P3448">
        <v>51.783175309999997</v>
      </c>
      <c r="Q3448">
        <v>318386329</v>
      </c>
      <c r="R3448" t="e">
        <f t="shared" si="427"/>
        <v>#N/A</v>
      </c>
      <c r="S3448" t="e">
        <f t="shared" si="428"/>
        <v>#N/A</v>
      </c>
      <c r="T3448" t="s">
        <v>1803</v>
      </c>
      <c r="U3448" t="e">
        <v>#N/A</v>
      </c>
      <c r="V3448" t="e">
        <v>#N/A</v>
      </c>
      <c r="W3448" t="e">
        <v>#N/A</v>
      </c>
      <c r="X3448" t="e">
        <f>VLOOKUP(B3448&amp;"-"&amp;J3448,'EU 27 Population'!$H$1:$K$573,2,FALSE)</f>
        <v>#N/A</v>
      </c>
      <c r="Y3448" t="e">
        <f>VLOOKUP(B3448&amp;"-"&amp;J3448,'EU 27 Population'!$H$1:$K$573,3,FALSE)</f>
        <v>#N/A</v>
      </c>
      <c r="Z3448" t="e">
        <f>VLOOKUP(B3448&amp;"-"&amp;J3448,'EU 27 Population'!$H$1:$K$573,4,FALSE)</f>
        <v>#N/A</v>
      </c>
      <c r="AA3448">
        <f t="shared" si="432"/>
        <v>318386329</v>
      </c>
    </row>
    <row r="3449" spans="1:27" hidden="1" x14ac:dyDescent="0.25">
      <c r="A3449" t="s">
        <v>1787</v>
      </c>
      <c r="B3449" t="s">
        <v>1786</v>
      </c>
      <c r="C3449" t="s">
        <v>35</v>
      </c>
      <c r="D3449" t="str">
        <f t="shared" si="425"/>
        <v>Americas-2015</v>
      </c>
      <c r="E3449" t="str">
        <f t="shared" si="429"/>
        <v>US-2015</v>
      </c>
      <c r="F3449" t="s">
        <v>1787</v>
      </c>
      <c r="G3449" t="str">
        <f t="shared" si="430"/>
        <v>Americas?United States of America</v>
      </c>
      <c r="H3449" t="s">
        <v>1788</v>
      </c>
      <c r="I3449">
        <v>0</v>
      </c>
      <c r="J3449">
        <v>2015</v>
      </c>
      <c r="K3449">
        <v>1.249188105</v>
      </c>
      <c r="L3449">
        <v>17.24965817</v>
      </c>
      <c r="M3449">
        <v>24.247733319999998</v>
      </c>
      <c r="N3449">
        <f t="shared" si="426"/>
        <v>17.24965817</v>
      </c>
      <c r="O3449">
        <f t="shared" si="431"/>
        <v>55326380.082896814</v>
      </c>
      <c r="P3449">
        <v>54.421293550000001</v>
      </c>
      <c r="Q3449">
        <v>320738994</v>
      </c>
      <c r="R3449" t="e">
        <f t="shared" si="427"/>
        <v>#N/A</v>
      </c>
      <c r="S3449" t="e">
        <f t="shared" si="428"/>
        <v>#N/A</v>
      </c>
      <c r="T3449" t="s">
        <v>1804</v>
      </c>
      <c r="U3449" t="e">
        <v>#N/A</v>
      </c>
      <c r="V3449" t="e">
        <v>#N/A</v>
      </c>
      <c r="W3449" t="e">
        <v>#N/A</v>
      </c>
      <c r="X3449" t="e">
        <f>VLOOKUP(B3449&amp;"-"&amp;J3449,'EU 27 Population'!$H$1:$K$573,2,FALSE)</f>
        <v>#N/A</v>
      </c>
      <c r="Y3449" t="e">
        <f>VLOOKUP(B3449&amp;"-"&amp;J3449,'EU 27 Population'!$H$1:$K$573,3,FALSE)</f>
        <v>#N/A</v>
      </c>
      <c r="Z3449" t="e">
        <f>VLOOKUP(B3449&amp;"-"&amp;J3449,'EU 27 Population'!$H$1:$K$573,4,FALSE)</f>
        <v>#N/A</v>
      </c>
      <c r="AA3449">
        <f t="shared" si="432"/>
        <v>320738994</v>
      </c>
    </row>
    <row r="3450" spans="1:27" hidden="1" x14ac:dyDescent="0.25">
      <c r="A3450" t="s">
        <v>1787</v>
      </c>
      <c r="B3450" t="s">
        <v>1786</v>
      </c>
      <c r="C3450" t="s">
        <v>35</v>
      </c>
      <c r="D3450" t="str">
        <f t="shared" si="425"/>
        <v>Americas-2016</v>
      </c>
      <c r="E3450" t="str">
        <f t="shared" si="429"/>
        <v>US-2016</v>
      </c>
      <c r="F3450" t="s">
        <v>1787</v>
      </c>
      <c r="G3450" t="str">
        <f t="shared" si="430"/>
        <v>Americas?United States of America</v>
      </c>
      <c r="H3450" t="s">
        <v>1788</v>
      </c>
      <c r="I3450">
        <v>0</v>
      </c>
      <c r="J3450">
        <v>2016</v>
      </c>
      <c r="K3450">
        <v>1.247933798</v>
      </c>
      <c r="L3450">
        <v>17.998866599999999</v>
      </c>
      <c r="M3450">
        <v>24.748728329999999</v>
      </c>
      <c r="N3450">
        <f t="shared" si="426"/>
        <v>17.998866599999999</v>
      </c>
      <c r="O3450">
        <f t="shared" si="431"/>
        <v>58149254.204728827</v>
      </c>
      <c r="P3450">
        <v>57.640622209999997</v>
      </c>
      <c r="Q3450">
        <v>323071755</v>
      </c>
      <c r="R3450" t="e">
        <f t="shared" si="427"/>
        <v>#N/A</v>
      </c>
      <c r="S3450" t="e">
        <f t="shared" si="428"/>
        <v>#N/A</v>
      </c>
      <c r="T3450" t="s">
        <v>1805</v>
      </c>
      <c r="U3450" t="e">
        <v>#N/A</v>
      </c>
      <c r="V3450" t="e">
        <v>#N/A</v>
      </c>
      <c r="W3450" t="e">
        <v>#N/A</v>
      </c>
      <c r="X3450" t="e">
        <f>VLOOKUP(B3450&amp;"-"&amp;J3450,'EU 27 Population'!$H$1:$K$573,2,FALSE)</f>
        <v>#N/A</v>
      </c>
      <c r="Y3450" t="e">
        <f>VLOOKUP(B3450&amp;"-"&amp;J3450,'EU 27 Population'!$H$1:$K$573,3,FALSE)</f>
        <v>#N/A</v>
      </c>
      <c r="Z3450" t="e">
        <f>VLOOKUP(B3450&amp;"-"&amp;J3450,'EU 27 Population'!$H$1:$K$573,4,FALSE)</f>
        <v>#N/A</v>
      </c>
      <c r="AA3450">
        <f t="shared" si="432"/>
        <v>323071755</v>
      </c>
    </row>
    <row r="3451" spans="1:27" hidden="1" x14ac:dyDescent="0.25">
      <c r="A3451" t="s">
        <v>1787</v>
      </c>
      <c r="B3451" t="s">
        <v>1786</v>
      </c>
      <c r="C3451" t="s">
        <v>35</v>
      </c>
      <c r="D3451" t="str">
        <f t="shared" si="425"/>
        <v>Americas-2017</v>
      </c>
      <c r="E3451" t="str">
        <f t="shared" si="429"/>
        <v>US-2017</v>
      </c>
      <c r="F3451" t="s">
        <v>1787</v>
      </c>
      <c r="G3451" t="str">
        <f t="shared" si="430"/>
        <v>Americas?United States of America</v>
      </c>
      <c r="H3451" t="s">
        <v>1788</v>
      </c>
      <c r="I3451">
        <v>0</v>
      </c>
      <c r="J3451">
        <v>2017</v>
      </c>
      <c r="K3451">
        <v>1.4996831989999999</v>
      </c>
      <c r="L3451">
        <v>18.246962809999999</v>
      </c>
      <c r="M3451">
        <v>25.246572350000001</v>
      </c>
      <c r="N3451">
        <f t="shared" si="426"/>
        <v>18.246962809999999</v>
      </c>
      <c r="O3451">
        <f t="shared" si="431"/>
        <v>59324913.783240601</v>
      </c>
      <c r="P3451">
        <v>58.498415919999999</v>
      </c>
      <c r="Q3451">
        <v>325122128</v>
      </c>
      <c r="R3451" t="e">
        <f t="shared" si="427"/>
        <v>#N/A</v>
      </c>
      <c r="S3451" t="e">
        <f t="shared" si="428"/>
        <v>#N/A</v>
      </c>
      <c r="T3451" t="s">
        <v>1806</v>
      </c>
      <c r="U3451" t="e">
        <v>#N/A</v>
      </c>
      <c r="V3451" t="e">
        <v>#N/A</v>
      </c>
      <c r="W3451" t="e">
        <v>#N/A</v>
      </c>
      <c r="X3451" t="e">
        <f>VLOOKUP(B3451&amp;"-"&amp;J3451,'EU 27 Population'!$H$1:$K$573,2,FALSE)</f>
        <v>#N/A</v>
      </c>
      <c r="Y3451" t="e">
        <f>VLOOKUP(B3451&amp;"-"&amp;J3451,'EU 27 Population'!$H$1:$K$573,3,FALSE)</f>
        <v>#N/A</v>
      </c>
      <c r="Z3451" t="e">
        <f>VLOOKUP(B3451&amp;"-"&amp;J3451,'EU 27 Population'!$H$1:$K$573,4,FALSE)</f>
        <v>#N/A</v>
      </c>
      <c r="AA3451">
        <f t="shared" si="432"/>
        <v>325122128</v>
      </c>
    </row>
    <row r="3452" spans="1:27" hidden="1" x14ac:dyDescent="0.25">
      <c r="A3452" t="s">
        <v>1787</v>
      </c>
      <c r="B3452" t="s">
        <v>1786</v>
      </c>
      <c r="C3452" t="s">
        <v>35</v>
      </c>
      <c r="D3452" t="str">
        <f t="shared" si="425"/>
        <v>Americas-2018</v>
      </c>
      <c r="E3452" t="str">
        <f t="shared" si="429"/>
        <v>US-2018</v>
      </c>
      <c r="F3452" t="s">
        <v>1787</v>
      </c>
      <c r="G3452" t="str">
        <f t="shared" si="430"/>
        <v>Americas?United States of America</v>
      </c>
      <c r="H3452" t="s">
        <v>1788</v>
      </c>
      <c r="I3452">
        <v>0</v>
      </c>
      <c r="J3452">
        <v>2018</v>
      </c>
      <c r="K3452">
        <v>1.2495385020000001</v>
      </c>
      <c r="L3452">
        <v>18.2486113</v>
      </c>
      <c r="M3452">
        <v>24.998827940000002</v>
      </c>
      <c r="N3452">
        <f t="shared" si="426"/>
        <v>18.2486113</v>
      </c>
      <c r="O3452">
        <f t="shared" si="431"/>
        <v>59643432.515430488</v>
      </c>
      <c r="P3452">
        <v>61.167260370000001</v>
      </c>
      <c r="Q3452">
        <v>326838199</v>
      </c>
      <c r="R3452" t="e">
        <f t="shared" si="427"/>
        <v>#N/A</v>
      </c>
      <c r="S3452" t="e">
        <f t="shared" si="428"/>
        <v>#N/A</v>
      </c>
      <c r="T3452" t="s">
        <v>1807</v>
      </c>
      <c r="U3452" t="e">
        <v>#N/A</v>
      </c>
      <c r="V3452" t="e">
        <v>#N/A</v>
      </c>
      <c r="W3452" t="e">
        <v>#N/A</v>
      </c>
      <c r="X3452" t="e">
        <f>VLOOKUP(B3452&amp;"-"&amp;J3452,'EU 27 Population'!$H$1:$K$573,2,FALSE)</f>
        <v>#N/A</v>
      </c>
      <c r="Y3452" t="e">
        <f>VLOOKUP(B3452&amp;"-"&amp;J3452,'EU 27 Population'!$H$1:$K$573,3,FALSE)</f>
        <v>#N/A</v>
      </c>
      <c r="Z3452" t="e">
        <f>VLOOKUP(B3452&amp;"-"&amp;J3452,'EU 27 Population'!$H$1:$K$573,4,FALSE)</f>
        <v>#N/A</v>
      </c>
      <c r="AA3452">
        <f t="shared" si="432"/>
        <v>326838199</v>
      </c>
    </row>
    <row r="3453" spans="1:27" hidden="1" x14ac:dyDescent="0.25">
      <c r="A3453" t="s">
        <v>1787</v>
      </c>
      <c r="B3453" t="s">
        <v>1786</v>
      </c>
      <c r="C3453" t="s">
        <v>35</v>
      </c>
      <c r="D3453" t="str">
        <f t="shared" si="425"/>
        <v>Americas-2019</v>
      </c>
      <c r="E3453" t="str">
        <f t="shared" si="429"/>
        <v>US-2019</v>
      </c>
      <c r="F3453" t="s">
        <v>1787</v>
      </c>
      <c r="G3453" t="str">
        <f t="shared" si="430"/>
        <v>Americas?United States of America</v>
      </c>
      <c r="H3453" t="s">
        <v>1788</v>
      </c>
      <c r="I3453">
        <v>0</v>
      </c>
      <c r="J3453">
        <v>2019</v>
      </c>
      <c r="K3453">
        <v>1.249406024</v>
      </c>
      <c r="L3453">
        <v>18.499411370000001</v>
      </c>
      <c r="M3453">
        <v>24.998734219999999</v>
      </c>
      <c r="N3453">
        <f t="shared" si="426"/>
        <v>18.499411370000001</v>
      </c>
      <c r="O3453">
        <f t="shared" si="431"/>
        <v>60739108.656397663</v>
      </c>
      <c r="P3453">
        <v>65.042754990000006</v>
      </c>
      <c r="Q3453">
        <v>328329953</v>
      </c>
      <c r="R3453" t="e">
        <f t="shared" si="427"/>
        <v>#N/A</v>
      </c>
      <c r="S3453" t="e">
        <f t="shared" si="428"/>
        <v>#N/A</v>
      </c>
      <c r="T3453" t="s">
        <v>1808</v>
      </c>
      <c r="U3453" t="e">
        <v>#N/A</v>
      </c>
      <c r="V3453" t="e">
        <v>#N/A</v>
      </c>
      <c r="W3453" t="e">
        <v>#N/A</v>
      </c>
      <c r="X3453" t="e">
        <f>VLOOKUP(B3453&amp;"-"&amp;J3453,'EU 27 Population'!$H$1:$K$573,2,FALSE)</f>
        <v>#N/A</v>
      </c>
      <c r="Y3453" t="e">
        <f>VLOOKUP(B3453&amp;"-"&amp;J3453,'EU 27 Population'!$H$1:$K$573,3,FALSE)</f>
        <v>#N/A</v>
      </c>
      <c r="Z3453" t="e">
        <f>VLOOKUP(B3453&amp;"-"&amp;J3453,'EU 27 Population'!$H$1:$K$573,4,FALSE)</f>
        <v>#N/A</v>
      </c>
      <c r="AA3453">
        <f t="shared" si="432"/>
        <v>328329953</v>
      </c>
    </row>
    <row r="3454" spans="1:27" hidden="1" x14ac:dyDescent="0.25">
      <c r="A3454" t="s">
        <v>1787</v>
      </c>
      <c r="B3454" t="s">
        <v>1786</v>
      </c>
      <c r="C3454" t="s">
        <v>35</v>
      </c>
      <c r="D3454" t="str">
        <f t="shared" si="425"/>
        <v>Americas-2020</v>
      </c>
      <c r="E3454" t="str">
        <f t="shared" si="429"/>
        <v>US-2020</v>
      </c>
      <c r="F3454" t="s">
        <v>1787</v>
      </c>
      <c r="G3454" t="str">
        <f t="shared" si="430"/>
        <v>Americas?United States of America</v>
      </c>
      <c r="H3454" t="s">
        <v>1788</v>
      </c>
      <c r="I3454">
        <v>0</v>
      </c>
      <c r="J3454">
        <v>2020</v>
      </c>
      <c r="K3454">
        <v>1.249406024</v>
      </c>
      <c r="L3454">
        <v>18.499411370000001</v>
      </c>
      <c r="M3454">
        <v>24.998734219999999</v>
      </c>
      <c r="N3454">
        <f t="shared" si="426"/>
        <v>18.499411370000001</v>
      </c>
      <c r="O3454">
        <f t="shared" si="431"/>
        <v>60739108.656397663</v>
      </c>
      <c r="P3454">
        <v>65.042754990000006</v>
      </c>
      <c r="Q3454">
        <v>328329953</v>
      </c>
      <c r="R3454" t="e">
        <f t="shared" si="427"/>
        <v>#N/A</v>
      </c>
      <c r="S3454" t="e">
        <f t="shared" si="428"/>
        <v>#N/A</v>
      </c>
      <c r="T3454" t="s">
        <v>1808</v>
      </c>
      <c r="U3454" t="e">
        <v>#N/A</v>
      </c>
      <c r="V3454" t="e">
        <v>#N/A</v>
      </c>
      <c r="W3454" t="e">
        <v>#N/A</v>
      </c>
      <c r="X3454" t="e">
        <f>VLOOKUP(B3454&amp;"-"&amp;J3454,'EU 27 Population'!$H$1:$K$573,2,FALSE)</f>
        <v>#N/A</v>
      </c>
      <c r="Y3454" t="e">
        <f>VLOOKUP(B3454&amp;"-"&amp;J3454,'EU 27 Population'!$H$1:$K$573,3,FALSE)</f>
        <v>#N/A</v>
      </c>
      <c r="Z3454" t="e">
        <f>VLOOKUP(B3454&amp;"-"&amp;J3454,'EU 27 Population'!$H$1:$K$573,4,FALSE)</f>
        <v>#N/A</v>
      </c>
      <c r="AA3454">
        <f t="shared" si="432"/>
        <v>328329953</v>
      </c>
    </row>
    <row r="3455" spans="1:27" hidden="1" x14ac:dyDescent="0.25">
      <c r="A3455" t="s">
        <v>1787</v>
      </c>
      <c r="B3455" t="s">
        <v>1786</v>
      </c>
      <c r="C3455" t="s">
        <v>35</v>
      </c>
      <c r="D3455" t="str">
        <f t="shared" si="425"/>
        <v>Americas-2021</v>
      </c>
      <c r="E3455" t="str">
        <f t="shared" si="429"/>
        <v>US-2021</v>
      </c>
      <c r="F3455" t="s">
        <v>1787</v>
      </c>
      <c r="G3455" t="str">
        <f t="shared" si="430"/>
        <v>Americas?United States of America</v>
      </c>
      <c r="H3455" t="s">
        <v>1788</v>
      </c>
      <c r="I3455">
        <v>0</v>
      </c>
      <c r="J3455">
        <v>2021</v>
      </c>
      <c r="K3455">
        <v>1.249406024</v>
      </c>
      <c r="L3455">
        <v>18.499411370000001</v>
      </c>
      <c r="M3455">
        <v>24.998734219999999</v>
      </c>
      <c r="N3455">
        <f t="shared" si="426"/>
        <v>18.499411370000001</v>
      </c>
      <c r="O3455">
        <f t="shared" si="431"/>
        <v>60739108.656397663</v>
      </c>
      <c r="P3455">
        <v>65.042754990000006</v>
      </c>
      <c r="Q3455">
        <v>328329953</v>
      </c>
      <c r="R3455" t="e">
        <f t="shared" si="427"/>
        <v>#N/A</v>
      </c>
      <c r="S3455" t="e">
        <f t="shared" si="428"/>
        <v>#N/A</v>
      </c>
      <c r="T3455" t="s">
        <v>1808</v>
      </c>
      <c r="U3455" t="e">
        <v>#N/A</v>
      </c>
      <c r="V3455" t="e">
        <v>#N/A</v>
      </c>
      <c r="W3455" t="e">
        <v>#N/A</v>
      </c>
      <c r="X3455" t="e">
        <f>VLOOKUP(B3455&amp;"-"&amp;J3455,'EU 27 Population'!$H$1:$K$573,2,FALSE)</f>
        <v>#N/A</v>
      </c>
      <c r="Y3455" t="e">
        <f>VLOOKUP(B3455&amp;"-"&amp;J3455,'EU 27 Population'!$H$1:$K$573,3,FALSE)</f>
        <v>#N/A</v>
      </c>
      <c r="Z3455" t="e">
        <f>VLOOKUP(B3455&amp;"-"&amp;J3455,'EU 27 Population'!$H$1:$K$573,4,FALSE)</f>
        <v>#N/A</v>
      </c>
      <c r="AA3455">
        <f t="shared" si="432"/>
        <v>328329953</v>
      </c>
    </row>
    <row r="3456" spans="1:27" hidden="1" x14ac:dyDescent="0.25">
      <c r="A3456" t="s">
        <v>2340</v>
      </c>
      <c r="B3456" t="s">
        <v>1809</v>
      </c>
      <c r="C3456" t="s">
        <v>35</v>
      </c>
      <c r="D3456" t="str">
        <f t="shared" si="425"/>
        <v>Americas-2000</v>
      </c>
      <c r="E3456" t="str">
        <f t="shared" si="429"/>
        <v>UY-2000</v>
      </c>
      <c r="F3456" t="s">
        <v>13</v>
      </c>
      <c r="G3456" t="str">
        <f t="shared" si="430"/>
        <v>Americas?Uruguay</v>
      </c>
      <c r="H3456" t="s">
        <v>1810</v>
      </c>
      <c r="I3456">
        <v>0</v>
      </c>
      <c r="J3456">
        <v>2000</v>
      </c>
      <c r="K3456">
        <v>2.4450831829999999</v>
      </c>
      <c r="L3456">
        <v>19.21324671</v>
      </c>
      <c r="M3456">
        <v>26.126723640000002</v>
      </c>
      <c r="N3456">
        <f t="shared" si="426"/>
        <v>19.21324671</v>
      </c>
      <c r="O3456">
        <f t="shared" si="431"/>
        <v>586981.01825020358</v>
      </c>
      <c r="P3456">
        <v>17.145293939999998</v>
      </c>
      <c r="Q3456">
        <v>3055085</v>
      </c>
      <c r="R3456" t="e">
        <f t="shared" si="427"/>
        <v>#N/A</v>
      </c>
      <c r="S3456" t="e">
        <f t="shared" si="428"/>
        <v>#N/A</v>
      </c>
      <c r="T3456" t="s">
        <v>1826</v>
      </c>
      <c r="U3456" t="e">
        <v>#N/A</v>
      </c>
      <c r="V3456" t="e">
        <v>#N/A</v>
      </c>
      <c r="W3456" t="e">
        <v>#N/A</v>
      </c>
      <c r="X3456" t="e">
        <f>VLOOKUP(B3456&amp;"-"&amp;J3456,'EU 27 Population'!$H$1:$K$573,2,FALSE)</f>
        <v>#N/A</v>
      </c>
      <c r="Y3456" t="e">
        <f>VLOOKUP(B3456&amp;"-"&amp;J3456,'EU 27 Population'!$H$1:$K$573,3,FALSE)</f>
        <v>#N/A</v>
      </c>
      <c r="Z3456" t="e">
        <f>VLOOKUP(B3456&amp;"-"&amp;J3456,'EU 27 Population'!$H$1:$K$573,4,FALSE)</f>
        <v>#N/A</v>
      </c>
      <c r="AA3456">
        <f t="shared" si="432"/>
        <v>3055085</v>
      </c>
    </row>
    <row r="3457" spans="1:27" hidden="1" x14ac:dyDescent="0.25">
      <c r="A3457" t="s">
        <v>2340</v>
      </c>
      <c r="B3457" t="s">
        <v>1809</v>
      </c>
      <c r="C3457" t="s">
        <v>35</v>
      </c>
      <c r="D3457" t="str">
        <f t="shared" si="425"/>
        <v>Americas-2001</v>
      </c>
      <c r="E3457" t="str">
        <f t="shared" si="429"/>
        <v>UY-2001</v>
      </c>
      <c r="F3457" t="s">
        <v>13</v>
      </c>
      <c r="G3457" t="str">
        <f t="shared" si="430"/>
        <v>Americas?Uruguay</v>
      </c>
      <c r="H3457" t="s">
        <v>1810</v>
      </c>
      <c r="I3457">
        <v>0</v>
      </c>
      <c r="J3457">
        <v>2001</v>
      </c>
      <c r="K3457">
        <v>2.790864408</v>
      </c>
      <c r="L3457">
        <v>19.725443859999999</v>
      </c>
      <c r="M3457">
        <v>26.175165710000002</v>
      </c>
      <c r="N3457">
        <f t="shared" si="426"/>
        <v>19.725443859999999</v>
      </c>
      <c r="O3457">
        <f t="shared" si="431"/>
        <v>605474.27457264741</v>
      </c>
      <c r="P3457">
        <v>16.272412280000001</v>
      </c>
      <c r="Q3457">
        <v>3069509</v>
      </c>
      <c r="R3457" t="e">
        <f t="shared" si="427"/>
        <v>#N/A</v>
      </c>
      <c r="S3457" t="e">
        <f t="shared" si="428"/>
        <v>#N/A</v>
      </c>
      <c r="T3457" t="s">
        <v>1827</v>
      </c>
      <c r="U3457" t="e">
        <v>#N/A</v>
      </c>
      <c r="V3457" t="e">
        <v>#N/A</v>
      </c>
      <c r="W3457" t="e">
        <v>#N/A</v>
      </c>
      <c r="X3457" t="e">
        <f>VLOOKUP(B3457&amp;"-"&amp;J3457,'EU 27 Population'!$H$1:$K$573,2,FALSE)</f>
        <v>#N/A</v>
      </c>
      <c r="Y3457" t="e">
        <f>VLOOKUP(B3457&amp;"-"&amp;J3457,'EU 27 Population'!$H$1:$K$573,3,FALSE)</f>
        <v>#N/A</v>
      </c>
      <c r="Z3457" t="e">
        <f>VLOOKUP(B3457&amp;"-"&amp;J3457,'EU 27 Population'!$H$1:$K$573,4,FALSE)</f>
        <v>#N/A</v>
      </c>
      <c r="AA3457">
        <f t="shared" si="432"/>
        <v>3069509</v>
      </c>
    </row>
    <row r="3458" spans="1:27" hidden="1" x14ac:dyDescent="0.25">
      <c r="A3458" t="s">
        <v>2340</v>
      </c>
      <c r="B3458" t="s">
        <v>1809</v>
      </c>
      <c r="C3458" t="s">
        <v>35</v>
      </c>
      <c r="D3458" t="str">
        <f t="shared" ref="D3458:D3521" si="433">C3458&amp;"-"&amp;J3458</f>
        <v>Americas-2002</v>
      </c>
      <c r="E3458" t="str">
        <f t="shared" si="429"/>
        <v>UY-2002</v>
      </c>
      <c r="F3458" t="s">
        <v>13</v>
      </c>
      <c r="G3458" t="str">
        <f t="shared" si="430"/>
        <v>Americas?Uruguay</v>
      </c>
      <c r="H3458" t="s">
        <v>1810</v>
      </c>
      <c r="I3458">
        <v>0</v>
      </c>
      <c r="J3458">
        <v>2002</v>
      </c>
      <c r="K3458">
        <v>3.9116721879999998</v>
      </c>
      <c r="L3458">
        <v>20.266478960000001</v>
      </c>
      <c r="M3458">
        <v>27.158922390000001</v>
      </c>
      <c r="N3458">
        <f t="shared" ref="N3458:N3521" si="434">IF(I3458=1,K3458,IF(F3458="EU27",M3458,L3458))</f>
        <v>20.266478960000001</v>
      </c>
      <c r="O3458">
        <f t="shared" si="431"/>
        <v>623982.18872196483</v>
      </c>
      <c r="P3458">
        <v>14.425235300000001</v>
      </c>
      <c r="Q3458">
        <v>3078888</v>
      </c>
      <c r="R3458" t="e">
        <f t="shared" ref="R3458:R3521" si="435">V3458*$N3458/$U3458</f>
        <v>#N/A</v>
      </c>
      <c r="S3458" t="e">
        <f t="shared" ref="S3458:S3521" si="436">W3458*$N3458/$U3458</f>
        <v>#N/A</v>
      </c>
      <c r="T3458" t="s">
        <v>1828</v>
      </c>
      <c r="U3458" t="e">
        <v>#N/A</v>
      </c>
      <c r="V3458" t="e">
        <v>#N/A</v>
      </c>
      <c r="W3458" t="e">
        <v>#N/A</v>
      </c>
      <c r="X3458" t="e">
        <f>VLOOKUP(B3458&amp;"-"&amp;J3458,'EU 27 Population'!$H$1:$K$573,2,FALSE)</f>
        <v>#N/A</v>
      </c>
      <c r="Y3458" t="e">
        <f>VLOOKUP(B3458&amp;"-"&amp;J3458,'EU 27 Population'!$H$1:$K$573,3,FALSE)</f>
        <v>#N/A</v>
      </c>
      <c r="Z3458" t="e">
        <f>VLOOKUP(B3458&amp;"-"&amp;J3458,'EU 27 Population'!$H$1:$K$573,4,FALSE)</f>
        <v>#N/A</v>
      </c>
      <c r="AA3458">
        <f t="shared" si="432"/>
        <v>3078888</v>
      </c>
    </row>
    <row r="3459" spans="1:27" hidden="1" x14ac:dyDescent="0.25">
      <c r="A3459" t="s">
        <v>2340</v>
      </c>
      <c r="B3459" t="s">
        <v>1809</v>
      </c>
      <c r="C3459" t="s">
        <v>35</v>
      </c>
      <c r="D3459" t="str">
        <f t="shared" si="433"/>
        <v>Americas-2003</v>
      </c>
      <c r="E3459" t="str">
        <f t="shared" ref="E3459:E3522" si="437">B3459&amp;"-"&amp;J3459</f>
        <v>UY-2003</v>
      </c>
      <c r="F3459" t="s">
        <v>13</v>
      </c>
      <c r="G3459" t="str">
        <f t="shared" ref="G3459:G3522" si="438">C3459&amp;"?"&amp;H3459</f>
        <v>Americas?Uruguay</v>
      </c>
      <c r="H3459" t="s">
        <v>1810</v>
      </c>
      <c r="I3459">
        <v>0</v>
      </c>
      <c r="J3459">
        <v>2003</v>
      </c>
      <c r="K3459">
        <v>5.0680952259999996</v>
      </c>
      <c r="L3459">
        <v>18.619695140000001</v>
      </c>
      <c r="M3459">
        <v>26.577100850000001</v>
      </c>
      <c r="N3459">
        <f t="shared" si="434"/>
        <v>18.619695140000001</v>
      </c>
      <c r="O3459">
        <f t="shared" ref="O3459:O3522" si="439">(N3459/100)*Q3459</f>
        <v>574471.21979100327</v>
      </c>
      <c r="P3459">
        <v>11.96397368</v>
      </c>
      <c r="Q3459">
        <v>3085288</v>
      </c>
      <c r="R3459" t="e">
        <f t="shared" si="435"/>
        <v>#N/A</v>
      </c>
      <c r="S3459" t="e">
        <f t="shared" si="436"/>
        <v>#N/A</v>
      </c>
      <c r="T3459" t="s">
        <v>1829</v>
      </c>
      <c r="U3459" t="e">
        <v>#N/A</v>
      </c>
      <c r="V3459" t="e">
        <v>#N/A</v>
      </c>
      <c r="W3459" t="e">
        <v>#N/A</v>
      </c>
      <c r="X3459" t="e">
        <f>VLOOKUP(B3459&amp;"-"&amp;J3459,'EU 27 Population'!$H$1:$K$573,2,FALSE)</f>
        <v>#N/A</v>
      </c>
      <c r="Y3459" t="e">
        <f>VLOOKUP(B3459&amp;"-"&amp;J3459,'EU 27 Population'!$H$1:$K$573,3,FALSE)</f>
        <v>#N/A</v>
      </c>
      <c r="Z3459" t="e">
        <f>VLOOKUP(B3459&amp;"-"&amp;J3459,'EU 27 Population'!$H$1:$K$573,4,FALSE)</f>
        <v>#N/A</v>
      </c>
      <c r="AA3459">
        <f t="shared" ref="AA3459:AA3522" si="440">IF(ISNA(Z3459),Q3459,Z3459)</f>
        <v>3085288</v>
      </c>
    </row>
    <row r="3460" spans="1:27" hidden="1" x14ac:dyDescent="0.25">
      <c r="A3460" t="s">
        <v>2340</v>
      </c>
      <c r="B3460" t="s">
        <v>1809</v>
      </c>
      <c r="C3460" t="s">
        <v>35</v>
      </c>
      <c r="D3460" t="str">
        <f t="shared" si="433"/>
        <v>Americas-2004</v>
      </c>
      <c r="E3460" t="str">
        <f t="shared" si="437"/>
        <v>UY-2004</v>
      </c>
      <c r="F3460" t="s">
        <v>13</v>
      </c>
      <c r="G3460" t="str">
        <f t="shared" si="438"/>
        <v>Americas?Uruguay</v>
      </c>
      <c r="H3460" t="s">
        <v>1810</v>
      </c>
      <c r="I3460">
        <v>0</v>
      </c>
      <c r="J3460">
        <v>2004</v>
      </c>
      <c r="K3460">
        <v>6.4986193200000004</v>
      </c>
      <c r="L3460">
        <v>20.556532090000001</v>
      </c>
      <c r="M3460">
        <v>27.447611009999999</v>
      </c>
      <c r="N3460">
        <f t="shared" si="434"/>
        <v>20.556532090000001</v>
      </c>
      <c r="O3460">
        <f t="shared" si="439"/>
        <v>635520.19583077577</v>
      </c>
      <c r="P3460">
        <v>12.13854362</v>
      </c>
      <c r="Q3460">
        <v>3091573</v>
      </c>
      <c r="R3460" t="e">
        <f t="shared" si="435"/>
        <v>#N/A</v>
      </c>
      <c r="S3460" t="e">
        <f t="shared" si="436"/>
        <v>#N/A</v>
      </c>
      <c r="T3460" t="s">
        <v>1830</v>
      </c>
      <c r="U3460" t="e">
        <v>#N/A</v>
      </c>
      <c r="V3460" t="e">
        <v>#N/A</v>
      </c>
      <c r="W3460" t="e">
        <v>#N/A</v>
      </c>
      <c r="X3460" t="e">
        <f>VLOOKUP(B3460&amp;"-"&amp;J3460,'EU 27 Population'!$H$1:$K$573,2,FALSE)</f>
        <v>#N/A</v>
      </c>
      <c r="Y3460" t="e">
        <f>VLOOKUP(B3460&amp;"-"&amp;J3460,'EU 27 Population'!$H$1:$K$573,3,FALSE)</f>
        <v>#N/A</v>
      </c>
      <c r="Z3460" t="e">
        <f>VLOOKUP(B3460&amp;"-"&amp;J3460,'EU 27 Population'!$H$1:$K$573,4,FALSE)</f>
        <v>#N/A</v>
      </c>
      <c r="AA3460">
        <f t="shared" si="440"/>
        <v>3091573</v>
      </c>
    </row>
    <row r="3461" spans="1:27" hidden="1" x14ac:dyDescent="0.25">
      <c r="A3461" t="s">
        <v>2340</v>
      </c>
      <c r="B3461" t="s">
        <v>1809</v>
      </c>
      <c r="C3461" t="s">
        <v>35</v>
      </c>
      <c r="D3461" t="str">
        <f t="shared" si="433"/>
        <v>Americas-2005</v>
      </c>
      <c r="E3461" t="str">
        <f t="shared" si="437"/>
        <v>UY-2005</v>
      </c>
      <c r="F3461" t="s">
        <v>13</v>
      </c>
      <c r="G3461" t="str">
        <f t="shared" si="438"/>
        <v>Americas?Uruguay</v>
      </c>
      <c r="H3461" t="s">
        <v>1810</v>
      </c>
      <c r="I3461">
        <v>0</v>
      </c>
      <c r="J3461">
        <v>2005</v>
      </c>
      <c r="K3461">
        <v>5.7790960619999998</v>
      </c>
      <c r="L3461">
        <v>20.292418120000001</v>
      </c>
      <c r="M3461">
        <v>26.778914440000001</v>
      </c>
      <c r="N3461">
        <f t="shared" si="434"/>
        <v>20.292418120000001</v>
      </c>
      <c r="O3461">
        <f t="shared" si="439"/>
        <v>629038.58157644398</v>
      </c>
      <c r="P3461">
        <v>12.808138100000001</v>
      </c>
      <c r="Q3461">
        <v>3099870</v>
      </c>
      <c r="R3461" t="e">
        <f t="shared" si="435"/>
        <v>#N/A</v>
      </c>
      <c r="S3461" t="e">
        <f t="shared" si="436"/>
        <v>#N/A</v>
      </c>
      <c r="T3461" t="s">
        <v>1831</v>
      </c>
      <c r="U3461" t="e">
        <v>#N/A</v>
      </c>
      <c r="V3461" t="e">
        <v>#N/A</v>
      </c>
      <c r="W3461" t="e">
        <v>#N/A</v>
      </c>
      <c r="X3461" t="e">
        <f>VLOOKUP(B3461&amp;"-"&amp;J3461,'EU 27 Population'!$H$1:$K$573,2,FALSE)</f>
        <v>#N/A</v>
      </c>
      <c r="Y3461" t="e">
        <f>VLOOKUP(B3461&amp;"-"&amp;J3461,'EU 27 Population'!$H$1:$K$573,3,FALSE)</f>
        <v>#N/A</v>
      </c>
      <c r="Z3461" t="e">
        <f>VLOOKUP(B3461&amp;"-"&amp;J3461,'EU 27 Population'!$H$1:$K$573,4,FALSE)</f>
        <v>#N/A</v>
      </c>
      <c r="AA3461">
        <f t="shared" si="440"/>
        <v>3099870</v>
      </c>
    </row>
    <row r="3462" spans="1:27" hidden="1" x14ac:dyDescent="0.25">
      <c r="A3462" t="s">
        <v>2340</v>
      </c>
      <c r="B3462" t="s">
        <v>1809</v>
      </c>
      <c r="C3462" t="s">
        <v>35</v>
      </c>
      <c r="D3462" t="str">
        <f t="shared" si="433"/>
        <v>Americas-2006</v>
      </c>
      <c r="E3462" t="str">
        <f t="shared" si="437"/>
        <v>UY-2006</v>
      </c>
      <c r="F3462" t="s">
        <v>13</v>
      </c>
      <c r="G3462" t="str">
        <f t="shared" si="438"/>
        <v>Americas?Uruguay</v>
      </c>
      <c r="H3462" t="s">
        <v>1810</v>
      </c>
      <c r="I3462">
        <v>0</v>
      </c>
      <c r="J3462">
        <v>2006</v>
      </c>
      <c r="K3462">
        <v>4.4515135519999998</v>
      </c>
      <c r="L3462">
        <v>19.390105479999999</v>
      </c>
      <c r="M3462">
        <v>26.65102349</v>
      </c>
      <c r="N3462">
        <f t="shared" si="434"/>
        <v>19.390105479999999</v>
      </c>
      <c r="O3462">
        <f t="shared" si="439"/>
        <v>644799.14933508437</v>
      </c>
      <c r="P3462">
        <v>12.69880742</v>
      </c>
      <c r="Q3462">
        <v>3325403</v>
      </c>
      <c r="R3462" t="e">
        <f t="shared" si="435"/>
        <v>#N/A</v>
      </c>
      <c r="S3462" t="e">
        <f t="shared" si="436"/>
        <v>#N/A</v>
      </c>
      <c r="T3462" t="s">
        <v>1811</v>
      </c>
      <c r="U3462" t="e">
        <v>#N/A</v>
      </c>
      <c r="V3462" t="e">
        <v>#N/A</v>
      </c>
      <c r="W3462" t="e">
        <v>#N/A</v>
      </c>
      <c r="X3462" t="e">
        <f>VLOOKUP(B3462&amp;"-"&amp;J3462,'EU 27 Population'!$H$1:$K$573,2,FALSE)</f>
        <v>#N/A</v>
      </c>
      <c r="Y3462" t="e">
        <f>VLOOKUP(B3462&amp;"-"&amp;J3462,'EU 27 Population'!$H$1:$K$573,3,FALSE)</f>
        <v>#N/A</v>
      </c>
      <c r="Z3462" t="e">
        <f>VLOOKUP(B3462&amp;"-"&amp;J3462,'EU 27 Population'!$H$1:$K$573,4,FALSE)</f>
        <v>#N/A</v>
      </c>
      <c r="AA3462">
        <f t="shared" si="440"/>
        <v>3325403</v>
      </c>
    </row>
    <row r="3463" spans="1:27" hidden="1" x14ac:dyDescent="0.25">
      <c r="A3463" t="s">
        <v>2340</v>
      </c>
      <c r="B3463" t="s">
        <v>1809</v>
      </c>
      <c r="C3463" t="s">
        <v>35</v>
      </c>
      <c r="D3463" t="str">
        <f t="shared" si="433"/>
        <v>Americas-2007</v>
      </c>
      <c r="E3463" t="str">
        <f t="shared" si="437"/>
        <v>UY-2007</v>
      </c>
      <c r="F3463" t="s">
        <v>13</v>
      </c>
      <c r="G3463" t="str">
        <f t="shared" si="438"/>
        <v>Americas?Uruguay</v>
      </c>
      <c r="H3463" t="s">
        <v>1810</v>
      </c>
      <c r="I3463">
        <v>0</v>
      </c>
      <c r="J3463">
        <v>2007</v>
      </c>
      <c r="K3463">
        <v>3.5854279500000001</v>
      </c>
      <c r="L3463">
        <v>19.658348920000002</v>
      </c>
      <c r="M3463">
        <v>26.61351264</v>
      </c>
      <c r="N3463">
        <f t="shared" si="434"/>
        <v>19.658348920000002</v>
      </c>
      <c r="O3463">
        <f t="shared" si="439"/>
        <v>654967.62989256764</v>
      </c>
      <c r="P3463">
        <v>13.717671080000001</v>
      </c>
      <c r="Q3463">
        <v>3331753</v>
      </c>
      <c r="R3463" t="e">
        <f t="shared" si="435"/>
        <v>#N/A</v>
      </c>
      <c r="S3463" t="e">
        <f t="shared" si="436"/>
        <v>#N/A</v>
      </c>
      <c r="T3463" t="s">
        <v>1812</v>
      </c>
      <c r="U3463" t="e">
        <v>#N/A</v>
      </c>
      <c r="V3463" t="e">
        <v>#N/A</v>
      </c>
      <c r="W3463" t="e">
        <v>#N/A</v>
      </c>
      <c r="X3463" t="e">
        <f>VLOOKUP(B3463&amp;"-"&amp;J3463,'EU 27 Population'!$H$1:$K$573,2,FALSE)</f>
        <v>#N/A</v>
      </c>
      <c r="Y3463" t="e">
        <f>VLOOKUP(B3463&amp;"-"&amp;J3463,'EU 27 Population'!$H$1:$K$573,3,FALSE)</f>
        <v>#N/A</v>
      </c>
      <c r="Z3463" t="e">
        <f>VLOOKUP(B3463&amp;"-"&amp;J3463,'EU 27 Population'!$H$1:$K$573,4,FALSE)</f>
        <v>#N/A</v>
      </c>
      <c r="AA3463">
        <f t="shared" si="440"/>
        <v>3331753</v>
      </c>
    </row>
    <row r="3464" spans="1:27" hidden="1" x14ac:dyDescent="0.25">
      <c r="A3464" t="s">
        <v>2340</v>
      </c>
      <c r="B3464" t="s">
        <v>1809</v>
      </c>
      <c r="C3464" t="s">
        <v>35</v>
      </c>
      <c r="D3464" t="str">
        <f t="shared" si="433"/>
        <v>Americas-2008</v>
      </c>
      <c r="E3464" t="str">
        <f t="shared" si="437"/>
        <v>UY-2008</v>
      </c>
      <c r="F3464" t="s">
        <v>13</v>
      </c>
      <c r="G3464" t="str">
        <f t="shared" si="438"/>
        <v>Americas?Uruguay</v>
      </c>
      <c r="H3464" t="s">
        <v>1810</v>
      </c>
      <c r="I3464">
        <v>0</v>
      </c>
      <c r="J3464">
        <v>2008</v>
      </c>
      <c r="K3464">
        <v>2.2479191940000001</v>
      </c>
      <c r="L3464">
        <v>18.78904683</v>
      </c>
      <c r="M3464">
        <v>26.104129319999998</v>
      </c>
      <c r="N3464">
        <f t="shared" si="434"/>
        <v>18.78904683</v>
      </c>
      <c r="O3464">
        <f t="shared" si="439"/>
        <v>627595.68791549432</v>
      </c>
      <c r="P3464">
        <v>15.52384747</v>
      </c>
      <c r="Q3464">
        <v>3340221</v>
      </c>
      <c r="R3464" t="e">
        <f t="shared" si="435"/>
        <v>#N/A</v>
      </c>
      <c r="S3464" t="e">
        <f t="shared" si="436"/>
        <v>#N/A</v>
      </c>
      <c r="T3464" t="s">
        <v>1813</v>
      </c>
      <c r="U3464" t="e">
        <v>#N/A</v>
      </c>
      <c r="V3464" t="e">
        <v>#N/A</v>
      </c>
      <c r="W3464" t="e">
        <v>#N/A</v>
      </c>
      <c r="X3464" t="e">
        <f>VLOOKUP(B3464&amp;"-"&amp;J3464,'EU 27 Population'!$H$1:$K$573,2,FALSE)</f>
        <v>#N/A</v>
      </c>
      <c r="Y3464" t="e">
        <f>VLOOKUP(B3464&amp;"-"&amp;J3464,'EU 27 Population'!$H$1:$K$573,3,FALSE)</f>
        <v>#N/A</v>
      </c>
      <c r="Z3464" t="e">
        <f>VLOOKUP(B3464&amp;"-"&amp;J3464,'EU 27 Population'!$H$1:$K$573,4,FALSE)</f>
        <v>#N/A</v>
      </c>
      <c r="AA3464">
        <f t="shared" si="440"/>
        <v>3340221</v>
      </c>
    </row>
    <row r="3465" spans="1:27" hidden="1" x14ac:dyDescent="0.25">
      <c r="A3465" t="s">
        <v>2340</v>
      </c>
      <c r="B3465" t="s">
        <v>1809</v>
      </c>
      <c r="C3465" t="s">
        <v>35</v>
      </c>
      <c r="D3465" t="str">
        <f t="shared" si="433"/>
        <v>Americas-2009</v>
      </c>
      <c r="E3465" t="str">
        <f t="shared" si="437"/>
        <v>UY-2009</v>
      </c>
      <c r="F3465" t="s">
        <v>13</v>
      </c>
      <c r="G3465" t="str">
        <f t="shared" si="438"/>
        <v>Americas?Uruguay</v>
      </c>
      <c r="H3465" t="s">
        <v>1810</v>
      </c>
      <c r="I3465">
        <v>0</v>
      </c>
      <c r="J3465">
        <v>2009</v>
      </c>
      <c r="K3465">
        <v>2.2230920460000001</v>
      </c>
      <c r="L3465">
        <v>19.83326065</v>
      </c>
      <c r="M3465">
        <v>26.499360429999999</v>
      </c>
      <c r="N3465">
        <f t="shared" si="434"/>
        <v>19.83326065</v>
      </c>
      <c r="O3465">
        <f t="shared" si="439"/>
        <v>664349.97201049398</v>
      </c>
      <c r="P3465">
        <v>16.656256800000001</v>
      </c>
      <c r="Q3465">
        <v>3349676</v>
      </c>
      <c r="R3465" t="e">
        <f t="shared" si="435"/>
        <v>#N/A</v>
      </c>
      <c r="S3465" t="e">
        <f t="shared" si="436"/>
        <v>#N/A</v>
      </c>
      <c r="T3465" t="s">
        <v>1814</v>
      </c>
      <c r="U3465" t="e">
        <v>#N/A</v>
      </c>
      <c r="V3465" t="e">
        <v>#N/A</v>
      </c>
      <c r="W3465" t="e">
        <v>#N/A</v>
      </c>
      <c r="X3465" t="e">
        <f>VLOOKUP(B3465&amp;"-"&amp;J3465,'EU 27 Population'!$H$1:$K$573,2,FALSE)</f>
        <v>#N/A</v>
      </c>
      <c r="Y3465" t="e">
        <f>VLOOKUP(B3465&amp;"-"&amp;J3465,'EU 27 Population'!$H$1:$K$573,3,FALSE)</f>
        <v>#N/A</v>
      </c>
      <c r="Z3465" t="e">
        <f>VLOOKUP(B3465&amp;"-"&amp;J3465,'EU 27 Population'!$H$1:$K$573,4,FALSE)</f>
        <v>#N/A</v>
      </c>
      <c r="AA3465">
        <f t="shared" si="440"/>
        <v>3349676</v>
      </c>
    </row>
    <row r="3466" spans="1:27" hidden="1" x14ac:dyDescent="0.25">
      <c r="A3466" t="s">
        <v>2340</v>
      </c>
      <c r="B3466" t="s">
        <v>1809</v>
      </c>
      <c r="C3466" t="s">
        <v>35</v>
      </c>
      <c r="D3466" t="str">
        <f t="shared" si="433"/>
        <v>Americas-2010</v>
      </c>
      <c r="E3466" t="str">
        <f t="shared" si="437"/>
        <v>UY-2010</v>
      </c>
      <c r="F3466" t="s">
        <v>13</v>
      </c>
      <c r="G3466" t="str">
        <f t="shared" si="438"/>
        <v>Americas?Uruguay</v>
      </c>
      <c r="H3466" t="s">
        <v>1810</v>
      </c>
      <c r="I3466">
        <v>0</v>
      </c>
      <c r="J3466">
        <v>2010</v>
      </c>
      <c r="K3466">
        <v>1.6095149419999999</v>
      </c>
      <c r="L3466">
        <v>19.027744980000001</v>
      </c>
      <c r="M3466">
        <v>26.07119574</v>
      </c>
      <c r="N3466">
        <f t="shared" si="434"/>
        <v>19.027744980000001</v>
      </c>
      <c r="O3466">
        <f t="shared" si="439"/>
        <v>639193.89962199552</v>
      </c>
      <c r="P3466">
        <v>16.896963629999998</v>
      </c>
      <c r="Q3466">
        <v>3359273</v>
      </c>
      <c r="R3466" t="e">
        <f t="shared" si="435"/>
        <v>#N/A</v>
      </c>
      <c r="S3466" t="e">
        <f t="shared" si="436"/>
        <v>#N/A</v>
      </c>
      <c r="T3466" t="s">
        <v>1815</v>
      </c>
      <c r="U3466" t="e">
        <v>#N/A</v>
      </c>
      <c r="V3466" t="e">
        <v>#N/A</v>
      </c>
      <c r="W3466" t="e">
        <v>#N/A</v>
      </c>
      <c r="X3466" t="e">
        <f>VLOOKUP(B3466&amp;"-"&amp;J3466,'EU 27 Population'!$H$1:$K$573,2,FALSE)</f>
        <v>#N/A</v>
      </c>
      <c r="Y3466" t="e">
        <f>VLOOKUP(B3466&amp;"-"&amp;J3466,'EU 27 Population'!$H$1:$K$573,3,FALSE)</f>
        <v>#N/A</v>
      </c>
      <c r="Z3466" t="e">
        <f>VLOOKUP(B3466&amp;"-"&amp;J3466,'EU 27 Population'!$H$1:$K$573,4,FALSE)</f>
        <v>#N/A</v>
      </c>
      <c r="AA3466">
        <f t="shared" si="440"/>
        <v>3359273</v>
      </c>
    </row>
    <row r="3467" spans="1:27" hidden="1" x14ac:dyDescent="0.25">
      <c r="A3467" t="s">
        <v>2340</v>
      </c>
      <c r="B3467" t="s">
        <v>1809</v>
      </c>
      <c r="C3467" t="s">
        <v>35</v>
      </c>
      <c r="D3467" t="str">
        <f t="shared" si="433"/>
        <v>Americas-2011</v>
      </c>
      <c r="E3467" t="str">
        <f t="shared" si="437"/>
        <v>UY-2011</v>
      </c>
      <c r="F3467" t="s">
        <v>13</v>
      </c>
      <c r="G3467" t="str">
        <f t="shared" si="438"/>
        <v>Americas?Uruguay</v>
      </c>
      <c r="H3467" t="s">
        <v>1810</v>
      </c>
      <c r="I3467">
        <v>0</v>
      </c>
      <c r="J3467">
        <v>2011</v>
      </c>
      <c r="K3467">
        <v>1.3259911369999999</v>
      </c>
      <c r="L3467">
        <v>18.431051069999999</v>
      </c>
      <c r="M3467">
        <v>25.18284207</v>
      </c>
      <c r="N3467">
        <f t="shared" si="434"/>
        <v>18.431051069999999</v>
      </c>
      <c r="O3467">
        <f t="shared" si="439"/>
        <v>620928.47157050821</v>
      </c>
      <c r="P3467">
        <v>19.201862729999998</v>
      </c>
      <c r="Q3467">
        <v>3368926</v>
      </c>
      <c r="R3467" t="e">
        <f t="shared" si="435"/>
        <v>#N/A</v>
      </c>
      <c r="S3467" t="e">
        <f t="shared" si="436"/>
        <v>#N/A</v>
      </c>
      <c r="T3467" t="s">
        <v>1816</v>
      </c>
      <c r="U3467" t="e">
        <v>#N/A</v>
      </c>
      <c r="V3467" t="e">
        <v>#N/A</v>
      </c>
      <c r="W3467" t="e">
        <v>#N/A</v>
      </c>
      <c r="X3467" t="e">
        <f>VLOOKUP(B3467&amp;"-"&amp;J3467,'EU 27 Population'!$H$1:$K$573,2,FALSE)</f>
        <v>#N/A</v>
      </c>
      <c r="Y3467" t="e">
        <f>VLOOKUP(B3467&amp;"-"&amp;J3467,'EU 27 Population'!$H$1:$K$573,3,FALSE)</f>
        <v>#N/A</v>
      </c>
      <c r="Z3467" t="e">
        <f>VLOOKUP(B3467&amp;"-"&amp;J3467,'EU 27 Population'!$H$1:$K$573,4,FALSE)</f>
        <v>#N/A</v>
      </c>
      <c r="AA3467">
        <f t="shared" si="440"/>
        <v>3368926</v>
      </c>
    </row>
    <row r="3468" spans="1:27" hidden="1" x14ac:dyDescent="0.25">
      <c r="A3468" t="s">
        <v>2340</v>
      </c>
      <c r="B3468" t="s">
        <v>1809</v>
      </c>
      <c r="C3468" t="s">
        <v>35</v>
      </c>
      <c r="D3468" t="str">
        <f t="shared" si="433"/>
        <v>Americas-2012</v>
      </c>
      <c r="E3468" t="str">
        <f t="shared" si="437"/>
        <v>UY-2012</v>
      </c>
      <c r="F3468" t="s">
        <v>13</v>
      </c>
      <c r="G3468" t="str">
        <f t="shared" si="438"/>
        <v>Americas?Uruguay</v>
      </c>
      <c r="H3468" t="s">
        <v>1810</v>
      </c>
      <c r="I3468">
        <v>0</v>
      </c>
      <c r="J3468">
        <v>2012</v>
      </c>
      <c r="K3468">
        <v>1.311047692</v>
      </c>
      <c r="L3468">
        <v>17.828818479999999</v>
      </c>
      <c r="M3468">
        <v>24.602885749999999</v>
      </c>
      <c r="N3468">
        <f t="shared" si="434"/>
        <v>17.828818479999999</v>
      </c>
      <c r="O3468">
        <f t="shared" si="439"/>
        <v>602431.31923458003</v>
      </c>
      <c r="P3468">
        <v>20.067237980000002</v>
      </c>
      <c r="Q3468">
        <v>3378975</v>
      </c>
      <c r="R3468" t="e">
        <f t="shared" si="435"/>
        <v>#N/A</v>
      </c>
      <c r="S3468" t="e">
        <f t="shared" si="436"/>
        <v>#N/A</v>
      </c>
      <c r="T3468" t="s">
        <v>1817</v>
      </c>
      <c r="U3468" t="e">
        <v>#N/A</v>
      </c>
      <c r="V3468" t="e">
        <v>#N/A</v>
      </c>
      <c r="W3468" t="e">
        <v>#N/A</v>
      </c>
      <c r="X3468" t="e">
        <f>VLOOKUP(B3468&amp;"-"&amp;J3468,'EU 27 Population'!$H$1:$K$573,2,FALSE)</f>
        <v>#N/A</v>
      </c>
      <c r="Y3468" t="e">
        <f>VLOOKUP(B3468&amp;"-"&amp;J3468,'EU 27 Population'!$H$1:$K$573,3,FALSE)</f>
        <v>#N/A</v>
      </c>
      <c r="Z3468" t="e">
        <f>VLOOKUP(B3468&amp;"-"&amp;J3468,'EU 27 Population'!$H$1:$K$573,4,FALSE)</f>
        <v>#N/A</v>
      </c>
      <c r="AA3468">
        <f t="shared" si="440"/>
        <v>3378975</v>
      </c>
    </row>
    <row r="3469" spans="1:27" hidden="1" x14ac:dyDescent="0.25">
      <c r="A3469" t="s">
        <v>2340</v>
      </c>
      <c r="B3469" t="s">
        <v>1809</v>
      </c>
      <c r="C3469" t="s">
        <v>35</v>
      </c>
      <c r="D3469" t="str">
        <f t="shared" si="433"/>
        <v>Americas-2013</v>
      </c>
      <c r="E3469" t="str">
        <f t="shared" si="437"/>
        <v>UY-2013</v>
      </c>
      <c r="F3469" t="s">
        <v>13</v>
      </c>
      <c r="G3469" t="str">
        <f t="shared" si="438"/>
        <v>Americas?Uruguay</v>
      </c>
      <c r="H3469" t="s">
        <v>1810</v>
      </c>
      <c r="I3469">
        <v>0</v>
      </c>
      <c r="J3469">
        <v>2013</v>
      </c>
      <c r="K3469">
        <v>1.0699274430000001</v>
      </c>
      <c r="L3469">
        <v>18.121352640000001</v>
      </c>
      <c r="M3469">
        <v>24.915527019999999</v>
      </c>
      <c r="N3469">
        <f t="shared" si="434"/>
        <v>18.121352640000001</v>
      </c>
      <c r="O3469">
        <f t="shared" si="439"/>
        <v>614211.65006711043</v>
      </c>
      <c r="P3469">
        <v>20.783599580000001</v>
      </c>
      <c r="Q3469">
        <v>3389436</v>
      </c>
      <c r="R3469" t="e">
        <f t="shared" si="435"/>
        <v>#N/A</v>
      </c>
      <c r="S3469" t="e">
        <f t="shared" si="436"/>
        <v>#N/A</v>
      </c>
      <c r="T3469" t="s">
        <v>1818</v>
      </c>
      <c r="U3469" t="e">
        <v>#N/A</v>
      </c>
      <c r="V3469" t="e">
        <v>#N/A</v>
      </c>
      <c r="W3469" t="e">
        <v>#N/A</v>
      </c>
      <c r="X3469" t="e">
        <f>VLOOKUP(B3469&amp;"-"&amp;J3469,'EU 27 Population'!$H$1:$K$573,2,FALSE)</f>
        <v>#N/A</v>
      </c>
      <c r="Y3469" t="e">
        <f>VLOOKUP(B3469&amp;"-"&amp;J3469,'EU 27 Population'!$H$1:$K$573,3,FALSE)</f>
        <v>#N/A</v>
      </c>
      <c r="Z3469" t="e">
        <f>VLOOKUP(B3469&amp;"-"&amp;J3469,'EU 27 Population'!$H$1:$K$573,4,FALSE)</f>
        <v>#N/A</v>
      </c>
      <c r="AA3469">
        <f t="shared" si="440"/>
        <v>3389436</v>
      </c>
    </row>
    <row r="3470" spans="1:27" hidden="1" x14ac:dyDescent="0.25">
      <c r="A3470" t="s">
        <v>2340</v>
      </c>
      <c r="B3470" t="s">
        <v>1809</v>
      </c>
      <c r="C3470" t="s">
        <v>35</v>
      </c>
      <c r="D3470" t="str">
        <f t="shared" si="433"/>
        <v>Americas-2014</v>
      </c>
      <c r="E3470" t="str">
        <f t="shared" si="437"/>
        <v>UY-2014</v>
      </c>
      <c r="F3470" t="s">
        <v>13</v>
      </c>
      <c r="G3470" t="str">
        <f t="shared" si="438"/>
        <v>Americas?Uruguay</v>
      </c>
      <c r="H3470" t="s">
        <v>1810</v>
      </c>
      <c r="I3470">
        <v>0</v>
      </c>
      <c r="J3470">
        <v>2014</v>
      </c>
      <c r="K3470">
        <v>0.83053865999999998</v>
      </c>
      <c r="L3470">
        <v>17.78396506</v>
      </c>
      <c r="M3470">
        <v>24.544717850000001</v>
      </c>
      <c r="N3470">
        <f t="shared" si="434"/>
        <v>17.78396506</v>
      </c>
      <c r="O3470">
        <f t="shared" si="439"/>
        <v>604732.88364661345</v>
      </c>
      <c r="P3470">
        <v>22.02057649</v>
      </c>
      <c r="Q3470">
        <v>3400439</v>
      </c>
      <c r="R3470" t="e">
        <f t="shared" si="435"/>
        <v>#N/A</v>
      </c>
      <c r="S3470" t="e">
        <f t="shared" si="436"/>
        <v>#N/A</v>
      </c>
      <c r="T3470" t="s">
        <v>1819</v>
      </c>
      <c r="U3470" t="e">
        <v>#N/A</v>
      </c>
      <c r="V3470" t="e">
        <v>#N/A</v>
      </c>
      <c r="W3470" t="e">
        <v>#N/A</v>
      </c>
      <c r="X3470" t="e">
        <f>VLOOKUP(B3470&amp;"-"&amp;J3470,'EU 27 Population'!$H$1:$K$573,2,FALSE)</f>
        <v>#N/A</v>
      </c>
      <c r="Y3470" t="e">
        <f>VLOOKUP(B3470&amp;"-"&amp;J3470,'EU 27 Population'!$H$1:$K$573,3,FALSE)</f>
        <v>#N/A</v>
      </c>
      <c r="Z3470" t="e">
        <f>VLOOKUP(B3470&amp;"-"&amp;J3470,'EU 27 Population'!$H$1:$K$573,4,FALSE)</f>
        <v>#N/A</v>
      </c>
      <c r="AA3470">
        <f t="shared" si="440"/>
        <v>3400439</v>
      </c>
    </row>
    <row r="3471" spans="1:27" hidden="1" x14ac:dyDescent="0.25">
      <c r="A3471" t="s">
        <v>2340</v>
      </c>
      <c r="B3471" t="s">
        <v>1809</v>
      </c>
      <c r="C3471" t="s">
        <v>35</v>
      </c>
      <c r="D3471" t="str">
        <f t="shared" si="433"/>
        <v>Americas-2015</v>
      </c>
      <c r="E3471" t="str">
        <f t="shared" si="437"/>
        <v>UY-2015</v>
      </c>
      <c r="F3471" t="s">
        <v>13</v>
      </c>
      <c r="G3471" t="str">
        <f t="shared" si="438"/>
        <v>Americas?Uruguay</v>
      </c>
      <c r="H3471" t="s">
        <v>1810</v>
      </c>
      <c r="I3471">
        <v>0</v>
      </c>
      <c r="J3471">
        <v>2015</v>
      </c>
      <c r="K3471">
        <v>0.78174880800000002</v>
      </c>
      <c r="L3471">
        <v>18.19813478</v>
      </c>
      <c r="M3471">
        <v>25.01425965</v>
      </c>
      <c r="N3471">
        <f t="shared" si="434"/>
        <v>18.19813478</v>
      </c>
      <c r="O3471">
        <f t="shared" si="439"/>
        <v>620922.72445112141</v>
      </c>
      <c r="P3471">
        <v>22.413225140000002</v>
      </c>
      <c r="Q3471">
        <v>3412013</v>
      </c>
      <c r="R3471" t="e">
        <f t="shared" si="435"/>
        <v>#N/A</v>
      </c>
      <c r="S3471" t="e">
        <f t="shared" si="436"/>
        <v>#N/A</v>
      </c>
      <c r="T3471" t="s">
        <v>1820</v>
      </c>
      <c r="U3471" t="e">
        <v>#N/A</v>
      </c>
      <c r="V3471" t="e">
        <v>#N/A</v>
      </c>
      <c r="W3471" t="e">
        <v>#N/A</v>
      </c>
      <c r="X3471" t="e">
        <f>VLOOKUP(B3471&amp;"-"&amp;J3471,'EU 27 Population'!$H$1:$K$573,2,FALSE)</f>
        <v>#N/A</v>
      </c>
      <c r="Y3471" t="e">
        <f>VLOOKUP(B3471&amp;"-"&amp;J3471,'EU 27 Population'!$H$1:$K$573,3,FALSE)</f>
        <v>#N/A</v>
      </c>
      <c r="Z3471" t="e">
        <f>VLOOKUP(B3471&amp;"-"&amp;J3471,'EU 27 Population'!$H$1:$K$573,4,FALSE)</f>
        <v>#N/A</v>
      </c>
      <c r="AA3471">
        <f t="shared" si="440"/>
        <v>3412013</v>
      </c>
    </row>
    <row r="3472" spans="1:27" hidden="1" x14ac:dyDescent="0.25">
      <c r="A3472" t="s">
        <v>2340</v>
      </c>
      <c r="B3472" t="s">
        <v>1809</v>
      </c>
      <c r="C3472" t="s">
        <v>35</v>
      </c>
      <c r="D3472" t="str">
        <f t="shared" si="433"/>
        <v>Americas-2016</v>
      </c>
      <c r="E3472" t="str">
        <f t="shared" si="437"/>
        <v>UY-2016</v>
      </c>
      <c r="F3472" t="s">
        <v>13</v>
      </c>
      <c r="G3472" t="str">
        <f t="shared" si="438"/>
        <v>Americas?Uruguay</v>
      </c>
      <c r="H3472" t="s">
        <v>1810</v>
      </c>
      <c r="I3472">
        <v>0</v>
      </c>
      <c r="J3472">
        <v>2016</v>
      </c>
      <c r="K3472">
        <v>0.69130426499999997</v>
      </c>
      <c r="L3472">
        <v>17.53000626</v>
      </c>
      <c r="M3472">
        <v>24.294074309999999</v>
      </c>
      <c r="N3472">
        <f t="shared" si="434"/>
        <v>17.53000626</v>
      </c>
      <c r="O3472">
        <f t="shared" si="439"/>
        <v>600251.7810511014</v>
      </c>
      <c r="P3472">
        <v>22.016522989999999</v>
      </c>
      <c r="Q3472">
        <v>3424139</v>
      </c>
      <c r="R3472" t="e">
        <f t="shared" si="435"/>
        <v>#N/A</v>
      </c>
      <c r="S3472" t="e">
        <f t="shared" si="436"/>
        <v>#N/A</v>
      </c>
      <c r="T3472" t="s">
        <v>1821</v>
      </c>
      <c r="U3472" t="e">
        <v>#N/A</v>
      </c>
      <c r="V3472" t="e">
        <v>#N/A</v>
      </c>
      <c r="W3472" t="e">
        <v>#N/A</v>
      </c>
      <c r="X3472" t="e">
        <f>VLOOKUP(B3472&amp;"-"&amp;J3472,'EU 27 Population'!$H$1:$K$573,2,FALSE)</f>
        <v>#N/A</v>
      </c>
      <c r="Y3472" t="e">
        <f>VLOOKUP(B3472&amp;"-"&amp;J3472,'EU 27 Population'!$H$1:$K$573,3,FALSE)</f>
        <v>#N/A</v>
      </c>
      <c r="Z3472" t="e">
        <f>VLOOKUP(B3472&amp;"-"&amp;J3472,'EU 27 Population'!$H$1:$K$573,4,FALSE)</f>
        <v>#N/A</v>
      </c>
      <c r="AA3472">
        <f t="shared" si="440"/>
        <v>3424139</v>
      </c>
    </row>
    <row r="3473" spans="1:27" hidden="1" x14ac:dyDescent="0.25">
      <c r="A3473" t="s">
        <v>2340</v>
      </c>
      <c r="B3473" t="s">
        <v>1809</v>
      </c>
      <c r="C3473" t="s">
        <v>35</v>
      </c>
      <c r="D3473" t="str">
        <f t="shared" si="433"/>
        <v>Americas-2017</v>
      </c>
      <c r="E3473" t="str">
        <f t="shared" si="437"/>
        <v>UY-2017</v>
      </c>
      <c r="F3473" t="s">
        <v>13</v>
      </c>
      <c r="G3473" t="str">
        <f t="shared" si="438"/>
        <v>Americas?Uruguay</v>
      </c>
      <c r="H3473" t="s">
        <v>1810</v>
      </c>
      <c r="I3473">
        <v>0</v>
      </c>
      <c r="J3473">
        <v>2017</v>
      </c>
      <c r="K3473">
        <v>0.45039047300000001</v>
      </c>
      <c r="L3473">
        <v>17.133708039999998</v>
      </c>
      <c r="M3473">
        <v>23.953992540000002</v>
      </c>
      <c r="N3473">
        <f t="shared" si="434"/>
        <v>17.133708039999998</v>
      </c>
      <c r="O3473">
        <f t="shared" si="439"/>
        <v>588824.72067125794</v>
      </c>
      <c r="P3473">
        <v>22.86625548</v>
      </c>
      <c r="Q3473">
        <v>3436645</v>
      </c>
      <c r="R3473" t="e">
        <f t="shared" si="435"/>
        <v>#N/A</v>
      </c>
      <c r="S3473" t="e">
        <f t="shared" si="436"/>
        <v>#N/A</v>
      </c>
      <c r="T3473" t="s">
        <v>1822</v>
      </c>
      <c r="U3473" t="e">
        <v>#N/A</v>
      </c>
      <c r="V3473" t="e">
        <v>#N/A</v>
      </c>
      <c r="W3473" t="e">
        <v>#N/A</v>
      </c>
      <c r="X3473" t="e">
        <f>VLOOKUP(B3473&amp;"-"&amp;J3473,'EU 27 Population'!$H$1:$K$573,2,FALSE)</f>
        <v>#N/A</v>
      </c>
      <c r="Y3473" t="e">
        <f>VLOOKUP(B3473&amp;"-"&amp;J3473,'EU 27 Population'!$H$1:$K$573,3,FALSE)</f>
        <v>#N/A</v>
      </c>
      <c r="Z3473" t="e">
        <f>VLOOKUP(B3473&amp;"-"&amp;J3473,'EU 27 Population'!$H$1:$K$573,4,FALSE)</f>
        <v>#N/A</v>
      </c>
      <c r="AA3473">
        <f t="shared" si="440"/>
        <v>3436645</v>
      </c>
    </row>
    <row r="3474" spans="1:27" hidden="1" x14ac:dyDescent="0.25">
      <c r="A3474" t="s">
        <v>2340</v>
      </c>
      <c r="B3474" t="s">
        <v>1809</v>
      </c>
      <c r="C3474" t="s">
        <v>35</v>
      </c>
      <c r="D3474" t="str">
        <f t="shared" si="433"/>
        <v>Americas-2018</v>
      </c>
      <c r="E3474" t="str">
        <f t="shared" si="437"/>
        <v>UY-2018</v>
      </c>
      <c r="F3474" t="s">
        <v>13</v>
      </c>
      <c r="G3474" t="str">
        <f t="shared" si="438"/>
        <v>Americas?Uruguay</v>
      </c>
      <c r="H3474" t="s">
        <v>1810</v>
      </c>
      <c r="I3474">
        <v>0</v>
      </c>
      <c r="J3474">
        <v>2018</v>
      </c>
      <c r="K3474">
        <v>0.42794528599999998</v>
      </c>
      <c r="L3474">
        <v>16.91338009</v>
      </c>
      <c r="M3474">
        <v>23.982050430000001</v>
      </c>
      <c r="N3474">
        <f t="shared" si="434"/>
        <v>16.91338009</v>
      </c>
      <c r="O3474">
        <f t="shared" si="439"/>
        <v>583391.52810636093</v>
      </c>
      <c r="P3474">
        <v>22.30404025</v>
      </c>
      <c r="Q3474">
        <v>3449290</v>
      </c>
      <c r="R3474" t="e">
        <f t="shared" si="435"/>
        <v>#N/A</v>
      </c>
      <c r="S3474" t="e">
        <f t="shared" si="436"/>
        <v>#N/A</v>
      </c>
      <c r="T3474" t="s">
        <v>1823</v>
      </c>
      <c r="U3474" t="e">
        <v>#N/A</v>
      </c>
      <c r="V3474" t="e">
        <v>#N/A</v>
      </c>
      <c r="W3474" t="e">
        <v>#N/A</v>
      </c>
      <c r="X3474" t="e">
        <f>VLOOKUP(B3474&amp;"-"&amp;J3474,'EU 27 Population'!$H$1:$K$573,2,FALSE)</f>
        <v>#N/A</v>
      </c>
      <c r="Y3474" t="e">
        <f>VLOOKUP(B3474&amp;"-"&amp;J3474,'EU 27 Population'!$H$1:$K$573,3,FALSE)</f>
        <v>#N/A</v>
      </c>
      <c r="Z3474" t="e">
        <f>VLOOKUP(B3474&amp;"-"&amp;J3474,'EU 27 Population'!$H$1:$K$573,4,FALSE)</f>
        <v>#N/A</v>
      </c>
      <c r="AA3474">
        <f t="shared" si="440"/>
        <v>3449290</v>
      </c>
    </row>
    <row r="3475" spans="1:27" hidden="1" x14ac:dyDescent="0.25">
      <c r="A3475" t="s">
        <v>2340</v>
      </c>
      <c r="B3475" t="s">
        <v>1809</v>
      </c>
      <c r="C3475" t="s">
        <v>35</v>
      </c>
      <c r="D3475" t="str">
        <f t="shared" si="433"/>
        <v>Americas-2019</v>
      </c>
      <c r="E3475" t="str">
        <f t="shared" si="437"/>
        <v>UY-2019</v>
      </c>
      <c r="F3475" t="s">
        <v>13</v>
      </c>
      <c r="G3475" t="str">
        <f t="shared" si="438"/>
        <v>Americas?Uruguay</v>
      </c>
      <c r="H3475" t="s">
        <v>1810</v>
      </c>
      <c r="I3475">
        <v>0</v>
      </c>
      <c r="J3475">
        <v>2019</v>
      </c>
      <c r="K3475">
        <v>0.54408074799999995</v>
      </c>
      <c r="L3475">
        <v>17.36736681</v>
      </c>
      <c r="M3475">
        <v>24.46580659</v>
      </c>
      <c r="N3475">
        <f t="shared" si="434"/>
        <v>17.36736681</v>
      </c>
      <c r="O3475">
        <f t="shared" si="439"/>
        <v>601211.52074548113</v>
      </c>
      <c r="P3475">
        <v>21.99966805</v>
      </c>
      <c r="Q3475">
        <v>3461731</v>
      </c>
      <c r="R3475" t="e">
        <f t="shared" si="435"/>
        <v>#N/A</v>
      </c>
      <c r="S3475" t="e">
        <f t="shared" si="436"/>
        <v>#N/A</v>
      </c>
      <c r="T3475" t="s">
        <v>1824</v>
      </c>
      <c r="U3475" t="e">
        <v>#N/A</v>
      </c>
      <c r="V3475" t="e">
        <v>#N/A</v>
      </c>
      <c r="W3475" t="e">
        <v>#N/A</v>
      </c>
      <c r="X3475" t="e">
        <f>VLOOKUP(B3475&amp;"-"&amp;J3475,'EU 27 Population'!$H$1:$K$573,2,FALSE)</f>
        <v>#N/A</v>
      </c>
      <c r="Y3475" t="e">
        <f>VLOOKUP(B3475&amp;"-"&amp;J3475,'EU 27 Population'!$H$1:$K$573,3,FALSE)</f>
        <v>#N/A</v>
      </c>
      <c r="Z3475" t="e">
        <f>VLOOKUP(B3475&amp;"-"&amp;J3475,'EU 27 Population'!$H$1:$K$573,4,FALSE)</f>
        <v>#N/A</v>
      </c>
      <c r="AA3475">
        <f t="shared" si="440"/>
        <v>3461731</v>
      </c>
    </row>
    <row r="3476" spans="1:27" hidden="1" x14ac:dyDescent="0.25">
      <c r="A3476" t="s">
        <v>2340</v>
      </c>
      <c r="B3476" t="s">
        <v>1809</v>
      </c>
      <c r="C3476" t="s">
        <v>35</v>
      </c>
      <c r="D3476" t="str">
        <f t="shared" si="433"/>
        <v>Americas-2020</v>
      </c>
      <c r="E3476" t="str">
        <f t="shared" si="437"/>
        <v>UY-2020</v>
      </c>
      <c r="F3476" t="s">
        <v>13</v>
      </c>
      <c r="G3476" t="str">
        <f t="shared" si="438"/>
        <v>Americas?Uruguay</v>
      </c>
      <c r="H3476" t="s">
        <v>1810</v>
      </c>
      <c r="I3476">
        <v>0</v>
      </c>
      <c r="J3476">
        <v>2020</v>
      </c>
      <c r="K3476">
        <v>0.87924418400000004</v>
      </c>
      <c r="L3476">
        <v>17.963960719999999</v>
      </c>
      <c r="M3476">
        <v>25.15277446</v>
      </c>
      <c r="N3476">
        <f t="shared" si="434"/>
        <v>17.963960719999999</v>
      </c>
      <c r="O3476">
        <f t="shared" si="439"/>
        <v>624018.95380003436</v>
      </c>
      <c r="P3476">
        <v>20.375711519999999</v>
      </c>
      <c r="Q3476">
        <v>3473727</v>
      </c>
      <c r="R3476" t="e">
        <f t="shared" si="435"/>
        <v>#N/A</v>
      </c>
      <c r="S3476" t="e">
        <f t="shared" si="436"/>
        <v>#N/A</v>
      </c>
      <c r="T3476" t="s">
        <v>1825</v>
      </c>
      <c r="U3476" t="e">
        <v>#N/A</v>
      </c>
      <c r="V3476" t="e">
        <v>#N/A</v>
      </c>
      <c r="W3476" t="e">
        <v>#N/A</v>
      </c>
      <c r="X3476" t="e">
        <f>VLOOKUP(B3476&amp;"-"&amp;J3476,'EU 27 Population'!$H$1:$K$573,2,FALSE)</f>
        <v>#N/A</v>
      </c>
      <c r="Y3476" t="e">
        <f>VLOOKUP(B3476&amp;"-"&amp;J3476,'EU 27 Population'!$H$1:$K$573,3,FALSE)</f>
        <v>#N/A</v>
      </c>
      <c r="Z3476" t="e">
        <f>VLOOKUP(B3476&amp;"-"&amp;J3476,'EU 27 Population'!$H$1:$K$573,4,FALSE)</f>
        <v>#N/A</v>
      </c>
      <c r="AA3476">
        <f t="shared" si="440"/>
        <v>3473727</v>
      </c>
    </row>
    <row r="3477" spans="1:27" hidden="1" x14ac:dyDescent="0.25">
      <c r="A3477" t="s">
        <v>2340</v>
      </c>
      <c r="B3477" t="s">
        <v>1809</v>
      </c>
      <c r="C3477" t="s">
        <v>35</v>
      </c>
      <c r="D3477" t="str">
        <f t="shared" si="433"/>
        <v>Americas-2021</v>
      </c>
      <c r="E3477" t="str">
        <f t="shared" si="437"/>
        <v>UY-2021</v>
      </c>
      <c r="F3477" t="s">
        <v>13</v>
      </c>
      <c r="G3477" t="str">
        <f t="shared" si="438"/>
        <v>Americas?Uruguay</v>
      </c>
      <c r="H3477" t="s">
        <v>1810</v>
      </c>
      <c r="I3477">
        <v>0</v>
      </c>
      <c r="J3477">
        <v>2021</v>
      </c>
      <c r="K3477">
        <v>0.87924418400000004</v>
      </c>
      <c r="L3477">
        <v>17.963960719999999</v>
      </c>
      <c r="M3477">
        <v>25.15277446</v>
      </c>
      <c r="N3477">
        <f t="shared" si="434"/>
        <v>17.963960719999999</v>
      </c>
      <c r="O3477">
        <f t="shared" si="439"/>
        <v>624018.95380003436</v>
      </c>
      <c r="P3477">
        <v>20.375711519999999</v>
      </c>
      <c r="Q3477">
        <v>3473727</v>
      </c>
      <c r="R3477" t="e">
        <f t="shared" si="435"/>
        <v>#N/A</v>
      </c>
      <c r="S3477" t="e">
        <f t="shared" si="436"/>
        <v>#N/A</v>
      </c>
      <c r="T3477" t="s">
        <v>1825</v>
      </c>
      <c r="U3477" t="e">
        <v>#N/A</v>
      </c>
      <c r="V3477" t="e">
        <v>#N/A</v>
      </c>
      <c r="W3477" t="e">
        <v>#N/A</v>
      </c>
      <c r="X3477" t="e">
        <f>VLOOKUP(B3477&amp;"-"&amp;J3477,'EU 27 Population'!$H$1:$K$573,2,FALSE)</f>
        <v>#N/A</v>
      </c>
      <c r="Y3477" t="e">
        <f>VLOOKUP(B3477&amp;"-"&amp;J3477,'EU 27 Population'!$H$1:$K$573,3,FALSE)</f>
        <v>#N/A</v>
      </c>
      <c r="Z3477" t="e">
        <f>VLOOKUP(B3477&amp;"-"&amp;J3477,'EU 27 Population'!$H$1:$K$573,4,FALSE)</f>
        <v>#N/A</v>
      </c>
      <c r="AA3477">
        <f t="shared" si="440"/>
        <v>3473727</v>
      </c>
    </row>
    <row r="3478" spans="1:27" hidden="1" x14ac:dyDescent="0.25">
      <c r="A3478" t="s">
        <v>2341</v>
      </c>
      <c r="B3478" t="s">
        <v>1832</v>
      </c>
      <c r="C3478" t="s">
        <v>58</v>
      </c>
      <c r="D3478" t="str">
        <f t="shared" si="433"/>
        <v>Asia-2000</v>
      </c>
      <c r="E3478" t="str">
        <f t="shared" si="437"/>
        <v>UZ-2000</v>
      </c>
      <c r="F3478" t="s">
        <v>13</v>
      </c>
      <c r="G3478" t="str">
        <f t="shared" si="438"/>
        <v>Asia?Uzbekistan</v>
      </c>
      <c r="H3478" t="s">
        <v>1833</v>
      </c>
      <c r="I3478">
        <v>0</v>
      </c>
      <c r="J3478">
        <v>2000</v>
      </c>
      <c r="K3478">
        <v>95.021633730000005</v>
      </c>
      <c r="L3478">
        <v>11.4334396</v>
      </c>
      <c r="M3478">
        <v>18.66461752</v>
      </c>
      <c r="N3478">
        <f t="shared" si="434"/>
        <v>11.4334396</v>
      </c>
      <c r="O3478">
        <f t="shared" si="439"/>
        <v>2818388.5951584</v>
      </c>
      <c r="P3478">
        <v>1.2293736449999999</v>
      </c>
      <c r="Q3478">
        <v>24650400</v>
      </c>
      <c r="R3478" t="e">
        <f t="shared" si="435"/>
        <v>#N/A</v>
      </c>
      <c r="S3478" t="e">
        <f t="shared" si="436"/>
        <v>#N/A</v>
      </c>
      <c r="T3478" t="s">
        <v>1834</v>
      </c>
      <c r="U3478" t="e">
        <v>#N/A</v>
      </c>
      <c r="V3478" t="e">
        <v>#N/A</v>
      </c>
      <c r="W3478" t="e">
        <v>#N/A</v>
      </c>
      <c r="X3478" t="e">
        <f>VLOOKUP(B3478&amp;"-"&amp;J3478,'EU 27 Population'!$H$1:$K$573,2,FALSE)</f>
        <v>#N/A</v>
      </c>
      <c r="Y3478" t="e">
        <f>VLOOKUP(B3478&amp;"-"&amp;J3478,'EU 27 Population'!$H$1:$K$573,3,FALSE)</f>
        <v>#N/A</v>
      </c>
      <c r="Z3478" t="e">
        <f>VLOOKUP(B3478&amp;"-"&amp;J3478,'EU 27 Population'!$H$1:$K$573,4,FALSE)</f>
        <v>#N/A</v>
      </c>
      <c r="AA3478">
        <f t="shared" si="440"/>
        <v>24650400</v>
      </c>
    </row>
    <row r="3479" spans="1:27" hidden="1" x14ac:dyDescent="0.25">
      <c r="A3479" t="s">
        <v>2341</v>
      </c>
      <c r="B3479" t="s">
        <v>1832</v>
      </c>
      <c r="C3479" t="s">
        <v>58</v>
      </c>
      <c r="D3479" t="str">
        <f t="shared" si="433"/>
        <v>Asia-2001</v>
      </c>
      <c r="E3479" t="str">
        <f t="shared" si="437"/>
        <v>UZ-2001</v>
      </c>
      <c r="F3479" t="s">
        <v>13</v>
      </c>
      <c r="G3479" t="str">
        <f t="shared" si="438"/>
        <v>Asia?Uzbekistan</v>
      </c>
      <c r="H3479" t="s">
        <v>1833</v>
      </c>
      <c r="I3479">
        <v>0</v>
      </c>
      <c r="J3479">
        <v>2001</v>
      </c>
      <c r="K3479">
        <v>95.021633730000005</v>
      </c>
      <c r="L3479">
        <v>11.4334396</v>
      </c>
      <c r="M3479">
        <v>18.66461752</v>
      </c>
      <c r="N3479">
        <f t="shared" si="434"/>
        <v>11.4334396</v>
      </c>
      <c r="O3479">
        <f t="shared" si="439"/>
        <v>2818388.5951584</v>
      </c>
      <c r="P3479">
        <v>1.2293736449999999</v>
      </c>
      <c r="Q3479">
        <v>24650400</v>
      </c>
      <c r="R3479" t="e">
        <f t="shared" si="435"/>
        <v>#N/A</v>
      </c>
      <c r="S3479" t="e">
        <f t="shared" si="436"/>
        <v>#N/A</v>
      </c>
      <c r="T3479" t="s">
        <v>1834</v>
      </c>
      <c r="U3479" t="e">
        <v>#N/A</v>
      </c>
      <c r="V3479" t="e">
        <v>#N/A</v>
      </c>
      <c r="W3479" t="e">
        <v>#N/A</v>
      </c>
      <c r="X3479" t="e">
        <f>VLOOKUP(B3479&amp;"-"&amp;J3479,'EU 27 Population'!$H$1:$K$573,2,FALSE)</f>
        <v>#N/A</v>
      </c>
      <c r="Y3479" t="e">
        <f>VLOOKUP(B3479&amp;"-"&amp;J3479,'EU 27 Population'!$H$1:$K$573,3,FALSE)</f>
        <v>#N/A</v>
      </c>
      <c r="Z3479" t="e">
        <f>VLOOKUP(B3479&amp;"-"&amp;J3479,'EU 27 Population'!$H$1:$K$573,4,FALSE)</f>
        <v>#N/A</v>
      </c>
      <c r="AA3479">
        <f t="shared" si="440"/>
        <v>24650400</v>
      </c>
    </row>
    <row r="3480" spans="1:27" hidden="1" x14ac:dyDescent="0.25">
      <c r="A3480" t="s">
        <v>2341</v>
      </c>
      <c r="B3480" t="s">
        <v>1832</v>
      </c>
      <c r="C3480" t="s">
        <v>58</v>
      </c>
      <c r="D3480" t="str">
        <f t="shared" si="433"/>
        <v>Asia-2002</v>
      </c>
      <c r="E3480" t="str">
        <f t="shared" si="437"/>
        <v>UZ-2002</v>
      </c>
      <c r="F3480" t="s">
        <v>13</v>
      </c>
      <c r="G3480" t="str">
        <f t="shared" si="438"/>
        <v>Asia?Uzbekistan</v>
      </c>
      <c r="H3480" t="s">
        <v>1833</v>
      </c>
      <c r="I3480">
        <v>0</v>
      </c>
      <c r="J3480">
        <v>2002</v>
      </c>
      <c r="K3480">
        <v>94.496110130000005</v>
      </c>
      <c r="L3480">
        <v>8.1174600399999992</v>
      </c>
      <c r="M3480">
        <v>13.778904239999999</v>
      </c>
      <c r="N3480">
        <f t="shared" si="434"/>
        <v>8.1174600399999992</v>
      </c>
      <c r="O3480">
        <f t="shared" si="439"/>
        <v>2051432.3251187399</v>
      </c>
      <c r="P3480">
        <v>1.3182890940000001</v>
      </c>
      <c r="Q3480">
        <v>25271850</v>
      </c>
      <c r="R3480" t="e">
        <f t="shared" si="435"/>
        <v>#N/A</v>
      </c>
      <c r="S3480" t="e">
        <f t="shared" si="436"/>
        <v>#N/A</v>
      </c>
      <c r="T3480" t="s">
        <v>1835</v>
      </c>
      <c r="U3480" t="e">
        <v>#N/A</v>
      </c>
      <c r="V3480" t="e">
        <v>#N/A</v>
      </c>
      <c r="W3480" t="e">
        <v>#N/A</v>
      </c>
      <c r="X3480" t="e">
        <f>VLOOKUP(B3480&amp;"-"&amp;J3480,'EU 27 Population'!$H$1:$K$573,2,FALSE)</f>
        <v>#N/A</v>
      </c>
      <c r="Y3480" t="e">
        <f>VLOOKUP(B3480&amp;"-"&amp;J3480,'EU 27 Population'!$H$1:$K$573,3,FALSE)</f>
        <v>#N/A</v>
      </c>
      <c r="Z3480" t="e">
        <f>VLOOKUP(B3480&amp;"-"&amp;J3480,'EU 27 Population'!$H$1:$K$573,4,FALSE)</f>
        <v>#N/A</v>
      </c>
      <c r="AA3480">
        <f t="shared" si="440"/>
        <v>25271850</v>
      </c>
    </row>
    <row r="3481" spans="1:27" hidden="1" x14ac:dyDescent="0.25">
      <c r="A3481" t="s">
        <v>2341</v>
      </c>
      <c r="B3481" t="s">
        <v>1832</v>
      </c>
      <c r="C3481" t="s">
        <v>58</v>
      </c>
      <c r="D3481" t="str">
        <f t="shared" si="433"/>
        <v>Asia-2003</v>
      </c>
      <c r="E3481" t="str">
        <f t="shared" si="437"/>
        <v>UZ-2003</v>
      </c>
      <c r="F3481" t="s">
        <v>13</v>
      </c>
      <c r="G3481" t="str">
        <f t="shared" si="438"/>
        <v>Asia?Uzbekistan</v>
      </c>
      <c r="H3481" t="s">
        <v>1833</v>
      </c>
      <c r="I3481">
        <v>0</v>
      </c>
      <c r="J3481">
        <v>2003</v>
      </c>
      <c r="K3481">
        <v>94.887985799999996</v>
      </c>
      <c r="L3481">
        <v>10.34946437</v>
      </c>
      <c r="M3481">
        <v>16.481555329999999</v>
      </c>
      <c r="N3481">
        <f t="shared" si="434"/>
        <v>10.34946437</v>
      </c>
      <c r="O3481">
        <f t="shared" si="439"/>
        <v>2646114.826996305</v>
      </c>
      <c r="P3481">
        <v>1.2327034809999999</v>
      </c>
      <c r="Q3481">
        <v>25567650</v>
      </c>
      <c r="R3481" t="e">
        <f t="shared" si="435"/>
        <v>#N/A</v>
      </c>
      <c r="S3481" t="e">
        <f t="shared" si="436"/>
        <v>#N/A</v>
      </c>
      <c r="T3481" t="s">
        <v>1836</v>
      </c>
      <c r="U3481" t="e">
        <v>#N/A</v>
      </c>
      <c r="V3481" t="e">
        <v>#N/A</v>
      </c>
      <c r="W3481" t="e">
        <v>#N/A</v>
      </c>
      <c r="X3481" t="e">
        <f>VLOOKUP(B3481&amp;"-"&amp;J3481,'EU 27 Population'!$H$1:$K$573,2,FALSE)</f>
        <v>#N/A</v>
      </c>
      <c r="Y3481" t="e">
        <f>VLOOKUP(B3481&amp;"-"&amp;J3481,'EU 27 Population'!$H$1:$K$573,3,FALSE)</f>
        <v>#N/A</v>
      </c>
      <c r="Z3481" t="e">
        <f>VLOOKUP(B3481&amp;"-"&amp;J3481,'EU 27 Population'!$H$1:$K$573,4,FALSE)</f>
        <v>#N/A</v>
      </c>
      <c r="AA3481">
        <f t="shared" si="440"/>
        <v>25567650</v>
      </c>
    </row>
    <row r="3482" spans="1:27" hidden="1" x14ac:dyDescent="0.25">
      <c r="A3482" t="s">
        <v>2341</v>
      </c>
      <c r="B3482" t="s">
        <v>1832</v>
      </c>
      <c r="C3482" t="s">
        <v>58</v>
      </c>
      <c r="D3482" t="str">
        <f t="shared" si="433"/>
        <v>Asia-2004</v>
      </c>
      <c r="E3482" t="str">
        <f t="shared" si="437"/>
        <v>UZ-2004</v>
      </c>
      <c r="F3482" t="s">
        <v>13</v>
      </c>
      <c r="G3482" t="str">
        <f t="shared" si="438"/>
        <v>Asia?Uzbekistan</v>
      </c>
      <c r="H3482" t="s">
        <v>1833</v>
      </c>
      <c r="I3482">
        <v>0</v>
      </c>
      <c r="J3482">
        <v>2004</v>
      </c>
      <c r="K3482">
        <v>94.887985799999996</v>
      </c>
      <c r="L3482">
        <v>10.34946437</v>
      </c>
      <c r="M3482">
        <v>16.481555329999999</v>
      </c>
      <c r="N3482">
        <f t="shared" si="434"/>
        <v>10.34946437</v>
      </c>
      <c r="O3482">
        <f t="shared" si="439"/>
        <v>2646114.826996305</v>
      </c>
      <c r="P3482">
        <v>1.2327034809999999</v>
      </c>
      <c r="Q3482">
        <v>25567650</v>
      </c>
      <c r="R3482" t="e">
        <f t="shared" si="435"/>
        <v>#N/A</v>
      </c>
      <c r="S3482" t="e">
        <f t="shared" si="436"/>
        <v>#N/A</v>
      </c>
      <c r="T3482" t="s">
        <v>1836</v>
      </c>
      <c r="U3482" t="e">
        <v>#N/A</v>
      </c>
      <c r="V3482" t="e">
        <v>#N/A</v>
      </c>
      <c r="W3482" t="e">
        <v>#N/A</v>
      </c>
      <c r="X3482" t="e">
        <f>VLOOKUP(B3482&amp;"-"&amp;J3482,'EU 27 Population'!$H$1:$K$573,2,FALSE)</f>
        <v>#N/A</v>
      </c>
      <c r="Y3482" t="e">
        <f>VLOOKUP(B3482&amp;"-"&amp;J3482,'EU 27 Population'!$H$1:$K$573,3,FALSE)</f>
        <v>#N/A</v>
      </c>
      <c r="Z3482" t="e">
        <f>VLOOKUP(B3482&amp;"-"&amp;J3482,'EU 27 Population'!$H$1:$K$573,4,FALSE)</f>
        <v>#N/A</v>
      </c>
      <c r="AA3482">
        <f t="shared" si="440"/>
        <v>25567650</v>
      </c>
    </row>
    <row r="3483" spans="1:27" hidden="1" x14ac:dyDescent="0.25">
      <c r="A3483" t="s">
        <v>2341</v>
      </c>
      <c r="B3483" t="s">
        <v>1832</v>
      </c>
      <c r="C3483" t="s">
        <v>58</v>
      </c>
      <c r="D3483" t="str">
        <f t="shared" si="433"/>
        <v>Asia-2005</v>
      </c>
      <c r="E3483" t="str">
        <f t="shared" si="437"/>
        <v>UZ-2005</v>
      </c>
      <c r="F3483" t="s">
        <v>13</v>
      </c>
      <c r="G3483" t="str">
        <f t="shared" si="438"/>
        <v>Asia?Uzbekistan</v>
      </c>
      <c r="H3483" t="s">
        <v>1833</v>
      </c>
      <c r="I3483">
        <v>0</v>
      </c>
      <c r="J3483">
        <v>2005</v>
      </c>
      <c r="K3483">
        <v>94.887985799999996</v>
      </c>
      <c r="L3483">
        <v>10.34946437</v>
      </c>
      <c r="M3483">
        <v>16.481555329999999</v>
      </c>
      <c r="N3483">
        <f t="shared" si="434"/>
        <v>10.34946437</v>
      </c>
      <c r="O3483">
        <f t="shared" si="439"/>
        <v>2646114.826996305</v>
      </c>
      <c r="P3483">
        <v>1.2327034809999999</v>
      </c>
      <c r="Q3483">
        <v>25567650</v>
      </c>
      <c r="R3483" t="e">
        <f t="shared" si="435"/>
        <v>#N/A</v>
      </c>
      <c r="S3483" t="e">
        <f t="shared" si="436"/>
        <v>#N/A</v>
      </c>
      <c r="T3483" t="s">
        <v>1836</v>
      </c>
      <c r="U3483" t="e">
        <v>#N/A</v>
      </c>
      <c r="V3483" t="e">
        <v>#N/A</v>
      </c>
      <c r="W3483" t="e">
        <v>#N/A</v>
      </c>
      <c r="X3483" t="e">
        <f>VLOOKUP(B3483&amp;"-"&amp;J3483,'EU 27 Population'!$H$1:$K$573,2,FALSE)</f>
        <v>#N/A</v>
      </c>
      <c r="Y3483" t="e">
        <f>VLOOKUP(B3483&amp;"-"&amp;J3483,'EU 27 Population'!$H$1:$K$573,3,FALSE)</f>
        <v>#N/A</v>
      </c>
      <c r="Z3483" t="e">
        <f>VLOOKUP(B3483&amp;"-"&amp;J3483,'EU 27 Population'!$H$1:$K$573,4,FALSE)</f>
        <v>#N/A</v>
      </c>
      <c r="AA3483">
        <f t="shared" si="440"/>
        <v>25567650</v>
      </c>
    </row>
    <row r="3484" spans="1:27" hidden="1" x14ac:dyDescent="0.25">
      <c r="A3484" t="s">
        <v>2341</v>
      </c>
      <c r="B3484" t="s">
        <v>1832</v>
      </c>
      <c r="C3484" t="s">
        <v>58</v>
      </c>
      <c r="D3484" t="str">
        <f t="shared" si="433"/>
        <v>Asia-2006</v>
      </c>
      <c r="E3484" t="str">
        <f t="shared" si="437"/>
        <v>UZ-2006</v>
      </c>
      <c r="F3484" t="s">
        <v>13</v>
      </c>
      <c r="G3484" t="str">
        <f t="shared" si="438"/>
        <v>Asia?Uzbekistan</v>
      </c>
      <c r="H3484" t="s">
        <v>1833</v>
      </c>
      <c r="I3484">
        <v>0</v>
      </c>
      <c r="J3484">
        <v>2006</v>
      </c>
      <c r="K3484">
        <v>94.887985799999996</v>
      </c>
      <c r="L3484">
        <v>10.34946437</v>
      </c>
      <c r="M3484">
        <v>16.481555329999999</v>
      </c>
      <c r="N3484">
        <f t="shared" si="434"/>
        <v>10.34946437</v>
      </c>
      <c r="O3484">
        <f t="shared" si="439"/>
        <v>2646114.826996305</v>
      </c>
      <c r="P3484">
        <v>1.2327034809999999</v>
      </c>
      <c r="Q3484">
        <v>25567650</v>
      </c>
      <c r="R3484" t="e">
        <f t="shared" si="435"/>
        <v>#N/A</v>
      </c>
      <c r="S3484" t="e">
        <f t="shared" si="436"/>
        <v>#N/A</v>
      </c>
      <c r="T3484" t="s">
        <v>1836</v>
      </c>
      <c r="U3484" t="e">
        <v>#N/A</v>
      </c>
      <c r="V3484" t="e">
        <v>#N/A</v>
      </c>
      <c r="W3484" t="e">
        <v>#N/A</v>
      </c>
      <c r="X3484" t="e">
        <f>VLOOKUP(B3484&amp;"-"&amp;J3484,'EU 27 Population'!$H$1:$K$573,2,FALSE)</f>
        <v>#N/A</v>
      </c>
      <c r="Y3484" t="e">
        <f>VLOOKUP(B3484&amp;"-"&amp;J3484,'EU 27 Population'!$H$1:$K$573,3,FALSE)</f>
        <v>#N/A</v>
      </c>
      <c r="Z3484" t="e">
        <f>VLOOKUP(B3484&amp;"-"&amp;J3484,'EU 27 Population'!$H$1:$K$573,4,FALSE)</f>
        <v>#N/A</v>
      </c>
      <c r="AA3484">
        <f t="shared" si="440"/>
        <v>25567650</v>
      </c>
    </row>
    <row r="3485" spans="1:27" hidden="1" x14ac:dyDescent="0.25">
      <c r="A3485" t="s">
        <v>2341</v>
      </c>
      <c r="B3485" t="s">
        <v>1832</v>
      </c>
      <c r="C3485" t="s">
        <v>58</v>
      </c>
      <c r="D3485" t="str">
        <f t="shared" si="433"/>
        <v>Asia-2007</v>
      </c>
      <c r="E3485" t="str">
        <f t="shared" si="437"/>
        <v>UZ-2007</v>
      </c>
      <c r="F3485" t="s">
        <v>13</v>
      </c>
      <c r="G3485" t="str">
        <f t="shared" si="438"/>
        <v>Asia?Uzbekistan</v>
      </c>
      <c r="H3485" t="s">
        <v>1833</v>
      </c>
      <c r="I3485">
        <v>0</v>
      </c>
      <c r="J3485">
        <v>2007</v>
      </c>
      <c r="K3485">
        <v>94.887985799999996</v>
      </c>
      <c r="L3485">
        <v>10.34946437</v>
      </c>
      <c r="M3485">
        <v>16.481555329999999</v>
      </c>
      <c r="N3485">
        <f t="shared" si="434"/>
        <v>10.34946437</v>
      </c>
      <c r="O3485">
        <f t="shared" si="439"/>
        <v>2646114.826996305</v>
      </c>
      <c r="P3485">
        <v>1.2327034809999999</v>
      </c>
      <c r="Q3485">
        <v>25567650</v>
      </c>
      <c r="R3485" t="e">
        <f t="shared" si="435"/>
        <v>#N/A</v>
      </c>
      <c r="S3485" t="e">
        <f t="shared" si="436"/>
        <v>#N/A</v>
      </c>
      <c r="T3485" t="s">
        <v>1836</v>
      </c>
      <c r="U3485" t="e">
        <v>#N/A</v>
      </c>
      <c r="V3485" t="e">
        <v>#N/A</v>
      </c>
      <c r="W3485" t="e">
        <v>#N/A</v>
      </c>
      <c r="X3485" t="e">
        <f>VLOOKUP(B3485&amp;"-"&amp;J3485,'EU 27 Population'!$H$1:$K$573,2,FALSE)</f>
        <v>#N/A</v>
      </c>
      <c r="Y3485" t="e">
        <f>VLOOKUP(B3485&amp;"-"&amp;J3485,'EU 27 Population'!$H$1:$K$573,3,FALSE)</f>
        <v>#N/A</v>
      </c>
      <c r="Z3485" t="e">
        <f>VLOOKUP(B3485&amp;"-"&amp;J3485,'EU 27 Population'!$H$1:$K$573,4,FALSE)</f>
        <v>#N/A</v>
      </c>
      <c r="AA3485">
        <f t="shared" si="440"/>
        <v>25567650</v>
      </c>
    </row>
    <row r="3486" spans="1:27" hidden="1" x14ac:dyDescent="0.25">
      <c r="A3486" t="s">
        <v>2341</v>
      </c>
      <c r="B3486" t="s">
        <v>1832</v>
      </c>
      <c r="C3486" t="s">
        <v>58</v>
      </c>
      <c r="D3486" t="str">
        <f t="shared" si="433"/>
        <v>Asia-2008</v>
      </c>
      <c r="E3486" t="str">
        <f t="shared" si="437"/>
        <v>UZ-2008</v>
      </c>
      <c r="F3486" t="s">
        <v>13</v>
      </c>
      <c r="G3486" t="str">
        <f t="shared" si="438"/>
        <v>Asia?Uzbekistan</v>
      </c>
      <c r="H3486" t="s">
        <v>1833</v>
      </c>
      <c r="I3486">
        <v>0</v>
      </c>
      <c r="J3486">
        <v>2008</v>
      </c>
      <c r="K3486">
        <v>94.887985799999996</v>
      </c>
      <c r="L3486">
        <v>10.34946437</v>
      </c>
      <c r="M3486">
        <v>16.481555329999999</v>
      </c>
      <c r="N3486">
        <f t="shared" si="434"/>
        <v>10.34946437</v>
      </c>
      <c r="O3486">
        <f t="shared" si="439"/>
        <v>2646114.826996305</v>
      </c>
      <c r="P3486">
        <v>1.2327034809999999</v>
      </c>
      <c r="Q3486">
        <v>25567650</v>
      </c>
      <c r="R3486" t="e">
        <f t="shared" si="435"/>
        <v>#N/A</v>
      </c>
      <c r="S3486" t="e">
        <f t="shared" si="436"/>
        <v>#N/A</v>
      </c>
      <c r="T3486" t="s">
        <v>1836</v>
      </c>
      <c r="U3486" t="e">
        <v>#N/A</v>
      </c>
      <c r="V3486" t="e">
        <v>#N/A</v>
      </c>
      <c r="W3486" t="e">
        <v>#N/A</v>
      </c>
      <c r="X3486" t="e">
        <f>VLOOKUP(B3486&amp;"-"&amp;J3486,'EU 27 Population'!$H$1:$K$573,2,FALSE)</f>
        <v>#N/A</v>
      </c>
      <c r="Y3486" t="e">
        <f>VLOOKUP(B3486&amp;"-"&amp;J3486,'EU 27 Population'!$H$1:$K$573,3,FALSE)</f>
        <v>#N/A</v>
      </c>
      <c r="Z3486" t="e">
        <f>VLOOKUP(B3486&amp;"-"&amp;J3486,'EU 27 Population'!$H$1:$K$573,4,FALSE)</f>
        <v>#N/A</v>
      </c>
      <c r="AA3486">
        <f t="shared" si="440"/>
        <v>25567650</v>
      </c>
    </row>
    <row r="3487" spans="1:27" hidden="1" x14ac:dyDescent="0.25">
      <c r="A3487" t="s">
        <v>2341</v>
      </c>
      <c r="B3487" t="s">
        <v>1832</v>
      </c>
      <c r="C3487" t="s">
        <v>58</v>
      </c>
      <c r="D3487" t="str">
        <f t="shared" si="433"/>
        <v>Asia-2009</v>
      </c>
      <c r="E3487" t="str">
        <f t="shared" si="437"/>
        <v>UZ-2009</v>
      </c>
      <c r="F3487" t="s">
        <v>13</v>
      </c>
      <c r="G3487" t="str">
        <f t="shared" si="438"/>
        <v>Asia?Uzbekistan</v>
      </c>
      <c r="H3487" t="s">
        <v>1833</v>
      </c>
      <c r="I3487">
        <v>0</v>
      </c>
      <c r="J3487">
        <v>2009</v>
      </c>
      <c r="K3487">
        <v>94.887985799999996</v>
      </c>
      <c r="L3487">
        <v>10.34946437</v>
      </c>
      <c r="M3487">
        <v>16.481555329999999</v>
      </c>
      <c r="N3487">
        <f t="shared" si="434"/>
        <v>10.34946437</v>
      </c>
      <c r="O3487">
        <f t="shared" si="439"/>
        <v>2646114.826996305</v>
      </c>
      <c r="P3487">
        <v>1.2327034809999999</v>
      </c>
      <c r="Q3487">
        <v>25567650</v>
      </c>
      <c r="R3487" t="e">
        <f t="shared" si="435"/>
        <v>#N/A</v>
      </c>
      <c r="S3487" t="e">
        <f t="shared" si="436"/>
        <v>#N/A</v>
      </c>
      <c r="T3487" t="s">
        <v>1836</v>
      </c>
      <c r="U3487" t="e">
        <v>#N/A</v>
      </c>
      <c r="V3487" t="e">
        <v>#N/A</v>
      </c>
      <c r="W3487" t="e">
        <v>#N/A</v>
      </c>
      <c r="X3487" t="e">
        <f>VLOOKUP(B3487&amp;"-"&amp;J3487,'EU 27 Population'!$H$1:$K$573,2,FALSE)</f>
        <v>#N/A</v>
      </c>
      <c r="Y3487" t="e">
        <f>VLOOKUP(B3487&amp;"-"&amp;J3487,'EU 27 Population'!$H$1:$K$573,3,FALSE)</f>
        <v>#N/A</v>
      </c>
      <c r="Z3487" t="e">
        <f>VLOOKUP(B3487&amp;"-"&amp;J3487,'EU 27 Population'!$H$1:$K$573,4,FALSE)</f>
        <v>#N/A</v>
      </c>
      <c r="AA3487">
        <f t="shared" si="440"/>
        <v>25567650</v>
      </c>
    </row>
    <row r="3488" spans="1:27" hidden="1" x14ac:dyDescent="0.25">
      <c r="A3488" t="s">
        <v>2341</v>
      </c>
      <c r="B3488" t="s">
        <v>1832</v>
      </c>
      <c r="C3488" t="s">
        <v>58</v>
      </c>
      <c r="D3488" t="str">
        <f t="shared" si="433"/>
        <v>Asia-2010</v>
      </c>
      <c r="E3488" t="str">
        <f t="shared" si="437"/>
        <v>UZ-2010</v>
      </c>
      <c r="F3488" t="s">
        <v>13</v>
      </c>
      <c r="G3488" t="str">
        <f t="shared" si="438"/>
        <v>Asia?Uzbekistan</v>
      </c>
      <c r="H3488" t="s">
        <v>1833</v>
      </c>
      <c r="I3488">
        <v>0</v>
      </c>
      <c r="J3488">
        <v>2010</v>
      </c>
      <c r="K3488">
        <v>94.887985799999996</v>
      </c>
      <c r="L3488">
        <v>10.34946437</v>
      </c>
      <c r="M3488">
        <v>16.481555329999999</v>
      </c>
      <c r="N3488">
        <f t="shared" si="434"/>
        <v>10.34946437</v>
      </c>
      <c r="O3488">
        <f t="shared" si="439"/>
        <v>2646114.826996305</v>
      </c>
      <c r="P3488">
        <v>1.2327034809999999</v>
      </c>
      <c r="Q3488">
        <v>25567650</v>
      </c>
      <c r="R3488" t="e">
        <f t="shared" si="435"/>
        <v>#N/A</v>
      </c>
      <c r="S3488" t="e">
        <f t="shared" si="436"/>
        <v>#N/A</v>
      </c>
      <c r="T3488" t="s">
        <v>1836</v>
      </c>
      <c r="U3488" t="e">
        <v>#N/A</v>
      </c>
      <c r="V3488" t="e">
        <v>#N/A</v>
      </c>
      <c r="W3488" t="e">
        <v>#N/A</v>
      </c>
      <c r="X3488" t="e">
        <f>VLOOKUP(B3488&amp;"-"&amp;J3488,'EU 27 Population'!$H$1:$K$573,2,FALSE)</f>
        <v>#N/A</v>
      </c>
      <c r="Y3488" t="e">
        <f>VLOOKUP(B3488&amp;"-"&amp;J3488,'EU 27 Population'!$H$1:$K$573,3,FALSE)</f>
        <v>#N/A</v>
      </c>
      <c r="Z3488" t="e">
        <f>VLOOKUP(B3488&amp;"-"&amp;J3488,'EU 27 Population'!$H$1:$K$573,4,FALSE)</f>
        <v>#N/A</v>
      </c>
      <c r="AA3488">
        <f t="shared" si="440"/>
        <v>25567650</v>
      </c>
    </row>
    <row r="3489" spans="1:27" hidden="1" x14ac:dyDescent="0.25">
      <c r="A3489" t="s">
        <v>2341</v>
      </c>
      <c r="B3489" t="s">
        <v>1832</v>
      </c>
      <c r="C3489" t="s">
        <v>58</v>
      </c>
      <c r="D3489" t="str">
        <f t="shared" si="433"/>
        <v>Asia-2011</v>
      </c>
      <c r="E3489" t="str">
        <f t="shared" si="437"/>
        <v>UZ-2011</v>
      </c>
      <c r="F3489" t="s">
        <v>13</v>
      </c>
      <c r="G3489" t="str">
        <f t="shared" si="438"/>
        <v>Asia?Uzbekistan</v>
      </c>
      <c r="H3489" t="s">
        <v>1833</v>
      </c>
      <c r="I3489">
        <v>0</v>
      </c>
      <c r="J3489">
        <v>2011</v>
      </c>
      <c r="K3489">
        <v>94.887985799999996</v>
      </c>
      <c r="L3489">
        <v>10.34946437</v>
      </c>
      <c r="M3489">
        <v>16.481555329999999</v>
      </c>
      <c r="N3489">
        <f t="shared" si="434"/>
        <v>10.34946437</v>
      </c>
      <c r="O3489">
        <f t="shared" si="439"/>
        <v>2646114.826996305</v>
      </c>
      <c r="P3489">
        <v>1.2327034809999999</v>
      </c>
      <c r="Q3489">
        <v>25567650</v>
      </c>
      <c r="R3489" t="e">
        <f t="shared" si="435"/>
        <v>#N/A</v>
      </c>
      <c r="S3489" t="e">
        <f t="shared" si="436"/>
        <v>#N/A</v>
      </c>
      <c r="T3489" t="s">
        <v>1836</v>
      </c>
      <c r="U3489" t="e">
        <v>#N/A</v>
      </c>
      <c r="V3489" t="e">
        <v>#N/A</v>
      </c>
      <c r="W3489" t="e">
        <v>#N/A</v>
      </c>
      <c r="X3489" t="e">
        <f>VLOOKUP(B3489&amp;"-"&amp;J3489,'EU 27 Population'!$H$1:$K$573,2,FALSE)</f>
        <v>#N/A</v>
      </c>
      <c r="Y3489" t="e">
        <f>VLOOKUP(B3489&amp;"-"&amp;J3489,'EU 27 Population'!$H$1:$K$573,3,FALSE)</f>
        <v>#N/A</v>
      </c>
      <c r="Z3489" t="e">
        <f>VLOOKUP(B3489&amp;"-"&amp;J3489,'EU 27 Population'!$H$1:$K$573,4,FALSE)</f>
        <v>#N/A</v>
      </c>
      <c r="AA3489">
        <f t="shared" si="440"/>
        <v>25567650</v>
      </c>
    </row>
    <row r="3490" spans="1:27" hidden="1" x14ac:dyDescent="0.25">
      <c r="A3490" t="s">
        <v>2341</v>
      </c>
      <c r="B3490" t="s">
        <v>1832</v>
      </c>
      <c r="C3490" t="s">
        <v>58</v>
      </c>
      <c r="D3490" t="str">
        <f t="shared" si="433"/>
        <v>Asia-2012</v>
      </c>
      <c r="E3490" t="str">
        <f t="shared" si="437"/>
        <v>UZ-2012</v>
      </c>
      <c r="F3490" t="s">
        <v>13</v>
      </c>
      <c r="G3490" t="str">
        <f t="shared" si="438"/>
        <v>Asia?Uzbekistan</v>
      </c>
      <c r="H3490" t="s">
        <v>1833</v>
      </c>
      <c r="I3490">
        <v>0</v>
      </c>
      <c r="J3490">
        <v>2012</v>
      </c>
      <c r="K3490">
        <v>94.887985799999996</v>
      </c>
      <c r="L3490">
        <v>10.34946437</v>
      </c>
      <c r="M3490">
        <v>16.481555329999999</v>
      </c>
      <c r="N3490">
        <f t="shared" si="434"/>
        <v>10.34946437</v>
      </c>
      <c r="O3490">
        <f t="shared" si="439"/>
        <v>2646114.826996305</v>
      </c>
      <c r="P3490">
        <v>1.2327034809999999</v>
      </c>
      <c r="Q3490">
        <v>25567650</v>
      </c>
      <c r="R3490" t="e">
        <f t="shared" si="435"/>
        <v>#N/A</v>
      </c>
      <c r="S3490" t="e">
        <f t="shared" si="436"/>
        <v>#N/A</v>
      </c>
      <c r="T3490" t="s">
        <v>1836</v>
      </c>
      <c r="U3490" t="e">
        <v>#N/A</v>
      </c>
      <c r="V3490" t="e">
        <v>#N/A</v>
      </c>
      <c r="W3490" t="e">
        <v>#N/A</v>
      </c>
      <c r="X3490" t="e">
        <f>VLOOKUP(B3490&amp;"-"&amp;J3490,'EU 27 Population'!$H$1:$K$573,2,FALSE)</f>
        <v>#N/A</v>
      </c>
      <c r="Y3490" t="e">
        <f>VLOOKUP(B3490&amp;"-"&amp;J3490,'EU 27 Population'!$H$1:$K$573,3,FALSE)</f>
        <v>#N/A</v>
      </c>
      <c r="Z3490" t="e">
        <f>VLOOKUP(B3490&amp;"-"&amp;J3490,'EU 27 Population'!$H$1:$K$573,4,FALSE)</f>
        <v>#N/A</v>
      </c>
      <c r="AA3490">
        <f t="shared" si="440"/>
        <v>25567650</v>
      </c>
    </row>
    <row r="3491" spans="1:27" hidden="1" x14ac:dyDescent="0.25">
      <c r="A3491" t="s">
        <v>2341</v>
      </c>
      <c r="B3491" t="s">
        <v>1832</v>
      </c>
      <c r="C3491" t="s">
        <v>58</v>
      </c>
      <c r="D3491" t="str">
        <f t="shared" si="433"/>
        <v>Asia-2013</v>
      </c>
      <c r="E3491" t="str">
        <f t="shared" si="437"/>
        <v>UZ-2013</v>
      </c>
      <c r="F3491" t="s">
        <v>13</v>
      </c>
      <c r="G3491" t="str">
        <f t="shared" si="438"/>
        <v>Asia?Uzbekistan</v>
      </c>
      <c r="H3491" t="s">
        <v>1833</v>
      </c>
      <c r="I3491">
        <v>0</v>
      </c>
      <c r="J3491">
        <v>2013</v>
      </c>
      <c r="K3491">
        <v>94.887985799999996</v>
      </c>
      <c r="L3491">
        <v>10.34946437</v>
      </c>
      <c r="M3491">
        <v>16.481555329999999</v>
      </c>
      <c r="N3491">
        <f t="shared" si="434"/>
        <v>10.34946437</v>
      </c>
      <c r="O3491">
        <f t="shared" si="439"/>
        <v>2646114.826996305</v>
      </c>
      <c r="P3491">
        <v>1.2327034809999999</v>
      </c>
      <c r="Q3491">
        <v>25567650</v>
      </c>
      <c r="R3491" t="e">
        <f t="shared" si="435"/>
        <v>#N/A</v>
      </c>
      <c r="S3491" t="e">
        <f t="shared" si="436"/>
        <v>#N/A</v>
      </c>
      <c r="T3491" t="s">
        <v>1836</v>
      </c>
      <c r="U3491" t="e">
        <v>#N/A</v>
      </c>
      <c r="V3491" t="e">
        <v>#N/A</v>
      </c>
      <c r="W3491" t="e">
        <v>#N/A</v>
      </c>
      <c r="X3491" t="e">
        <f>VLOOKUP(B3491&amp;"-"&amp;J3491,'EU 27 Population'!$H$1:$K$573,2,FALSE)</f>
        <v>#N/A</v>
      </c>
      <c r="Y3491" t="e">
        <f>VLOOKUP(B3491&amp;"-"&amp;J3491,'EU 27 Population'!$H$1:$K$573,3,FALSE)</f>
        <v>#N/A</v>
      </c>
      <c r="Z3491" t="e">
        <f>VLOOKUP(B3491&amp;"-"&amp;J3491,'EU 27 Population'!$H$1:$K$573,4,FALSE)</f>
        <v>#N/A</v>
      </c>
      <c r="AA3491">
        <f t="shared" si="440"/>
        <v>25567650</v>
      </c>
    </row>
    <row r="3492" spans="1:27" hidden="1" x14ac:dyDescent="0.25">
      <c r="A3492" t="s">
        <v>2341</v>
      </c>
      <c r="B3492" t="s">
        <v>1832</v>
      </c>
      <c r="C3492" t="s">
        <v>58</v>
      </c>
      <c r="D3492" t="str">
        <f t="shared" si="433"/>
        <v>Asia-2014</v>
      </c>
      <c r="E3492" t="str">
        <f t="shared" si="437"/>
        <v>UZ-2014</v>
      </c>
      <c r="F3492" t="s">
        <v>13</v>
      </c>
      <c r="G3492" t="str">
        <f t="shared" si="438"/>
        <v>Asia?Uzbekistan</v>
      </c>
      <c r="H3492" t="s">
        <v>1833</v>
      </c>
      <c r="I3492">
        <v>0</v>
      </c>
      <c r="J3492">
        <v>2014</v>
      </c>
      <c r="K3492">
        <v>94.887985799999996</v>
      </c>
      <c r="L3492">
        <v>10.34946437</v>
      </c>
      <c r="M3492">
        <v>16.481555329999999</v>
      </c>
      <c r="N3492">
        <f t="shared" si="434"/>
        <v>10.34946437</v>
      </c>
      <c r="O3492">
        <f t="shared" si="439"/>
        <v>2646114.826996305</v>
      </c>
      <c r="P3492">
        <v>1.2327034809999999</v>
      </c>
      <c r="Q3492">
        <v>25567650</v>
      </c>
      <c r="R3492" t="e">
        <f t="shared" si="435"/>
        <v>#N/A</v>
      </c>
      <c r="S3492" t="e">
        <f t="shared" si="436"/>
        <v>#N/A</v>
      </c>
      <c r="T3492" t="s">
        <v>1836</v>
      </c>
      <c r="U3492" t="e">
        <v>#N/A</v>
      </c>
      <c r="V3492" t="e">
        <v>#N/A</v>
      </c>
      <c r="W3492" t="e">
        <v>#N/A</v>
      </c>
      <c r="X3492" t="e">
        <f>VLOOKUP(B3492&amp;"-"&amp;J3492,'EU 27 Population'!$H$1:$K$573,2,FALSE)</f>
        <v>#N/A</v>
      </c>
      <c r="Y3492" t="e">
        <f>VLOOKUP(B3492&amp;"-"&amp;J3492,'EU 27 Population'!$H$1:$K$573,3,FALSE)</f>
        <v>#N/A</v>
      </c>
      <c r="Z3492" t="e">
        <f>VLOOKUP(B3492&amp;"-"&amp;J3492,'EU 27 Population'!$H$1:$K$573,4,FALSE)</f>
        <v>#N/A</v>
      </c>
      <c r="AA3492">
        <f t="shared" si="440"/>
        <v>25567650</v>
      </c>
    </row>
    <row r="3493" spans="1:27" hidden="1" x14ac:dyDescent="0.25">
      <c r="A3493" t="s">
        <v>2341</v>
      </c>
      <c r="B3493" t="s">
        <v>1832</v>
      </c>
      <c r="C3493" t="s">
        <v>58</v>
      </c>
      <c r="D3493" t="str">
        <f t="shared" si="433"/>
        <v>Asia-2015</v>
      </c>
      <c r="E3493" t="str">
        <f t="shared" si="437"/>
        <v>UZ-2015</v>
      </c>
      <c r="F3493" t="s">
        <v>13</v>
      </c>
      <c r="G3493" t="str">
        <f t="shared" si="438"/>
        <v>Asia?Uzbekistan</v>
      </c>
      <c r="H3493" t="s">
        <v>1833</v>
      </c>
      <c r="I3493">
        <v>0</v>
      </c>
      <c r="J3493">
        <v>2015</v>
      </c>
      <c r="K3493">
        <v>94.887985799999996</v>
      </c>
      <c r="L3493">
        <v>10.34946437</v>
      </c>
      <c r="M3493">
        <v>16.481555329999999</v>
      </c>
      <c r="N3493">
        <f t="shared" si="434"/>
        <v>10.34946437</v>
      </c>
      <c r="O3493">
        <f t="shared" si="439"/>
        <v>2646114.826996305</v>
      </c>
      <c r="P3493">
        <v>1.2327034809999999</v>
      </c>
      <c r="Q3493">
        <v>25567650</v>
      </c>
      <c r="R3493" t="e">
        <f t="shared" si="435"/>
        <v>#N/A</v>
      </c>
      <c r="S3493" t="e">
        <f t="shared" si="436"/>
        <v>#N/A</v>
      </c>
      <c r="T3493" t="s">
        <v>1836</v>
      </c>
      <c r="U3493" t="e">
        <v>#N/A</v>
      </c>
      <c r="V3493" t="e">
        <v>#N/A</v>
      </c>
      <c r="W3493" t="e">
        <v>#N/A</v>
      </c>
      <c r="X3493" t="e">
        <f>VLOOKUP(B3493&amp;"-"&amp;J3493,'EU 27 Population'!$H$1:$K$573,2,FALSE)</f>
        <v>#N/A</v>
      </c>
      <c r="Y3493" t="e">
        <f>VLOOKUP(B3493&amp;"-"&amp;J3493,'EU 27 Population'!$H$1:$K$573,3,FALSE)</f>
        <v>#N/A</v>
      </c>
      <c r="Z3493" t="e">
        <f>VLOOKUP(B3493&amp;"-"&amp;J3493,'EU 27 Population'!$H$1:$K$573,4,FALSE)</f>
        <v>#N/A</v>
      </c>
      <c r="AA3493">
        <f t="shared" si="440"/>
        <v>25567650</v>
      </c>
    </row>
    <row r="3494" spans="1:27" hidden="1" x14ac:dyDescent="0.25">
      <c r="A3494" t="s">
        <v>2341</v>
      </c>
      <c r="B3494" t="s">
        <v>1832</v>
      </c>
      <c r="C3494" t="s">
        <v>58</v>
      </c>
      <c r="D3494" t="str">
        <f t="shared" si="433"/>
        <v>Asia-2016</v>
      </c>
      <c r="E3494" t="str">
        <f t="shared" si="437"/>
        <v>UZ-2016</v>
      </c>
      <c r="F3494" t="s">
        <v>13</v>
      </c>
      <c r="G3494" t="str">
        <f t="shared" si="438"/>
        <v>Asia?Uzbekistan</v>
      </c>
      <c r="H3494" t="s">
        <v>1833</v>
      </c>
      <c r="I3494">
        <v>0</v>
      </c>
      <c r="J3494">
        <v>2016</v>
      </c>
      <c r="K3494">
        <v>94.887985799999996</v>
      </c>
      <c r="L3494">
        <v>10.34946437</v>
      </c>
      <c r="M3494">
        <v>16.481555329999999</v>
      </c>
      <c r="N3494">
        <f t="shared" si="434"/>
        <v>10.34946437</v>
      </c>
      <c r="O3494">
        <f t="shared" si="439"/>
        <v>2646114.826996305</v>
      </c>
      <c r="P3494">
        <v>1.2327034809999999</v>
      </c>
      <c r="Q3494">
        <v>25567650</v>
      </c>
      <c r="R3494" t="e">
        <f t="shared" si="435"/>
        <v>#N/A</v>
      </c>
      <c r="S3494" t="e">
        <f t="shared" si="436"/>
        <v>#N/A</v>
      </c>
      <c r="T3494" t="s">
        <v>1836</v>
      </c>
      <c r="U3494" t="e">
        <v>#N/A</v>
      </c>
      <c r="V3494" t="e">
        <v>#N/A</v>
      </c>
      <c r="W3494" t="e">
        <v>#N/A</v>
      </c>
      <c r="X3494" t="e">
        <f>VLOOKUP(B3494&amp;"-"&amp;J3494,'EU 27 Population'!$H$1:$K$573,2,FALSE)</f>
        <v>#N/A</v>
      </c>
      <c r="Y3494" t="e">
        <f>VLOOKUP(B3494&amp;"-"&amp;J3494,'EU 27 Population'!$H$1:$K$573,3,FALSE)</f>
        <v>#N/A</v>
      </c>
      <c r="Z3494" t="e">
        <f>VLOOKUP(B3494&amp;"-"&amp;J3494,'EU 27 Population'!$H$1:$K$573,4,FALSE)</f>
        <v>#N/A</v>
      </c>
      <c r="AA3494">
        <f t="shared" si="440"/>
        <v>25567650</v>
      </c>
    </row>
    <row r="3495" spans="1:27" hidden="1" x14ac:dyDescent="0.25">
      <c r="A3495" t="s">
        <v>2341</v>
      </c>
      <c r="B3495" t="s">
        <v>1832</v>
      </c>
      <c r="C3495" t="s">
        <v>58</v>
      </c>
      <c r="D3495" t="str">
        <f t="shared" si="433"/>
        <v>Asia-2017</v>
      </c>
      <c r="E3495" t="str">
        <f t="shared" si="437"/>
        <v>UZ-2017</v>
      </c>
      <c r="F3495" t="s">
        <v>13</v>
      </c>
      <c r="G3495" t="str">
        <f t="shared" si="438"/>
        <v>Asia?Uzbekistan</v>
      </c>
      <c r="H3495" t="s">
        <v>1833</v>
      </c>
      <c r="I3495">
        <v>0</v>
      </c>
      <c r="J3495">
        <v>2017</v>
      </c>
      <c r="K3495">
        <v>94.887985799999996</v>
      </c>
      <c r="L3495">
        <v>10.34946437</v>
      </c>
      <c r="M3495">
        <v>16.481555329999999</v>
      </c>
      <c r="N3495">
        <f t="shared" si="434"/>
        <v>10.34946437</v>
      </c>
      <c r="O3495">
        <f t="shared" si="439"/>
        <v>2646114.826996305</v>
      </c>
      <c r="P3495">
        <v>1.2327034809999999</v>
      </c>
      <c r="Q3495">
        <v>25567650</v>
      </c>
      <c r="R3495" t="e">
        <f t="shared" si="435"/>
        <v>#N/A</v>
      </c>
      <c r="S3495" t="e">
        <f t="shared" si="436"/>
        <v>#N/A</v>
      </c>
      <c r="T3495" t="s">
        <v>1836</v>
      </c>
      <c r="U3495" t="e">
        <v>#N/A</v>
      </c>
      <c r="V3495" t="e">
        <v>#N/A</v>
      </c>
      <c r="W3495" t="e">
        <v>#N/A</v>
      </c>
      <c r="X3495" t="e">
        <f>VLOOKUP(B3495&amp;"-"&amp;J3495,'EU 27 Population'!$H$1:$K$573,2,FALSE)</f>
        <v>#N/A</v>
      </c>
      <c r="Y3495" t="e">
        <f>VLOOKUP(B3495&amp;"-"&amp;J3495,'EU 27 Population'!$H$1:$K$573,3,FALSE)</f>
        <v>#N/A</v>
      </c>
      <c r="Z3495" t="e">
        <f>VLOOKUP(B3495&amp;"-"&amp;J3495,'EU 27 Population'!$H$1:$K$573,4,FALSE)</f>
        <v>#N/A</v>
      </c>
      <c r="AA3495">
        <f t="shared" si="440"/>
        <v>25567650</v>
      </c>
    </row>
    <row r="3496" spans="1:27" hidden="1" x14ac:dyDescent="0.25">
      <c r="A3496" t="s">
        <v>2341</v>
      </c>
      <c r="B3496" t="s">
        <v>1832</v>
      </c>
      <c r="C3496" t="s">
        <v>58</v>
      </c>
      <c r="D3496" t="str">
        <f t="shared" si="433"/>
        <v>Asia-2018</v>
      </c>
      <c r="E3496" t="str">
        <f t="shared" si="437"/>
        <v>UZ-2018</v>
      </c>
      <c r="F3496" t="s">
        <v>13</v>
      </c>
      <c r="G3496" t="str">
        <f t="shared" si="438"/>
        <v>Asia?Uzbekistan</v>
      </c>
      <c r="H3496" t="s">
        <v>1833</v>
      </c>
      <c r="I3496">
        <v>0</v>
      </c>
      <c r="J3496">
        <v>2018</v>
      </c>
      <c r="K3496">
        <v>94.887985799999996</v>
      </c>
      <c r="L3496">
        <v>10.34946437</v>
      </c>
      <c r="M3496">
        <v>16.481555329999999</v>
      </c>
      <c r="N3496">
        <f t="shared" si="434"/>
        <v>10.34946437</v>
      </c>
      <c r="O3496">
        <f t="shared" si="439"/>
        <v>2646114.826996305</v>
      </c>
      <c r="P3496">
        <v>1.2327034809999999</v>
      </c>
      <c r="Q3496">
        <v>25567650</v>
      </c>
      <c r="R3496" t="e">
        <f t="shared" si="435"/>
        <v>#N/A</v>
      </c>
      <c r="S3496" t="e">
        <f t="shared" si="436"/>
        <v>#N/A</v>
      </c>
      <c r="T3496" t="s">
        <v>1836</v>
      </c>
      <c r="U3496" t="e">
        <v>#N/A</v>
      </c>
      <c r="V3496" t="e">
        <v>#N/A</v>
      </c>
      <c r="W3496" t="e">
        <v>#N/A</v>
      </c>
      <c r="X3496" t="e">
        <f>VLOOKUP(B3496&amp;"-"&amp;J3496,'EU 27 Population'!$H$1:$K$573,2,FALSE)</f>
        <v>#N/A</v>
      </c>
      <c r="Y3496" t="e">
        <f>VLOOKUP(B3496&amp;"-"&amp;J3496,'EU 27 Population'!$H$1:$K$573,3,FALSE)</f>
        <v>#N/A</v>
      </c>
      <c r="Z3496" t="e">
        <f>VLOOKUP(B3496&amp;"-"&amp;J3496,'EU 27 Population'!$H$1:$K$573,4,FALSE)</f>
        <v>#N/A</v>
      </c>
      <c r="AA3496">
        <f t="shared" si="440"/>
        <v>25567650</v>
      </c>
    </row>
    <row r="3497" spans="1:27" hidden="1" x14ac:dyDescent="0.25">
      <c r="A3497" t="s">
        <v>2341</v>
      </c>
      <c r="B3497" t="s">
        <v>1832</v>
      </c>
      <c r="C3497" t="s">
        <v>58</v>
      </c>
      <c r="D3497" t="str">
        <f t="shared" si="433"/>
        <v>Asia-2019</v>
      </c>
      <c r="E3497" t="str">
        <f t="shared" si="437"/>
        <v>UZ-2019</v>
      </c>
      <c r="F3497" t="s">
        <v>13</v>
      </c>
      <c r="G3497" t="str">
        <f t="shared" si="438"/>
        <v>Asia?Uzbekistan</v>
      </c>
      <c r="H3497" t="s">
        <v>1833</v>
      </c>
      <c r="I3497">
        <v>0</v>
      </c>
      <c r="J3497">
        <v>2019</v>
      </c>
      <c r="K3497">
        <v>94.887985799999996</v>
      </c>
      <c r="L3497">
        <v>10.34946437</v>
      </c>
      <c r="M3497">
        <v>16.481555329999999</v>
      </c>
      <c r="N3497">
        <f t="shared" si="434"/>
        <v>10.34946437</v>
      </c>
      <c r="O3497">
        <f t="shared" si="439"/>
        <v>2646114.826996305</v>
      </c>
      <c r="P3497">
        <v>1.2327034809999999</v>
      </c>
      <c r="Q3497">
        <v>25567650</v>
      </c>
      <c r="R3497" t="e">
        <f t="shared" si="435"/>
        <v>#N/A</v>
      </c>
      <c r="S3497" t="e">
        <f t="shared" si="436"/>
        <v>#N/A</v>
      </c>
      <c r="T3497" t="s">
        <v>1836</v>
      </c>
      <c r="U3497" t="e">
        <v>#N/A</v>
      </c>
      <c r="V3497" t="e">
        <v>#N/A</v>
      </c>
      <c r="W3497" t="e">
        <v>#N/A</v>
      </c>
      <c r="X3497" t="e">
        <f>VLOOKUP(B3497&amp;"-"&amp;J3497,'EU 27 Population'!$H$1:$K$573,2,FALSE)</f>
        <v>#N/A</v>
      </c>
      <c r="Y3497" t="e">
        <f>VLOOKUP(B3497&amp;"-"&amp;J3497,'EU 27 Population'!$H$1:$K$573,3,FALSE)</f>
        <v>#N/A</v>
      </c>
      <c r="Z3497" t="e">
        <f>VLOOKUP(B3497&amp;"-"&amp;J3497,'EU 27 Population'!$H$1:$K$573,4,FALSE)</f>
        <v>#N/A</v>
      </c>
      <c r="AA3497">
        <f t="shared" si="440"/>
        <v>25567650</v>
      </c>
    </row>
    <row r="3498" spans="1:27" hidden="1" x14ac:dyDescent="0.25">
      <c r="A3498" t="s">
        <v>2341</v>
      </c>
      <c r="B3498" t="s">
        <v>1832</v>
      </c>
      <c r="C3498" t="s">
        <v>58</v>
      </c>
      <c r="D3498" t="str">
        <f t="shared" si="433"/>
        <v>Asia-2020</v>
      </c>
      <c r="E3498" t="str">
        <f t="shared" si="437"/>
        <v>UZ-2020</v>
      </c>
      <c r="F3498" t="s">
        <v>13</v>
      </c>
      <c r="G3498" t="str">
        <f t="shared" si="438"/>
        <v>Asia?Uzbekistan</v>
      </c>
      <c r="H3498" t="s">
        <v>1833</v>
      </c>
      <c r="I3498">
        <v>0</v>
      </c>
      <c r="J3498">
        <v>2020</v>
      </c>
      <c r="K3498">
        <v>94.887985799999996</v>
      </c>
      <c r="L3498">
        <v>10.34946437</v>
      </c>
      <c r="M3498">
        <v>16.481555329999999</v>
      </c>
      <c r="N3498">
        <f t="shared" si="434"/>
        <v>10.34946437</v>
      </c>
      <c r="O3498">
        <f t="shared" si="439"/>
        <v>2646114.826996305</v>
      </c>
      <c r="P3498">
        <v>1.2327034809999999</v>
      </c>
      <c r="Q3498">
        <v>25567650</v>
      </c>
      <c r="R3498" t="e">
        <f t="shared" si="435"/>
        <v>#N/A</v>
      </c>
      <c r="S3498" t="e">
        <f t="shared" si="436"/>
        <v>#N/A</v>
      </c>
      <c r="T3498" t="s">
        <v>1836</v>
      </c>
      <c r="U3498" t="e">
        <v>#N/A</v>
      </c>
      <c r="V3498" t="e">
        <v>#N/A</v>
      </c>
      <c r="W3498" t="e">
        <v>#N/A</v>
      </c>
      <c r="X3498" t="e">
        <f>VLOOKUP(B3498&amp;"-"&amp;J3498,'EU 27 Population'!$H$1:$K$573,2,FALSE)</f>
        <v>#N/A</v>
      </c>
      <c r="Y3498" t="e">
        <f>VLOOKUP(B3498&amp;"-"&amp;J3498,'EU 27 Population'!$H$1:$K$573,3,FALSE)</f>
        <v>#N/A</v>
      </c>
      <c r="Z3498" t="e">
        <f>VLOOKUP(B3498&amp;"-"&amp;J3498,'EU 27 Population'!$H$1:$K$573,4,FALSE)</f>
        <v>#N/A</v>
      </c>
      <c r="AA3498">
        <f t="shared" si="440"/>
        <v>25567650</v>
      </c>
    </row>
    <row r="3499" spans="1:27" hidden="1" x14ac:dyDescent="0.25">
      <c r="A3499" t="s">
        <v>2341</v>
      </c>
      <c r="B3499" t="s">
        <v>1832</v>
      </c>
      <c r="C3499" t="s">
        <v>58</v>
      </c>
      <c r="D3499" t="str">
        <f t="shared" si="433"/>
        <v>Asia-2021</v>
      </c>
      <c r="E3499" t="str">
        <f t="shared" si="437"/>
        <v>UZ-2021</v>
      </c>
      <c r="F3499" t="s">
        <v>13</v>
      </c>
      <c r="G3499" t="str">
        <f t="shared" si="438"/>
        <v>Asia?Uzbekistan</v>
      </c>
      <c r="H3499" t="s">
        <v>1833</v>
      </c>
      <c r="I3499">
        <v>0</v>
      </c>
      <c r="J3499">
        <v>2021</v>
      </c>
      <c r="K3499">
        <v>94.887985799999996</v>
      </c>
      <c r="L3499">
        <v>10.34946437</v>
      </c>
      <c r="M3499">
        <v>16.481555329999999</v>
      </c>
      <c r="N3499">
        <f t="shared" si="434"/>
        <v>10.34946437</v>
      </c>
      <c r="O3499">
        <f t="shared" si="439"/>
        <v>2646114.826996305</v>
      </c>
      <c r="P3499">
        <v>1.2327034809999999</v>
      </c>
      <c r="Q3499">
        <v>25567650</v>
      </c>
      <c r="R3499" t="e">
        <f t="shared" si="435"/>
        <v>#N/A</v>
      </c>
      <c r="S3499" t="e">
        <f t="shared" si="436"/>
        <v>#N/A</v>
      </c>
      <c r="T3499" t="s">
        <v>1836</v>
      </c>
      <c r="U3499" t="e">
        <v>#N/A</v>
      </c>
      <c r="V3499" t="e">
        <v>#N/A</v>
      </c>
      <c r="W3499" t="e">
        <v>#N/A</v>
      </c>
      <c r="X3499" t="e">
        <f>VLOOKUP(B3499&amp;"-"&amp;J3499,'EU 27 Population'!$H$1:$K$573,2,FALSE)</f>
        <v>#N/A</v>
      </c>
      <c r="Y3499" t="e">
        <f>VLOOKUP(B3499&amp;"-"&amp;J3499,'EU 27 Population'!$H$1:$K$573,3,FALSE)</f>
        <v>#N/A</v>
      </c>
      <c r="Z3499" t="e">
        <f>VLOOKUP(B3499&amp;"-"&amp;J3499,'EU 27 Population'!$H$1:$K$573,4,FALSE)</f>
        <v>#N/A</v>
      </c>
      <c r="AA3499">
        <f t="shared" si="440"/>
        <v>25567650</v>
      </c>
    </row>
    <row r="3500" spans="1:27" hidden="1" x14ac:dyDescent="0.25">
      <c r="A3500" t="s">
        <v>2342</v>
      </c>
      <c r="B3500" t="s">
        <v>1837</v>
      </c>
      <c r="C3500" t="s">
        <v>81</v>
      </c>
      <c r="D3500" t="str">
        <f t="shared" si="433"/>
        <v>Oceania-2000</v>
      </c>
      <c r="E3500" t="str">
        <f t="shared" si="437"/>
        <v>VU-2000</v>
      </c>
      <c r="F3500" t="s">
        <v>13</v>
      </c>
      <c r="G3500" t="str">
        <f t="shared" si="438"/>
        <v>Oceania?Vanuatu</v>
      </c>
      <c r="H3500" t="s">
        <v>1838</v>
      </c>
      <c r="I3500">
        <v>1</v>
      </c>
      <c r="J3500">
        <v>2000</v>
      </c>
      <c r="K3500">
        <v>41.950733800000002</v>
      </c>
      <c r="L3500">
        <v>13.06488856</v>
      </c>
      <c r="M3500">
        <v>21.020779510000001</v>
      </c>
      <c r="N3500">
        <f t="shared" si="434"/>
        <v>41.950733800000002</v>
      </c>
      <c r="O3500">
        <f t="shared" si="439"/>
        <v>99094.345353008001</v>
      </c>
      <c r="P3500">
        <v>4.1237676150000002</v>
      </c>
      <c r="Q3500">
        <v>236216</v>
      </c>
      <c r="R3500" t="e">
        <f t="shared" si="435"/>
        <v>#N/A</v>
      </c>
      <c r="S3500" t="e">
        <f t="shared" si="436"/>
        <v>#N/A</v>
      </c>
      <c r="T3500" t="s">
        <v>1839</v>
      </c>
      <c r="U3500" t="e">
        <v>#N/A</v>
      </c>
      <c r="V3500" t="e">
        <v>#N/A</v>
      </c>
      <c r="W3500" t="e">
        <v>#N/A</v>
      </c>
      <c r="X3500" t="e">
        <f>VLOOKUP(B3500&amp;"-"&amp;J3500,'EU 27 Population'!$H$1:$K$573,2,FALSE)</f>
        <v>#N/A</v>
      </c>
      <c r="Y3500" t="e">
        <f>VLOOKUP(B3500&amp;"-"&amp;J3500,'EU 27 Population'!$H$1:$K$573,3,FALSE)</f>
        <v>#N/A</v>
      </c>
      <c r="Z3500" t="e">
        <f>VLOOKUP(B3500&amp;"-"&amp;J3500,'EU 27 Population'!$H$1:$K$573,4,FALSE)</f>
        <v>#N/A</v>
      </c>
      <c r="AA3500">
        <f t="shared" si="440"/>
        <v>236216</v>
      </c>
    </row>
    <row r="3501" spans="1:27" hidden="1" x14ac:dyDescent="0.25">
      <c r="A3501" t="s">
        <v>2342</v>
      </c>
      <c r="B3501" t="s">
        <v>1837</v>
      </c>
      <c r="C3501" t="s">
        <v>81</v>
      </c>
      <c r="D3501" t="str">
        <f t="shared" si="433"/>
        <v>Oceania-2001</v>
      </c>
      <c r="E3501" t="str">
        <f t="shared" si="437"/>
        <v>VU-2001</v>
      </c>
      <c r="F3501" t="s">
        <v>13</v>
      </c>
      <c r="G3501" t="str">
        <f t="shared" si="438"/>
        <v>Oceania?Vanuatu</v>
      </c>
      <c r="H3501" t="s">
        <v>1838</v>
      </c>
      <c r="I3501">
        <v>1</v>
      </c>
      <c r="J3501">
        <v>2001</v>
      </c>
      <c r="K3501">
        <v>41.950733800000002</v>
      </c>
      <c r="L3501">
        <v>13.06488856</v>
      </c>
      <c r="M3501">
        <v>21.020779510000001</v>
      </c>
      <c r="N3501">
        <f t="shared" si="434"/>
        <v>41.950733800000002</v>
      </c>
      <c r="O3501">
        <f t="shared" si="439"/>
        <v>99094.345353008001</v>
      </c>
      <c r="P3501">
        <v>4.1237676150000002</v>
      </c>
      <c r="Q3501">
        <v>236216</v>
      </c>
      <c r="R3501" t="e">
        <f t="shared" si="435"/>
        <v>#N/A</v>
      </c>
      <c r="S3501" t="e">
        <f t="shared" si="436"/>
        <v>#N/A</v>
      </c>
      <c r="T3501" t="s">
        <v>1839</v>
      </c>
      <c r="U3501" t="e">
        <v>#N/A</v>
      </c>
      <c r="V3501" t="e">
        <v>#N/A</v>
      </c>
      <c r="W3501" t="e">
        <v>#N/A</v>
      </c>
      <c r="X3501" t="e">
        <f>VLOOKUP(B3501&amp;"-"&amp;J3501,'EU 27 Population'!$H$1:$K$573,2,FALSE)</f>
        <v>#N/A</v>
      </c>
      <c r="Y3501" t="e">
        <f>VLOOKUP(B3501&amp;"-"&amp;J3501,'EU 27 Population'!$H$1:$K$573,3,FALSE)</f>
        <v>#N/A</v>
      </c>
      <c r="Z3501" t="e">
        <f>VLOOKUP(B3501&amp;"-"&amp;J3501,'EU 27 Population'!$H$1:$K$573,4,FALSE)</f>
        <v>#N/A</v>
      </c>
      <c r="AA3501">
        <f t="shared" si="440"/>
        <v>236216</v>
      </c>
    </row>
    <row r="3502" spans="1:27" hidden="1" x14ac:dyDescent="0.25">
      <c r="A3502" t="s">
        <v>2342</v>
      </c>
      <c r="B3502" t="s">
        <v>1837</v>
      </c>
      <c r="C3502" t="s">
        <v>81</v>
      </c>
      <c r="D3502" t="str">
        <f t="shared" si="433"/>
        <v>Oceania-2002</v>
      </c>
      <c r="E3502" t="str">
        <f t="shared" si="437"/>
        <v>VU-2002</v>
      </c>
      <c r="F3502" t="s">
        <v>13</v>
      </c>
      <c r="G3502" t="str">
        <f t="shared" si="438"/>
        <v>Oceania?Vanuatu</v>
      </c>
      <c r="H3502" t="s">
        <v>1838</v>
      </c>
      <c r="I3502">
        <v>1</v>
      </c>
      <c r="J3502">
        <v>2002</v>
      </c>
      <c r="K3502">
        <v>41.950733800000002</v>
      </c>
      <c r="L3502">
        <v>13.06488856</v>
      </c>
      <c r="M3502">
        <v>21.020779510000001</v>
      </c>
      <c r="N3502">
        <f t="shared" si="434"/>
        <v>41.950733800000002</v>
      </c>
      <c r="O3502">
        <f t="shared" si="439"/>
        <v>99094.345353008001</v>
      </c>
      <c r="P3502">
        <v>4.1237676150000002</v>
      </c>
      <c r="Q3502">
        <v>236216</v>
      </c>
      <c r="R3502" t="e">
        <f t="shared" si="435"/>
        <v>#N/A</v>
      </c>
      <c r="S3502" t="e">
        <f t="shared" si="436"/>
        <v>#N/A</v>
      </c>
      <c r="T3502" t="s">
        <v>1839</v>
      </c>
      <c r="U3502" t="e">
        <v>#N/A</v>
      </c>
      <c r="V3502" t="e">
        <v>#N/A</v>
      </c>
      <c r="W3502" t="e">
        <v>#N/A</v>
      </c>
      <c r="X3502" t="e">
        <f>VLOOKUP(B3502&amp;"-"&amp;J3502,'EU 27 Population'!$H$1:$K$573,2,FALSE)</f>
        <v>#N/A</v>
      </c>
      <c r="Y3502" t="e">
        <f>VLOOKUP(B3502&amp;"-"&amp;J3502,'EU 27 Population'!$H$1:$K$573,3,FALSE)</f>
        <v>#N/A</v>
      </c>
      <c r="Z3502" t="e">
        <f>VLOOKUP(B3502&amp;"-"&amp;J3502,'EU 27 Population'!$H$1:$K$573,4,FALSE)</f>
        <v>#N/A</v>
      </c>
      <c r="AA3502">
        <f t="shared" si="440"/>
        <v>236216</v>
      </c>
    </row>
    <row r="3503" spans="1:27" hidden="1" x14ac:dyDescent="0.25">
      <c r="A3503" t="s">
        <v>2342</v>
      </c>
      <c r="B3503" t="s">
        <v>1837</v>
      </c>
      <c r="C3503" t="s">
        <v>81</v>
      </c>
      <c r="D3503" t="str">
        <f t="shared" si="433"/>
        <v>Oceania-2003</v>
      </c>
      <c r="E3503" t="str">
        <f t="shared" si="437"/>
        <v>VU-2003</v>
      </c>
      <c r="F3503" t="s">
        <v>13</v>
      </c>
      <c r="G3503" t="str">
        <f t="shared" si="438"/>
        <v>Oceania?Vanuatu</v>
      </c>
      <c r="H3503" t="s">
        <v>1838</v>
      </c>
      <c r="I3503">
        <v>1</v>
      </c>
      <c r="J3503">
        <v>2003</v>
      </c>
      <c r="K3503">
        <v>41.950733800000002</v>
      </c>
      <c r="L3503">
        <v>13.06488856</v>
      </c>
      <c r="M3503">
        <v>21.020779510000001</v>
      </c>
      <c r="N3503">
        <f t="shared" si="434"/>
        <v>41.950733800000002</v>
      </c>
      <c r="O3503">
        <f t="shared" si="439"/>
        <v>99094.345353008001</v>
      </c>
      <c r="P3503">
        <v>4.1237676150000002</v>
      </c>
      <c r="Q3503">
        <v>236216</v>
      </c>
      <c r="R3503" t="e">
        <f t="shared" si="435"/>
        <v>#N/A</v>
      </c>
      <c r="S3503" t="e">
        <f t="shared" si="436"/>
        <v>#N/A</v>
      </c>
      <c r="T3503" t="s">
        <v>1839</v>
      </c>
      <c r="U3503" t="e">
        <v>#N/A</v>
      </c>
      <c r="V3503" t="e">
        <v>#N/A</v>
      </c>
      <c r="W3503" t="e">
        <v>#N/A</v>
      </c>
      <c r="X3503" t="e">
        <f>VLOOKUP(B3503&amp;"-"&amp;J3503,'EU 27 Population'!$H$1:$K$573,2,FALSE)</f>
        <v>#N/A</v>
      </c>
      <c r="Y3503" t="e">
        <f>VLOOKUP(B3503&amp;"-"&amp;J3503,'EU 27 Population'!$H$1:$K$573,3,FALSE)</f>
        <v>#N/A</v>
      </c>
      <c r="Z3503" t="e">
        <f>VLOOKUP(B3503&amp;"-"&amp;J3503,'EU 27 Population'!$H$1:$K$573,4,FALSE)</f>
        <v>#N/A</v>
      </c>
      <c r="AA3503">
        <f t="shared" si="440"/>
        <v>236216</v>
      </c>
    </row>
    <row r="3504" spans="1:27" hidden="1" x14ac:dyDescent="0.25">
      <c r="A3504" t="s">
        <v>2342</v>
      </c>
      <c r="B3504" t="s">
        <v>1837</v>
      </c>
      <c r="C3504" t="s">
        <v>81</v>
      </c>
      <c r="D3504" t="str">
        <f t="shared" si="433"/>
        <v>Oceania-2004</v>
      </c>
      <c r="E3504" t="str">
        <f t="shared" si="437"/>
        <v>VU-2004</v>
      </c>
      <c r="F3504" t="s">
        <v>13</v>
      </c>
      <c r="G3504" t="str">
        <f t="shared" si="438"/>
        <v>Oceania?Vanuatu</v>
      </c>
      <c r="H3504" t="s">
        <v>1838</v>
      </c>
      <c r="I3504">
        <v>1</v>
      </c>
      <c r="J3504">
        <v>2004</v>
      </c>
      <c r="K3504">
        <v>41.950733800000002</v>
      </c>
      <c r="L3504">
        <v>13.06488856</v>
      </c>
      <c r="M3504">
        <v>21.020779510000001</v>
      </c>
      <c r="N3504">
        <f t="shared" si="434"/>
        <v>41.950733800000002</v>
      </c>
      <c r="O3504">
        <f t="shared" si="439"/>
        <v>99094.345353008001</v>
      </c>
      <c r="P3504">
        <v>4.1237676150000002</v>
      </c>
      <c r="Q3504">
        <v>236216</v>
      </c>
      <c r="R3504" t="e">
        <f t="shared" si="435"/>
        <v>#N/A</v>
      </c>
      <c r="S3504" t="e">
        <f t="shared" si="436"/>
        <v>#N/A</v>
      </c>
      <c r="T3504" t="s">
        <v>1839</v>
      </c>
      <c r="U3504" t="e">
        <v>#N/A</v>
      </c>
      <c r="V3504" t="e">
        <v>#N/A</v>
      </c>
      <c r="W3504" t="e">
        <v>#N/A</v>
      </c>
      <c r="X3504" t="e">
        <f>VLOOKUP(B3504&amp;"-"&amp;J3504,'EU 27 Population'!$H$1:$K$573,2,FALSE)</f>
        <v>#N/A</v>
      </c>
      <c r="Y3504" t="e">
        <f>VLOOKUP(B3504&amp;"-"&amp;J3504,'EU 27 Population'!$H$1:$K$573,3,FALSE)</f>
        <v>#N/A</v>
      </c>
      <c r="Z3504" t="e">
        <f>VLOOKUP(B3504&amp;"-"&amp;J3504,'EU 27 Population'!$H$1:$K$573,4,FALSE)</f>
        <v>#N/A</v>
      </c>
      <c r="AA3504">
        <f t="shared" si="440"/>
        <v>236216</v>
      </c>
    </row>
    <row r="3505" spans="1:27" hidden="1" x14ac:dyDescent="0.25">
      <c r="A3505" t="s">
        <v>2342</v>
      </c>
      <c r="B3505" t="s">
        <v>1837</v>
      </c>
      <c r="C3505" t="s">
        <v>81</v>
      </c>
      <c r="D3505" t="str">
        <f t="shared" si="433"/>
        <v>Oceania-2005</v>
      </c>
      <c r="E3505" t="str">
        <f t="shared" si="437"/>
        <v>VU-2005</v>
      </c>
      <c r="F3505" t="s">
        <v>13</v>
      </c>
      <c r="G3505" t="str">
        <f t="shared" si="438"/>
        <v>Oceania?Vanuatu</v>
      </c>
      <c r="H3505" t="s">
        <v>1838</v>
      </c>
      <c r="I3505">
        <v>1</v>
      </c>
      <c r="J3505">
        <v>2005</v>
      </c>
      <c r="K3505">
        <v>41.950733800000002</v>
      </c>
      <c r="L3505">
        <v>13.06488856</v>
      </c>
      <c r="M3505">
        <v>21.020779510000001</v>
      </c>
      <c r="N3505">
        <f t="shared" si="434"/>
        <v>41.950733800000002</v>
      </c>
      <c r="O3505">
        <f t="shared" si="439"/>
        <v>99094.345353008001</v>
      </c>
      <c r="P3505">
        <v>4.1237676150000002</v>
      </c>
      <c r="Q3505">
        <v>236216</v>
      </c>
      <c r="R3505" t="e">
        <f t="shared" si="435"/>
        <v>#N/A</v>
      </c>
      <c r="S3505" t="e">
        <f t="shared" si="436"/>
        <v>#N/A</v>
      </c>
      <c r="T3505" t="s">
        <v>1839</v>
      </c>
      <c r="U3505" t="e">
        <v>#N/A</v>
      </c>
      <c r="V3505" t="e">
        <v>#N/A</v>
      </c>
      <c r="W3505" t="e">
        <v>#N/A</v>
      </c>
      <c r="X3505" t="e">
        <f>VLOOKUP(B3505&amp;"-"&amp;J3505,'EU 27 Population'!$H$1:$K$573,2,FALSE)</f>
        <v>#N/A</v>
      </c>
      <c r="Y3505" t="e">
        <f>VLOOKUP(B3505&amp;"-"&amp;J3505,'EU 27 Population'!$H$1:$K$573,3,FALSE)</f>
        <v>#N/A</v>
      </c>
      <c r="Z3505" t="e">
        <f>VLOOKUP(B3505&amp;"-"&amp;J3505,'EU 27 Population'!$H$1:$K$573,4,FALSE)</f>
        <v>#N/A</v>
      </c>
      <c r="AA3505">
        <f t="shared" si="440"/>
        <v>236216</v>
      </c>
    </row>
    <row r="3506" spans="1:27" hidden="1" x14ac:dyDescent="0.25">
      <c r="A3506" t="s">
        <v>2342</v>
      </c>
      <c r="B3506" t="s">
        <v>1837</v>
      </c>
      <c r="C3506" t="s">
        <v>81</v>
      </c>
      <c r="D3506" t="str">
        <f t="shared" si="433"/>
        <v>Oceania-2006</v>
      </c>
      <c r="E3506" t="str">
        <f t="shared" si="437"/>
        <v>VU-2006</v>
      </c>
      <c r="F3506" t="s">
        <v>13</v>
      </c>
      <c r="G3506" t="str">
        <f t="shared" si="438"/>
        <v>Oceania?Vanuatu</v>
      </c>
      <c r="H3506" t="s">
        <v>1838</v>
      </c>
      <c r="I3506">
        <v>1</v>
      </c>
      <c r="J3506">
        <v>2006</v>
      </c>
      <c r="K3506">
        <v>41.950733800000002</v>
      </c>
      <c r="L3506">
        <v>13.06488856</v>
      </c>
      <c r="M3506">
        <v>21.020779510000001</v>
      </c>
      <c r="N3506">
        <f t="shared" si="434"/>
        <v>41.950733800000002</v>
      </c>
      <c r="O3506">
        <f t="shared" si="439"/>
        <v>99094.345353008001</v>
      </c>
      <c r="P3506">
        <v>4.1237676150000002</v>
      </c>
      <c r="Q3506">
        <v>236216</v>
      </c>
      <c r="R3506" t="e">
        <f t="shared" si="435"/>
        <v>#N/A</v>
      </c>
      <c r="S3506" t="e">
        <f t="shared" si="436"/>
        <v>#N/A</v>
      </c>
      <c r="T3506" t="s">
        <v>1839</v>
      </c>
      <c r="U3506" t="e">
        <v>#N/A</v>
      </c>
      <c r="V3506" t="e">
        <v>#N/A</v>
      </c>
      <c r="W3506" t="e">
        <v>#N/A</v>
      </c>
      <c r="X3506" t="e">
        <f>VLOOKUP(B3506&amp;"-"&amp;J3506,'EU 27 Population'!$H$1:$K$573,2,FALSE)</f>
        <v>#N/A</v>
      </c>
      <c r="Y3506" t="e">
        <f>VLOOKUP(B3506&amp;"-"&amp;J3506,'EU 27 Population'!$H$1:$K$573,3,FALSE)</f>
        <v>#N/A</v>
      </c>
      <c r="Z3506" t="e">
        <f>VLOOKUP(B3506&amp;"-"&amp;J3506,'EU 27 Population'!$H$1:$K$573,4,FALSE)</f>
        <v>#N/A</v>
      </c>
      <c r="AA3506">
        <f t="shared" si="440"/>
        <v>236216</v>
      </c>
    </row>
    <row r="3507" spans="1:27" hidden="1" x14ac:dyDescent="0.25">
      <c r="A3507" t="s">
        <v>2342</v>
      </c>
      <c r="B3507" t="s">
        <v>1837</v>
      </c>
      <c r="C3507" t="s">
        <v>81</v>
      </c>
      <c r="D3507" t="str">
        <f t="shared" si="433"/>
        <v>Oceania-2007</v>
      </c>
      <c r="E3507" t="str">
        <f t="shared" si="437"/>
        <v>VU-2007</v>
      </c>
      <c r="F3507" t="s">
        <v>13</v>
      </c>
      <c r="G3507" t="str">
        <f t="shared" si="438"/>
        <v>Oceania?Vanuatu</v>
      </c>
      <c r="H3507" t="s">
        <v>1838</v>
      </c>
      <c r="I3507">
        <v>1</v>
      </c>
      <c r="J3507">
        <v>2007</v>
      </c>
      <c r="K3507">
        <v>41.950733800000002</v>
      </c>
      <c r="L3507">
        <v>13.06488856</v>
      </c>
      <c r="M3507">
        <v>21.020779510000001</v>
      </c>
      <c r="N3507">
        <f t="shared" si="434"/>
        <v>41.950733800000002</v>
      </c>
      <c r="O3507">
        <f t="shared" si="439"/>
        <v>99094.345353008001</v>
      </c>
      <c r="P3507">
        <v>4.1237676150000002</v>
      </c>
      <c r="Q3507">
        <v>236216</v>
      </c>
      <c r="R3507" t="e">
        <f t="shared" si="435"/>
        <v>#N/A</v>
      </c>
      <c r="S3507" t="e">
        <f t="shared" si="436"/>
        <v>#N/A</v>
      </c>
      <c r="T3507" t="s">
        <v>1839</v>
      </c>
      <c r="U3507" t="e">
        <v>#N/A</v>
      </c>
      <c r="V3507" t="e">
        <v>#N/A</v>
      </c>
      <c r="W3507" t="e">
        <v>#N/A</v>
      </c>
      <c r="X3507" t="e">
        <f>VLOOKUP(B3507&amp;"-"&amp;J3507,'EU 27 Population'!$H$1:$K$573,2,FALSE)</f>
        <v>#N/A</v>
      </c>
      <c r="Y3507" t="e">
        <f>VLOOKUP(B3507&amp;"-"&amp;J3507,'EU 27 Population'!$H$1:$K$573,3,FALSE)</f>
        <v>#N/A</v>
      </c>
      <c r="Z3507" t="e">
        <f>VLOOKUP(B3507&amp;"-"&amp;J3507,'EU 27 Population'!$H$1:$K$573,4,FALSE)</f>
        <v>#N/A</v>
      </c>
      <c r="AA3507">
        <f t="shared" si="440"/>
        <v>236216</v>
      </c>
    </row>
    <row r="3508" spans="1:27" hidden="1" x14ac:dyDescent="0.25">
      <c r="A3508" t="s">
        <v>2342</v>
      </c>
      <c r="B3508" t="s">
        <v>1837</v>
      </c>
      <c r="C3508" t="s">
        <v>81</v>
      </c>
      <c r="D3508" t="str">
        <f t="shared" si="433"/>
        <v>Oceania-2008</v>
      </c>
      <c r="E3508" t="str">
        <f t="shared" si="437"/>
        <v>VU-2008</v>
      </c>
      <c r="F3508" t="s">
        <v>13</v>
      </c>
      <c r="G3508" t="str">
        <f t="shared" si="438"/>
        <v>Oceania?Vanuatu</v>
      </c>
      <c r="H3508" t="s">
        <v>1838</v>
      </c>
      <c r="I3508">
        <v>1</v>
      </c>
      <c r="J3508">
        <v>2008</v>
      </c>
      <c r="K3508">
        <v>41.950733800000002</v>
      </c>
      <c r="L3508">
        <v>13.06488856</v>
      </c>
      <c r="M3508">
        <v>21.020779510000001</v>
      </c>
      <c r="N3508">
        <f t="shared" si="434"/>
        <v>41.950733800000002</v>
      </c>
      <c r="O3508">
        <f t="shared" si="439"/>
        <v>99094.345353008001</v>
      </c>
      <c r="P3508">
        <v>4.1237676150000002</v>
      </c>
      <c r="Q3508">
        <v>236216</v>
      </c>
      <c r="R3508" t="e">
        <f t="shared" si="435"/>
        <v>#N/A</v>
      </c>
      <c r="S3508" t="e">
        <f t="shared" si="436"/>
        <v>#N/A</v>
      </c>
      <c r="T3508" t="s">
        <v>1839</v>
      </c>
      <c r="U3508" t="e">
        <v>#N/A</v>
      </c>
      <c r="V3508" t="e">
        <v>#N/A</v>
      </c>
      <c r="W3508" t="e">
        <v>#N/A</v>
      </c>
      <c r="X3508" t="e">
        <f>VLOOKUP(B3508&amp;"-"&amp;J3508,'EU 27 Population'!$H$1:$K$573,2,FALSE)</f>
        <v>#N/A</v>
      </c>
      <c r="Y3508" t="e">
        <f>VLOOKUP(B3508&amp;"-"&amp;J3508,'EU 27 Population'!$H$1:$K$573,3,FALSE)</f>
        <v>#N/A</v>
      </c>
      <c r="Z3508" t="e">
        <f>VLOOKUP(B3508&amp;"-"&amp;J3508,'EU 27 Population'!$H$1:$K$573,4,FALSE)</f>
        <v>#N/A</v>
      </c>
      <c r="AA3508">
        <f t="shared" si="440"/>
        <v>236216</v>
      </c>
    </row>
    <row r="3509" spans="1:27" hidden="1" x14ac:dyDescent="0.25">
      <c r="A3509" t="s">
        <v>2342</v>
      </c>
      <c r="B3509" t="s">
        <v>1837</v>
      </c>
      <c r="C3509" t="s">
        <v>81</v>
      </c>
      <c r="D3509" t="str">
        <f t="shared" si="433"/>
        <v>Oceania-2009</v>
      </c>
      <c r="E3509" t="str">
        <f t="shared" si="437"/>
        <v>VU-2009</v>
      </c>
      <c r="F3509" t="s">
        <v>13</v>
      </c>
      <c r="G3509" t="str">
        <f t="shared" si="438"/>
        <v>Oceania?Vanuatu</v>
      </c>
      <c r="H3509" t="s">
        <v>1838</v>
      </c>
      <c r="I3509">
        <v>1</v>
      </c>
      <c r="J3509">
        <v>2009</v>
      </c>
      <c r="K3509">
        <v>41.950733800000002</v>
      </c>
      <c r="L3509">
        <v>13.06488856</v>
      </c>
      <c r="M3509">
        <v>21.020779510000001</v>
      </c>
      <c r="N3509">
        <f t="shared" si="434"/>
        <v>41.950733800000002</v>
      </c>
      <c r="O3509">
        <f t="shared" si="439"/>
        <v>99094.345353008001</v>
      </c>
      <c r="P3509">
        <v>4.1237676150000002</v>
      </c>
      <c r="Q3509">
        <v>236216</v>
      </c>
      <c r="R3509" t="e">
        <f t="shared" si="435"/>
        <v>#N/A</v>
      </c>
      <c r="S3509" t="e">
        <f t="shared" si="436"/>
        <v>#N/A</v>
      </c>
      <c r="T3509" t="s">
        <v>1839</v>
      </c>
      <c r="U3509" t="e">
        <v>#N/A</v>
      </c>
      <c r="V3509" t="e">
        <v>#N/A</v>
      </c>
      <c r="W3509" t="e">
        <v>#N/A</v>
      </c>
      <c r="X3509" t="e">
        <f>VLOOKUP(B3509&amp;"-"&amp;J3509,'EU 27 Population'!$H$1:$K$573,2,FALSE)</f>
        <v>#N/A</v>
      </c>
      <c r="Y3509" t="e">
        <f>VLOOKUP(B3509&amp;"-"&amp;J3509,'EU 27 Population'!$H$1:$K$573,3,FALSE)</f>
        <v>#N/A</v>
      </c>
      <c r="Z3509" t="e">
        <f>VLOOKUP(B3509&amp;"-"&amp;J3509,'EU 27 Population'!$H$1:$K$573,4,FALSE)</f>
        <v>#N/A</v>
      </c>
      <c r="AA3509">
        <f t="shared" si="440"/>
        <v>236216</v>
      </c>
    </row>
    <row r="3510" spans="1:27" hidden="1" x14ac:dyDescent="0.25">
      <c r="A3510" t="s">
        <v>2342</v>
      </c>
      <c r="B3510" t="s">
        <v>1837</v>
      </c>
      <c r="C3510" t="s">
        <v>81</v>
      </c>
      <c r="D3510" t="str">
        <f t="shared" si="433"/>
        <v>Oceania-2010</v>
      </c>
      <c r="E3510" t="str">
        <f t="shared" si="437"/>
        <v>VU-2010</v>
      </c>
      <c r="F3510" t="s">
        <v>13</v>
      </c>
      <c r="G3510" t="str">
        <f t="shared" si="438"/>
        <v>Oceania?Vanuatu</v>
      </c>
      <c r="H3510" t="s">
        <v>1838</v>
      </c>
      <c r="I3510">
        <v>1</v>
      </c>
      <c r="J3510">
        <v>2010</v>
      </c>
      <c r="K3510">
        <v>41.950733800000002</v>
      </c>
      <c r="L3510">
        <v>13.06488856</v>
      </c>
      <c r="M3510">
        <v>21.020779510000001</v>
      </c>
      <c r="N3510">
        <f t="shared" si="434"/>
        <v>41.950733800000002</v>
      </c>
      <c r="O3510">
        <f t="shared" si="439"/>
        <v>99094.345353008001</v>
      </c>
      <c r="P3510">
        <v>4.1237676150000002</v>
      </c>
      <c r="Q3510">
        <v>236216</v>
      </c>
      <c r="R3510" t="e">
        <f t="shared" si="435"/>
        <v>#N/A</v>
      </c>
      <c r="S3510" t="e">
        <f t="shared" si="436"/>
        <v>#N/A</v>
      </c>
      <c r="T3510" t="s">
        <v>1839</v>
      </c>
      <c r="U3510" t="e">
        <v>#N/A</v>
      </c>
      <c r="V3510" t="e">
        <v>#N/A</v>
      </c>
      <c r="W3510" t="e">
        <v>#N/A</v>
      </c>
      <c r="X3510" t="e">
        <f>VLOOKUP(B3510&amp;"-"&amp;J3510,'EU 27 Population'!$H$1:$K$573,2,FALSE)</f>
        <v>#N/A</v>
      </c>
      <c r="Y3510" t="e">
        <f>VLOOKUP(B3510&amp;"-"&amp;J3510,'EU 27 Population'!$H$1:$K$573,3,FALSE)</f>
        <v>#N/A</v>
      </c>
      <c r="Z3510" t="e">
        <f>VLOOKUP(B3510&amp;"-"&amp;J3510,'EU 27 Population'!$H$1:$K$573,4,FALSE)</f>
        <v>#N/A</v>
      </c>
      <c r="AA3510">
        <f t="shared" si="440"/>
        <v>236216</v>
      </c>
    </row>
    <row r="3511" spans="1:27" hidden="1" x14ac:dyDescent="0.25">
      <c r="A3511" t="s">
        <v>2342</v>
      </c>
      <c r="B3511" t="s">
        <v>1837</v>
      </c>
      <c r="C3511" t="s">
        <v>81</v>
      </c>
      <c r="D3511" t="str">
        <f t="shared" si="433"/>
        <v>Oceania-2011</v>
      </c>
      <c r="E3511" t="str">
        <f t="shared" si="437"/>
        <v>VU-2011</v>
      </c>
      <c r="F3511" t="s">
        <v>13</v>
      </c>
      <c r="G3511" t="str">
        <f t="shared" si="438"/>
        <v>Oceania?Vanuatu</v>
      </c>
      <c r="H3511" t="s">
        <v>1838</v>
      </c>
      <c r="I3511">
        <v>1</v>
      </c>
      <c r="J3511">
        <v>2011</v>
      </c>
      <c r="K3511">
        <v>41.950733800000002</v>
      </c>
      <c r="L3511">
        <v>13.06488856</v>
      </c>
      <c r="M3511">
        <v>21.020779510000001</v>
      </c>
      <c r="N3511">
        <f t="shared" si="434"/>
        <v>41.950733800000002</v>
      </c>
      <c r="O3511">
        <f t="shared" si="439"/>
        <v>99094.345353008001</v>
      </c>
      <c r="P3511">
        <v>4.1237676150000002</v>
      </c>
      <c r="Q3511">
        <v>236216</v>
      </c>
      <c r="R3511" t="e">
        <f t="shared" si="435"/>
        <v>#N/A</v>
      </c>
      <c r="S3511" t="e">
        <f t="shared" si="436"/>
        <v>#N/A</v>
      </c>
      <c r="T3511" t="s">
        <v>1839</v>
      </c>
      <c r="U3511" t="e">
        <v>#N/A</v>
      </c>
      <c r="V3511" t="e">
        <v>#N/A</v>
      </c>
      <c r="W3511" t="e">
        <v>#N/A</v>
      </c>
      <c r="X3511" t="e">
        <f>VLOOKUP(B3511&amp;"-"&amp;J3511,'EU 27 Population'!$H$1:$K$573,2,FALSE)</f>
        <v>#N/A</v>
      </c>
      <c r="Y3511" t="e">
        <f>VLOOKUP(B3511&amp;"-"&amp;J3511,'EU 27 Population'!$H$1:$K$573,3,FALSE)</f>
        <v>#N/A</v>
      </c>
      <c r="Z3511" t="e">
        <f>VLOOKUP(B3511&amp;"-"&amp;J3511,'EU 27 Population'!$H$1:$K$573,4,FALSE)</f>
        <v>#N/A</v>
      </c>
      <c r="AA3511">
        <f t="shared" si="440"/>
        <v>236216</v>
      </c>
    </row>
    <row r="3512" spans="1:27" hidden="1" x14ac:dyDescent="0.25">
      <c r="A3512" t="s">
        <v>2342</v>
      </c>
      <c r="B3512" t="s">
        <v>1837</v>
      </c>
      <c r="C3512" t="s">
        <v>81</v>
      </c>
      <c r="D3512" t="str">
        <f t="shared" si="433"/>
        <v>Oceania-2012</v>
      </c>
      <c r="E3512" t="str">
        <f t="shared" si="437"/>
        <v>VU-2012</v>
      </c>
      <c r="F3512" t="s">
        <v>13</v>
      </c>
      <c r="G3512" t="str">
        <f t="shared" si="438"/>
        <v>Oceania?Vanuatu</v>
      </c>
      <c r="H3512" t="s">
        <v>1838</v>
      </c>
      <c r="I3512">
        <v>1</v>
      </c>
      <c r="J3512">
        <v>2012</v>
      </c>
      <c r="K3512">
        <v>41.950733800000002</v>
      </c>
      <c r="L3512">
        <v>13.06488856</v>
      </c>
      <c r="M3512">
        <v>21.020779510000001</v>
      </c>
      <c r="N3512">
        <f t="shared" si="434"/>
        <v>41.950733800000002</v>
      </c>
      <c r="O3512">
        <f t="shared" si="439"/>
        <v>99094.345353008001</v>
      </c>
      <c r="P3512">
        <v>4.1237676150000002</v>
      </c>
      <c r="Q3512">
        <v>236216</v>
      </c>
      <c r="R3512" t="e">
        <f t="shared" si="435"/>
        <v>#N/A</v>
      </c>
      <c r="S3512" t="e">
        <f t="shared" si="436"/>
        <v>#N/A</v>
      </c>
      <c r="T3512" t="s">
        <v>1839</v>
      </c>
      <c r="U3512" t="e">
        <v>#N/A</v>
      </c>
      <c r="V3512" t="e">
        <v>#N/A</v>
      </c>
      <c r="W3512" t="e">
        <v>#N/A</v>
      </c>
      <c r="X3512" t="e">
        <f>VLOOKUP(B3512&amp;"-"&amp;J3512,'EU 27 Population'!$H$1:$K$573,2,FALSE)</f>
        <v>#N/A</v>
      </c>
      <c r="Y3512" t="e">
        <f>VLOOKUP(B3512&amp;"-"&amp;J3512,'EU 27 Population'!$H$1:$K$573,3,FALSE)</f>
        <v>#N/A</v>
      </c>
      <c r="Z3512" t="e">
        <f>VLOOKUP(B3512&amp;"-"&amp;J3512,'EU 27 Population'!$H$1:$K$573,4,FALSE)</f>
        <v>#N/A</v>
      </c>
      <c r="AA3512">
        <f t="shared" si="440"/>
        <v>236216</v>
      </c>
    </row>
    <row r="3513" spans="1:27" hidden="1" x14ac:dyDescent="0.25">
      <c r="A3513" t="s">
        <v>2342</v>
      </c>
      <c r="B3513" t="s">
        <v>1837</v>
      </c>
      <c r="C3513" t="s">
        <v>81</v>
      </c>
      <c r="D3513" t="str">
        <f t="shared" si="433"/>
        <v>Oceania-2013</v>
      </c>
      <c r="E3513" t="str">
        <f t="shared" si="437"/>
        <v>VU-2013</v>
      </c>
      <c r="F3513" t="s">
        <v>13</v>
      </c>
      <c r="G3513" t="str">
        <f t="shared" si="438"/>
        <v>Oceania?Vanuatu</v>
      </c>
      <c r="H3513" t="s">
        <v>1838</v>
      </c>
      <c r="I3513">
        <v>1</v>
      </c>
      <c r="J3513">
        <v>2013</v>
      </c>
      <c r="K3513">
        <v>41.950733800000002</v>
      </c>
      <c r="L3513">
        <v>13.06488856</v>
      </c>
      <c r="M3513">
        <v>21.020779510000001</v>
      </c>
      <c r="N3513">
        <f t="shared" si="434"/>
        <v>41.950733800000002</v>
      </c>
      <c r="O3513">
        <f t="shared" si="439"/>
        <v>99094.345353008001</v>
      </c>
      <c r="P3513">
        <v>4.1237676150000002</v>
      </c>
      <c r="Q3513">
        <v>236216</v>
      </c>
      <c r="R3513" t="e">
        <f t="shared" si="435"/>
        <v>#N/A</v>
      </c>
      <c r="S3513" t="e">
        <f t="shared" si="436"/>
        <v>#N/A</v>
      </c>
      <c r="T3513" t="s">
        <v>1839</v>
      </c>
      <c r="U3513" t="e">
        <v>#N/A</v>
      </c>
      <c r="V3513" t="e">
        <v>#N/A</v>
      </c>
      <c r="W3513" t="e">
        <v>#N/A</v>
      </c>
      <c r="X3513" t="e">
        <f>VLOOKUP(B3513&amp;"-"&amp;J3513,'EU 27 Population'!$H$1:$K$573,2,FALSE)</f>
        <v>#N/A</v>
      </c>
      <c r="Y3513" t="e">
        <f>VLOOKUP(B3513&amp;"-"&amp;J3513,'EU 27 Population'!$H$1:$K$573,3,FALSE)</f>
        <v>#N/A</v>
      </c>
      <c r="Z3513" t="e">
        <f>VLOOKUP(B3513&amp;"-"&amp;J3513,'EU 27 Population'!$H$1:$K$573,4,FALSE)</f>
        <v>#N/A</v>
      </c>
      <c r="AA3513">
        <f t="shared" si="440"/>
        <v>236216</v>
      </c>
    </row>
    <row r="3514" spans="1:27" hidden="1" x14ac:dyDescent="0.25">
      <c r="A3514" t="s">
        <v>2342</v>
      </c>
      <c r="B3514" t="s">
        <v>1837</v>
      </c>
      <c r="C3514" t="s">
        <v>81</v>
      </c>
      <c r="D3514" t="str">
        <f t="shared" si="433"/>
        <v>Oceania-2014</v>
      </c>
      <c r="E3514" t="str">
        <f t="shared" si="437"/>
        <v>VU-2014</v>
      </c>
      <c r="F3514" t="s">
        <v>13</v>
      </c>
      <c r="G3514" t="str">
        <f t="shared" si="438"/>
        <v>Oceania?Vanuatu</v>
      </c>
      <c r="H3514" t="s">
        <v>1838</v>
      </c>
      <c r="I3514">
        <v>1</v>
      </c>
      <c r="J3514">
        <v>2014</v>
      </c>
      <c r="K3514">
        <v>41.950733800000002</v>
      </c>
      <c r="L3514">
        <v>13.06488856</v>
      </c>
      <c r="M3514">
        <v>21.020779510000001</v>
      </c>
      <c r="N3514">
        <f t="shared" si="434"/>
        <v>41.950733800000002</v>
      </c>
      <c r="O3514">
        <f t="shared" si="439"/>
        <v>99094.345353008001</v>
      </c>
      <c r="P3514">
        <v>4.1237676150000002</v>
      </c>
      <c r="Q3514">
        <v>236216</v>
      </c>
      <c r="R3514" t="e">
        <f t="shared" si="435"/>
        <v>#N/A</v>
      </c>
      <c r="S3514" t="e">
        <f t="shared" si="436"/>
        <v>#N/A</v>
      </c>
      <c r="T3514" t="s">
        <v>1839</v>
      </c>
      <c r="U3514" t="e">
        <v>#N/A</v>
      </c>
      <c r="V3514" t="e">
        <v>#N/A</v>
      </c>
      <c r="W3514" t="e">
        <v>#N/A</v>
      </c>
      <c r="X3514" t="e">
        <f>VLOOKUP(B3514&amp;"-"&amp;J3514,'EU 27 Population'!$H$1:$K$573,2,FALSE)</f>
        <v>#N/A</v>
      </c>
      <c r="Y3514" t="e">
        <f>VLOOKUP(B3514&amp;"-"&amp;J3514,'EU 27 Population'!$H$1:$K$573,3,FALSE)</f>
        <v>#N/A</v>
      </c>
      <c r="Z3514" t="e">
        <f>VLOOKUP(B3514&amp;"-"&amp;J3514,'EU 27 Population'!$H$1:$K$573,4,FALSE)</f>
        <v>#N/A</v>
      </c>
      <c r="AA3514">
        <f t="shared" si="440"/>
        <v>236216</v>
      </c>
    </row>
    <row r="3515" spans="1:27" hidden="1" x14ac:dyDescent="0.25">
      <c r="A3515" t="s">
        <v>2342</v>
      </c>
      <c r="B3515" t="s">
        <v>1837</v>
      </c>
      <c r="C3515" t="s">
        <v>81</v>
      </c>
      <c r="D3515" t="str">
        <f t="shared" si="433"/>
        <v>Oceania-2015</v>
      </c>
      <c r="E3515" t="str">
        <f t="shared" si="437"/>
        <v>VU-2015</v>
      </c>
      <c r="F3515" t="s">
        <v>13</v>
      </c>
      <c r="G3515" t="str">
        <f t="shared" si="438"/>
        <v>Oceania?Vanuatu</v>
      </c>
      <c r="H3515" t="s">
        <v>1838</v>
      </c>
      <c r="I3515">
        <v>1</v>
      </c>
      <c r="J3515">
        <v>2015</v>
      </c>
      <c r="K3515">
        <v>41.950733800000002</v>
      </c>
      <c r="L3515">
        <v>13.06488856</v>
      </c>
      <c r="M3515">
        <v>21.020779510000001</v>
      </c>
      <c r="N3515">
        <f t="shared" si="434"/>
        <v>41.950733800000002</v>
      </c>
      <c r="O3515">
        <f t="shared" si="439"/>
        <v>99094.345353008001</v>
      </c>
      <c r="P3515">
        <v>4.1237676150000002</v>
      </c>
      <c r="Q3515">
        <v>236216</v>
      </c>
      <c r="R3515" t="e">
        <f t="shared" si="435"/>
        <v>#N/A</v>
      </c>
      <c r="S3515" t="e">
        <f t="shared" si="436"/>
        <v>#N/A</v>
      </c>
      <c r="T3515" t="s">
        <v>1839</v>
      </c>
      <c r="U3515" t="e">
        <v>#N/A</v>
      </c>
      <c r="V3515" t="e">
        <v>#N/A</v>
      </c>
      <c r="W3515" t="e">
        <v>#N/A</v>
      </c>
      <c r="X3515" t="e">
        <f>VLOOKUP(B3515&amp;"-"&amp;J3515,'EU 27 Population'!$H$1:$K$573,2,FALSE)</f>
        <v>#N/A</v>
      </c>
      <c r="Y3515" t="e">
        <f>VLOOKUP(B3515&amp;"-"&amp;J3515,'EU 27 Population'!$H$1:$K$573,3,FALSE)</f>
        <v>#N/A</v>
      </c>
      <c r="Z3515" t="e">
        <f>VLOOKUP(B3515&amp;"-"&amp;J3515,'EU 27 Population'!$H$1:$K$573,4,FALSE)</f>
        <v>#N/A</v>
      </c>
      <c r="AA3515">
        <f t="shared" si="440"/>
        <v>236216</v>
      </c>
    </row>
    <row r="3516" spans="1:27" hidden="1" x14ac:dyDescent="0.25">
      <c r="A3516" t="s">
        <v>2342</v>
      </c>
      <c r="B3516" t="s">
        <v>1837</v>
      </c>
      <c r="C3516" t="s">
        <v>81</v>
      </c>
      <c r="D3516" t="str">
        <f t="shared" si="433"/>
        <v>Oceania-2016</v>
      </c>
      <c r="E3516" t="str">
        <f t="shared" si="437"/>
        <v>VU-2016</v>
      </c>
      <c r="F3516" t="s">
        <v>13</v>
      </c>
      <c r="G3516" t="str">
        <f t="shared" si="438"/>
        <v>Oceania?Vanuatu</v>
      </c>
      <c r="H3516" t="s">
        <v>1838</v>
      </c>
      <c r="I3516">
        <v>1</v>
      </c>
      <c r="J3516">
        <v>2016</v>
      </c>
      <c r="K3516">
        <v>41.950733800000002</v>
      </c>
      <c r="L3516">
        <v>13.06488856</v>
      </c>
      <c r="M3516">
        <v>21.020779510000001</v>
      </c>
      <c r="N3516">
        <f t="shared" si="434"/>
        <v>41.950733800000002</v>
      </c>
      <c r="O3516">
        <f t="shared" si="439"/>
        <v>99094.345353008001</v>
      </c>
      <c r="P3516">
        <v>4.1237676150000002</v>
      </c>
      <c r="Q3516">
        <v>236216</v>
      </c>
      <c r="R3516" t="e">
        <f t="shared" si="435"/>
        <v>#N/A</v>
      </c>
      <c r="S3516" t="e">
        <f t="shared" si="436"/>
        <v>#N/A</v>
      </c>
      <c r="T3516" t="s">
        <v>1839</v>
      </c>
      <c r="U3516" t="e">
        <v>#N/A</v>
      </c>
      <c r="V3516" t="e">
        <v>#N/A</v>
      </c>
      <c r="W3516" t="e">
        <v>#N/A</v>
      </c>
      <c r="X3516" t="e">
        <f>VLOOKUP(B3516&amp;"-"&amp;J3516,'EU 27 Population'!$H$1:$K$573,2,FALSE)</f>
        <v>#N/A</v>
      </c>
      <c r="Y3516" t="e">
        <f>VLOOKUP(B3516&amp;"-"&amp;J3516,'EU 27 Population'!$H$1:$K$573,3,FALSE)</f>
        <v>#N/A</v>
      </c>
      <c r="Z3516" t="e">
        <f>VLOOKUP(B3516&amp;"-"&amp;J3516,'EU 27 Population'!$H$1:$K$573,4,FALSE)</f>
        <v>#N/A</v>
      </c>
      <c r="AA3516">
        <f t="shared" si="440"/>
        <v>236216</v>
      </c>
    </row>
    <row r="3517" spans="1:27" hidden="1" x14ac:dyDescent="0.25">
      <c r="A3517" t="s">
        <v>2342</v>
      </c>
      <c r="B3517" t="s">
        <v>1837</v>
      </c>
      <c r="C3517" t="s">
        <v>81</v>
      </c>
      <c r="D3517" t="str">
        <f t="shared" si="433"/>
        <v>Oceania-2017</v>
      </c>
      <c r="E3517" t="str">
        <f t="shared" si="437"/>
        <v>VU-2017</v>
      </c>
      <c r="F3517" t="s">
        <v>13</v>
      </c>
      <c r="G3517" t="str">
        <f t="shared" si="438"/>
        <v>Oceania?Vanuatu</v>
      </c>
      <c r="H3517" t="s">
        <v>1838</v>
      </c>
      <c r="I3517">
        <v>1</v>
      </c>
      <c r="J3517">
        <v>2017</v>
      </c>
      <c r="K3517">
        <v>41.950733800000002</v>
      </c>
      <c r="L3517">
        <v>13.06488856</v>
      </c>
      <c r="M3517">
        <v>21.020779510000001</v>
      </c>
      <c r="N3517">
        <f t="shared" si="434"/>
        <v>41.950733800000002</v>
      </c>
      <c r="O3517">
        <f t="shared" si="439"/>
        <v>99094.345353008001</v>
      </c>
      <c r="P3517">
        <v>4.1237676150000002</v>
      </c>
      <c r="Q3517">
        <v>236216</v>
      </c>
      <c r="R3517" t="e">
        <f t="shared" si="435"/>
        <v>#N/A</v>
      </c>
      <c r="S3517" t="e">
        <f t="shared" si="436"/>
        <v>#N/A</v>
      </c>
      <c r="T3517" t="s">
        <v>1839</v>
      </c>
      <c r="U3517" t="e">
        <v>#N/A</v>
      </c>
      <c r="V3517" t="e">
        <v>#N/A</v>
      </c>
      <c r="W3517" t="e">
        <v>#N/A</v>
      </c>
      <c r="X3517" t="e">
        <f>VLOOKUP(B3517&amp;"-"&amp;J3517,'EU 27 Population'!$H$1:$K$573,2,FALSE)</f>
        <v>#N/A</v>
      </c>
      <c r="Y3517" t="e">
        <f>VLOOKUP(B3517&amp;"-"&amp;J3517,'EU 27 Population'!$H$1:$K$573,3,FALSE)</f>
        <v>#N/A</v>
      </c>
      <c r="Z3517" t="e">
        <f>VLOOKUP(B3517&amp;"-"&amp;J3517,'EU 27 Population'!$H$1:$K$573,4,FALSE)</f>
        <v>#N/A</v>
      </c>
      <c r="AA3517">
        <f t="shared" si="440"/>
        <v>236216</v>
      </c>
    </row>
    <row r="3518" spans="1:27" hidden="1" x14ac:dyDescent="0.25">
      <c r="A3518" t="s">
        <v>2342</v>
      </c>
      <c r="B3518" t="s">
        <v>1837</v>
      </c>
      <c r="C3518" t="s">
        <v>81</v>
      </c>
      <c r="D3518" t="str">
        <f t="shared" si="433"/>
        <v>Oceania-2018</v>
      </c>
      <c r="E3518" t="str">
        <f t="shared" si="437"/>
        <v>VU-2018</v>
      </c>
      <c r="F3518" t="s">
        <v>13</v>
      </c>
      <c r="G3518" t="str">
        <f t="shared" si="438"/>
        <v>Oceania?Vanuatu</v>
      </c>
      <c r="H3518" t="s">
        <v>1838</v>
      </c>
      <c r="I3518">
        <v>1</v>
      </c>
      <c r="J3518">
        <v>2018</v>
      </c>
      <c r="K3518">
        <v>41.950733800000002</v>
      </c>
      <c r="L3518">
        <v>13.06488856</v>
      </c>
      <c r="M3518">
        <v>21.020779510000001</v>
      </c>
      <c r="N3518">
        <f t="shared" si="434"/>
        <v>41.950733800000002</v>
      </c>
      <c r="O3518">
        <f t="shared" si="439"/>
        <v>99094.345353008001</v>
      </c>
      <c r="P3518">
        <v>4.1237676150000002</v>
      </c>
      <c r="Q3518">
        <v>236216</v>
      </c>
      <c r="R3518" t="e">
        <f t="shared" si="435"/>
        <v>#N/A</v>
      </c>
      <c r="S3518" t="e">
        <f t="shared" si="436"/>
        <v>#N/A</v>
      </c>
      <c r="T3518" t="s">
        <v>1839</v>
      </c>
      <c r="U3518" t="e">
        <v>#N/A</v>
      </c>
      <c r="V3518" t="e">
        <v>#N/A</v>
      </c>
      <c r="W3518" t="e">
        <v>#N/A</v>
      </c>
      <c r="X3518" t="e">
        <f>VLOOKUP(B3518&amp;"-"&amp;J3518,'EU 27 Population'!$H$1:$K$573,2,FALSE)</f>
        <v>#N/A</v>
      </c>
      <c r="Y3518" t="e">
        <f>VLOOKUP(B3518&amp;"-"&amp;J3518,'EU 27 Population'!$H$1:$K$573,3,FALSE)</f>
        <v>#N/A</v>
      </c>
      <c r="Z3518" t="e">
        <f>VLOOKUP(B3518&amp;"-"&amp;J3518,'EU 27 Population'!$H$1:$K$573,4,FALSE)</f>
        <v>#N/A</v>
      </c>
      <c r="AA3518">
        <f t="shared" si="440"/>
        <v>236216</v>
      </c>
    </row>
    <row r="3519" spans="1:27" hidden="1" x14ac:dyDescent="0.25">
      <c r="A3519" t="s">
        <v>2342</v>
      </c>
      <c r="B3519" t="s">
        <v>1837</v>
      </c>
      <c r="C3519" t="s">
        <v>81</v>
      </c>
      <c r="D3519" t="str">
        <f t="shared" si="433"/>
        <v>Oceania-2019</v>
      </c>
      <c r="E3519" t="str">
        <f t="shared" si="437"/>
        <v>VU-2019</v>
      </c>
      <c r="F3519" t="s">
        <v>13</v>
      </c>
      <c r="G3519" t="str">
        <f t="shared" si="438"/>
        <v>Oceania?Vanuatu</v>
      </c>
      <c r="H3519" t="s">
        <v>1838</v>
      </c>
      <c r="I3519">
        <v>1</v>
      </c>
      <c r="J3519">
        <v>2019</v>
      </c>
      <c r="K3519">
        <v>34.954664119999997</v>
      </c>
      <c r="L3519">
        <v>12.77737797</v>
      </c>
      <c r="M3519">
        <v>20.695799579999999</v>
      </c>
      <c r="N3519">
        <f t="shared" si="434"/>
        <v>34.954664119999997</v>
      </c>
      <c r="O3519">
        <f t="shared" si="439"/>
        <v>104822.74585633838</v>
      </c>
      <c r="P3519">
        <v>4.6708753539999996</v>
      </c>
      <c r="Q3519">
        <v>299882</v>
      </c>
      <c r="R3519" t="e">
        <f t="shared" si="435"/>
        <v>#N/A</v>
      </c>
      <c r="S3519" t="e">
        <f t="shared" si="436"/>
        <v>#N/A</v>
      </c>
      <c r="T3519" t="s">
        <v>1840</v>
      </c>
      <c r="U3519" t="e">
        <v>#N/A</v>
      </c>
      <c r="V3519" t="e">
        <v>#N/A</v>
      </c>
      <c r="W3519" t="e">
        <v>#N/A</v>
      </c>
      <c r="X3519" t="e">
        <f>VLOOKUP(B3519&amp;"-"&amp;J3519,'EU 27 Population'!$H$1:$K$573,2,FALSE)</f>
        <v>#N/A</v>
      </c>
      <c r="Y3519" t="e">
        <f>VLOOKUP(B3519&amp;"-"&amp;J3519,'EU 27 Population'!$H$1:$K$573,3,FALSE)</f>
        <v>#N/A</v>
      </c>
      <c r="Z3519" t="e">
        <f>VLOOKUP(B3519&amp;"-"&amp;J3519,'EU 27 Population'!$H$1:$K$573,4,FALSE)</f>
        <v>#N/A</v>
      </c>
      <c r="AA3519">
        <f t="shared" si="440"/>
        <v>299882</v>
      </c>
    </row>
    <row r="3520" spans="1:27" hidden="1" x14ac:dyDescent="0.25">
      <c r="A3520" t="s">
        <v>2342</v>
      </c>
      <c r="B3520" t="s">
        <v>1837</v>
      </c>
      <c r="C3520" t="s">
        <v>81</v>
      </c>
      <c r="D3520" t="str">
        <f t="shared" si="433"/>
        <v>Oceania-2020</v>
      </c>
      <c r="E3520" t="str">
        <f t="shared" si="437"/>
        <v>VU-2020</v>
      </c>
      <c r="F3520" t="s">
        <v>13</v>
      </c>
      <c r="G3520" t="str">
        <f t="shared" si="438"/>
        <v>Oceania?Vanuatu</v>
      </c>
      <c r="H3520" t="s">
        <v>1838</v>
      </c>
      <c r="I3520">
        <v>1</v>
      </c>
      <c r="J3520">
        <v>2020</v>
      </c>
      <c r="K3520">
        <v>34.954664119999997</v>
      </c>
      <c r="L3520">
        <v>12.77737797</v>
      </c>
      <c r="M3520">
        <v>20.695799579999999</v>
      </c>
      <c r="N3520">
        <f t="shared" si="434"/>
        <v>34.954664119999997</v>
      </c>
      <c r="O3520">
        <f t="shared" si="439"/>
        <v>104822.74585633838</v>
      </c>
      <c r="P3520">
        <v>4.6708753539999996</v>
      </c>
      <c r="Q3520">
        <v>299882</v>
      </c>
      <c r="R3520" t="e">
        <f t="shared" si="435"/>
        <v>#N/A</v>
      </c>
      <c r="S3520" t="e">
        <f t="shared" si="436"/>
        <v>#N/A</v>
      </c>
      <c r="T3520" t="s">
        <v>1840</v>
      </c>
      <c r="U3520" t="e">
        <v>#N/A</v>
      </c>
      <c r="V3520" t="e">
        <v>#N/A</v>
      </c>
      <c r="W3520" t="e">
        <v>#N/A</v>
      </c>
      <c r="X3520" t="e">
        <f>VLOOKUP(B3520&amp;"-"&amp;J3520,'EU 27 Population'!$H$1:$K$573,2,FALSE)</f>
        <v>#N/A</v>
      </c>
      <c r="Y3520" t="e">
        <f>VLOOKUP(B3520&amp;"-"&amp;J3520,'EU 27 Population'!$H$1:$K$573,3,FALSE)</f>
        <v>#N/A</v>
      </c>
      <c r="Z3520" t="e">
        <f>VLOOKUP(B3520&amp;"-"&amp;J3520,'EU 27 Population'!$H$1:$K$573,4,FALSE)</f>
        <v>#N/A</v>
      </c>
      <c r="AA3520">
        <f t="shared" si="440"/>
        <v>299882</v>
      </c>
    </row>
    <row r="3521" spans="1:27" hidden="1" x14ac:dyDescent="0.25">
      <c r="A3521" t="s">
        <v>2342</v>
      </c>
      <c r="B3521" t="s">
        <v>1837</v>
      </c>
      <c r="C3521" t="s">
        <v>81</v>
      </c>
      <c r="D3521" t="str">
        <f t="shared" si="433"/>
        <v>Oceania-2021</v>
      </c>
      <c r="E3521" t="str">
        <f t="shared" si="437"/>
        <v>VU-2021</v>
      </c>
      <c r="F3521" t="s">
        <v>13</v>
      </c>
      <c r="G3521" t="str">
        <f t="shared" si="438"/>
        <v>Oceania?Vanuatu</v>
      </c>
      <c r="H3521" t="s">
        <v>1838</v>
      </c>
      <c r="I3521">
        <v>1</v>
      </c>
      <c r="J3521">
        <v>2021</v>
      </c>
      <c r="K3521">
        <v>34.954664119999997</v>
      </c>
      <c r="L3521">
        <v>12.77737797</v>
      </c>
      <c r="M3521">
        <v>20.695799579999999</v>
      </c>
      <c r="N3521">
        <f t="shared" si="434"/>
        <v>34.954664119999997</v>
      </c>
      <c r="O3521">
        <f t="shared" si="439"/>
        <v>104822.74585633838</v>
      </c>
      <c r="P3521">
        <v>4.6708753539999996</v>
      </c>
      <c r="Q3521">
        <v>299882</v>
      </c>
      <c r="R3521" t="e">
        <f t="shared" si="435"/>
        <v>#N/A</v>
      </c>
      <c r="S3521" t="e">
        <f t="shared" si="436"/>
        <v>#N/A</v>
      </c>
      <c r="T3521" t="s">
        <v>1840</v>
      </c>
      <c r="U3521" t="e">
        <v>#N/A</v>
      </c>
      <c r="V3521" t="e">
        <v>#N/A</v>
      </c>
      <c r="W3521" t="e">
        <v>#N/A</v>
      </c>
      <c r="X3521" t="e">
        <f>VLOOKUP(B3521&amp;"-"&amp;J3521,'EU 27 Population'!$H$1:$K$573,2,FALSE)</f>
        <v>#N/A</v>
      </c>
      <c r="Y3521" t="e">
        <f>VLOOKUP(B3521&amp;"-"&amp;J3521,'EU 27 Population'!$H$1:$K$573,3,FALSE)</f>
        <v>#N/A</v>
      </c>
      <c r="Z3521" t="e">
        <f>VLOOKUP(B3521&amp;"-"&amp;J3521,'EU 27 Population'!$H$1:$K$573,4,FALSE)</f>
        <v>#N/A</v>
      </c>
      <c r="AA3521">
        <f t="shared" si="440"/>
        <v>299882</v>
      </c>
    </row>
    <row r="3522" spans="1:27" hidden="1" x14ac:dyDescent="0.25">
      <c r="A3522" t="s">
        <v>2343</v>
      </c>
      <c r="B3522" t="s">
        <v>1841</v>
      </c>
      <c r="C3522" t="s">
        <v>35</v>
      </c>
      <c r="D3522" t="str">
        <f t="shared" ref="D3522:D3585" si="441">C3522&amp;"-"&amp;J3522</f>
        <v>Americas-2000</v>
      </c>
      <c r="E3522" t="str">
        <f t="shared" si="437"/>
        <v>VE-2000</v>
      </c>
      <c r="F3522" t="s">
        <v>13</v>
      </c>
      <c r="G3522" t="str">
        <f t="shared" si="438"/>
        <v>Americas?Venezuela</v>
      </c>
      <c r="H3522" t="s">
        <v>1842</v>
      </c>
      <c r="I3522">
        <v>0</v>
      </c>
      <c r="J3522">
        <v>2000</v>
      </c>
      <c r="K3522">
        <v>23.715174149999999</v>
      </c>
      <c r="L3522">
        <v>20.763912609999998</v>
      </c>
      <c r="M3522">
        <v>27.050139730000001</v>
      </c>
      <c r="N3522">
        <f t="shared" ref="N3522:N3585" si="442">IF(I3522=1,K3522,IF(F3522="EU27",M3522,L3522))</f>
        <v>20.763912609999998</v>
      </c>
      <c r="O3522">
        <f t="shared" si="439"/>
        <v>5117571.6998889931</v>
      </c>
      <c r="P3522">
        <v>6.6811858150000001</v>
      </c>
      <c r="Q3522">
        <v>24646471</v>
      </c>
      <c r="R3522" t="e">
        <f t="shared" ref="R3522:R3585" si="443">V3522*$N3522/$U3522</f>
        <v>#N/A</v>
      </c>
      <c r="S3522" t="e">
        <f t="shared" ref="S3522:S3585" si="444">W3522*$N3522/$U3522</f>
        <v>#N/A</v>
      </c>
      <c r="T3522" t="s">
        <v>1843</v>
      </c>
      <c r="U3522" t="e">
        <v>#N/A</v>
      </c>
      <c r="V3522" t="e">
        <v>#N/A</v>
      </c>
      <c r="W3522" t="e">
        <v>#N/A</v>
      </c>
      <c r="X3522" t="e">
        <f>VLOOKUP(B3522&amp;"-"&amp;J3522,'EU 27 Population'!$H$1:$K$573,2,FALSE)</f>
        <v>#N/A</v>
      </c>
      <c r="Y3522" t="e">
        <f>VLOOKUP(B3522&amp;"-"&amp;J3522,'EU 27 Population'!$H$1:$K$573,3,FALSE)</f>
        <v>#N/A</v>
      </c>
      <c r="Z3522" t="e">
        <f>VLOOKUP(B3522&amp;"-"&amp;J3522,'EU 27 Population'!$H$1:$K$573,4,FALSE)</f>
        <v>#N/A</v>
      </c>
      <c r="AA3522">
        <f t="shared" si="440"/>
        <v>24646471</v>
      </c>
    </row>
    <row r="3523" spans="1:27" hidden="1" x14ac:dyDescent="0.25">
      <c r="A3523" t="s">
        <v>2343</v>
      </c>
      <c r="B3523" t="s">
        <v>1841</v>
      </c>
      <c r="C3523" t="s">
        <v>35</v>
      </c>
      <c r="D3523" t="str">
        <f t="shared" si="441"/>
        <v>Americas-2001</v>
      </c>
      <c r="E3523" t="str">
        <f t="shared" ref="E3523:E3586" si="445">B3523&amp;"-"&amp;J3523</f>
        <v>VE-2001</v>
      </c>
      <c r="F3523" t="s">
        <v>13</v>
      </c>
      <c r="G3523" t="str">
        <f t="shared" ref="G3523:G3586" si="446">C3523&amp;"?"&amp;H3523</f>
        <v>Americas?Venezuela</v>
      </c>
      <c r="H3523" t="s">
        <v>1842</v>
      </c>
      <c r="I3523">
        <v>0</v>
      </c>
      <c r="J3523">
        <v>2001</v>
      </c>
      <c r="K3523">
        <v>23.715174149999999</v>
      </c>
      <c r="L3523">
        <v>20.763912609999998</v>
      </c>
      <c r="M3523">
        <v>27.050139730000001</v>
      </c>
      <c r="N3523">
        <f t="shared" si="442"/>
        <v>20.763912609999998</v>
      </c>
      <c r="O3523">
        <f t="shared" ref="O3523:O3586" si="447">(N3523/100)*Q3523</f>
        <v>5117571.6998889931</v>
      </c>
      <c r="P3523">
        <v>6.6811858150000001</v>
      </c>
      <c r="Q3523">
        <v>24646471</v>
      </c>
      <c r="R3523" t="e">
        <f t="shared" si="443"/>
        <v>#N/A</v>
      </c>
      <c r="S3523" t="e">
        <f t="shared" si="444"/>
        <v>#N/A</v>
      </c>
      <c r="T3523" t="s">
        <v>1843</v>
      </c>
      <c r="U3523" t="e">
        <v>#N/A</v>
      </c>
      <c r="V3523" t="e">
        <v>#N/A</v>
      </c>
      <c r="W3523" t="e">
        <v>#N/A</v>
      </c>
      <c r="X3523" t="e">
        <f>VLOOKUP(B3523&amp;"-"&amp;J3523,'EU 27 Population'!$H$1:$K$573,2,FALSE)</f>
        <v>#N/A</v>
      </c>
      <c r="Y3523" t="e">
        <f>VLOOKUP(B3523&amp;"-"&amp;J3523,'EU 27 Population'!$H$1:$K$573,3,FALSE)</f>
        <v>#N/A</v>
      </c>
      <c r="Z3523" t="e">
        <f>VLOOKUP(B3523&amp;"-"&amp;J3523,'EU 27 Population'!$H$1:$K$573,4,FALSE)</f>
        <v>#N/A</v>
      </c>
      <c r="AA3523">
        <f t="shared" ref="AA3523:AA3586" si="448">IF(ISNA(Z3523),Q3523,Z3523)</f>
        <v>24646471</v>
      </c>
    </row>
    <row r="3524" spans="1:27" hidden="1" x14ac:dyDescent="0.25">
      <c r="A3524" t="s">
        <v>2343</v>
      </c>
      <c r="B3524" t="s">
        <v>1841</v>
      </c>
      <c r="C3524" t="s">
        <v>35</v>
      </c>
      <c r="D3524" t="str">
        <f t="shared" si="441"/>
        <v>Americas-2002</v>
      </c>
      <c r="E3524" t="str">
        <f t="shared" si="445"/>
        <v>VE-2002</v>
      </c>
      <c r="F3524" t="s">
        <v>13</v>
      </c>
      <c r="G3524" t="str">
        <f t="shared" si="446"/>
        <v>Americas?Venezuela</v>
      </c>
      <c r="H3524" t="s">
        <v>1842</v>
      </c>
      <c r="I3524">
        <v>0</v>
      </c>
      <c r="J3524">
        <v>2002</v>
      </c>
      <c r="K3524">
        <v>32.57195334</v>
      </c>
      <c r="L3524">
        <v>22.092673309999999</v>
      </c>
      <c r="M3524">
        <v>28.111271639999998</v>
      </c>
      <c r="N3524">
        <f t="shared" si="442"/>
        <v>22.092673309999999</v>
      </c>
      <c r="O3524">
        <f t="shared" si="447"/>
        <v>5545350.9179903716</v>
      </c>
      <c r="P3524">
        <v>5.4204477720000002</v>
      </c>
      <c r="Q3524">
        <v>25100407</v>
      </c>
      <c r="R3524" t="e">
        <f t="shared" si="443"/>
        <v>#N/A</v>
      </c>
      <c r="S3524" t="e">
        <f t="shared" si="444"/>
        <v>#N/A</v>
      </c>
      <c r="T3524" t="s">
        <v>1844</v>
      </c>
      <c r="U3524" t="e">
        <v>#N/A</v>
      </c>
      <c r="V3524" t="e">
        <v>#N/A</v>
      </c>
      <c r="W3524" t="e">
        <v>#N/A</v>
      </c>
      <c r="X3524" t="e">
        <f>VLOOKUP(B3524&amp;"-"&amp;J3524,'EU 27 Population'!$H$1:$K$573,2,FALSE)</f>
        <v>#N/A</v>
      </c>
      <c r="Y3524" t="e">
        <f>VLOOKUP(B3524&amp;"-"&amp;J3524,'EU 27 Population'!$H$1:$K$573,3,FALSE)</f>
        <v>#N/A</v>
      </c>
      <c r="Z3524" t="e">
        <f>VLOOKUP(B3524&amp;"-"&amp;J3524,'EU 27 Population'!$H$1:$K$573,4,FALSE)</f>
        <v>#N/A</v>
      </c>
      <c r="AA3524">
        <f t="shared" si="448"/>
        <v>25100407</v>
      </c>
    </row>
    <row r="3525" spans="1:27" hidden="1" x14ac:dyDescent="0.25">
      <c r="A3525" t="s">
        <v>2343</v>
      </c>
      <c r="B3525" t="s">
        <v>1841</v>
      </c>
      <c r="C3525" t="s">
        <v>35</v>
      </c>
      <c r="D3525" t="str">
        <f t="shared" si="441"/>
        <v>Americas-2003</v>
      </c>
      <c r="E3525" t="str">
        <f t="shared" si="445"/>
        <v>VE-2003</v>
      </c>
      <c r="F3525" t="s">
        <v>13</v>
      </c>
      <c r="G3525" t="str">
        <f t="shared" si="446"/>
        <v>Americas?Venezuela</v>
      </c>
      <c r="H3525" t="s">
        <v>1842</v>
      </c>
      <c r="I3525">
        <v>0</v>
      </c>
      <c r="J3525">
        <v>2003</v>
      </c>
      <c r="K3525">
        <v>38.136372430000002</v>
      </c>
      <c r="L3525">
        <v>22.35304279</v>
      </c>
      <c r="M3525">
        <v>28.414389060000001</v>
      </c>
      <c r="N3525">
        <f t="shared" si="442"/>
        <v>22.35304279</v>
      </c>
      <c r="O3525">
        <f t="shared" si="447"/>
        <v>5711565.4462599093</v>
      </c>
      <c r="P3525">
        <v>4.736764097</v>
      </c>
      <c r="Q3525">
        <v>25551624</v>
      </c>
      <c r="R3525" t="e">
        <f t="shared" si="443"/>
        <v>#N/A</v>
      </c>
      <c r="S3525" t="e">
        <f t="shared" si="444"/>
        <v>#N/A</v>
      </c>
      <c r="T3525" t="s">
        <v>1845</v>
      </c>
      <c r="U3525" t="e">
        <v>#N/A</v>
      </c>
      <c r="V3525" t="e">
        <v>#N/A</v>
      </c>
      <c r="W3525" t="e">
        <v>#N/A</v>
      </c>
      <c r="X3525" t="e">
        <f>VLOOKUP(B3525&amp;"-"&amp;J3525,'EU 27 Population'!$H$1:$K$573,2,FALSE)</f>
        <v>#N/A</v>
      </c>
      <c r="Y3525" t="e">
        <f>VLOOKUP(B3525&amp;"-"&amp;J3525,'EU 27 Population'!$H$1:$K$573,3,FALSE)</f>
        <v>#N/A</v>
      </c>
      <c r="Z3525" t="e">
        <f>VLOOKUP(B3525&amp;"-"&amp;J3525,'EU 27 Population'!$H$1:$K$573,4,FALSE)</f>
        <v>#N/A</v>
      </c>
      <c r="AA3525">
        <f t="shared" si="448"/>
        <v>25551624</v>
      </c>
    </row>
    <row r="3526" spans="1:27" hidden="1" x14ac:dyDescent="0.25">
      <c r="A3526" t="s">
        <v>2343</v>
      </c>
      <c r="B3526" t="s">
        <v>1841</v>
      </c>
      <c r="C3526" t="s">
        <v>35</v>
      </c>
      <c r="D3526" t="str">
        <f t="shared" si="441"/>
        <v>Americas-2004</v>
      </c>
      <c r="E3526" t="str">
        <f t="shared" si="445"/>
        <v>VE-2004</v>
      </c>
      <c r="F3526" t="s">
        <v>13</v>
      </c>
      <c r="G3526" t="str">
        <f t="shared" si="446"/>
        <v>Americas?Venezuela</v>
      </c>
      <c r="H3526" t="s">
        <v>1842</v>
      </c>
      <c r="I3526">
        <v>0</v>
      </c>
      <c r="J3526">
        <v>2004</v>
      </c>
      <c r="K3526">
        <v>32.529226129999998</v>
      </c>
      <c r="L3526">
        <v>22.268671550000001</v>
      </c>
      <c r="M3526">
        <v>27.882738150000002</v>
      </c>
      <c r="N3526">
        <f t="shared" si="442"/>
        <v>22.268671550000001</v>
      </c>
      <c r="O3526">
        <f t="shared" si="447"/>
        <v>5789096.1320470069</v>
      </c>
      <c r="P3526">
        <v>5.3565820689999999</v>
      </c>
      <c r="Q3526">
        <v>25996594</v>
      </c>
      <c r="R3526" t="e">
        <f t="shared" si="443"/>
        <v>#N/A</v>
      </c>
      <c r="S3526" t="e">
        <f t="shared" si="444"/>
        <v>#N/A</v>
      </c>
      <c r="T3526" t="s">
        <v>1846</v>
      </c>
      <c r="U3526" t="e">
        <v>#N/A</v>
      </c>
      <c r="V3526" t="e">
        <v>#N/A</v>
      </c>
      <c r="W3526" t="e">
        <v>#N/A</v>
      </c>
      <c r="X3526" t="e">
        <f>VLOOKUP(B3526&amp;"-"&amp;J3526,'EU 27 Population'!$H$1:$K$573,2,FALSE)</f>
        <v>#N/A</v>
      </c>
      <c r="Y3526" t="e">
        <f>VLOOKUP(B3526&amp;"-"&amp;J3526,'EU 27 Population'!$H$1:$K$573,3,FALSE)</f>
        <v>#N/A</v>
      </c>
      <c r="Z3526" t="e">
        <f>VLOOKUP(B3526&amp;"-"&amp;J3526,'EU 27 Population'!$H$1:$K$573,4,FALSE)</f>
        <v>#N/A</v>
      </c>
      <c r="AA3526">
        <f t="shared" si="448"/>
        <v>25996594</v>
      </c>
    </row>
    <row r="3527" spans="1:27" hidden="1" x14ac:dyDescent="0.25">
      <c r="A3527" t="s">
        <v>2343</v>
      </c>
      <c r="B3527" t="s">
        <v>1841</v>
      </c>
      <c r="C3527" t="s">
        <v>35</v>
      </c>
      <c r="D3527" t="str">
        <f t="shared" si="441"/>
        <v>Americas-2005</v>
      </c>
      <c r="E3527" t="str">
        <f t="shared" si="445"/>
        <v>VE-2005</v>
      </c>
      <c r="F3527" t="s">
        <v>13</v>
      </c>
      <c r="G3527" t="str">
        <f t="shared" si="446"/>
        <v>Americas?Venezuela</v>
      </c>
      <c r="H3527" t="s">
        <v>1842</v>
      </c>
      <c r="I3527">
        <v>0</v>
      </c>
      <c r="J3527">
        <v>2005</v>
      </c>
      <c r="K3527">
        <v>25.736962999999999</v>
      </c>
      <c r="L3527">
        <v>23.124673120000001</v>
      </c>
      <c r="M3527">
        <v>28.950311760000002</v>
      </c>
      <c r="N3527">
        <f t="shared" si="442"/>
        <v>23.124673120000001</v>
      </c>
      <c r="O3527">
        <f t="shared" si="447"/>
        <v>6112416.5038737841</v>
      </c>
      <c r="P3527">
        <v>6.6516568039999999</v>
      </c>
      <c r="Q3527">
        <v>26432445</v>
      </c>
      <c r="R3527" t="e">
        <f t="shared" si="443"/>
        <v>#N/A</v>
      </c>
      <c r="S3527" t="e">
        <f t="shared" si="444"/>
        <v>#N/A</v>
      </c>
      <c r="T3527" t="s">
        <v>1847</v>
      </c>
      <c r="U3527" t="e">
        <v>#N/A</v>
      </c>
      <c r="V3527" t="e">
        <v>#N/A</v>
      </c>
      <c r="W3527" t="e">
        <v>#N/A</v>
      </c>
      <c r="X3527" t="e">
        <f>VLOOKUP(B3527&amp;"-"&amp;J3527,'EU 27 Population'!$H$1:$K$573,2,FALSE)</f>
        <v>#N/A</v>
      </c>
      <c r="Y3527" t="e">
        <f>VLOOKUP(B3527&amp;"-"&amp;J3527,'EU 27 Population'!$H$1:$K$573,3,FALSE)</f>
        <v>#N/A</v>
      </c>
      <c r="Z3527" t="e">
        <f>VLOOKUP(B3527&amp;"-"&amp;J3527,'EU 27 Population'!$H$1:$K$573,4,FALSE)</f>
        <v>#N/A</v>
      </c>
      <c r="AA3527">
        <f t="shared" si="448"/>
        <v>26432445</v>
      </c>
    </row>
    <row r="3528" spans="1:27" hidden="1" x14ac:dyDescent="0.25">
      <c r="A3528" t="s">
        <v>2343</v>
      </c>
      <c r="B3528" t="s">
        <v>1841</v>
      </c>
      <c r="C3528" t="s">
        <v>35</v>
      </c>
      <c r="D3528" t="str">
        <f t="shared" si="441"/>
        <v>Americas-2006</v>
      </c>
      <c r="E3528" t="str">
        <f t="shared" si="445"/>
        <v>VE-2006</v>
      </c>
      <c r="F3528" t="s">
        <v>13</v>
      </c>
      <c r="G3528" t="str">
        <f t="shared" si="446"/>
        <v>Americas?Venezuela</v>
      </c>
      <c r="H3528" t="s">
        <v>1842</v>
      </c>
      <c r="I3528">
        <v>0</v>
      </c>
      <c r="J3528">
        <v>2006</v>
      </c>
      <c r="K3528">
        <v>15.481729720000001</v>
      </c>
      <c r="L3528">
        <v>20.168028679999999</v>
      </c>
      <c r="M3528">
        <v>26.07848795</v>
      </c>
      <c r="N3528">
        <f t="shared" si="442"/>
        <v>20.168028679999999</v>
      </c>
      <c r="O3528">
        <f t="shared" si="447"/>
        <v>5415154.0198344924</v>
      </c>
      <c r="P3528">
        <v>8.4904491009999994</v>
      </c>
      <c r="Q3528">
        <v>26850190</v>
      </c>
      <c r="R3528" t="e">
        <f t="shared" si="443"/>
        <v>#N/A</v>
      </c>
      <c r="S3528" t="e">
        <f t="shared" si="444"/>
        <v>#N/A</v>
      </c>
      <c r="T3528" t="s">
        <v>1848</v>
      </c>
      <c r="U3528" t="e">
        <v>#N/A</v>
      </c>
      <c r="V3528" t="e">
        <v>#N/A</v>
      </c>
      <c r="W3528" t="e">
        <v>#N/A</v>
      </c>
      <c r="X3528" t="e">
        <f>VLOOKUP(B3528&amp;"-"&amp;J3528,'EU 27 Population'!$H$1:$K$573,2,FALSE)</f>
        <v>#N/A</v>
      </c>
      <c r="Y3528" t="e">
        <f>VLOOKUP(B3528&amp;"-"&amp;J3528,'EU 27 Population'!$H$1:$K$573,3,FALSE)</f>
        <v>#N/A</v>
      </c>
      <c r="Z3528" t="e">
        <f>VLOOKUP(B3528&amp;"-"&amp;J3528,'EU 27 Population'!$H$1:$K$573,4,FALSE)</f>
        <v>#N/A</v>
      </c>
      <c r="AA3528">
        <f t="shared" si="448"/>
        <v>26850190</v>
      </c>
    </row>
    <row r="3529" spans="1:27" hidden="1" x14ac:dyDescent="0.25">
      <c r="A3529" t="s">
        <v>2343</v>
      </c>
      <c r="B3529" t="s">
        <v>1841</v>
      </c>
      <c r="C3529" t="s">
        <v>35</v>
      </c>
      <c r="D3529" t="str">
        <f t="shared" si="441"/>
        <v>Americas-2007</v>
      </c>
      <c r="E3529" t="str">
        <f t="shared" si="445"/>
        <v>VE-2007</v>
      </c>
      <c r="F3529" t="s">
        <v>13</v>
      </c>
      <c r="G3529" t="str">
        <f t="shared" si="446"/>
        <v>Americas?Venezuela</v>
      </c>
      <c r="H3529" t="s">
        <v>1842</v>
      </c>
      <c r="I3529">
        <v>0</v>
      </c>
      <c r="J3529">
        <v>2007</v>
      </c>
      <c r="K3529">
        <v>15.481729720000001</v>
      </c>
      <c r="L3529">
        <v>20.168028679999999</v>
      </c>
      <c r="M3529">
        <v>26.07848795</v>
      </c>
      <c r="N3529">
        <f t="shared" si="442"/>
        <v>20.168028679999999</v>
      </c>
      <c r="O3529">
        <f t="shared" si="447"/>
        <v>5415154.0198344924</v>
      </c>
      <c r="P3529">
        <v>8.4904491009999994</v>
      </c>
      <c r="Q3529">
        <v>26850190</v>
      </c>
      <c r="R3529" t="e">
        <f t="shared" si="443"/>
        <v>#N/A</v>
      </c>
      <c r="S3529" t="e">
        <f t="shared" si="444"/>
        <v>#N/A</v>
      </c>
      <c r="T3529" t="s">
        <v>1848</v>
      </c>
      <c r="U3529" t="e">
        <v>#N/A</v>
      </c>
      <c r="V3529" t="e">
        <v>#N/A</v>
      </c>
      <c r="W3529" t="e">
        <v>#N/A</v>
      </c>
      <c r="X3529" t="e">
        <f>VLOOKUP(B3529&amp;"-"&amp;J3529,'EU 27 Population'!$H$1:$K$573,2,FALSE)</f>
        <v>#N/A</v>
      </c>
      <c r="Y3529" t="e">
        <f>VLOOKUP(B3529&amp;"-"&amp;J3529,'EU 27 Population'!$H$1:$K$573,3,FALSE)</f>
        <v>#N/A</v>
      </c>
      <c r="Z3529" t="e">
        <f>VLOOKUP(B3529&amp;"-"&amp;J3529,'EU 27 Population'!$H$1:$K$573,4,FALSE)</f>
        <v>#N/A</v>
      </c>
      <c r="AA3529">
        <f t="shared" si="448"/>
        <v>26850190</v>
      </c>
    </row>
    <row r="3530" spans="1:27" hidden="1" x14ac:dyDescent="0.25">
      <c r="A3530" t="s">
        <v>2343</v>
      </c>
      <c r="B3530" t="s">
        <v>1841</v>
      </c>
      <c r="C3530" t="s">
        <v>35</v>
      </c>
      <c r="D3530" t="str">
        <f t="shared" si="441"/>
        <v>Americas-2008</v>
      </c>
      <c r="E3530" t="str">
        <f t="shared" si="445"/>
        <v>VE-2008</v>
      </c>
      <c r="F3530" t="s">
        <v>13</v>
      </c>
      <c r="G3530" t="str">
        <f t="shared" si="446"/>
        <v>Americas?Venezuela</v>
      </c>
      <c r="H3530" t="s">
        <v>1842</v>
      </c>
      <c r="I3530">
        <v>0</v>
      </c>
      <c r="J3530">
        <v>2008</v>
      </c>
      <c r="K3530">
        <v>15.481729720000001</v>
      </c>
      <c r="L3530">
        <v>20.168028679999999</v>
      </c>
      <c r="M3530">
        <v>26.07848795</v>
      </c>
      <c r="N3530">
        <f t="shared" si="442"/>
        <v>20.168028679999999</v>
      </c>
      <c r="O3530">
        <f t="shared" si="447"/>
        <v>5415154.0198344924</v>
      </c>
      <c r="P3530">
        <v>8.4904491009999994</v>
      </c>
      <c r="Q3530">
        <v>26850190</v>
      </c>
      <c r="R3530" t="e">
        <f t="shared" si="443"/>
        <v>#N/A</v>
      </c>
      <c r="S3530" t="e">
        <f t="shared" si="444"/>
        <v>#N/A</v>
      </c>
      <c r="T3530" t="s">
        <v>1848</v>
      </c>
      <c r="U3530" t="e">
        <v>#N/A</v>
      </c>
      <c r="V3530" t="e">
        <v>#N/A</v>
      </c>
      <c r="W3530" t="e">
        <v>#N/A</v>
      </c>
      <c r="X3530" t="e">
        <f>VLOOKUP(B3530&amp;"-"&amp;J3530,'EU 27 Population'!$H$1:$K$573,2,FALSE)</f>
        <v>#N/A</v>
      </c>
      <c r="Y3530" t="e">
        <f>VLOOKUP(B3530&amp;"-"&amp;J3530,'EU 27 Population'!$H$1:$K$573,3,FALSE)</f>
        <v>#N/A</v>
      </c>
      <c r="Z3530" t="e">
        <f>VLOOKUP(B3530&amp;"-"&amp;J3530,'EU 27 Population'!$H$1:$K$573,4,FALSE)</f>
        <v>#N/A</v>
      </c>
      <c r="AA3530">
        <f t="shared" si="448"/>
        <v>26850190</v>
      </c>
    </row>
    <row r="3531" spans="1:27" hidden="1" x14ac:dyDescent="0.25">
      <c r="A3531" t="s">
        <v>2343</v>
      </c>
      <c r="B3531" t="s">
        <v>1841</v>
      </c>
      <c r="C3531" t="s">
        <v>35</v>
      </c>
      <c r="D3531" t="str">
        <f t="shared" si="441"/>
        <v>Americas-2009</v>
      </c>
      <c r="E3531" t="str">
        <f t="shared" si="445"/>
        <v>VE-2009</v>
      </c>
      <c r="F3531" t="s">
        <v>13</v>
      </c>
      <c r="G3531" t="str">
        <f t="shared" si="446"/>
        <v>Americas?Venezuela</v>
      </c>
      <c r="H3531" t="s">
        <v>1842</v>
      </c>
      <c r="I3531">
        <v>0</v>
      </c>
      <c r="J3531">
        <v>2009</v>
      </c>
      <c r="K3531">
        <v>15.481729720000001</v>
      </c>
      <c r="L3531">
        <v>20.168028679999999</v>
      </c>
      <c r="M3531">
        <v>26.07848795</v>
      </c>
      <c r="N3531">
        <f t="shared" si="442"/>
        <v>20.168028679999999</v>
      </c>
      <c r="O3531">
        <f t="shared" si="447"/>
        <v>5415154.0198344924</v>
      </c>
      <c r="P3531">
        <v>8.4904491009999994</v>
      </c>
      <c r="Q3531">
        <v>26850190</v>
      </c>
      <c r="R3531" t="e">
        <f t="shared" si="443"/>
        <v>#N/A</v>
      </c>
      <c r="S3531" t="e">
        <f t="shared" si="444"/>
        <v>#N/A</v>
      </c>
      <c r="T3531" t="s">
        <v>1848</v>
      </c>
      <c r="U3531" t="e">
        <v>#N/A</v>
      </c>
      <c r="V3531" t="e">
        <v>#N/A</v>
      </c>
      <c r="W3531" t="e">
        <v>#N/A</v>
      </c>
      <c r="X3531" t="e">
        <f>VLOOKUP(B3531&amp;"-"&amp;J3531,'EU 27 Population'!$H$1:$K$573,2,FALSE)</f>
        <v>#N/A</v>
      </c>
      <c r="Y3531" t="e">
        <f>VLOOKUP(B3531&amp;"-"&amp;J3531,'EU 27 Population'!$H$1:$K$573,3,FALSE)</f>
        <v>#N/A</v>
      </c>
      <c r="Z3531" t="e">
        <f>VLOOKUP(B3531&amp;"-"&amp;J3531,'EU 27 Population'!$H$1:$K$573,4,FALSE)</f>
        <v>#N/A</v>
      </c>
      <c r="AA3531">
        <f t="shared" si="448"/>
        <v>26850190</v>
      </c>
    </row>
    <row r="3532" spans="1:27" hidden="1" x14ac:dyDescent="0.25">
      <c r="A3532" t="s">
        <v>2343</v>
      </c>
      <c r="B3532" t="s">
        <v>1841</v>
      </c>
      <c r="C3532" t="s">
        <v>35</v>
      </c>
      <c r="D3532" t="str">
        <f t="shared" si="441"/>
        <v>Americas-2010</v>
      </c>
      <c r="E3532" t="str">
        <f t="shared" si="445"/>
        <v>VE-2010</v>
      </c>
      <c r="F3532" t="s">
        <v>13</v>
      </c>
      <c r="G3532" t="str">
        <f t="shared" si="446"/>
        <v>Americas?Venezuela</v>
      </c>
      <c r="H3532" t="s">
        <v>1842</v>
      </c>
      <c r="I3532">
        <v>0</v>
      </c>
      <c r="J3532">
        <v>2010</v>
      </c>
      <c r="K3532">
        <v>15.481729720000001</v>
      </c>
      <c r="L3532">
        <v>20.168028679999999</v>
      </c>
      <c r="M3532">
        <v>26.07848795</v>
      </c>
      <c r="N3532">
        <f t="shared" si="442"/>
        <v>20.168028679999999</v>
      </c>
      <c r="O3532">
        <f t="shared" si="447"/>
        <v>5415154.0198344924</v>
      </c>
      <c r="P3532">
        <v>8.4904491009999994</v>
      </c>
      <c r="Q3532">
        <v>26850190</v>
      </c>
      <c r="R3532" t="e">
        <f t="shared" si="443"/>
        <v>#N/A</v>
      </c>
      <c r="S3532" t="e">
        <f t="shared" si="444"/>
        <v>#N/A</v>
      </c>
      <c r="T3532" t="s">
        <v>1848</v>
      </c>
      <c r="U3532" t="e">
        <v>#N/A</v>
      </c>
      <c r="V3532" t="e">
        <v>#N/A</v>
      </c>
      <c r="W3532" t="e">
        <v>#N/A</v>
      </c>
      <c r="X3532" t="e">
        <f>VLOOKUP(B3532&amp;"-"&amp;J3532,'EU 27 Population'!$H$1:$K$573,2,FALSE)</f>
        <v>#N/A</v>
      </c>
      <c r="Y3532" t="e">
        <f>VLOOKUP(B3532&amp;"-"&amp;J3532,'EU 27 Population'!$H$1:$K$573,3,FALSE)</f>
        <v>#N/A</v>
      </c>
      <c r="Z3532" t="e">
        <f>VLOOKUP(B3532&amp;"-"&amp;J3532,'EU 27 Population'!$H$1:$K$573,4,FALSE)</f>
        <v>#N/A</v>
      </c>
      <c r="AA3532">
        <f t="shared" si="448"/>
        <v>26850190</v>
      </c>
    </row>
    <row r="3533" spans="1:27" hidden="1" x14ac:dyDescent="0.25">
      <c r="A3533" t="s">
        <v>2343</v>
      </c>
      <c r="B3533" t="s">
        <v>1841</v>
      </c>
      <c r="C3533" t="s">
        <v>35</v>
      </c>
      <c r="D3533" t="str">
        <f t="shared" si="441"/>
        <v>Americas-2011</v>
      </c>
      <c r="E3533" t="str">
        <f t="shared" si="445"/>
        <v>VE-2011</v>
      </c>
      <c r="F3533" t="s">
        <v>13</v>
      </c>
      <c r="G3533" t="str">
        <f t="shared" si="446"/>
        <v>Americas?Venezuela</v>
      </c>
      <c r="H3533" t="s">
        <v>1842</v>
      </c>
      <c r="I3533">
        <v>0</v>
      </c>
      <c r="J3533">
        <v>2011</v>
      </c>
      <c r="K3533">
        <v>15.481729720000001</v>
      </c>
      <c r="L3533">
        <v>20.168028679999999</v>
      </c>
      <c r="M3533">
        <v>26.07848795</v>
      </c>
      <c r="N3533">
        <f t="shared" si="442"/>
        <v>20.168028679999999</v>
      </c>
      <c r="O3533">
        <f t="shared" si="447"/>
        <v>5415154.0198344924</v>
      </c>
      <c r="P3533">
        <v>8.4904491009999994</v>
      </c>
      <c r="Q3533">
        <v>26850190</v>
      </c>
      <c r="R3533" t="e">
        <f t="shared" si="443"/>
        <v>#N/A</v>
      </c>
      <c r="S3533" t="e">
        <f t="shared" si="444"/>
        <v>#N/A</v>
      </c>
      <c r="T3533" t="s">
        <v>1848</v>
      </c>
      <c r="U3533" t="e">
        <v>#N/A</v>
      </c>
      <c r="V3533" t="e">
        <v>#N/A</v>
      </c>
      <c r="W3533" t="e">
        <v>#N/A</v>
      </c>
      <c r="X3533" t="e">
        <f>VLOOKUP(B3533&amp;"-"&amp;J3533,'EU 27 Population'!$H$1:$K$573,2,FALSE)</f>
        <v>#N/A</v>
      </c>
      <c r="Y3533" t="e">
        <f>VLOOKUP(B3533&amp;"-"&amp;J3533,'EU 27 Population'!$H$1:$K$573,3,FALSE)</f>
        <v>#N/A</v>
      </c>
      <c r="Z3533" t="e">
        <f>VLOOKUP(B3533&amp;"-"&amp;J3533,'EU 27 Population'!$H$1:$K$573,4,FALSE)</f>
        <v>#N/A</v>
      </c>
      <c r="AA3533">
        <f t="shared" si="448"/>
        <v>26850190</v>
      </c>
    </row>
    <row r="3534" spans="1:27" hidden="1" x14ac:dyDescent="0.25">
      <c r="A3534" t="s">
        <v>2343</v>
      </c>
      <c r="B3534" t="s">
        <v>1841</v>
      </c>
      <c r="C3534" t="s">
        <v>35</v>
      </c>
      <c r="D3534" t="str">
        <f t="shared" si="441"/>
        <v>Americas-2012</v>
      </c>
      <c r="E3534" t="str">
        <f t="shared" si="445"/>
        <v>VE-2012</v>
      </c>
      <c r="F3534" t="s">
        <v>13</v>
      </c>
      <c r="G3534" t="str">
        <f t="shared" si="446"/>
        <v>Americas?Venezuela</v>
      </c>
      <c r="H3534" t="s">
        <v>1842</v>
      </c>
      <c r="I3534">
        <v>0</v>
      </c>
      <c r="J3534">
        <v>2012</v>
      </c>
      <c r="K3534">
        <v>15.481729720000001</v>
      </c>
      <c r="L3534">
        <v>20.168028679999999</v>
      </c>
      <c r="M3534">
        <v>26.07848795</v>
      </c>
      <c r="N3534">
        <f t="shared" si="442"/>
        <v>20.168028679999999</v>
      </c>
      <c r="O3534">
        <f t="shared" si="447"/>
        <v>5415154.0198344924</v>
      </c>
      <c r="P3534">
        <v>8.4904491009999994</v>
      </c>
      <c r="Q3534">
        <v>26850190</v>
      </c>
      <c r="R3534" t="e">
        <f t="shared" si="443"/>
        <v>#N/A</v>
      </c>
      <c r="S3534" t="e">
        <f t="shared" si="444"/>
        <v>#N/A</v>
      </c>
      <c r="T3534" t="s">
        <v>1848</v>
      </c>
      <c r="U3534" t="e">
        <v>#N/A</v>
      </c>
      <c r="V3534" t="e">
        <v>#N/A</v>
      </c>
      <c r="W3534" t="e">
        <v>#N/A</v>
      </c>
      <c r="X3534" t="e">
        <f>VLOOKUP(B3534&amp;"-"&amp;J3534,'EU 27 Population'!$H$1:$K$573,2,FALSE)</f>
        <v>#N/A</v>
      </c>
      <c r="Y3534" t="e">
        <f>VLOOKUP(B3534&amp;"-"&amp;J3534,'EU 27 Population'!$H$1:$K$573,3,FALSE)</f>
        <v>#N/A</v>
      </c>
      <c r="Z3534" t="e">
        <f>VLOOKUP(B3534&amp;"-"&amp;J3534,'EU 27 Population'!$H$1:$K$573,4,FALSE)</f>
        <v>#N/A</v>
      </c>
      <c r="AA3534">
        <f t="shared" si="448"/>
        <v>26850190</v>
      </c>
    </row>
    <row r="3535" spans="1:27" hidden="1" x14ac:dyDescent="0.25">
      <c r="A3535" t="s">
        <v>2343</v>
      </c>
      <c r="B3535" t="s">
        <v>1841</v>
      </c>
      <c r="C3535" t="s">
        <v>35</v>
      </c>
      <c r="D3535" t="str">
        <f t="shared" si="441"/>
        <v>Americas-2013</v>
      </c>
      <c r="E3535" t="str">
        <f t="shared" si="445"/>
        <v>VE-2013</v>
      </c>
      <c r="F3535" t="s">
        <v>13</v>
      </c>
      <c r="G3535" t="str">
        <f t="shared" si="446"/>
        <v>Americas?Venezuela</v>
      </c>
      <c r="H3535" t="s">
        <v>1842</v>
      </c>
      <c r="I3535">
        <v>0</v>
      </c>
      <c r="J3535">
        <v>2013</v>
      </c>
      <c r="K3535">
        <v>15.481729720000001</v>
      </c>
      <c r="L3535">
        <v>20.168028679999999</v>
      </c>
      <c r="M3535">
        <v>26.07848795</v>
      </c>
      <c r="N3535">
        <f t="shared" si="442"/>
        <v>20.168028679999999</v>
      </c>
      <c r="O3535">
        <f t="shared" si="447"/>
        <v>5415154.0198344924</v>
      </c>
      <c r="P3535">
        <v>8.4904491009999994</v>
      </c>
      <c r="Q3535">
        <v>26850190</v>
      </c>
      <c r="R3535" t="e">
        <f t="shared" si="443"/>
        <v>#N/A</v>
      </c>
      <c r="S3535" t="e">
        <f t="shared" si="444"/>
        <v>#N/A</v>
      </c>
      <c r="T3535" t="s">
        <v>1848</v>
      </c>
      <c r="U3535" t="e">
        <v>#N/A</v>
      </c>
      <c r="V3535" t="e">
        <v>#N/A</v>
      </c>
      <c r="W3535" t="e">
        <v>#N/A</v>
      </c>
      <c r="X3535" t="e">
        <f>VLOOKUP(B3535&amp;"-"&amp;J3535,'EU 27 Population'!$H$1:$K$573,2,FALSE)</f>
        <v>#N/A</v>
      </c>
      <c r="Y3535" t="e">
        <f>VLOOKUP(B3535&amp;"-"&amp;J3535,'EU 27 Population'!$H$1:$K$573,3,FALSE)</f>
        <v>#N/A</v>
      </c>
      <c r="Z3535" t="e">
        <f>VLOOKUP(B3535&amp;"-"&amp;J3535,'EU 27 Population'!$H$1:$K$573,4,FALSE)</f>
        <v>#N/A</v>
      </c>
      <c r="AA3535">
        <f t="shared" si="448"/>
        <v>26850190</v>
      </c>
    </row>
    <row r="3536" spans="1:27" hidden="1" x14ac:dyDescent="0.25">
      <c r="A3536" t="s">
        <v>2343</v>
      </c>
      <c r="B3536" t="s">
        <v>1841</v>
      </c>
      <c r="C3536" t="s">
        <v>35</v>
      </c>
      <c r="D3536" t="str">
        <f t="shared" si="441"/>
        <v>Americas-2014</v>
      </c>
      <c r="E3536" t="str">
        <f t="shared" si="445"/>
        <v>VE-2014</v>
      </c>
      <c r="F3536" t="s">
        <v>13</v>
      </c>
      <c r="G3536" t="str">
        <f t="shared" si="446"/>
        <v>Americas?Venezuela</v>
      </c>
      <c r="H3536" t="s">
        <v>1842</v>
      </c>
      <c r="I3536">
        <v>0</v>
      </c>
      <c r="J3536">
        <v>2014</v>
      </c>
      <c r="K3536">
        <v>15.481729720000001</v>
      </c>
      <c r="L3536">
        <v>20.168028679999999</v>
      </c>
      <c r="M3536">
        <v>26.07848795</v>
      </c>
      <c r="N3536">
        <f t="shared" si="442"/>
        <v>20.168028679999999</v>
      </c>
      <c r="O3536">
        <f t="shared" si="447"/>
        <v>5415154.0198344924</v>
      </c>
      <c r="P3536">
        <v>8.4904491009999994</v>
      </c>
      <c r="Q3536">
        <v>26850190</v>
      </c>
      <c r="R3536" t="e">
        <f t="shared" si="443"/>
        <v>#N/A</v>
      </c>
      <c r="S3536" t="e">
        <f t="shared" si="444"/>
        <v>#N/A</v>
      </c>
      <c r="T3536" t="s">
        <v>1848</v>
      </c>
      <c r="U3536" t="e">
        <v>#N/A</v>
      </c>
      <c r="V3536" t="e">
        <v>#N/A</v>
      </c>
      <c r="W3536" t="e">
        <v>#N/A</v>
      </c>
      <c r="X3536" t="e">
        <f>VLOOKUP(B3536&amp;"-"&amp;J3536,'EU 27 Population'!$H$1:$K$573,2,FALSE)</f>
        <v>#N/A</v>
      </c>
      <c r="Y3536" t="e">
        <f>VLOOKUP(B3536&amp;"-"&amp;J3536,'EU 27 Population'!$H$1:$K$573,3,FALSE)</f>
        <v>#N/A</v>
      </c>
      <c r="Z3536" t="e">
        <f>VLOOKUP(B3536&amp;"-"&amp;J3536,'EU 27 Population'!$H$1:$K$573,4,FALSE)</f>
        <v>#N/A</v>
      </c>
      <c r="AA3536">
        <f t="shared" si="448"/>
        <v>26850190</v>
      </c>
    </row>
    <row r="3537" spans="1:27" hidden="1" x14ac:dyDescent="0.25">
      <c r="A3537" t="s">
        <v>2343</v>
      </c>
      <c r="B3537" t="s">
        <v>1841</v>
      </c>
      <c r="C3537" t="s">
        <v>35</v>
      </c>
      <c r="D3537" t="str">
        <f t="shared" si="441"/>
        <v>Americas-2015</v>
      </c>
      <c r="E3537" t="str">
        <f t="shared" si="445"/>
        <v>VE-2015</v>
      </c>
      <c r="F3537" t="s">
        <v>13</v>
      </c>
      <c r="G3537" t="str">
        <f t="shared" si="446"/>
        <v>Americas?Venezuela</v>
      </c>
      <c r="H3537" t="s">
        <v>1842</v>
      </c>
      <c r="I3537">
        <v>0</v>
      </c>
      <c r="J3537">
        <v>2015</v>
      </c>
      <c r="K3537">
        <v>15.481729720000001</v>
      </c>
      <c r="L3537">
        <v>20.168028679999999</v>
      </c>
      <c r="M3537">
        <v>26.07848795</v>
      </c>
      <c r="N3537">
        <f t="shared" si="442"/>
        <v>20.168028679999999</v>
      </c>
      <c r="O3537">
        <f t="shared" si="447"/>
        <v>5415154.0198344924</v>
      </c>
      <c r="P3537">
        <v>8.4904491009999994</v>
      </c>
      <c r="Q3537">
        <v>26850190</v>
      </c>
      <c r="R3537" t="e">
        <f t="shared" si="443"/>
        <v>#N/A</v>
      </c>
      <c r="S3537" t="e">
        <f t="shared" si="444"/>
        <v>#N/A</v>
      </c>
      <c r="T3537" t="s">
        <v>1848</v>
      </c>
      <c r="U3537" t="e">
        <v>#N/A</v>
      </c>
      <c r="V3537" t="e">
        <v>#N/A</v>
      </c>
      <c r="W3537" t="e">
        <v>#N/A</v>
      </c>
      <c r="X3537" t="e">
        <f>VLOOKUP(B3537&amp;"-"&amp;J3537,'EU 27 Population'!$H$1:$K$573,2,FALSE)</f>
        <v>#N/A</v>
      </c>
      <c r="Y3537" t="e">
        <f>VLOOKUP(B3537&amp;"-"&amp;J3537,'EU 27 Population'!$H$1:$K$573,3,FALSE)</f>
        <v>#N/A</v>
      </c>
      <c r="Z3537" t="e">
        <f>VLOOKUP(B3537&amp;"-"&amp;J3537,'EU 27 Population'!$H$1:$K$573,4,FALSE)</f>
        <v>#N/A</v>
      </c>
      <c r="AA3537">
        <f t="shared" si="448"/>
        <v>26850190</v>
      </c>
    </row>
    <row r="3538" spans="1:27" hidden="1" x14ac:dyDescent="0.25">
      <c r="A3538" t="s">
        <v>2343</v>
      </c>
      <c r="B3538" t="s">
        <v>1841</v>
      </c>
      <c r="C3538" t="s">
        <v>35</v>
      </c>
      <c r="D3538" t="str">
        <f t="shared" si="441"/>
        <v>Americas-2016</v>
      </c>
      <c r="E3538" t="str">
        <f t="shared" si="445"/>
        <v>VE-2016</v>
      </c>
      <c r="F3538" t="s">
        <v>13</v>
      </c>
      <c r="G3538" t="str">
        <f t="shared" si="446"/>
        <v>Americas?Venezuela</v>
      </c>
      <c r="H3538" t="s">
        <v>1842</v>
      </c>
      <c r="I3538">
        <v>0</v>
      </c>
      <c r="J3538">
        <v>2016</v>
      </c>
      <c r="K3538">
        <v>15.481729720000001</v>
      </c>
      <c r="L3538">
        <v>20.168028679999999</v>
      </c>
      <c r="M3538">
        <v>26.07848795</v>
      </c>
      <c r="N3538">
        <f t="shared" si="442"/>
        <v>20.168028679999999</v>
      </c>
      <c r="O3538">
        <f t="shared" si="447"/>
        <v>5415154.0198344924</v>
      </c>
      <c r="P3538">
        <v>8.4904491009999994</v>
      </c>
      <c r="Q3538">
        <v>26850190</v>
      </c>
      <c r="R3538" t="e">
        <f t="shared" si="443"/>
        <v>#N/A</v>
      </c>
      <c r="S3538" t="e">
        <f t="shared" si="444"/>
        <v>#N/A</v>
      </c>
      <c r="T3538" t="s">
        <v>1848</v>
      </c>
      <c r="U3538" t="e">
        <v>#N/A</v>
      </c>
      <c r="V3538" t="e">
        <v>#N/A</v>
      </c>
      <c r="W3538" t="e">
        <v>#N/A</v>
      </c>
      <c r="X3538" t="e">
        <f>VLOOKUP(B3538&amp;"-"&amp;J3538,'EU 27 Population'!$H$1:$K$573,2,FALSE)</f>
        <v>#N/A</v>
      </c>
      <c r="Y3538" t="e">
        <f>VLOOKUP(B3538&amp;"-"&amp;J3538,'EU 27 Population'!$H$1:$K$573,3,FALSE)</f>
        <v>#N/A</v>
      </c>
      <c r="Z3538" t="e">
        <f>VLOOKUP(B3538&amp;"-"&amp;J3538,'EU 27 Population'!$H$1:$K$573,4,FALSE)</f>
        <v>#N/A</v>
      </c>
      <c r="AA3538">
        <f t="shared" si="448"/>
        <v>26850190</v>
      </c>
    </row>
    <row r="3539" spans="1:27" hidden="1" x14ac:dyDescent="0.25">
      <c r="A3539" t="s">
        <v>2343</v>
      </c>
      <c r="B3539" t="s">
        <v>1841</v>
      </c>
      <c r="C3539" t="s">
        <v>35</v>
      </c>
      <c r="D3539" t="str">
        <f t="shared" si="441"/>
        <v>Americas-2017</v>
      </c>
      <c r="E3539" t="str">
        <f t="shared" si="445"/>
        <v>VE-2017</v>
      </c>
      <c r="F3539" t="s">
        <v>13</v>
      </c>
      <c r="G3539" t="str">
        <f t="shared" si="446"/>
        <v>Americas?Venezuela</v>
      </c>
      <c r="H3539" t="s">
        <v>1842</v>
      </c>
      <c r="I3539">
        <v>0</v>
      </c>
      <c r="J3539">
        <v>2017</v>
      </c>
      <c r="K3539">
        <v>15.481729720000001</v>
      </c>
      <c r="L3539">
        <v>20.168028679999999</v>
      </c>
      <c r="M3539">
        <v>26.07848795</v>
      </c>
      <c r="N3539">
        <f t="shared" si="442"/>
        <v>20.168028679999999</v>
      </c>
      <c r="O3539">
        <f t="shared" si="447"/>
        <v>5415154.0198344924</v>
      </c>
      <c r="P3539">
        <v>8.4904491009999994</v>
      </c>
      <c r="Q3539">
        <v>26850190</v>
      </c>
      <c r="R3539" t="e">
        <f t="shared" si="443"/>
        <v>#N/A</v>
      </c>
      <c r="S3539" t="e">
        <f t="shared" si="444"/>
        <v>#N/A</v>
      </c>
      <c r="T3539" t="s">
        <v>1848</v>
      </c>
      <c r="U3539" t="e">
        <v>#N/A</v>
      </c>
      <c r="V3539" t="e">
        <v>#N/A</v>
      </c>
      <c r="W3539" t="e">
        <v>#N/A</v>
      </c>
      <c r="X3539" t="e">
        <f>VLOOKUP(B3539&amp;"-"&amp;J3539,'EU 27 Population'!$H$1:$K$573,2,FALSE)</f>
        <v>#N/A</v>
      </c>
      <c r="Y3539" t="e">
        <f>VLOOKUP(B3539&amp;"-"&amp;J3539,'EU 27 Population'!$H$1:$K$573,3,FALSE)</f>
        <v>#N/A</v>
      </c>
      <c r="Z3539" t="e">
        <f>VLOOKUP(B3539&amp;"-"&amp;J3539,'EU 27 Population'!$H$1:$K$573,4,FALSE)</f>
        <v>#N/A</v>
      </c>
      <c r="AA3539">
        <f t="shared" si="448"/>
        <v>26850190</v>
      </c>
    </row>
    <row r="3540" spans="1:27" hidden="1" x14ac:dyDescent="0.25">
      <c r="A3540" t="s">
        <v>2343</v>
      </c>
      <c r="B3540" t="s">
        <v>1841</v>
      </c>
      <c r="C3540" t="s">
        <v>35</v>
      </c>
      <c r="D3540" t="str">
        <f t="shared" si="441"/>
        <v>Americas-2018</v>
      </c>
      <c r="E3540" t="str">
        <f t="shared" si="445"/>
        <v>VE-2018</v>
      </c>
      <c r="F3540" t="s">
        <v>13</v>
      </c>
      <c r="G3540" t="str">
        <f t="shared" si="446"/>
        <v>Americas?Venezuela</v>
      </c>
      <c r="H3540" t="s">
        <v>1842</v>
      </c>
      <c r="I3540">
        <v>0</v>
      </c>
      <c r="J3540">
        <v>2018</v>
      </c>
      <c r="K3540">
        <v>15.481729720000001</v>
      </c>
      <c r="L3540">
        <v>20.168028679999999</v>
      </c>
      <c r="M3540">
        <v>26.07848795</v>
      </c>
      <c r="N3540">
        <f t="shared" si="442"/>
        <v>20.168028679999999</v>
      </c>
      <c r="O3540">
        <f t="shared" si="447"/>
        <v>5415154.0198344924</v>
      </c>
      <c r="P3540">
        <v>8.4904491009999994</v>
      </c>
      <c r="Q3540">
        <v>26850190</v>
      </c>
      <c r="R3540" t="e">
        <f t="shared" si="443"/>
        <v>#N/A</v>
      </c>
      <c r="S3540" t="e">
        <f t="shared" si="444"/>
        <v>#N/A</v>
      </c>
      <c r="T3540" t="s">
        <v>1848</v>
      </c>
      <c r="U3540" t="e">
        <v>#N/A</v>
      </c>
      <c r="V3540" t="e">
        <v>#N/A</v>
      </c>
      <c r="W3540" t="e">
        <v>#N/A</v>
      </c>
      <c r="X3540" t="e">
        <f>VLOOKUP(B3540&amp;"-"&amp;J3540,'EU 27 Population'!$H$1:$K$573,2,FALSE)</f>
        <v>#N/A</v>
      </c>
      <c r="Y3540" t="e">
        <f>VLOOKUP(B3540&amp;"-"&amp;J3540,'EU 27 Population'!$H$1:$K$573,3,FALSE)</f>
        <v>#N/A</v>
      </c>
      <c r="Z3540" t="e">
        <f>VLOOKUP(B3540&amp;"-"&amp;J3540,'EU 27 Population'!$H$1:$K$573,4,FALSE)</f>
        <v>#N/A</v>
      </c>
      <c r="AA3540">
        <f t="shared" si="448"/>
        <v>26850190</v>
      </c>
    </row>
    <row r="3541" spans="1:27" hidden="1" x14ac:dyDescent="0.25">
      <c r="A3541" t="s">
        <v>2343</v>
      </c>
      <c r="B3541" t="s">
        <v>1841</v>
      </c>
      <c r="C3541" t="s">
        <v>35</v>
      </c>
      <c r="D3541" t="str">
        <f t="shared" si="441"/>
        <v>Americas-2019</v>
      </c>
      <c r="E3541" t="str">
        <f t="shared" si="445"/>
        <v>VE-2019</v>
      </c>
      <c r="F3541" t="s">
        <v>13</v>
      </c>
      <c r="G3541" t="str">
        <f t="shared" si="446"/>
        <v>Americas?Venezuela</v>
      </c>
      <c r="H3541" t="s">
        <v>1842</v>
      </c>
      <c r="I3541">
        <v>0</v>
      </c>
      <c r="J3541">
        <v>2019</v>
      </c>
      <c r="K3541">
        <v>15.481729720000001</v>
      </c>
      <c r="L3541">
        <v>20.168028679999999</v>
      </c>
      <c r="M3541">
        <v>26.07848795</v>
      </c>
      <c r="N3541">
        <f t="shared" si="442"/>
        <v>20.168028679999999</v>
      </c>
      <c r="O3541">
        <f t="shared" si="447"/>
        <v>5415154.0198344924</v>
      </c>
      <c r="P3541">
        <v>8.4904491009999994</v>
      </c>
      <c r="Q3541">
        <v>26850190</v>
      </c>
      <c r="R3541" t="e">
        <f t="shared" si="443"/>
        <v>#N/A</v>
      </c>
      <c r="S3541" t="e">
        <f t="shared" si="444"/>
        <v>#N/A</v>
      </c>
      <c r="T3541" t="s">
        <v>1848</v>
      </c>
      <c r="U3541" t="e">
        <v>#N/A</v>
      </c>
      <c r="V3541" t="e">
        <v>#N/A</v>
      </c>
      <c r="W3541" t="e">
        <v>#N/A</v>
      </c>
      <c r="X3541" t="e">
        <f>VLOOKUP(B3541&amp;"-"&amp;J3541,'EU 27 Population'!$H$1:$K$573,2,FALSE)</f>
        <v>#N/A</v>
      </c>
      <c r="Y3541" t="e">
        <f>VLOOKUP(B3541&amp;"-"&amp;J3541,'EU 27 Population'!$H$1:$K$573,3,FALSE)</f>
        <v>#N/A</v>
      </c>
      <c r="Z3541" t="e">
        <f>VLOOKUP(B3541&amp;"-"&amp;J3541,'EU 27 Population'!$H$1:$K$573,4,FALSE)</f>
        <v>#N/A</v>
      </c>
      <c r="AA3541">
        <f t="shared" si="448"/>
        <v>26850190</v>
      </c>
    </row>
    <row r="3542" spans="1:27" hidden="1" x14ac:dyDescent="0.25">
      <c r="A3542" t="s">
        <v>2343</v>
      </c>
      <c r="B3542" t="s">
        <v>1841</v>
      </c>
      <c r="C3542" t="s">
        <v>35</v>
      </c>
      <c r="D3542" t="str">
        <f t="shared" si="441"/>
        <v>Americas-2020</v>
      </c>
      <c r="E3542" t="str">
        <f t="shared" si="445"/>
        <v>VE-2020</v>
      </c>
      <c r="F3542" t="s">
        <v>13</v>
      </c>
      <c r="G3542" t="str">
        <f t="shared" si="446"/>
        <v>Americas?Venezuela</v>
      </c>
      <c r="H3542" t="s">
        <v>1842</v>
      </c>
      <c r="I3542">
        <v>0</v>
      </c>
      <c r="J3542">
        <v>2020</v>
      </c>
      <c r="K3542">
        <v>15.481729720000001</v>
      </c>
      <c r="L3542">
        <v>20.168028679999999</v>
      </c>
      <c r="M3542">
        <v>26.07848795</v>
      </c>
      <c r="N3542">
        <f t="shared" si="442"/>
        <v>20.168028679999999</v>
      </c>
      <c r="O3542">
        <f t="shared" si="447"/>
        <v>5415154.0198344924</v>
      </c>
      <c r="P3542">
        <v>8.4904491009999994</v>
      </c>
      <c r="Q3542">
        <v>26850190</v>
      </c>
      <c r="R3542" t="e">
        <f t="shared" si="443"/>
        <v>#N/A</v>
      </c>
      <c r="S3542" t="e">
        <f t="shared" si="444"/>
        <v>#N/A</v>
      </c>
      <c r="T3542" t="s">
        <v>1848</v>
      </c>
      <c r="U3542" t="e">
        <v>#N/A</v>
      </c>
      <c r="V3542" t="e">
        <v>#N/A</v>
      </c>
      <c r="W3542" t="e">
        <v>#N/A</v>
      </c>
      <c r="X3542" t="e">
        <f>VLOOKUP(B3542&amp;"-"&amp;J3542,'EU 27 Population'!$H$1:$K$573,2,FALSE)</f>
        <v>#N/A</v>
      </c>
      <c r="Y3542" t="e">
        <f>VLOOKUP(B3542&amp;"-"&amp;J3542,'EU 27 Population'!$H$1:$K$573,3,FALSE)</f>
        <v>#N/A</v>
      </c>
      <c r="Z3542" t="e">
        <f>VLOOKUP(B3542&amp;"-"&amp;J3542,'EU 27 Population'!$H$1:$K$573,4,FALSE)</f>
        <v>#N/A</v>
      </c>
      <c r="AA3542">
        <f t="shared" si="448"/>
        <v>26850190</v>
      </c>
    </row>
    <row r="3543" spans="1:27" hidden="1" x14ac:dyDescent="0.25">
      <c r="A3543" t="s">
        <v>2343</v>
      </c>
      <c r="B3543" t="s">
        <v>1841</v>
      </c>
      <c r="C3543" t="s">
        <v>35</v>
      </c>
      <c r="D3543" t="str">
        <f t="shared" si="441"/>
        <v>Americas-2021</v>
      </c>
      <c r="E3543" t="str">
        <f t="shared" si="445"/>
        <v>VE-2021</v>
      </c>
      <c r="F3543" t="s">
        <v>13</v>
      </c>
      <c r="G3543" t="str">
        <f t="shared" si="446"/>
        <v>Americas?Venezuela</v>
      </c>
      <c r="H3543" t="s">
        <v>1842</v>
      </c>
      <c r="I3543">
        <v>0</v>
      </c>
      <c r="J3543">
        <v>2021</v>
      </c>
      <c r="K3543">
        <v>15.481729720000001</v>
      </c>
      <c r="L3543">
        <v>20.168028679999999</v>
      </c>
      <c r="M3543">
        <v>26.07848795</v>
      </c>
      <c r="N3543">
        <f t="shared" si="442"/>
        <v>20.168028679999999</v>
      </c>
      <c r="O3543">
        <f t="shared" si="447"/>
        <v>5415154.0198344924</v>
      </c>
      <c r="P3543">
        <v>8.4904491009999994</v>
      </c>
      <c r="Q3543">
        <v>26850190</v>
      </c>
      <c r="R3543" t="e">
        <f t="shared" si="443"/>
        <v>#N/A</v>
      </c>
      <c r="S3543" t="e">
        <f t="shared" si="444"/>
        <v>#N/A</v>
      </c>
      <c r="T3543" t="s">
        <v>1848</v>
      </c>
      <c r="U3543" t="e">
        <v>#N/A</v>
      </c>
      <c r="V3543" t="e">
        <v>#N/A</v>
      </c>
      <c r="W3543" t="e">
        <v>#N/A</v>
      </c>
      <c r="X3543" t="e">
        <f>VLOOKUP(B3543&amp;"-"&amp;J3543,'EU 27 Population'!$H$1:$K$573,2,FALSE)</f>
        <v>#N/A</v>
      </c>
      <c r="Y3543" t="e">
        <f>VLOOKUP(B3543&amp;"-"&amp;J3543,'EU 27 Population'!$H$1:$K$573,3,FALSE)</f>
        <v>#N/A</v>
      </c>
      <c r="Z3543" t="e">
        <f>VLOOKUP(B3543&amp;"-"&amp;J3543,'EU 27 Population'!$H$1:$K$573,4,FALSE)</f>
        <v>#N/A</v>
      </c>
      <c r="AA3543">
        <f t="shared" si="448"/>
        <v>26850190</v>
      </c>
    </row>
    <row r="3544" spans="1:27" hidden="1" x14ac:dyDescent="0.25">
      <c r="A3544" t="s">
        <v>2344</v>
      </c>
      <c r="B3544" t="s">
        <v>1849</v>
      </c>
      <c r="C3544" t="s">
        <v>58</v>
      </c>
      <c r="D3544" t="str">
        <f t="shared" si="441"/>
        <v>Asia-2000</v>
      </c>
      <c r="E3544" t="str">
        <f t="shared" si="445"/>
        <v>VN-2000</v>
      </c>
      <c r="F3544" t="s">
        <v>13</v>
      </c>
      <c r="G3544" t="str">
        <f t="shared" si="446"/>
        <v>Asia?Vietnam</v>
      </c>
      <c r="H3544" t="s">
        <v>1850</v>
      </c>
      <c r="I3544">
        <v>0</v>
      </c>
      <c r="J3544">
        <v>2000</v>
      </c>
      <c r="K3544">
        <v>65.600056390000006</v>
      </c>
      <c r="L3544">
        <v>8.0278674320000007</v>
      </c>
      <c r="M3544">
        <v>15.58932368</v>
      </c>
      <c r="N3544">
        <f t="shared" si="442"/>
        <v>8.0278674320000007</v>
      </c>
      <c r="O3544">
        <f t="shared" si="447"/>
        <v>6545474.0251486544</v>
      </c>
      <c r="P3544">
        <v>2.824714953</v>
      </c>
      <c r="Q3544">
        <v>81534406</v>
      </c>
      <c r="R3544" t="e">
        <f t="shared" si="443"/>
        <v>#N/A</v>
      </c>
      <c r="S3544" t="e">
        <f t="shared" si="444"/>
        <v>#N/A</v>
      </c>
      <c r="T3544" t="s">
        <v>1851</v>
      </c>
      <c r="U3544" t="e">
        <v>#N/A</v>
      </c>
      <c r="V3544" t="e">
        <v>#N/A</v>
      </c>
      <c r="W3544" t="e">
        <v>#N/A</v>
      </c>
      <c r="X3544" t="e">
        <f>VLOOKUP(B3544&amp;"-"&amp;J3544,'EU 27 Population'!$H$1:$K$573,2,FALSE)</f>
        <v>#N/A</v>
      </c>
      <c r="Y3544" t="e">
        <f>VLOOKUP(B3544&amp;"-"&amp;J3544,'EU 27 Population'!$H$1:$K$573,3,FALSE)</f>
        <v>#N/A</v>
      </c>
      <c r="Z3544" t="e">
        <f>VLOOKUP(B3544&amp;"-"&amp;J3544,'EU 27 Population'!$H$1:$K$573,4,FALSE)</f>
        <v>#N/A</v>
      </c>
      <c r="AA3544">
        <f t="shared" si="448"/>
        <v>81534406</v>
      </c>
    </row>
    <row r="3545" spans="1:27" hidden="1" x14ac:dyDescent="0.25">
      <c r="A3545" t="s">
        <v>2344</v>
      </c>
      <c r="B3545" t="s">
        <v>1849</v>
      </c>
      <c r="C3545" t="s">
        <v>58</v>
      </c>
      <c r="D3545" t="str">
        <f t="shared" si="441"/>
        <v>Asia-2001</v>
      </c>
      <c r="E3545" t="str">
        <f t="shared" si="445"/>
        <v>VN-2001</v>
      </c>
      <c r="F3545" t="s">
        <v>13</v>
      </c>
      <c r="G3545" t="str">
        <f t="shared" si="446"/>
        <v>Asia?Vietnam</v>
      </c>
      <c r="H3545" t="s">
        <v>1850</v>
      </c>
      <c r="I3545">
        <v>0</v>
      </c>
      <c r="J3545">
        <v>2001</v>
      </c>
      <c r="K3545">
        <v>65.600056390000006</v>
      </c>
      <c r="L3545">
        <v>8.0278674320000007</v>
      </c>
      <c r="M3545">
        <v>15.58932368</v>
      </c>
      <c r="N3545">
        <f t="shared" si="442"/>
        <v>8.0278674320000007</v>
      </c>
      <c r="O3545">
        <f t="shared" si="447"/>
        <v>6545474.0251486544</v>
      </c>
      <c r="P3545">
        <v>2.824714953</v>
      </c>
      <c r="Q3545">
        <v>81534406</v>
      </c>
      <c r="R3545" t="e">
        <f t="shared" si="443"/>
        <v>#N/A</v>
      </c>
      <c r="S3545" t="e">
        <f t="shared" si="444"/>
        <v>#N/A</v>
      </c>
      <c r="T3545" t="s">
        <v>1851</v>
      </c>
      <c r="U3545" t="e">
        <v>#N/A</v>
      </c>
      <c r="V3545" t="e">
        <v>#N/A</v>
      </c>
      <c r="W3545" t="e">
        <v>#N/A</v>
      </c>
      <c r="X3545" t="e">
        <f>VLOOKUP(B3545&amp;"-"&amp;J3545,'EU 27 Population'!$H$1:$K$573,2,FALSE)</f>
        <v>#N/A</v>
      </c>
      <c r="Y3545" t="e">
        <f>VLOOKUP(B3545&amp;"-"&amp;J3545,'EU 27 Population'!$H$1:$K$573,3,FALSE)</f>
        <v>#N/A</v>
      </c>
      <c r="Z3545" t="e">
        <f>VLOOKUP(B3545&amp;"-"&amp;J3545,'EU 27 Population'!$H$1:$K$573,4,FALSE)</f>
        <v>#N/A</v>
      </c>
      <c r="AA3545">
        <f t="shared" si="448"/>
        <v>81534406</v>
      </c>
    </row>
    <row r="3546" spans="1:27" hidden="1" x14ac:dyDescent="0.25">
      <c r="A3546" t="s">
        <v>2344</v>
      </c>
      <c r="B3546" t="s">
        <v>1849</v>
      </c>
      <c r="C3546" t="s">
        <v>58</v>
      </c>
      <c r="D3546" t="str">
        <f t="shared" si="441"/>
        <v>Asia-2002</v>
      </c>
      <c r="E3546" t="str">
        <f t="shared" si="445"/>
        <v>VN-2002</v>
      </c>
      <c r="F3546" t="s">
        <v>13</v>
      </c>
      <c r="G3546" t="str">
        <f t="shared" si="446"/>
        <v>Asia?Vietnam</v>
      </c>
      <c r="H3546" t="s">
        <v>1850</v>
      </c>
      <c r="I3546">
        <v>0</v>
      </c>
      <c r="J3546">
        <v>2002</v>
      </c>
      <c r="K3546">
        <v>65.600056390000006</v>
      </c>
      <c r="L3546">
        <v>8.0278674320000007</v>
      </c>
      <c r="M3546">
        <v>15.58932368</v>
      </c>
      <c r="N3546">
        <f t="shared" si="442"/>
        <v>8.0278674320000007</v>
      </c>
      <c r="O3546">
        <f t="shared" si="447"/>
        <v>6545474.0251486544</v>
      </c>
      <c r="P3546">
        <v>2.824714953</v>
      </c>
      <c r="Q3546">
        <v>81534406</v>
      </c>
      <c r="R3546" t="e">
        <f t="shared" si="443"/>
        <v>#N/A</v>
      </c>
      <c r="S3546" t="e">
        <f t="shared" si="444"/>
        <v>#N/A</v>
      </c>
      <c r="T3546" t="s">
        <v>1851</v>
      </c>
      <c r="U3546" t="e">
        <v>#N/A</v>
      </c>
      <c r="V3546" t="e">
        <v>#N/A</v>
      </c>
      <c r="W3546" t="e">
        <v>#N/A</v>
      </c>
      <c r="X3546" t="e">
        <f>VLOOKUP(B3546&amp;"-"&amp;J3546,'EU 27 Population'!$H$1:$K$573,2,FALSE)</f>
        <v>#N/A</v>
      </c>
      <c r="Y3546" t="e">
        <f>VLOOKUP(B3546&amp;"-"&amp;J3546,'EU 27 Population'!$H$1:$K$573,3,FALSE)</f>
        <v>#N/A</v>
      </c>
      <c r="Z3546" t="e">
        <f>VLOOKUP(B3546&amp;"-"&amp;J3546,'EU 27 Population'!$H$1:$K$573,4,FALSE)</f>
        <v>#N/A</v>
      </c>
      <c r="AA3546">
        <f t="shared" si="448"/>
        <v>81534406</v>
      </c>
    </row>
    <row r="3547" spans="1:27" hidden="1" x14ac:dyDescent="0.25">
      <c r="A3547" t="s">
        <v>2344</v>
      </c>
      <c r="B3547" t="s">
        <v>1849</v>
      </c>
      <c r="C3547" t="s">
        <v>58</v>
      </c>
      <c r="D3547" t="str">
        <f t="shared" si="441"/>
        <v>Asia-2003</v>
      </c>
      <c r="E3547" t="str">
        <f t="shared" si="445"/>
        <v>VN-2003</v>
      </c>
      <c r="F3547" t="s">
        <v>13</v>
      </c>
      <c r="G3547" t="str">
        <f t="shared" si="446"/>
        <v>Asia?Vietnam</v>
      </c>
      <c r="H3547" t="s">
        <v>1850</v>
      </c>
      <c r="I3547">
        <v>0</v>
      </c>
      <c r="J3547">
        <v>2003</v>
      </c>
      <c r="K3547">
        <v>65.600056390000006</v>
      </c>
      <c r="L3547">
        <v>8.0278674320000007</v>
      </c>
      <c r="M3547">
        <v>15.58932368</v>
      </c>
      <c r="N3547">
        <f t="shared" si="442"/>
        <v>8.0278674320000007</v>
      </c>
      <c r="O3547">
        <f t="shared" si="447"/>
        <v>6545474.0251486544</v>
      </c>
      <c r="P3547">
        <v>2.824714953</v>
      </c>
      <c r="Q3547">
        <v>81534406</v>
      </c>
      <c r="R3547" t="e">
        <f t="shared" si="443"/>
        <v>#N/A</v>
      </c>
      <c r="S3547" t="e">
        <f t="shared" si="444"/>
        <v>#N/A</v>
      </c>
      <c r="T3547" t="s">
        <v>1851</v>
      </c>
      <c r="U3547" t="e">
        <v>#N/A</v>
      </c>
      <c r="V3547" t="e">
        <v>#N/A</v>
      </c>
      <c r="W3547" t="e">
        <v>#N/A</v>
      </c>
      <c r="X3547" t="e">
        <f>VLOOKUP(B3547&amp;"-"&amp;J3547,'EU 27 Population'!$H$1:$K$573,2,FALSE)</f>
        <v>#N/A</v>
      </c>
      <c r="Y3547" t="e">
        <f>VLOOKUP(B3547&amp;"-"&amp;J3547,'EU 27 Population'!$H$1:$K$573,3,FALSE)</f>
        <v>#N/A</v>
      </c>
      <c r="Z3547" t="e">
        <f>VLOOKUP(B3547&amp;"-"&amp;J3547,'EU 27 Population'!$H$1:$K$573,4,FALSE)</f>
        <v>#N/A</v>
      </c>
      <c r="AA3547">
        <f t="shared" si="448"/>
        <v>81534406</v>
      </c>
    </row>
    <row r="3548" spans="1:27" hidden="1" x14ac:dyDescent="0.25">
      <c r="A3548" t="s">
        <v>2344</v>
      </c>
      <c r="B3548" t="s">
        <v>1849</v>
      </c>
      <c r="C3548" t="s">
        <v>58</v>
      </c>
      <c r="D3548" t="str">
        <f t="shared" si="441"/>
        <v>Asia-2004</v>
      </c>
      <c r="E3548" t="str">
        <f t="shared" si="445"/>
        <v>VN-2004</v>
      </c>
      <c r="F3548" t="s">
        <v>13</v>
      </c>
      <c r="G3548" t="str">
        <f t="shared" si="446"/>
        <v>Asia?Vietnam</v>
      </c>
      <c r="H3548" t="s">
        <v>1850</v>
      </c>
      <c r="I3548">
        <v>0</v>
      </c>
      <c r="J3548">
        <v>2004</v>
      </c>
      <c r="K3548">
        <v>54.140794159999999</v>
      </c>
      <c r="L3548">
        <v>10.68635381</v>
      </c>
      <c r="M3548">
        <v>18.092911090000001</v>
      </c>
      <c r="N3548">
        <f t="shared" si="442"/>
        <v>10.68635381</v>
      </c>
      <c r="O3548">
        <f t="shared" si="447"/>
        <v>8876386.7228999045</v>
      </c>
      <c r="P3548">
        <v>3.4307585569999999</v>
      </c>
      <c r="Q3548">
        <v>83062819</v>
      </c>
      <c r="R3548" t="e">
        <f t="shared" si="443"/>
        <v>#N/A</v>
      </c>
      <c r="S3548" t="e">
        <f t="shared" si="444"/>
        <v>#N/A</v>
      </c>
      <c r="T3548" t="s">
        <v>1852</v>
      </c>
      <c r="U3548" t="e">
        <v>#N/A</v>
      </c>
      <c r="V3548" t="e">
        <v>#N/A</v>
      </c>
      <c r="W3548" t="e">
        <v>#N/A</v>
      </c>
      <c r="X3548" t="e">
        <f>VLOOKUP(B3548&amp;"-"&amp;J3548,'EU 27 Population'!$H$1:$K$573,2,FALSE)</f>
        <v>#N/A</v>
      </c>
      <c r="Y3548" t="e">
        <f>VLOOKUP(B3548&amp;"-"&amp;J3548,'EU 27 Population'!$H$1:$K$573,3,FALSE)</f>
        <v>#N/A</v>
      </c>
      <c r="Z3548" t="e">
        <f>VLOOKUP(B3548&amp;"-"&amp;J3548,'EU 27 Population'!$H$1:$K$573,4,FALSE)</f>
        <v>#N/A</v>
      </c>
      <c r="AA3548">
        <f t="shared" si="448"/>
        <v>83062819</v>
      </c>
    </row>
    <row r="3549" spans="1:27" hidden="1" x14ac:dyDescent="0.25">
      <c r="A3549" t="s">
        <v>2344</v>
      </c>
      <c r="B3549" t="s">
        <v>1849</v>
      </c>
      <c r="C3549" t="s">
        <v>58</v>
      </c>
      <c r="D3549" t="str">
        <f t="shared" si="441"/>
        <v>Asia-2005</v>
      </c>
      <c r="E3549" t="str">
        <f t="shared" si="445"/>
        <v>VN-2005</v>
      </c>
      <c r="F3549" t="s">
        <v>13</v>
      </c>
      <c r="G3549" t="str">
        <f t="shared" si="446"/>
        <v>Asia?Vietnam</v>
      </c>
      <c r="H3549" t="s">
        <v>1850</v>
      </c>
      <c r="I3549">
        <v>0</v>
      </c>
      <c r="J3549">
        <v>2005</v>
      </c>
      <c r="K3549">
        <v>54.140794159999999</v>
      </c>
      <c r="L3549">
        <v>10.68635381</v>
      </c>
      <c r="M3549">
        <v>18.092911090000001</v>
      </c>
      <c r="N3549">
        <f t="shared" si="442"/>
        <v>10.68635381</v>
      </c>
      <c r="O3549">
        <f t="shared" si="447"/>
        <v>8876386.7228999045</v>
      </c>
      <c r="P3549">
        <v>3.4307585569999999</v>
      </c>
      <c r="Q3549">
        <v>83062819</v>
      </c>
      <c r="R3549" t="e">
        <f t="shared" si="443"/>
        <v>#N/A</v>
      </c>
      <c r="S3549" t="e">
        <f t="shared" si="444"/>
        <v>#N/A</v>
      </c>
      <c r="T3549" t="s">
        <v>1852</v>
      </c>
      <c r="U3549" t="e">
        <v>#N/A</v>
      </c>
      <c r="V3549" t="e">
        <v>#N/A</v>
      </c>
      <c r="W3549" t="e">
        <v>#N/A</v>
      </c>
      <c r="X3549" t="e">
        <f>VLOOKUP(B3549&amp;"-"&amp;J3549,'EU 27 Population'!$H$1:$K$573,2,FALSE)</f>
        <v>#N/A</v>
      </c>
      <c r="Y3549" t="e">
        <f>VLOOKUP(B3549&amp;"-"&amp;J3549,'EU 27 Population'!$H$1:$K$573,3,FALSE)</f>
        <v>#N/A</v>
      </c>
      <c r="Z3549" t="e">
        <f>VLOOKUP(B3549&amp;"-"&amp;J3549,'EU 27 Population'!$H$1:$K$573,4,FALSE)</f>
        <v>#N/A</v>
      </c>
      <c r="AA3549">
        <f t="shared" si="448"/>
        <v>83062819</v>
      </c>
    </row>
    <row r="3550" spans="1:27" hidden="1" x14ac:dyDescent="0.25">
      <c r="A3550" t="s">
        <v>2344</v>
      </c>
      <c r="B3550" t="s">
        <v>1849</v>
      </c>
      <c r="C3550" t="s">
        <v>58</v>
      </c>
      <c r="D3550" t="str">
        <f t="shared" si="441"/>
        <v>Asia-2006</v>
      </c>
      <c r="E3550" t="str">
        <f t="shared" si="445"/>
        <v>VN-2006</v>
      </c>
      <c r="F3550" t="s">
        <v>13</v>
      </c>
      <c r="G3550" t="str">
        <f t="shared" si="446"/>
        <v>Asia?Vietnam</v>
      </c>
      <c r="H3550" t="s">
        <v>1850</v>
      </c>
      <c r="I3550">
        <v>0</v>
      </c>
      <c r="J3550">
        <v>2006</v>
      </c>
      <c r="K3550">
        <v>44.592901810000001</v>
      </c>
      <c r="L3550">
        <v>11.72434803</v>
      </c>
      <c r="M3550">
        <v>19.012205080000001</v>
      </c>
      <c r="N3550">
        <f t="shared" si="442"/>
        <v>11.72434803</v>
      </c>
      <c r="O3550">
        <f t="shared" si="447"/>
        <v>9920855.4702418633</v>
      </c>
      <c r="P3550">
        <v>3.9606403669999999</v>
      </c>
      <c r="Q3550">
        <v>84617545</v>
      </c>
      <c r="R3550" t="e">
        <f t="shared" si="443"/>
        <v>#N/A</v>
      </c>
      <c r="S3550" t="e">
        <f t="shared" si="444"/>
        <v>#N/A</v>
      </c>
      <c r="T3550" t="s">
        <v>1853</v>
      </c>
      <c r="U3550" t="e">
        <v>#N/A</v>
      </c>
      <c r="V3550" t="e">
        <v>#N/A</v>
      </c>
      <c r="W3550" t="e">
        <v>#N/A</v>
      </c>
      <c r="X3550" t="e">
        <f>VLOOKUP(B3550&amp;"-"&amp;J3550,'EU 27 Population'!$H$1:$K$573,2,FALSE)</f>
        <v>#N/A</v>
      </c>
      <c r="Y3550" t="e">
        <f>VLOOKUP(B3550&amp;"-"&amp;J3550,'EU 27 Population'!$H$1:$K$573,3,FALSE)</f>
        <v>#N/A</v>
      </c>
      <c r="Z3550" t="e">
        <f>VLOOKUP(B3550&amp;"-"&amp;J3550,'EU 27 Population'!$H$1:$K$573,4,FALSE)</f>
        <v>#N/A</v>
      </c>
      <c r="AA3550">
        <f t="shared" si="448"/>
        <v>84617545</v>
      </c>
    </row>
    <row r="3551" spans="1:27" hidden="1" x14ac:dyDescent="0.25">
      <c r="A3551" t="s">
        <v>2344</v>
      </c>
      <c r="B3551" t="s">
        <v>1849</v>
      </c>
      <c r="C3551" t="s">
        <v>58</v>
      </c>
      <c r="D3551" t="str">
        <f t="shared" si="441"/>
        <v>Asia-2007</v>
      </c>
      <c r="E3551" t="str">
        <f t="shared" si="445"/>
        <v>VN-2007</v>
      </c>
      <c r="F3551" t="s">
        <v>13</v>
      </c>
      <c r="G3551" t="str">
        <f t="shared" si="446"/>
        <v>Asia?Vietnam</v>
      </c>
      <c r="H3551" t="s">
        <v>1850</v>
      </c>
      <c r="I3551">
        <v>0</v>
      </c>
      <c r="J3551">
        <v>2007</v>
      </c>
      <c r="K3551">
        <v>44.592901810000001</v>
      </c>
      <c r="L3551">
        <v>11.72434803</v>
      </c>
      <c r="M3551">
        <v>19.012205080000001</v>
      </c>
      <c r="N3551">
        <f t="shared" si="442"/>
        <v>11.72434803</v>
      </c>
      <c r="O3551">
        <f t="shared" si="447"/>
        <v>9920855.4702418633</v>
      </c>
      <c r="P3551">
        <v>3.9606403669999999</v>
      </c>
      <c r="Q3551">
        <v>84617545</v>
      </c>
      <c r="R3551" t="e">
        <f t="shared" si="443"/>
        <v>#N/A</v>
      </c>
      <c r="S3551" t="e">
        <f t="shared" si="444"/>
        <v>#N/A</v>
      </c>
      <c r="T3551" t="s">
        <v>1853</v>
      </c>
      <c r="U3551" t="e">
        <v>#N/A</v>
      </c>
      <c r="V3551" t="e">
        <v>#N/A</v>
      </c>
      <c r="W3551" t="e">
        <v>#N/A</v>
      </c>
      <c r="X3551" t="e">
        <f>VLOOKUP(B3551&amp;"-"&amp;J3551,'EU 27 Population'!$H$1:$K$573,2,FALSE)</f>
        <v>#N/A</v>
      </c>
      <c r="Y3551" t="e">
        <f>VLOOKUP(B3551&amp;"-"&amp;J3551,'EU 27 Population'!$H$1:$K$573,3,FALSE)</f>
        <v>#N/A</v>
      </c>
      <c r="Z3551" t="e">
        <f>VLOOKUP(B3551&amp;"-"&amp;J3551,'EU 27 Population'!$H$1:$K$573,4,FALSE)</f>
        <v>#N/A</v>
      </c>
      <c r="AA3551">
        <f t="shared" si="448"/>
        <v>84617545</v>
      </c>
    </row>
    <row r="3552" spans="1:27" hidden="1" x14ac:dyDescent="0.25">
      <c r="A3552" t="s">
        <v>2344</v>
      </c>
      <c r="B3552" t="s">
        <v>1849</v>
      </c>
      <c r="C3552" t="s">
        <v>58</v>
      </c>
      <c r="D3552" t="str">
        <f t="shared" si="441"/>
        <v>Asia-2008</v>
      </c>
      <c r="E3552" t="str">
        <f t="shared" si="445"/>
        <v>VN-2008</v>
      </c>
      <c r="F3552" t="s">
        <v>13</v>
      </c>
      <c r="G3552" t="str">
        <f t="shared" si="446"/>
        <v>Asia?Vietnam</v>
      </c>
      <c r="H3552" t="s">
        <v>1850</v>
      </c>
      <c r="I3552">
        <v>0</v>
      </c>
      <c r="J3552">
        <v>2008</v>
      </c>
      <c r="K3552">
        <v>39.675206269999997</v>
      </c>
      <c r="L3552">
        <v>10.827493479999999</v>
      </c>
      <c r="M3552">
        <v>17.153803539999998</v>
      </c>
      <c r="N3552">
        <f t="shared" si="442"/>
        <v>10.827493479999999</v>
      </c>
      <c r="O3552">
        <f t="shared" si="447"/>
        <v>9338001.1105287559</v>
      </c>
      <c r="P3552">
        <v>4.2529168049999999</v>
      </c>
      <c r="Q3552">
        <v>86243424</v>
      </c>
      <c r="R3552" t="e">
        <f t="shared" si="443"/>
        <v>#N/A</v>
      </c>
      <c r="S3552" t="e">
        <f t="shared" si="444"/>
        <v>#N/A</v>
      </c>
      <c r="T3552" t="s">
        <v>1854</v>
      </c>
      <c r="U3552" t="e">
        <v>#N/A</v>
      </c>
      <c r="V3552" t="e">
        <v>#N/A</v>
      </c>
      <c r="W3552" t="e">
        <v>#N/A</v>
      </c>
      <c r="X3552" t="e">
        <f>VLOOKUP(B3552&amp;"-"&amp;J3552,'EU 27 Population'!$H$1:$K$573,2,FALSE)</f>
        <v>#N/A</v>
      </c>
      <c r="Y3552" t="e">
        <f>VLOOKUP(B3552&amp;"-"&amp;J3552,'EU 27 Population'!$H$1:$K$573,3,FALSE)</f>
        <v>#N/A</v>
      </c>
      <c r="Z3552" t="e">
        <f>VLOOKUP(B3552&amp;"-"&amp;J3552,'EU 27 Population'!$H$1:$K$573,4,FALSE)</f>
        <v>#N/A</v>
      </c>
      <c r="AA3552">
        <f t="shared" si="448"/>
        <v>86243424</v>
      </c>
    </row>
    <row r="3553" spans="1:27" hidden="1" x14ac:dyDescent="0.25">
      <c r="A3553" t="s">
        <v>2344</v>
      </c>
      <c r="B3553" t="s">
        <v>1849</v>
      </c>
      <c r="C3553" t="s">
        <v>58</v>
      </c>
      <c r="D3553" t="str">
        <f t="shared" si="441"/>
        <v>Asia-2009</v>
      </c>
      <c r="E3553" t="str">
        <f t="shared" si="445"/>
        <v>VN-2009</v>
      </c>
      <c r="F3553" t="s">
        <v>13</v>
      </c>
      <c r="G3553" t="str">
        <f t="shared" si="446"/>
        <v>Asia?Vietnam</v>
      </c>
      <c r="H3553" t="s">
        <v>1850</v>
      </c>
      <c r="I3553">
        <v>0</v>
      </c>
      <c r="J3553">
        <v>2009</v>
      </c>
      <c r="K3553">
        <v>39.675206269999997</v>
      </c>
      <c r="L3553">
        <v>10.827493479999999</v>
      </c>
      <c r="M3553">
        <v>17.153803539999998</v>
      </c>
      <c r="N3553">
        <f t="shared" si="442"/>
        <v>10.827493479999999</v>
      </c>
      <c r="O3553">
        <f t="shared" si="447"/>
        <v>9338001.1105287559</v>
      </c>
      <c r="P3553">
        <v>4.2529168049999999</v>
      </c>
      <c r="Q3553">
        <v>86243424</v>
      </c>
      <c r="R3553" t="e">
        <f t="shared" si="443"/>
        <v>#N/A</v>
      </c>
      <c r="S3553" t="e">
        <f t="shared" si="444"/>
        <v>#N/A</v>
      </c>
      <c r="T3553" t="s">
        <v>1854</v>
      </c>
      <c r="U3553" t="e">
        <v>#N/A</v>
      </c>
      <c r="V3553" t="e">
        <v>#N/A</v>
      </c>
      <c r="W3553" t="e">
        <v>#N/A</v>
      </c>
      <c r="X3553" t="e">
        <f>VLOOKUP(B3553&amp;"-"&amp;J3553,'EU 27 Population'!$H$1:$K$573,2,FALSE)</f>
        <v>#N/A</v>
      </c>
      <c r="Y3553" t="e">
        <f>VLOOKUP(B3553&amp;"-"&amp;J3553,'EU 27 Population'!$H$1:$K$573,3,FALSE)</f>
        <v>#N/A</v>
      </c>
      <c r="Z3553" t="e">
        <f>VLOOKUP(B3553&amp;"-"&amp;J3553,'EU 27 Population'!$H$1:$K$573,4,FALSE)</f>
        <v>#N/A</v>
      </c>
      <c r="AA3553">
        <f t="shared" si="448"/>
        <v>86243424</v>
      </c>
    </row>
    <row r="3554" spans="1:27" hidden="1" x14ac:dyDescent="0.25">
      <c r="A3554" t="s">
        <v>2344</v>
      </c>
      <c r="B3554" t="s">
        <v>1849</v>
      </c>
      <c r="C3554" t="s">
        <v>58</v>
      </c>
      <c r="D3554" t="str">
        <f t="shared" si="441"/>
        <v>Asia-2010</v>
      </c>
      <c r="E3554" t="str">
        <f t="shared" si="445"/>
        <v>VN-2010</v>
      </c>
      <c r="F3554" t="s">
        <v>13</v>
      </c>
      <c r="G3554" t="str">
        <f t="shared" si="446"/>
        <v>Asia?Vietnam</v>
      </c>
      <c r="H3554" t="s">
        <v>1850</v>
      </c>
      <c r="I3554">
        <v>0</v>
      </c>
      <c r="J3554">
        <v>2010</v>
      </c>
      <c r="K3554">
        <v>14.010698209999999</v>
      </c>
      <c r="L3554">
        <v>13.41317707</v>
      </c>
      <c r="M3554">
        <v>19.72277575</v>
      </c>
      <c r="N3554">
        <f t="shared" si="442"/>
        <v>13.41317707</v>
      </c>
      <c r="O3554">
        <f t="shared" si="447"/>
        <v>11799257.329476707</v>
      </c>
      <c r="P3554">
        <v>7.1777042980000001</v>
      </c>
      <c r="Q3554">
        <v>87967655</v>
      </c>
      <c r="R3554" t="e">
        <f t="shared" si="443"/>
        <v>#N/A</v>
      </c>
      <c r="S3554" t="e">
        <f t="shared" si="444"/>
        <v>#N/A</v>
      </c>
      <c r="T3554" t="s">
        <v>1855</v>
      </c>
      <c r="U3554" t="e">
        <v>#N/A</v>
      </c>
      <c r="V3554" t="e">
        <v>#N/A</v>
      </c>
      <c r="W3554" t="e">
        <v>#N/A</v>
      </c>
      <c r="X3554" t="e">
        <f>VLOOKUP(B3554&amp;"-"&amp;J3554,'EU 27 Population'!$H$1:$K$573,2,FALSE)</f>
        <v>#N/A</v>
      </c>
      <c r="Y3554" t="e">
        <f>VLOOKUP(B3554&amp;"-"&amp;J3554,'EU 27 Population'!$H$1:$K$573,3,FALSE)</f>
        <v>#N/A</v>
      </c>
      <c r="Z3554" t="e">
        <f>VLOOKUP(B3554&amp;"-"&amp;J3554,'EU 27 Population'!$H$1:$K$573,4,FALSE)</f>
        <v>#N/A</v>
      </c>
      <c r="AA3554">
        <f t="shared" si="448"/>
        <v>87967655</v>
      </c>
    </row>
    <row r="3555" spans="1:27" hidden="1" x14ac:dyDescent="0.25">
      <c r="A3555" t="s">
        <v>2344</v>
      </c>
      <c r="B3555" t="s">
        <v>1849</v>
      </c>
      <c r="C3555" t="s">
        <v>58</v>
      </c>
      <c r="D3555" t="str">
        <f t="shared" si="441"/>
        <v>Asia-2011</v>
      </c>
      <c r="E3555" t="str">
        <f t="shared" si="445"/>
        <v>VN-2011</v>
      </c>
      <c r="F3555" t="s">
        <v>13</v>
      </c>
      <c r="G3555" t="str">
        <f t="shared" si="446"/>
        <v>Asia?Vietnam</v>
      </c>
      <c r="H3555" t="s">
        <v>1850</v>
      </c>
      <c r="I3555">
        <v>0</v>
      </c>
      <c r="J3555">
        <v>2011</v>
      </c>
      <c r="K3555">
        <v>14.010698209999999</v>
      </c>
      <c r="L3555">
        <v>13.41317707</v>
      </c>
      <c r="M3555">
        <v>19.72277575</v>
      </c>
      <c r="N3555">
        <f t="shared" si="442"/>
        <v>13.41317707</v>
      </c>
      <c r="O3555">
        <f t="shared" si="447"/>
        <v>11799257.329476707</v>
      </c>
      <c r="P3555">
        <v>7.1777042980000001</v>
      </c>
      <c r="Q3555">
        <v>87967655</v>
      </c>
      <c r="R3555" t="e">
        <f t="shared" si="443"/>
        <v>#N/A</v>
      </c>
      <c r="S3555" t="e">
        <f t="shared" si="444"/>
        <v>#N/A</v>
      </c>
      <c r="T3555" t="s">
        <v>1855</v>
      </c>
      <c r="U3555" t="e">
        <v>#N/A</v>
      </c>
      <c r="V3555" t="e">
        <v>#N/A</v>
      </c>
      <c r="W3555" t="e">
        <v>#N/A</v>
      </c>
      <c r="X3555" t="e">
        <f>VLOOKUP(B3555&amp;"-"&amp;J3555,'EU 27 Population'!$H$1:$K$573,2,FALSE)</f>
        <v>#N/A</v>
      </c>
      <c r="Y3555" t="e">
        <f>VLOOKUP(B3555&amp;"-"&amp;J3555,'EU 27 Population'!$H$1:$K$573,3,FALSE)</f>
        <v>#N/A</v>
      </c>
      <c r="Z3555" t="e">
        <f>VLOOKUP(B3555&amp;"-"&amp;J3555,'EU 27 Population'!$H$1:$K$573,4,FALSE)</f>
        <v>#N/A</v>
      </c>
      <c r="AA3555">
        <f t="shared" si="448"/>
        <v>87967655</v>
      </c>
    </row>
    <row r="3556" spans="1:27" hidden="1" x14ac:dyDescent="0.25">
      <c r="A3556" t="s">
        <v>2344</v>
      </c>
      <c r="B3556" t="s">
        <v>1849</v>
      </c>
      <c r="C3556" t="s">
        <v>58</v>
      </c>
      <c r="D3556" t="str">
        <f t="shared" si="441"/>
        <v>Asia-2012</v>
      </c>
      <c r="E3556" t="str">
        <f t="shared" si="445"/>
        <v>VN-2012</v>
      </c>
      <c r="F3556" t="s">
        <v>13</v>
      </c>
      <c r="G3556" t="str">
        <f t="shared" si="446"/>
        <v>Asia?Vietnam</v>
      </c>
      <c r="H3556" t="s">
        <v>1850</v>
      </c>
      <c r="I3556">
        <v>0</v>
      </c>
      <c r="J3556">
        <v>2012</v>
      </c>
      <c r="K3556">
        <v>10.213943260000001</v>
      </c>
      <c r="L3556">
        <v>12.847658709999999</v>
      </c>
      <c r="M3556">
        <v>20.37864613</v>
      </c>
      <c r="N3556">
        <f t="shared" si="442"/>
        <v>12.847658709999999</v>
      </c>
      <c r="O3556">
        <f t="shared" si="447"/>
        <v>11537444.967486754</v>
      </c>
      <c r="P3556">
        <v>7.9646214649999996</v>
      </c>
      <c r="Q3556">
        <v>89801926</v>
      </c>
      <c r="R3556" t="e">
        <f t="shared" si="443"/>
        <v>#N/A</v>
      </c>
      <c r="S3556" t="e">
        <f t="shared" si="444"/>
        <v>#N/A</v>
      </c>
      <c r="T3556" t="s">
        <v>1856</v>
      </c>
      <c r="U3556" t="e">
        <v>#N/A</v>
      </c>
      <c r="V3556" t="e">
        <v>#N/A</v>
      </c>
      <c r="W3556" t="e">
        <v>#N/A</v>
      </c>
      <c r="X3556" t="e">
        <f>VLOOKUP(B3556&amp;"-"&amp;J3556,'EU 27 Population'!$H$1:$K$573,2,FALSE)</f>
        <v>#N/A</v>
      </c>
      <c r="Y3556" t="e">
        <f>VLOOKUP(B3556&amp;"-"&amp;J3556,'EU 27 Population'!$H$1:$K$573,3,FALSE)</f>
        <v>#N/A</v>
      </c>
      <c r="Z3556" t="e">
        <f>VLOOKUP(B3556&amp;"-"&amp;J3556,'EU 27 Population'!$H$1:$K$573,4,FALSE)</f>
        <v>#N/A</v>
      </c>
      <c r="AA3556">
        <f t="shared" si="448"/>
        <v>89801926</v>
      </c>
    </row>
    <row r="3557" spans="1:27" hidden="1" x14ac:dyDescent="0.25">
      <c r="A3557" t="s">
        <v>2344</v>
      </c>
      <c r="B3557" t="s">
        <v>1849</v>
      </c>
      <c r="C3557" t="s">
        <v>58</v>
      </c>
      <c r="D3557" t="str">
        <f t="shared" si="441"/>
        <v>Asia-2013</v>
      </c>
      <c r="E3557" t="str">
        <f t="shared" si="445"/>
        <v>VN-2013</v>
      </c>
      <c r="F3557" t="s">
        <v>13</v>
      </c>
      <c r="G3557" t="str">
        <f t="shared" si="446"/>
        <v>Asia?Vietnam</v>
      </c>
      <c r="H3557" t="s">
        <v>1850</v>
      </c>
      <c r="I3557">
        <v>0</v>
      </c>
      <c r="J3557">
        <v>2013</v>
      </c>
      <c r="K3557">
        <v>10.213943260000001</v>
      </c>
      <c r="L3557">
        <v>12.847658709999999</v>
      </c>
      <c r="M3557">
        <v>20.37864613</v>
      </c>
      <c r="N3557">
        <f t="shared" si="442"/>
        <v>12.847658709999999</v>
      </c>
      <c r="O3557">
        <f t="shared" si="447"/>
        <v>11537444.967486754</v>
      </c>
      <c r="P3557">
        <v>7.9646214649999996</v>
      </c>
      <c r="Q3557">
        <v>89801926</v>
      </c>
      <c r="R3557" t="e">
        <f t="shared" si="443"/>
        <v>#N/A</v>
      </c>
      <c r="S3557" t="e">
        <f t="shared" si="444"/>
        <v>#N/A</v>
      </c>
      <c r="T3557" t="s">
        <v>1856</v>
      </c>
      <c r="U3557" t="e">
        <v>#N/A</v>
      </c>
      <c r="V3557" t="e">
        <v>#N/A</v>
      </c>
      <c r="W3557" t="e">
        <v>#N/A</v>
      </c>
      <c r="X3557" t="e">
        <f>VLOOKUP(B3557&amp;"-"&amp;J3557,'EU 27 Population'!$H$1:$K$573,2,FALSE)</f>
        <v>#N/A</v>
      </c>
      <c r="Y3557" t="e">
        <f>VLOOKUP(B3557&amp;"-"&amp;J3557,'EU 27 Population'!$H$1:$K$573,3,FALSE)</f>
        <v>#N/A</v>
      </c>
      <c r="Z3557" t="e">
        <f>VLOOKUP(B3557&amp;"-"&amp;J3557,'EU 27 Population'!$H$1:$K$573,4,FALSE)</f>
        <v>#N/A</v>
      </c>
      <c r="AA3557">
        <f t="shared" si="448"/>
        <v>89801926</v>
      </c>
    </row>
    <row r="3558" spans="1:27" hidden="1" x14ac:dyDescent="0.25">
      <c r="A3558" t="s">
        <v>2344</v>
      </c>
      <c r="B3558" t="s">
        <v>1849</v>
      </c>
      <c r="C3558" t="s">
        <v>58</v>
      </c>
      <c r="D3558" t="str">
        <f t="shared" si="441"/>
        <v>Asia-2014</v>
      </c>
      <c r="E3558" t="str">
        <f t="shared" si="445"/>
        <v>VN-2014</v>
      </c>
      <c r="F3558" t="s">
        <v>13</v>
      </c>
      <c r="G3558" t="str">
        <f t="shared" si="446"/>
        <v>Asia?Vietnam</v>
      </c>
      <c r="H3558" t="s">
        <v>1850</v>
      </c>
      <c r="I3558">
        <v>0</v>
      </c>
      <c r="J3558">
        <v>2014</v>
      </c>
      <c r="K3558">
        <v>8.8126551190000004</v>
      </c>
      <c r="L3558">
        <v>13.026537279999999</v>
      </c>
      <c r="M3558">
        <v>19.559170989999998</v>
      </c>
      <c r="N3558">
        <f t="shared" si="442"/>
        <v>13.026537279999999</v>
      </c>
      <c r="O3558">
        <f t="shared" si="447"/>
        <v>11947138.86117328</v>
      </c>
      <c r="P3558">
        <v>8.5688489889999992</v>
      </c>
      <c r="Q3558">
        <v>91713850</v>
      </c>
      <c r="R3558" t="e">
        <f t="shared" si="443"/>
        <v>#N/A</v>
      </c>
      <c r="S3558" t="e">
        <f t="shared" si="444"/>
        <v>#N/A</v>
      </c>
      <c r="T3558" t="s">
        <v>1857</v>
      </c>
      <c r="U3558" t="e">
        <v>#N/A</v>
      </c>
      <c r="V3558" t="e">
        <v>#N/A</v>
      </c>
      <c r="W3558" t="e">
        <v>#N/A</v>
      </c>
      <c r="X3558" t="e">
        <f>VLOOKUP(B3558&amp;"-"&amp;J3558,'EU 27 Population'!$H$1:$K$573,2,FALSE)</f>
        <v>#N/A</v>
      </c>
      <c r="Y3558" t="e">
        <f>VLOOKUP(B3558&amp;"-"&amp;J3558,'EU 27 Population'!$H$1:$K$573,3,FALSE)</f>
        <v>#N/A</v>
      </c>
      <c r="Z3558" t="e">
        <f>VLOOKUP(B3558&amp;"-"&amp;J3558,'EU 27 Population'!$H$1:$K$573,4,FALSE)</f>
        <v>#N/A</v>
      </c>
      <c r="AA3558">
        <f t="shared" si="448"/>
        <v>91713850</v>
      </c>
    </row>
    <row r="3559" spans="1:27" hidden="1" x14ac:dyDescent="0.25">
      <c r="A3559" t="s">
        <v>2344</v>
      </c>
      <c r="B3559" t="s">
        <v>1849</v>
      </c>
      <c r="C3559" t="s">
        <v>58</v>
      </c>
      <c r="D3559" t="str">
        <f t="shared" si="441"/>
        <v>Asia-2015</v>
      </c>
      <c r="E3559" t="str">
        <f t="shared" si="445"/>
        <v>VN-2015</v>
      </c>
      <c r="F3559" t="s">
        <v>13</v>
      </c>
      <c r="G3559" t="str">
        <f t="shared" si="446"/>
        <v>Asia?Vietnam</v>
      </c>
      <c r="H3559" t="s">
        <v>1850</v>
      </c>
      <c r="I3559">
        <v>0</v>
      </c>
      <c r="J3559">
        <v>2015</v>
      </c>
      <c r="K3559">
        <v>8.8126551190000004</v>
      </c>
      <c r="L3559">
        <v>13.026537279999999</v>
      </c>
      <c r="M3559">
        <v>19.559170989999998</v>
      </c>
      <c r="N3559">
        <f t="shared" si="442"/>
        <v>13.026537279999999</v>
      </c>
      <c r="O3559">
        <f t="shared" si="447"/>
        <v>11947138.86117328</v>
      </c>
      <c r="P3559">
        <v>8.5688489889999992</v>
      </c>
      <c r="Q3559">
        <v>91713850</v>
      </c>
      <c r="R3559" t="e">
        <f t="shared" si="443"/>
        <v>#N/A</v>
      </c>
      <c r="S3559" t="e">
        <f t="shared" si="444"/>
        <v>#N/A</v>
      </c>
      <c r="T3559" t="s">
        <v>1857</v>
      </c>
      <c r="U3559" t="e">
        <v>#N/A</v>
      </c>
      <c r="V3559" t="e">
        <v>#N/A</v>
      </c>
      <c r="W3559" t="e">
        <v>#N/A</v>
      </c>
      <c r="X3559" t="e">
        <f>VLOOKUP(B3559&amp;"-"&amp;J3559,'EU 27 Population'!$H$1:$K$573,2,FALSE)</f>
        <v>#N/A</v>
      </c>
      <c r="Y3559" t="e">
        <f>VLOOKUP(B3559&amp;"-"&amp;J3559,'EU 27 Population'!$H$1:$K$573,3,FALSE)</f>
        <v>#N/A</v>
      </c>
      <c r="Z3559" t="e">
        <f>VLOOKUP(B3559&amp;"-"&amp;J3559,'EU 27 Population'!$H$1:$K$573,4,FALSE)</f>
        <v>#N/A</v>
      </c>
      <c r="AA3559">
        <f t="shared" si="448"/>
        <v>91713850</v>
      </c>
    </row>
    <row r="3560" spans="1:27" hidden="1" x14ac:dyDescent="0.25">
      <c r="A3560" t="s">
        <v>2344</v>
      </c>
      <c r="B3560" t="s">
        <v>1849</v>
      </c>
      <c r="C3560" t="s">
        <v>58</v>
      </c>
      <c r="D3560" t="str">
        <f t="shared" si="441"/>
        <v>Asia-2016</v>
      </c>
      <c r="E3560" t="str">
        <f t="shared" si="445"/>
        <v>VN-2016</v>
      </c>
      <c r="F3560" t="s">
        <v>13</v>
      </c>
      <c r="G3560" t="str">
        <f t="shared" si="446"/>
        <v>Asia?Vietnam</v>
      </c>
      <c r="H3560" t="s">
        <v>1850</v>
      </c>
      <c r="I3560">
        <v>0</v>
      </c>
      <c r="J3560">
        <v>2016</v>
      </c>
      <c r="K3560">
        <v>6.4340354870000001</v>
      </c>
      <c r="L3560">
        <v>13.40248147</v>
      </c>
      <c r="M3560">
        <v>20.252023749999999</v>
      </c>
      <c r="N3560">
        <f t="shared" si="442"/>
        <v>13.40248147</v>
      </c>
      <c r="O3560">
        <f t="shared" si="447"/>
        <v>12550141.949302394</v>
      </c>
      <c r="P3560">
        <v>9.8415719680000002</v>
      </c>
      <c r="Q3560">
        <v>93640435</v>
      </c>
      <c r="R3560" t="e">
        <f t="shared" si="443"/>
        <v>#N/A</v>
      </c>
      <c r="S3560" t="e">
        <f t="shared" si="444"/>
        <v>#N/A</v>
      </c>
      <c r="T3560" t="s">
        <v>1858</v>
      </c>
      <c r="U3560" t="e">
        <v>#N/A</v>
      </c>
      <c r="V3560" t="e">
        <v>#N/A</v>
      </c>
      <c r="W3560" t="e">
        <v>#N/A</v>
      </c>
      <c r="X3560" t="e">
        <f>VLOOKUP(B3560&amp;"-"&amp;J3560,'EU 27 Population'!$H$1:$K$573,2,FALSE)</f>
        <v>#N/A</v>
      </c>
      <c r="Y3560" t="e">
        <f>VLOOKUP(B3560&amp;"-"&amp;J3560,'EU 27 Population'!$H$1:$K$573,3,FALSE)</f>
        <v>#N/A</v>
      </c>
      <c r="Z3560" t="e">
        <f>VLOOKUP(B3560&amp;"-"&amp;J3560,'EU 27 Population'!$H$1:$K$573,4,FALSE)</f>
        <v>#N/A</v>
      </c>
      <c r="AA3560">
        <f t="shared" si="448"/>
        <v>93640435</v>
      </c>
    </row>
    <row r="3561" spans="1:27" hidden="1" x14ac:dyDescent="0.25">
      <c r="A3561" t="s">
        <v>2344</v>
      </c>
      <c r="B3561" t="s">
        <v>1849</v>
      </c>
      <c r="C3561" t="s">
        <v>58</v>
      </c>
      <c r="D3561" t="str">
        <f t="shared" si="441"/>
        <v>Asia-2017</v>
      </c>
      <c r="E3561" t="str">
        <f t="shared" si="445"/>
        <v>VN-2017</v>
      </c>
      <c r="F3561" t="s">
        <v>13</v>
      </c>
      <c r="G3561" t="str">
        <f t="shared" si="446"/>
        <v>Asia?Vietnam</v>
      </c>
      <c r="H3561" t="s">
        <v>1850</v>
      </c>
      <c r="I3561">
        <v>0</v>
      </c>
      <c r="J3561">
        <v>2017</v>
      </c>
      <c r="K3561">
        <v>6.4340354870000001</v>
      </c>
      <c r="L3561">
        <v>13.40248147</v>
      </c>
      <c r="M3561">
        <v>20.252023749999999</v>
      </c>
      <c r="N3561">
        <f t="shared" si="442"/>
        <v>13.40248147</v>
      </c>
      <c r="O3561">
        <f t="shared" si="447"/>
        <v>12550141.949302394</v>
      </c>
      <c r="P3561">
        <v>9.8415719680000002</v>
      </c>
      <c r="Q3561">
        <v>93640435</v>
      </c>
      <c r="R3561" t="e">
        <f t="shared" si="443"/>
        <v>#N/A</v>
      </c>
      <c r="S3561" t="e">
        <f t="shared" si="444"/>
        <v>#N/A</v>
      </c>
      <c r="T3561" t="s">
        <v>1858</v>
      </c>
      <c r="U3561" t="e">
        <v>#N/A</v>
      </c>
      <c r="V3561" t="e">
        <v>#N/A</v>
      </c>
      <c r="W3561" t="e">
        <v>#N/A</v>
      </c>
      <c r="X3561" t="e">
        <f>VLOOKUP(B3561&amp;"-"&amp;J3561,'EU 27 Population'!$H$1:$K$573,2,FALSE)</f>
        <v>#N/A</v>
      </c>
      <c r="Y3561" t="e">
        <f>VLOOKUP(B3561&amp;"-"&amp;J3561,'EU 27 Population'!$H$1:$K$573,3,FALSE)</f>
        <v>#N/A</v>
      </c>
      <c r="Z3561" t="e">
        <f>VLOOKUP(B3561&amp;"-"&amp;J3561,'EU 27 Population'!$H$1:$K$573,4,FALSE)</f>
        <v>#N/A</v>
      </c>
      <c r="AA3561">
        <f t="shared" si="448"/>
        <v>93640435</v>
      </c>
    </row>
    <row r="3562" spans="1:27" hidden="1" x14ac:dyDescent="0.25">
      <c r="A3562" t="s">
        <v>2344</v>
      </c>
      <c r="B3562" t="s">
        <v>1849</v>
      </c>
      <c r="C3562" t="s">
        <v>58</v>
      </c>
      <c r="D3562" t="str">
        <f t="shared" si="441"/>
        <v>Asia-2018</v>
      </c>
      <c r="E3562" t="str">
        <f t="shared" si="445"/>
        <v>VN-2018</v>
      </c>
      <c r="F3562" t="s">
        <v>13</v>
      </c>
      <c r="G3562" t="str">
        <f t="shared" si="446"/>
        <v>Asia?Vietnam</v>
      </c>
      <c r="H3562" t="s">
        <v>1850</v>
      </c>
      <c r="I3562">
        <v>0</v>
      </c>
      <c r="J3562">
        <v>2018</v>
      </c>
      <c r="K3562">
        <v>5.3255207379999998</v>
      </c>
      <c r="L3562">
        <v>13.966886450000001</v>
      </c>
      <c r="M3562">
        <v>20.39268414</v>
      </c>
      <c r="N3562">
        <f t="shared" si="442"/>
        <v>13.966886450000001</v>
      </c>
      <c r="O3562">
        <f t="shared" si="447"/>
        <v>13344795.601093557</v>
      </c>
      <c r="P3562">
        <v>10.9219677</v>
      </c>
      <c r="Q3562">
        <v>95545959</v>
      </c>
      <c r="R3562" t="e">
        <f t="shared" si="443"/>
        <v>#N/A</v>
      </c>
      <c r="S3562" t="e">
        <f t="shared" si="444"/>
        <v>#N/A</v>
      </c>
      <c r="T3562" t="s">
        <v>1859</v>
      </c>
      <c r="U3562" t="e">
        <v>#N/A</v>
      </c>
      <c r="V3562" t="e">
        <v>#N/A</v>
      </c>
      <c r="W3562" t="e">
        <v>#N/A</v>
      </c>
      <c r="X3562" t="e">
        <f>VLOOKUP(B3562&amp;"-"&amp;J3562,'EU 27 Population'!$H$1:$K$573,2,FALSE)</f>
        <v>#N/A</v>
      </c>
      <c r="Y3562" t="e">
        <f>VLOOKUP(B3562&amp;"-"&amp;J3562,'EU 27 Population'!$H$1:$K$573,3,FALSE)</f>
        <v>#N/A</v>
      </c>
      <c r="Z3562" t="e">
        <f>VLOOKUP(B3562&amp;"-"&amp;J3562,'EU 27 Population'!$H$1:$K$573,4,FALSE)</f>
        <v>#N/A</v>
      </c>
      <c r="AA3562">
        <f t="shared" si="448"/>
        <v>95545959</v>
      </c>
    </row>
    <row r="3563" spans="1:27" hidden="1" x14ac:dyDescent="0.25">
      <c r="A3563" t="s">
        <v>2344</v>
      </c>
      <c r="B3563" t="s">
        <v>1849</v>
      </c>
      <c r="C3563" t="s">
        <v>58</v>
      </c>
      <c r="D3563" t="str">
        <f t="shared" si="441"/>
        <v>Asia-2019</v>
      </c>
      <c r="E3563" t="str">
        <f t="shared" si="445"/>
        <v>VN-2019</v>
      </c>
      <c r="F3563" t="s">
        <v>13</v>
      </c>
      <c r="G3563" t="str">
        <f t="shared" si="446"/>
        <v>Asia?Vietnam</v>
      </c>
      <c r="H3563" t="s">
        <v>1850</v>
      </c>
      <c r="I3563">
        <v>0</v>
      </c>
      <c r="J3563">
        <v>2019</v>
      </c>
      <c r="K3563">
        <v>5.3255207379999998</v>
      </c>
      <c r="L3563">
        <v>13.966886450000001</v>
      </c>
      <c r="M3563">
        <v>20.39268414</v>
      </c>
      <c r="N3563">
        <f t="shared" si="442"/>
        <v>13.966886450000001</v>
      </c>
      <c r="O3563">
        <f t="shared" si="447"/>
        <v>13344795.601093557</v>
      </c>
      <c r="P3563">
        <v>10.9219677</v>
      </c>
      <c r="Q3563">
        <v>95545959</v>
      </c>
      <c r="R3563" t="e">
        <f t="shared" si="443"/>
        <v>#N/A</v>
      </c>
      <c r="S3563" t="e">
        <f t="shared" si="444"/>
        <v>#N/A</v>
      </c>
      <c r="T3563" t="s">
        <v>1859</v>
      </c>
      <c r="U3563" t="e">
        <v>#N/A</v>
      </c>
      <c r="V3563" t="e">
        <v>#N/A</v>
      </c>
      <c r="W3563" t="e">
        <v>#N/A</v>
      </c>
      <c r="X3563" t="e">
        <f>VLOOKUP(B3563&amp;"-"&amp;J3563,'EU 27 Population'!$H$1:$K$573,2,FALSE)</f>
        <v>#N/A</v>
      </c>
      <c r="Y3563" t="e">
        <f>VLOOKUP(B3563&amp;"-"&amp;J3563,'EU 27 Population'!$H$1:$K$573,3,FALSE)</f>
        <v>#N/A</v>
      </c>
      <c r="Z3563" t="e">
        <f>VLOOKUP(B3563&amp;"-"&amp;J3563,'EU 27 Population'!$H$1:$K$573,4,FALSE)</f>
        <v>#N/A</v>
      </c>
      <c r="AA3563">
        <f t="shared" si="448"/>
        <v>95545959</v>
      </c>
    </row>
    <row r="3564" spans="1:27" hidden="1" x14ac:dyDescent="0.25">
      <c r="A3564" t="s">
        <v>2344</v>
      </c>
      <c r="B3564" t="s">
        <v>1849</v>
      </c>
      <c r="C3564" t="s">
        <v>58</v>
      </c>
      <c r="D3564" t="str">
        <f t="shared" si="441"/>
        <v>Asia-2020</v>
      </c>
      <c r="E3564" t="str">
        <f t="shared" si="445"/>
        <v>VN-2020</v>
      </c>
      <c r="F3564" t="s">
        <v>13</v>
      </c>
      <c r="G3564" t="str">
        <f t="shared" si="446"/>
        <v>Asia?Vietnam</v>
      </c>
      <c r="H3564" t="s">
        <v>1850</v>
      </c>
      <c r="I3564">
        <v>0</v>
      </c>
      <c r="J3564">
        <v>2020</v>
      </c>
      <c r="K3564">
        <v>5.3255207379999998</v>
      </c>
      <c r="L3564">
        <v>13.966886450000001</v>
      </c>
      <c r="M3564">
        <v>20.39268414</v>
      </c>
      <c r="N3564">
        <f t="shared" si="442"/>
        <v>13.966886450000001</v>
      </c>
      <c r="O3564">
        <f t="shared" si="447"/>
        <v>13344795.601093557</v>
      </c>
      <c r="P3564">
        <v>10.9219677</v>
      </c>
      <c r="Q3564">
        <v>95545959</v>
      </c>
      <c r="R3564" t="e">
        <f t="shared" si="443"/>
        <v>#N/A</v>
      </c>
      <c r="S3564" t="e">
        <f t="shared" si="444"/>
        <v>#N/A</v>
      </c>
      <c r="T3564" t="s">
        <v>1859</v>
      </c>
      <c r="U3564" t="e">
        <v>#N/A</v>
      </c>
      <c r="V3564" t="e">
        <v>#N/A</v>
      </c>
      <c r="W3564" t="e">
        <v>#N/A</v>
      </c>
      <c r="X3564" t="e">
        <f>VLOOKUP(B3564&amp;"-"&amp;J3564,'EU 27 Population'!$H$1:$K$573,2,FALSE)</f>
        <v>#N/A</v>
      </c>
      <c r="Y3564" t="e">
        <f>VLOOKUP(B3564&amp;"-"&amp;J3564,'EU 27 Population'!$H$1:$K$573,3,FALSE)</f>
        <v>#N/A</v>
      </c>
      <c r="Z3564" t="e">
        <f>VLOOKUP(B3564&amp;"-"&amp;J3564,'EU 27 Population'!$H$1:$K$573,4,FALSE)</f>
        <v>#N/A</v>
      </c>
      <c r="AA3564">
        <f t="shared" si="448"/>
        <v>95545959</v>
      </c>
    </row>
    <row r="3565" spans="1:27" hidden="1" x14ac:dyDescent="0.25">
      <c r="A3565" t="s">
        <v>2344</v>
      </c>
      <c r="B3565" t="s">
        <v>1849</v>
      </c>
      <c r="C3565" t="s">
        <v>58</v>
      </c>
      <c r="D3565" t="str">
        <f t="shared" si="441"/>
        <v>Asia-2021</v>
      </c>
      <c r="E3565" t="str">
        <f t="shared" si="445"/>
        <v>VN-2021</v>
      </c>
      <c r="F3565" t="s">
        <v>13</v>
      </c>
      <c r="G3565" t="str">
        <f t="shared" si="446"/>
        <v>Asia?Vietnam</v>
      </c>
      <c r="H3565" t="s">
        <v>1850</v>
      </c>
      <c r="I3565">
        <v>0</v>
      </c>
      <c r="J3565">
        <v>2021</v>
      </c>
      <c r="K3565">
        <v>5.3255207379999998</v>
      </c>
      <c r="L3565">
        <v>13.966886450000001</v>
      </c>
      <c r="M3565">
        <v>20.39268414</v>
      </c>
      <c r="N3565">
        <f t="shared" si="442"/>
        <v>13.966886450000001</v>
      </c>
      <c r="O3565">
        <f t="shared" si="447"/>
        <v>13344795.601093557</v>
      </c>
      <c r="P3565">
        <v>10.9219677</v>
      </c>
      <c r="Q3565">
        <v>95545959</v>
      </c>
      <c r="R3565" t="e">
        <f t="shared" si="443"/>
        <v>#N/A</v>
      </c>
      <c r="S3565" t="e">
        <f t="shared" si="444"/>
        <v>#N/A</v>
      </c>
      <c r="T3565" t="s">
        <v>1859</v>
      </c>
      <c r="U3565" t="e">
        <v>#N/A</v>
      </c>
      <c r="V3565" t="e">
        <v>#N/A</v>
      </c>
      <c r="W3565" t="e">
        <v>#N/A</v>
      </c>
      <c r="X3565" t="e">
        <f>VLOOKUP(B3565&amp;"-"&amp;J3565,'EU 27 Population'!$H$1:$K$573,2,FALSE)</f>
        <v>#N/A</v>
      </c>
      <c r="Y3565" t="e">
        <f>VLOOKUP(B3565&amp;"-"&amp;J3565,'EU 27 Population'!$H$1:$K$573,3,FALSE)</f>
        <v>#N/A</v>
      </c>
      <c r="Z3565" t="e">
        <f>VLOOKUP(B3565&amp;"-"&amp;J3565,'EU 27 Population'!$H$1:$K$573,4,FALSE)</f>
        <v>#N/A</v>
      </c>
      <c r="AA3565">
        <f t="shared" si="448"/>
        <v>95545959</v>
      </c>
    </row>
    <row r="3566" spans="1:27" hidden="1" x14ac:dyDescent="0.25">
      <c r="A3566" t="s">
        <v>2345</v>
      </c>
      <c r="B3566" t="s">
        <v>1860</v>
      </c>
      <c r="C3566" t="s">
        <v>58</v>
      </c>
      <c r="D3566" t="str">
        <f t="shared" si="441"/>
        <v>Asia-2000</v>
      </c>
      <c r="E3566" t="str">
        <f t="shared" si="445"/>
        <v>YE-2000</v>
      </c>
      <c r="F3566" t="s">
        <v>13</v>
      </c>
      <c r="G3566" t="str">
        <f t="shared" si="446"/>
        <v>Asia?Yemen</v>
      </c>
      <c r="H3566" t="s">
        <v>1861</v>
      </c>
      <c r="I3566">
        <v>1</v>
      </c>
      <c r="J3566">
        <v>2000</v>
      </c>
      <c r="K3566">
        <v>40.747913599999997</v>
      </c>
      <c r="L3566">
        <v>9.2629109570000008</v>
      </c>
      <c r="M3566">
        <v>16.835428310000001</v>
      </c>
      <c r="N3566">
        <f t="shared" si="442"/>
        <v>40.747913599999997</v>
      </c>
      <c r="O3566">
        <f t="shared" si="447"/>
        <v>8193352.4988725754</v>
      </c>
      <c r="P3566">
        <v>4.126021744</v>
      </c>
      <c r="Q3566">
        <v>20107416</v>
      </c>
      <c r="R3566" t="e">
        <f t="shared" si="443"/>
        <v>#N/A</v>
      </c>
      <c r="S3566" t="e">
        <f t="shared" si="444"/>
        <v>#N/A</v>
      </c>
      <c r="T3566" t="s">
        <v>1862</v>
      </c>
      <c r="U3566" t="e">
        <v>#N/A</v>
      </c>
      <c r="V3566" t="e">
        <v>#N/A</v>
      </c>
      <c r="W3566" t="e">
        <v>#N/A</v>
      </c>
      <c r="X3566" t="e">
        <f>VLOOKUP(B3566&amp;"-"&amp;J3566,'EU 27 Population'!$H$1:$K$573,2,FALSE)</f>
        <v>#N/A</v>
      </c>
      <c r="Y3566" t="e">
        <f>VLOOKUP(B3566&amp;"-"&amp;J3566,'EU 27 Population'!$H$1:$K$573,3,FALSE)</f>
        <v>#N/A</v>
      </c>
      <c r="Z3566" t="e">
        <f>VLOOKUP(B3566&amp;"-"&amp;J3566,'EU 27 Population'!$H$1:$K$573,4,FALSE)</f>
        <v>#N/A</v>
      </c>
      <c r="AA3566">
        <f t="shared" si="448"/>
        <v>20107416</v>
      </c>
    </row>
    <row r="3567" spans="1:27" hidden="1" x14ac:dyDescent="0.25">
      <c r="A3567" t="s">
        <v>2345</v>
      </c>
      <c r="B3567" t="s">
        <v>1860</v>
      </c>
      <c r="C3567" t="s">
        <v>58</v>
      </c>
      <c r="D3567" t="str">
        <f t="shared" si="441"/>
        <v>Asia-2001</v>
      </c>
      <c r="E3567" t="str">
        <f t="shared" si="445"/>
        <v>YE-2001</v>
      </c>
      <c r="F3567" t="s">
        <v>13</v>
      </c>
      <c r="G3567" t="str">
        <f t="shared" si="446"/>
        <v>Asia?Yemen</v>
      </c>
      <c r="H3567" t="s">
        <v>1861</v>
      </c>
      <c r="I3567">
        <v>1</v>
      </c>
      <c r="J3567">
        <v>2001</v>
      </c>
      <c r="K3567">
        <v>40.747913599999997</v>
      </c>
      <c r="L3567">
        <v>9.2629109570000008</v>
      </c>
      <c r="M3567">
        <v>16.835428310000001</v>
      </c>
      <c r="N3567">
        <f t="shared" si="442"/>
        <v>40.747913599999997</v>
      </c>
      <c r="O3567">
        <f t="shared" si="447"/>
        <v>8193352.4988725754</v>
      </c>
      <c r="P3567">
        <v>4.126021744</v>
      </c>
      <c r="Q3567">
        <v>20107416</v>
      </c>
      <c r="R3567" t="e">
        <f t="shared" si="443"/>
        <v>#N/A</v>
      </c>
      <c r="S3567" t="e">
        <f t="shared" si="444"/>
        <v>#N/A</v>
      </c>
      <c r="T3567" t="s">
        <v>1862</v>
      </c>
      <c r="U3567" t="e">
        <v>#N/A</v>
      </c>
      <c r="V3567" t="e">
        <v>#N/A</v>
      </c>
      <c r="W3567" t="e">
        <v>#N/A</v>
      </c>
      <c r="X3567" t="e">
        <f>VLOOKUP(B3567&amp;"-"&amp;J3567,'EU 27 Population'!$H$1:$K$573,2,FALSE)</f>
        <v>#N/A</v>
      </c>
      <c r="Y3567" t="e">
        <f>VLOOKUP(B3567&amp;"-"&amp;J3567,'EU 27 Population'!$H$1:$K$573,3,FALSE)</f>
        <v>#N/A</v>
      </c>
      <c r="Z3567" t="e">
        <f>VLOOKUP(B3567&amp;"-"&amp;J3567,'EU 27 Population'!$H$1:$K$573,4,FALSE)</f>
        <v>#N/A</v>
      </c>
      <c r="AA3567">
        <f t="shared" si="448"/>
        <v>20107416</v>
      </c>
    </row>
    <row r="3568" spans="1:27" hidden="1" x14ac:dyDescent="0.25">
      <c r="A3568" t="s">
        <v>2345</v>
      </c>
      <c r="B3568" t="s">
        <v>1860</v>
      </c>
      <c r="C3568" t="s">
        <v>58</v>
      </c>
      <c r="D3568" t="str">
        <f t="shared" si="441"/>
        <v>Asia-2002</v>
      </c>
      <c r="E3568" t="str">
        <f t="shared" si="445"/>
        <v>YE-2002</v>
      </c>
      <c r="F3568" t="s">
        <v>13</v>
      </c>
      <c r="G3568" t="str">
        <f t="shared" si="446"/>
        <v>Asia?Yemen</v>
      </c>
      <c r="H3568" t="s">
        <v>1861</v>
      </c>
      <c r="I3568">
        <v>1</v>
      </c>
      <c r="J3568">
        <v>2002</v>
      </c>
      <c r="K3568">
        <v>40.747913599999997</v>
      </c>
      <c r="L3568">
        <v>9.2629109570000008</v>
      </c>
      <c r="M3568">
        <v>16.835428310000001</v>
      </c>
      <c r="N3568">
        <f t="shared" si="442"/>
        <v>40.747913599999997</v>
      </c>
      <c r="O3568">
        <f t="shared" si="447"/>
        <v>8193352.4988725754</v>
      </c>
      <c r="P3568">
        <v>4.126021744</v>
      </c>
      <c r="Q3568">
        <v>20107416</v>
      </c>
      <c r="R3568" t="e">
        <f t="shared" si="443"/>
        <v>#N/A</v>
      </c>
      <c r="S3568" t="e">
        <f t="shared" si="444"/>
        <v>#N/A</v>
      </c>
      <c r="T3568" t="s">
        <v>1862</v>
      </c>
      <c r="U3568" t="e">
        <v>#N/A</v>
      </c>
      <c r="V3568" t="e">
        <v>#N/A</v>
      </c>
      <c r="W3568" t="e">
        <v>#N/A</v>
      </c>
      <c r="X3568" t="e">
        <f>VLOOKUP(B3568&amp;"-"&amp;J3568,'EU 27 Population'!$H$1:$K$573,2,FALSE)</f>
        <v>#N/A</v>
      </c>
      <c r="Y3568" t="e">
        <f>VLOOKUP(B3568&amp;"-"&amp;J3568,'EU 27 Population'!$H$1:$K$573,3,FALSE)</f>
        <v>#N/A</v>
      </c>
      <c r="Z3568" t="e">
        <f>VLOOKUP(B3568&amp;"-"&amp;J3568,'EU 27 Population'!$H$1:$K$573,4,FALSE)</f>
        <v>#N/A</v>
      </c>
      <c r="AA3568">
        <f t="shared" si="448"/>
        <v>20107416</v>
      </c>
    </row>
    <row r="3569" spans="1:27" hidden="1" x14ac:dyDescent="0.25">
      <c r="A3569" t="s">
        <v>2345</v>
      </c>
      <c r="B3569" t="s">
        <v>1860</v>
      </c>
      <c r="C3569" t="s">
        <v>58</v>
      </c>
      <c r="D3569" t="str">
        <f t="shared" si="441"/>
        <v>Asia-2003</v>
      </c>
      <c r="E3569" t="str">
        <f t="shared" si="445"/>
        <v>YE-2003</v>
      </c>
      <c r="F3569" t="s">
        <v>13</v>
      </c>
      <c r="G3569" t="str">
        <f t="shared" si="446"/>
        <v>Asia?Yemen</v>
      </c>
      <c r="H3569" t="s">
        <v>1861</v>
      </c>
      <c r="I3569">
        <v>1</v>
      </c>
      <c r="J3569">
        <v>2003</v>
      </c>
      <c r="K3569">
        <v>40.747913599999997</v>
      </c>
      <c r="L3569">
        <v>9.2629109570000008</v>
      </c>
      <c r="M3569">
        <v>16.835428310000001</v>
      </c>
      <c r="N3569">
        <f t="shared" si="442"/>
        <v>40.747913599999997</v>
      </c>
      <c r="O3569">
        <f t="shared" si="447"/>
        <v>8193352.4988725754</v>
      </c>
      <c r="P3569">
        <v>4.126021744</v>
      </c>
      <c r="Q3569">
        <v>20107416</v>
      </c>
      <c r="R3569" t="e">
        <f t="shared" si="443"/>
        <v>#N/A</v>
      </c>
      <c r="S3569" t="e">
        <f t="shared" si="444"/>
        <v>#N/A</v>
      </c>
      <c r="T3569" t="s">
        <v>1862</v>
      </c>
      <c r="U3569" t="e">
        <v>#N/A</v>
      </c>
      <c r="V3569" t="e">
        <v>#N/A</v>
      </c>
      <c r="W3569" t="e">
        <v>#N/A</v>
      </c>
      <c r="X3569" t="e">
        <f>VLOOKUP(B3569&amp;"-"&amp;J3569,'EU 27 Population'!$H$1:$K$573,2,FALSE)</f>
        <v>#N/A</v>
      </c>
      <c r="Y3569" t="e">
        <f>VLOOKUP(B3569&amp;"-"&amp;J3569,'EU 27 Population'!$H$1:$K$573,3,FALSE)</f>
        <v>#N/A</v>
      </c>
      <c r="Z3569" t="e">
        <f>VLOOKUP(B3569&amp;"-"&amp;J3569,'EU 27 Population'!$H$1:$K$573,4,FALSE)</f>
        <v>#N/A</v>
      </c>
      <c r="AA3569">
        <f t="shared" si="448"/>
        <v>20107416</v>
      </c>
    </row>
    <row r="3570" spans="1:27" hidden="1" x14ac:dyDescent="0.25">
      <c r="A3570" t="s">
        <v>2345</v>
      </c>
      <c r="B3570" t="s">
        <v>1860</v>
      </c>
      <c r="C3570" t="s">
        <v>58</v>
      </c>
      <c r="D3570" t="str">
        <f t="shared" si="441"/>
        <v>Asia-2004</v>
      </c>
      <c r="E3570" t="str">
        <f t="shared" si="445"/>
        <v>YE-2004</v>
      </c>
      <c r="F3570" t="s">
        <v>13</v>
      </c>
      <c r="G3570" t="str">
        <f t="shared" si="446"/>
        <v>Asia?Yemen</v>
      </c>
      <c r="H3570" t="s">
        <v>1861</v>
      </c>
      <c r="I3570">
        <v>1</v>
      </c>
      <c r="J3570">
        <v>2004</v>
      </c>
      <c r="K3570">
        <v>40.747913599999997</v>
      </c>
      <c r="L3570">
        <v>9.2629109570000008</v>
      </c>
      <c r="M3570">
        <v>16.835428310000001</v>
      </c>
      <c r="N3570">
        <f t="shared" si="442"/>
        <v>40.747913599999997</v>
      </c>
      <c r="O3570">
        <f t="shared" si="447"/>
        <v>8193352.4988725754</v>
      </c>
      <c r="P3570">
        <v>4.126021744</v>
      </c>
      <c r="Q3570">
        <v>20107416</v>
      </c>
      <c r="R3570" t="e">
        <f t="shared" si="443"/>
        <v>#N/A</v>
      </c>
      <c r="S3570" t="e">
        <f t="shared" si="444"/>
        <v>#N/A</v>
      </c>
      <c r="T3570" t="s">
        <v>1862</v>
      </c>
      <c r="U3570" t="e">
        <v>#N/A</v>
      </c>
      <c r="V3570" t="e">
        <v>#N/A</v>
      </c>
      <c r="W3570" t="e">
        <v>#N/A</v>
      </c>
      <c r="X3570" t="e">
        <f>VLOOKUP(B3570&amp;"-"&amp;J3570,'EU 27 Population'!$H$1:$K$573,2,FALSE)</f>
        <v>#N/A</v>
      </c>
      <c r="Y3570" t="e">
        <f>VLOOKUP(B3570&amp;"-"&amp;J3570,'EU 27 Population'!$H$1:$K$573,3,FALSE)</f>
        <v>#N/A</v>
      </c>
      <c r="Z3570" t="e">
        <f>VLOOKUP(B3570&amp;"-"&amp;J3570,'EU 27 Population'!$H$1:$K$573,4,FALSE)</f>
        <v>#N/A</v>
      </c>
      <c r="AA3570">
        <f t="shared" si="448"/>
        <v>20107416</v>
      </c>
    </row>
    <row r="3571" spans="1:27" hidden="1" x14ac:dyDescent="0.25">
      <c r="A3571" t="s">
        <v>2345</v>
      </c>
      <c r="B3571" t="s">
        <v>1860</v>
      </c>
      <c r="C3571" t="s">
        <v>58</v>
      </c>
      <c r="D3571" t="str">
        <f t="shared" si="441"/>
        <v>Asia-2005</v>
      </c>
      <c r="E3571" t="str">
        <f t="shared" si="445"/>
        <v>YE-2005</v>
      </c>
      <c r="F3571" t="s">
        <v>13</v>
      </c>
      <c r="G3571" t="str">
        <f t="shared" si="446"/>
        <v>Asia?Yemen</v>
      </c>
      <c r="H3571" t="s">
        <v>1861</v>
      </c>
      <c r="I3571">
        <v>1</v>
      </c>
      <c r="J3571">
        <v>2005</v>
      </c>
      <c r="K3571">
        <v>40.747913599999997</v>
      </c>
      <c r="L3571">
        <v>9.2629109570000008</v>
      </c>
      <c r="M3571">
        <v>16.835428310000001</v>
      </c>
      <c r="N3571">
        <f t="shared" si="442"/>
        <v>40.747913599999997</v>
      </c>
      <c r="O3571">
        <f t="shared" si="447"/>
        <v>8193352.4988725754</v>
      </c>
      <c r="P3571">
        <v>4.126021744</v>
      </c>
      <c r="Q3571">
        <v>20107416</v>
      </c>
      <c r="R3571" t="e">
        <f t="shared" si="443"/>
        <v>#N/A</v>
      </c>
      <c r="S3571" t="e">
        <f t="shared" si="444"/>
        <v>#N/A</v>
      </c>
      <c r="T3571" t="s">
        <v>1862</v>
      </c>
      <c r="U3571" t="e">
        <v>#N/A</v>
      </c>
      <c r="V3571" t="e">
        <v>#N/A</v>
      </c>
      <c r="W3571" t="e">
        <v>#N/A</v>
      </c>
      <c r="X3571" t="e">
        <f>VLOOKUP(B3571&amp;"-"&amp;J3571,'EU 27 Population'!$H$1:$K$573,2,FALSE)</f>
        <v>#N/A</v>
      </c>
      <c r="Y3571" t="e">
        <f>VLOOKUP(B3571&amp;"-"&amp;J3571,'EU 27 Population'!$H$1:$K$573,3,FALSE)</f>
        <v>#N/A</v>
      </c>
      <c r="Z3571" t="e">
        <f>VLOOKUP(B3571&amp;"-"&amp;J3571,'EU 27 Population'!$H$1:$K$573,4,FALSE)</f>
        <v>#N/A</v>
      </c>
      <c r="AA3571">
        <f t="shared" si="448"/>
        <v>20107416</v>
      </c>
    </row>
    <row r="3572" spans="1:27" hidden="1" x14ac:dyDescent="0.25">
      <c r="A3572" t="s">
        <v>2345</v>
      </c>
      <c r="B3572" t="s">
        <v>1860</v>
      </c>
      <c r="C3572" t="s">
        <v>58</v>
      </c>
      <c r="D3572" t="str">
        <f t="shared" si="441"/>
        <v>Asia-2006</v>
      </c>
      <c r="E3572" t="str">
        <f t="shared" si="445"/>
        <v>YE-2006</v>
      </c>
      <c r="F3572" t="s">
        <v>13</v>
      </c>
      <c r="G3572" t="str">
        <f t="shared" si="446"/>
        <v>Asia?Yemen</v>
      </c>
      <c r="H3572" t="s">
        <v>1861</v>
      </c>
      <c r="I3572">
        <v>1</v>
      </c>
      <c r="J3572">
        <v>2006</v>
      </c>
      <c r="K3572">
        <v>40.747913599999997</v>
      </c>
      <c r="L3572">
        <v>9.2629109570000008</v>
      </c>
      <c r="M3572">
        <v>16.835428310000001</v>
      </c>
      <c r="N3572">
        <f t="shared" si="442"/>
        <v>40.747913599999997</v>
      </c>
      <c r="O3572">
        <f t="shared" si="447"/>
        <v>8193352.4988725754</v>
      </c>
      <c r="P3572">
        <v>4.126021744</v>
      </c>
      <c r="Q3572">
        <v>20107416</v>
      </c>
      <c r="R3572" t="e">
        <f t="shared" si="443"/>
        <v>#N/A</v>
      </c>
      <c r="S3572" t="e">
        <f t="shared" si="444"/>
        <v>#N/A</v>
      </c>
      <c r="T3572" t="s">
        <v>1862</v>
      </c>
      <c r="U3572" t="e">
        <v>#N/A</v>
      </c>
      <c r="V3572" t="e">
        <v>#N/A</v>
      </c>
      <c r="W3572" t="e">
        <v>#N/A</v>
      </c>
      <c r="X3572" t="e">
        <f>VLOOKUP(B3572&amp;"-"&amp;J3572,'EU 27 Population'!$H$1:$K$573,2,FALSE)</f>
        <v>#N/A</v>
      </c>
      <c r="Y3572" t="e">
        <f>VLOOKUP(B3572&amp;"-"&amp;J3572,'EU 27 Population'!$H$1:$K$573,3,FALSE)</f>
        <v>#N/A</v>
      </c>
      <c r="Z3572" t="e">
        <f>VLOOKUP(B3572&amp;"-"&amp;J3572,'EU 27 Population'!$H$1:$K$573,4,FALSE)</f>
        <v>#N/A</v>
      </c>
      <c r="AA3572">
        <f t="shared" si="448"/>
        <v>20107416</v>
      </c>
    </row>
    <row r="3573" spans="1:27" hidden="1" x14ac:dyDescent="0.25">
      <c r="A3573" t="s">
        <v>2345</v>
      </c>
      <c r="B3573" t="s">
        <v>1860</v>
      </c>
      <c r="C3573" t="s">
        <v>58</v>
      </c>
      <c r="D3573" t="str">
        <f t="shared" si="441"/>
        <v>Asia-2007</v>
      </c>
      <c r="E3573" t="str">
        <f t="shared" si="445"/>
        <v>YE-2007</v>
      </c>
      <c r="F3573" t="s">
        <v>13</v>
      </c>
      <c r="G3573" t="str">
        <f t="shared" si="446"/>
        <v>Asia?Yemen</v>
      </c>
      <c r="H3573" t="s">
        <v>1861</v>
      </c>
      <c r="I3573">
        <v>1</v>
      </c>
      <c r="J3573">
        <v>2007</v>
      </c>
      <c r="K3573">
        <v>40.747913599999997</v>
      </c>
      <c r="L3573">
        <v>9.2629109570000008</v>
      </c>
      <c r="M3573">
        <v>16.835428310000001</v>
      </c>
      <c r="N3573">
        <f t="shared" si="442"/>
        <v>40.747913599999997</v>
      </c>
      <c r="O3573">
        <f t="shared" si="447"/>
        <v>8193352.4988725754</v>
      </c>
      <c r="P3573">
        <v>4.126021744</v>
      </c>
      <c r="Q3573">
        <v>20107416</v>
      </c>
      <c r="R3573" t="e">
        <f t="shared" si="443"/>
        <v>#N/A</v>
      </c>
      <c r="S3573" t="e">
        <f t="shared" si="444"/>
        <v>#N/A</v>
      </c>
      <c r="T3573" t="s">
        <v>1862</v>
      </c>
      <c r="U3573" t="e">
        <v>#N/A</v>
      </c>
      <c r="V3573" t="e">
        <v>#N/A</v>
      </c>
      <c r="W3573" t="e">
        <v>#N/A</v>
      </c>
      <c r="X3573" t="e">
        <f>VLOOKUP(B3573&amp;"-"&amp;J3573,'EU 27 Population'!$H$1:$K$573,2,FALSE)</f>
        <v>#N/A</v>
      </c>
      <c r="Y3573" t="e">
        <f>VLOOKUP(B3573&amp;"-"&amp;J3573,'EU 27 Population'!$H$1:$K$573,3,FALSE)</f>
        <v>#N/A</v>
      </c>
      <c r="Z3573" t="e">
        <f>VLOOKUP(B3573&amp;"-"&amp;J3573,'EU 27 Population'!$H$1:$K$573,4,FALSE)</f>
        <v>#N/A</v>
      </c>
      <c r="AA3573">
        <f t="shared" si="448"/>
        <v>20107416</v>
      </c>
    </row>
    <row r="3574" spans="1:27" hidden="1" x14ac:dyDescent="0.25">
      <c r="A3574" t="s">
        <v>2345</v>
      </c>
      <c r="B3574" t="s">
        <v>1860</v>
      </c>
      <c r="C3574" t="s">
        <v>58</v>
      </c>
      <c r="D3574" t="str">
        <f t="shared" si="441"/>
        <v>Asia-2008</v>
      </c>
      <c r="E3574" t="str">
        <f t="shared" si="445"/>
        <v>YE-2008</v>
      </c>
      <c r="F3574" t="s">
        <v>13</v>
      </c>
      <c r="G3574" t="str">
        <f t="shared" si="446"/>
        <v>Asia?Yemen</v>
      </c>
      <c r="H3574" t="s">
        <v>1861</v>
      </c>
      <c r="I3574">
        <v>1</v>
      </c>
      <c r="J3574">
        <v>2008</v>
      </c>
      <c r="K3574">
        <v>40.747913599999997</v>
      </c>
      <c r="L3574">
        <v>9.2629109570000008</v>
      </c>
      <c r="M3574">
        <v>16.835428310000001</v>
      </c>
      <c r="N3574">
        <f t="shared" si="442"/>
        <v>40.747913599999997</v>
      </c>
      <c r="O3574">
        <f t="shared" si="447"/>
        <v>8193352.4988725754</v>
      </c>
      <c r="P3574">
        <v>4.126021744</v>
      </c>
      <c r="Q3574">
        <v>20107416</v>
      </c>
      <c r="R3574" t="e">
        <f t="shared" si="443"/>
        <v>#N/A</v>
      </c>
      <c r="S3574" t="e">
        <f t="shared" si="444"/>
        <v>#N/A</v>
      </c>
      <c r="T3574" t="s">
        <v>1862</v>
      </c>
      <c r="U3574" t="e">
        <v>#N/A</v>
      </c>
      <c r="V3574" t="e">
        <v>#N/A</v>
      </c>
      <c r="W3574" t="e">
        <v>#N/A</v>
      </c>
      <c r="X3574" t="e">
        <f>VLOOKUP(B3574&amp;"-"&amp;J3574,'EU 27 Population'!$H$1:$K$573,2,FALSE)</f>
        <v>#N/A</v>
      </c>
      <c r="Y3574" t="e">
        <f>VLOOKUP(B3574&amp;"-"&amp;J3574,'EU 27 Population'!$H$1:$K$573,3,FALSE)</f>
        <v>#N/A</v>
      </c>
      <c r="Z3574" t="e">
        <f>VLOOKUP(B3574&amp;"-"&amp;J3574,'EU 27 Population'!$H$1:$K$573,4,FALSE)</f>
        <v>#N/A</v>
      </c>
      <c r="AA3574">
        <f t="shared" si="448"/>
        <v>20107416</v>
      </c>
    </row>
    <row r="3575" spans="1:27" hidden="1" x14ac:dyDescent="0.25">
      <c r="A3575" t="s">
        <v>2345</v>
      </c>
      <c r="B3575" t="s">
        <v>1860</v>
      </c>
      <c r="C3575" t="s">
        <v>58</v>
      </c>
      <c r="D3575" t="str">
        <f t="shared" si="441"/>
        <v>Asia-2009</v>
      </c>
      <c r="E3575" t="str">
        <f t="shared" si="445"/>
        <v>YE-2009</v>
      </c>
      <c r="F3575" t="s">
        <v>13</v>
      </c>
      <c r="G3575" t="str">
        <f t="shared" si="446"/>
        <v>Asia?Yemen</v>
      </c>
      <c r="H3575" t="s">
        <v>1861</v>
      </c>
      <c r="I3575">
        <v>1</v>
      </c>
      <c r="J3575">
        <v>2009</v>
      </c>
      <c r="K3575">
        <v>40.747913599999997</v>
      </c>
      <c r="L3575">
        <v>9.2629109570000008</v>
      </c>
      <c r="M3575">
        <v>16.835428310000001</v>
      </c>
      <c r="N3575">
        <f t="shared" si="442"/>
        <v>40.747913599999997</v>
      </c>
      <c r="O3575">
        <f t="shared" si="447"/>
        <v>8193352.4988725754</v>
      </c>
      <c r="P3575">
        <v>4.126021744</v>
      </c>
      <c r="Q3575">
        <v>20107416</v>
      </c>
      <c r="R3575" t="e">
        <f t="shared" si="443"/>
        <v>#N/A</v>
      </c>
      <c r="S3575" t="e">
        <f t="shared" si="444"/>
        <v>#N/A</v>
      </c>
      <c r="T3575" t="s">
        <v>1862</v>
      </c>
      <c r="U3575" t="e">
        <v>#N/A</v>
      </c>
      <c r="V3575" t="e">
        <v>#N/A</v>
      </c>
      <c r="W3575" t="e">
        <v>#N/A</v>
      </c>
      <c r="X3575" t="e">
        <f>VLOOKUP(B3575&amp;"-"&amp;J3575,'EU 27 Population'!$H$1:$K$573,2,FALSE)</f>
        <v>#N/A</v>
      </c>
      <c r="Y3575" t="e">
        <f>VLOOKUP(B3575&amp;"-"&amp;J3575,'EU 27 Population'!$H$1:$K$573,3,FALSE)</f>
        <v>#N/A</v>
      </c>
      <c r="Z3575" t="e">
        <f>VLOOKUP(B3575&amp;"-"&amp;J3575,'EU 27 Population'!$H$1:$K$573,4,FALSE)</f>
        <v>#N/A</v>
      </c>
      <c r="AA3575">
        <f t="shared" si="448"/>
        <v>20107416</v>
      </c>
    </row>
    <row r="3576" spans="1:27" hidden="1" x14ac:dyDescent="0.25">
      <c r="A3576" t="s">
        <v>2345</v>
      </c>
      <c r="B3576" t="s">
        <v>1860</v>
      </c>
      <c r="C3576" t="s">
        <v>58</v>
      </c>
      <c r="D3576" t="str">
        <f t="shared" si="441"/>
        <v>Asia-2010</v>
      </c>
      <c r="E3576" t="str">
        <f t="shared" si="445"/>
        <v>YE-2010</v>
      </c>
      <c r="F3576" t="s">
        <v>13</v>
      </c>
      <c r="G3576" t="str">
        <f t="shared" si="446"/>
        <v>Asia?Yemen</v>
      </c>
      <c r="H3576" t="s">
        <v>1861</v>
      </c>
      <c r="I3576">
        <v>1</v>
      </c>
      <c r="J3576">
        <v>2010</v>
      </c>
      <c r="K3576">
        <v>40.747913599999997</v>
      </c>
      <c r="L3576">
        <v>9.2629109570000008</v>
      </c>
      <c r="M3576">
        <v>16.835428310000001</v>
      </c>
      <c r="N3576">
        <f t="shared" si="442"/>
        <v>40.747913599999997</v>
      </c>
      <c r="O3576">
        <f t="shared" si="447"/>
        <v>8193352.4988725754</v>
      </c>
      <c r="P3576">
        <v>4.126021744</v>
      </c>
      <c r="Q3576">
        <v>20107416</v>
      </c>
      <c r="R3576" t="e">
        <f t="shared" si="443"/>
        <v>#N/A</v>
      </c>
      <c r="S3576" t="e">
        <f t="shared" si="444"/>
        <v>#N/A</v>
      </c>
      <c r="T3576" t="s">
        <v>1862</v>
      </c>
      <c r="U3576" t="e">
        <v>#N/A</v>
      </c>
      <c r="V3576" t="e">
        <v>#N/A</v>
      </c>
      <c r="W3576" t="e">
        <v>#N/A</v>
      </c>
      <c r="X3576" t="e">
        <f>VLOOKUP(B3576&amp;"-"&amp;J3576,'EU 27 Population'!$H$1:$K$573,2,FALSE)</f>
        <v>#N/A</v>
      </c>
      <c r="Y3576" t="e">
        <f>VLOOKUP(B3576&amp;"-"&amp;J3576,'EU 27 Population'!$H$1:$K$573,3,FALSE)</f>
        <v>#N/A</v>
      </c>
      <c r="Z3576" t="e">
        <f>VLOOKUP(B3576&amp;"-"&amp;J3576,'EU 27 Population'!$H$1:$K$573,4,FALSE)</f>
        <v>#N/A</v>
      </c>
      <c r="AA3576">
        <f t="shared" si="448"/>
        <v>20107416</v>
      </c>
    </row>
    <row r="3577" spans="1:27" hidden="1" x14ac:dyDescent="0.25">
      <c r="A3577" t="s">
        <v>2345</v>
      </c>
      <c r="B3577" t="s">
        <v>1860</v>
      </c>
      <c r="C3577" t="s">
        <v>58</v>
      </c>
      <c r="D3577" t="str">
        <f t="shared" si="441"/>
        <v>Asia-2011</v>
      </c>
      <c r="E3577" t="str">
        <f t="shared" si="445"/>
        <v>YE-2011</v>
      </c>
      <c r="F3577" t="s">
        <v>13</v>
      </c>
      <c r="G3577" t="str">
        <f t="shared" si="446"/>
        <v>Asia?Yemen</v>
      </c>
      <c r="H3577" t="s">
        <v>1861</v>
      </c>
      <c r="I3577">
        <v>1</v>
      </c>
      <c r="J3577">
        <v>2011</v>
      </c>
      <c r="K3577">
        <v>40.747913599999997</v>
      </c>
      <c r="L3577">
        <v>9.2629109570000008</v>
      </c>
      <c r="M3577">
        <v>16.835428310000001</v>
      </c>
      <c r="N3577">
        <f t="shared" si="442"/>
        <v>40.747913599999997</v>
      </c>
      <c r="O3577">
        <f t="shared" si="447"/>
        <v>8193352.4988725754</v>
      </c>
      <c r="P3577">
        <v>4.126021744</v>
      </c>
      <c r="Q3577">
        <v>20107416</v>
      </c>
      <c r="R3577" t="e">
        <f t="shared" si="443"/>
        <v>#N/A</v>
      </c>
      <c r="S3577" t="e">
        <f t="shared" si="444"/>
        <v>#N/A</v>
      </c>
      <c r="T3577" t="s">
        <v>1862</v>
      </c>
      <c r="U3577" t="e">
        <v>#N/A</v>
      </c>
      <c r="V3577" t="e">
        <v>#N/A</v>
      </c>
      <c r="W3577" t="e">
        <v>#N/A</v>
      </c>
      <c r="X3577" t="e">
        <f>VLOOKUP(B3577&amp;"-"&amp;J3577,'EU 27 Population'!$H$1:$K$573,2,FALSE)</f>
        <v>#N/A</v>
      </c>
      <c r="Y3577" t="e">
        <f>VLOOKUP(B3577&amp;"-"&amp;J3577,'EU 27 Population'!$H$1:$K$573,3,FALSE)</f>
        <v>#N/A</v>
      </c>
      <c r="Z3577" t="e">
        <f>VLOOKUP(B3577&amp;"-"&amp;J3577,'EU 27 Population'!$H$1:$K$573,4,FALSE)</f>
        <v>#N/A</v>
      </c>
      <c r="AA3577">
        <f t="shared" si="448"/>
        <v>20107416</v>
      </c>
    </row>
    <row r="3578" spans="1:27" hidden="1" x14ac:dyDescent="0.25">
      <c r="A3578" t="s">
        <v>2345</v>
      </c>
      <c r="B3578" t="s">
        <v>1860</v>
      </c>
      <c r="C3578" t="s">
        <v>58</v>
      </c>
      <c r="D3578" t="str">
        <f t="shared" si="441"/>
        <v>Asia-2012</v>
      </c>
      <c r="E3578" t="str">
        <f t="shared" si="445"/>
        <v>YE-2012</v>
      </c>
      <c r="F3578" t="s">
        <v>13</v>
      </c>
      <c r="G3578" t="str">
        <f t="shared" si="446"/>
        <v>Asia?Yemen</v>
      </c>
      <c r="H3578" t="s">
        <v>1861</v>
      </c>
      <c r="I3578">
        <v>1</v>
      </c>
      <c r="J3578">
        <v>2012</v>
      </c>
      <c r="K3578">
        <v>40.747913599999997</v>
      </c>
      <c r="L3578">
        <v>9.2629109570000008</v>
      </c>
      <c r="M3578">
        <v>16.835428310000001</v>
      </c>
      <c r="N3578">
        <f t="shared" si="442"/>
        <v>40.747913599999997</v>
      </c>
      <c r="O3578">
        <f t="shared" si="447"/>
        <v>8193352.4988725754</v>
      </c>
      <c r="P3578">
        <v>4.126021744</v>
      </c>
      <c r="Q3578">
        <v>20107416</v>
      </c>
      <c r="R3578" t="e">
        <f t="shared" si="443"/>
        <v>#N/A</v>
      </c>
      <c r="S3578" t="e">
        <f t="shared" si="444"/>
        <v>#N/A</v>
      </c>
      <c r="T3578" t="s">
        <v>1862</v>
      </c>
      <c r="U3578" t="e">
        <v>#N/A</v>
      </c>
      <c r="V3578" t="e">
        <v>#N/A</v>
      </c>
      <c r="W3578" t="e">
        <v>#N/A</v>
      </c>
      <c r="X3578" t="e">
        <f>VLOOKUP(B3578&amp;"-"&amp;J3578,'EU 27 Population'!$H$1:$K$573,2,FALSE)</f>
        <v>#N/A</v>
      </c>
      <c r="Y3578" t="e">
        <f>VLOOKUP(B3578&amp;"-"&amp;J3578,'EU 27 Population'!$H$1:$K$573,3,FALSE)</f>
        <v>#N/A</v>
      </c>
      <c r="Z3578" t="e">
        <f>VLOOKUP(B3578&amp;"-"&amp;J3578,'EU 27 Population'!$H$1:$K$573,4,FALSE)</f>
        <v>#N/A</v>
      </c>
      <c r="AA3578">
        <f t="shared" si="448"/>
        <v>20107416</v>
      </c>
    </row>
    <row r="3579" spans="1:27" hidden="1" x14ac:dyDescent="0.25">
      <c r="A3579" t="s">
        <v>2345</v>
      </c>
      <c r="B3579" t="s">
        <v>1860</v>
      </c>
      <c r="C3579" t="s">
        <v>58</v>
      </c>
      <c r="D3579" t="str">
        <f t="shared" si="441"/>
        <v>Asia-2013</v>
      </c>
      <c r="E3579" t="str">
        <f t="shared" si="445"/>
        <v>YE-2013</v>
      </c>
      <c r="F3579" t="s">
        <v>13</v>
      </c>
      <c r="G3579" t="str">
        <f t="shared" si="446"/>
        <v>Asia?Yemen</v>
      </c>
      <c r="H3579" t="s">
        <v>1861</v>
      </c>
      <c r="I3579">
        <v>1</v>
      </c>
      <c r="J3579">
        <v>2013</v>
      </c>
      <c r="K3579">
        <v>40.747913599999997</v>
      </c>
      <c r="L3579">
        <v>9.2629109570000008</v>
      </c>
      <c r="M3579">
        <v>16.835428310000001</v>
      </c>
      <c r="N3579">
        <f t="shared" si="442"/>
        <v>40.747913599999997</v>
      </c>
      <c r="O3579">
        <f t="shared" si="447"/>
        <v>8193352.4988725754</v>
      </c>
      <c r="P3579">
        <v>4.126021744</v>
      </c>
      <c r="Q3579">
        <v>20107416</v>
      </c>
      <c r="R3579" t="e">
        <f t="shared" si="443"/>
        <v>#N/A</v>
      </c>
      <c r="S3579" t="e">
        <f t="shared" si="444"/>
        <v>#N/A</v>
      </c>
      <c r="T3579" t="s">
        <v>1862</v>
      </c>
      <c r="U3579" t="e">
        <v>#N/A</v>
      </c>
      <c r="V3579" t="e">
        <v>#N/A</v>
      </c>
      <c r="W3579" t="e">
        <v>#N/A</v>
      </c>
      <c r="X3579" t="e">
        <f>VLOOKUP(B3579&amp;"-"&amp;J3579,'EU 27 Population'!$H$1:$K$573,2,FALSE)</f>
        <v>#N/A</v>
      </c>
      <c r="Y3579" t="e">
        <f>VLOOKUP(B3579&amp;"-"&amp;J3579,'EU 27 Population'!$H$1:$K$573,3,FALSE)</f>
        <v>#N/A</v>
      </c>
      <c r="Z3579" t="e">
        <f>VLOOKUP(B3579&amp;"-"&amp;J3579,'EU 27 Population'!$H$1:$K$573,4,FALSE)</f>
        <v>#N/A</v>
      </c>
      <c r="AA3579">
        <f t="shared" si="448"/>
        <v>20107416</v>
      </c>
    </row>
    <row r="3580" spans="1:27" hidden="1" x14ac:dyDescent="0.25">
      <c r="A3580" t="s">
        <v>2345</v>
      </c>
      <c r="B3580" t="s">
        <v>1860</v>
      </c>
      <c r="C3580" t="s">
        <v>58</v>
      </c>
      <c r="D3580" t="str">
        <f t="shared" si="441"/>
        <v>Asia-2014</v>
      </c>
      <c r="E3580" t="str">
        <f t="shared" si="445"/>
        <v>YE-2014</v>
      </c>
      <c r="F3580" t="s">
        <v>13</v>
      </c>
      <c r="G3580" t="str">
        <f t="shared" si="446"/>
        <v>Asia?Yemen</v>
      </c>
      <c r="H3580" t="s">
        <v>1861</v>
      </c>
      <c r="I3580">
        <v>1</v>
      </c>
      <c r="J3580">
        <v>2014</v>
      </c>
      <c r="K3580">
        <v>54.352403430000003</v>
      </c>
      <c r="L3580">
        <v>10.60746981</v>
      </c>
      <c r="M3580">
        <v>18.105596899999998</v>
      </c>
      <c r="N3580">
        <f t="shared" si="442"/>
        <v>54.352403430000003</v>
      </c>
      <c r="O3580">
        <f t="shared" si="447"/>
        <v>14035686.377457641</v>
      </c>
      <c r="P3580">
        <v>3.4357183330000001</v>
      </c>
      <c r="Q3580">
        <v>25823488</v>
      </c>
      <c r="R3580" t="e">
        <f t="shared" si="443"/>
        <v>#N/A</v>
      </c>
      <c r="S3580" t="e">
        <f t="shared" si="444"/>
        <v>#N/A</v>
      </c>
      <c r="T3580" t="s">
        <v>1863</v>
      </c>
      <c r="U3580" t="e">
        <v>#N/A</v>
      </c>
      <c r="V3580" t="e">
        <v>#N/A</v>
      </c>
      <c r="W3580" t="e">
        <v>#N/A</v>
      </c>
      <c r="X3580" t="e">
        <f>VLOOKUP(B3580&amp;"-"&amp;J3580,'EU 27 Population'!$H$1:$K$573,2,FALSE)</f>
        <v>#N/A</v>
      </c>
      <c r="Y3580" t="e">
        <f>VLOOKUP(B3580&amp;"-"&amp;J3580,'EU 27 Population'!$H$1:$K$573,3,FALSE)</f>
        <v>#N/A</v>
      </c>
      <c r="Z3580" t="e">
        <f>VLOOKUP(B3580&amp;"-"&amp;J3580,'EU 27 Population'!$H$1:$K$573,4,FALSE)</f>
        <v>#N/A</v>
      </c>
      <c r="AA3580">
        <f t="shared" si="448"/>
        <v>25823488</v>
      </c>
    </row>
    <row r="3581" spans="1:27" hidden="1" x14ac:dyDescent="0.25">
      <c r="A3581" t="s">
        <v>2345</v>
      </c>
      <c r="B3581" t="s">
        <v>1860</v>
      </c>
      <c r="C3581" t="s">
        <v>58</v>
      </c>
      <c r="D3581" t="str">
        <f t="shared" si="441"/>
        <v>Asia-2015</v>
      </c>
      <c r="E3581" t="str">
        <f t="shared" si="445"/>
        <v>YE-2015</v>
      </c>
      <c r="F3581" t="s">
        <v>13</v>
      </c>
      <c r="G3581" t="str">
        <f t="shared" si="446"/>
        <v>Asia?Yemen</v>
      </c>
      <c r="H3581" t="s">
        <v>1861</v>
      </c>
      <c r="I3581">
        <v>1</v>
      </c>
      <c r="J3581">
        <v>2015</v>
      </c>
      <c r="K3581">
        <v>54.352403430000003</v>
      </c>
      <c r="L3581">
        <v>10.60746981</v>
      </c>
      <c r="M3581">
        <v>18.105596899999998</v>
      </c>
      <c r="N3581">
        <f t="shared" si="442"/>
        <v>54.352403430000003</v>
      </c>
      <c r="O3581">
        <f t="shared" si="447"/>
        <v>14035686.377457641</v>
      </c>
      <c r="P3581">
        <v>3.4357183330000001</v>
      </c>
      <c r="Q3581">
        <v>25823488</v>
      </c>
      <c r="R3581" t="e">
        <f t="shared" si="443"/>
        <v>#N/A</v>
      </c>
      <c r="S3581" t="e">
        <f t="shared" si="444"/>
        <v>#N/A</v>
      </c>
      <c r="T3581" t="s">
        <v>1863</v>
      </c>
      <c r="U3581" t="e">
        <v>#N/A</v>
      </c>
      <c r="V3581" t="e">
        <v>#N/A</v>
      </c>
      <c r="W3581" t="e">
        <v>#N/A</v>
      </c>
      <c r="X3581" t="e">
        <f>VLOOKUP(B3581&amp;"-"&amp;J3581,'EU 27 Population'!$H$1:$K$573,2,FALSE)</f>
        <v>#N/A</v>
      </c>
      <c r="Y3581" t="e">
        <f>VLOOKUP(B3581&amp;"-"&amp;J3581,'EU 27 Population'!$H$1:$K$573,3,FALSE)</f>
        <v>#N/A</v>
      </c>
      <c r="Z3581" t="e">
        <f>VLOOKUP(B3581&amp;"-"&amp;J3581,'EU 27 Population'!$H$1:$K$573,4,FALSE)</f>
        <v>#N/A</v>
      </c>
      <c r="AA3581">
        <f t="shared" si="448"/>
        <v>25823488</v>
      </c>
    </row>
    <row r="3582" spans="1:27" hidden="1" x14ac:dyDescent="0.25">
      <c r="A3582" t="s">
        <v>2345</v>
      </c>
      <c r="B3582" t="s">
        <v>1860</v>
      </c>
      <c r="C3582" t="s">
        <v>58</v>
      </c>
      <c r="D3582" t="str">
        <f t="shared" si="441"/>
        <v>Asia-2016</v>
      </c>
      <c r="E3582" t="str">
        <f t="shared" si="445"/>
        <v>YE-2016</v>
      </c>
      <c r="F3582" t="s">
        <v>13</v>
      </c>
      <c r="G3582" t="str">
        <f t="shared" si="446"/>
        <v>Asia?Yemen</v>
      </c>
      <c r="H3582" t="s">
        <v>1861</v>
      </c>
      <c r="I3582">
        <v>1</v>
      </c>
      <c r="J3582">
        <v>2016</v>
      </c>
      <c r="K3582">
        <v>54.352403430000003</v>
      </c>
      <c r="L3582">
        <v>10.60746981</v>
      </c>
      <c r="M3582">
        <v>18.105596899999998</v>
      </c>
      <c r="N3582">
        <f t="shared" si="442"/>
        <v>54.352403430000003</v>
      </c>
      <c r="O3582">
        <f t="shared" si="447"/>
        <v>14035686.377457641</v>
      </c>
      <c r="P3582">
        <v>3.4357183330000001</v>
      </c>
      <c r="Q3582">
        <v>25823488</v>
      </c>
      <c r="R3582" t="e">
        <f t="shared" si="443"/>
        <v>#N/A</v>
      </c>
      <c r="S3582" t="e">
        <f t="shared" si="444"/>
        <v>#N/A</v>
      </c>
      <c r="T3582" t="s">
        <v>1863</v>
      </c>
      <c r="U3582" t="e">
        <v>#N/A</v>
      </c>
      <c r="V3582" t="e">
        <v>#N/A</v>
      </c>
      <c r="W3582" t="e">
        <v>#N/A</v>
      </c>
      <c r="X3582" t="e">
        <f>VLOOKUP(B3582&amp;"-"&amp;J3582,'EU 27 Population'!$H$1:$K$573,2,FALSE)</f>
        <v>#N/A</v>
      </c>
      <c r="Y3582" t="e">
        <f>VLOOKUP(B3582&amp;"-"&amp;J3582,'EU 27 Population'!$H$1:$K$573,3,FALSE)</f>
        <v>#N/A</v>
      </c>
      <c r="Z3582" t="e">
        <f>VLOOKUP(B3582&amp;"-"&amp;J3582,'EU 27 Population'!$H$1:$K$573,4,FALSE)</f>
        <v>#N/A</v>
      </c>
      <c r="AA3582">
        <f t="shared" si="448"/>
        <v>25823488</v>
      </c>
    </row>
    <row r="3583" spans="1:27" hidden="1" x14ac:dyDescent="0.25">
      <c r="A3583" t="s">
        <v>2345</v>
      </c>
      <c r="B3583" t="s">
        <v>1860</v>
      </c>
      <c r="C3583" t="s">
        <v>58</v>
      </c>
      <c r="D3583" t="str">
        <f t="shared" si="441"/>
        <v>Asia-2017</v>
      </c>
      <c r="E3583" t="str">
        <f t="shared" si="445"/>
        <v>YE-2017</v>
      </c>
      <c r="F3583" t="s">
        <v>13</v>
      </c>
      <c r="G3583" t="str">
        <f t="shared" si="446"/>
        <v>Asia?Yemen</v>
      </c>
      <c r="H3583" t="s">
        <v>1861</v>
      </c>
      <c r="I3583">
        <v>1</v>
      </c>
      <c r="J3583">
        <v>2017</v>
      </c>
      <c r="K3583">
        <v>54.352403430000003</v>
      </c>
      <c r="L3583">
        <v>10.60746981</v>
      </c>
      <c r="M3583">
        <v>18.105596899999998</v>
      </c>
      <c r="N3583">
        <f t="shared" si="442"/>
        <v>54.352403430000003</v>
      </c>
      <c r="O3583">
        <f t="shared" si="447"/>
        <v>14035686.377457641</v>
      </c>
      <c r="P3583">
        <v>3.4357183330000001</v>
      </c>
      <c r="Q3583">
        <v>25823488</v>
      </c>
      <c r="R3583" t="e">
        <f t="shared" si="443"/>
        <v>#N/A</v>
      </c>
      <c r="S3583" t="e">
        <f t="shared" si="444"/>
        <v>#N/A</v>
      </c>
      <c r="T3583" t="s">
        <v>1863</v>
      </c>
      <c r="U3583" t="e">
        <v>#N/A</v>
      </c>
      <c r="V3583" t="e">
        <v>#N/A</v>
      </c>
      <c r="W3583" t="e">
        <v>#N/A</v>
      </c>
      <c r="X3583" t="e">
        <f>VLOOKUP(B3583&amp;"-"&amp;J3583,'EU 27 Population'!$H$1:$K$573,2,FALSE)</f>
        <v>#N/A</v>
      </c>
      <c r="Y3583" t="e">
        <f>VLOOKUP(B3583&amp;"-"&amp;J3583,'EU 27 Population'!$H$1:$K$573,3,FALSE)</f>
        <v>#N/A</v>
      </c>
      <c r="Z3583" t="e">
        <f>VLOOKUP(B3583&amp;"-"&amp;J3583,'EU 27 Population'!$H$1:$K$573,4,FALSE)</f>
        <v>#N/A</v>
      </c>
      <c r="AA3583">
        <f t="shared" si="448"/>
        <v>25823488</v>
      </c>
    </row>
    <row r="3584" spans="1:27" hidden="1" x14ac:dyDescent="0.25">
      <c r="A3584" t="s">
        <v>2345</v>
      </c>
      <c r="B3584" t="s">
        <v>1860</v>
      </c>
      <c r="C3584" t="s">
        <v>58</v>
      </c>
      <c r="D3584" t="str">
        <f t="shared" si="441"/>
        <v>Asia-2018</v>
      </c>
      <c r="E3584" t="str">
        <f t="shared" si="445"/>
        <v>YE-2018</v>
      </c>
      <c r="F3584" t="s">
        <v>13</v>
      </c>
      <c r="G3584" t="str">
        <f t="shared" si="446"/>
        <v>Asia?Yemen</v>
      </c>
      <c r="H3584" t="s">
        <v>1861</v>
      </c>
      <c r="I3584">
        <v>1</v>
      </c>
      <c r="J3584">
        <v>2018</v>
      </c>
      <c r="K3584">
        <v>54.352403430000003</v>
      </c>
      <c r="L3584">
        <v>10.60746981</v>
      </c>
      <c r="M3584">
        <v>18.105596899999998</v>
      </c>
      <c r="N3584">
        <f t="shared" si="442"/>
        <v>54.352403430000003</v>
      </c>
      <c r="O3584">
        <f t="shared" si="447"/>
        <v>14035686.377457641</v>
      </c>
      <c r="P3584">
        <v>3.4357183330000001</v>
      </c>
      <c r="Q3584">
        <v>25823488</v>
      </c>
      <c r="R3584" t="e">
        <f t="shared" si="443"/>
        <v>#N/A</v>
      </c>
      <c r="S3584" t="e">
        <f t="shared" si="444"/>
        <v>#N/A</v>
      </c>
      <c r="T3584" t="s">
        <v>1863</v>
      </c>
      <c r="U3584" t="e">
        <v>#N/A</v>
      </c>
      <c r="V3584" t="e">
        <v>#N/A</v>
      </c>
      <c r="W3584" t="e">
        <v>#N/A</v>
      </c>
      <c r="X3584" t="e">
        <f>VLOOKUP(B3584&amp;"-"&amp;J3584,'EU 27 Population'!$H$1:$K$573,2,FALSE)</f>
        <v>#N/A</v>
      </c>
      <c r="Y3584" t="e">
        <f>VLOOKUP(B3584&amp;"-"&amp;J3584,'EU 27 Population'!$H$1:$K$573,3,FALSE)</f>
        <v>#N/A</v>
      </c>
      <c r="Z3584" t="e">
        <f>VLOOKUP(B3584&amp;"-"&amp;J3584,'EU 27 Population'!$H$1:$K$573,4,FALSE)</f>
        <v>#N/A</v>
      </c>
      <c r="AA3584">
        <f t="shared" si="448"/>
        <v>25823488</v>
      </c>
    </row>
    <row r="3585" spans="1:27" hidden="1" x14ac:dyDescent="0.25">
      <c r="A3585" t="s">
        <v>2345</v>
      </c>
      <c r="B3585" t="s">
        <v>1860</v>
      </c>
      <c r="C3585" t="s">
        <v>58</v>
      </c>
      <c r="D3585" t="str">
        <f t="shared" si="441"/>
        <v>Asia-2019</v>
      </c>
      <c r="E3585" t="str">
        <f t="shared" si="445"/>
        <v>YE-2019</v>
      </c>
      <c r="F3585" t="s">
        <v>13</v>
      </c>
      <c r="G3585" t="str">
        <f t="shared" si="446"/>
        <v>Asia?Yemen</v>
      </c>
      <c r="H3585" t="s">
        <v>1861</v>
      </c>
      <c r="I3585">
        <v>1</v>
      </c>
      <c r="J3585">
        <v>2019</v>
      </c>
      <c r="K3585">
        <v>54.352403430000003</v>
      </c>
      <c r="L3585">
        <v>10.60746981</v>
      </c>
      <c r="M3585">
        <v>18.105596899999998</v>
      </c>
      <c r="N3585">
        <f t="shared" si="442"/>
        <v>54.352403430000003</v>
      </c>
      <c r="O3585">
        <f t="shared" si="447"/>
        <v>14035686.377457641</v>
      </c>
      <c r="P3585">
        <v>3.4357183330000001</v>
      </c>
      <c r="Q3585">
        <v>25823488</v>
      </c>
      <c r="R3585" t="e">
        <f t="shared" si="443"/>
        <v>#N/A</v>
      </c>
      <c r="S3585" t="e">
        <f t="shared" si="444"/>
        <v>#N/A</v>
      </c>
      <c r="T3585" t="s">
        <v>1863</v>
      </c>
      <c r="U3585" t="e">
        <v>#N/A</v>
      </c>
      <c r="V3585" t="e">
        <v>#N/A</v>
      </c>
      <c r="W3585" t="e">
        <v>#N/A</v>
      </c>
      <c r="X3585" t="e">
        <f>VLOOKUP(B3585&amp;"-"&amp;J3585,'EU 27 Population'!$H$1:$K$573,2,FALSE)</f>
        <v>#N/A</v>
      </c>
      <c r="Y3585" t="e">
        <f>VLOOKUP(B3585&amp;"-"&amp;J3585,'EU 27 Population'!$H$1:$K$573,3,FALSE)</f>
        <v>#N/A</v>
      </c>
      <c r="Z3585" t="e">
        <f>VLOOKUP(B3585&amp;"-"&amp;J3585,'EU 27 Population'!$H$1:$K$573,4,FALSE)</f>
        <v>#N/A</v>
      </c>
      <c r="AA3585">
        <f t="shared" si="448"/>
        <v>25823488</v>
      </c>
    </row>
    <row r="3586" spans="1:27" hidden="1" x14ac:dyDescent="0.25">
      <c r="A3586" t="s">
        <v>2345</v>
      </c>
      <c r="B3586" t="s">
        <v>1860</v>
      </c>
      <c r="C3586" t="s">
        <v>58</v>
      </c>
      <c r="D3586" t="str">
        <f t="shared" ref="D3586:D3631" si="449">C3586&amp;"-"&amp;J3586</f>
        <v>Asia-2020</v>
      </c>
      <c r="E3586" t="str">
        <f t="shared" si="445"/>
        <v>YE-2020</v>
      </c>
      <c r="F3586" t="s">
        <v>13</v>
      </c>
      <c r="G3586" t="str">
        <f t="shared" si="446"/>
        <v>Asia?Yemen</v>
      </c>
      <c r="H3586" t="s">
        <v>1861</v>
      </c>
      <c r="I3586">
        <v>1</v>
      </c>
      <c r="J3586">
        <v>2020</v>
      </c>
      <c r="K3586">
        <v>54.352403430000003</v>
      </c>
      <c r="L3586">
        <v>10.60746981</v>
      </c>
      <c r="M3586">
        <v>18.105596899999998</v>
      </c>
      <c r="N3586">
        <f t="shared" ref="N3586:N3631" si="450">IF(I3586=1,K3586,IF(F3586="EU27",M3586,L3586))</f>
        <v>54.352403430000003</v>
      </c>
      <c r="O3586">
        <f t="shared" si="447"/>
        <v>14035686.377457641</v>
      </c>
      <c r="P3586">
        <v>3.4357183330000001</v>
      </c>
      <c r="Q3586">
        <v>25823488</v>
      </c>
      <c r="R3586" t="e">
        <f t="shared" ref="R3586:R3631" si="451">V3586*$N3586/$U3586</f>
        <v>#N/A</v>
      </c>
      <c r="S3586" t="e">
        <f t="shared" ref="S3586:S3631" si="452">W3586*$N3586/$U3586</f>
        <v>#N/A</v>
      </c>
      <c r="T3586" t="s">
        <v>1863</v>
      </c>
      <c r="U3586" t="e">
        <v>#N/A</v>
      </c>
      <c r="V3586" t="e">
        <v>#N/A</v>
      </c>
      <c r="W3586" t="e">
        <v>#N/A</v>
      </c>
      <c r="X3586" t="e">
        <f>VLOOKUP(B3586&amp;"-"&amp;J3586,'EU 27 Population'!$H$1:$K$573,2,FALSE)</f>
        <v>#N/A</v>
      </c>
      <c r="Y3586" t="e">
        <f>VLOOKUP(B3586&amp;"-"&amp;J3586,'EU 27 Population'!$H$1:$K$573,3,FALSE)</f>
        <v>#N/A</v>
      </c>
      <c r="Z3586" t="e">
        <f>VLOOKUP(B3586&amp;"-"&amp;J3586,'EU 27 Population'!$H$1:$K$573,4,FALSE)</f>
        <v>#N/A</v>
      </c>
      <c r="AA3586">
        <f t="shared" si="448"/>
        <v>25823488</v>
      </c>
    </row>
    <row r="3587" spans="1:27" hidden="1" x14ac:dyDescent="0.25">
      <c r="A3587" t="s">
        <v>2345</v>
      </c>
      <c r="B3587" t="s">
        <v>1860</v>
      </c>
      <c r="C3587" t="s">
        <v>58</v>
      </c>
      <c r="D3587" t="str">
        <f t="shared" si="449"/>
        <v>Asia-2021</v>
      </c>
      <c r="E3587" t="str">
        <f t="shared" ref="E3587:E3631" si="453">B3587&amp;"-"&amp;J3587</f>
        <v>YE-2021</v>
      </c>
      <c r="F3587" t="s">
        <v>13</v>
      </c>
      <c r="G3587" t="str">
        <f t="shared" ref="G3587:G3631" si="454">C3587&amp;"?"&amp;H3587</f>
        <v>Asia?Yemen</v>
      </c>
      <c r="H3587" t="s">
        <v>1861</v>
      </c>
      <c r="I3587">
        <v>1</v>
      </c>
      <c r="J3587">
        <v>2021</v>
      </c>
      <c r="K3587">
        <v>54.352403430000003</v>
      </c>
      <c r="L3587">
        <v>10.60746981</v>
      </c>
      <c r="M3587">
        <v>18.105596899999998</v>
      </c>
      <c r="N3587">
        <f t="shared" si="450"/>
        <v>54.352403430000003</v>
      </c>
      <c r="O3587">
        <f t="shared" ref="O3587:O3631" si="455">(N3587/100)*Q3587</f>
        <v>14035686.377457641</v>
      </c>
      <c r="P3587">
        <v>3.4357183330000001</v>
      </c>
      <c r="Q3587">
        <v>25823488</v>
      </c>
      <c r="R3587" t="e">
        <f t="shared" si="451"/>
        <v>#N/A</v>
      </c>
      <c r="S3587" t="e">
        <f t="shared" si="452"/>
        <v>#N/A</v>
      </c>
      <c r="T3587" t="s">
        <v>1863</v>
      </c>
      <c r="U3587" t="e">
        <v>#N/A</v>
      </c>
      <c r="V3587" t="e">
        <v>#N/A</v>
      </c>
      <c r="W3587" t="e">
        <v>#N/A</v>
      </c>
      <c r="X3587" t="e">
        <f>VLOOKUP(B3587&amp;"-"&amp;J3587,'EU 27 Population'!$H$1:$K$573,2,FALSE)</f>
        <v>#N/A</v>
      </c>
      <c r="Y3587" t="e">
        <f>VLOOKUP(B3587&amp;"-"&amp;J3587,'EU 27 Population'!$H$1:$K$573,3,FALSE)</f>
        <v>#N/A</v>
      </c>
      <c r="Z3587" t="e">
        <f>VLOOKUP(B3587&amp;"-"&amp;J3587,'EU 27 Population'!$H$1:$K$573,4,FALSE)</f>
        <v>#N/A</v>
      </c>
      <c r="AA3587">
        <f t="shared" ref="AA3587:AA3631" si="456">IF(ISNA(Z3587),Q3587,Z3587)</f>
        <v>25823488</v>
      </c>
    </row>
    <row r="3588" spans="1:27" ht="15.75" hidden="1" x14ac:dyDescent="0.25">
      <c r="A3588" s="8" t="s">
        <v>2347</v>
      </c>
      <c r="B3588" t="s">
        <v>1864</v>
      </c>
      <c r="C3588" t="s">
        <v>26</v>
      </c>
      <c r="D3588" t="str">
        <f t="shared" si="449"/>
        <v>Africa-2000</v>
      </c>
      <c r="E3588" t="str">
        <f t="shared" si="453"/>
        <v>ZM-2000</v>
      </c>
      <c r="F3588" t="s">
        <v>13</v>
      </c>
      <c r="G3588" t="str">
        <f t="shared" si="454"/>
        <v>Africa?Zambia</v>
      </c>
      <c r="H3588" t="s">
        <v>1865</v>
      </c>
      <c r="I3588">
        <v>0</v>
      </c>
      <c r="J3588">
        <v>2000</v>
      </c>
      <c r="K3588">
        <v>81.437825040000007</v>
      </c>
      <c r="L3588">
        <v>13.17683091</v>
      </c>
      <c r="M3588">
        <v>20.45003891</v>
      </c>
      <c r="N3588">
        <f t="shared" si="450"/>
        <v>13.17683091</v>
      </c>
      <c r="O3588">
        <f t="shared" si="455"/>
        <v>1445722.8840257064</v>
      </c>
      <c r="P3588">
        <v>1.930887692</v>
      </c>
      <c r="Q3588">
        <v>10971704</v>
      </c>
      <c r="R3588" t="e">
        <f t="shared" si="451"/>
        <v>#N/A</v>
      </c>
      <c r="S3588" t="e">
        <f t="shared" si="452"/>
        <v>#N/A</v>
      </c>
      <c r="T3588" t="s">
        <v>1866</v>
      </c>
      <c r="U3588" t="e">
        <v>#N/A</v>
      </c>
      <c r="V3588" t="e">
        <v>#N/A</v>
      </c>
      <c r="W3588" t="e">
        <v>#N/A</v>
      </c>
      <c r="X3588" t="e">
        <f>VLOOKUP(B3588&amp;"-"&amp;J3588,'EU 27 Population'!$H$1:$K$573,2,FALSE)</f>
        <v>#N/A</v>
      </c>
      <c r="Y3588" t="e">
        <f>VLOOKUP(B3588&amp;"-"&amp;J3588,'EU 27 Population'!$H$1:$K$573,3,FALSE)</f>
        <v>#N/A</v>
      </c>
      <c r="Z3588" t="e">
        <f>VLOOKUP(B3588&amp;"-"&amp;J3588,'EU 27 Population'!$H$1:$K$573,4,FALSE)</f>
        <v>#N/A</v>
      </c>
      <c r="AA3588">
        <f t="shared" si="456"/>
        <v>10971704</v>
      </c>
    </row>
    <row r="3589" spans="1:27" ht="15.75" hidden="1" x14ac:dyDescent="0.25">
      <c r="A3589" s="8" t="s">
        <v>2347</v>
      </c>
      <c r="B3589" t="s">
        <v>1864</v>
      </c>
      <c r="C3589" t="s">
        <v>26</v>
      </c>
      <c r="D3589" t="str">
        <f t="shared" si="449"/>
        <v>Africa-2001</v>
      </c>
      <c r="E3589" t="str">
        <f t="shared" si="453"/>
        <v>ZM-2001</v>
      </c>
      <c r="F3589" t="s">
        <v>13</v>
      </c>
      <c r="G3589" t="str">
        <f t="shared" si="454"/>
        <v>Africa?Zambia</v>
      </c>
      <c r="H3589" t="s">
        <v>1865</v>
      </c>
      <c r="I3589">
        <v>0</v>
      </c>
      <c r="J3589">
        <v>2001</v>
      </c>
      <c r="K3589">
        <v>81.437825040000007</v>
      </c>
      <c r="L3589">
        <v>13.17683091</v>
      </c>
      <c r="M3589">
        <v>20.45003891</v>
      </c>
      <c r="N3589">
        <f t="shared" si="450"/>
        <v>13.17683091</v>
      </c>
      <c r="O3589">
        <f t="shared" si="455"/>
        <v>1445722.8840257064</v>
      </c>
      <c r="P3589">
        <v>1.930887692</v>
      </c>
      <c r="Q3589">
        <v>10971704</v>
      </c>
      <c r="R3589" t="e">
        <f t="shared" si="451"/>
        <v>#N/A</v>
      </c>
      <c r="S3589" t="e">
        <f t="shared" si="452"/>
        <v>#N/A</v>
      </c>
      <c r="T3589" t="s">
        <v>1866</v>
      </c>
      <c r="U3589" t="e">
        <v>#N/A</v>
      </c>
      <c r="V3589" t="e">
        <v>#N/A</v>
      </c>
      <c r="W3589" t="e">
        <v>#N/A</v>
      </c>
      <c r="X3589" t="e">
        <f>VLOOKUP(B3589&amp;"-"&amp;J3589,'EU 27 Population'!$H$1:$K$573,2,FALSE)</f>
        <v>#N/A</v>
      </c>
      <c r="Y3589" t="e">
        <f>VLOOKUP(B3589&amp;"-"&amp;J3589,'EU 27 Population'!$H$1:$K$573,3,FALSE)</f>
        <v>#N/A</v>
      </c>
      <c r="Z3589" t="e">
        <f>VLOOKUP(B3589&amp;"-"&amp;J3589,'EU 27 Population'!$H$1:$K$573,4,FALSE)</f>
        <v>#N/A</v>
      </c>
      <c r="AA3589">
        <f t="shared" si="456"/>
        <v>10971704</v>
      </c>
    </row>
    <row r="3590" spans="1:27" ht="15.75" hidden="1" x14ac:dyDescent="0.25">
      <c r="A3590" s="8" t="s">
        <v>2347</v>
      </c>
      <c r="B3590" t="s">
        <v>1864</v>
      </c>
      <c r="C3590" t="s">
        <v>26</v>
      </c>
      <c r="D3590" t="str">
        <f t="shared" si="449"/>
        <v>Africa-2002</v>
      </c>
      <c r="E3590" t="str">
        <f t="shared" si="453"/>
        <v>ZM-2002</v>
      </c>
      <c r="F3590" t="s">
        <v>13</v>
      </c>
      <c r="G3590" t="str">
        <f t="shared" si="454"/>
        <v>Africa?Zambia</v>
      </c>
      <c r="H3590" t="s">
        <v>1865</v>
      </c>
      <c r="I3590">
        <v>0</v>
      </c>
      <c r="J3590">
        <v>2002</v>
      </c>
      <c r="K3590">
        <v>81.437825040000007</v>
      </c>
      <c r="L3590">
        <v>13.17683091</v>
      </c>
      <c r="M3590">
        <v>20.45003891</v>
      </c>
      <c r="N3590">
        <f t="shared" si="450"/>
        <v>13.17683091</v>
      </c>
      <c r="O3590">
        <f t="shared" si="455"/>
        <v>1445722.8840257064</v>
      </c>
      <c r="P3590">
        <v>1.930887692</v>
      </c>
      <c r="Q3590">
        <v>10971704</v>
      </c>
      <c r="R3590" t="e">
        <f t="shared" si="451"/>
        <v>#N/A</v>
      </c>
      <c r="S3590" t="e">
        <f t="shared" si="452"/>
        <v>#N/A</v>
      </c>
      <c r="T3590" t="s">
        <v>1866</v>
      </c>
      <c r="U3590" t="e">
        <v>#N/A</v>
      </c>
      <c r="V3590" t="e">
        <v>#N/A</v>
      </c>
      <c r="W3590" t="e">
        <v>#N/A</v>
      </c>
      <c r="X3590" t="e">
        <f>VLOOKUP(B3590&amp;"-"&amp;J3590,'EU 27 Population'!$H$1:$K$573,2,FALSE)</f>
        <v>#N/A</v>
      </c>
      <c r="Y3590" t="e">
        <f>VLOOKUP(B3590&amp;"-"&amp;J3590,'EU 27 Population'!$H$1:$K$573,3,FALSE)</f>
        <v>#N/A</v>
      </c>
      <c r="Z3590" t="e">
        <f>VLOOKUP(B3590&amp;"-"&amp;J3590,'EU 27 Population'!$H$1:$K$573,4,FALSE)</f>
        <v>#N/A</v>
      </c>
      <c r="AA3590">
        <f t="shared" si="456"/>
        <v>10971704</v>
      </c>
    </row>
    <row r="3591" spans="1:27" ht="15.75" hidden="1" x14ac:dyDescent="0.25">
      <c r="A3591" s="8" t="s">
        <v>2347</v>
      </c>
      <c r="B3591" t="s">
        <v>1864</v>
      </c>
      <c r="C3591" t="s">
        <v>26</v>
      </c>
      <c r="D3591" t="str">
        <f t="shared" si="449"/>
        <v>Africa-2003</v>
      </c>
      <c r="E3591" t="str">
        <f t="shared" si="453"/>
        <v>ZM-2003</v>
      </c>
      <c r="F3591" t="s">
        <v>13</v>
      </c>
      <c r="G3591" t="str">
        <f t="shared" si="454"/>
        <v>Africa?Zambia</v>
      </c>
      <c r="H3591" t="s">
        <v>1865</v>
      </c>
      <c r="I3591">
        <v>0</v>
      </c>
      <c r="J3591">
        <v>2003</v>
      </c>
      <c r="K3591">
        <v>81.437825040000007</v>
      </c>
      <c r="L3591">
        <v>13.17683091</v>
      </c>
      <c r="M3591">
        <v>20.45003891</v>
      </c>
      <c r="N3591">
        <f t="shared" si="450"/>
        <v>13.17683091</v>
      </c>
      <c r="O3591">
        <f t="shared" si="455"/>
        <v>1445722.8840257064</v>
      </c>
      <c r="P3591">
        <v>1.930887692</v>
      </c>
      <c r="Q3591">
        <v>10971704</v>
      </c>
      <c r="R3591" t="e">
        <f t="shared" si="451"/>
        <v>#N/A</v>
      </c>
      <c r="S3591" t="e">
        <f t="shared" si="452"/>
        <v>#N/A</v>
      </c>
      <c r="T3591" t="s">
        <v>1866</v>
      </c>
      <c r="U3591" t="e">
        <v>#N/A</v>
      </c>
      <c r="V3591" t="e">
        <v>#N/A</v>
      </c>
      <c r="W3591" t="e">
        <v>#N/A</v>
      </c>
      <c r="X3591" t="e">
        <f>VLOOKUP(B3591&amp;"-"&amp;J3591,'EU 27 Population'!$H$1:$K$573,2,FALSE)</f>
        <v>#N/A</v>
      </c>
      <c r="Y3591" t="e">
        <f>VLOOKUP(B3591&amp;"-"&amp;J3591,'EU 27 Population'!$H$1:$K$573,3,FALSE)</f>
        <v>#N/A</v>
      </c>
      <c r="Z3591" t="e">
        <f>VLOOKUP(B3591&amp;"-"&amp;J3591,'EU 27 Population'!$H$1:$K$573,4,FALSE)</f>
        <v>#N/A</v>
      </c>
      <c r="AA3591">
        <f t="shared" si="456"/>
        <v>10971704</v>
      </c>
    </row>
    <row r="3592" spans="1:27" ht="15.75" hidden="1" x14ac:dyDescent="0.25">
      <c r="A3592" s="8" t="s">
        <v>2347</v>
      </c>
      <c r="B3592" t="s">
        <v>1864</v>
      </c>
      <c r="C3592" t="s">
        <v>26</v>
      </c>
      <c r="D3592" t="str">
        <f t="shared" si="449"/>
        <v>Africa-2004</v>
      </c>
      <c r="E3592" t="str">
        <f t="shared" si="453"/>
        <v>ZM-2004</v>
      </c>
      <c r="F3592" t="s">
        <v>13</v>
      </c>
      <c r="G3592" t="str">
        <f t="shared" si="454"/>
        <v>Africa?Zambia</v>
      </c>
      <c r="H3592" t="s">
        <v>1865</v>
      </c>
      <c r="I3592">
        <v>0</v>
      </c>
      <c r="J3592">
        <v>2004</v>
      </c>
      <c r="K3592">
        <v>78.635261619999994</v>
      </c>
      <c r="L3592">
        <v>21.993611510000001</v>
      </c>
      <c r="M3592">
        <v>28.632541400000001</v>
      </c>
      <c r="N3592">
        <f t="shared" si="450"/>
        <v>21.993611510000001</v>
      </c>
      <c r="O3592">
        <f t="shared" si="455"/>
        <v>2540403.1084547793</v>
      </c>
      <c r="P3592">
        <v>1.6092199679999999</v>
      </c>
      <c r="Q3592">
        <v>11550641</v>
      </c>
      <c r="R3592" t="e">
        <f t="shared" si="451"/>
        <v>#N/A</v>
      </c>
      <c r="S3592" t="e">
        <f t="shared" si="452"/>
        <v>#N/A</v>
      </c>
      <c r="T3592" t="s">
        <v>1867</v>
      </c>
      <c r="U3592" t="e">
        <v>#N/A</v>
      </c>
      <c r="V3592" t="e">
        <v>#N/A</v>
      </c>
      <c r="W3592" t="e">
        <v>#N/A</v>
      </c>
      <c r="X3592" t="e">
        <f>VLOOKUP(B3592&amp;"-"&amp;J3592,'EU 27 Population'!$H$1:$K$573,2,FALSE)</f>
        <v>#N/A</v>
      </c>
      <c r="Y3592" t="e">
        <f>VLOOKUP(B3592&amp;"-"&amp;J3592,'EU 27 Population'!$H$1:$K$573,3,FALSE)</f>
        <v>#N/A</v>
      </c>
      <c r="Z3592" t="e">
        <f>VLOOKUP(B3592&amp;"-"&amp;J3592,'EU 27 Population'!$H$1:$K$573,4,FALSE)</f>
        <v>#N/A</v>
      </c>
      <c r="AA3592">
        <f t="shared" si="456"/>
        <v>11550641</v>
      </c>
    </row>
    <row r="3593" spans="1:27" ht="15.75" hidden="1" x14ac:dyDescent="0.25">
      <c r="A3593" s="8" t="s">
        <v>2347</v>
      </c>
      <c r="B3593" t="s">
        <v>1864</v>
      </c>
      <c r="C3593" t="s">
        <v>26</v>
      </c>
      <c r="D3593" t="str">
        <f t="shared" si="449"/>
        <v>Africa-2005</v>
      </c>
      <c r="E3593" t="str">
        <f t="shared" si="453"/>
        <v>ZM-2005</v>
      </c>
      <c r="F3593" t="s">
        <v>13</v>
      </c>
      <c r="G3593" t="str">
        <f t="shared" si="454"/>
        <v>Africa?Zambia</v>
      </c>
      <c r="H3593" t="s">
        <v>1865</v>
      </c>
      <c r="I3593">
        <v>0</v>
      </c>
      <c r="J3593">
        <v>2005</v>
      </c>
      <c r="K3593">
        <v>78.635261619999994</v>
      </c>
      <c r="L3593">
        <v>21.993611510000001</v>
      </c>
      <c r="M3593">
        <v>28.632541400000001</v>
      </c>
      <c r="N3593">
        <f t="shared" si="450"/>
        <v>21.993611510000001</v>
      </c>
      <c r="O3593">
        <f t="shared" si="455"/>
        <v>2540403.1084547793</v>
      </c>
      <c r="P3593">
        <v>1.6092199679999999</v>
      </c>
      <c r="Q3593">
        <v>11550641</v>
      </c>
      <c r="R3593" t="e">
        <f t="shared" si="451"/>
        <v>#N/A</v>
      </c>
      <c r="S3593" t="e">
        <f t="shared" si="452"/>
        <v>#N/A</v>
      </c>
      <c r="T3593" t="s">
        <v>1867</v>
      </c>
      <c r="U3593" t="e">
        <v>#N/A</v>
      </c>
      <c r="V3593" t="e">
        <v>#N/A</v>
      </c>
      <c r="W3593" t="e">
        <v>#N/A</v>
      </c>
      <c r="X3593" t="e">
        <f>VLOOKUP(B3593&amp;"-"&amp;J3593,'EU 27 Population'!$H$1:$K$573,2,FALSE)</f>
        <v>#N/A</v>
      </c>
      <c r="Y3593" t="e">
        <f>VLOOKUP(B3593&amp;"-"&amp;J3593,'EU 27 Population'!$H$1:$K$573,3,FALSE)</f>
        <v>#N/A</v>
      </c>
      <c r="Z3593" t="e">
        <f>VLOOKUP(B3593&amp;"-"&amp;J3593,'EU 27 Population'!$H$1:$K$573,4,FALSE)</f>
        <v>#N/A</v>
      </c>
      <c r="AA3593">
        <f t="shared" si="456"/>
        <v>11550641</v>
      </c>
    </row>
    <row r="3594" spans="1:27" ht="15.75" hidden="1" x14ac:dyDescent="0.25">
      <c r="A3594" s="8" t="s">
        <v>2347</v>
      </c>
      <c r="B3594" t="s">
        <v>1864</v>
      </c>
      <c r="C3594" t="s">
        <v>26</v>
      </c>
      <c r="D3594" t="str">
        <f t="shared" si="449"/>
        <v>Africa-2006</v>
      </c>
      <c r="E3594" t="str">
        <f t="shared" si="453"/>
        <v>ZM-2006</v>
      </c>
      <c r="F3594" t="s">
        <v>13</v>
      </c>
      <c r="G3594" t="str">
        <f t="shared" si="454"/>
        <v>Africa?Zambia</v>
      </c>
      <c r="H3594" t="s">
        <v>1865</v>
      </c>
      <c r="I3594">
        <v>0</v>
      </c>
      <c r="J3594">
        <v>2006</v>
      </c>
      <c r="K3594">
        <v>81.165271230000002</v>
      </c>
      <c r="L3594">
        <v>22.273958059999998</v>
      </c>
      <c r="M3594">
        <v>28.930609400000002</v>
      </c>
      <c r="N3594">
        <f t="shared" si="450"/>
        <v>22.273958059999998</v>
      </c>
      <c r="O3594">
        <f t="shared" si="455"/>
        <v>2711524.2937465506</v>
      </c>
      <c r="P3594">
        <v>1.4654100590000001</v>
      </c>
      <c r="Q3594">
        <v>12173518</v>
      </c>
      <c r="R3594" t="e">
        <f t="shared" si="451"/>
        <v>#N/A</v>
      </c>
      <c r="S3594" t="e">
        <f t="shared" si="452"/>
        <v>#N/A</v>
      </c>
      <c r="T3594" t="s">
        <v>1868</v>
      </c>
      <c r="U3594" t="e">
        <v>#N/A</v>
      </c>
      <c r="V3594" t="e">
        <v>#N/A</v>
      </c>
      <c r="W3594" t="e">
        <v>#N/A</v>
      </c>
      <c r="X3594" t="e">
        <f>VLOOKUP(B3594&amp;"-"&amp;J3594,'EU 27 Population'!$H$1:$K$573,2,FALSE)</f>
        <v>#N/A</v>
      </c>
      <c r="Y3594" t="e">
        <f>VLOOKUP(B3594&amp;"-"&amp;J3594,'EU 27 Population'!$H$1:$K$573,3,FALSE)</f>
        <v>#N/A</v>
      </c>
      <c r="Z3594" t="e">
        <f>VLOOKUP(B3594&amp;"-"&amp;J3594,'EU 27 Population'!$H$1:$K$573,4,FALSE)</f>
        <v>#N/A</v>
      </c>
      <c r="AA3594">
        <f t="shared" si="456"/>
        <v>12173518</v>
      </c>
    </row>
    <row r="3595" spans="1:27" ht="15.75" hidden="1" x14ac:dyDescent="0.25">
      <c r="A3595" s="8" t="s">
        <v>2347</v>
      </c>
      <c r="B3595" t="s">
        <v>1864</v>
      </c>
      <c r="C3595" t="s">
        <v>26</v>
      </c>
      <c r="D3595" t="str">
        <f t="shared" si="449"/>
        <v>Africa-2007</v>
      </c>
      <c r="E3595" t="str">
        <f t="shared" si="453"/>
        <v>ZM-2007</v>
      </c>
      <c r="F3595" t="s">
        <v>13</v>
      </c>
      <c r="G3595" t="str">
        <f t="shared" si="454"/>
        <v>Africa?Zambia</v>
      </c>
      <c r="H3595" t="s">
        <v>1865</v>
      </c>
      <c r="I3595">
        <v>0</v>
      </c>
      <c r="J3595">
        <v>2007</v>
      </c>
      <c r="K3595">
        <v>81.165271230000002</v>
      </c>
      <c r="L3595">
        <v>22.273958059999998</v>
      </c>
      <c r="M3595">
        <v>28.930609400000002</v>
      </c>
      <c r="N3595">
        <f t="shared" si="450"/>
        <v>22.273958059999998</v>
      </c>
      <c r="O3595">
        <f t="shared" si="455"/>
        <v>2711524.2937465506</v>
      </c>
      <c r="P3595">
        <v>1.4654100590000001</v>
      </c>
      <c r="Q3595">
        <v>12173518</v>
      </c>
      <c r="R3595" t="e">
        <f t="shared" si="451"/>
        <v>#N/A</v>
      </c>
      <c r="S3595" t="e">
        <f t="shared" si="452"/>
        <v>#N/A</v>
      </c>
      <c r="T3595" t="s">
        <v>1868</v>
      </c>
      <c r="U3595" t="e">
        <v>#N/A</v>
      </c>
      <c r="V3595" t="e">
        <v>#N/A</v>
      </c>
      <c r="W3595" t="e">
        <v>#N/A</v>
      </c>
      <c r="X3595" t="e">
        <f>VLOOKUP(B3595&amp;"-"&amp;J3595,'EU 27 Population'!$H$1:$K$573,2,FALSE)</f>
        <v>#N/A</v>
      </c>
      <c r="Y3595" t="e">
        <f>VLOOKUP(B3595&amp;"-"&amp;J3595,'EU 27 Population'!$H$1:$K$573,3,FALSE)</f>
        <v>#N/A</v>
      </c>
      <c r="Z3595" t="e">
        <f>VLOOKUP(B3595&amp;"-"&amp;J3595,'EU 27 Population'!$H$1:$K$573,4,FALSE)</f>
        <v>#N/A</v>
      </c>
      <c r="AA3595">
        <f t="shared" si="456"/>
        <v>12173518</v>
      </c>
    </row>
    <row r="3596" spans="1:27" ht="15.75" hidden="1" x14ac:dyDescent="0.25">
      <c r="A3596" s="8" t="s">
        <v>2347</v>
      </c>
      <c r="B3596" t="s">
        <v>1864</v>
      </c>
      <c r="C3596" t="s">
        <v>26</v>
      </c>
      <c r="D3596" t="str">
        <f t="shared" si="449"/>
        <v>Africa-2008</v>
      </c>
      <c r="E3596" t="str">
        <f t="shared" si="453"/>
        <v>ZM-2008</v>
      </c>
      <c r="F3596" t="s">
        <v>13</v>
      </c>
      <c r="G3596" t="str">
        <f t="shared" si="454"/>
        <v>Africa?Zambia</v>
      </c>
      <c r="H3596" t="s">
        <v>1865</v>
      </c>
      <c r="I3596">
        <v>0</v>
      </c>
      <c r="J3596">
        <v>2008</v>
      </c>
      <c r="K3596">
        <v>81.165271230000002</v>
      </c>
      <c r="L3596">
        <v>22.273958059999998</v>
      </c>
      <c r="M3596">
        <v>28.930609400000002</v>
      </c>
      <c r="N3596">
        <f t="shared" si="450"/>
        <v>22.273958059999998</v>
      </c>
      <c r="O3596">
        <f t="shared" si="455"/>
        <v>2711524.2937465506</v>
      </c>
      <c r="P3596">
        <v>1.4654100590000001</v>
      </c>
      <c r="Q3596">
        <v>12173518</v>
      </c>
      <c r="R3596" t="e">
        <f t="shared" si="451"/>
        <v>#N/A</v>
      </c>
      <c r="S3596" t="e">
        <f t="shared" si="452"/>
        <v>#N/A</v>
      </c>
      <c r="T3596" t="s">
        <v>1868</v>
      </c>
      <c r="U3596" t="e">
        <v>#N/A</v>
      </c>
      <c r="V3596" t="e">
        <v>#N/A</v>
      </c>
      <c r="W3596" t="e">
        <v>#N/A</v>
      </c>
      <c r="X3596" t="e">
        <f>VLOOKUP(B3596&amp;"-"&amp;J3596,'EU 27 Population'!$H$1:$K$573,2,FALSE)</f>
        <v>#N/A</v>
      </c>
      <c r="Y3596" t="e">
        <f>VLOOKUP(B3596&amp;"-"&amp;J3596,'EU 27 Population'!$H$1:$K$573,3,FALSE)</f>
        <v>#N/A</v>
      </c>
      <c r="Z3596" t="e">
        <f>VLOOKUP(B3596&amp;"-"&amp;J3596,'EU 27 Population'!$H$1:$K$573,4,FALSE)</f>
        <v>#N/A</v>
      </c>
      <c r="AA3596">
        <f t="shared" si="456"/>
        <v>12173518</v>
      </c>
    </row>
    <row r="3597" spans="1:27" ht="15.75" hidden="1" x14ac:dyDescent="0.25">
      <c r="A3597" s="8" t="s">
        <v>2347</v>
      </c>
      <c r="B3597" t="s">
        <v>1864</v>
      </c>
      <c r="C3597" t="s">
        <v>26</v>
      </c>
      <c r="D3597" t="str">
        <f t="shared" si="449"/>
        <v>Africa-2009</v>
      </c>
      <c r="E3597" t="str">
        <f t="shared" si="453"/>
        <v>ZM-2009</v>
      </c>
      <c r="F3597" t="s">
        <v>13</v>
      </c>
      <c r="G3597" t="str">
        <f t="shared" si="454"/>
        <v>Africa?Zambia</v>
      </c>
      <c r="H3597" t="s">
        <v>1865</v>
      </c>
      <c r="I3597">
        <v>0</v>
      </c>
      <c r="J3597">
        <v>2009</v>
      </c>
      <c r="K3597">
        <v>81.165271230000002</v>
      </c>
      <c r="L3597">
        <v>22.273958059999998</v>
      </c>
      <c r="M3597">
        <v>28.930609400000002</v>
      </c>
      <c r="N3597">
        <f t="shared" si="450"/>
        <v>22.273958059999998</v>
      </c>
      <c r="O3597">
        <f t="shared" si="455"/>
        <v>2711524.2937465506</v>
      </c>
      <c r="P3597">
        <v>1.4654100590000001</v>
      </c>
      <c r="Q3597">
        <v>12173518</v>
      </c>
      <c r="R3597" t="e">
        <f t="shared" si="451"/>
        <v>#N/A</v>
      </c>
      <c r="S3597" t="e">
        <f t="shared" si="452"/>
        <v>#N/A</v>
      </c>
      <c r="T3597" t="s">
        <v>1868</v>
      </c>
      <c r="U3597" t="e">
        <v>#N/A</v>
      </c>
      <c r="V3597" t="e">
        <v>#N/A</v>
      </c>
      <c r="W3597" t="e">
        <v>#N/A</v>
      </c>
      <c r="X3597" t="e">
        <f>VLOOKUP(B3597&amp;"-"&amp;J3597,'EU 27 Population'!$H$1:$K$573,2,FALSE)</f>
        <v>#N/A</v>
      </c>
      <c r="Y3597" t="e">
        <f>VLOOKUP(B3597&amp;"-"&amp;J3597,'EU 27 Population'!$H$1:$K$573,3,FALSE)</f>
        <v>#N/A</v>
      </c>
      <c r="Z3597" t="e">
        <f>VLOOKUP(B3597&amp;"-"&amp;J3597,'EU 27 Population'!$H$1:$K$573,4,FALSE)</f>
        <v>#N/A</v>
      </c>
      <c r="AA3597">
        <f t="shared" si="456"/>
        <v>12173518</v>
      </c>
    </row>
    <row r="3598" spans="1:27" ht="15.75" hidden="1" x14ac:dyDescent="0.25">
      <c r="A3598" s="8" t="s">
        <v>2347</v>
      </c>
      <c r="B3598" t="s">
        <v>1864</v>
      </c>
      <c r="C3598" t="s">
        <v>26</v>
      </c>
      <c r="D3598" t="str">
        <f t="shared" si="449"/>
        <v>Africa-2010</v>
      </c>
      <c r="E3598" t="str">
        <f t="shared" si="453"/>
        <v>ZM-2010</v>
      </c>
      <c r="F3598" t="s">
        <v>13</v>
      </c>
      <c r="G3598" t="str">
        <f t="shared" si="454"/>
        <v>Africa?Zambia</v>
      </c>
      <c r="H3598" t="s">
        <v>1865</v>
      </c>
      <c r="I3598">
        <v>0</v>
      </c>
      <c r="J3598">
        <v>2010</v>
      </c>
      <c r="K3598">
        <v>82.885087819999995</v>
      </c>
      <c r="L3598">
        <v>18.868569010000002</v>
      </c>
      <c r="M3598">
        <v>26.594659279999998</v>
      </c>
      <c r="N3598">
        <f t="shared" si="450"/>
        <v>18.868569010000002</v>
      </c>
      <c r="O3598">
        <f t="shared" si="455"/>
        <v>2567254.857900939</v>
      </c>
      <c r="P3598">
        <v>1.353084226</v>
      </c>
      <c r="Q3598">
        <v>13605986</v>
      </c>
      <c r="R3598" t="e">
        <f t="shared" si="451"/>
        <v>#N/A</v>
      </c>
      <c r="S3598" t="e">
        <f t="shared" si="452"/>
        <v>#N/A</v>
      </c>
      <c r="T3598" t="s">
        <v>1869</v>
      </c>
      <c r="U3598" t="e">
        <v>#N/A</v>
      </c>
      <c r="V3598" t="e">
        <v>#N/A</v>
      </c>
      <c r="W3598" t="e">
        <v>#N/A</v>
      </c>
      <c r="X3598" t="e">
        <f>VLOOKUP(B3598&amp;"-"&amp;J3598,'EU 27 Population'!$H$1:$K$573,2,FALSE)</f>
        <v>#N/A</v>
      </c>
      <c r="Y3598" t="e">
        <f>VLOOKUP(B3598&amp;"-"&amp;J3598,'EU 27 Population'!$H$1:$K$573,3,FALSE)</f>
        <v>#N/A</v>
      </c>
      <c r="Z3598" t="e">
        <f>VLOOKUP(B3598&amp;"-"&amp;J3598,'EU 27 Population'!$H$1:$K$573,4,FALSE)</f>
        <v>#N/A</v>
      </c>
      <c r="AA3598">
        <f t="shared" si="456"/>
        <v>13605986</v>
      </c>
    </row>
    <row r="3599" spans="1:27" ht="15.75" hidden="1" x14ac:dyDescent="0.25">
      <c r="A3599" s="8" t="s">
        <v>2347</v>
      </c>
      <c r="B3599" t="s">
        <v>1864</v>
      </c>
      <c r="C3599" t="s">
        <v>26</v>
      </c>
      <c r="D3599" t="str">
        <f t="shared" si="449"/>
        <v>Africa-2011</v>
      </c>
      <c r="E3599" t="str">
        <f t="shared" si="453"/>
        <v>ZM-2011</v>
      </c>
      <c r="F3599" t="s">
        <v>13</v>
      </c>
      <c r="G3599" t="str">
        <f t="shared" si="454"/>
        <v>Africa?Zambia</v>
      </c>
      <c r="H3599" t="s">
        <v>1865</v>
      </c>
      <c r="I3599">
        <v>0</v>
      </c>
      <c r="J3599">
        <v>2011</v>
      </c>
      <c r="K3599">
        <v>82.885087819999995</v>
      </c>
      <c r="L3599">
        <v>18.868569010000002</v>
      </c>
      <c r="M3599">
        <v>26.594659279999998</v>
      </c>
      <c r="N3599">
        <f t="shared" si="450"/>
        <v>18.868569010000002</v>
      </c>
      <c r="O3599">
        <f t="shared" si="455"/>
        <v>2567254.857900939</v>
      </c>
      <c r="P3599">
        <v>1.353084226</v>
      </c>
      <c r="Q3599">
        <v>13605986</v>
      </c>
      <c r="R3599" t="e">
        <f t="shared" si="451"/>
        <v>#N/A</v>
      </c>
      <c r="S3599" t="e">
        <f t="shared" si="452"/>
        <v>#N/A</v>
      </c>
      <c r="T3599" t="s">
        <v>1869</v>
      </c>
      <c r="U3599" t="e">
        <v>#N/A</v>
      </c>
      <c r="V3599" t="e">
        <v>#N/A</v>
      </c>
      <c r="W3599" t="e">
        <v>#N/A</v>
      </c>
      <c r="X3599" t="e">
        <f>VLOOKUP(B3599&amp;"-"&amp;J3599,'EU 27 Population'!$H$1:$K$573,2,FALSE)</f>
        <v>#N/A</v>
      </c>
      <c r="Y3599" t="e">
        <f>VLOOKUP(B3599&amp;"-"&amp;J3599,'EU 27 Population'!$H$1:$K$573,3,FALSE)</f>
        <v>#N/A</v>
      </c>
      <c r="Z3599" t="e">
        <f>VLOOKUP(B3599&amp;"-"&amp;J3599,'EU 27 Population'!$H$1:$K$573,4,FALSE)</f>
        <v>#N/A</v>
      </c>
      <c r="AA3599">
        <f t="shared" si="456"/>
        <v>13605986</v>
      </c>
    </row>
    <row r="3600" spans="1:27" ht="15.75" hidden="1" x14ac:dyDescent="0.25">
      <c r="A3600" s="8" t="s">
        <v>2347</v>
      </c>
      <c r="B3600" t="s">
        <v>1864</v>
      </c>
      <c r="C3600" t="s">
        <v>26</v>
      </c>
      <c r="D3600" t="str">
        <f t="shared" si="449"/>
        <v>Africa-2012</v>
      </c>
      <c r="E3600" t="str">
        <f t="shared" si="453"/>
        <v>ZM-2012</v>
      </c>
      <c r="F3600" t="s">
        <v>13</v>
      </c>
      <c r="G3600" t="str">
        <f t="shared" si="454"/>
        <v>Africa?Zambia</v>
      </c>
      <c r="H3600" t="s">
        <v>1865</v>
      </c>
      <c r="I3600">
        <v>0</v>
      </c>
      <c r="J3600">
        <v>2012</v>
      </c>
      <c r="K3600">
        <v>82.885087819999995</v>
      </c>
      <c r="L3600">
        <v>18.868569010000002</v>
      </c>
      <c r="M3600">
        <v>26.594659279999998</v>
      </c>
      <c r="N3600">
        <f t="shared" si="450"/>
        <v>18.868569010000002</v>
      </c>
      <c r="O3600">
        <f t="shared" si="455"/>
        <v>2567254.857900939</v>
      </c>
      <c r="P3600">
        <v>1.353084226</v>
      </c>
      <c r="Q3600">
        <v>13605986</v>
      </c>
      <c r="R3600" t="e">
        <f t="shared" si="451"/>
        <v>#N/A</v>
      </c>
      <c r="S3600" t="e">
        <f t="shared" si="452"/>
        <v>#N/A</v>
      </c>
      <c r="T3600" t="s">
        <v>1869</v>
      </c>
      <c r="U3600" t="e">
        <v>#N/A</v>
      </c>
      <c r="V3600" t="e">
        <v>#N/A</v>
      </c>
      <c r="W3600" t="e">
        <v>#N/A</v>
      </c>
      <c r="X3600" t="e">
        <f>VLOOKUP(B3600&amp;"-"&amp;J3600,'EU 27 Population'!$H$1:$K$573,2,FALSE)</f>
        <v>#N/A</v>
      </c>
      <c r="Y3600" t="e">
        <f>VLOOKUP(B3600&amp;"-"&amp;J3600,'EU 27 Population'!$H$1:$K$573,3,FALSE)</f>
        <v>#N/A</v>
      </c>
      <c r="Z3600" t="e">
        <f>VLOOKUP(B3600&amp;"-"&amp;J3600,'EU 27 Population'!$H$1:$K$573,4,FALSE)</f>
        <v>#N/A</v>
      </c>
      <c r="AA3600">
        <f t="shared" si="456"/>
        <v>13605986</v>
      </c>
    </row>
    <row r="3601" spans="1:27" ht="15.75" hidden="1" x14ac:dyDescent="0.25">
      <c r="A3601" s="8" t="s">
        <v>2347</v>
      </c>
      <c r="B3601" t="s">
        <v>1864</v>
      </c>
      <c r="C3601" t="s">
        <v>26</v>
      </c>
      <c r="D3601" t="str">
        <f t="shared" si="449"/>
        <v>Africa-2013</v>
      </c>
      <c r="E3601" t="str">
        <f t="shared" si="453"/>
        <v>ZM-2013</v>
      </c>
      <c r="F3601" t="s">
        <v>13</v>
      </c>
      <c r="G3601" t="str">
        <f t="shared" si="454"/>
        <v>Africa?Zambia</v>
      </c>
      <c r="H3601" t="s">
        <v>1865</v>
      </c>
      <c r="I3601">
        <v>0</v>
      </c>
      <c r="J3601">
        <v>2013</v>
      </c>
      <c r="K3601">
        <v>82.885087819999995</v>
      </c>
      <c r="L3601">
        <v>18.868569010000002</v>
      </c>
      <c r="M3601">
        <v>26.594659279999998</v>
      </c>
      <c r="N3601">
        <f t="shared" si="450"/>
        <v>18.868569010000002</v>
      </c>
      <c r="O3601">
        <f t="shared" si="455"/>
        <v>2567254.857900939</v>
      </c>
      <c r="P3601">
        <v>1.353084226</v>
      </c>
      <c r="Q3601">
        <v>13605986</v>
      </c>
      <c r="R3601" t="e">
        <f t="shared" si="451"/>
        <v>#N/A</v>
      </c>
      <c r="S3601" t="e">
        <f t="shared" si="452"/>
        <v>#N/A</v>
      </c>
      <c r="T3601" t="s">
        <v>1869</v>
      </c>
      <c r="U3601" t="e">
        <v>#N/A</v>
      </c>
      <c r="V3601" t="e">
        <v>#N/A</v>
      </c>
      <c r="W3601" t="e">
        <v>#N/A</v>
      </c>
      <c r="X3601" t="e">
        <f>VLOOKUP(B3601&amp;"-"&amp;J3601,'EU 27 Population'!$H$1:$K$573,2,FALSE)</f>
        <v>#N/A</v>
      </c>
      <c r="Y3601" t="e">
        <f>VLOOKUP(B3601&amp;"-"&amp;J3601,'EU 27 Population'!$H$1:$K$573,3,FALSE)</f>
        <v>#N/A</v>
      </c>
      <c r="Z3601" t="e">
        <f>VLOOKUP(B3601&amp;"-"&amp;J3601,'EU 27 Population'!$H$1:$K$573,4,FALSE)</f>
        <v>#N/A</v>
      </c>
      <c r="AA3601">
        <f t="shared" si="456"/>
        <v>13605986</v>
      </c>
    </row>
    <row r="3602" spans="1:27" ht="15.75" hidden="1" x14ac:dyDescent="0.25">
      <c r="A3602" s="8" t="s">
        <v>2347</v>
      </c>
      <c r="B3602" t="s">
        <v>1864</v>
      </c>
      <c r="C3602" t="s">
        <v>26</v>
      </c>
      <c r="D3602" t="str">
        <f t="shared" si="449"/>
        <v>Africa-2014</v>
      </c>
      <c r="E3602" t="str">
        <f t="shared" si="453"/>
        <v>ZM-2014</v>
      </c>
      <c r="F3602" t="s">
        <v>13</v>
      </c>
      <c r="G3602" t="str">
        <f t="shared" si="454"/>
        <v>Africa?Zambia</v>
      </c>
      <c r="H3602" t="s">
        <v>1865</v>
      </c>
      <c r="I3602">
        <v>0</v>
      </c>
      <c r="J3602">
        <v>2014</v>
      </c>
      <c r="K3602">
        <v>82.885087819999995</v>
      </c>
      <c r="L3602">
        <v>18.868569010000002</v>
      </c>
      <c r="M3602">
        <v>26.594659279999998</v>
      </c>
      <c r="N3602">
        <f t="shared" si="450"/>
        <v>18.868569010000002</v>
      </c>
      <c r="O3602">
        <f t="shared" si="455"/>
        <v>2567254.857900939</v>
      </c>
      <c r="P3602">
        <v>1.353084226</v>
      </c>
      <c r="Q3602">
        <v>13605986</v>
      </c>
      <c r="R3602" t="e">
        <f t="shared" si="451"/>
        <v>#N/A</v>
      </c>
      <c r="S3602" t="e">
        <f t="shared" si="452"/>
        <v>#N/A</v>
      </c>
      <c r="T3602" t="s">
        <v>1869</v>
      </c>
      <c r="U3602" t="e">
        <v>#N/A</v>
      </c>
      <c r="V3602" t="e">
        <v>#N/A</v>
      </c>
      <c r="W3602" t="e">
        <v>#N/A</v>
      </c>
      <c r="X3602" t="e">
        <f>VLOOKUP(B3602&amp;"-"&amp;J3602,'EU 27 Population'!$H$1:$K$573,2,FALSE)</f>
        <v>#N/A</v>
      </c>
      <c r="Y3602" t="e">
        <f>VLOOKUP(B3602&amp;"-"&amp;J3602,'EU 27 Population'!$H$1:$K$573,3,FALSE)</f>
        <v>#N/A</v>
      </c>
      <c r="Z3602" t="e">
        <f>VLOOKUP(B3602&amp;"-"&amp;J3602,'EU 27 Population'!$H$1:$K$573,4,FALSE)</f>
        <v>#N/A</v>
      </c>
      <c r="AA3602">
        <f t="shared" si="456"/>
        <v>13605986</v>
      </c>
    </row>
    <row r="3603" spans="1:27" ht="15.75" hidden="1" x14ac:dyDescent="0.25">
      <c r="A3603" s="8" t="s">
        <v>2347</v>
      </c>
      <c r="B3603" t="s">
        <v>1864</v>
      </c>
      <c r="C3603" t="s">
        <v>26</v>
      </c>
      <c r="D3603" t="str">
        <f t="shared" si="449"/>
        <v>Africa-2015</v>
      </c>
      <c r="E3603" t="str">
        <f t="shared" si="453"/>
        <v>ZM-2015</v>
      </c>
      <c r="F3603" t="s">
        <v>13</v>
      </c>
      <c r="G3603" t="str">
        <f t="shared" si="454"/>
        <v>Africa?Zambia</v>
      </c>
      <c r="H3603" t="s">
        <v>1865</v>
      </c>
      <c r="I3603">
        <v>0</v>
      </c>
      <c r="J3603">
        <v>2015</v>
      </c>
      <c r="K3603">
        <v>77.548045070000001</v>
      </c>
      <c r="L3603">
        <v>25.26213705</v>
      </c>
      <c r="M3603">
        <v>31.93469743</v>
      </c>
      <c r="N3603">
        <f t="shared" si="450"/>
        <v>25.26213705</v>
      </c>
      <c r="O3603">
        <f t="shared" si="455"/>
        <v>4011468.2120765848</v>
      </c>
      <c r="P3603">
        <v>1.570980724</v>
      </c>
      <c r="Q3603">
        <v>15879370</v>
      </c>
      <c r="R3603" t="e">
        <f t="shared" si="451"/>
        <v>#N/A</v>
      </c>
      <c r="S3603" t="e">
        <f t="shared" si="452"/>
        <v>#N/A</v>
      </c>
      <c r="T3603" t="s">
        <v>1870</v>
      </c>
      <c r="U3603" t="e">
        <v>#N/A</v>
      </c>
      <c r="V3603" t="e">
        <v>#N/A</v>
      </c>
      <c r="W3603" t="e">
        <v>#N/A</v>
      </c>
      <c r="X3603" t="e">
        <f>VLOOKUP(B3603&amp;"-"&amp;J3603,'EU 27 Population'!$H$1:$K$573,2,FALSE)</f>
        <v>#N/A</v>
      </c>
      <c r="Y3603" t="e">
        <f>VLOOKUP(B3603&amp;"-"&amp;J3603,'EU 27 Population'!$H$1:$K$573,3,FALSE)</f>
        <v>#N/A</v>
      </c>
      <c r="Z3603" t="e">
        <f>VLOOKUP(B3603&amp;"-"&amp;J3603,'EU 27 Population'!$H$1:$K$573,4,FALSE)</f>
        <v>#N/A</v>
      </c>
      <c r="AA3603">
        <f t="shared" si="456"/>
        <v>15879370</v>
      </c>
    </row>
    <row r="3604" spans="1:27" ht="15.75" hidden="1" x14ac:dyDescent="0.25">
      <c r="A3604" s="8" t="s">
        <v>2347</v>
      </c>
      <c r="B3604" t="s">
        <v>1864</v>
      </c>
      <c r="C3604" t="s">
        <v>26</v>
      </c>
      <c r="D3604" t="str">
        <f t="shared" si="449"/>
        <v>Africa-2016</v>
      </c>
      <c r="E3604" t="str">
        <f t="shared" si="453"/>
        <v>ZM-2016</v>
      </c>
      <c r="F3604" t="s">
        <v>13</v>
      </c>
      <c r="G3604" t="str">
        <f t="shared" si="454"/>
        <v>Africa?Zambia</v>
      </c>
      <c r="H3604" t="s">
        <v>1865</v>
      </c>
      <c r="I3604">
        <v>0</v>
      </c>
      <c r="J3604">
        <v>2016</v>
      </c>
      <c r="K3604">
        <v>77.548045070000001</v>
      </c>
      <c r="L3604">
        <v>25.26213705</v>
      </c>
      <c r="M3604">
        <v>31.93469743</v>
      </c>
      <c r="N3604">
        <f t="shared" si="450"/>
        <v>25.26213705</v>
      </c>
      <c r="O3604">
        <f t="shared" si="455"/>
        <v>4011468.2120765848</v>
      </c>
      <c r="P3604">
        <v>1.570980724</v>
      </c>
      <c r="Q3604">
        <v>15879370</v>
      </c>
      <c r="R3604" t="e">
        <f t="shared" si="451"/>
        <v>#N/A</v>
      </c>
      <c r="S3604" t="e">
        <f t="shared" si="452"/>
        <v>#N/A</v>
      </c>
      <c r="T3604" t="s">
        <v>1870</v>
      </c>
      <c r="U3604" t="e">
        <v>#N/A</v>
      </c>
      <c r="V3604" t="e">
        <v>#N/A</v>
      </c>
      <c r="W3604" t="e">
        <v>#N/A</v>
      </c>
      <c r="X3604" t="e">
        <f>VLOOKUP(B3604&amp;"-"&amp;J3604,'EU 27 Population'!$H$1:$K$573,2,FALSE)</f>
        <v>#N/A</v>
      </c>
      <c r="Y3604" t="e">
        <f>VLOOKUP(B3604&amp;"-"&amp;J3604,'EU 27 Population'!$H$1:$K$573,3,FALSE)</f>
        <v>#N/A</v>
      </c>
      <c r="Z3604" t="e">
        <f>VLOOKUP(B3604&amp;"-"&amp;J3604,'EU 27 Population'!$H$1:$K$573,4,FALSE)</f>
        <v>#N/A</v>
      </c>
      <c r="AA3604">
        <f t="shared" si="456"/>
        <v>15879370</v>
      </c>
    </row>
    <row r="3605" spans="1:27" ht="15.75" hidden="1" x14ac:dyDescent="0.25">
      <c r="A3605" s="8" t="s">
        <v>2347</v>
      </c>
      <c r="B3605" t="s">
        <v>1864</v>
      </c>
      <c r="C3605" t="s">
        <v>26</v>
      </c>
      <c r="D3605" t="str">
        <f t="shared" si="449"/>
        <v>Africa-2017</v>
      </c>
      <c r="E3605" t="str">
        <f t="shared" si="453"/>
        <v>ZM-2017</v>
      </c>
      <c r="F3605" t="s">
        <v>13</v>
      </c>
      <c r="G3605" t="str">
        <f t="shared" si="454"/>
        <v>Africa?Zambia</v>
      </c>
      <c r="H3605" t="s">
        <v>1865</v>
      </c>
      <c r="I3605">
        <v>0</v>
      </c>
      <c r="J3605">
        <v>2017</v>
      </c>
      <c r="K3605">
        <v>77.548045070000001</v>
      </c>
      <c r="L3605">
        <v>25.26213705</v>
      </c>
      <c r="M3605">
        <v>31.93469743</v>
      </c>
      <c r="N3605">
        <f t="shared" si="450"/>
        <v>25.26213705</v>
      </c>
      <c r="O3605">
        <f t="shared" si="455"/>
        <v>4011468.2120765848</v>
      </c>
      <c r="P3605">
        <v>1.570980724</v>
      </c>
      <c r="Q3605">
        <v>15879370</v>
      </c>
      <c r="R3605" t="e">
        <f t="shared" si="451"/>
        <v>#N/A</v>
      </c>
      <c r="S3605" t="e">
        <f t="shared" si="452"/>
        <v>#N/A</v>
      </c>
      <c r="T3605" t="s">
        <v>1870</v>
      </c>
      <c r="U3605" t="e">
        <v>#N/A</v>
      </c>
      <c r="V3605" t="e">
        <v>#N/A</v>
      </c>
      <c r="W3605" t="e">
        <v>#N/A</v>
      </c>
      <c r="X3605" t="e">
        <f>VLOOKUP(B3605&amp;"-"&amp;J3605,'EU 27 Population'!$H$1:$K$573,2,FALSE)</f>
        <v>#N/A</v>
      </c>
      <c r="Y3605" t="e">
        <f>VLOOKUP(B3605&amp;"-"&amp;J3605,'EU 27 Population'!$H$1:$K$573,3,FALSE)</f>
        <v>#N/A</v>
      </c>
      <c r="Z3605" t="e">
        <f>VLOOKUP(B3605&amp;"-"&amp;J3605,'EU 27 Population'!$H$1:$K$573,4,FALSE)</f>
        <v>#N/A</v>
      </c>
      <c r="AA3605">
        <f t="shared" si="456"/>
        <v>15879370</v>
      </c>
    </row>
    <row r="3606" spans="1:27" ht="15.75" hidden="1" x14ac:dyDescent="0.25">
      <c r="A3606" s="8" t="s">
        <v>2347</v>
      </c>
      <c r="B3606" t="s">
        <v>1864</v>
      </c>
      <c r="C3606" t="s">
        <v>26</v>
      </c>
      <c r="D3606" t="str">
        <f t="shared" si="449"/>
        <v>Africa-2018</v>
      </c>
      <c r="E3606" t="str">
        <f t="shared" si="453"/>
        <v>ZM-2018</v>
      </c>
      <c r="F3606" t="s">
        <v>13</v>
      </c>
      <c r="G3606" t="str">
        <f t="shared" si="454"/>
        <v>Africa?Zambia</v>
      </c>
      <c r="H3606" t="s">
        <v>1865</v>
      </c>
      <c r="I3606">
        <v>0</v>
      </c>
      <c r="J3606">
        <v>2018</v>
      </c>
      <c r="K3606">
        <v>77.548045070000001</v>
      </c>
      <c r="L3606">
        <v>25.26213705</v>
      </c>
      <c r="M3606">
        <v>31.93469743</v>
      </c>
      <c r="N3606">
        <f t="shared" si="450"/>
        <v>25.26213705</v>
      </c>
      <c r="O3606">
        <f t="shared" si="455"/>
        <v>4011468.2120765848</v>
      </c>
      <c r="P3606">
        <v>1.570980724</v>
      </c>
      <c r="Q3606">
        <v>15879370</v>
      </c>
      <c r="R3606" t="e">
        <f t="shared" si="451"/>
        <v>#N/A</v>
      </c>
      <c r="S3606" t="e">
        <f t="shared" si="452"/>
        <v>#N/A</v>
      </c>
      <c r="T3606" t="s">
        <v>1870</v>
      </c>
      <c r="U3606" t="e">
        <v>#N/A</v>
      </c>
      <c r="V3606" t="e">
        <v>#N/A</v>
      </c>
      <c r="W3606" t="e">
        <v>#N/A</v>
      </c>
      <c r="X3606" t="e">
        <f>VLOOKUP(B3606&amp;"-"&amp;J3606,'EU 27 Population'!$H$1:$K$573,2,FALSE)</f>
        <v>#N/A</v>
      </c>
      <c r="Y3606" t="e">
        <f>VLOOKUP(B3606&amp;"-"&amp;J3606,'EU 27 Population'!$H$1:$K$573,3,FALSE)</f>
        <v>#N/A</v>
      </c>
      <c r="Z3606" t="e">
        <f>VLOOKUP(B3606&amp;"-"&amp;J3606,'EU 27 Population'!$H$1:$K$573,4,FALSE)</f>
        <v>#N/A</v>
      </c>
      <c r="AA3606">
        <f t="shared" si="456"/>
        <v>15879370</v>
      </c>
    </row>
    <row r="3607" spans="1:27" ht="15.75" hidden="1" x14ac:dyDescent="0.25">
      <c r="A3607" s="8" t="s">
        <v>2347</v>
      </c>
      <c r="B3607" t="s">
        <v>1864</v>
      </c>
      <c r="C3607" t="s">
        <v>26</v>
      </c>
      <c r="D3607" t="str">
        <f t="shared" si="449"/>
        <v>Africa-2019</v>
      </c>
      <c r="E3607" t="str">
        <f t="shared" si="453"/>
        <v>ZM-2019</v>
      </c>
      <c r="F3607" t="s">
        <v>13</v>
      </c>
      <c r="G3607" t="str">
        <f t="shared" si="454"/>
        <v>Africa?Zambia</v>
      </c>
      <c r="H3607" t="s">
        <v>1865</v>
      </c>
      <c r="I3607">
        <v>0</v>
      </c>
      <c r="J3607">
        <v>2019</v>
      </c>
      <c r="K3607">
        <v>77.548045070000001</v>
      </c>
      <c r="L3607">
        <v>25.26213705</v>
      </c>
      <c r="M3607">
        <v>31.93469743</v>
      </c>
      <c r="N3607">
        <f t="shared" si="450"/>
        <v>25.26213705</v>
      </c>
      <c r="O3607">
        <f t="shared" si="455"/>
        <v>4011468.2120765848</v>
      </c>
      <c r="P3607">
        <v>1.570980724</v>
      </c>
      <c r="Q3607">
        <v>15879370</v>
      </c>
      <c r="R3607" t="e">
        <f t="shared" si="451"/>
        <v>#N/A</v>
      </c>
      <c r="S3607" t="e">
        <f t="shared" si="452"/>
        <v>#N/A</v>
      </c>
      <c r="T3607" t="s">
        <v>1870</v>
      </c>
      <c r="U3607" t="e">
        <v>#N/A</v>
      </c>
      <c r="V3607" t="e">
        <v>#N/A</v>
      </c>
      <c r="W3607" t="e">
        <v>#N/A</v>
      </c>
      <c r="X3607" t="e">
        <f>VLOOKUP(B3607&amp;"-"&amp;J3607,'EU 27 Population'!$H$1:$K$573,2,FALSE)</f>
        <v>#N/A</v>
      </c>
      <c r="Y3607" t="e">
        <f>VLOOKUP(B3607&amp;"-"&amp;J3607,'EU 27 Population'!$H$1:$K$573,3,FALSE)</f>
        <v>#N/A</v>
      </c>
      <c r="Z3607" t="e">
        <f>VLOOKUP(B3607&amp;"-"&amp;J3607,'EU 27 Population'!$H$1:$K$573,4,FALSE)</f>
        <v>#N/A</v>
      </c>
      <c r="AA3607">
        <f t="shared" si="456"/>
        <v>15879370</v>
      </c>
    </row>
    <row r="3608" spans="1:27" ht="15.75" hidden="1" x14ac:dyDescent="0.25">
      <c r="A3608" s="8" t="s">
        <v>2347</v>
      </c>
      <c r="B3608" t="s">
        <v>1864</v>
      </c>
      <c r="C3608" t="s">
        <v>26</v>
      </c>
      <c r="D3608" t="str">
        <f t="shared" si="449"/>
        <v>Africa-2020</v>
      </c>
      <c r="E3608" t="str">
        <f t="shared" si="453"/>
        <v>ZM-2020</v>
      </c>
      <c r="F3608" t="s">
        <v>13</v>
      </c>
      <c r="G3608" t="str">
        <f t="shared" si="454"/>
        <v>Africa?Zambia</v>
      </c>
      <c r="H3608" t="s">
        <v>1865</v>
      </c>
      <c r="I3608">
        <v>0</v>
      </c>
      <c r="J3608">
        <v>2020</v>
      </c>
      <c r="K3608">
        <v>77.548045070000001</v>
      </c>
      <c r="L3608">
        <v>25.26213705</v>
      </c>
      <c r="M3608">
        <v>31.93469743</v>
      </c>
      <c r="N3608">
        <f t="shared" si="450"/>
        <v>25.26213705</v>
      </c>
      <c r="O3608">
        <f t="shared" si="455"/>
        <v>4011468.2120765848</v>
      </c>
      <c r="P3608">
        <v>1.570980724</v>
      </c>
      <c r="Q3608">
        <v>15879370</v>
      </c>
      <c r="R3608" t="e">
        <f t="shared" si="451"/>
        <v>#N/A</v>
      </c>
      <c r="S3608" t="e">
        <f t="shared" si="452"/>
        <v>#N/A</v>
      </c>
      <c r="T3608" t="s">
        <v>1870</v>
      </c>
      <c r="U3608" t="e">
        <v>#N/A</v>
      </c>
      <c r="V3608" t="e">
        <v>#N/A</v>
      </c>
      <c r="W3608" t="e">
        <v>#N/A</v>
      </c>
      <c r="X3608" t="e">
        <f>VLOOKUP(B3608&amp;"-"&amp;J3608,'EU 27 Population'!$H$1:$K$573,2,FALSE)</f>
        <v>#N/A</v>
      </c>
      <c r="Y3608" t="e">
        <f>VLOOKUP(B3608&amp;"-"&amp;J3608,'EU 27 Population'!$H$1:$K$573,3,FALSE)</f>
        <v>#N/A</v>
      </c>
      <c r="Z3608" t="e">
        <f>VLOOKUP(B3608&amp;"-"&amp;J3608,'EU 27 Population'!$H$1:$K$573,4,FALSE)</f>
        <v>#N/A</v>
      </c>
      <c r="AA3608">
        <f t="shared" si="456"/>
        <v>15879370</v>
      </c>
    </row>
    <row r="3609" spans="1:27" ht="15.75" hidden="1" x14ac:dyDescent="0.25">
      <c r="A3609" s="8" t="s">
        <v>2347</v>
      </c>
      <c r="B3609" t="s">
        <v>1864</v>
      </c>
      <c r="C3609" t="s">
        <v>26</v>
      </c>
      <c r="D3609" t="str">
        <f t="shared" si="449"/>
        <v>Africa-2021</v>
      </c>
      <c r="E3609" t="str">
        <f t="shared" si="453"/>
        <v>ZM-2021</v>
      </c>
      <c r="F3609" t="s">
        <v>13</v>
      </c>
      <c r="G3609" t="str">
        <f t="shared" si="454"/>
        <v>Africa?Zambia</v>
      </c>
      <c r="H3609" t="s">
        <v>1865</v>
      </c>
      <c r="I3609">
        <v>0</v>
      </c>
      <c r="J3609">
        <v>2021</v>
      </c>
      <c r="K3609">
        <v>77.548045070000001</v>
      </c>
      <c r="L3609">
        <v>25.26213705</v>
      </c>
      <c r="M3609">
        <v>31.93469743</v>
      </c>
      <c r="N3609">
        <f t="shared" si="450"/>
        <v>25.26213705</v>
      </c>
      <c r="O3609">
        <f t="shared" si="455"/>
        <v>4011468.2120765848</v>
      </c>
      <c r="P3609">
        <v>1.570980724</v>
      </c>
      <c r="Q3609">
        <v>15879370</v>
      </c>
      <c r="R3609" t="e">
        <f t="shared" si="451"/>
        <v>#N/A</v>
      </c>
      <c r="S3609" t="e">
        <f t="shared" si="452"/>
        <v>#N/A</v>
      </c>
      <c r="T3609" t="s">
        <v>1870</v>
      </c>
      <c r="U3609" t="e">
        <v>#N/A</v>
      </c>
      <c r="V3609" t="e">
        <v>#N/A</v>
      </c>
      <c r="W3609" t="e">
        <v>#N/A</v>
      </c>
      <c r="X3609" t="e">
        <f>VLOOKUP(B3609&amp;"-"&amp;J3609,'EU 27 Population'!$H$1:$K$573,2,FALSE)</f>
        <v>#N/A</v>
      </c>
      <c r="Y3609" t="e">
        <f>VLOOKUP(B3609&amp;"-"&amp;J3609,'EU 27 Population'!$H$1:$K$573,3,FALSE)</f>
        <v>#N/A</v>
      </c>
      <c r="Z3609" t="e">
        <f>VLOOKUP(B3609&amp;"-"&amp;J3609,'EU 27 Population'!$H$1:$K$573,4,FALSE)</f>
        <v>#N/A</v>
      </c>
      <c r="AA3609">
        <f t="shared" si="456"/>
        <v>15879370</v>
      </c>
    </row>
    <row r="3610" spans="1:27" ht="15.75" hidden="1" x14ac:dyDescent="0.25">
      <c r="A3610" s="7" t="s">
        <v>2346</v>
      </c>
      <c r="B3610" t="s">
        <v>1871</v>
      </c>
      <c r="C3610" t="s">
        <v>26</v>
      </c>
      <c r="D3610" t="str">
        <f t="shared" si="449"/>
        <v>Africa-2000</v>
      </c>
      <c r="E3610" t="str">
        <f t="shared" si="453"/>
        <v>ZW-2000</v>
      </c>
      <c r="F3610" t="s">
        <v>13</v>
      </c>
      <c r="G3610" t="str">
        <f t="shared" si="454"/>
        <v>Africa?Zimbabwe</v>
      </c>
      <c r="H3610" t="s">
        <v>1872</v>
      </c>
      <c r="I3610">
        <v>0</v>
      </c>
      <c r="J3610">
        <v>2000</v>
      </c>
      <c r="K3610">
        <v>47.857143370000003</v>
      </c>
      <c r="L3610">
        <v>16.705878909999999</v>
      </c>
      <c r="M3610">
        <v>24.145527000000001</v>
      </c>
      <c r="N3610">
        <f t="shared" si="450"/>
        <v>16.705878909999999</v>
      </c>
      <c r="O3610">
        <f t="shared" si="455"/>
        <v>2154109.9866442792</v>
      </c>
      <c r="P3610">
        <v>3.7988681780000002</v>
      </c>
      <c r="Q3610">
        <v>12894323</v>
      </c>
      <c r="R3610" t="e">
        <f t="shared" si="451"/>
        <v>#N/A</v>
      </c>
      <c r="S3610" t="e">
        <f t="shared" si="452"/>
        <v>#N/A</v>
      </c>
      <c r="T3610" t="s">
        <v>1873</v>
      </c>
      <c r="U3610" t="e">
        <v>#N/A</v>
      </c>
      <c r="V3610" t="e">
        <v>#N/A</v>
      </c>
      <c r="W3610" t="e">
        <v>#N/A</v>
      </c>
      <c r="X3610" t="e">
        <f>VLOOKUP(B3610&amp;"-"&amp;J3610,'EU 27 Population'!$H$1:$K$573,2,FALSE)</f>
        <v>#N/A</v>
      </c>
      <c r="Y3610" t="e">
        <f>VLOOKUP(B3610&amp;"-"&amp;J3610,'EU 27 Population'!$H$1:$K$573,3,FALSE)</f>
        <v>#N/A</v>
      </c>
      <c r="Z3610" t="e">
        <f>VLOOKUP(B3610&amp;"-"&amp;J3610,'EU 27 Population'!$H$1:$K$573,4,FALSE)</f>
        <v>#N/A</v>
      </c>
      <c r="AA3610">
        <f t="shared" si="456"/>
        <v>12894323</v>
      </c>
    </row>
    <row r="3611" spans="1:27" ht="15.75" hidden="1" x14ac:dyDescent="0.25">
      <c r="A3611" s="7" t="s">
        <v>2346</v>
      </c>
      <c r="B3611" t="s">
        <v>1871</v>
      </c>
      <c r="C3611" t="s">
        <v>26</v>
      </c>
      <c r="D3611" t="str">
        <f t="shared" si="449"/>
        <v>Africa-2001</v>
      </c>
      <c r="E3611" t="str">
        <f t="shared" si="453"/>
        <v>ZW-2001</v>
      </c>
      <c r="F3611" t="s">
        <v>13</v>
      </c>
      <c r="G3611" t="str">
        <f t="shared" si="454"/>
        <v>Africa?Zimbabwe</v>
      </c>
      <c r="H3611" t="s">
        <v>1872</v>
      </c>
      <c r="I3611">
        <v>0</v>
      </c>
      <c r="J3611">
        <v>2001</v>
      </c>
      <c r="K3611">
        <v>47.857143370000003</v>
      </c>
      <c r="L3611">
        <v>16.705878909999999</v>
      </c>
      <c r="M3611">
        <v>24.145527000000001</v>
      </c>
      <c r="N3611">
        <f t="shared" si="450"/>
        <v>16.705878909999999</v>
      </c>
      <c r="O3611">
        <f t="shared" si="455"/>
        <v>2154109.9866442792</v>
      </c>
      <c r="P3611">
        <v>3.7988681780000002</v>
      </c>
      <c r="Q3611">
        <v>12894323</v>
      </c>
      <c r="R3611" t="e">
        <f t="shared" si="451"/>
        <v>#N/A</v>
      </c>
      <c r="S3611" t="e">
        <f t="shared" si="452"/>
        <v>#N/A</v>
      </c>
      <c r="T3611" t="s">
        <v>1873</v>
      </c>
      <c r="U3611" t="e">
        <v>#N/A</v>
      </c>
      <c r="V3611" t="e">
        <v>#N/A</v>
      </c>
      <c r="W3611" t="e">
        <v>#N/A</v>
      </c>
      <c r="X3611" t="e">
        <f>VLOOKUP(B3611&amp;"-"&amp;J3611,'EU 27 Population'!$H$1:$K$573,2,FALSE)</f>
        <v>#N/A</v>
      </c>
      <c r="Y3611" t="e">
        <f>VLOOKUP(B3611&amp;"-"&amp;J3611,'EU 27 Population'!$H$1:$K$573,3,FALSE)</f>
        <v>#N/A</v>
      </c>
      <c r="Z3611" t="e">
        <f>VLOOKUP(B3611&amp;"-"&amp;J3611,'EU 27 Population'!$H$1:$K$573,4,FALSE)</f>
        <v>#N/A</v>
      </c>
      <c r="AA3611">
        <f t="shared" si="456"/>
        <v>12894323</v>
      </c>
    </row>
    <row r="3612" spans="1:27" ht="15.75" hidden="1" x14ac:dyDescent="0.25">
      <c r="A3612" s="7" t="s">
        <v>2346</v>
      </c>
      <c r="B3612" t="s">
        <v>1871</v>
      </c>
      <c r="C3612" t="s">
        <v>26</v>
      </c>
      <c r="D3612" t="str">
        <f t="shared" si="449"/>
        <v>Africa-2002</v>
      </c>
      <c r="E3612" t="str">
        <f t="shared" si="453"/>
        <v>ZW-2002</v>
      </c>
      <c r="F3612" t="s">
        <v>13</v>
      </c>
      <c r="G3612" t="str">
        <f t="shared" si="454"/>
        <v>Africa?Zimbabwe</v>
      </c>
      <c r="H3612" t="s">
        <v>1872</v>
      </c>
      <c r="I3612">
        <v>0</v>
      </c>
      <c r="J3612">
        <v>2002</v>
      </c>
      <c r="K3612">
        <v>47.857143370000003</v>
      </c>
      <c r="L3612">
        <v>16.705878909999999</v>
      </c>
      <c r="M3612">
        <v>24.145527000000001</v>
      </c>
      <c r="N3612">
        <f t="shared" si="450"/>
        <v>16.705878909999999</v>
      </c>
      <c r="O3612">
        <f t="shared" si="455"/>
        <v>2154109.9866442792</v>
      </c>
      <c r="P3612">
        <v>3.7988681780000002</v>
      </c>
      <c r="Q3612">
        <v>12894323</v>
      </c>
      <c r="R3612" t="e">
        <f t="shared" si="451"/>
        <v>#N/A</v>
      </c>
      <c r="S3612" t="e">
        <f t="shared" si="452"/>
        <v>#N/A</v>
      </c>
      <c r="T3612" t="s">
        <v>1873</v>
      </c>
      <c r="U3612" t="e">
        <v>#N/A</v>
      </c>
      <c r="V3612" t="e">
        <v>#N/A</v>
      </c>
      <c r="W3612" t="e">
        <v>#N/A</v>
      </c>
      <c r="X3612" t="e">
        <f>VLOOKUP(B3612&amp;"-"&amp;J3612,'EU 27 Population'!$H$1:$K$573,2,FALSE)</f>
        <v>#N/A</v>
      </c>
      <c r="Y3612" t="e">
        <f>VLOOKUP(B3612&amp;"-"&amp;J3612,'EU 27 Population'!$H$1:$K$573,3,FALSE)</f>
        <v>#N/A</v>
      </c>
      <c r="Z3612" t="e">
        <f>VLOOKUP(B3612&amp;"-"&amp;J3612,'EU 27 Population'!$H$1:$K$573,4,FALSE)</f>
        <v>#N/A</v>
      </c>
      <c r="AA3612">
        <f t="shared" si="456"/>
        <v>12894323</v>
      </c>
    </row>
    <row r="3613" spans="1:27" ht="15.75" hidden="1" x14ac:dyDescent="0.25">
      <c r="A3613" s="7" t="s">
        <v>2346</v>
      </c>
      <c r="B3613" t="s">
        <v>1871</v>
      </c>
      <c r="C3613" t="s">
        <v>26</v>
      </c>
      <c r="D3613" t="str">
        <f t="shared" si="449"/>
        <v>Africa-2003</v>
      </c>
      <c r="E3613" t="str">
        <f t="shared" si="453"/>
        <v>ZW-2003</v>
      </c>
      <c r="F3613" t="s">
        <v>13</v>
      </c>
      <c r="G3613" t="str">
        <f t="shared" si="454"/>
        <v>Africa?Zimbabwe</v>
      </c>
      <c r="H3613" t="s">
        <v>1872</v>
      </c>
      <c r="I3613">
        <v>0</v>
      </c>
      <c r="J3613">
        <v>2003</v>
      </c>
      <c r="K3613">
        <v>47.857143370000003</v>
      </c>
      <c r="L3613">
        <v>16.705878909999999</v>
      </c>
      <c r="M3613">
        <v>24.145527000000001</v>
      </c>
      <c r="N3613">
        <f t="shared" si="450"/>
        <v>16.705878909999999</v>
      </c>
      <c r="O3613">
        <f t="shared" si="455"/>
        <v>2154109.9866442792</v>
      </c>
      <c r="P3613">
        <v>3.7988681780000002</v>
      </c>
      <c r="Q3613">
        <v>12894323</v>
      </c>
      <c r="R3613" t="e">
        <f t="shared" si="451"/>
        <v>#N/A</v>
      </c>
      <c r="S3613" t="e">
        <f t="shared" si="452"/>
        <v>#N/A</v>
      </c>
      <c r="T3613" t="s">
        <v>1873</v>
      </c>
      <c r="U3613" t="e">
        <v>#N/A</v>
      </c>
      <c r="V3613" t="e">
        <v>#N/A</v>
      </c>
      <c r="W3613" t="e">
        <v>#N/A</v>
      </c>
      <c r="X3613" t="e">
        <f>VLOOKUP(B3613&amp;"-"&amp;J3613,'EU 27 Population'!$H$1:$K$573,2,FALSE)</f>
        <v>#N/A</v>
      </c>
      <c r="Y3613" t="e">
        <f>VLOOKUP(B3613&amp;"-"&amp;J3613,'EU 27 Population'!$H$1:$K$573,3,FALSE)</f>
        <v>#N/A</v>
      </c>
      <c r="Z3613" t="e">
        <f>VLOOKUP(B3613&amp;"-"&amp;J3613,'EU 27 Population'!$H$1:$K$573,4,FALSE)</f>
        <v>#N/A</v>
      </c>
      <c r="AA3613">
        <f t="shared" si="456"/>
        <v>12894323</v>
      </c>
    </row>
    <row r="3614" spans="1:27" ht="15.75" hidden="1" x14ac:dyDescent="0.25">
      <c r="A3614" s="7" t="s">
        <v>2346</v>
      </c>
      <c r="B3614" t="s">
        <v>1871</v>
      </c>
      <c r="C3614" t="s">
        <v>26</v>
      </c>
      <c r="D3614" t="str">
        <f t="shared" si="449"/>
        <v>Africa-2004</v>
      </c>
      <c r="E3614" t="str">
        <f t="shared" si="453"/>
        <v>ZW-2004</v>
      </c>
      <c r="F3614" t="s">
        <v>13</v>
      </c>
      <c r="G3614" t="str">
        <f t="shared" si="454"/>
        <v>Africa?Zimbabwe</v>
      </c>
      <c r="H3614" t="s">
        <v>1872</v>
      </c>
      <c r="I3614">
        <v>0</v>
      </c>
      <c r="J3614">
        <v>2004</v>
      </c>
      <c r="K3614">
        <v>47.857143370000003</v>
      </c>
      <c r="L3614">
        <v>16.705878909999999</v>
      </c>
      <c r="M3614">
        <v>24.145527000000001</v>
      </c>
      <c r="N3614">
        <f t="shared" si="450"/>
        <v>16.705878909999999</v>
      </c>
      <c r="O3614">
        <f t="shared" si="455"/>
        <v>2154109.9866442792</v>
      </c>
      <c r="P3614">
        <v>3.7988681780000002</v>
      </c>
      <c r="Q3614">
        <v>12894323</v>
      </c>
      <c r="R3614" t="e">
        <f t="shared" si="451"/>
        <v>#N/A</v>
      </c>
      <c r="S3614" t="e">
        <f t="shared" si="452"/>
        <v>#N/A</v>
      </c>
      <c r="T3614" t="s">
        <v>1873</v>
      </c>
      <c r="U3614" t="e">
        <v>#N/A</v>
      </c>
      <c r="V3614" t="e">
        <v>#N/A</v>
      </c>
      <c r="W3614" t="e">
        <v>#N/A</v>
      </c>
      <c r="X3614" t="e">
        <f>VLOOKUP(B3614&amp;"-"&amp;J3614,'EU 27 Population'!$H$1:$K$573,2,FALSE)</f>
        <v>#N/A</v>
      </c>
      <c r="Y3614" t="e">
        <f>VLOOKUP(B3614&amp;"-"&amp;J3614,'EU 27 Population'!$H$1:$K$573,3,FALSE)</f>
        <v>#N/A</v>
      </c>
      <c r="Z3614" t="e">
        <f>VLOOKUP(B3614&amp;"-"&amp;J3614,'EU 27 Population'!$H$1:$K$573,4,FALSE)</f>
        <v>#N/A</v>
      </c>
      <c r="AA3614">
        <f t="shared" si="456"/>
        <v>12894323</v>
      </c>
    </row>
    <row r="3615" spans="1:27" ht="15.75" hidden="1" x14ac:dyDescent="0.25">
      <c r="A3615" s="7" t="s">
        <v>2346</v>
      </c>
      <c r="B3615" t="s">
        <v>1871</v>
      </c>
      <c r="C3615" t="s">
        <v>26</v>
      </c>
      <c r="D3615" t="str">
        <f t="shared" si="449"/>
        <v>Africa-2005</v>
      </c>
      <c r="E3615" t="str">
        <f t="shared" si="453"/>
        <v>ZW-2005</v>
      </c>
      <c r="F3615" t="s">
        <v>13</v>
      </c>
      <c r="G3615" t="str">
        <f t="shared" si="454"/>
        <v>Africa?Zimbabwe</v>
      </c>
      <c r="H3615" t="s">
        <v>1872</v>
      </c>
      <c r="I3615">
        <v>0</v>
      </c>
      <c r="J3615">
        <v>2005</v>
      </c>
      <c r="K3615">
        <v>47.857143370000003</v>
      </c>
      <c r="L3615">
        <v>16.705878909999999</v>
      </c>
      <c r="M3615">
        <v>24.145527000000001</v>
      </c>
      <c r="N3615">
        <f t="shared" si="450"/>
        <v>16.705878909999999</v>
      </c>
      <c r="O3615">
        <f t="shared" si="455"/>
        <v>2154109.9866442792</v>
      </c>
      <c r="P3615">
        <v>3.7988681780000002</v>
      </c>
      <c r="Q3615">
        <v>12894323</v>
      </c>
      <c r="R3615" t="e">
        <f t="shared" si="451"/>
        <v>#N/A</v>
      </c>
      <c r="S3615" t="e">
        <f t="shared" si="452"/>
        <v>#N/A</v>
      </c>
      <c r="T3615" t="s">
        <v>1873</v>
      </c>
      <c r="U3615" t="e">
        <v>#N/A</v>
      </c>
      <c r="V3615" t="e">
        <v>#N/A</v>
      </c>
      <c r="W3615" t="e">
        <v>#N/A</v>
      </c>
      <c r="X3615" t="e">
        <f>VLOOKUP(B3615&amp;"-"&amp;J3615,'EU 27 Population'!$H$1:$K$573,2,FALSE)</f>
        <v>#N/A</v>
      </c>
      <c r="Y3615" t="e">
        <f>VLOOKUP(B3615&amp;"-"&amp;J3615,'EU 27 Population'!$H$1:$K$573,3,FALSE)</f>
        <v>#N/A</v>
      </c>
      <c r="Z3615" t="e">
        <f>VLOOKUP(B3615&amp;"-"&amp;J3615,'EU 27 Population'!$H$1:$K$573,4,FALSE)</f>
        <v>#N/A</v>
      </c>
      <c r="AA3615">
        <f t="shared" si="456"/>
        <v>12894323</v>
      </c>
    </row>
    <row r="3616" spans="1:27" ht="15.75" hidden="1" x14ac:dyDescent="0.25">
      <c r="A3616" s="7" t="s">
        <v>2346</v>
      </c>
      <c r="B3616" t="s">
        <v>1871</v>
      </c>
      <c r="C3616" t="s">
        <v>26</v>
      </c>
      <c r="D3616" t="str">
        <f t="shared" si="449"/>
        <v>Africa-2006</v>
      </c>
      <c r="E3616" t="str">
        <f t="shared" si="453"/>
        <v>ZW-2006</v>
      </c>
      <c r="F3616" t="s">
        <v>13</v>
      </c>
      <c r="G3616" t="str">
        <f t="shared" si="454"/>
        <v>Africa?Zimbabwe</v>
      </c>
      <c r="H3616" t="s">
        <v>1872</v>
      </c>
      <c r="I3616">
        <v>0</v>
      </c>
      <c r="J3616">
        <v>2006</v>
      </c>
      <c r="K3616">
        <v>47.857143370000003</v>
      </c>
      <c r="L3616">
        <v>16.705878909999999</v>
      </c>
      <c r="M3616">
        <v>24.145527000000001</v>
      </c>
      <c r="N3616">
        <f t="shared" si="450"/>
        <v>16.705878909999999</v>
      </c>
      <c r="O3616">
        <f t="shared" si="455"/>
        <v>2154109.9866442792</v>
      </c>
      <c r="P3616">
        <v>3.7988681780000002</v>
      </c>
      <c r="Q3616">
        <v>12894323</v>
      </c>
      <c r="R3616" t="e">
        <f t="shared" si="451"/>
        <v>#N/A</v>
      </c>
      <c r="S3616" t="e">
        <f t="shared" si="452"/>
        <v>#N/A</v>
      </c>
      <c r="T3616" t="s">
        <v>1873</v>
      </c>
      <c r="U3616" t="e">
        <v>#N/A</v>
      </c>
      <c r="V3616" t="e">
        <v>#N/A</v>
      </c>
      <c r="W3616" t="e">
        <v>#N/A</v>
      </c>
      <c r="X3616" t="e">
        <f>VLOOKUP(B3616&amp;"-"&amp;J3616,'EU 27 Population'!$H$1:$K$573,2,FALSE)</f>
        <v>#N/A</v>
      </c>
      <c r="Y3616" t="e">
        <f>VLOOKUP(B3616&amp;"-"&amp;J3616,'EU 27 Population'!$H$1:$K$573,3,FALSE)</f>
        <v>#N/A</v>
      </c>
      <c r="Z3616" t="e">
        <f>VLOOKUP(B3616&amp;"-"&amp;J3616,'EU 27 Population'!$H$1:$K$573,4,FALSE)</f>
        <v>#N/A</v>
      </c>
      <c r="AA3616">
        <f t="shared" si="456"/>
        <v>12894323</v>
      </c>
    </row>
    <row r="3617" spans="1:27" ht="15.75" hidden="1" x14ac:dyDescent="0.25">
      <c r="A3617" s="7" t="s">
        <v>2346</v>
      </c>
      <c r="B3617" t="s">
        <v>1871</v>
      </c>
      <c r="C3617" t="s">
        <v>26</v>
      </c>
      <c r="D3617" t="str">
        <f t="shared" si="449"/>
        <v>Africa-2007</v>
      </c>
      <c r="E3617" t="str">
        <f t="shared" si="453"/>
        <v>ZW-2007</v>
      </c>
      <c r="F3617" t="s">
        <v>13</v>
      </c>
      <c r="G3617" t="str">
        <f t="shared" si="454"/>
        <v>Africa?Zimbabwe</v>
      </c>
      <c r="H3617" t="s">
        <v>1872</v>
      </c>
      <c r="I3617">
        <v>0</v>
      </c>
      <c r="J3617">
        <v>2007</v>
      </c>
      <c r="K3617">
        <v>47.857143370000003</v>
      </c>
      <c r="L3617">
        <v>16.705878909999999</v>
      </c>
      <c r="M3617">
        <v>24.145527000000001</v>
      </c>
      <c r="N3617">
        <f t="shared" si="450"/>
        <v>16.705878909999999</v>
      </c>
      <c r="O3617">
        <f t="shared" si="455"/>
        <v>2154109.9866442792</v>
      </c>
      <c r="P3617">
        <v>3.7988681780000002</v>
      </c>
      <c r="Q3617">
        <v>12894323</v>
      </c>
      <c r="R3617" t="e">
        <f t="shared" si="451"/>
        <v>#N/A</v>
      </c>
      <c r="S3617" t="e">
        <f t="shared" si="452"/>
        <v>#N/A</v>
      </c>
      <c r="T3617" t="s">
        <v>1873</v>
      </c>
      <c r="U3617" t="e">
        <v>#N/A</v>
      </c>
      <c r="V3617" t="e">
        <v>#N/A</v>
      </c>
      <c r="W3617" t="e">
        <v>#N/A</v>
      </c>
      <c r="X3617" t="e">
        <f>VLOOKUP(B3617&amp;"-"&amp;J3617,'EU 27 Population'!$H$1:$K$573,2,FALSE)</f>
        <v>#N/A</v>
      </c>
      <c r="Y3617" t="e">
        <f>VLOOKUP(B3617&amp;"-"&amp;J3617,'EU 27 Population'!$H$1:$K$573,3,FALSE)</f>
        <v>#N/A</v>
      </c>
      <c r="Z3617" t="e">
        <f>VLOOKUP(B3617&amp;"-"&amp;J3617,'EU 27 Population'!$H$1:$K$573,4,FALSE)</f>
        <v>#N/A</v>
      </c>
      <c r="AA3617">
        <f t="shared" si="456"/>
        <v>12894323</v>
      </c>
    </row>
    <row r="3618" spans="1:27" ht="15.75" hidden="1" x14ac:dyDescent="0.25">
      <c r="A3618" s="7" t="s">
        <v>2346</v>
      </c>
      <c r="B3618" t="s">
        <v>1871</v>
      </c>
      <c r="C3618" t="s">
        <v>26</v>
      </c>
      <c r="D3618" t="str">
        <f t="shared" si="449"/>
        <v>Africa-2008</v>
      </c>
      <c r="E3618" t="str">
        <f t="shared" si="453"/>
        <v>ZW-2008</v>
      </c>
      <c r="F3618" t="s">
        <v>13</v>
      </c>
      <c r="G3618" t="str">
        <f t="shared" si="454"/>
        <v>Africa?Zimbabwe</v>
      </c>
      <c r="H3618" t="s">
        <v>1872</v>
      </c>
      <c r="I3618">
        <v>0</v>
      </c>
      <c r="J3618">
        <v>2008</v>
      </c>
      <c r="K3618">
        <v>47.857143370000003</v>
      </c>
      <c r="L3618">
        <v>16.705878909999999</v>
      </c>
      <c r="M3618">
        <v>24.145527000000001</v>
      </c>
      <c r="N3618">
        <f t="shared" si="450"/>
        <v>16.705878909999999</v>
      </c>
      <c r="O3618">
        <f t="shared" si="455"/>
        <v>2154109.9866442792</v>
      </c>
      <c r="P3618">
        <v>3.7988681780000002</v>
      </c>
      <c r="Q3618">
        <v>12894323</v>
      </c>
      <c r="R3618" t="e">
        <f t="shared" si="451"/>
        <v>#N/A</v>
      </c>
      <c r="S3618" t="e">
        <f t="shared" si="452"/>
        <v>#N/A</v>
      </c>
      <c r="T3618" t="s">
        <v>1873</v>
      </c>
      <c r="U3618" t="e">
        <v>#N/A</v>
      </c>
      <c r="V3618" t="e">
        <v>#N/A</v>
      </c>
      <c r="W3618" t="e">
        <v>#N/A</v>
      </c>
      <c r="X3618" t="e">
        <f>VLOOKUP(B3618&amp;"-"&amp;J3618,'EU 27 Population'!$H$1:$K$573,2,FALSE)</f>
        <v>#N/A</v>
      </c>
      <c r="Y3618" t="e">
        <f>VLOOKUP(B3618&amp;"-"&amp;J3618,'EU 27 Population'!$H$1:$K$573,3,FALSE)</f>
        <v>#N/A</v>
      </c>
      <c r="Z3618" t="e">
        <f>VLOOKUP(B3618&amp;"-"&amp;J3618,'EU 27 Population'!$H$1:$K$573,4,FALSE)</f>
        <v>#N/A</v>
      </c>
      <c r="AA3618">
        <f t="shared" si="456"/>
        <v>12894323</v>
      </c>
    </row>
    <row r="3619" spans="1:27" ht="15.75" hidden="1" x14ac:dyDescent="0.25">
      <c r="A3619" s="7" t="s">
        <v>2346</v>
      </c>
      <c r="B3619" t="s">
        <v>1871</v>
      </c>
      <c r="C3619" t="s">
        <v>26</v>
      </c>
      <c r="D3619" t="str">
        <f t="shared" si="449"/>
        <v>Africa-2009</v>
      </c>
      <c r="E3619" t="str">
        <f t="shared" si="453"/>
        <v>ZW-2009</v>
      </c>
      <c r="F3619" t="s">
        <v>13</v>
      </c>
      <c r="G3619" t="str">
        <f t="shared" si="454"/>
        <v>Africa?Zimbabwe</v>
      </c>
      <c r="H3619" t="s">
        <v>1872</v>
      </c>
      <c r="I3619">
        <v>0</v>
      </c>
      <c r="J3619">
        <v>2009</v>
      </c>
      <c r="K3619">
        <v>47.857143370000003</v>
      </c>
      <c r="L3619">
        <v>16.705878909999999</v>
      </c>
      <c r="M3619">
        <v>24.145527000000001</v>
      </c>
      <c r="N3619">
        <f t="shared" si="450"/>
        <v>16.705878909999999</v>
      </c>
      <c r="O3619">
        <f t="shared" si="455"/>
        <v>2154109.9866442792</v>
      </c>
      <c r="P3619">
        <v>3.7988681780000002</v>
      </c>
      <c r="Q3619">
        <v>12894323</v>
      </c>
      <c r="R3619" t="e">
        <f t="shared" si="451"/>
        <v>#N/A</v>
      </c>
      <c r="S3619" t="e">
        <f t="shared" si="452"/>
        <v>#N/A</v>
      </c>
      <c r="T3619" t="s">
        <v>1873</v>
      </c>
      <c r="U3619" t="e">
        <v>#N/A</v>
      </c>
      <c r="V3619" t="e">
        <v>#N/A</v>
      </c>
      <c r="W3619" t="e">
        <v>#N/A</v>
      </c>
      <c r="X3619" t="e">
        <f>VLOOKUP(B3619&amp;"-"&amp;J3619,'EU 27 Population'!$H$1:$K$573,2,FALSE)</f>
        <v>#N/A</v>
      </c>
      <c r="Y3619" t="e">
        <f>VLOOKUP(B3619&amp;"-"&amp;J3619,'EU 27 Population'!$H$1:$K$573,3,FALSE)</f>
        <v>#N/A</v>
      </c>
      <c r="Z3619" t="e">
        <f>VLOOKUP(B3619&amp;"-"&amp;J3619,'EU 27 Population'!$H$1:$K$573,4,FALSE)</f>
        <v>#N/A</v>
      </c>
      <c r="AA3619">
        <f t="shared" si="456"/>
        <v>12894323</v>
      </c>
    </row>
    <row r="3620" spans="1:27" ht="15.75" hidden="1" x14ac:dyDescent="0.25">
      <c r="A3620" s="7" t="s">
        <v>2346</v>
      </c>
      <c r="B3620" t="s">
        <v>1871</v>
      </c>
      <c r="C3620" t="s">
        <v>26</v>
      </c>
      <c r="D3620" t="str">
        <f t="shared" si="449"/>
        <v>Africa-2010</v>
      </c>
      <c r="E3620" t="str">
        <f t="shared" si="453"/>
        <v>ZW-2010</v>
      </c>
      <c r="F3620" t="s">
        <v>13</v>
      </c>
      <c r="G3620" t="str">
        <f t="shared" si="454"/>
        <v>Africa?Zimbabwe</v>
      </c>
      <c r="H3620" t="s">
        <v>1872</v>
      </c>
      <c r="I3620">
        <v>0</v>
      </c>
      <c r="J3620">
        <v>2010</v>
      </c>
      <c r="K3620">
        <v>47.857143370000003</v>
      </c>
      <c r="L3620">
        <v>16.705878909999999</v>
      </c>
      <c r="M3620">
        <v>24.145527000000001</v>
      </c>
      <c r="N3620">
        <f t="shared" si="450"/>
        <v>16.705878909999999</v>
      </c>
      <c r="O3620">
        <f t="shared" si="455"/>
        <v>2154109.9866442792</v>
      </c>
      <c r="P3620">
        <v>3.7988681780000002</v>
      </c>
      <c r="Q3620">
        <v>12894323</v>
      </c>
      <c r="R3620" t="e">
        <f t="shared" si="451"/>
        <v>#N/A</v>
      </c>
      <c r="S3620" t="e">
        <f t="shared" si="452"/>
        <v>#N/A</v>
      </c>
      <c r="T3620" t="s">
        <v>1873</v>
      </c>
      <c r="U3620" t="e">
        <v>#N/A</v>
      </c>
      <c r="V3620" t="e">
        <v>#N/A</v>
      </c>
      <c r="W3620" t="e">
        <v>#N/A</v>
      </c>
      <c r="X3620" t="e">
        <f>VLOOKUP(B3620&amp;"-"&amp;J3620,'EU 27 Population'!$H$1:$K$573,2,FALSE)</f>
        <v>#N/A</v>
      </c>
      <c r="Y3620" t="e">
        <f>VLOOKUP(B3620&amp;"-"&amp;J3620,'EU 27 Population'!$H$1:$K$573,3,FALSE)</f>
        <v>#N/A</v>
      </c>
      <c r="Z3620" t="e">
        <f>VLOOKUP(B3620&amp;"-"&amp;J3620,'EU 27 Population'!$H$1:$K$573,4,FALSE)</f>
        <v>#N/A</v>
      </c>
      <c r="AA3620">
        <f t="shared" si="456"/>
        <v>12894323</v>
      </c>
    </row>
    <row r="3621" spans="1:27" ht="15.75" hidden="1" x14ac:dyDescent="0.25">
      <c r="A3621" s="7" t="s">
        <v>2346</v>
      </c>
      <c r="B3621" t="s">
        <v>1871</v>
      </c>
      <c r="C3621" t="s">
        <v>26</v>
      </c>
      <c r="D3621" t="str">
        <f t="shared" si="449"/>
        <v>Africa-2011</v>
      </c>
      <c r="E3621" t="str">
        <f t="shared" si="453"/>
        <v>ZW-2011</v>
      </c>
      <c r="F3621" t="s">
        <v>13</v>
      </c>
      <c r="G3621" t="str">
        <f t="shared" si="454"/>
        <v>Africa?Zimbabwe</v>
      </c>
      <c r="H3621" t="s">
        <v>1872</v>
      </c>
      <c r="I3621">
        <v>0</v>
      </c>
      <c r="J3621">
        <v>2011</v>
      </c>
      <c r="K3621">
        <v>47.857143370000003</v>
      </c>
      <c r="L3621">
        <v>16.705878909999999</v>
      </c>
      <c r="M3621">
        <v>24.145527000000001</v>
      </c>
      <c r="N3621">
        <f t="shared" si="450"/>
        <v>16.705878909999999</v>
      </c>
      <c r="O3621">
        <f t="shared" si="455"/>
        <v>2154109.9866442792</v>
      </c>
      <c r="P3621">
        <v>3.7988681780000002</v>
      </c>
      <c r="Q3621">
        <v>12894323</v>
      </c>
      <c r="R3621" t="e">
        <f t="shared" si="451"/>
        <v>#N/A</v>
      </c>
      <c r="S3621" t="e">
        <f t="shared" si="452"/>
        <v>#N/A</v>
      </c>
      <c r="T3621" t="s">
        <v>1873</v>
      </c>
      <c r="U3621" t="e">
        <v>#N/A</v>
      </c>
      <c r="V3621" t="e">
        <v>#N/A</v>
      </c>
      <c r="W3621" t="e">
        <v>#N/A</v>
      </c>
      <c r="X3621" t="e">
        <f>VLOOKUP(B3621&amp;"-"&amp;J3621,'EU 27 Population'!$H$1:$K$573,2,FALSE)</f>
        <v>#N/A</v>
      </c>
      <c r="Y3621" t="e">
        <f>VLOOKUP(B3621&amp;"-"&amp;J3621,'EU 27 Population'!$H$1:$K$573,3,FALSE)</f>
        <v>#N/A</v>
      </c>
      <c r="Z3621" t="e">
        <f>VLOOKUP(B3621&amp;"-"&amp;J3621,'EU 27 Population'!$H$1:$K$573,4,FALSE)</f>
        <v>#N/A</v>
      </c>
      <c r="AA3621">
        <f t="shared" si="456"/>
        <v>12894323</v>
      </c>
    </row>
    <row r="3622" spans="1:27" ht="15.75" hidden="1" x14ac:dyDescent="0.25">
      <c r="A3622" s="7" t="s">
        <v>2346</v>
      </c>
      <c r="B3622" t="s">
        <v>1871</v>
      </c>
      <c r="C3622" t="s">
        <v>26</v>
      </c>
      <c r="D3622" t="str">
        <f t="shared" si="449"/>
        <v>Africa-2012</v>
      </c>
      <c r="E3622" t="str">
        <f t="shared" si="453"/>
        <v>ZW-2012</v>
      </c>
      <c r="F3622" t="s">
        <v>13</v>
      </c>
      <c r="G3622" t="str">
        <f t="shared" si="454"/>
        <v>Africa?Zimbabwe</v>
      </c>
      <c r="H3622" t="s">
        <v>1872</v>
      </c>
      <c r="I3622">
        <v>0</v>
      </c>
      <c r="J3622">
        <v>2012</v>
      </c>
      <c r="K3622">
        <v>47.857143370000003</v>
      </c>
      <c r="L3622">
        <v>16.705878909999999</v>
      </c>
      <c r="M3622">
        <v>24.145527000000001</v>
      </c>
      <c r="N3622">
        <f t="shared" si="450"/>
        <v>16.705878909999999</v>
      </c>
      <c r="O3622">
        <f t="shared" si="455"/>
        <v>2154109.9866442792</v>
      </c>
      <c r="P3622">
        <v>3.7988681780000002</v>
      </c>
      <c r="Q3622">
        <v>12894323</v>
      </c>
      <c r="R3622" t="e">
        <f t="shared" si="451"/>
        <v>#N/A</v>
      </c>
      <c r="S3622" t="e">
        <f t="shared" si="452"/>
        <v>#N/A</v>
      </c>
      <c r="T3622" t="s">
        <v>1873</v>
      </c>
      <c r="U3622" t="e">
        <v>#N/A</v>
      </c>
      <c r="V3622" t="e">
        <v>#N/A</v>
      </c>
      <c r="W3622" t="e">
        <v>#N/A</v>
      </c>
      <c r="X3622" t="e">
        <f>VLOOKUP(B3622&amp;"-"&amp;J3622,'EU 27 Population'!$H$1:$K$573,2,FALSE)</f>
        <v>#N/A</v>
      </c>
      <c r="Y3622" t="e">
        <f>VLOOKUP(B3622&amp;"-"&amp;J3622,'EU 27 Population'!$H$1:$K$573,3,FALSE)</f>
        <v>#N/A</v>
      </c>
      <c r="Z3622" t="e">
        <f>VLOOKUP(B3622&amp;"-"&amp;J3622,'EU 27 Population'!$H$1:$K$573,4,FALSE)</f>
        <v>#N/A</v>
      </c>
      <c r="AA3622">
        <f t="shared" si="456"/>
        <v>12894323</v>
      </c>
    </row>
    <row r="3623" spans="1:27" ht="15.75" hidden="1" x14ac:dyDescent="0.25">
      <c r="A3623" s="7" t="s">
        <v>2346</v>
      </c>
      <c r="B3623" t="s">
        <v>1871</v>
      </c>
      <c r="C3623" t="s">
        <v>26</v>
      </c>
      <c r="D3623" t="str">
        <f t="shared" si="449"/>
        <v>Africa-2013</v>
      </c>
      <c r="E3623" t="str">
        <f t="shared" si="453"/>
        <v>ZW-2013</v>
      </c>
      <c r="F3623" t="s">
        <v>13</v>
      </c>
      <c r="G3623" t="str">
        <f t="shared" si="454"/>
        <v>Africa?Zimbabwe</v>
      </c>
      <c r="H3623" t="s">
        <v>1872</v>
      </c>
      <c r="I3623">
        <v>0</v>
      </c>
      <c r="J3623">
        <v>2013</v>
      </c>
      <c r="K3623">
        <v>47.857143370000003</v>
      </c>
      <c r="L3623">
        <v>16.705878909999999</v>
      </c>
      <c r="M3623">
        <v>24.145527000000001</v>
      </c>
      <c r="N3623">
        <f t="shared" si="450"/>
        <v>16.705878909999999</v>
      </c>
      <c r="O3623">
        <f t="shared" si="455"/>
        <v>2154109.9866442792</v>
      </c>
      <c r="P3623">
        <v>3.7988681780000002</v>
      </c>
      <c r="Q3623">
        <v>12894323</v>
      </c>
      <c r="R3623" t="e">
        <f t="shared" si="451"/>
        <v>#N/A</v>
      </c>
      <c r="S3623" t="e">
        <f t="shared" si="452"/>
        <v>#N/A</v>
      </c>
      <c r="T3623" t="s">
        <v>1873</v>
      </c>
      <c r="U3623" t="e">
        <v>#N/A</v>
      </c>
      <c r="V3623" t="e">
        <v>#N/A</v>
      </c>
      <c r="W3623" t="e">
        <v>#N/A</v>
      </c>
      <c r="X3623" t="e">
        <f>VLOOKUP(B3623&amp;"-"&amp;J3623,'EU 27 Population'!$H$1:$K$573,2,FALSE)</f>
        <v>#N/A</v>
      </c>
      <c r="Y3623" t="e">
        <f>VLOOKUP(B3623&amp;"-"&amp;J3623,'EU 27 Population'!$H$1:$K$573,3,FALSE)</f>
        <v>#N/A</v>
      </c>
      <c r="Z3623" t="e">
        <f>VLOOKUP(B3623&amp;"-"&amp;J3623,'EU 27 Population'!$H$1:$K$573,4,FALSE)</f>
        <v>#N/A</v>
      </c>
      <c r="AA3623">
        <f t="shared" si="456"/>
        <v>12894323</v>
      </c>
    </row>
    <row r="3624" spans="1:27" ht="15.75" hidden="1" x14ac:dyDescent="0.25">
      <c r="A3624" s="7" t="s">
        <v>2346</v>
      </c>
      <c r="B3624" t="s">
        <v>1871</v>
      </c>
      <c r="C3624" t="s">
        <v>26</v>
      </c>
      <c r="D3624" t="str">
        <f t="shared" si="449"/>
        <v>Africa-2014</v>
      </c>
      <c r="E3624" t="str">
        <f t="shared" si="453"/>
        <v>ZW-2014</v>
      </c>
      <c r="F3624" t="s">
        <v>13</v>
      </c>
      <c r="G3624" t="str">
        <f t="shared" si="454"/>
        <v>Africa?Zimbabwe</v>
      </c>
      <c r="H3624" t="s">
        <v>1872</v>
      </c>
      <c r="I3624">
        <v>0</v>
      </c>
      <c r="J3624">
        <v>2014</v>
      </c>
      <c r="K3624">
        <v>47.857143370000003</v>
      </c>
      <c r="L3624">
        <v>16.705878909999999</v>
      </c>
      <c r="M3624">
        <v>24.145527000000001</v>
      </c>
      <c r="N3624">
        <f t="shared" si="450"/>
        <v>16.705878909999999</v>
      </c>
      <c r="O3624">
        <f t="shared" si="455"/>
        <v>2154109.9866442792</v>
      </c>
      <c r="P3624">
        <v>3.7988681780000002</v>
      </c>
      <c r="Q3624">
        <v>12894323</v>
      </c>
      <c r="R3624" t="e">
        <f t="shared" si="451"/>
        <v>#N/A</v>
      </c>
      <c r="S3624" t="e">
        <f t="shared" si="452"/>
        <v>#N/A</v>
      </c>
      <c r="T3624" t="s">
        <v>1873</v>
      </c>
      <c r="U3624" t="e">
        <v>#N/A</v>
      </c>
      <c r="V3624" t="e">
        <v>#N/A</v>
      </c>
      <c r="W3624" t="e">
        <v>#N/A</v>
      </c>
      <c r="X3624" t="e">
        <f>VLOOKUP(B3624&amp;"-"&amp;J3624,'EU 27 Population'!$H$1:$K$573,2,FALSE)</f>
        <v>#N/A</v>
      </c>
      <c r="Y3624" t="e">
        <f>VLOOKUP(B3624&amp;"-"&amp;J3624,'EU 27 Population'!$H$1:$K$573,3,FALSE)</f>
        <v>#N/A</v>
      </c>
      <c r="Z3624" t="e">
        <f>VLOOKUP(B3624&amp;"-"&amp;J3624,'EU 27 Population'!$H$1:$K$573,4,FALSE)</f>
        <v>#N/A</v>
      </c>
      <c r="AA3624">
        <f t="shared" si="456"/>
        <v>12894323</v>
      </c>
    </row>
    <row r="3625" spans="1:27" ht="15.75" hidden="1" x14ac:dyDescent="0.25">
      <c r="A3625" s="7" t="s">
        <v>2346</v>
      </c>
      <c r="B3625" t="s">
        <v>1871</v>
      </c>
      <c r="C3625" t="s">
        <v>26</v>
      </c>
      <c r="D3625" t="str">
        <f t="shared" si="449"/>
        <v>Africa-2015</v>
      </c>
      <c r="E3625" t="str">
        <f t="shared" si="453"/>
        <v>ZW-2015</v>
      </c>
      <c r="F3625" t="s">
        <v>13</v>
      </c>
      <c r="G3625" t="str">
        <f t="shared" si="454"/>
        <v>Africa?Zimbabwe</v>
      </c>
      <c r="H3625" t="s">
        <v>1872</v>
      </c>
      <c r="I3625">
        <v>0</v>
      </c>
      <c r="J3625">
        <v>2015</v>
      </c>
      <c r="K3625">
        <v>47.857143370000003</v>
      </c>
      <c r="L3625">
        <v>16.705878909999999</v>
      </c>
      <c r="M3625">
        <v>24.145527000000001</v>
      </c>
      <c r="N3625">
        <f t="shared" si="450"/>
        <v>16.705878909999999</v>
      </c>
      <c r="O3625">
        <f t="shared" si="455"/>
        <v>2154109.9866442792</v>
      </c>
      <c r="P3625">
        <v>3.7988681780000002</v>
      </c>
      <c r="Q3625">
        <v>12894323</v>
      </c>
      <c r="R3625" t="e">
        <f t="shared" si="451"/>
        <v>#N/A</v>
      </c>
      <c r="S3625" t="e">
        <f t="shared" si="452"/>
        <v>#N/A</v>
      </c>
      <c r="T3625" t="s">
        <v>1873</v>
      </c>
      <c r="U3625" t="e">
        <v>#N/A</v>
      </c>
      <c r="V3625" t="e">
        <v>#N/A</v>
      </c>
      <c r="W3625" t="e">
        <v>#N/A</v>
      </c>
      <c r="X3625" t="e">
        <f>VLOOKUP(B3625&amp;"-"&amp;J3625,'EU 27 Population'!$H$1:$K$573,2,FALSE)</f>
        <v>#N/A</v>
      </c>
      <c r="Y3625" t="e">
        <f>VLOOKUP(B3625&amp;"-"&amp;J3625,'EU 27 Population'!$H$1:$K$573,3,FALSE)</f>
        <v>#N/A</v>
      </c>
      <c r="Z3625" t="e">
        <f>VLOOKUP(B3625&amp;"-"&amp;J3625,'EU 27 Population'!$H$1:$K$573,4,FALSE)</f>
        <v>#N/A</v>
      </c>
      <c r="AA3625">
        <f t="shared" si="456"/>
        <v>12894323</v>
      </c>
    </row>
    <row r="3626" spans="1:27" ht="15.75" hidden="1" x14ac:dyDescent="0.25">
      <c r="A3626" s="7" t="s">
        <v>2346</v>
      </c>
      <c r="B3626" t="s">
        <v>1871</v>
      </c>
      <c r="C3626" t="s">
        <v>26</v>
      </c>
      <c r="D3626" t="str">
        <f t="shared" si="449"/>
        <v>Africa-2016</v>
      </c>
      <c r="E3626" t="str">
        <f t="shared" si="453"/>
        <v>ZW-2016</v>
      </c>
      <c r="F3626" t="s">
        <v>13</v>
      </c>
      <c r="G3626" t="str">
        <f t="shared" si="454"/>
        <v>Africa?Zimbabwe</v>
      </c>
      <c r="H3626" t="s">
        <v>1872</v>
      </c>
      <c r="I3626">
        <v>0</v>
      </c>
      <c r="J3626">
        <v>2016</v>
      </c>
      <c r="K3626">
        <v>47.857143370000003</v>
      </c>
      <c r="L3626">
        <v>16.705878909999999</v>
      </c>
      <c r="M3626">
        <v>24.145527000000001</v>
      </c>
      <c r="N3626">
        <f t="shared" si="450"/>
        <v>16.705878909999999</v>
      </c>
      <c r="O3626">
        <f t="shared" si="455"/>
        <v>2154109.9866442792</v>
      </c>
      <c r="P3626">
        <v>3.7988681780000002</v>
      </c>
      <c r="Q3626">
        <v>12894323</v>
      </c>
      <c r="R3626" t="e">
        <f t="shared" si="451"/>
        <v>#N/A</v>
      </c>
      <c r="S3626" t="e">
        <f t="shared" si="452"/>
        <v>#N/A</v>
      </c>
      <c r="T3626" t="s">
        <v>1873</v>
      </c>
      <c r="U3626" t="e">
        <v>#N/A</v>
      </c>
      <c r="V3626" t="e">
        <v>#N/A</v>
      </c>
      <c r="W3626" t="e">
        <v>#N/A</v>
      </c>
      <c r="X3626" t="e">
        <f>VLOOKUP(B3626&amp;"-"&amp;J3626,'EU 27 Population'!$H$1:$K$573,2,FALSE)</f>
        <v>#N/A</v>
      </c>
      <c r="Y3626" t="e">
        <f>VLOOKUP(B3626&amp;"-"&amp;J3626,'EU 27 Population'!$H$1:$K$573,3,FALSE)</f>
        <v>#N/A</v>
      </c>
      <c r="Z3626" t="e">
        <f>VLOOKUP(B3626&amp;"-"&amp;J3626,'EU 27 Population'!$H$1:$K$573,4,FALSE)</f>
        <v>#N/A</v>
      </c>
      <c r="AA3626">
        <f t="shared" si="456"/>
        <v>12894323</v>
      </c>
    </row>
    <row r="3627" spans="1:27" ht="15.75" hidden="1" x14ac:dyDescent="0.25">
      <c r="A3627" s="7" t="s">
        <v>2346</v>
      </c>
      <c r="B3627" t="s">
        <v>1871</v>
      </c>
      <c r="C3627" t="s">
        <v>26</v>
      </c>
      <c r="D3627" t="str">
        <f t="shared" si="449"/>
        <v>Africa-2017</v>
      </c>
      <c r="E3627" t="str">
        <f t="shared" si="453"/>
        <v>ZW-2017</v>
      </c>
      <c r="F3627" t="s">
        <v>13</v>
      </c>
      <c r="G3627" t="str">
        <f t="shared" si="454"/>
        <v>Africa?Zimbabwe</v>
      </c>
      <c r="H3627" t="s">
        <v>1872</v>
      </c>
      <c r="I3627">
        <v>0</v>
      </c>
      <c r="J3627">
        <v>2017</v>
      </c>
      <c r="K3627">
        <v>61.58357024</v>
      </c>
      <c r="L3627">
        <v>12.732301100000001</v>
      </c>
      <c r="M3627">
        <v>21.5555141</v>
      </c>
      <c r="N3627">
        <f t="shared" si="450"/>
        <v>12.732301100000001</v>
      </c>
      <c r="O3627">
        <f t="shared" si="455"/>
        <v>1812646.6510795893</v>
      </c>
      <c r="P3627">
        <v>2.8745577359999999</v>
      </c>
      <c r="Q3627">
        <v>14236599</v>
      </c>
      <c r="R3627" t="e">
        <f t="shared" si="451"/>
        <v>#N/A</v>
      </c>
      <c r="S3627" t="e">
        <f t="shared" si="452"/>
        <v>#N/A</v>
      </c>
      <c r="T3627" t="s">
        <v>1874</v>
      </c>
      <c r="U3627" t="e">
        <v>#N/A</v>
      </c>
      <c r="V3627" t="e">
        <v>#N/A</v>
      </c>
      <c r="W3627" t="e">
        <v>#N/A</v>
      </c>
      <c r="X3627" t="e">
        <f>VLOOKUP(B3627&amp;"-"&amp;J3627,'EU 27 Population'!$H$1:$K$573,2,FALSE)</f>
        <v>#N/A</v>
      </c>
      <c r="Y3627" t="e">
        <f>VLOOKUP(B3627&amp;"-"&amp;J3627,'EU 27 Population'!$H$1:$K$573,3,FALSE)</f>
        <v>#N/A</v>
      </c>
      <c r="Z3627" t="e">
        <f>VLOOKUP(B3627&amp;"-"&amp;J3627,'EU 27 Population'!$H$1:$K$573,4,FALSE)</f>
        <v>#N/A</v>
      </c>
      <c r="AA3627">
        <f t="shared" si="456"/>
        <v>14236599</v>
      </c>
    </row>
    <row r="3628" spans="1:27" ht="15.75" hidden="1" x14ac:dyDescent="0.25">
      <c r="A3628" s="7" t="s">
        <v>2346</v>
      </c>
      <c r="B3628" t="s">
        <v>1871</v>
      </c>
      <c r="C3628" t="s">
        <v>26</v>
      </c>
      <c r="D3628" t="str">
        <f t="shared" si="449"/>
        <v>Africa-2018</v>
      </c>
      <c r="E3628" t="str">
        <f t="shared" si="453"/>
        <v>ZW-2018</v>
      </c>
      <c r="F3628" t="s">
        <v>13</v>
      </c>
      <c r="G3628" t="str">
        <f t="shared" si="454"/>
        <v>Africa?Zimbabwe</v>
      </c>
      <c r="H3628" t="s">
        <v>1872</v>
      </c>
      <c r="I3628">
        <v>0</v>
      </c>
      <c r="J3628">
        <v>2018</v>
      </c>
      <c r="K3628">
        <v>61.58357024</v>
      </c>
      <c r="L3628">
        <v>12.732301100000001</v>
      </c>
      <c r="M3628">
        <v>21.5555141</v>
      </c>
      <c r="N3628">
        <f t="shared" si="450"/>
        <v>12.732301100000001</v>
      </c>
      <c r="O3628">
        <f t="shared" si="455"/>
        <v>1812646.6510795893</v>
      </c>
      <c r="P3628">
        <v>2.8745577359999999</v>
      </c>
      <c r="Q3628">
        <v>14236599</v>
      </c>
      <c r="R3628" t="e">
        <f t="shared" si="451"/>
        <v>#N/A</v>
      </c>
      <c r="S3628" t="e">
        <f t="shared" si="452"/>
        <v>#N/A</v>
      </c>
      <c r="T3628" t="s">
        <v>1874</v>
      </c>
      <c r="U3628" t="e">
        <v>#N/A</v>
      </c>
      <c r="V3628" t="e">
        <v>#N/A</v>
      </c>
      <c r="W3628" t="e">
        <v>#N/A</v>
      </c>
      <c r="X3628" t="e">
        <f>VLOOKUP(B3628&amp;"-"&amp;J3628,'EU 27 Population'!$H$1:$K$573,2,FALSE)</f>
        <v>#N/A</v>
      </c>
      <c r="Y3628" t="e">
        <f>VLOOKUP(B3628&amp;"-"&amp;J3628,'EU 27 Population'!$H$1:$K$573,3,FALSE)</f>
        <v>#N/A</v>
      </c>
      <c r="Z3628" t="e">
        <f>VLOOKUP(B3628&amp;"-"&amp;J3628,'EU 27 Population'!$H$1:$K$573,4,FALSE)</f>
        <v>#N/A</v>
      </c>
      <c r="AA3628">
        <f t="shared" si="456"/>
        <v>14236599</v>
      </c>
    </row>
    <row r="3629" spans="1:27" ht="15.75" hidden="1" x14ac:dyDescent="0.25">
      <c r="A3629" s="7" t="s">
        <v>2346</v>
      </c>
      <c r="B3629" t="s">
        <v>1871</v>
      </c>
      <c r="C3629" t="s">
        <v>26</v>
      </c>
      <c r="D3629" t="str">
        <f t="shared" si="449"/>
        <v>Africa-2019</v>
      </c>
      <c r="E3629" t="str">
        <f t="shared" si="453"/>
        <v>ZW-2019</v>
      </c>
      <c r="F3629" t="s">
        <v>13</v>
      </c>
      <c r="G3629" t="str">
        <f t="shared" si="454"/>
        <v>Africa?Zimbabwe</v>
      </c>
      <c r="H3629" t="s">
        <v>1872</v>
      </c>
      <c r="I3629">
        <v>0</v>
      </c>
      <c r="J3629">
        <v>2019</v>
      </c>
      <c r="K3629">
        <v>64.509856749999997</v>
      </c>
      <c r="L3629">
        <v>16.770781289999999</v>
      </c>
      <c r="M3629">
        <v>24.68153882</v>
      </c>
      <c r="N3629">
        <f t="shared" si="450"/>
        <v>16.770781289999999</v>
      </c>
      <c r="O3629">
        <f t="shared" si="455"/>
        <v>2456160.2457160014</v>
      </c>
      <c r="P3629">
        <v>2.6548173880000001</v>
      </c>
      <c r="Q3629">
        <v>14645473</v>
      </c>
      <c r="R3629" t="e">
        <f t="shared" si="451"/>
        <v>#N/A</v>
      </c>
      <c r="S3629" t="e">
        <f t="shared" si="452"/>
        <v>#N/A</v>
      </c>
      <c r="T3629" t="s">
        <v>1875</v>
      </c>
      <c r="U3629" t="e">
        <v>#N/A</v>
      </c>
      <c r="V3629" t="e">
        <v>#N/A</v>
      </c>
      <c r="W3629" t="e">
        <v>#N/A</v>
      </c>
      <c r="X3629" t="e">
        <f>VLOOKUP(B3629&amp;"-"&amp;J3629,'EU 27 Population'!$H$1:$K$573,2,FALSE)</f>
        <v>#N/A</v>
      </c>
      <c r="Y3629" t="e">
        <f>VLOOKUP(B3629&amp;"-"&amp;J3629,'EU 27 Population'!$H$1:$K$573,3,FALSE)</f>
        <v>#N/A</v>
      </c>
      <c r="Z3629" t="e">
        <f>VLOOKUP(B3629&amp;"-"&amp;J3629,'EU 27 Population'!$H$1:$K$573,4,FALSE)</f>
        <v>#N/A</v>
      </c>
      <c r="AA3629">
        <f t="shared" si="456"/>
        <v>14645473</v>
      </c>
    </row>
    <row r="3630" spans="1:27" ht="15.75" hidden="1" x14ac:dyDescent="0.25">
      <c r="A3630" s="7" t="s">
        <v>2346</v>
      </c>
      <c r="B3630" t="s">
        <v>1871</v>
      </c>
      <c r="C3630" t="s">
        <v>26</v>
      </c>
      <c r="D3630" t="str">
        <f t="shared" si="449"/>
        <v>Africa-2020</v>
      </c>
      <c r="E3630" t="str">
        <f t="shared" si="453"/>
        <v>ZW-2020</v>
      </c>
      <c r="F3630" t="s">
        <v>13</v>
      </c>
      <c r="G3630" t="str">
        <f t="shared" si="454"/>
        <v>Africa?Zimbabwe</v>
      </c>
      <c r="H3630" t="s">
        <v>1872</v>
      </c>
      <c r="I3630">
        <v>0</v>
      </c>
      <c r="J3630">
        <v>2020</v>
      </c>
      <c r="K3630">
        <v>64.509856749999997</v>
      </c>
      <c r="L3630">
        <v>16.770781289999999</v>
      </c>
      <c r="M3630">
        <v>24.68153882</v>
      </c>
      <c r="N3630">
        <f t="shared" si="450"/>
        <v>16.770781289999999</v>
      </c>
      <c r="O3630">
        <f t="shared" si="455"/>
        <v>2456160.2457160014</v>
      </c>
      <c r="P3630">
        <v>2.6548173880000001</v>
      </c>
      <c r="Q3630">
        <v>14645473</v>
      </c>
      <c r="R3630" t="e">
        <f t="shared" si="451"/>
        <v>#N/A</v>
      </c>
      <c r="S3630" t="e">
        <f t="shared" si="452"/>
        <v>#N/A</v>
      </c>
      <c r="T3630" t="s">
        <v>1875</v>
      </c>
      <c r="U3630" t="e">
        <v>#N/A</v>
      </c>
      <c r="V3630" t="e">
        <v>#N/A</v>
      </c>
      <c r="W3630" t="e">
        <v>#N/A</v>
      </c>
      <c r="X3630" t="e">
        <f>VLOOKUP(B3630&amp;"-"&amp;J3630,'EU 27 Population'!$H$1:$K$573,2,FALSE)</f>
        <v>#N/A</v>
      </c>
      <c r="Y3630" t="e">
        <f>VLOOKUP(B3630&amp;"-"&amp;J3630,'EU 27 Population'!$H$1:$K$573,3,FALSE)</f>
        <v>#N/A</v>
      </c>
      <c r="Z3630" t="e">
        <f>VLOOKUP(B3630&amp;"-"&amp;J3630,'EU 27 Population'!$H$1:$K$573,4,FALSE)</f>
        <v>#N/A</v>
      </c>
      <c r="AA3630">
        <f t="shared" si="456"/>
        <v>14645473</v>
      </c>
    </row>
    <row r="3631" spans="1:27" ht="15.75" hidden="1" x14ac:dyDescent="0.25">
      <c r="A3631" s="7" t="s">
        <v>2346</v>
      </c>
      <c r="B3631" t="s">
        <v>1871</v>
      </c>
      <c r="C3631" t="s">
        <v>26</v>
      </c>
      <c r="D3631" t="str">
        <f t="shared" si="449"/>
        <v>Africa-2021</v>
      </c>
      <c r="E3631" t="str">
        <f t="shared" si="453"/>
        <v>ZW-2021</v>
      </c>
      <c r="F3631" t="s">
        <v>13</v>
      </c>
      <c r="G3631" t="str">
        <f t="shared" si="454"/>
        <v>Africa?Zimbabwe</v>
      </c>
      <c r="H3631" t="s">
        <v>1872</v>
      </c>
      <c r="I3631">
        <v>0</v>
      </c>
      <c r="J3631">
        <v>2021</v>
      </c>
      <c r="K3631">
        <v>64.509856749999997</v>
      </c>
      <c r="L3631">
        <v>16.770781289999999</v>
      </c>
      <c r="M3631">
        <v>24.68153882</v>
      </c>
      <c r="N3631">
        <f t="shared" si="450"/>
        <v>16.770781289999999</v>
      </c>
      <c r="O3631">
        <f t="shared" si="455"/>
        <v>2456160.2457160014</v>
      </c>
      <c r="P3631">
        <v>2.6548173880000001</v>
      </c>
      <c r="Q3631">
        <v>14645473</v>
      </c>
      <c r="R3631" t="e">
        <f t="shared" si="451"/>
        <v>#N/A</v>
      </c>
      <c r="S3631" t="e">
        <f t="shared" si="452"/>
        <v>#N/A</v>
      </c>
      <c r="T3631" t="s">
        <v>1875</v>
      </c>
      <c r="U3631" t="e">
        <v>#N/A</v>
      </c>
      <c r="V3631" t="e">
        <v>#N/A</v>
      </c>
      <c r="W3631" t="e">
        <v>#N/A</v>
      </c>
      <c r="X3631" t="e">
        <f>VLOOKUP(B3631&amp;"-"&amp;J3631,'EU 27 Population'!$H$1:$K$573,2,FALSE)</f>
        <v>#N/A</v>
      </c>
      <c r="Y3631" t="e">
        <f>VLOOKUP(B3631&amp;"-"&amp;J3631,'EU 27 Population'!$H$1:$K$573,3,FALSE)</f>
        <v>#N/A</v>
      </c>
      <c r="Z3631" t="e">
        <f>VLOOKUP(B3631&amp;"-"&amp;J3631,'EU 27 Population'!$H$1:$K$573,4,FALSE)</f>
        <v>#N/A</v>
      </c>
      <c r="AA3631">
        <f t="shared" si="456"/>
        <v>14645473</v>
      </c>
    </row>
  </sheetData>
  <autoFilter ref="A1:AA3631" xr:uid="{21A181D2-DF74-4F9D-8B5F-9D55C897F635}">
    <filterColumn colId="5">
      <filters>
        <filter val="EU27"/>
      </filters>
    </filterColumn>
    <filterColumn colId="9">
      <filters>
        <filter val="2021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722892-D700-4AE6-827C-5BBAF45C5591}">
  <dimension ref="A1:K573"/>
  <sheetViews>
    <sheetView workbookViewId="0">
      <selection activeCell="K7" sqref="K7:K573"/>
    </sheetView>
  </sheetViews>
  <sheetFormatPr defaultRowHeight="15" x14ac:dyDescent="0.25"/>
  <cols>
    <col min="4" max="4" width="12" bestFit="1" customWidth="1"/>
  </cols>
  <sheetData>
    <row r="1" spans="1:11" x14ac:dyDescent="0.25">
      <c r="A1" s="5" t="s">
        <v>0</v>
      </c>
      <c r="B1" s="3" t="s">
        <v>8</v>
      </c>
      <c r="C1" s="3" t="s">
        <v>9</v>
      </c>
      <c r="D1" s="5" t="s">
        <v>10</v>
      </c>
      <c r="F1" s="10" t="s">
        <v>2003</v>
      </c>
      <c r="G1" s="3" t="s">
        <v>3</v>
      </c>
      <c r="H1" s="3" t="s">
        <v>2359</v>
      </c>
      <c r="I1" s="3" t="s">
        <v>8</v>
      </c>
      <c r="J1" s="3" t="s">
        <v>9</v>
      </c>
      <c r="K1" s="3" t="s">
        <v>10</v>
      </c>
    </row>
    <row r="2" spans="1:11" x14ac:dyDescent="0.25">
      <c r="A2" t="s">
        <v>91</v>
      </c>
      <c r="B2">
        <v>14.3</v>
      </c>
      <c r="C2">
        <v>12.3</v>
      </c>
      <c r="D2">
        <v>16.541639400000001</v>
      </c>
      <c r="F2" t="s">
        <v>91</v>
      </c>
      <c r="G2">
        <v>2000</v>
      </c>
      <c r="H2" t="str">
        <f>F2&amp;"-"&amp;G2</f>
        <v>AT-2000</v>
      </c>
      <c r="I2">
        <v>4133855</v>
      </c>
      <c r="J2">
        <v>3868331</v>
      </c>
      <c r="K2">
        <v>8002186</v>
      </c>
    </row>
    <row r="3" spans="1:11" x14ac:dyDescent="0.25">
      <c r="A3" t="s">
        <v>148</v>
      </c>
      <c r="B3">
        <v>15</v>
      </c>
      <c r="C3">
        <v>14.6</v>
      </c>
      <c r="D3">
        <v>14.33834031</v>
      </c>
      <c r="F3" t="s">
        <v>148</v>
      </c>
      <c r="G3">
        <v>2000</v>
      </c>
      <c r="H3" t="str">
        <f t="shared" ref="H3:H66" si="0">F3&amp;"-"&amp;G3</f>
        <v>BE-2000</v>
      </c>
      <c r="I3">
        <v>5233071</v>
      </c>
      <c r="J3">
        <v>5006014</v>
      </c>
      <c r="K3">
        <v>10239085</v>
      </c>
    </row>
    <row r="4" spans="1:11" x14ac:dyDescent="0.25">
      <c r="A4" t="s">
        <v>233</v>
      </c>
      <c r="B4">
        <v>24.3</v>
      </c>
      <c r="C4">
        <v>20.9</v>
      </c>
      <c r="D4">
        <v>20.634232470000001</v>
      </c>
      <c r="F4" t="s">
        <v>233</v>
      </c>
      <c r="G4">
        <v>2000</v>
      </c>
      <c r="H4" t="str">
        <f t="shared" si="0"/>
        <v>BG-2000</v>
      </c>
      <c r="I4">
        <v>4199715</v>
      </c>
      <c r="J4">
        <v>3991161</v>
      </c>
      <c r="K4">
        <v>8190876</v>
      </c>
    </row>
    <row r="5" spans="1:11" x14ac:dyDescent="0.25">
      <c r="A5" t="s">
        <v>375</v>
      </c>
      <c r="B5">
        <v>19.3</v>
      </c>
      <c r="C5">
        <v>17.2</v>
      </c>
      <c r="D5">
        <v>17.039128850000001</v>
      </c>
      <c r="F5" t="s">
        <v>392</v>
      </c>
      <c r="G5">
        <v>2000</v>
      </c>
      <c r="H5" t="str">
        <f t="shared" si="0"/>
        <v>CY-2000</v>
      </c>
      <c r="I5">
        <v>350842</v>
      </c>
      <c r="J5">
        <v>339655</v>
      </c>
      <c r="K5">
        <v>690497</v>
      </c>
    </row>
    <row r="6" spans="1:11" x14ac:dyDescent="0.25">
      <c r="A6" t="s">
        <v>392</v>
      </c>
      <c r="B6">
        <v>15.5</v>
      </c>
      <c r="C6">
        <v>13.9</v>
      </c>
      <c r="D6">
        <v>14.54051246</v>
      </c>
      <c r="F6" t="s">
        <v>410</v>
      </c>
      <c r="G6">
        <v>2000</v>
      </c>
      <c r="H6" t="str">
        <f t="shared" si="0"/>
        <v>CZ-2000</v>
      </c>
      <c r="I6">
        <v>5277036</v>
      </c>
      <c r="J6">
        <v>5001062</v>
      </c>
      <c r="K6">
        <v>10278098</v>
      </c>
    </row>
    <row r="7" spans="1:11" x14ac:dyDescent="0.25">
      <c r="A7" t="s">
        <v>410</v>
      </c>
      <c r="B7">
        <v>12.1</v>
      </c>
      <c r="C7">
        <v>8.1</v>
      </c>
      <c r="D7">
        <v>9.0116935760000008</v>
      </c>
      <c r="F7" t="s">
        <v>642</v>
      </c>
      <c r="G7">
        <v>2000</v>
      </c>
      <c r="H7" t="str">
        <f t="shared" si="0"/>
        <v>DE-2000</v>
      </c>
      <c r="I7">
        <v>42072699</v>
      </c>
      <c r="J7">
        <v>40090776</v>
      </c>
      <c r="K7">
        <v>82163475</v>
      </c>
    </row>
    <row r="8" spans="1:11" x14ac:dyDescent="0.25">
      <c r="A8" t="s">
        <v>433</v>
      </c>
      <c r="B8">
        <v>12.5</v>
      </c>
      <c r="C8">
        <v>12.5</v>
      </c>
      <c r="D8">
        <v>10.726493789999999</v>
      </c>
      <c r="F8" t="s">
        <v>433</v>
      </c>
      <c r="G8">
        <v>2000</v>
      </c>
      <c r="H8" t="str">
        <f t="shared" si="0"/>
        <v>DK-2000</v>
      </c>
      <c r="I8">
        <v>2695898</v>
      </c>
      <c r="J8">
        <v>2634122</v>
      </c>
      <c r="K8">
        <v>5330020</v>
      </c>
    </row>
    <row r="9" spans="1:11" x14ac:dyDescent="0.25">
      <c r="A9" t="s">
        <v>533</v>
      </c>
      <c r="B9">
        <v>23.7</v>
      </c>
      <c r="C9">
        <v>19.3</v>
      </c>
      <c r="D9">
        <v>14.74118537</v>
      </c>
      <c r="F9" t="s">
        <v>533</v>
      </c>
      <c r="G9">
        <v>2000</v>
      </c>
      <c r="H9" t="str">
        <f t="shared" si="0"/>
        <v>EE-2000</v>
      </c>
      <c r="I9">
        <v>748170</v>
      </c>
      <c r="J9">
        <v>653080</v>
      </c>
      <c r="K9">
        <v>1401250</v>
      </c>
    </row>
    <row r="10" spans="1:11" x14ac:dyDescent="0.25">
      <c r="A10" t="s">
        <v>571</v>
      </c>
      <c r="B10">
        <v>12.1</v>
      </c>
      <c r="C10">
        <v>11.2</v>
      </c>
      <c r="D10">
        <v>12.981543050000001</v>
      </c>
      <c r="F10" t="s">
        <v>1574</v>
      </c>
      <c r="G10">
        <v>2000</v>
      </c>
      <c r="H10" t="str">
        <f t="shared" si="0"/>
        <v>ES-2000</v>
      </c>
      <c r="I10">
        <v>20643843</v>
      </c>
      <c r="J10">
        <v>19826339</v>
      </c>
      <c r="K10">
        <v>40470182</v>
      </c>
    </row>
    <row r="11" spans="1:11" x14ac:dyDescent="0.25">
      <c r="A11" t="s">
        <v>591</v>
      </c>
      <c r="B11">
        <v>13.3</v>
      </c>
      <c r="C11">
        <v>13.5</v>
      </c>
      <c r="D11">
        <v>15.95612129</v>
      </c>
      <c r="F11" t="s">
        <v>571</v>
      </c>
      <c r="G11">
        <v>2000</v>
      </c>
      <c r="H11" t="str">
        <f t="shared" si="0"/>
        <v>FI-2000</v>
      </c>
      <c r="I11">
        <v>2648276</v>
      </c>
      <c r="J11">
        <v>2523026</v>
      </c>
      <c r="K11">
        <v>5171302</v>
      </c>
    </row>
    <row r="12" spans="1:11" x14ac:dyDescent="0.25">
      <c r="A12" t="s">
        <v>642</v>
      </c>
      <c r="B12">
        <v>16.8</v>
      </c>
      <c r="C12">
        <v>15.2</v>
      </c>
      <c r="D12">
        <v>16.9999775</v>
      </c>
      <c r="F12" t="s">
        <v>591</v>
      </c>
      <c r="G12">
        <v>2000</v>
      </c>
      <c r="H12" t="str">
        <f t="shared" si="0"/>
        <v>FR-2000</v>
      </c>
      <c r="I12">
        <v>31161369</v>
      </c>
      <c r="J12">
        <v>29383653</v>
      </c>
      <c r="K12">
        <v>60545022</v>
      </c>
    </row>
    <row r="13" spans="1:11" x14ac:dyDescent="0.25">
      <c r="A13" t="s">
        <v>729</v>
      </c>
      <c r="B13">
        <v>12.8</v>
      </c>
      <c r="C13">
        <v>11.7</v>
      </c>
      <c r="D13">
        <v>19.590220649999999</v>
      </c>
      <c r="F13" t="s">
        <v>375</v>
      </c>
      <c r="G13">
        <v>2000</v>
      </c>
      <c r="H13" t="str">
        <f t="shared" si="0"/>
        <v>HR-2000</v>
      </c>
      <c r="I13">
        <v>2334657</v>
      </c>
      <c r="J13">
        <v>2163078</v>
      </c>
      <c r="K13">
        <v>4497735</v>
      </c>
    </row>
    <row r="14" spans="1:11" x14ac:dyDescent="0.25">
      <c r="A14" t="s">
        <v>818</v>
      </c>
      <c r="B14">
        <v>16.3</v>
      </c>
      <c r="C14">
        <v>13.5</v>
      </c>
      <c r="D14">
        <v>13.652551259999999</v>
      </c>
      <c r="F14" t="s">
        <v>729</v>
      </c>
      <c r="G14">
        <v>2000</v>
      </c>
      <c r="H14" t="str">
        <f t="shared" si="0"/>
        <v>HU-2000</v>
      </c>
      <c r="I14">
        <v>5356450</v>
      </c>
      <c r="J14">
        <v>4865194</v>
      </c>
      <c r="K14">
        <v>10221644</v>
      </c>
    </row>
    <row r="15" spans="1:11" x14ac:dyDescent="0.25">
      <c r="A15" t="s">
        <v>858</v>
      </c>
      <c r="B15">
        <v>21.2</v>
      </c>
      <c r="C15">
        <v>19.399999999999999</v>
      </c>
      <c r="D15">
        <v>21.542705770000001</v>
      </c>
      <c r="F15" t="s">
        <v>818</v>
      </c>
      <c r="G15">
        <v>2000</v>
      </c>
      <c r="H15" t="str">
        <f t="shared" si="0"/>
        <v>IE-2000</v>
      </c>
      <c r="I15">
        <v>1900701</v>
      </c>
      <c r="J15">
        <v>1876864</v>
      </c>
      <c r="K15">
        <v>3777565</v>
      </c>
    </row>
    <row r="16" spans="1:11" x14ac:dyDescent="0.25">
      <c r="A16" t="s">
        <v>963</v>
      </c>
      <c r="B16">
        <v>25.1</v>
      </c>
      <c r="C16">
        <v>20.3</v>
      </c>
      <c r="D16">
        <v>17.778477609999999</v>
      </c>
      <c r="F16" t="s">
        <v>858</v>
      </c>
      <c r="G16">
        <v>2000</v>
      </c>
      <c r="H16" t="str">
        <f t="shared" si="0"/>
        <v>IT-2000</v>
      </c>
      <c r="I16">
        <v>29360536</v>
      </c>
      <c r="J16">
        <v>27562988</v>
      </c>
      <c r="K16">
        <v>56923524</v>
      </c>
    </row>
    <row r="17" spans="1:11" x14ac:dyDescent="0.25">
      <c r="A17" t="s">
        <v>995</v>
      </c>
      <c r="B17">
        <v>22.8</v>
      </c>
      <c r="C17">
        <v>18</v>
      </c>
      <c r="D17">
        <v>18.757683790000002</v>
      </c>
      <c r="F17" t="s">
        <v>995</v>
      </c>
      <c r="G17">
        <v>2000</v>
      </c>
      <c r="H17" t="str">
        <f t="shared" si="0"/>
        <v>LT-2000</v>
      </c>
      <c r="I17">
        <v>1867773</v>
      </c>
      <c r="J17">
        <v>1644301</v>
      </c>
      <c r="K17">
        <v>3512074</v>
      </c>
    </row>
    <row r="18" spans="1:11" x14ac:dyDescent="0.25">
      <c r="A18" t="s">
        <v>1017</v>
      </c>
      <c r="B18">
        <v>17.899999999999999</v>
      </c>
      <c r="C18">
        <v>17.2</v>
      </c>
      <c r="D18">
        <v>20.71574214</v>
      </c>
      <c r="F18" t="s">
        <v>1017</v>
      </c>
      <c r="G18">
        <v>2000</v>
      </c>
      <c r="H18" t="str">
        <f t="shared" si="0"/>
        <v>LU-2000</v>
      </c>
      <c r="I18">
        <v>219985</v>
      </c>
      <c r="J18">
        <v>213615</v>
      </c>
      <c r="K18">
        <v>433600</v>
      </c>
    </row>
    <row r="19" spans="1:11" x14ac:dyDescent="0.25">
      <c r="A19" t="s">
        <v>1069</v>
      </c>
      <c r="B19">
        <v>18.100000000000001</v>
      </c>
      <c r="C19">
        <v>16.100000000000001</v>
      </c>
      <c r="D19">
        <v>14.92256662</v>
      </c>
      <c r="F19" t="s">
        <v>963</v>
      </c>
      <c r="G19">
        <v>2000</v>
      </c>
      <c r="H19" t="str">
        <f t="shared" si="0"/>
        <v>LV-2000</v>
      </c>
      <c r="I19">
        <v>1284827</v>
      </c>
      <c r="J19">
        <v>1096888</v>
      </c>
      <c r="K19">
        <v>2381715</v>
      </c>
    </row>
    <row r="20" spans="1:11" x14ac:dyDescent="0.25">
      <c r="A20" t="s">
        <v>1192</v>
      </c>
      <c r="B20">
        <v>13.4</v>
      </c>
      <c r="C20">
        <v>13.1</v>
      </c>
      <c r="D20">
        <v>14.708440830000001</v>
      </c>
      <c r="F20" t="s">
        <v>1069</v>
      </c>
      <c r="G20">
        <v>2000</v>
      </c>
      <c r="H20" t="str">
        <f t="shared" si="0"/>
        <v>MT-2000</v>
      </c>
      <c r="I20">
        <v>196331</v>
      </c>
      <c r="J20">
        <v>192428</v>
      </c>
      <c r="K20">
        <v>388759</v>
      </c>
    </row>
    <row r="21" spans="1:11" x14ac:dyDescent="0.25">
      <c r="A21" t="s">
        <v>1369</v>
      </c>
      <c r="B21">
        <v>15.8</v>
      </c>
      <c r="C21">
        <v>15</v>
      </c>
      <c r="D21">
        <v>14.735854740000001</v>
      </c>
      <c r="F21" t="s">
        <v>1192</v>
      </c>
      <c r="G21">
        <v>2000</v>
      </c>
      <c r="H21" t="str">
        <f t="shared" si="0"/>
        <v>NL-2000</v>
      </c>
      <c r="I21">
        <v>8017633</v>
      </c>
      <c r="J21">
        <v>7846317</v>
      </c>
      <c r="K21">
        <v>15863950</v>
      </c>
    </row>
    <row r="22" spans="1:11" x14ac:dyDescent="0.25">
      <c r="A22" t="s">
        <v>1391</v>
      </c>
      <c r="B22">
        <v>17.8</v>
      </c>
      <c r="C22">
        <v>16.600000000000001</v>
      </c>
      <c r="D22">
        <v>16.210801920000002</v>
      </c>
      <c r="F22" t="s">
        <v>1369</v>
      </c>
      <c r="G22">
        <v>2000</v>
      </c>
      <c r="H22" t="str">
        <f t="shared" si="0"/>
        <v>PL-2000</v>
      </c>
      <c r="I22">
        <v>19715504</v>
      </c>
      <c r="J22">
        <v>18547799</v>
      </c>
      <c r="K22">
        <v>38263303</v>
      </c>
    </row>
    <row r="23" spans="1:11" x14ac:dyDescent="0.25">
      <c r="A23" t="s">
        <v>1410</v>
      </c>
      <c r="B23">
        <v>24.9</v>
      </c>
      <c r="C23">
        <v>22.7</v>
      </c>
      <c r="D23">
        <v>25.147476359999999</v>
      </c>
      <c r="F23" t="s">
        <v>1391</v>
      </c>
      <c r="G23">
        <v>2000</v>
      </c>
      <c r="H23" t="str">
        <f t="shared" si="0"/>
        <v>PT-2000</v>
      </c>
      <c r="I23">
        <v>5304872</v>
      </c>
      <c r="J23">
        <v>4944150</v>
      </c>
      <c r="K23">
        <v>10249022</v>
      </c>
    </row>
    <row r="24" spans="1:11" x14ac:dyDescent="0.25">
      <c r="A24" t="s">
        <v>1510</v>
      </c>
      <c r="B24">
        <v>12.1</v>
      </c>
      <c r="C24">
        <v>11.6</v>
      </c>
      <c r="D24">
        <v>13.09040581</v>
      </c>
      <c r="F24" t="s">
        <v>1410</v>
      </c>
      <c r="G24">
        <v>2000</v>
      </c>
      <c r="H24" t="str">
        <f t="shared" si="0"/>
        <v>RO-2000</v>
      </c>
      <c r="I24">
        <v>11475444</v>
      </c>
      <c r="J24">
        <v>10980041</v>
      </c>
      <c r="K24">
        <v>22455485</v>
      </c>
    </row>
    <row r="25" spans="1:11" x14ac:dyDescent="0.25">
      <c r="A25" t="s">
        <v>1528</v>
      </c>
      <c r="B25">
        <v>13</v>
      </c>
      <c r="C25">
        <v>10.9</v>
      </c>
      <c r="D25">
        <v>10.972974560000001</v>
      </c>
      <c r="F25" t="s">
        <v>1608</v>
      </c>
      <c r="G25">
        <v>2000</v>
      </c>
      <c r="H25" t="str">
        <f t="shared" si="0"/>
        <v>SE-2000</v>
      </c>
      <c r="I25">
        <v>4481308</v>
      </c>
      <c r="J25">
        <v>4380118</v>
      </c>
      <c r="K25">
        <v>8861426</v>
      </c>
    </row>
    <row r="26" spans="1:11" x14ac:dyDescent="0.25">
      <c r="A26" t="s">
        <v>1574</v>
      </c>
      <c r="B26">
        <v>21.1</v>
      </c>
      <c r="C26">
        <v>20.2</v>
      </c>
      <c r="D26">
        <v>22.038099039999999</v>
      </c>
      <c r="F26" t="s">
        <v>1528</v>
      </c>
      <c r="G26">
        <v>2000</v>
      </c>
      <c r="H26" t="str">
        <f t="shared" si="0"/>
        <v>SI-2000</v>
      </c>
      <c r="I26">
        <v>1016943</v>
      </c>
      <c r="J26">
        <v>970812</v>
      </c>
      <c r="K26">
        <v>1987755</v>
      </c>
    </row>
    <row r="27" spans="1:11" x14ac:dyDescent="0.25">
      <c r="A27" t="s">
        <v>1608</v>
      </c>
      <c r="B27">
        <v>17.8</v>
      </c>
      <c r="C27">
        <v>16.3</v>
      </c>
      <c r="D27">
        <v>15.42698279</v>
      </c>
      <c r="F27" t="s">
        <v>1510</v>
      </c>
      <c r="G27">
        <v>2000</v>
      </c>
      <c r="H27" t="str">
        <f t="shared" si="0"/>
        <v>SK-2000</v>
      </c>
      <c r="I27">
        <v>2773531</v>
      </c>
      <c r="J27">
        <v>2625126</v>
      </c>
      <c r="K27">
        <v>5398657</v>
      </c>
    </row>
    <row r="28" spans="1:11" x14ac:dyDescent="0.25">
      <c r="F28" t="s">
        <v>91</v>
      </c>
      <c r="G28">
        <v>2001</v>
      </c>
      <c r="H28" t="str">
        <f t="shared" si="0"/>
        <v>AT-2001</v>
      </c>
      <c r="I28">
        <v>4139842</v>
      </c>
      <c r="J28">
        <v>3881104</v>
      </c>
      <c r="K28">
        <v>8020946</v>
      </c>
    </row>
    <row r="29" spans="1:11" x14ac:dyDescent="0.25">
      <c r="F29" t="s">
        <v>148</v>
      </c>
      <c r="G29">
        <v>2001</v>
      </c>
      <c r="H29" t="str">
        <f t="shared" si="0"/>
        <v>BE-2001</v>
      </c>
      <c r="I29">
        <v>5245395</v>
      </c>
      <c r="J29">
        <v>5018019</v>
      </c>
      <c r="K29">
        <v>10263414</v>
      </c>
    </row>
    <row r="30" spans="1:11" x14ac:dyDescent="0.25">
      <c r="F30" t="s">
        <v>233</v>
      </c>
      <c r="G30">
        <v>2001</v>
      </c>
      <c r="H30" t="str">
        <f t="shared" si="0"/>
        <v>BG-2001</v>
      </c>
      <c r="I30">
        <v>4182045</v>
      </c>
      <c r="J30">
        <v>3967423</v>
      </c>
      <c r="K30">
        <v>8149468</v>
      </c>
    </row>
    <row r="31" spans="1:11" x14ac:dyDescent="0.25">
      <c r="F31" t="s">
        <v>392</v>
      </c>
      <c r="G31">
        <v>2001</v>
      </c>
      <c r="H31" t="str">
        <f t="shared" si="0"/>
        <v>CY-2001</v>
      </c>
      <c r="I31">
        <v>354797</v>
      </c>
      <c r="J31">
        <v>342752</v>
      </c>
      <c r="K31">
        <v>697549</v>
      </c>
    </row>
    <row r="32" spans="1:11" x14ac:dyDescent="0.25">
      <c r="F32" t="s">
        <v>410</v>
      </c>
      <c r="G32">
        <v>2001</v>
      </c>
      <c r="H32" t="str">
        <f t="shared" si="0"/>
        <v>CZ-2001</v>
      </c>
      <c r="I32">
        <v>5249667</v>
      </c>
      <c r="J32">
        <v>4982360</v>
      </c>
      <c r="K32">
        <v>10232027</v>
      </c>
    </row>
    <row r="33" spans="6:11" x14ac:dyDescent="0.25">
      <c r="F33" t="s">
        <v>642</v>
      </c>
      <c r="G33">
        <v>2001</v>
      </c>
      <c r="H33" t="str">
        <f t="shared" si="0"/>
        <v>DE-2001</v>
      </c>
      <c r="I33">
        <v>42103004</v>
      </c>
      <c r="J33">
        <v>40156536</v>
      </c>
      <c r="K33">
        <v>82259540</v>
      </c>
    </row>
    <row r="34" spans="6:11" x14ac:dyDescent="0.25">
      <c r="F34" t="s">
        <v>433</v>
      </c>
      <c r="G34">
        <v>2001</v>
      </c>
      <c r="H34" t="str">
        <f t="shared" si="0"/>
        <v>DK-2001</v>
      </c>
      <c r="I34">
        <v>2704893</v>
      </c>
      <c r="J34">
        <v>2644319</v>
      </c>
      <c r="K34">
        <v>5349212</v>
      </c>
    </row>
    <row r="35" spans="6:11" x14ac:dyDescent="0.25">
      <c r="F35" t="s">
        <v>533</v>
      </c>
      <c r="G35">
        <v>2001</v>
      </c>
      <c r="H35" t="str">
        <f t="shared" si="0"/>
        <v>EE-2001</v>
      </c>
      <c r="I35">
        <v>743650</v>
      </c>
      <c r="J35">
        <v>649070</v>
      </c>
      <c r="K35">
        <v>1392720</v>
      </c>
    </row>
    <row r="36" spans="6:11" x14ac:dyDescent="0.25">
      <c r="F36" t="s">
        <v>1574</v>
      </c>
      <c r="G36">
        <v>2001</v>
      </c>
      <c r="H36" t="str">
        <f t="shared" si="0"/>
        <v>ES-2001</v>
      </c>
      <c r="I36">
        <v>20741653</v>
      </c>
      <c r="J36">
        <v>19923892</v>
      </c>
      <c r="K36">
        <v>40665545</v>
      </c>
    </row>
    <row r="37" spans="6:11" x14ac:dyDescent="0.25">
      <c r="F37" t="s">
        <v>571</v>
      </c>
      <c r="G37">
        <v>2001</v>
      </c>
      <c r="H37" t="str">
        <f t="shared" si="0"/>
        <v>FI-2001</v>
      </c>
      <c r="I37">
        <v>2651774</v>
      </c>
      <c r="J37">
        <v>2529341</v>
      </c>
      <c r="K37">
        <v>5181115</v>
      </c>
    </row>
    <row r="38" spans="6:11" x14ac:dyDescent="0.25">
      <c r="F38" t="s">
        <v>591</v>
      </c>
      <c r="G38">
        <v>2001</v>
      </c>
      <c r="H38" t="str">
        <f t="shared" si="0"/>
        <v>FR-2001</v>
      </c>
      <c r="I38">
        <v>31400989</v>
      </c>
      <c r="J38">
        <v>29578326</v>
      </c>
      <c r="K38">
        <v>60979315</v>
      </c>
    </row>
    <row r="39" spans="6:11" x14ac:dyDescent="0.25">
      <c r="F39" t="s">
        <v>375</v>
      </c>
      <c r="G39">
        <v>2001</v>
      </c>
      <c r="H39" t="str">
        <f t="shared" si="0"/>
        <v>HR-2001</v>
      </c>
      <c r="I39">
        <v>2231309</v>
      </c>
      <c r="J39">
        <v>2064097</v>
      </c>
      <c r="K39">
        <v>4295406</v>
      </c>
    </row>
    <row r="40" spans="6:11" x14ac:dyDescent="0.25">
      <c r="F40" t="s">
        <v>729</v>
      </c>
      <c r="G40">
        <v>2001</v>
      </c>
      <c r="H40" t="str">
        <f t="shared" si="0"/>
        <v>HU-2001</v>
      </c>
      <c r="I40">
        <v>5349286</v>
      </c>
      <c r="J40">
        <v>4851012</v>
      </c>
      <c r="K40">
        <v>10200298</v>
      </c>
    </row>
    <row r="41" spans="6:11" x14ac:dyDescent="0.25">
      <c r="F41" t="s">
        <v>818</v>
      </c>
      <c r="G41">
        <v>2001</v>
      </c>
      <c r="H41" t="str">
        <f t="shared" si="0"/>
        <v>IE-2001</v>
      </c>
      <c r="I41">
        <v>1927201</v>
      </c>
      <c r="J41">
        <v>1905582</v>
      </c>
      <c r="K41">
        <v>3832783</v>
      </c>
    </row>
    <row r="42" spans="6:11" x14ac:dyDescent="0.25">
      <c r="F42" t="s">
        <v>858</v>
      </c>
      <c r="G42">
        <v>2001</v>
      </c>
      <c r="H42" t="str">
        <f t="shared" si="0"/>
        <v>IT-2001</v>
      </c>
      <c r="I42">
        <v>29384366</v>
      </c>
      <c r="J42">
        <v>27576326</v>
      </c>
      <c r="K42">
        <v>56960692</v>
      </c>
    </row>
    <row r="43" spans="6:11" x14ac:dyDescent="0.25">
      <c r="F43" t="s">
        <v>995</v>
      </c>
      <c r="G43">
        <v>2001</v>
      </c>
      <c r="H43" t="str">
        <f t="shared" si="0"/>
        <v>LT-2001</v>
      </c>
      <c r="I43">
        <v>1856068</v>
      </c>
      <c r="J43">
        <v>1630930</v>
      </c>
      <c r="K43">
        <v>3486998</v>
      </c>
    </row>
    <row r="44" spans="6:11" x14ac:dyDescent="0.25">
      <c r="F44" t="s">
        <v>1017</v>
      </c>
      <c r="G44">
        <v>2001</v>
      </c>
      <c r="H44" t="str">
        <f t="shared" si="0"/>
        <v>LU-2001</v>
      </c>
      <c r="I44">
        <v>222700</v>
      </c>
      <c r="J44">
        <v>216300</v>
      </c>
      <c r="K44">
        <v>439000</v>
      </c>
    </row>
    <row r="45" spans="6:11" x14ac:dyDescent="0.25">
      <c r="F45" t="s">
        <v>963</v>
      </c>
      <c r="G45">
        <v>2001</v>
      </c>
      <c r="H45" t="str">
        <f t="shared" si="0"/>
        <v>LV-2001</v>
      </c>
      <c r="I45">
        <v>1270420</v>
      </c>
      <c r="J45">
        <v>1082964</v>
      </c>
      <c r="K45">
        <v>2353384</v>
      </c>
    </row>
    <row r="46" spans="6:11" x14ac:dyDescent="0.25">
      <c r="F46" t="s">
        <v>1069</v>
      </c>
      <c r="G46">
        <v>2001</v>
      </c>
      <c r="H46" t="str">
        <f t="shared" si="0"/>
        <v>MT-2001</v>
      </c>
      <c r="I46">
        <v>197726</v>
      </c>
      <c r="J46">
        <v>193689</v>
      </c>
      <c r="K46">
        <v>391415</v>
      </c>
    </row>
    <row r="47" spans="6:11" x14ac:dyDescent="0.25">
      <c r="F47" t="s">
        <v>1192</v>
      </c>
      <c r="G47">
        <v>2001</v>
      </c>
      <c r="H47" t="str">
        <f t="shared" si="0"/>
        <v>NL-2001</v>
      </c>
      <c r="I47">
        <v>8077220</v>
      </c>
      <c r="J47">
        <v>7909855</v>
      </c>
      <c r="K47">
        <v>15987075</v>
      </c>
    </row>
    <row r="48" spans="6:11" x14ac:dyDescent="0.25">
      <c r="F48" t="s">
        <v>1369</v>
      </c>
      <c r="G48">
        <v>2001</v>
      </c>
      <c r="H48" t="str">
        <f t="shared" si="0"/>
        <v>PL-2001</v>
      </c>
      <c r="I48">
        <v>19716616</v>
      </c>
      <c r="J48">
        <v>18537339</v>
      </c>
      <c r="K48">
        <v>38253955</v>
      </c>
    </row>
    <row r="49" spans="6:11" x14ac:dyDescent="0.25">
      <c r="F49" t="s">
        <v>1391</v>
      </c>
      <c r="G49">
        <v>2001</v>
      </c>
      <c r="H49" t="str">
        <f t="shared" si="0"/>
        <v>PT-2001</v>
      </c>
      <c r="I49">
        <v>5344316</v>
      </c>
      <c r="J49">
        <v>4986458</v>
      </c>
      <c r="K49">
        <v>10330774</v>
      </c>
    </row>
    <row r="50" spans="6:11" x14ac:dyDescent="0.25">
      <c r="F50" t="s">
        <v>1410</v>
      </c>
      <c r="G50">
        <v>2001</v>
      </c>
      <c r="H50" t="str">
        <f t="shared" si="0"/>
        <v>RO-2001</v>
      </c>
      <c r="I50">
        <v>11467093</v>
      </c>
      <c r="J50">
        <v>10963364</v>
      </c>
      <c r="K50">
        <v>22430457</v>
      </c>
    </row>
    <row r="51" spans="6:11" x14ac:dyDescent="0.25">
      <c r="F51" t="s">
        <v>1608</v>
      </c>
      <c r="G51">
        <v>2001</v>
      </c>
      <c r="H51" t="str">
        <f t="shared" si="0"/>
        <v>SE-2001</v>
      </c>
      <c r="I51">
        <v>4490039</v>
      </c>
      <c r="J51">
        <v>4392753</v>
      </c>
      <c r="K51">
        <v>8882792</v>
      </c>
    </row>
    <row r="52" spans="6:11" x14ac:dyDescent="0.25">
      <c r="F52" t="s">
        <v>1528</v>
      </c>
      <c r="G52">
        <v>2001</v>
      </c>
      <c r="H52" t="str">
        <f t="shared" si="0"/>
        <v>SI-2001</v>
      </c>
      <c r="I52">
        <v>1017352</v>
      </c>
      <c r="J52">
        <v>972742</v>
      </c>
      <c r="K52">
        <v>1990094</v>
      </c>
    </row>
    <row r="53" spans="6:11" x14ac:dyDescent="0.25">
      <c r="F53" t="s">
        <v>1510</v>
      </c>
      <c r="G53">
        <v>2001</v>
      </c>
      <c r="H53" t="str">
        <f t="shared" si="0"/>
        <v>SK-2001</v>
      </c>
      <c r="I53">
        <v>2766271</v>
      </c>
      <c r="J53">
        <v>2612512</v>
      </c>
      <c r="K53">
        <v>5378783</v>
      </c>
    </row>
    <row r="54" spans="6:11" x14ac:dyDescent="0.25">
      <c r="F54" t="s">
        <v>91</v>
      </c>
      <c r="G54">
        <v>2002</v>
      </c>
      <c r="H54" t="str">
        <f t="shared" si="0"/>
        <v>AT-2002</v>
      </c>
      <c r="I54">
        <v>4156906</v>
      </c>
      <c r="J54">
        <v>3906734</v>
      </c>
      <c r="K54">
        <v>8063640</v>
      </c>
    </row>
    <row r="55" spans="6:11" x14ac:dyDescent="0.25">
      <c r="F55" t="s">
        <v>148</v>
      </c>
      <c r="G55">
        <v>2002</v>
      </c>
      <c r="H55" t="str">
        <f t="shared" si="0"/>
        <v>BE-2002</v>
      </c>
      <c r="I55">
        <v>5267437</v>
      </c>
      <c r="J55">
        <v>5042288</v>
      </c>
      <c r="K55">
        <v>10309725</v>
      </c>
    </row>
    <row r="56" spans="6:11" x14ac:dyDescent="0.25">
      <c r="F56" t="s">
        <v>233</v>
      </c>
      <c r="G56">
        <v>2002</v>
      </c>
      <c r="H56" t="str">
        <f t="shared" si="0"/>
        <v>BG-2002</v>
      </c>
      <c r="I56">
        <v>4035676</v>
      </c>
      <c r="J56">
        <v>3833139</v>
      </c>
      <c r="K56">
        <v>7868815</v>
      </c>
    </row>
    <row r="57" spans="6:11" x14ac:dyDescent="0.25">
      <c r="F57" t="s">
        <v>392</v>
      </c>
      <c r="G57">
        <v>2002</v>
      </c>
      <c r="H57" t="str">
        <f t="shared" si="0"/>
        <v>CY-2002</v>
      </c>
      <c r="I57">
        <v>359361</v>
      </c>
      <c r="J57">
        <v>346178</v>
      </c>
      <c r="K57">
        <v>705539</v>
      </c>
    </row>
    <row r="58" spans="6:11" x14ac:dyDescent="0.25">
      <c r="F58" t="s">
        <v>410</v>
      </c>
      <c r="G58">
        <v>2002</v>
      </c>
      <c r="H58" t="str">
        <f t="shared" si="0"/>
        <v>CZ-2002</v>
      </c>
      <c r="I58">
        <v>5235670</v>
      </c>
      <c r="J58">
        <v>4965512</v>
      </c>
      <c r="K58">
        <v>10201182</v>
      </c>
    </row>
    <row r="59" spans="6:11" x14ac:dyDescent="0.25">
      <c r="F59" t="s">
        <v>642</v>
      </c>
      <c r="G59">
        <v>2002</v>
      </c>
      <c r="H59" t="str">
        <f t="shared" si="0"/>
        <v>DE-2002</v>
      </c>
      <c r="I59">
        <v>42165633</v>
      </c>
      <c r="J59">
        <v>40274676</v>
      </c>
      <c r="K59">
        <v>82440309</v>
      </c>
    </row>
    <row r="60" spans="6:11" x14ac:dyDescent="0.25">
      <c r="F60" t="s">
        <v>433</v>
      </c>
      <c r="G60">
        <v>2002</v>
      </c>
      <c r="H60" t="str">
        <f t="shared" si="0"/>
        <v>DK-2002</v>
      </c>
      <c r="I60">
        <v>2714208</v>
      </c>
      <c r="J60">
        <v>2654146</v>
      </c>
      <c r="K60">
        <v>5368354</v>
      </c>
    </row>
    <row r="61" spans="6:11" x14ac:dyDescent="0.25">
      <c r="F61" t="s">
        <v>533</v>
      </c>
      <c r="G61">
        <v>2002</v>
      </c>
      <c r="H61" t="str">
        <f t="shared" si="0"/>
        <v>EE-2002</v>
      </c>
      <c r="I61">
        <v>739210</v>
      </c>
      <c r="J61">
        <v>644300</v>
      </c>
      <c r="K61">
        <v>1383510</v>
      </c>
    </row>
    <row r="62" spans="6:11" x14ac:dyDescent="0.25">
      <c r="F62" t="s">
        <v>1574</v>
      </c>
      <c r="G62">
        <v>2002</v>
      </c>
      <c r="H62" t="str">
        <f t="shared" si="0"/>
        <v>ES-2002</v>
      </c>
      <c r="I62">
        <v>20919754</v>
      </c>
      <c r="J62">
        <v>20115524</v>
      </c>
      <c r="K62">
        <v>41035278</v>
      </c>
    </row>
    <row r="63" spans="6:11" x14ac:dyDescent="0.25">
      <c r="F63" t="s">
        <v>571</v>
      </c>
      <c r="G63">
        <v>2002</v>
      </c>
      <c r="H63" t="str">
        <f t="shared" si="0"/>
        <v>FI-2002</v>
      </c>
      <c r="I63">
        <v>2657304</v>
      </c>
      <c r="J63">
        <v>2537597</v>
      </c>
      <c r="K63">
        <v>5194901</v>
      </c>
    </row>
    <row r="64" spans="6:11" x14ac:dyDescent="0.25">
      <c r="F64" t="s">
        <v>591</v>
      </c>
      <c r="G64">
        <v>2002</v>
      </c>
      <c r="H64" t="str">
        <f t="shared" si="0"/>
        <v>FR-2002</v>
      </c>
      <c r="I64">
        <v>31645924</v>
      </c>
      <c r="J64">
        <v>29778112</v>
      </c>
      <c r="K64">
        <v>61424036</v>
      </c>
    </row>
    <row r="65" spans="6:11" x14ac:dyDescent="0.25">
      <c r="F65" t="s">
        <v>375</v>
      </c>
      <c r="G65">
        <v>2002</v>
      </c>
      <c r="H65" t="str">
        <f t="shared" si="0"/>
        <v>HR-2002</v>
      </c>
      <c r="I65">
        <v>2236467</v>
      </c>
      <c r="J65">
        <v>2069027</v>
      </c>
      <c r="K65">
        <v>4305494</v>
      </c>
    </row>
    <row r="66" spans="6:11" x14ac:dyDescent="0.25">
      <c r="F66" t="s">
        <v>729</v>
      </c>
      <c r="G66">
        <v>2002</v>
      </c>
      <c r="H66" t="str">
        <f t="shared" si="0"/>
        <v>HU-2002</v>
      </c>
      <c r="I66">
        <v>5337873</v>
      </c>
      <c r="J66">
        <v>4836980</v>
      </c>
      <c r="K66">
        <v>10174853</v>
      </c>
    </row>
    <row r="67" spans="6:11" x14ac:dyDescent="0.25">
      <c r="F67" t="s">
        <v>818</v>
      </c>
      <c r="G67">
        <v>2002</v>
      </c>
      <c r="H67" t="str">
        <f t="shared" ref="H67:H130" si="1">F67&amp;"-"&amp;G67</f>
        <v>IE-2002</v>
      </c>
      <c r="I67">
        <v>1961797</v>
      </c>
      <c r="J67">
        <v>1937905</v>
      </c>
      <c r="K67">
        <v>3899702</v>
      </c>
    </row>
    <row r="68" spans="6:11" x14ac:dyDescent="0.25">
      <c r="F68" t="s">
        <v>858</v>
      </c>
      <c r="G68">
        <v>2002</v>
      </c>
      <c r="H68" t="str">
        <f t="shared" si="1"/>
        <v>IT-2002</v>
      </c>
      <c r="I68">
        <v>29402457</v>
      </c>
      <c r="J68">
        <v>27585050</v>
      </c>
      <c r="K68">
        <v>56987507</v>
      </c>
    </row>
    <row r="69" spans="6:11" x14ac:dyDescent="0.25">
      <c r="F69" t="s">
        <v>995</v>
      </c>
      <c r="G69">
        <v>2002</v>
      </c>
      <c r="H69" t="str">
        <f t="shared" si="1"/>
        <v>LT-2002</v>
      </c>
      <c r="I69">
        <v>1841083</v>
      </c>
      <c r="J69">
        <v>1613554</v>
      </c>
      <c r="K69">
        <v>3454637</v>
      </c>
    </row>
    <row r="70" spans="6:11" x14ac:dyDescent="0.25">
      <c r="F70" t="s">
        <v>1017</v>
      </c>
      <c r="G70">
        <v>2002</v>
      </c>
      <c r="H70" t="str">
        <f t="shared" si="1"/>
        <v>LU-2002</v>
      </c>
      <c r="I70">
        <v>225226</v>
      </c>
      <c r="J70">
        <v>218824</v>
      </c>
      <c r="K70">
        <v>444050</v>
      </c>
    </row>
    <row r="71" spans="6:11" x14ac:dyDescent="0.25">
      <c r="F71" t="s">
        <v>963</v>
      </c>
      <c r="G71">
        <v>2002</v>
      </c>
      <c r="H71" t="str">
        <f t="shared" si="1"/>
        <v>LV-2002</v>
      </c>
      <c r="I71">
        <v>1254708</v>
      </c>
      <c r="J71">
        <v>1066248</v>
      </c>
      <c r="K71">
        <v>2320956</v>
      </c>
    </row>
    <row r="72" spans="6:11" x14ac:dyDescent="0.25">
      <c r="F72" t="s">
        <v>1069</v>
      </c>
      <c r="G72">
        <v>2002</v>
      </c>
      <c r="H72" t="str">
        <f t="shared" si="1"/>
        <v>MT-2002</v>
      </c>
      <c r="I72">
        <v>199278</v>
      </c>
      <c r="J72">
        <v>195363</v>
      </c>
      <c r="K72">
        <v>394641</v>
      </c>
    </row>
    <row r="73" spans="6:11" x14ac:dyDescent="0.25">
      <c r="F73" t="s">
        <v>1192</v>
      </c>
      <c r="G73">
        <v>2002</v>
      </c>
      <c r="H73" t="str">
        <f t="shared" si="1"/>
        <v>NL-2002</v>
      </c>
      <c r="I73">
        <v>8133318</v>
      </c>
      <c r="J73">
        <v>7971967</v>
      </c>
      <c r="K73">
        <v>16105285</v>
      </c>
    </row>
    <row r="74" spans="6:11" x14ac:dyDescent="0.25">
      <c r="F74" t="s">
        <v>1369</v>
      </c>
      <c r="G74">
        <v>2002</v>
      </c>
      <c r="H74" t="str">
        <f t="shared" si="1"/>
        <v>PL-2002</v>
      </c>
      <c r="I74">
        <v>19717034</v>
      </c>
      <c r="J74">
        <v>18525163</v>
      </c>
      <c r="K74">
        <v>38242197</v>
      </c>
    </row>
    <row r="75" spans="6:11" x14ac:dyDescent="0.25">
      <c r="F75" t="s">
        <v>1391</v>
      </c>
      <c r="G75">
        <v>2002</v>
      </c>
      <c r="H75" t="str">
        <f t="shared" si="1"/>
        <v>PT-2002</v>
      </c>
      <c r="I75">
        <v>5375295</v>
      </c>
      <c r="J75">
        <v>5019374</v>
      </c>
      <c r="K75">
        <v>10394669</v>
      </c>
    </row>
    <row r="76" spans="6:11" x14ac:dyDescent="0.25">
      <c r="F76" t="s">
        <v>1410</v>
      </c>
      <c r="G76">
        <v>2002</v>
      </c>
      <c r="H76" t="str">
        <f t="shared" si="1"/>
        <v>RO-2002</v>
      </c>
      <c r="I76">
        <v>11169297</v>
      </c>
      <c r="J76">
        <v>10664186</v>
      </c>
      <c r="K76">
        <v>21833483</v>
      </c>
    </row>
    <row r="77" spans="6:11" x14ac:dyDescent="0.25">
      <c r="F77" t="s">
        <v>1608</v>
      </c>
      <c r="G77">
        <v>2002</v>
      </c>
      <c r="H77" t="str">
        <f t="shared" si="1"/>
        <v>SE-2002</v>
      </c>
      <c r="I77">
        <v>4500683</v>
      </c>
      <c r="J77">
        <v>4408445</v>
      </c>
      <c r="K77">
        <v>8909128</v>
      </c>
    </row>
    <row r="78" spans="6:11" x14ac:dyDescent="0.25">
      <c r="F78" t="s">
        <v>1528</v>
      </c>
      <c r="G78">
        <v>2002</v>
      </c>
      <c r="H78" t="str">
        <f t="shared" si="1"/>
        <v>SI-2002</v>
      </c>
      <c r="I78">
        <v>1019024</v>
      </c>
      <c r="J78">
        <v>975002</v>
      </c>
      <c r="K78">
        <v>1994026</v>
      </c>
    </row>
    <row r="79" spans="6:11" x14ac:dyDescent="0.25">
      <c r="F79" t="s">
        <v>1510</v>
      </c>
      <c r="G79">
        <v>2002</v>
      </c>
      <c r="H79" t="str">
        <f t="shared" si="1"/>
        <v>SK-2002</v>
      </c>
      <c r="I79">
        <v>2767030</v>
      </c>
      <c r="J79">
        <v>2611921</v>
      </c>
      <c r="K79">
        <v>5378951</v>
      </c>
    </row>
    <row r="80" spans="6:11" x14ac:dyDescent="0.25">
      <c r="F80" t="s">
        <v>91</v>
      </c>
      <c r="G80">
        <v>2003</v>
      </c>
      <c r="H80" t="str">
        <f t="shared" si="1"/>
        <v>AT-2003</v>
      </c>
      <c r="I80">
        <v>4170674</v>
      </c>
      <c r="J80">
        <v>3929599</v>
      </c>
      <c r="K80">
        <v>8100273</v>
      </c>
    </row>
    <row r="81" spans="6:11" x14ac:dyDescent="0.25">
      <c r="F81" t="s">
        <v>148</v>
      </c>
      <c r="G81">
        <v>2003</v>
      </c>
      <c r="H81" t="str">
        <f t="shared" si="1"/>
        <v>BE-2003</v>
      </c>
      <c r="I81">
        <v>5288959</v>
      </c>
      <c r="J81">
        <v>5066885</v>
      </c>
      <c r="K81">
        <v>10355844</v>
      </c>
    </row>
    <row r="82" spans="6:11" x14ac:dyDescent="0.25">
      <c r="F82" t="s">
        <v>233</v>
      </c>
      <c r="G82">
        <v>2003</v>
      </c>
      <c r="H82" t="str">
        <f t="shared" si="1"/>
        <v>BG-2003</v>
      </c>
      <c r="I82">
        <v>4003292</v>
      </c>
      <c r="J82">
        <v>3802214</v>
      </c>
      <c r="K82">
        <v>7805506</v>
      </c>
    </row>
    <row r="83" spans="6:11" x14ac:dyDescent="0.25">
      <c r="F83" t="s">
        <v>392</v>
      </c>
      <c r="G83">
        <v>2003</v>
      </c>
      <c r="H83" t="str">
        <f t="shared" si="1"/>
        <v>CY-2003</v>
      </c>
      <c r="I83">
        <v>363583</v>
      </c>
      <c r="J83">
        <v>350137</v>
      </c>
      <c r="K83">
        <v>713720</v>
      </c>
    </row>
    <row r="84" spans="6:11" x14ac:dyDescent="0.25">
      <c r="F84" t="s">
        <v>410</v>
      </c>
      <c r="G84">
        <v>2003</v>
      </c>
      <c r="H84" t="str">
        <f t="shared" si="1"/>
        <v>CZ-2003</v>
      </c>
      <c r="I84">
        <v>5230950</v>
      </c>
      <c r="J84">
        <v>4961699</v>
      </c>
      <c r="K84">
        <v>10192649</v>
      </c>
    </row>
    <row r="85" spans="6:11" x14ac:dyDescent="0.25">
      <c r="F85" t="s">
        <v>642</v>
      </c>
      <c r="G85">
        <v>2003</v>
      </c>
      <c r="H85" t="str">
        <f t="shared" si="1"/>
        <v>DE-2003</v>
      </c>
      <c r="I85">
        <v>42191801</v>
      </c>
      <c r="J85">
        <v>40344879</v>
      </c>
      <c r="K85">
        <v>82536680</v>
      </c>
    </row>
    <row r="86" spans="6:11" x14ac:dyDescent="0.25">
      <c r="F86" t="s">
        <v>433</v>
      </c>
      <c r="G86">
        <v>2003</v>
      </c>
      <c r="H86" t="str">
        <f t="shared" si="1"/>
        <v>DK-2003</v>
      </c>
      <c r="I86">
        <v>2721084</v>
      </c>
      <c r="J86">
        <v>2662423</v>
      </c>
      <c r="K86">
        <v>5383507</v>
      </c>
    </row>
    <row r="87" spans="6:11" x14ac:dyDescent="0.25">
      <c r="F87" t="s">
        <v>533</v>
      </c>
      <c r="G87">
        <v>2003</v>
      </c>
      <c r="H87" t="str">
        <f t="shared" si="1"/>
        <v>EE-2003</v>
      </c>
      <c r="I87">
        <v>735200</v>
      </c>
      <c r="J87">
        <v>639990</v>
      </c>
      <c r="K87">
        <v>1375190</v>
      </c>
    </row>
    <row r="88" spans="6:11" x14ac:dyDescent="0.25">
      <c r="F88" t="s">
        <v>1574</v>
      </c>
      <c r="G88">
        <v>2003</v>
      </c>
      <c r="H88" t="str">
        <f t="shared" si="1"/>
        <v>ES-2003</v>
      </c>
      <c r="I88">
        <v>21285371</v>
      </c>
      <c r="J88">
        <v>20542467</v>
      </c>
      <c r="K88">
        <v>41827838</v>
      </c>
    </row>
    <row r="89" spans="6:11" x14ac:dyDescent="0.25">
      <c r="F89" t="s">
        <v>571</v>
      </c>
      <c r="G89">
        <v>2003</v>
      </c>
      <c r="H89" t="str">
        <f t="shared" si="1"/>
        <v>FI-2003</v>
      </c>
      <c r="I89">
        <v>2661379</v>
      </c>
      <c r="J89">
        <v>2544916</v>
      </c>
      <c r="K89">
        <v>5206295</v>
      </c>
    </row>
    <row r="90" spans="6:11" x14ac:dyDescent="0.25">
      <c r="F90" t="s">
        <v>591</v>
      </c>
      <c r="G90">
        <v>2003</v>
      </c>
      <c r="H90" t="str">
        <f t="shared" si="1"/>
        <v>FR-2003</v>
      </c>
      <c r="I90">
        <v>31887488</v>
      </c>
      <c r="J90">
        <v>29976600</v>
      </c>
      <c r="K90">
        <v>61864088</v>
      </c>
    </row>
    <row r="91" spans="6:11" x14ac:dyDescent="0.25">
      <c r="F91" t="s">
        <v>375</v>
      </c>
      <c r="G91">
        <v>2003</v>
      </c>
      <c r="H91" t="str">
        <f t="shared" si="1"/>
        <v>HR-2003</v>
      </c>
      <c r="I91">
        <v>2236999</v>
      </c>
      <c r="J91">
        <v>2068385</v>
      </c>
      <c r="K91">
        <v>4305384</v>
      </c>
    </row>
    <row r="92" spans="6:11" x14ac:dyDescent="0.25">
      <c r="F92" t="s">
        <v>729</v>
      </c>
      <c r="G92">
        <v>2003</v>
      </c>
      <c r="H92" t="str">
        <f t="shared" si="1"/>
        <v>HU-2003</v>
      </c>
      <c r="I92">
        <v>5323906</v>
      </c>
      <c r="J92">
        <v>4818456</v>
      </c>
      <c r="K92">
        <v>10142362</v>
      </c>
    </row>
    <row r="93" spans="6:11" x14ac:dyDescent="0.25">
      <c r="F93" t="s">
        <v>818</v>
      </c>
      <c r="G93">
        <v>2003</v>
      </c>
      <c r="H93" t="str">
        <f t="shared" si="1"/>
        <v>IE-2003</v>
      </c>
      <c r="I93">
        <v>1994964</v>
      </c>
      <c r="J93">
        <v>1969227</v>
      </c>
      <c r="K93">
        <v>3964191</v>
      </c>
    </row>
    <row r="94" spans="6:11" x14ac:dyDescent="0.25">
      <c r="F94" t="s">
        <v>858</v>
      </c>
      <c r="G94">
        <v>2003</v>
      </c>
      <c r="H94" t="str">
        <f t="shared" si="1"/>
        <v>IT-2003</v>
      </c>
      <c r="I94">
        <v>29471857</v>
      </c>
      <c r="J94">
        <v>27658649</v>
      </c>
      <c r="K94">
        <v>57130506</v>
      </c>
    </row>
    <row r="95" spans="6:11" x14ac:dyDescent="0.25">
      <c r="F95" t="s">
        <v>995</v>
      </c>
      <c r="G95">
        <v>2003</v>
      </c>
      <c r="H95" t="str">
        <f t="shared" si="1"/>
        <v>LT-2003</v>
      </c>
      <c r="I95">
        <v>1830399</v>
      </c>
      <c r="J95">
        <v>1601098</v>
      </c>
      <c r="K95">
        <v>3431497</v>
      </c>
    </row>
    <row r="96" spans="6:11" x14ac:dyDescent="0.25">
      <c r="F96" t="s">
        <v>1017</v>
      </c>
      <c r="G96">
        <v>2003</v>
      </c>
      <c r="H96" t="str">
        <f t="shared" si="1"/>
        <v>LU-2003</v>
      </c>
      <c r="I96">
        <v>227291</v>
      </c>
      <c r="J96">
        <v>221009</v>
      </c>
      <c r="K96">
        <v>448300</v>
      </c>
    </row>
    <row r="97" spans="6:11" x14ac:dyDescent="0.25">
      <c r="F97" t="s">
        <v>963</v>
      </c>
      <c r="G97">
        <v>2003</v>
      </c>
      <c r="H97" t="str">
        <f t="shared" si="1"/>
        <v>LV-2003</v>
      </c>
      <c r="I97">
        <v>1244563</v>
      </c>
      <c r="J97">
        <v>1054827</v>
      </c>
      <c r="K97">
        <v>2299390</v>
      </c>
    </row>
    <row r="98" spans="6:11" x14ac:dyDescent="0.25">
      <c r="F98" t="s">
        <v>1069</v>
      </c>
      <c r="G98">
        <v>2003</v>
      </c>
      <c r="H98" t="str">
        <f t="shared" si="1"/>
        <v>MT-2003</v>
      </c>
      <c r="I98">
        <v>200460</v>
      </c>
      <c r="J98">
        <v>196836</v>
      </c>
      <c r="K98">
        <v>397296</v>
      </c>
    </row>
    <row r="99" spans="6:11" x14ac:dyDescent="0.25">
      <c r="F99" t="s">
        <v>1192</v>
      </c>
      <c r="G99">
        <v>2003</v>
      </c>
      <c r="H99" t="str">
        <f t="shared" si="1"/>
        <v>NL-2003</v>
      </c>
      <c r="I99">
        <v>8177101</v>
      </c>
      <c r="J99">
        <v>8015471</v>
      </c>
      <c r="K99">
        <v>16192572</v>
      </c>
    </row>
    <row r="100" spans="6:11" x14ac:dyDescent="0.25">
      <c r="F100" t="s">
        <v>1369</v>
      </c>
      <c r="G100">
        <v>2003</v>
      </c>
      <c r="H100" t="str">
        <f t="shared" si="1"/>
        <v>PL-2003</v>
      </c>
      <c r="I100">
        <v>19711782</v>
      </c>
      <c r="J100">
        <v>18506749</v>
      </c>
      <c r="K100">
        <v>38218531</v>
      </c>
    </row>
    <row r="101" spans="6:11" x14ac:dyDescent="0.25">
      <c r="F101" t="s">
        <v>1391</v>
      </c>
      <c r="G101">
        <v>2003</v>
      </c>
      <c r="H101" t="str">
        <f t="shared" si="1"/>
        <v>PT-2003</v>
      </c>
      <c r="I101">
        <v>5407252</v>
      </c>
      <c r="J101">
        <v>5037340</v>
      </c>
      <c r="K101">
        <v>10444592</v>
      </c>
    </row>
    <row r="102" spans="6:11" x14ac:dyDescent="0.25">
      <c r="F102" t="s">
        <v>1410</v>
      </c>
      <c r="G102">
        <v>2003</v>
      </c>
      <c r="H102" t="str">
        <f t="shared" si="1"/>
        <v>RO-2003</v>
      </c>
      <c r="I102">
        <v>11088602</v>
      </c>
      <c r="J102">
        <v>10538907</v>
      </c>
      <c r="K102">
        <v>21627509</v>
      </c>
    </row>
    <row r="103" spans="6:11" x14ac:dyDescent="0.25">
      <c r="F103" t="s">
        <v>1608</v>
      </c>
      <c r="G103">
        <v>2003</v>
      </c>
      <c r="H103" t="str">
        <f t="shared" si="1"/>
        <v>SE-2003</v>
      </c>
      <c r="I103">
        <v>4513681</v>
      </c>
      <c r="J103">
        <v>4427107</v>
      </c>
      <c r="K103">
        <v>8940788</v>
      </c>
    </row>
    <row r="104" spans="6:11" x14ac:dyDescent="0.25">
      <c r="F104" t="s">
        <v>1528</v>
      </c>
      <c r="G104">
        <v>2003</v>
      </c>
      <c r="H104" t="str">
        <f t="shared" si="1"/>
        <v>SI-2003</v>
      </c>
      <c r="I104">
        <v>1019446</v>
      </c>
      <c r="J104">
        <v>975587</v>
      </c>
      <c r="K104">
        <v>1995033</v>
      </c>
    </row>
    <row r="105" spans="6:11" x14ac:dyDescent="0.25">
      <c r="F105" t="s">
        <v>1510</v>
      </c>
      <c r="G105">
        <v>2003</v>
      </c>
      <c r="H105" t="str">
        <f t="shared" si="1"/>
        <v>SK-2003</v>
      </c>
      <c r="I105">
        <v>2765119</v>
      </c>
      <c r="J105">
        <v>2609754</v>
      </c>
      <c r="K105">
        <v>5374873</v>
      </c>
    </row>
    <row r="106" spans="6:11" x14ac:dyDescent="0.25">
      <c r="F106" t="s">
        <v>91</v>
      </c>
      <c r="G106">
        <v>2004</v>
      </c>
      <c r="H106" t="str">
        <f t="shared" si="1"/>
        <v>AT-2004</v>
      </c>
      <c r="I106">
        <v>4189973</v>
      </c>
      <c r="J106">
        <v>3952600</v>
      </c>
      <c r="K106">
        <v>8142573</v>
      </c>
    </row>
    <row r="107" spans="6:11" x14ac:dyDescent="0.25">
      <c r="F107" t="s">
        <v>148</v>
      </c>
      <c r="G107">
        <v>2004</v>
      </c>
      <c r="H107" t="str">
        <f t="shared" si="1"/>
        <v>BE-2004</v>
      </c>
      <c r="I107">
        <v>5309245</v>
      </c>
      <c r="J107">
        <v>5087176</v>
      </c>
      <c r="K107">
        <v>10396421</v>
      </c>
    </row>
    <row r="108" spans="6:11" x14ac:dyDescent="0.25">
      <c r="F108" t="s">
        <v>233</v>
      </c>
      <c r="G108">
        <v>2004</v>
      </c>
      <c r="H108" t="str">
        <f t="shared" si="1"/>
        <v>BG-2004</v>
      </c>
      <c r="I108">
        <v>3973019</v>
      </c>
      <c r="J108">
        <v>3772128</v>
      </c>
      <c r="K108">
        <v>7745147</v>
      </c>
    </row>
    <row r="109" spans="6:11" x14ac:dyDescent="0.25">
      <c r="F109" t="s">
        <v>392</v>
      </c>
      <c r="G109">
        <v>2004</v>
      </c>
      <c r="H109" t="str">
        <f t="shared" si="1"/>
        <v>CY-2004</v>
      </c>
      <c r="I109">
        <v>368331</v>
      </c>
      <c r="J109">
        <v>354562</v>
      </c>
      <c r="K109">
        <v>722893</v>
      </c>
    </row>
    <row r="110" spans="6:11" x14ac:dyDescent="0.25">
      <c r="F110" t="s">
        <v>410</v>
      </c>
      <c r="G110">
        <v>2004</v>
      </c>
      <c r="H110" t="str">
        <f t="shared" si="1"/>
        <v>CZ-2004</v>
      </c>
      <c r="I110">
        <v>5228205</v>
      </c>
      <c r="J110">
        <v>4967142</v>
      </c>
      <c r="K110">
        <v>10195347</v>
      </c>
    </row>
    <row r="111" spans="6:11" x14ac:dyDescent="0.25">
      <c r="F111" t="s">
        <v>642</v>
      </c>
      <c r="G111">
        <v>2004</v>
      </c>
      <c r="H111" t="str">
        <f t="shared" si="1"/>
        <v>DE-2004</v>
      </c>
      <c r="I111">
        <v>42175657</v>
      </c>
      <c r="J111">
        <v>40356014</v>
      </c>
      <c r="K111">
        <v>82531671</v>
      </c>
    </row>
    <row r="112" spans="6:11" x14ac:dyDescent="0.25">
      <c r="F112" t="s">
        <v>433</v>
      </c>
      <c r="G112">
        <v>2004</v>
      </c>
      <c r="H112" t="str">
        <f t="shared" si="1"/>
        <v>DK-2004</v>
      </c>
      <c r="I112">
        <v>2727505</v>
      </c>
      <c r="J112">
        <v>2670135</v>
      </c>
      <c r="K112">
        <v>5397640</v>
      </c>
    </row>
    <row r="113" spans="6:11" x14ac:dyDescent="0.25">
      <c r="F113" t="s">
        <v>533</v>
      </c>
      <c r="G113">
        <v>2004</v>
      </c>
      <c r="H113" t="str">
        <f t="shared" si="1"/>
        <v>EE-2004</v>
      </c>
      <c r="I113">
        <v>730800</v>
      </c>
      <c r="J113">
        <v>635450</v>
      </c>
      <c r="K113">
        <v>1366250</v>
      </c>
    </row>
    <row r="114" spans="6:11" x14ac:dyDescent="0.25">
      <c r="F114" t="s">
        <v>1574</v>
      </c>
      <c r="G114">
        <v>2004</v>
      </c>
      <c r="H114" t="str">
        <f t="shared" si="1"/>
        <v>ES-2004</v>
      </c>
      <c r="I114">
        <v>21622874</v>
      </c>
      <c r="J114">
        <v>20924577</v>
      </c>
      <c r="K114">
        <v>42547451</v>
      </c>
    </row>
    <row r="115" spans="6:11" x14ac:dyDescent="0.25">
      <c r="F115" t="s">
        <v>571</v>
      </c>
      <c r="G115">
        <v>2004</v>
      </c>
      <c r="H115" t="str">
        <f t="shared" si="1"/>
        <v>FI-2004</v>
      </c>
      <c r="I115">
        <v>2666839</v>
      </c>
      <c r="J115">
        <v>2552893</v>
      </c>
      <c r="K115">
        <v>5219732</v>
      </c>
    </row>
    <row r="116" spans="6:11" x14ac:dyDescent="0.25">
      <c r="F116" t="s">
        <v>591</v>
      </c>
      <c r="G116">
        <v>2004</v>
      </c>
      <c r="H116" t="str">
        <f t="shared" si="1"/>
        <v>FR-2004</v>
      </c>
      <c r="I116">
        <v>32120553</v>
      </c>
      <c r="J116">
        <v>30171688</v>
      </c>
      <c r="K116">
        <v>62292241</v>
      </c>
    </row>
    <row r="117" spans="6:11" x14ac:dyDescent="0.25">
      <c r="F117" t="s">
        <v>375</v>
      </c>
      <c r="G117">
        <v>2004</v>
      </c>
      <c r="H117" t="str">
        <f t="shared" si="1"/>
        <v>HR-2004</v>
      </c>
      <c r="I117">
        <v>2236884</v>
      </c>
      <c r="J117">
        <v>2068841</v>
      </c>
      <c r="K117">
        <v>4305725</v>
      </c>
    </row>
    <row r="118" spans="6:11" x14ac:dyDescent="0.25">
      <c r="F118" t="s">
        <v>729</v>
      </c>
      <c r="G118">
        <v>2004</v>
      </c>
      <c r="H118" t="str">
        <f t="shared" si="1"/>
        <v>HU-2004</v>
      </c>
      <c r="I118">
        <v>5312629</v>
      </c>
      <c r="J118">
        <v>4804113</v>
      </c>
      <c r="K118">
        <v>10116742</v>
      </c>
    </row>
    <row r="119" spans="6:11" x14ac:dyDescent="0.25">
      <c r="F119" t="s">
        <v>818</v>
      </c>
      <c r="G119">
        <v>2004</v>
      </c>
      <c r="H119" t="str">
        <f t="shared" si="1"/>
        <v>IE-2004</v>
      </c>
      <c r="I119">
        <v>2025689</v>
      </c>
      <c r="J119">
        <v>2003162</v>
      </c>
      <c r="K119">
        <v>4028851</v>
      </c>
    </row>
    <row r="120" spans="6:11" x14ac:dyDescent="0.25">
      <c r="F120" t="s">
        <v>858</v>
      </c>
      <c r="G120">
        <v>2004</v>
      </c>
      <c r="H120" t="str">
        <f t="shared" si="1"/>
        <v>IT-2004</v>
      </c>
      <c r="I120">
        <v>29650299</v>
      </c>
      <c r="J120">
        <v>27845601</v>
      </c>
      <c r="K120">
        <v>57495900</v>
      </c>
    </row>
    <row r="121" spans="6:11" x14ac:dyDescent="0.25">
      <c r="F121" t="s">
        <v>995</v>
      </c>
      <c r="G121">
        <v>2004</v>
      </c>
      <c r="H121" t="str">
        <f t="shared" si="1"/>
        <v>LT-2004</v>
      </c>
      <c r="I121">
        <v>1814911</v>
      </c>
      <c r="J121">
        <v>1584018</v>
      </c>
      <c r="K121">
        <v>3398929</v>
      </c>
    </row>
    <row r="122" spans="6:11" x14ac:dyDescent="0.25">
      <c r="F122" t="s">
        <v>1017</v>
      </c>
      <c r="G122">
        <v>2004</v>
      </c>
      <c r="H122" t="str">
        <f t="shared" si="1"/>
        <v>LU-2004</v>
      </c>
      <c r="I122">
        <v>230252</v>
      </c>
      <c r="J122">
        <v>224708</v>
      </c>
      <c r="K122">
        <v>454960</v>
      </c>
    </row>
    <row r="123" spans="6:11" x14ac:dyDescent="0.25">
      <c r="F123" t="s">
        <v>963</v>
      </c>
      <c r="G123">
        <v>2004</v>
      </c>
      <c r="H123" t="str">
        <f t="shared" si="1"/>
        <v>LV-2004</v>
      </c>
      <c r="I123">
        <v>1232055</v>
      </c>
      <c r="J123">
        <v>1044465</v>
      </c>
      <c r="K123">
        <v>2276520</v>
      </c>
    </row>
    <row r="124" spans="6:11" x14ac:dyDescent="0.25">
      <c r="F124" t="s">
        <v>1069</v>
      </c>
      <c r="G124">
        <v>2004</v>
      </c>
      <c r="H124" t="str">
        <f t="shared" si="1"/>
        <v>MT-2004</v>
      </c>
      <c r="I124">
        <v>201768</v>
      </c>
      <c r="J124">
        <v>198099</v>
      </c>
      <c r="K124">
        <v>399867</v>
      </c>
    </row>
    <row r="125" spans="6:11" x14ac:dyDescent="0.25">
      <c r="F125" t="s">
        <v>1192</v>
      </c>
      <c r="G125">
        <v>2004</v>
      </c>
      <c r="H125" t="str">
        <f t="shared" si="1"/>
        <v>NL-2004</v>
      </c>
      <c r="I125">
        <v>8212118</v>
      </c>
      <c r="J125">
        <v>8045914</v>
      </c>
      <c r="K125">
        <v>16258032</v>
      </c>
    </row>
    <row r="126" spans="6:11" x14ac:dyDescent="0.25">
      <c r="F126" t="s">
        <v>1369</v>
      </c>
      <c r="G126">
        <v>2004</v>
      </c>
      <c r="H126" t="str">
        <f t="shared" si="1"/>
        <v>PL-2004</v>
      </c>
      <c r="I126">
        <v>19704178</v>
      </c>
      <c r="J126">
        <v>18486430</v>
      </c>
      <c r="K126">
        <v>38190608</v>
      </c>
    </row>
    <row r="127" spans="6:11" x14ac:dyDescent="0.25">
      <c r="F127" t="s">
        <v>1391</v>
      </c>
      <c r="G127">
        <v>2004</v>
      </c>
      <c r="H127" t="str">
        <f t="shared" si="1"/>
        <v>PT-2004</v>
      </c>
      <c r="I127">
        <v>5425721</v>
      </c>
      <c r="J127">
        <v>5047329</v>
      </c>
      <c r="K127">
        <v>10473050</v>
      </c>
    </row>
    <row r="128" spans="6:11" x14ac:dyDescent="0.25">
      <c r="F128" t="s">
        <v>1410</v>
      </c>
      <c r="G128">
        <v>2004</v>
      </c>
      <c r="H128" t="str">
        <f t="shared" si="1"/>
        <v>RO-2004</v>
      </c>
      <c r="I128">
        <v>11036295</v>
      </c>
      <c r="J128">
        <v>10484847</v>
      </c>
      <c r="K128">
        <v>21521142</v>
      </c>
    </row>
    <row r="129" spans="6:11" x14ac:dyDescent="0.25">
      <c r="F129" t="s">
        <v>1608</v>
      </c>
      <c r="G129">
        <v>2004</v>
      </c>
      <c r="H129" t="str">
        <f t="shared" si="1"/>
        <v>SE-2004</v>
      </c>
      <c r="I129">
        <v>4529014</v>
      </c>
      <c r="J129">
        <v>4446656</v>
      </c>
      <c r="K129">
        <v>8975670</v>
      </c>
    </row>
    <row r="130" spans="6:11" x14ac:dyDescent="0.25">
      <c r="F130" t="s">
        <v>1528</v>
      </c>
      <c r="G130">
        <v>2004</v>
      </c>
      <c r="H130" t="str">
        <f t="shared" si="1"/>
        <v>SI-2004</v>
      </c>
      <c r="I130">
        <v>1019631</v>
      </c>
      <c r="J130">
        <v>976802</v>
      </c>
      <c r="K130">
        <v>1996433</v>
      </c>
    </row>
    <row r="131" spans="6:11" x14ac:dyDescent="0.25">
      <c r="F131" t="s">
        <v>1510</v>
      </c>
      <c r="G131">
        <v>2004</v>
      </c>
      <c r="H131" t="str">
        <f t="shared" ref="H131:H194" si="2">F131&amp;"-"&amp;G131</f>
        <v>SK-2004</v>
      </c>
      <c r="I131">
        <v>2763744</v>
      </c>
      <c r="J131">
        <v>2608131</v>
      </c>
      <c r="K131">
        <v>5371875</v>
      </c>
    </row>
    <row r="132" spans="6:11" x14ac:dyDescent="0.25">
      <c r="F132" t="s">
        <v>91</v>
      </c>
      <c r="G132">
        <v>2005</v>
      </c>
      <c r="H132" t="str">
        <f t="shared" si="2"/>
        <v>AT-2005</v>
      </c>
      <c r="I132">
        <v>4216493</v>
      </c>
      <c r="J132">
        <v>3984866</v>
      </c>
      <c r="K132">
        <v>8201359</v>
      </c>
    </row>
    <row r="133" spans="6:11" x14ac:dyDescent="0.25">
      <c r="F133" t="s">
        <v>148</v>
      </c>
      <c r="G133">
        <v>2005</v>
      </c>
      <c r="H133" t="str">
        <f t="shared" si="2"/>
        <v>BE-2005</v>
      </c>
      <c r="I133">
        <v>5334527</v>
      </c>
      <c r="J133">
        <v>5111325</v>
      </c>
      <c r="K133">
        <v>10445852</v>
      </c>
    </row>
    <row r="134" spans="6:11" x14ac:dyDescent="0.25">
      <c r="F134" t="s">
        <v>233</v>
      </c>
      <c r="G134">
        <v>2005</v>
      </c>
      <c r="H134" t="str">
        <f t="shared" si="2"/>
        <v>BG-2005</v>
      </c>
      <c r="I134">
        <v>3944453</v>
      </c>
      <c r="J134">
        <v>3744120</v>
      </c>
      <c r="K134">
        <v>7688573</v>
      </c>
    </row>
    <row r="135" spans="6:11" x14ac:dyDescent="0.25">
      <c r="F135" t="s">
        <v>392</v>
      </c>
      <c r="G135">
        <v>2005</v>
      </c>
      <c r="H135" t="str">
        <f t="shared" si="2"/>
        <v>CY-2005</v>
      </c>
      <c r="I135">
        <v>373746</v>
      </c>
      <c r="J135">
        <v>359321</v>
      </c>
      <c r="K135">
        <v>733067</v>
      </c>
    </row>
    <row r="136" spans="6:11" x14ac:dyDescent="0.25">
      <c r="F136" t="s">
        <v>410</v>
      </c>
      <c r="G136">
        <v>2005</v>
      </c>
      <c r="H136" t="str">
        <f t="shared" si="2"/>
        <v>CZ-2005</v>
      </c>
      <c r="I136">
        <v>5228199</v>
      </c>
      <c r="J136">
        <v>4970656</v>
      </c>
      <c r="K136">
        <v>10198855</v>
      </c>
    </row>
    <row r="137" spans="6:11" x14ac:dyDescent="0.25">
      <c r="F137" t="s">
        <v>642</v>
      </c>
      <c r="G137">
        <v>2005</v>
      </c>
      <c r="H137" t="str">
        <f t="shared" si="2"/>
        <v>DE-2005</v>
      </c>
      <c r="I137">
        <v>42147222</v>
      </c>
      <c r="J137">
        <v>40353627</v>
      </c>
      <c r="K137">
        <v>82500849</v>
      </c>
    </row>
    <row r="138" spans="6:11" x14ac:dyDescent="0.25">
      <c r="F138" t="s">
        <v>433</v>
      </c>
      <c r="G138">
        <v>2005</v>
      </c>
      <c r="H138" t="str">
        <f t="shared" si="2"/>
        <v>DK-2005</v>
      </c>
      <c r="I138">
        <v>2734113</v>
      </c>
      <c r="J138">
        <v>2677292</v>
      </c>
      <c r="K138">
        <v>5411405</v>
      </c>
    </row>
    <row r="139" spans="6:11" x14ac:dyDescent="0.25">
      <c r="F139" t="s">
        <v>533</v>
      </c>
      <c r="G139">
        <v>2005</v>
      </c>
      <c r="H139" t="str">
        <f t="shared" si="2"/>
        <v>EE-2005</v>
      </c>
      <c r="I139">
        <v>727140</v>
      </c>
      <c r="J139">
        <v>631710</v>
      </c>
      <c r="K139">
        <v>1358850</v>
      </c>
    </row>
    <row r="140" spans="6:11" x14ac:dyDescent="0.25">
      <c r="F140" t="s">
        <v>1574</v>
      </c>
      <c r="G140">
        <v>2005</v>
      </c>
      <c r="H140" t="str">
        <f t="shared" si="2"/>
        <v>ES-2005</v>
      </c>
      <c r="I140">
        <v>21961051</v>
      </c>
      <c r="J140">
        <v>21335287</v>
      </c>
      <c r="K140">
        <v>43296338</v>
      </c>
    </row>
    <row r="141" spans="6:11" x14ac:dyDescent="0.25">
      <c r="F141" t="s">
        <v>571</v>
      </c>
      <c r="G141">
        <v>2005</v>
      </c>
      <c r="H141" t="str">
        <f t="shared" si="2"/>
        <v>FI-2005</v>
      </c>
      <c r="I141">
        <v>2674534</v>
      </c>
      <c r="J141">
        <v>2562077</v>
      </c>
      <c r="K141">
        <v>5236611</v>
      </c>
    </row>
    <row r="142" spans="6:11" x14ac:dyDescent="0.25">
      <c r="F142" t="s">
        <v>591</v>
      </c>
      <c r="G142">
        <v>2005</v>
      </c>
      <c r="H142" t="str">
        <f t="shared" si="2"/>
        <v>FR-2005</v>
      </c>
      <c r="I142">
        <v>32387008</v>
      </c>
      <c r="J142">
        <v>30385862</v>
      </c>
      <c r="K142">
        <v>62772870</v>
      </c>
    </row>
    <row r="143" spans="6:11" x14ac:dyDescent="0.25">
      <c r="F143" t="s">
        <v>375</v>
      </c>
      <c r="G143">
        <v>2005</v>
      </c>
      <c r="H143" t="str">
        <f t="shared" si="2"/>
        <v>HR-2005</v>
      </c>
      <c r="I143">
        <v>2238580</v>
      </c>
      <c r="J143">
        <v>2072281</v>
      </c>
      <c r="K143">
        <v>4310861</v>
      </c>
    </row>
    <row r="144" spans="6:11" x14ac:dyDescent="0.25">
      <c r="F144" t="s">
        <v>729</v>
      </c>
      <c r="G144">
        <v>2005</v>
      </c>
      <c r="H144" t="str">
        <f t="shared" si="2"/>
        <v>HU-2005</v>
      </c>
      <c r="I144">
        <v>5304434</v>
      </c>
      <c r="J144">
        <v>4793115</v>
      </c>
      <c r="K144">
        <v>10097549</v>
      </c>
    </row>
    <row r="145" spans="6:11" x14ac:dyDescent="0.25">
      <c r="F145" t="s">
        <v>818</v>
      </c>
      <c r="G145">
        <v>2005</v>
      </c>
      <c r="H145" t="str">
        <f t="shared" si="2"/>
        <v>IE-2005</v>
      </c>
      <c r="I145">
        <v>2062322</v>
      </c>
      <c r="J145">
        <v>2049350</v>
      </c>
      <c r="K145">
        <v>4111672</v>
      </c>
    </row>
    <row r="146" spans="6:11" x14ac:dyDescent="0.25">
      <c r="F146" t="s">
        <v>858</v>
      </c>
      <c r="G146">
        <v>2005</v>
      </c>
      <c r="H146" t="str">
        <f t="shared" si="2"/>
        <v>IT-2005</v>
      </c>
      <c r="I146">
        <v>29830543</v>
      </c>
      <c r="J146">
        <v>28044210</v>
      </c>
      <c r="K146">
        <v>57874753</v>
      </c>
    </row>
    <row r="147" spans="6:11" x14ac:dyDescent="0.25">
      <c r="F147" t="s">
        <v>995</v>
      </c>
      <c r="G147">
        <v>2005</v>
      </c>
      <c r="H147" t="str">
        <f t="shared" si="2"/>
        <v>LT-2005</v>
      </c>
      <c r="I147">
        <v>1792956</v>
      </c>
      <c r="J147">
        <v>1562264</v>
      </c>
      <c r="K147">
        <v>3355220</v>
      </c>
    </row>
    <row r="148" spans="6:11" x14ac:dyDescent="0.25">
      <c r="F148" t="s">
        <v>1017</v>
      </c>
      <c r="G148">
        <v>2005</v>
      </c>
      <c r="H148" t="str">
        <f t="shared" si="2"/>
        <v>LU-2005</v>
      </c>
      <c r="I148">
        <v>233074</v>
      </c>
      <c r="J148">
        <v>228156</v>
      </c>
      <c r="K148">
        <v>461230</v>
      </c>
    </row>
    <row r="149" spans="6:11" x14ac:dyDescent="0.25">
      <c r="F149" t="s">
        <v>963</v>
      </c>
      <c r="G149">
        <v>2005</v>
      </c>
      <c r="H149" t="str">
        <f t="shared" si="2"/>
        <v>LV-2005</v>
      </c>
      <c r="I149">
        <v>1217615</v>
      </c>
      <c r="J149">
        <v>1032109</v>
      </c>
      <c r="K149">
        <v>2249724</v>
      </c>
    </row>
    <row r="150" spans="6:11" x14ac:dyDescent="0.25">
      <c r="F150" t="s">
        <v>1069</v>
      </c>
      <c r="G150">
        <v>2005</v>
      </c>
      <c r="H150" t="str">
        <f t="shared" si="2"/>
        <v>MT-2005</v>
      </c>
      <c r="I150">
        <v>203088</v>
      </c>
      <c r="J150">
        <v>199580</v>
      </c>
      <c r="K150">
        <v>402668</v>
      </c>
    </row>
    <row r="151" spans="6:11" x14ac:dyDescent="0.25">
      <c r="F151" t="s">
        <v>1192</v>
      </c>
      <c r="G151">
        <v>2005</v>
      </c>
      <c r="H151" t="str">
        <f t="shared" si="2"/>
        <v>NL-2005</v>
      </c>
      <c r="I151">
        <v>8239547</v>
      </c>
      <c r="J151">
        <v>8065979</v>
      </c>
      <c r="K151">
        <v>16305526</v>
      </c>
    </row>
    <row r="152" spans="6:11" x14ac:dyDescent="0.25">
      <c r="F152" t="s">
        <v>1369</v>
      </c>
      <c r="G152">
        <v>2005</v>
      </c>
      <c r="H152" t="str">
        <f t="shared" si="2"/>
        <v>PL-2005</v>
      </c>
      <c r="I152">
        <v>19703582</v>
      </c>
      <c r="J152">
        <v>18470253</v>
      </c>
      <c r="K152">
        <v>38173835</v>
      </c>
    </row>
    <row r="153" spans="6:11" x14ac:dyDescent="0.25">
      <c r="F153" t="s">
        <v>1391</v>
      </c>
      <c r="G153">
        <v>2005</v>
      </c>
      <c r="H153" t="str">
        <f t="shared" si="2"/>
        <v>PT-2005</v>
      </c>
      <c r="I153">
        <v>5440950</v>
      </c>
      <c r="J153">
        <v>5053722</v>
      </c>
      <c r="K153">
        <v>10494672</v>
      </c>
    </row>
    <row r="154" spans="6:11" x14ac:dyDescent="0.25">
      <c r="F154" t="s">
        <v>1410</v>
      </c>
      <c r="G154">
        <v>2005</v>
      </c>
      <c r="H154" t="str">
        <f t="shared" si="2"/>
        <v>RO-2005</v>
      </c>
      <c r="I154">
        <v>10965209</v>
      </c>
      <c r="J154">
        <v>10417145</v>
      </c>
      <c r="K154">
        <v>21382354</v>
      </c>
    </row>
    <row r="155" spans="6:11" x14ac:dyDescent="0.25">
      <c r="F155" t="s">
        <v>1608</v>
      </c>
      <c r="G155">
        <v>2005</v>
      </c>
      <c r="H155" t="str">
        <f t="shared" si="2"/>
        <v>SE-2005</v>
      </c>
      <c r="I155">
        <v>4545081</v>
      </c>
      <c r="J155">
        <v>4466311</v>
      </c>
      <c r="K155">
        <v>9011392</v>
      </c>
    </row>
    <row r="156" spans="6:11" x14ac:dyDescent="0.25">
      <c r="F156" t="s">
        <v>1528</v>
      </c>
      <c r="G156">
        <v>2005</v>
      </c>
      <c r="H156" t="str">
        <f t="shared" si="2"/>
        <v>SI-2005</v>
      </c>
      <c r="I156">
        <v>1020538</v>
      </c>
      <c r="J156">
        <v>977052</v>
      </c>
      <c r="K156">
        <v>1997590</v>
      </c>
    </row>
    <row r="157" spans="6:11" x14ac:dyDescent="0.25">
      <c r="F157" t="s">
        <v>1510</v>
      </c>
      <c r="G157">
        <v>2005</v>
      </c>
      <c r="H157" t="str">
        <f t="shared" si="2"/>
        <v>SK-2005</v>
      </c>
      <c r="I157">
        <v>2763661</v>
      </c>
      <c r="J157">
        <v>2609024</v>
      </c>
      <c r="K157">
        <v>5372685</v>
      </c>
    </row>
    <row r="158" spans="6:11" x14ac:dyDescent="0.25">
      <c r="F158" t="s">
        <v>91</v>
      </c>
      <c r="G158">
        <v>2006</v>
      </c>
      <c r="H158" t="str">
        <f t="shared" si="2"/>
        <v>AT-2006</v>
      </c>
      <c r="I158">
        <v>4239954</v>
      </c>
      <c r="J158">
        <v>4014344</v>
      </c>
      <c r="K158">
        <v>8254298</v>
      </c>
    </row>
    <row r="159" spans="6:11" x14ac:dyDescent="0.25">
      <c r="F159" t="s">
        <v>148</v>
      </c>
      <c r="G159">
        <v>2006</v>
      </c>
      <c r="H159" t="str">
        <f t="shared" si="2"/>
        <v>BE-2006</v>
      </c>
      <c r="I159">
        <v>5367561</v>
      </c>
      <c r="J159">
        <v>5143821</v>
      </c>
      <c r="K159">
        <v>10511382</v>
      </c>
    </row>
    <row r="160" spans="6:11" x14ac:dyDescent="0.25">
      <c r="F160" t="s">
        <v>233</v>
      </c>
      <c r="G160">
        <v>2006</v>
      </c>
      <c r="H160" t="str">
        <f t="shared" si="2"/>
        <v>BG-2006</v>
      </c>
      <c r="I160">
        <v>3914757</v>
      </c>
      <c r="J160">
        <v>3714614</v>
      </c>
      <c r="K160">
        <v>7629371</v>
      </c>
    </row>
    <row r="161" spans="6:11" x14ac:dyDescent="0.25">
      <c r="F161" t="s">
        <v>392</v>
      </c>
      <c r="G161">
        <v>2006</v>
      </c>
      <c r="H161" t="str">
        <f t="shared" si="2"/>
        <v>CY-2006</v>
      </c>
      <c r="I161">
        <v>379431</v>
      </c>
      <c r="J161">
        <v>364582</v>
      </c>
      <c r="K161">
        <v>744013</v>
      </c>
    </row>
    <row r="162" spans="6:11" x14ac:dyDescent="0.25">
      <c r="F162" t="s">
        <v>410</v>
      </c>
      <c r="G162">
        <v>2006</v>
      </c>
      <c r="H162" t="str">
        <f t="shared" si="2"/>
        <v>CZ-2006</v>
      </c>
      <c r="I162">
        <v>5233925</v>
      </c>
      <c r="J162">
        <v>4989652</v>
      </c>
      <c r="K162">
        <v>10223577</v>
      </c>
    </row>
    <row r="163" spans="6:11" x14ac:dyDescent="0.25">
      <c r="F163" t="s">
        <v>642</v>
      </c>
      <c r="G163">
        <v>2006</v>
      </c>
      <c r="H163" t="str">
        <f t="shared" si="2"/>
        <v>DE-2006</v>
      </c>
      <c r="I163">
        <v>42098034</v>
      </c>
      <c r="J163">
        <v>40339961</v>
      </c>
      <c r="K163">
        <v>82437995</v>
      </c>
    </row>
    <row r="164" spans="6:11" x14ac:dyDescent="0.25">
      <c r="F164" t="s">
        <v>433</v>
      </c>
      <c r="G164">
        <v>2006</v>
      </c>
      <c r="H164" t="str">
        <f t="shared" si="2"/>
        <v>DK-2006</v>
      </c>
      <c r="I164">
        <v>2741613</v>
      </c>
      <c r="J164">
        <v>2685846</v>
      </c>
      <c r="K164">
        <v>5427459</v>
      </c>
    </row>
    <row r="165" spans="6:11" x14ac:dyDescent="0.25">
      <c r="F165" t="s">
        <v>533</v>
      </c>
      <c r="G165">
        <v>2006</v>
      </c>
      <c r="H165" t="str">
        <f t="shared" si="2"/>
        <v>EE-2006</v>
      </c>
      <c r="I165">
        <v>722770</v>
      </c>
      <c r="J165">
        <v>627930</v>
      </c>
      <c r="K165">
        <v>1350700</v>
      </c>
    </row>
    <row r="166" spans="6:11" x14ac:dyDescent="0.25">
      <c r="F166" t="s">
        <v>1574</v>
      </c>
      <c r="G166">
        <v>2006</v>
      </c>
      <c r="H166" t="str">
        <f t="shared" si="2"/>
        <v>ES-2006</v>
      </c>
      <c r="I166">
        <v>22290653</v>
      </c>
      <c r="J166">
        <v>21719318</v>
      </c>
      <c r="K166">
        <v>44009971</v>
      </c>
    </row>
    <row r="167" spans="6:11" x14ac:dyDescent="0.25">
      <c r="F167" t="s">
        <v>571</v>
      </c>
      <c r="G167">
        <v>2006</v>
      </c>
      <c r="H167" t="str">
        <f t="shared" si="2"/>
        <v>FI-2006</v>
      </c>
      <c r="I167">
        <v>2683230</v>
      </c>
      <c r="J167">
        <v>2572350</v>
      </c>
      <c r="K167">
        <v>5255580</v>
      </c>
    </row>
    <row r="168" spans="6:11" x14ac:dyDescent="0.25">
      <c r="F168" t="s">
        <v>591</v>
      </c>
      <c r="G168">
        <v>2006</v>
      </c>
      <c r="H168" t="str">
        <f t="shared" si="2"/>
        <v>FR-2006</v>
      </c>
      <c r="I168">
        <v>32638535</v>
      </c>
      <c r="J168">
        <v>30591100</v>
      </c>
      <c r="K168">
        <v>63229635</v>
      </c>
    </row>
    <row r="169" spans="6:11" x14ac:dyDescent="0.25">
      <c r="F169" t="s">
        <v>375</v>
      </c>
      <c r="G169">
        <v>2006</v>
      </c>
      <c r="H169" t="str">
        <f t="shared" si="2"/>
        <v>HR-2006</v>
      </c>
      <c r="I169">
        <v>2238554</v>
      </c>
      <c r="J169">
        <v>2073933</v>
      </c>
      <c r="K169">
        <v>4312487</v>
      </c>
    </row>
    <row r="170" spans="6:11" x14ac:dyDescent="0.25">
      <c r="F170" t="s">
        <v>729</v>
      </c>
      <c r="G170">
        <v>2006</v>
      </c>
      <c r="H170" t="str">
        <f t="shared" si="2"/>
        <v>HU-2006</v>
      </c>
      <c r="I170">
        <v>5292002</v>
      </c>
      <c r="J170">
        <v>4784579</v>
      </c>
      <c r="K170">
        <v>10076581</v>
      </c>
    </row>
    <row r="171" spans="6:11" x14ac:dyDescent="0.25">
      <c r="F171" t="s">
        <v>818</v>
      </c>
      <c r="G171">
        <v>2006</v>
      </c>
      <c r="H171" t="str">
        <f t="shared" si="2"/>
        <v>IE-2006</v>
      </c>
      <c r="I171">
        <v>2104707</v>
      </c>
      <c r="J171">
        <v>2103449</v>
      </c>
      <c r="K171">
        <v>4208156</v>
      </c>
    </row>
    <row r="172" spans="6:11" x14ac:dyDescent="0.25">
      <c r="F172" t="s">
        <v>858</v>
      </c>
      <c r="G172">
        <v>2006</v>
      </c>
      <c r="H172" t="str">
        <f t="shared" si="2"/>
        <v>IT-2006</v>
      </c>
      <c r="I172">
        <v>29925637</v>
      </c>
      <c r="J172">
        <v>28138577</v>
      </c>
      <c r="K172">
        <v>58064214</v>
      </c>
    </row>
    <row r="173" spans="6:11" x14ac:dyDescent="0.25">
      <c r="F173" t="s">
        <v>995</v>
      </c>
      <c r="G173">
        <v>2006</v>
      </c>
      <c r="H173" t="str">
        <f t="shared" si="2"/>
        <v>LT-2006</v>
      </c>
      <c r="I173">
        <v>1761372</v>
      </c>
      <c r="J173">
        <v>1528463</v>
      </c>
      <c r="K173">
        <v>3289835</v>
      </c>
    </row>
    <row r="174" spans="6:11" x14ac:dyDescent="0.25">
      <c r="F174" t="s">
        <v>1017</v>
      </c>
      <c r="G174">
        <v>2006</v>
      </c>
      <c r="H174" t="str">
        <f t="shared" si="2"/>
        <v>LU-2006</v>
      </c>
      <c r="I174">
        <v>236986</v>
      </c>
      <c r="J174">
        <v>232100</v>
      </c>
      <c r="K174">
        <v>469086</v>
      </c>
    </row>
    <row r="175" spans="6:11" x14ac:dyDescent="0.25">
      <c r="F175" t="s">
        <v>963</v>
      </c>
      <c r="G175">
        <v>2006</v>
      </c>
      <c r="H175" t="str">
        <f t="shared" si="2"/>
        <v>LV-2006</v>
      </c>
      <c r="I175">
        <v>1205816</v>
      </c>
      <c r="J175">
        <v>1022058</v>
      </c>
      <c r="K175">
        <v>2227874</v>
      </c>
    </row>
    <row r="176" spans="6:11" x14ac:dyDescent="0.25">
      <c r="F176" t="s">
        <v>1069</v>
      </c>
      <c r="G176">
        <v>2006</v>
      </c>
      <c r="H176" t="str">
        <f t="shared" si="2"/>
        <v>MT-2006</v>
      </c>
      <c r="I176">
        <v>204161</v>
      </c>
      <c r="J176">
        <v>200838</v>
      </c>
      <c r="K176">
        <v>404999</v>
      </c>
    </row>
    <row r="177" spans="6:11" x14ac:dyDescent="0.25">
      <c r="F177" t="s">
        <v>1192</v>
      </c>
      <c r="G177">
        <v>2006</v>
      </c>
      <c r="H177" t="str">
        <f t="shared" si="2"/>
        <v>NL-2006</v>
      </c>
      <c r="I177">
        <v>8256803</v>
      </c>
      <c r="J177">
        <v>8077407</v>
      </c>
      <c r="K177">
        <v>16334210</v>
      </c>
    </row>
    <row r="178" spans="6:11" x14ac:dyDescent="0.25">
      <c r="F178" t="s">
        <v>1369</v>
      </c>
      <c r="G178">
        <v>2006</v>
      </c>
      <c r="H178" t="str">
        <f t="shared" si="2"/>
        <v>PL-2006</v>
      </c>
      <c r="I178">
        <v>19703200</v>
      </c>
      <c r="J178">
        <v>18453855</v>
      </c>
      <c r="K178">
        <v>38157055</v>
      </c>
    </row>
    <row r="179" spans="6:11" x14ac:dyDescent="0.25">
      <c r="F179" t="s">
        <v>1391</v>
      </c>
      <c r="G179">
        <v>2006</v>
      </c>
      <c r="H179" t="str">
        <f t="shared" si="2"/>
        <v>PT-2006</v>
      </c>
      <c r="I179">
        <v>5453175</v>
      </c>
      <c r="J179">
        <v>5058813</v>
      </c>
      <c r="K179">
        <v>10511988</v>
      </c>
    </row>
    <row r="180" spans="6:11" x14ac:dyDescent="0.25">
      <c r="F180" t="s">
        <v>1410</v>
      </c>
      <c r="G180">
        <v>2006</v>
      </c>
      <c r="H180" t="str">
        <f t="shared" si="2"/>
        <v>RO-2006</v>
      </c>
      <c r="I180">
        <v>10905183</v>
      </c>
      <c r="J180">
        <v>10351833</v>
      </c>
      <c r="K180">
        <v>21257016</v>
      </c>
    </row>
    <row r="181" spans="6:11" x14ac:dyDescent="0.25">
      <c r="F181" t="s">
        <v>1608</v>
      </c>
      <c r="G181">
        <v>2006</v>
      </c>
      <c r="H181" t="str">
        <f t="shared" si="2"/>
        <v>SE-2006</v>
      </c>
      <c r="I181">
        <v>4561202</v>
      </c>
      <c r="J181">
        <v>4486550</v>
      </c>
      <c r="K181">
        <v>9047752</v>
      </c>
    </row>
    <row r="182" spans="6:11" x14ac:dyDescent="0.25">
      <c r="F182" t="s">
        <v>1528</v>
      </c>
      <c r="G182">
        <v>2006</v>
      </c>
      <c r="H182" t="str">
        <f t="shared" si="2"/>
        <v>SI-2006</v>
      </c>
      <c r="I182">
        <v>1021893</v>
      </c>
      <c r="J182">
        <v>981465</v>
      </c>
      <c r="K182">
        <v>2003358</v>
      </c>
    </row>
    <row r="183" spans="6:11" x14ac:dyDescent="0.25">
      <c r="F183" t="s">
        <v>1510</v>
      </c>
      <c r="G183">
        <v>2006</v>
      </c>
      <c r="H183" t="str">
        <f t="shared" si="2"/>
        <v>SK-2006</v>
      </c>
      <c r="I183">
        <v>2763073</v>
      </c>
      <c r="J183">
        <v>2609855</v>
      </c>
      <c r="K183">
        <v>5372928</v>
      </c>
    </row>
    <row r="184" spans="6:11" x14ac:dyDescent="0.25">
      <c r="F184" t="s">
        <v>91</v>
      </c>
      <c r="G184">
        <v>2007</v>
      </c>
      <c r="H184" t="str">
        <f t="shared" si="2"/>
        <v>AT-2007</v>
      </c>
      <c r="I184">
        <v>4252922</v>
      </c>
      <c r="J184">
        <v>4030062</v>
      </c>
      <c r="K184">
        <v>8282984</v>
      </c>
    </row>
    <row r="185" spans="6:11" x14ac:dyDescent="0.25">
      <c r="F185" t="s">
        <v>148</v>
      </c>
      <c r="G185">
        <v>2007</v>
      </c>
      <c r="H185" t="str">
        <f t="shared" si="2"/>
        <v>BE-2007</v>
      </c>
      <c r="I185">
        <v>5403126</v>
      </c>
      <c r="J185">
        <v>5181408</v>
      </c>
      <c r="K185">
        <v>10584534</v>
      </c>
    </row>
    <row r="186" spans="6:11" x14ac:dyDescent="0.25">
      <c r="F186" t="s">
        <v>233</v>
      </c>
      <c r="G186">
        <v>2007</v>
      </c>
      <c r="H186" t="str">
        <f t="shared" si="2"/>
        <v>BG-2007</v>
      </c>
      <c r="I186">
        <v>3886094</v>
      </c>
      <c r="J186">
        <v>3686579</v>
      </c>
      <c r="K186">
        <v>7572673</v>
      </c>
    </row>
    <row r="187" spans="6:11" x14ac:dyDescent="0.25">
      <c r="F187" t="s">
        <v>392</v>
      </c>
      <c r="G187">
        <v>2007</v>
      </c>
      <c r="H187" t="str">
        <f t="shared" si="2"/>
        <v>CY-2007</v>
      </c>
      <c r="I187">
        <v>386402</v>
      </c>
      <c r="J187">
        <v>371514</v>
      </c>
      <c r="K187">
        <v>757916</v>
      </c>
    </row>
    <row r="188" spans="6:11" x14ac:dyDescent="0.25">
      <c r="F188" t="s">
        <v>410</v>
      </c>
      <c r="G188">
        <v>2007</v>
      </c>
      <c r="H188" t="str">
        <f t="shared" si="2"/>
        <v>CZ-2007</v>
      </c>
      <c r="I188">
        <v>5243638</v>
      </c>
      <c r="J188">
        <v>5010595</v>
      </c>
      <c r="K188">
        <v>10254233</v>
      </c>
    </row>
    <row r="189" spans="6:11" x14ac:dyDescent="0.25">
      <c r="F189" t="s">
        <v>642</v>
      </c>
      <c r="G189">
        <v>2007</v>
      </c>
      <c r="H189" t="str">
        <f t="shared" si="2"/>
        <v>DE-2007</v>
      </c>
      <c r="I189">
        <v>42013740</v>
      </c>
      <c r="J189">
        <v>40301166</v>
      </c>
      <c r="K189">
        <v>82314906</v>
      </c>
    </row>
    <row r="190" spans="6:11" x14ac:dyDescent="0.25">
      <c r="F190" t="s">
        <v>433</v>
      </c>
      <c r="G190">
        <v>2007</v>
      </c>
      <c r="H190" t="str">
        <f t="shared" si="2"/>
        <v>DK-2007</v>
      </c>
      <c r="I190">
        <v>2750422</v>
      </c>
      <c r="J190">
        <v>2696662</v>
      </c>
      <c r="K190">
        <v>5447084</v>
      </c>
    </row>
    <row r="191" spans="6:11" x14ac:dyDescent="0.25">
      <c r="F191" t="s">
        <v>533</v>
      </c>
      <c r="G191">
        <v>2007</v>
      </c>
      <c r="H191" t="str">
        <f t="shared" si="2"/>
        <v>EE-2007</v>
      </c>
      <c r="I191">
        <v>718660</v>
      </c>
      <c r="J191">
        <v>624260</v>
      </c>
      <c r="K191">
        <v>1342920</v>
      </c>
    </row>
    <row r="192" spans="6:11" x14ac:dyDescent="0.25">
      <c r="F192" t="s">
        <v>1574</v>
      </c>
      <c r="G192">
        <v>2007</v>
      </c>
      <c r="H192" t="str">
        <f t="shared" si="2"/>
        <v>ES-2007</v>
      </c>
      <c r="I192">
        <v>22665690</v>
      </c>
      <c r="J192">
        <v>22118976</v>
      </c>
      <c r="K192">
        <v>44784666</v>
      </c>
    </row>
    <row r="193" spans="6:11" x14ac:dyDescent="0.25">
      <c r="F193" t="s">
        <v>571</v>
      </c>
      <c r="G193">
        <v>2007</v>
      </c>
      <c r="H193" t="str">
        <f t="shared" si="2"/>
        <v>FI-2007</v>
      </c>
      <c r="I193">
        <v>2693213</v>
      </c>
      <c r="J193">
        <v>2583742</v>
      </c>
      <c r="K193">
        <v>5276955</v>
      </c>
    </row>
    <row r="194" spans="6:11" x14ac:dyDescent="0.25">
      <c r="F194" t="s">
        <v>591</v>
      </c>
      <c r="G194">
        <v>2007</v>
      </c>
      <c r="H194" t="str">
        <f t="shared" si="2"/>
        <v>FR-2007</v>
      </c>
      <c r="I194">
        <v>32841832</v>
      </c>
      <c r="J194">
        <v>30803233</v>
      </c>
      <c r="K194">
        <v>63645065</v>
      </c>
    </row>
    <row r="195" spans="6:11" x14ac:dyDescent="0.25">
      <c r="F195" t="s">
        <v>375</v>
      </c>
      <c r="G195">
        <v>2007</v>
      </c>
      <c r="H195" t="str">
        <f t="shared" ref="H195:H258" si="3">F195&amp;"-"&amp;G195</f>
        <v>HR-2007</v>
      </c>
      <c r="I195">
        <v>2237349</v>
      </c>
      <c r="J195">
        <v>2076181</v>
      </c>
      <c r="K195">
        <v>4313530</v>
      </c>
    </row>
    <row r="196" spans="6:11" x14ac:dyDescent="0.25">
      <c r="F196" t="s">
        <v>729</v>
      </c>
      <c r="G196">
        <v>2007</v>
      </c>
      <c r="H196" t="str">
        <f t="shared" si="3"/>
        <v>HU-2007</v>
      </c>
      <c r="I196">
        <v>5287080</v>
      </c>
      <c r="J196">
        <v>4779078</v>
      </c>
      <c r="K196">
        <v>10066158</v>
      </c>
    </row>
    <row r="197" spans="6:11" x14ac:dyDescent="0.25">
      <c r="F197" t="s">
        <v>818</v>
      </c>
      <c r="G197">
        <v>2007</v>
      </c>
      <c r="H197" t="str">
        <f t="shared" si="3"/>
        <v>IE-2007</v>
      </c>
      <c r="I197">
        <v>2167328</v>
      </c>
      <c r="J197">
        <v>2172790</v>
      </c>
      <c r="K197">
        <v>4340118</v>
      </c>
    </row>
    <row r="198" spans="6:11" x14ac:dyDescent="0.25">
      <c r="F198" t="s">
        <v>858</v>
      </c>
      <c r="G198">
        <v>2007</v>
      </c>
      <c r="H198" t="str">
        <f t="shared" si="3"/>
        <v>IT-2007</v>
      </c>
      <c r="I198">
        <v>30011510</v>
      </c>
      <c r="J198">
        <v>28212234</v>
      </c>
      <c r="K198">
        <v>58223744</v>
      </c>
    </row>
    <row r="199" spans="6:11" x14ac:dyDescent="0.25">
      <c r="F199" t="s">
        <v>995</v>
      </c>
      <c r="G199">
        <v>2007</v>
      </c>
      <c r="H199" t="str">
        <f t="shared" si="3"/>
        <v>LT-2007</v>
      </c>
      <c r="I199">
        <v>1743189</v>
      </c>
      <c r="J199">
        <v>1506794</v>
      </c>
      <c r="K199">
        <v>3249983</v>
      </c>
    </row>
    <row r="200" spans="6:11" x14ac:dyDescent="0.25">
      <c r="F200" t="s">
        <v>1017</v>
      </c>
      <c r="G200">
        <v>2007</v>
      </c>
      <c r="H200" t="str">
        <f t="shared" si="3"/>
        <v>LU-2007</v>
      </c>
      <c r="I200">
        <v>240395</v>
      </c>
      <c r="J200">
        <v>235792</v>
      </c>
      <c r="K200">
        <v>476187</v>
      </c>
    </row>
    <row r="201" spans="6:11" x14ac:dyDescent="0.25">
      <c r="F201" t="s">
        <v>963</v>
      </c>
      <c r="G201">
        <v>2007</v>
      </c>
      <c r="H201" t="str">
        <f t="shared" si="3"/>
        <v>LV-2007</v>
      </c>
      <c r="I201">
        <v>1195049</v>
      </c>
      <c r="J201">
        <v>1013791</v>
      </c>
      <c r="K201">
        <v>2208840</v>
      </c>
    </row>
    <row r="202" spans="6:11" x14ac:dyDescent="0.25">
      <c r="F202" t="s">
        <v>1069</v>
      </c>
      <c r="G202">
        <v>2007</v>
      </c>
      <c r="H202" t="str">
        <f t="shared" si="3"/>
        <v>MT-2007</v>
      </c>
      <c r="I202">
        <v>204097</v>
      </c>
      <c r="J202">
        <v>201519</v>
      </c>
      <c r="K202">
        <v>405616</v>
      </c>
    </row>
    <row r="203" spans="6:11" x14ac:dyDescent="0.25">
      <c r="F203" t="s">
        <v>1192</v>
      </c>
      <c r="G203">
        <v>2007</v>
      </c>
      <c r="H203" t="str">
        <f t="shared" si="3"/>
        <v>NL-2007</v>
      </c>
      <c r="I203">
        <v>8269478</v>
      </c>
      <c r="J203">
        <v>8088514</v>
      </c>
      <c r="K203">
        <v>16357992</v>
      </c>
    </row>
    <row r="204" spans="6:11" x14ac:dyDescent="0.25">
      <c r="F204" t="s">
        <v>1369</v>
      </c>
      <c r="G204">
        <v>2007</v>
      </c>
      <c r="H204" t="str">
        <f t="shared" si="3"/>
        <v>PL-2007</v>
      </c>
      <c r="I204">
        <v>19698704</v>
      </c>
      <c r="J204">
        <v>18426775</v>
      </c>
      <c r="K204">
        <v>38125479</v>
      </c>
    </row>
    <row r="205" spans="6:11" x14ac:dyDescent="0.25">
      <c r="F205" t="s">
        <v>1391</v>
      </c>
      <c r="G205">
        <v>2007</v>
      </c>
      <c r="H205" t="str">
        <f t="shared" si="3"/>
        <v>PT-2007</v>
      </c>
      <c r="I205">
        <v>5468193</v>
      </c>
      <c r="J205">
        <v>5064395</v>
      </c>
      <c r="K205">
        <v>10532588</v>
      </c>
    </row>
    <row r="206" spans="6:11" x14ac:dyDescent="0.25">
      <c r="F206" t="s">
        <v>1410</v>
      </c>
      <c r="G206">
        <v>2007</v>
      </c>
      <c r="H206" t="str">
        <f t="shared" si="3"/>
        <v>RO-2007</v>
      </c>
      <c r="I206">
        <v>10840507</v>
      </c>
      <c r="J206">
        <v>10289996</v>
      </c>
      <c r="K206">
        <v>21130503</v>
      </c>
    </row>
    <row r="207" spans="6:11" x14ac:dyDescent="0.25">
      <c r="F207" t="s">
        <v>1608</v>
      </c>
      <c r="G207">
        <v>2007</v>
      </c>
      <c r="H207" t="str">
        <f t="shared" si="3"/>
        <v>SE-2007</v>
      </c>
      <c r="I207">
        <v>4589734</v>
      </c>
      <c r="J207">
        <v>4523523</v>
      </c>
      <c r="K207">
        <v>9113257</v>
      </c>
    </row>
    <row r="208" spans="6:11" x14ac:dyDescent="0.25">
      <c r="F208" t="s">
        <v>1528</v>
      </c>
      <c r="G208">
        <v>2007</v>
      </c>
      <c r="H208" t="str">
        <f t="shared" si="3"/>
        <v>SI-2007</v>
      </c>
      <c r="I208">
        <v>1023395</v>
      </c>
      <c r="J208">
        <v>986982</v>
      </c>
      <c r="K208">
        <v>2010377</v>
      </c>
    </row>
    <row r="209" spans="6:11" x14ac:dyDescent="0.25">
      <c r="F209" t="s">
        <v>1510</v>
      </c>
      <c r="G209">
        <v>2007</v>
      </c>
      <c r="H209" t="str">
        <f t="shared" si="3"/>
        <v>SK-2007</v>
      </c>
      <c r="I209">
        <v>2762525</v>
      </c>
      <c r="J209">
        <v>2610655</v>
      </c>
      <c r="K209">
        <v>5373180</v>
      </c>
    </row>
    <row r="210" spans="6:11" x14ac:dyDescent="0.25">
      <c r="F210" t="s">
        <v>91</v>
      </c>
      <c r="G210">
        <v>2008</v>
      </c>
      <c r="H210" t="str">
        <f t="shared" si="3"/>
        <v>AT-2008</v>
      </c>
      <c r="I210">
        <v>4265500</v>
      </c>
      <c r="J210">
        <v>4042489</v>
      </c>
      <c r="K210">
        <v>8307989</v>
      </c>
    </row>
    <row r="211" spans="6:11" x14ac:dyDescent="0.25">
      <c r="F211" t="s">
        <v>148</v>
      </c>
      <c r="G211">
        <v>2008</v>
      </c>
      <c r="H211" t="str">
        <f t="shared" si="3"/>
        <v>BE-2008</v>
      </c>
      <c r="I211">
        <v>5442557</v>
      </c>
      <c r="J211">
        <v>5224309</v>
      </c>
      <c r="K211">
        <v>10666866</v>
      </c>
    </row>
    <row r="212" spans="6:11" x14ac:dyDescent="0.25">
      <c r="F212" t="s">
        <v>233</v>
      </c>
      <c r="G212">
        <v>2008</v>
      </c>
      <c r="H212" t="str">
        <f t="shared" si="3"/>
        <v>BG-2008</v>
      </c>
      <c r="I212">
        <v>3857635</v>
      </c>
      <c r="J212">
        <v>3660367</v>
      </c>
      <c r="K212">
        <v>7518002</v>
      </c>
    </row>
    <row r="213" spans="6:11" x14ac:dyDescent="0.25">
      <c r="F213" t="s">
        <v>392</v>
      </c>
      <c r="G213">
        <v>2008</v>
      </c>
      <c r="H213" t="str">
        <f t="shared" si="3"/>
        <v>CY-2008</v>
      </c>
      <c r="I213">
        <v>395875</v>
      </c>
      <c r="J213">
        <v>380458</v>
      </c>
      <c r="K213">
        <v>776333</v>
      </c>
    </row>
    <row r="214" spans="6:11" x14ac:dyDescent="0.25">
      <c r="F214" t="s">
        <v>410</v>
      </c>
      <c r="G214">
        <v>2008</v>
      </c>
      <c r="H214" t="str">
        <f t="shared" si="3"/>
        <v>CZ-2008</v>
      </c>
      <c r="I214">
        <v>5278305</v>
      </c>
      <c r="J214">
        <v>5065117</v>
      </c>
      <c r="K214">
        <v>10343422</v>
      </c>
    </row>
    <row r="215" spans="6:11" x14ac:dyDescent="0.25">
      <c r="F215" t="s">
        <v>642</v>
      </c>
      <c r="G215">
        <v>2008</v>
      </c>
      <c r="H215" t="str">
        <f t="shared" si="3"/>
        <v>DE-2008</v>
      </c>
      <c r="I215">
        <v>41943545</v>
      </c>
      <c r="J215">
        <v>40274292</v>
      </c>
      <c r="K215">
        <v>82217837</v>
      </c>
    </row>
    <row r="216" spans="6:11" x14ac:dyDescent="0.25">
      <c r="F216" t="s">
        <v>433</v>
      </c>
      <c r="G216">
        <v>2008</v>
      </c>
      <c r="H216" t="str">
        <f t="shared" si="3"/>
        <v>DK-2008</v>
      </c>
      <c r="I216">
        <v>2763125</v>
      </c>
      <c r="J216">
        <v>2712666</v>
      </c>
      <c r="K216">
        <v>5475791</v>
      </c>
    </row>
    <row r="217" spans="6:11" x14ac:dyDescent="0.25">
      <c r="F217" t="s">
        <v>533</v>
      </c>
      <c r="G217">
        <v>2008</v>
      </c>
      <c r="H217" t="str">
        <f t="shared" si="3"/>
        <v>EE-2008</v>
      </c>
      <c r="I217">
        <v>716390</v>
      </c>
      <c r="J217">
        <v>622050</v>
      </c>
      <c r="K217">
        <v>1338440</v>
      </c>
    </row>
    <row r="218" spans="6:11" x14ac:dyDescent="0.25">
      <c r="F218" t="s">
        <v>1574</v>
      </c>
      <c r="G218">
        <v>2008</v>
      </c>
      <c r="H218" t="str">
        <f t="shared" si="3"/>
        <v>ES-2008</v>
      </c>
      <c r="I218">
        <v>23077456</v>
      </c>
      <c r="J218">
        <v>22591483</v>
      </c>
      <c r="K218">
        <v>45668939</v>
      </c>
    </row>
    <row r="219" spans="6:11" x14ac:dyDescent="0.25">
      <c r="F219" t="s">
        <v>571</v>
      </c>
      <c r="G219">
        <v>2008</v>
      </c>
      <c r="H219" t="str">
        <f t="shared" si="3"/>
        <v>FI-2008</v>
      </c>
      <c r="I219">
        <v>2703697</v>
      </c>
      <c r="J219">
        <v>2596787</v>
      </c>
      <c r="K219">
        <v>5300484</v>
      </c>
    </row>
    <row r="220" spans="6:11" x14ac:dyDescent="0.25">
      <c r="F220" t="s">
        <v>591</v>
      </c>
      <c r="G220">
        <v>2008</v>
      </c>
      <c r="H220" t="str">
        <f t="shared" si="3"/>
        <v>FR-2008</v>
      </c>
      <c r="I220">
        <v>33026963</v>
      </c>
      <c r="J220">
        <v>30980230</v>
      </c>
      <c r="K220">
        <v>64007193</v>
      </c>
    </row>
    <row r="221" spans="6:11" x14ac:dyDescent="0.25">
      <c r="F221" t="s">
        <v>375</v>
      </c>
      <c r="G221">
        <v>2008</v>
      </c>
      <c r="H221" t="str">
        <f t="shared" si="3"/>
        <v>HR-2008</v>
      </c>
      <c r="I221">
        <v>2234979</v>
      </c>
      <c r="J221">
        <v>2076988</v>
      </c>
      <c r="K221">
        <v>4311967</v>
      </c>
    </row>
    <row r="222" spans="6:11" x14ac:dyDescent="0.25">
      <c r="F222" t="s">
        <v>729</v>
      </c>
      <c r="G222">
        <v>2008</v>
      </c>
      <c r="H222" t="str">
        <f t="shared" si="3"/>
        <v>HU-2008</v>
      </c>
      <c r="I222">
        <v>5275839</v>
      </c>
      <c r="J222">
        <v>4769562</v>
      </c>
      <c r="K222">
        <v>10045401</v>
      </c>
    </row>
    <row r="223" spans="6:11" x14ac:dyDescent="0.25">
      <c r="F223" t="s">
        <v>818</v>
      </c>
      <c r="G223">
        <v>2008</v>
      </c>
      <c r="H223" t="str">
        <f t="shared" si="3"/>
        <v>IE-2008</v>
      </c>
      <c r="I223">
        <v>2231011</v>
      </c>
      <c r="J223">
        <v>2226754</v>
      </c>
      <c r="K223">
        <v>4457765</v>
      </c>
    </row>
    <row r="224" spans="6:11" x14ac:dyDescent="0.25">
      <c r="F224" t="s">
        <v>858</v>
      </c>
      <c r="G224">
        <v>2008</v>
      </c>
      <c r="H224" t="str">
        <f t="shared" si="3"/>
        <v>IT-2008</v>
      </c>
      <c r="I224">
        <v>30241633</v>
      </c>
      <c r="J224">
        <v>28411242</v>
      </c>
      <c r="K224">
        <v>58652875</v>
      </c>
    </row>
    <row r="225" spans="6:11" x14ac:dyDescent="0.25">
      <c r="F225" t="s">
        <v>995</v>
      </c>
      <c r="G225">
        <v>2008</v>
      </c>
      <c r="H225" t="str">
        <f t="shared" si="3"/>
        <v>LT-2008</v>
      </c>
      <c r="I225">
        <v>1725186</v>
      </c>
      <c r="J225">
        <v>1487419</v>
      </c>
      <c r="K225">
        <v>3212605</v>
      </c>
    </row>
    <row r="226" spans="6:11" x14ac:dyDescent="0.25">
      <c r="F226" t="s">
        <v>1017</v>
      </c>
      <c r="G226">
        <v>2008</v>
      </c>
      <c r="H226" t="str">
        <f t="shared" si="3"/>
        <v>LU-2008</v>
      </c>
      <c r="I226">
        <v>244192</v>
      </c>
      <c r="J226">
        <v>239607</v>
      </c>
      <c r="K226">
        <v>483799</v>
      </c>
    </row>
    <row r="227" spans="6:11" x14ac:dyDescent="0.25">
      <c r="F227" t="s">
        <v>963</v>
      </c>
      <c r="G227">
        <v>2008</v>
      </c>
      <c r="H227" t="str">
        <f t="shared" si="3"/>
        <v>LV-2008</v>
      </c>
      <c r="I227">
        <v>1184769</v>
      </c>
      <c r="J227">
        <v>1007041</v>
      </c>
      <c r="K227">
        <v>2191810</v>
      </c>
    </row>
    <row r="228" spans="6:11" x14ac:dyDescent="0.25">
      <c r="F228" t="s">
        <v>1069</v>
      </c>
      <c r="G228">
        <v>2008</v>
      </c>
      <c r="H228" t="str">
        <f t="shared" si="3"/>
        <v>MT-2008</v>
      </c>
      <c r="I228">
        <v>205098</v>
      </c>
      <c r="J228">
        <v>202734</v>
      </c>
      <c r="K228">
        <v>407832</v>
      </c>
    </row>
    <row r="229" spans="6:11" x14ac:dyDescent="0.25">
      <c r="F229" t="s">
        <v>1192</v>
      </c>
      <c r="G229">
        <v>2008</v>
      </c>
      <c r="H229" t="str">
        <f t="shared" si="3"/>
        <v>NL-2008</v>
      </c>
      <c r="I229">
        <v>8293326</v>
      </c>
      <c r="J229">
        <v>8112073</v>
      </c>
      <c r="K229">
        <v>16405399</v>
      </c>
    </row>
    <row r="230" spans="6:11" x14ac:dyDescent="0.25">
      <c r="F230" t="s">
        <v>1369</v>
      </c>
      <c r="G230">
        <v>2008</v>
      </c>
      <c r="H230" t="str">
        <f t="shared" si="3"/>
        <v>PL-2008</v>
      </c>
      <c r="I230">
        <v>19704140</v>
      </c>
      <c r="J230">
        <v>18411501</v>
      </c>
      <c r="K230">
        <v>38115641</v>
      </c>
    </row>
    <row r="231" spans="6:11" x14ac:dyDescent="0.25">
      <c r="F231" t="s">
        <v>1391</v>
      </c>
      <c r="G231">
        <v>2008</v>
      </c>
      <c r="H231" t="str">
        <f t="shared" si="3"/>
        <v>PT-2008</v>
      </c>
      <c r="I231">
        <v>5483592</v>
      </c>
      <c r="J231">
        <v>5069747</v>
      </c>
      <c r="K231">
        <v>10553339</v>
      </c>
    </row>
    <row r="232" spans="6:11" x14ac:dyDescent="0.25">
      <c r="F232" t="s">
        <v>1410</v>
      </c>
      <c r="G232">
        <v>2008</v>
      </c>
      <c r="H232" t="str">
        <f t="shared" si="3"/>
        <v>RO-2008</v>
      </c>
      <c r="I232">
        <v>10586266</v>
      </c>
      <c r="J232">
        <v>10049194</v>
      </c>
      <c r="K232">
        <v>20635460</v>
      </c>
    </row>
    <row r="233" spans="6:11" x14ac:dyDescent="0.25">
      <c r="F233" t="s">
        <v>1608</v>
      </c>
      <c r="G233">
        <v>2008</v>
      </c>
      <c r="H233" t="str">
        <f t="shared" si="3"/>
        <v>SE-2008</v>
      </c>
      <c r="I233">
        <v>4619006</v>
      </c>
      <c r="J233">
        <v>4563921</v>
      </c>
      <c r="K233">
        <v>9182927</v>
      </c>
    </row>
    <row r="234" spans="6:11" x14ac:dyDescent="0.25">
      <c r="F234" t="s">
        <v>1528</v>
      </c>
      <c r="G234">
        <v>2008</v>
      </c>
      <c r="H234" t="str">
        <f t="shared" si="3"/>
        <v>SI-2008</v>
      </c>
      <c r="I234">
        <v>1023736</v>
      </c>
      <c r="J234">
        <v>986533</v>
      </c>
      <c r="K234">
        <v>2010269</v>
      </c>
    </row>
    <row r="235" spans="6:11" x14ac:dyDescent="0.25">
      <c r="F235" t="s">
        <v>1510</v>
      </c>
      <c r="G235">
        <v>2008</v>
      </c>
      <c r="H235" t="str">
        <f t="shared" si="3"/>
        <v>SK-2008</v>
      </c>
      <c r="I235">
        <v>2762376</v>
      </c>
      <c r="J235">
        <v>2613688</v>
      </c>
      <c r="K235">
        <v>5376064</v>
      </c>
    </row>
    <row r="236" spans="6:11" x14ac:dyDescent="0.25">
      <c r="F236" t="s">
        <v>91</v>
      </c>
      <c r="G236">
        <v>2009</v>
      </c>
      <c r="H236" t="str">
        <f t="shared" si="3"/>
        <v>AT-2009</v>
      </c>
      <c r="I236">
        <v>4278068</v>
      </c>
      <c r="J236">
        <v>4056935</v>
      </c>
      <c r="K236">
        <v>8335003</v>
      </c>
    </row>
    <row r="237" spans="6:11" x14ac:dyDescent="0.25">
      <c r="F237" t="s">
        <v>148</v>
      </c>
      <c r="G237">
        <v>2009</v>
      </c>
      <c r="H237" t="str">
        <f t="shared" si="3"/>
        <v>BE-2009</v>
      </c>
      <c r="I237">
        <v>5484429</v>
      </c>
      <c r="J237">
        <v>5268651</v>
      </c>
      <c r="K237">
        <v>10753080</v>
      </c>
    </row>
    <row r="238" spans="6:11" x14ac:dyDescent="0.25">
      <c r="F238" t="s">
        <v>233</v>
      </c>
      <c r="G238">
        <v>2009</v>
      </c>
      <c r="H238" t="str">
        <f t="shared" si="3"/>
        <v>BG-2009</v>
      </c>
      <c r="I238">
        <v>3831264</v>
      </c>
      <c r="J238">
        <v>3635855</v>
      </c>
      <c r="K238">
        <v>7467119</v>
      </c>
    </row>
    <row r="239" spans="6:11" x14ac:dyDescent="0.25">
      <c r="F239" t="s">
        <v>392</v>
      </c>
      <c r="G239">
        <v>2009</v>
      </c>
      <c r="H239" t="str">
        <f t="shared" si="3"/>
        <v>CY-2009</v>
      </c>
      <c r="I239">
        <v>407004</v>
      </c>
      <c r="J239">
        <v>389926</v>
      </c>
      <c r="K239">
        <v>796930</v>
      </c>
    </row>
    <row r="240" spans="6:11" x14ac:dyDescent="0.25">
      <c r="F240" t="s">
        <v>410</v>
      </c>
      <c r="G240">
        <v>2009</v>
      </c>
      <c r="H240" t="str">
        <f t="shared" si="3"/>
        <v>CZ-2009</v>
      </c>
      <c r="I240">
        <v>5309105</v>
      </c>
      <c r="J240">
        <v>5116678</v>
      </c>
      <c r="K240">
        <v>10425783</v>
      </c>
    </row>
    <row r="241" spans="6:11" x14ac:dyDescent="0.25">
      <c r="F241" t="s">
        <v>642</v>
      </c>
      <c r="G241">
        <v>2009</v>
      </c>
      <c r="H241" t="str">
        <f t="shared" si="3"/>
        <v>DE-2009</v>
      </c>
      <c r="I241">
        <v>41818073</v>
      </c>
      <c r="J241">
        <v>40184283</v>
      </c>
      <c r="K241">
        <v>82002356</v>
      </c>
    </row>
    <row r="242" spans="6:11" x14ac:dyDescent="0.25">
      <c r="F242" t="s">
        <v>433</v>
      </c>
      <c r="G242">
        <v>2009</v>
      </c>
      <c r="H242" t="str">
        <f t="shared" si="3"/>
        <v>DK-2009</v>
      </c>
      <c r="I242">
        <v>2779431</v>
      </c>
      <c r="J242">
        <v>2732020</v>
      </c>
      <c r="K242">
        <v>5511451</v>
      </c>
    </row>
    <row r="243" spans="6:11" x14ac:dyDescent="0.25">
      <c r="F243" t="s">
        <v>533</v>
      </c>
      <c r="G243">
        <v>2009</v>
      </c>
      <c r="H243" t="str">
        <f t="shared" si="3"/>
        <v>EE-2009</v>
      </c>
      <c r="I243">
        <v>714420</v>
      </c>
      <c r="J243">
        <v>621320</v>
      </c>
      <c r="K243">
        <v>1335740</v>
      </c>
    </row>
    <row r="244" spans="6:11" x14ac:dyDescent="0.25">
      <c r="F244" t="s">
        <v>1574</v>
      </c>
      <c r="G244">
        <v>2009</v>
      </c>
      <c r="H244" t="str">
        <f t="shared" si="3"/>
        <v>ES-2009</v>
      </c>
      <c r="I244">
        <v>23358739</v>
      </c>
      <c r="J244">
        <v>22880534</v>
      </c>
      <c r="K244">
        <v>46239273</v>
      </c>
    </row>
    <row r="245" spans="6:11" x14ac:dyDescent="0.25">
      <c r="F245" t="s">
        <v>571</v>
      </c>
      <c r="G245">
        <v>2009</v>
      </c>
      <c r="H245" t="str">
        <f t="shared" si="3"/>
        <v>FI-2009</v>
      </c>
      <c r="I245">
        <v>2714661</v>
      </c>
      <c r="J245">
        <v>2611653</v>
      </c>
      <c r="K245">
        <v>5326314</v>
      </c>
    </row>
    <row r="246" spans="6:11" x14ac:dyDescent="0.25">
      <c r="F246" t="s">
        <v>591</v>
      </c>
      <c r="G246">
        <v>2009</v>
      </c>
      <c r="H246" t="str">
        <f t="shared" si="3"/>
        <v>FR-2009</v>
      </c>
      <c r="I246">
        <v>33202247</v>
      </c>
      <c r="J246">
        <v>31147979</v>
      </c>
      <c r="K246">
        <v>64350226</v>
      </c>
    </row>
    <row r="247" spans="6:11" x14ac:dyDescent="0.25">
      <c r="F247" t="s">
        <v>375</v>
      </c>
      <c r="G247">
        <v>2009</v>
      </c>
      <c r="H247" t="str">
        <f t="shared" si="3"/>
        <v>HR-2009</v>
      </c>
      <c r="I247">
        <v>2233029</v>
      </c>
      <c r="J247">
        <v>2076767</v>
      </c>
      <c r="K247">
        <v>4309796</v>
      </c>
    </row>
    <row r="248" spans="6:11" x14ac:dyDescent="0.25">
      <c r="F248" t="s">
        <v>729</v>
      </c>
      <c r="G248">
        <v>2009</v>
      </c>
      <c r="H248" t="str">
        <f t="shared" si="3"/>
        <v>HU-2009</v>
      </c>
      <c r="I248">
        <v>5267925</v>
      </c>
      <c r="J248">
        <v>4763050</v>
      </c>
      <c r="K248">
        <v>10030975</v>
      </c>
    </row>
    <row r="249" spans="6:11" x14ac:dyDescent="0.25">
      <c r="F249" t="s">
        <v>818</v>
      </c>
      <c r="G249">
        <v>2009</v>
      </c>
      <c r="H249" t="str">
        <f t="shared" si="3"/>
        <v>IE-2009</v>
      </c>
      <c r="I249">
        <v>2268664</v>
      </c>
      <c r="J249">
        <v>2252658</v>
      </c>
      <c r="K249">
        <v>4521322</v>
      </c>
    </row>
    <row r="250" spans="6:11" x14ac:dyDescent="0.25">
      <c r="F250" t="s">
        <v>858</v>
      </c>
      <c r="G250">
        <v>2009</v>
      </c>
      <c r="H250" t="str">
        <f t="shared" si="3"/>
        <v>IT-2009</v>
      </c>
      <c r="I250">
        <v>30430579</v>
      </c>
      <c r="J250">
        <v>28570007</v>
      </c>
      <c r="K250">
        <v>59000586</v>
      </c>
    </row>
    <row r="251" spans="6:11" x14ac:dyDescent="0.25">
      <c r="F251" t="s">
        <v>995</v>
      </c>
      <c r="G251">
        <v>2009</v>
      </c>
      <c r="H251" t="str">
        <f t="shared" si="3"/>
        <v>LT-2009</v>
      </c>
      <c r="I251">
        <v>1710504</v>
      </c>
      <c r="J251">
        <v>1473352</v>
      </c>
      <c r="K251">
        <v>3183856</v>
      </c>
    </row>
    <row r="252" spans="6:11" x14ac:dyDescent="0.25">
      <c r="F252" t="s">
        <v>1017</v>
      </c>
      <c r="G252">
        <v>2009</v>
      </c>
      <c r="H252" t="str">
        <f t="shared" si="3"/>
        <v>LU-2009</v>
      </c>
      <c r="I252">
        <v>248665</v>
      </c>
      <c r="J252">
        <v>244835</v>
      </c>
      <c r="K252">
        <v>493500</v>
      </c>
    </row>
    <row r="253" spans="6:11" x14ac:dyDescent="0.25">
      <c r="F253" t="s">
        <v>963</v>
      </c>
      <c r="G253">
        <v>2009</v>
      </c>
      <c r="H253" t="str">
        <f t="shared" si="3"/>
        <v>LV-2009</v>
      </c>
      <c r="I253">
        <v>1170186</v>
      </c>
      <c r="J253">
        <v>992648</v>
      </c>
      <c r="K253">
        <v>2162834</v>
      </c>
    </row>
    <row r="254" spans="6:11" x14ac:dyDescent="0.25">
      <c r="F254" t="s">
        <v>1069</v>
      </c>
      <c r="G254">
        <v>2009</v>
      </c>
      <c r="H254" t="str">
        <f t="shared" si="3"/>
        <v>MT-2009</v>
      </c>
      <c r="I254">
        <v>206319</v>
      </c>
      <c r="J254">
        <v>204607</v>
      </c>
      <c r="K254">
        <v>410926</v>
      </c>
    </row>
    <row r="255" spans="6:11" x14ac:dyDescent="0.25">
      <c r="F255" t="s">
        <v>1192</v>
      </c>
      <c r="G255">
        <v>2009</v>
      </c>
      <c r="H255" t="str">
        <f t="shared" si="3"/>
        <v>NL-2009</v>
      </c>
      <c r="I255">
        <v>8329391</v>
      </c>
      <c r="J255">
        <v>8156396</v>
      </c>
      <c r="K255">
        <v>16485787</v>
      </c>
    </row>
    <row r="256" spans="6:11" x14ac:dyDescent="0.25">
      <c r="F256" t="s">
        <v>1369</v>
      </c>
      <c r="G256">
        <v>2009</v>
      </c>
      <c r="H256" t="str">
        <f t="shared" si="3"/>
        <v>PL-2009</v>
      </c>
      <c r="I256">
        <v>19720950</v>
      </c>
      <c r="J256">
        <v>18414926</v>
      </c>
      <c r="K256">
        <v>38135876</v>
      </c>
    </row>
    <row r="257" spans="6:11" x14ac:dyDescent="0.25">
      <c r="F257" t="s">
        <v>1391</v>
      </c>
      <c r="G257">
        <v>2009</v>
      </c>
      <c r="H257" t="str">
        <f t="shared" si="3"/>
        <v>PT-2009</v>
      </c>
      <c r="I257">
        <v>5496775</v>
      </c>
      <c r="J257">
        <v>5066239</v>
      </c>
      <c r="K257">
        <v>10563014</v>
      </c>
    </row>
    <row r="258" spans="6:11" x14ac:dyDescent="0.25">
      <c r="F258" t="s">
        <v>1410</v>
      </c>
      <c r="G258">
        <v>2009</v>
      </c>
      <c r="H258" t="str">
        <f t="shared" si="3"/>
        <v>RO-2009</v>
      </c>
      <c r="I258">
        <v>10488417</v>
      </c>
      <c r="J258">
        <v>9951873</v>
      </c>
      <c r="K258">
        <v>20440290</v>
      </c>
    </row>
    <row r="259" spans="6:11" x14ac:dyDescent="0.25">
      <c r="F259" t="s">
        <v>1608</v>
      </c>
      <c r="G259">
        <v>2009</v>
      </c>
      <c r="H259" t="str">
        <f t="shared" ref="H259:H322" si="4">F259&amp;"-"&amp;G259</f>
        <v>SE-2009</v>
      </c>
      <c r="I259">
        <v>4652637</v>
      </c>
      <c r="J259">
        <v>4603710</v>
      </c>
      <c r="K259">
        <v>9256347</v>
      </c>
    </row>
    <row r="260" spans="6:11" x14ac:dyDescent="0.25">
      <c r="F260" t="s">
        <v>1528</v>
      </c>
      <c r="G260">
        <v>2009</v>
      </c>
      <c r="H260" t="str">
        <f t="shared" si="4"/>
        <v>SI-2009</v>
      </c>
      <c r="I260">
        <v>1028417</v>
      </c>
      <c r="J260">
        <v>1003945</v>
      </c>
      <c r="K260">
        <v>2032362</v>
      </c>
    </row>
    <row r="261" spans="6:11" x14ac:dyDescent="0.25">
      <c r="F261" t="s">
        <v>1510</v>
      </c>
      <c r="G261">
        <v>2009</v>
      </c>
      <c r="H261" t="str">
        <f t="shared" si="4"/>
        <v>SK-2009</v>
      </c>
      <c r="I261">
        <v>2764064</v>
      </c>
      <c r="J261">
        <v>2618337</v>
      </c>
      <c r="K261">
        <v>5382401</v>
      </c>
    </row>
    <row r="262" spans="6:11" x14ac:dyDescent="0.25">
      <c r="F262" t="s">
        <v>91</v>
      </c>
      <c r="G262">
        <v>2010</v>
      </c>
      <c r="H262" t="str">
        <f t="shared" si="4"/>
        <v>AT-2010</v>
      </c>
      <c r="I262">
        <v>4285442</v>
      </c>
      <c r="J262">
        <v>4066201</v>
      </c>
      <c r="K262">
        <v>8351643</v>
      </c>
    </row>
    <row r="263" spans="6:11" x14ac:dyDescent="0.25">
      <c r="F263" t="s">
        <v>148</v>
      </c>
      <c r="G263">
        <v>2010</v>
      </c>
      <c r="H263" t="str">
        <f t="shared" si="4"/>
        <v>BE-2010</v>
      </c>
      <c r="I263">
        <v>5527684</v>
      </c>
      <c r="J263">
        <v>5312221</v>
      </c>
      <c r="K263">
        <v>10839905</v>
      </c>
    </row>
    <row r="264" spans="6:11" x14ac:dyDescent="0.25">
      <c r="F264" t="s">
        <v>233</v>
      </c>
      <c r="G264">
        <v>2010</v>
      </c>
      <c r="H264" t="str">
        <f t="shared" si="4"/>
        <v>BG-2010</v>
      </c>
      <c r="I264">
        <v>3807808</v>
      </c>
      <c r="J264">
        <v>3613958</v>
      </c>
      <c r="K264">
        <v>7421766</v>
      </c>
    </row>
    <row r="265" spans="6:11" x14ac:dyDescent="0.25">
      <c r="F265" t="s">
        <v>392</v>
      </c>
      <c r="G265">
        <v>2010</v>
      </c>
      <c r="H265" t="str">
        <f t="shared" si="4"/>
        <v>CY-2010</v>
      </c>
      <c r="I265">
        <v>419535</v>
      </c>
      <c r="J265">
        <v>399605</v>
      </c>
      <c r="K265">
        <v>819140</v>
      </c>
    </row>
    <row r="266" spans="6:11" x14ac:dyDescent="0.25">
      <c r="F266" t="s">
        <v>410</v>
      </c>
      <c r="G266">
        <v>2010</v>
      </c>
      <c r="H266" t="str">
        <f t="shared" si="4"/>
        <v>CZ-2010</v>
      </c>
      <c r="I266">
        <v>5325922</v>
      </c>
      <c r="J266">
        <v>5136166</v>
      </c>
      <c r="K266">
        <v>10462088</v>
      </c>
    </row>
    <row r="267" spans="6:11" x14ac:dyDescent="0.25">
      <c r="F267" t="s">
        <v>642</v>
      </c>
      <c r="G267">
        <v>2010</v>
      </c>
      <c r="H267" t="str">
        <f t="shared" si="4"/>
        <v>DE-2010</v>
      </c>
      <c r="I267">
        <v>41698651</v>
      </c>
      <c r="J267">
        <v>40103606</v>
      </c>
      <c r="K267">
        <v>81802257</v>
      </c>
    </row>
    <row r="268" spans="6:11" x14ac:dyDescent="0.25">
      <c r="F268" t="s">
        <v>433</v>
      </c>
      <c r="G268">
        <v>2010</v>
      </c>
      <c r="H268" t="str">
        <f t="shared" si="4"/>
        <v>DK-2010</v>
      </c>
      <c r="I268">
        <v>2791452</v>
      </c>
      <c r="J268">
        <v>2743286</v>
      </c>
      <c r="K268">
        <v>5534738</v>
      </c>
    </row>
    <row r="269" spans="6:11" x14ac:dyDescent="0.25">
      <c r="F269" t="s">
        <v>533</v>
      </c>
      <c r="G269">
        <v>2010</v>
      </c>
      <c r="H269" t="str">
        <f t="shared" si="4"/>
        <v>EE-2010</v>
      </c>
      <c r="I269">
        <v>712490</v>
      </c>
      <c r="J269">
        <v>620800</v>
      </c>
      <c r="K269">
        <v>1333290</v>
      </c>
    </row>
    <row r="270" spans="6:11" x14ac:dyDescent="0.25">
      <c r="F270" t="s">
        <v>1574</v>
      </c>
      <c r="G270">
        <v>2010</v>
      </c>
      <c r="H270" t="str">
        <f t="shared" si="4"/>
        <v>ES-2010</v>
      </c>
      <c r="I270">
        <v>23504347</v>
      </c>
      <c r="J270">
        <v>22982272</v>
      </c>
      <c r="K270">
        <v>46486619</v>
      </c>
    </row>
    <row r="271" spans="6:11" x14ac:dyDescent="0.25">
      <c r="F271" t="s">
        <v>571</v>
      </c>
      <c r="G271">
        <v>2010</v>
      </c>
      <c r="H271" t="str">
        <f t="shared" si="4"/>
        <v>FI-2010</v>
      </c>
      <c r="I271">
        <v>2726360</v>
      </c>
      <c r="J271">
        <v>2625067</v>
      </c>
      <c r="K271">
        <v>5351427</v>
      </c>
    </row>
    <row r="272" spans="6:11" x14ac:dyDescent="0.25">
      <c r="F272" t="s">
        <v>591</v>
      </c>
      <c r="G272">
        <v>2010</v>
      </c>
      <c r="H272" t="str">
        <f t="shared" si="4"/>
        <v>FR-2010</v>
      </c>
      <c r="I272">
        <v>33357092</v>
      </c>
      <c r="J272">
        <v>31301764</v>
      </c>
      <c r="K272">
        <v>64658856</v>
      </c>
    </row>
    <row r="273" spans="6:11" x14ac:dyDescent="0.25">
      <c r="F273" t="s">
        <v>375</v>
      </c>
      <c r="G273">
        <v>2010</v>
      </c>
      <c r="H273" t="str">
        <f t="shared" si="4"/>
        <v>HR-2010</v>
      </c>
      <c r="I273">
        <v>2228196</v>
      </c>
      <c r="J273">
        <v>2074651</v>
      </c>
      <c r="K273">
        <v>4302847</v>
      </c>
    </row>
    <row r="274" spans="6:11" x14ac:dyDescent="0.25">
      <c r="F274" t="s">
        <v>729</v>
      </c>
      <c r="G274">
        <v>2010</v>
      </c>
      <c r="H274" t="str">
        <f t="shared" si="4"/>
        <v>HU-2010</v>
      </c>
      <c r="I274">
        <v>5257424</v>
      </c>
      <c r="J274">
        <v>4756900</v>
      </c>
      <c r="K274">
        <v>10014324</v>
      </c>
    </row>
    <row r="275" spans="6:11" x14ac:dyDescent="0.25">
      <c r="F275" t="s">
        <v>818</v>
      </c>
      <c r="G275">
        <v>2010</v>
      </c>
      <c r="H275" t="str">
        <f t="shared" si="4"/>
        <v>IE-2010</v>
      </c>
      <c r="I275">
        <v>2288454</v>
      </c>
      <c r="J275">
        <v>2260974</v>
      </c>
      <c r="K275">
        <v>4549428</v>
      </c>
    </row>
    <row r="276" spans="6:11" x14ac:dyDescent="0.25">
      <c r="F276" t="s">
        <v>858</v>
      </c>
      <c r="G276">
        <v>2010</v>
      </c>
      <c r="H276" t="str">
        <f t="shared" si="4"/>
        <v>IT-2010</v>
      </c>
      <c r="I276">
        <v>30540758</v>
      </c>
      <c r="J276">
        <v>28649385</v>
      </c>
      <c r="K276">
        <v>59190143</v>
      </c>
    </row>
    <row r="277" spans="6:11" x14ac:dyDescent="0.25">
      <c r="F277" t="s">
        <v>995</v>
      </c>
      <c r="G277">
        <v>2010</v>
      </c>
      <c r="H277" t="str">
        <f t="shared" si="4"/>
        <v>LT-2010</v>
      </c>
      <c r="I277">
        <v>1691777</v>
      </c>
      <c r="J277">
        <v>1450199</v>
      </c>
      <c r="K277">
        <v>3141976</v>
      </c>
    </row>
    <row r="278" spans="6:11" x14ac:dyDescent="0.25">
      <c r="F278" t="s">
        <v>1017</v>
      </c>
      <c r="G278">
        <v>2010</v>
      </c>
      <c r="H278" t="str">
        <f t="shared" si="4"/>
        <v>LU-2010</v>
      </c>
      <c r="I278">
        <v>252660</v>
      </c>
      <c r="J278">
        <v>249406</v>
      </c>
      <c r="K278">
        <v>502066</v>
      </c>
    </row>
    <row r="279" spans="6:11" x14ac:dyDescent="0.25">
      <c r="F279" t="s">
        <v>963</v>
      </c>
      <c r="G279">
        <v>2010</v>
      </c>
      <c r="H279" t="str">
        <f t="shared" si="4"/>
        <v>LV-2010</v>
      </c>
      <c r="I279">
        <v>1149573</v>
      </c>
      <c r="J279">
        <v>970931</v>
      </c>
      <c r="K279">
        <v>2120504</v>
      </c>
    </row>
    <row r="280" spans="6:11" x14ac:dyDescent="0.25">
      <c r="F280" t="s">
        <v>1069</v>
      </c>
      <c r="G280">
        <v>2010</v>
      </c>
      <c r="H280" t="str">
        <f t="shared" si="4"/>
        <v>MT-2010</v>
      </c>
      <c r="I280">
        <v>207824</v>
      </c>
      <c r="J280">
        <v>206203</v>
      </c>
      <c r="K280">
        <v>414027</v>
      </c>
    </row>
    <row r="281" spans="6:11" x14ac:dyDescent="0.25">
      <c r="F281" t="s">
        <v>1192</v>
      </c>
      <c r="G281">
        <v>2010</v>
      </c>
      <c r="H281" t="str">
        <f t="shared" si="4"/>
        <v>NL-2010</v>
      </c>
      <c r="I281">
        <v>8371513</v>
      </c>
      <c r="J281">
        <v>8203476</v>
      </c>
      <c r="K281">
        <v>16574989</v>
      </c>
    </row>
    <row r="282" spans="6:11" x14ac:dyDescent="0.25">
      <c r="F282" t="s">
        <v>1369</v>
      </c>
      <c r="G282">
        <v>2010</v>
      </c>
      <c r="H282" t="str">
        <f t="shared" si="4"/>
        <v>PL-2010</v>
      </c>
      <c r="I282">
        <v>19610632</v>
      </c>
      <c r="J282">
        <v>18412237</v>
      </c>
      <c r="K282">
        <v>38022869</v>
      </c>
    </row>
    <row r="283" spans="6:11" x14ac:dyDescent="0.25">
      <c r="F283" t="s">
        <v>1391</v>
      </c>
      <c r="G283">
        <v>2010</v>
      </c>
      <c r="H283" t="str">
        <f t="shared" si="4"/>
        <v>PT-2010</v>
      </c>
      <c r="I283">
        <v>5509734</v>
      </c>
      <c r="J283">
        <v>5063745</v>
      </c>
      <c r="K283">
        <v>10573479</v>
      </c>
    </row>
    <row r="284" spans="6:11" x14ac:dyDescent="0.25">
      <c r="F284" t="s">
        <v>1410</v>
      </c>
      <c r="G284">
        <v>2010</v>
      </c>
      <c r="H284" t="str">
        <f t="shared" si="4"/>
        <v>RO-2010</v>
      </c>
      <c r="I284">
        <v>10414274</v>
      </c>
      <c r="J284">
        <v>9880409</v>
      </c>
      <c r="K284">
        <v>20294683</v>
      </c>
    </row>
    <row r="285" spans="6:11" x14ac:dyDescent="0.25">
      <c r="F285" t="s">
        <v>1608</v>
      </c>
      <c r="G285">
        <v>2010</v>
      </c>
      <c r="H285" t="str">
        <f t="shared" si="4"/>
        <v>SE-2010</v>
      </c>
      <c r="I285">
        <v>4691668</v>
      </c>
      <c r="J285">
        <v>4649014</v>
      </c>
      <c r="K285">
        <v>9340682</v>
      </c>
    </row>
    <row r="286" spans="6:11" x14ac:dyDescent="0.25">
      <c r="F286" t="s">
        <v>1528</v>
      </c>
      <c r="G286">
        <v>2010</v>
      </c>
      <c r="H286" t="str">
        <f t="shared" si="4"/>
        <v>SI-2010</v>
      </c>
      <c r="I286">
        <v>1032869</v>
      </c>
      <c r="J286">
        <v>1014107</v>
      </c>
      <c r="K286">
        <v>2046976</v>
      </c>
    </row>
    <row r="287" spans="6:11" x14ac:dyDescent="0.25">
      <c r="F287" t="s">
        <v>1510</v>
      </c>
      <c r="G287">
        <v>2010</v>
      </c>
      <c r="H287" t="str">
        <f t="shared" si="4"/>
        <v>SK-2010</v>
      </c>
      <c r="I287">
        <v>2766864</v>
      </c>
      <c r="J287">
        <v>2623546</v>
      </c>
      <c r="K287">
        <v>5390410</v>
      </c>
    </row>
    <row r="288" spans="6:11" x14ac:dyDescent="0.25">
      <c r="F288" t="s">
        <v>91</v>
      </c>
      <c r="G288">
        <v>2011</v>
      </c>
      <c r="H288" t="str">
        <f t="shared" si="4"/>
        <v>AT-2011</v>
      </c>
      <c r="I288">
        <v>4296293</v>
      </c>
      <c r="J288">
        <v>4078871</v>
      </c>
      <c r="K288">
        <v>8375164</v>
      </c>
    </row>
    <row r="289" spans="6:11" x14ac:dyDescent="0.25">
      <c r="F289" t="s">
        <v>148</v>
      </c>
      <c r="G289">
        <v>2011</v>
      </c>
      <c r="H289" t="str">
        <f t="shared" si="4"/>
        <v>BE-2011</v>
      </c>
      <c r="I289">
        <v>5598920</v>
      </c>
      <c r="J289">
        <v>5401718</v>
      </c>
      <c r="K289">
        <v>11000638</v>
      </c>
    </row>
    <row r="290" spans="6:11" x14ac:dyDescent="0.25">
      <c r="F290" t="s">
        <v>233</v>
      </c>
      <c r="G290">
        <v>2011</v>
      </c>
      <c r="H290" t="str">
        <f t="shared" si="4"/>
        <v>BG-2011</v>
      </c>
      <c r="I290">
        <v>3780505</v>
      </c>
      <c r="J290">
        <v>3588926</v>
      </c>
      <c r="K290">
        <v>7369431</v>
      </c>
    </row>
    <row r="291" spans="6:11" x14ac:dyDescent="0.25">
      <c r="F291" t="s">
        <v>392</v>
      </c>
      <c r="G291">
        <v>2011</v>
      </c>
      <c r="H291" t="str">
        <f t="shared" si="4"/>
        <v>CY-2011</v>
      </c>
      <c r="I291">
        <v>430993</v>
      </c>
      <c r="J291">
        <v>408758</v>
      </c>
      <c r="K291">
        <v>839751</v>
      </c>
    </row>
    <row r="292" spans="6:11" x14ac:dyDescent="0.25">
      <c r="F292" t="s">
        <v>410</v>
      </c>
      <c r="G292">
        <v>2011</v>
      </c>
      <c r="H292" t="str">
        <f t="shared" si="4"/>
        <v>CZ-2011</v>
      </c>
      <c r="I292">
        <v>5339500</v>
      </c>
      <c r="J292">
        <v>5147231</v>
      </c>
      <c r="K292">
        <v>10486731</v>
      </c>
    </row>
    <row r="293" spans="6:11" x14ac:dyDescent="0.25">
      <c r="F293" t="s">
        <v>642</v>
      </c>
      <c r="G293">
        <v>2011</v>
      </c>
      <c r="H293" t="str">
        <f t="shared" si="4"/>
        <v>DE-2011</v>
      </c>
      <c r="I293">
        <v>41097465</v>
      </c>
      <c r="J293">
        <v>39124600</v>
      </c>
      <c r="K293">
        <v>80222065</v>
      </c>
    </row>
    <row r="294" spans="6:11" x14ac:dyDescent="0.25">
      <c r="F294" t="s">
        <v>433</v>
      </c>
      <c r="G294">
        <v>2011</v>
      </c>
      <c r="H294" t="str">
        <f t="shared" si="4"/>
        <v>DK-2011</v>
      </c>
      <c r="I294">
        <v>2804046</v>
      </c>
      <c r="J294">
        <v>2756582</v>
      </c>
      <c r="K294">
        <v>5560628</v>
      </c>
    </row>
    <row r="295" spans="6:11" x14ac:dyDescent="0.25">
      <c r="F295" t="s">
        <v>533</v>
      </c>
      <c r="G295">
        <v>2011</v>
      </c>
      <c r="H295" t="str">
        <f t="shared" si="4"/>
        <v>EE-2011</v>
      </c>
      <c r="I295">
        <v>709960</v>
      </c>
      <c r="J295">
        <v>619700</v>
      </c>
      <c r="K295">
        <v>1329660</v>
      </c>
    </row>
    <row r="296" spans="6:11" x14ac:dyDescent="0.25">
      <c r="F296" t="s">
        <v>1574</v>
      </c>
      <c r="G296">
        <v>2011</v>
      </c>
      <c r="H296" t="str">
        <f t="shared" si="4"/>
        <v>ES-2011</v>
      </c>
      <c r="I296">
        <v>23617694</v>
      </c>
      <c r="J296">
        <v>23049480</v>
      </c>
      <c r="K296">
        <v>46667174</v>
      </c>
    </row>
    <row r="297" spans="6:11" x14ac:dyDescent="0.25">
      <c r="F297" t="s">
        <v>571</v>
      </c>
      <c r="G297">
        <v>2011</v>
      </c>
      <c r="H297" t="str">
        <f t="shared" si="4"/>
        <v>FI-2011</v>
      </c>
      <c r="I297">
        <v>2736860</v>
      </c>
      <c r="J297">
        <v>2638416</v>
      </c>
      <c r="K297">
        <v>5375276</v>
      </c>
    </row>
    <row r="298" spans="6:11" x14ac:dyDescent="0.25">
      <c r="F298" t="s">
        <v>591</v>
      </c>
      <c r="G298">
        <v>2011</v>
      </c>
      <c r="H298" t="str">
        <f t="shared" si="4"/>
        <v>FR-2011</v>
      </c>
      <c r="I298">
        <v>33515819</v>
      </c>
      <c r="J298">
        <v>31462902</v>
      </c>
      <c r="K298">
        <v>64978721</v>
      </c>
    </row>
    <row r="299" spans="6:11" x14ac:dyDescent="0.25">
      <c r="F299" t="s">
        <v>375</v>
      </c>
      <c r="G299">
        <v>2011</v>
      </c>
      <c r="H299" t="str">
        <f t="shared" si="4"/>
        <v>HR-2011</v>
      </c>
      <c r="I299">
        <v>2221105</v>
      </c>
      <c r="J299">
        <v>2068752</v>
      </c>
      <c r="K299">
        <v>4289857</v>
      </c>
    </row>
    <row r="300" spans="6:11" x14ac:dyDescent="0.25">
      <c r="F300" t="s">
        <v>729</v>
      </c>
      <c r="G300">
        <v>2011</v>
      </c>
      <c r="H300" t="str">
        <f t="shared" si="4"/>
        <v>HU-2011</v>
      </c>
      <c r="I300">
        <v>5241821</v>
      </c>
      <c r="J300">
        <v>4743901</v>
      </c>
      <c r="K300">
        <v>9985722</v>
      </c>
    </row>
    <row r="301" spans="6:11" x14ac:dyDescent="0.25">
      <c r="F301" t="s">
        <v>818</v>
      </c>
      <c r="G301">
        <v>2011</v>
      </c>
      <c r="H301" t="str">
        <f t="shared" si="4"/>
        <v>IE-2011</v>
      </c>
      <c r="I301">
        <v>2301455</v>
      </c>
      <c r="J301">
        <v>2269426</v>
      </c>
      <c r="K301">
        <v>4570881</v>
      </c>
    </row>
    <row r="302" spans="6:11" x14ac:dyDescent="0.25">
      <c r="F302" t="s">
        <v>858</v>
      </c>
      <c r="G302">
        <v>2011</v>
      </c>
      <c r="H302" t="str">
        <f t="shared" si="4"/>
        <v>IT-2011</v>
      </c>
      <c r="I302">
        <v>30649434</v>
      </c>
      <c r="J302">
        <v>28715256</v>
      </c>
      <c r="K302">
        <v>59364690</v>
      </c>
    </row>
    <row r="303" spans="6:11" x14ac:dyDescent="0.25">
      <c r="F303" t="s">
        <v>995</v>
      </c>
      <c r="G303">
        <v>2011</v>
      </c>
      <c r="H303" t="str">
        <f t="shared" si="4"/>
        <v>LT-2011</v>
      </c>
      <c r="I303">
        <v>1645365</v>
      </c>
      <c r="J303">
        <v>1407223</v>
      </c>
      <c r="K303">
        <v>3052588</v>
      </c>
    </row>
    <row r="304" spans="6:11" x14ac:dyDescent="0.25">
      <c r="F304" t="s">
        <v>1017</v>
      </c>
      <c r="G304">
        <v>2011</v>
      </c>
      <c r="H304" t="str">
        <f t="shared" si="4"/>
        <v>LU-2011</v>
      </c>
      <c r="I304">
        <v>257221</v>
      </c>
      <c r="J304">
        <v>254619</v>
      </c>
      <c r="K304">
        <v>511840</v>
      </c>
    </row>
    <row r="305" spans="6:11" x14ac:dyDescent="0.25">
      <c r="F305" t="s">
        <v>963</v>
      </c>
      <c r="G305">
        <v>2011</v>
      </c>
      <c r="H305" t="str">
        <f t="shared" si="4"/>
        <v>LV-2011</v>
      </c>
      <c r="I305">
        <v>1126666</v>
      </c>
      <c r="J305">
        <v>947939</v>
      </c>
      <c r="K305">
        <v>2074605</v>
      </c>
    </row>
    <row r="306" spans="6:11" x14ac:dyDescent="0.25">
      <c r="F306" t="s">
        <v>1069</v>
      </c>
      <c r="G306">
        <v>2011</v>
      </c>
      <c r="H306" t="str">
        <f t="shared" si="4"/>
        <v>MT-2011</v>
      </c>
      <c r="I306">
        <v>208584</v>
      </c>
      <c r="J306">
        <v>206405</v>
      </c>
      <c r="K306">
        <v>414989</v>
      </c>
    </row>
    <row r="307" spans="6:11" x14ac:dyDescent="0.25">
      <c r="F307" t="s">
        <v>1192</v>
      </c>
      <c r="G307">
        <v>2011</v>
      </c>
      <c r="H307" t="str">
        <f t="shared" si="4"/>
        <v>NL-2011</v>
      </c>
      <c r="I307">
        <v>8412317</v>
      </c>
      <c r="J307">
        <v>8243482</v>
      </c>
      <c r="K307">
        <v>16655799</v>
      </c>
    </row>
    <row r="308" spans="6:11" x14ac:dyDescent="0.25">
      <c r="F308" t="s">
        <v>1369</v>
      </c>
      <c r="G308">
        <v>2011</v>
      </c>
      <c r="H308" t="str">
        <f t="shared" si="4"/>
        <v>PL-2011</v>
      </c>
      <c r="I308">
        <v>19633018</v>
      </c>
      <c r="J308">
        <v>18429700</v>
      </c>
      <c r="K308">
        <v>38062718</v>
      </c>
    </row>
    <row r="309" spans="6:11" x14ac:dyDescent="0.25">
      <c r="F309" t="s">
        <v>1391</v>
      </c>
      <c r="G309">
        <v>2011</v>
      </c>
      <c r="H309" t="str">
        <f t="shared" si="4"/>
        <v>PT-2011</v>
      </c>
      <c r="I309">
        <v>5519178</v>
      </c>
      <c r="J309">
        <v>5053543</v>
      </c>
      <c r="K309">
        <v>10572721</v>
      </c>
    </row>
    <row r="310" spans="6:11" x14ac:dyDescent="0.25">
      <c r="F310" t="s">
        <v>1410</v>
      </c>
      <c r="G310">
        <v>2011</v>
      </c>
      <c r="H310" t="str">
        <f t="shared" si="4"/>
        <v>RO-2011</v>
      </c>
      <c r="I310">
        <v>10366110</v>
      </c>
      <c r="J310">
        <v>9832949</v>
      </c>
      <c r="K310">
        <v>20199059</v>
      </c>
    </row>
    <row r="311" spans="6:11" x14ac:dyDescent="0.25">
      <c r="F311" t="s">
        <v>1608</v>
      </c>
      <c r="G311">
        <v>2011</v>
      </c>
      <c r="H311" t="str">
        <f t="shared" si="4"/>
        <v>SE-2011</v>
      </c>
      <c r="I311">
        <v>4725326</v>
      </c>
      <c r="J311">
        <v>4690244</v>
      </c>
      <c r="K311">
        <v>9415570</v>
      </c>
    </row>
    <row r="312" spans="6:11" x14ac:dyDescent="0.25">
      <c r="F312" t="s">
        <v>1528</v>
      </c>
      <c r="G312">
        <v>2011</v>
      </c>
      <c r="H312" t="str">
        <f t="shared" si="4"/>
        <v>SI-2011</v>
      </c>
      <c r="I312">
        <v>1035626</v>
      </c>
      <c r="J312">
        <v>1014563</v>
      </c>
      <c r="K312">
        <v>2050189</v>
      </c>
    </row>
    <row r="313" spans="6:11" x14ac:dyDescent="0.25">
      <c r="F313" t="s">
        <v>1510</v>
      </c>
      <c r="G313">
        <v>2011</v>
      </c>
      <c r="H313" t="str">
        <f t="shared" si="4"/>
        <v>SK-2011</v>
      </c>
      <c r="I313">
        <v>2767273</v>
      </c>
      <c r="J313">
        <v>2625173</v>
      </c>
      <c r="K313">
        <v>5392446</v>
      </c>
    </row>
    <row r="314" spans="6:11" x14ac:dyDescent="0.25">
      <c r="F314" t="s">
        <v>91</v>
      </c>
      <c r="G314">
        <v>2012</v>
      </c>
      <c r="H314" t="str">
        <f t="shared" si="4"/>
        <v>AT-2012</v>
      </c>
      <c r="I314">
        <v>4309977</v>
      </c>
      <c r="J314">
        <v>4098144</v>
      </c>
      <c r="K314">
        <v>8408121</v>
      </c>
    </row>
    <row r="315" spans="6:11" x14ac:dyDescent="0.25">
      <c r="F315" t="s">
        <v>148</v>
      </c>
      <c r="G315">
        <v>2012</v>
      </c>
      <c r="H315" t="str">
        <f t="shared" si="4"/>
        <v>BE-2012</v>
      </c>
      <c r="I315">
        <v>5635601</v>
      </c>
      <c r="J315">
        <v>5440288</v>
      </c>
      <c r="K315">
        <v>11075889</v>
      </c>
    </row>
    <row r="316" spans="6:11" x14ac:dyDescent="0.25">
      <c r="F316" t="s">
        <v>233</v>
      </c>
      <c r="G316">
        <v>2012</v>
      </c>
      <c r="H316" t="str">
        <f t="shared" si="4"/>
        <v>BG-2012</v>
      </c>
      <c r="I316">
        <v>3760457</v>
      </c>
      <c r="J316">
        <v>3566767</v>
      </c>
      <c r="K316">
        <v>7327224</v>
      </c>
    </row>
    <row r="317" spans="6:11" x14ac:dyDescent="0.25">
      <c r="F317" t="s">
        <v>392</v>
      </c>
      <c r="G317">
        <v>2012</v>
      </c>
      <c r="H317" t="str">
        <f t="shared" si="4"/>
        <v>CY-2012</v>
      </c>
      <c r="I317">
        <v>443018</v>
      </c>
      <c r="J317">
        <v>418993</v>
      </c>
      <c r="K317">
        <v>862011</v>
      </c>
    </row>
    <row r="318" spans="6:11" x14ac:dyDescent="0.25">
      <c r="F318" t="s">
        <v>410</v>
      </c>
      <c r="G318">
        <v>2012</v>
      </c>
      <c r="H318" t="str">
        <f t="shared" si="4"/>
        <v>CZ-2012</v>
      </c>
      <c r="I318">
        <v>5347235</v>
      </c>
      <c r="J318">
        <v>5158210</v>
      </c>
      <c r="K318">
        <v>10505445</v>
      </c>
    </row>
    <row r="319" spans="6:11" x14ac:dyDescent="0.25">
      <c r="F319" t="s">
        <v>642</v>
      </c>
      <c r="G319">
        <v>2012</v>
      </c>
      <c r="H319" t="str">
        <f t="shared" si="4"/>
        <v>DE-2012</v>
      </c>
      <c r="I319">
        <v>41097953</v>
      </c>
      <c r="J319">
        <v>39229947</v>
      </c>
      <c r="K319">
        <v>80327900</v>
      </c>
    </row>
    <row r="320" spans="6:11" x14ac:dyDescent="0.25">
      <c r="F320" t="s">
        <v>433</v>
      </c>
      <c r="G320">
        <v>2012</v>
      </c>
      <c r="H320" t="str">
        <f t="shared" si="4"/>
        <v>DK-2012</v>
      </c>
      <c r="I320">
        <v>2813740</v>
      </c>
      <c r="J320">
        <v>2766776</v>
      </c>
      <c r="K320">
        <v>5580516</v>
      </c>
    </row>
    <row r="321" spans="6:11" x14ac:dyDescent="0.25">
      <c r="F321" t="s">
        <v>533</v>
      </c>
      <c r="G321">
        <v>2012</v>
      </c>
      <c r="H321" t="str">
        <f t="shared" si="4"/>
        <v>EE-2012</v>
      </c>
      <c r="I321">
        <v>707079</v>
      </c>
      <c r="J321">
        <v>618138</v>
      </c>
      <c r="K321">
        <v>1325217</v>
      </c>
    </row>
    <row r="322" spans="6:11" x14ac:dyDescent="0.25">
      <c r="F322" t="s">
        <v>1574</v>
      </c>
      <c r="G322">
        <v>2012</v>
      </c>
      <c r="H322" t="str">
        <f t="shared" si="4"/>
        <v>ES-2012</v>
      </c>
      <c r="I322">
        <v>23719207</v>
      </c>
      <c r="J322">
        <v>23099012</v>
      </c>
      <c r="K322">
        <v>46818219</v>
      </c>
    </row>
    <row r="323" spans="6:11" x14ac:dyDescent="0.25">
      <c r="F323" t="s">
        <v>571</v>
      </c>
      <c r="G323">
        <v>2012</v>
      </c>
      <c r="H323" t="str">
        <f t="shared" ref="H323:H386" si="5">F323&amp;"-"&amp;G323</f>
        <v>FI-2012</v>
      </c>
      <c r="I323">
        <v>2748733</v>
      </c>
      <c r="J323">
        <v>2652534</v>
      </c>
      <c r="K323">
        <v>5401267</v>
      </c>
    </row>
    <row r="324" spans="6:11" x14ac:dyDescent="0.25">
      <c r="F324" t="s">
        <v>591</v>
      </c>
      <c r="G324">
        <v>2012</v>
      </c>
      <c r="H324" t="str">
        <f t="shared" si="5"/>
        <v>FR-2012</v>
      </c>
      <c r="I324">
        <v>33671600</v>
      </c>
      <c r="J324">
        <v>31605383</v>
      </c>
      <c r="K324">
        <v>65276983</v>
      </c>
    </row>
    <row r="325" spans="6:11" x14ac:dyDescent="0.25">
      <c r="F325" t="s">
        <v>375</v>
      </c>
      <c r="G325">
        <v>2012</v>
      </c>
      <c r="H325" t="str">
        <f t="shared" si="5"/>
        <v>HR-2012</v>
      </c>
      <c r="I325">
        <v>2213675</v>
      </c>
      <c r="J325">
        <v>2062309</v>
      </c>
      <c r="K325">
        <v>4275984</v>
      </c>
    </row>
    <row r="326" spans="6:11" x14ac:dyDescent="0.25">
      <c r="F326" t="s">
        <v>729</v>
      </c>
      <c r="G326">
        <v>2012</v>
      </c>
      <c r="H326" t="str">
        <f t="shared" si="5"/>
        <v>HU-2012</v>
      </c>
      <c r="I326">
        <v>5207259</v>
      </c>
      <c r="J326">
        <v>4724666</v>
      </c>
      <c r="K326">
        <v>9931925</v>
      </c>
    </row>
    <row r="327" spans="6:11" x14ac:dyDescent="0.25">
      <c r="F327" t="s">
        <v>818</v>
      </c>
      <c r="G327">
        <v>2012</v>
      </c>
      <c r="H327" t="str">
        <f t="shared" si="5"/>
        <v>IE-2012</v>
      </c>
      <c r="I327">
        <v>2315288</v>
      </c>
      <c r="J327">
        <v>2273999</v>
      </c>
      <c r="K327">
        <v>4589287</v>
      </c>
    </row>
    <row r="328" spans="6:11" x14ac:dyDescent="0.25">
      <c r="F328" t="s">
        <v>858</v>
      </c>
      <c r="G328">
        <v>2012</v>
      </c>
      <c r="H328" t="str">
        <f t="shared" si="5"/>
        <v>IT-2012</v>
      </c>
      <c r="I328">
        <v>30667608</v>
      </c>
      <c r="J328">
        <v>28726599</v>
      </c>
      <c r="K328">
        <v>59394207</v>
      </c>
    </row>
    <row r="329" spans="6:11" x14ac:dyDescent="0.25">
      <c r="F329" t="s">
        <v>995</v>
      </c>
      <c r="G329">
        <v>2012</v>
      </c>
      <c r="H329" t="str">
        <f t="shared" si="5"/>
        <v>LT-2012</v>
      </c>
      <c r="I329">
        <v>1620130</v>
      </c>
      <c r="J329">
        <v>1383511</v>
      </c>
      <c r="K329">
        <v>3003641</v>
      </c>
    </row>
    <row r="330" spans="6:11" x14ac:dyDescent="0.25">
      <c r="F330" t="s">
        <v>1017</v>
      </c>
      <c r="G330">
        <v>2012</v>
      </c>
      <c r="H330" t="str">
        <f t="shared" si="5"/>
        <v>LU-2012</v>
      </c>
      <c r="I330">
        <v>263033</v>
      </c>
      <c r="J330">
        <v>261820</v>
      </c>
      <c r="K330">
        <v>524853</v>
      </c>
    </row>
    <row r="331" spans="6:11" x14ac:dyDescent="0.25">
      <c r="F331" t="s">
        <v>963</v>
      </c>
      <c r="G331">
        <v>2012</v>
      </c>
      <c r="H331" t="str">
        <f t="shared" si="5"/>
        <v>LV-2012</v>
      </c>
      <c r="I331">
        <v>1110001</v>
      </c>
      <c r="J331">
        <v>934812</v>
      </c>
      <c r="K331">
        <v>2044813</v>
      </c>
    </row>
    <row r="332" spans="6:11" x14ac:dyDescent="0.25">
      <c r="F332" t="s">
        <v>1069</v>
      </c>
      <c r="G332">
        <v>2012</v>
      </c>
      <c r="H332" t="str">
        <f t="shared" si="5"/>
        <v>MT-2012</v>
      </c>
      <c r="I332">
        <v>209851</v>
      </c>
      <c r="J332">
        <v>207695</v>
      </c>
      <c r="K332">
        <v>417546</v>
      </c>
    </row>
    <row r="333" spans="6:11" x14ac:dyDescent="0.25">
      <c r="F333" t="s">
        <v>1192</v>
      </c>
      <c r="G333">
        <v>2012</v>
      </c>
      <c r="H333" t="str">
        <f t="shared" si="5"/>
        <v>NL-2012</v>
      </c>
      <c r="I333">
        <v>8447477</v>
      </c>
      <c r="J333">
        <v>8282871</v>
      </c>
      <c r="K333">
        <v>16730348</v>
      </c>
    </row>
    <row r="334" spans="6:11" x14ac:dyDescent="0.25">
      <c r="F334" t="s">
        <v>1369</v>
      </c>
      <c r="G334">
        <v>2012</v>
      </c>
      <c r="H334" t="str">
        <f t="shared" si="5"/>
        <v>PL-2012</v>
      </c>
      <c r="I334">
        <v>19636496</v>
      </c>
      <c r="J334">
        <v>18427296</v>
      </c>
      <c r="K334">
        <v>38063792</v>
      </c>
    </row>
    <row r="335" spans="6:11" x14ac:dyDescent="0.25">
      <c r="F335" t="s">
        <v>1391</v>
      </c>
      <c r="G335">
        <v>2012</v>
      </c>
      <c r="H335" t="str">
        <f t="shared" si="5"/>
        <v>PT-2012</v>
      </c>
      <c r="I335">
        <v>5511961</v>
      </c>
      <c r="J335">
        <v>5030437</v>
      </c>
      <c r="K335">
        <v>10542398</v>
      </c>
    </row>
    <row r="336" spans="6:11" x14ac:dyDescent="0.25">
      <c r="F336" t="s">
        <v>1410</v>
      </c>
      <c r="G336">
        <v>2012</v>
      </c>
      <c r="H336" t="str">
        <f t="shared" si="5"/>
        <v>RO-2012</v>
      </c>
      <c r="I336">
        <v>10318889</v>
      </c>
      <c r="J336">
        <v>9777107</v>
      </c>
      <c r="K336">
        <v>20095996</v>
      </c>
    </row>
    <row r="337" spans="6:11" x14ac:dyDescent="0.25">
      <c r="F337" t="s">
        <v>1608</v>
      </c>
      <c r="G337">
        <v>2012</v>
      </c>
      <c r="H337" t="str">
        <f t="shared" si="5"/>
        <v>SE-2012</v>
      </c>
      <c r="I337">
        <v>4756021</v>
      </c>
      <c r="J337">
        <v>4726834</v>
      </c>
      <c r="K337">
        <v>9482855</v>
      </c>
    </row>
    <row r="338" spans="6:11" x14ac:dyDescent="0.25">
      <c r="F338" t="s">
        <v>1528</v>
      </c>
      <c r="G338">
        <v>2012</v>
      </c>
      <c r="H338" t="str">
        <f t="shared" si="5"/>
        <v>SI-2012</v>
      </c>
      <c r="I338">
        <v>1038765</v>
      </c>
      <c r="J338">
        <v>1016731</v>
      </c>
      <c r="K338">
        <v>2055496</v>
      </c>
    </row>
    <row r="339" spans="6:11" x14ac:dyDescent="0.25">
      <c r="F339" t="s">
        <v>1510</v>
      </c>
      <c r="G339">
        <v>2012</v>
      </c>
      <c r="H339" t="str">
        <f t="shared" si="5"/>
        <v>SK-2012</v>
      </c>
      <c r="I339">
        <v>2772570</v>
      </c>
      <c r="J339">
        <v>2631752</v>
      </c>
      <c r="K339">
        <v>5404322</v>
      </c>
    </row>
    <row r="340" spans="6:11" x14ac:dyDescent="0.25">
      <c r="F340" t="s">
        <v>91</v>
      </c>
      <c r="G340">
        <v>2013</v>
      </c>
      <c r="H340" t="str">
        <f t="shared" si="5"/>
        <v>AT-2013</v>
      </c>
      <c r="I340">
        <v>4328238</v>
      </c>
      <c r="J340">
        <v>4123622</v>
      </c>
      <c r="K340">
        <v>8451860</v>
      </c>
    </row>
    <row r="341" spans="6:11" x14ac:dyDescent="0.25">
      <c r="F341" t="s">
        <v>148</v>
      </c>
      <c r="G341">
        <v>2013</v>
      </c>
      <c r="H341" t="str">
        <f t="shared" si="5"/>
        <v>BE-2013</v>
      </c>
      <c r="I341">
        <v>5665118</v>
      </c>
      <c r="J341">
        <v>5472856</v>
      </c>
      <c r="K341">
        <v>11137974</v>
      </c>
    </row>
    <row r="342" spans="6:11" x14ac:dyDescent="0.25">
      <c r="F342" t="s">
        <v>233</v>
      </c>
      <c r="G342">
        <v>2013</v>
      </c>
      <c r="H342" t="str">
        <f t="shared" si="5"/>
        <v>BG-2013</v>
      </c>
      <c r="I342">
        <v>3739479</v>
      </c>
      <c r="J342">
        <v>3545073</v>
      </c>
      <c r="K342">
        <v>7284552</v>
      </c>
    </row>
    <row r="343" spans="6:11" x14ac:dyDescent="0.25">
      <c r="F343" t="s">
        <v>392</v>
      </c>
      <c r="G343">
        <v>2013</v>
      </c>
      <c r="H343" t="str">
        <f t="shared" si="5"/>
        <v>CY-2013</v>
      </c>
      <c r="I343">
        <v>444842</v>
      </c>
      <c r="J343">
        <v>421036</v>
      </c>
      <c r="K343">
        <v>865878</v>
      </c>
    </row>
    <row r="344" spans="6:11" x14ac:dyDescent="0.25">
      <c r="F344" t="s">
        <v>410</v>
      </c>
      <c r="G344">
        <v>2013</v>
      </c>
      <c r="H344" t="str">
        <f t="shared" si="5"/>
        <v>CZ-2013</v>
      </c>
      <c r="I344">
        <v>5351776</v>
      </c>
      <c r="J344">
        <v>5164349</v>
      </c>
      <c r="K344">
        <v>10516125</v>
      </c>
    </row>
    <row r="345" spans="6:11" x14ac:dyDescent="0.25">
      <c r="F345" t="s">
        <v>642</v>
      </c>
      <c r="G345">
        <v>2013</v>
      </c>
      <c r="H345" t="str">
        <f t="shared" si="5"/>
        <v>DE-2013</v>
      </c>
      <c r="I345">
        <v>41142770</v>
      </c>
      <c r="J345">
        <v>39380976</v>
      </c>
      <c r="K345">
        <v>80523746</v>
      </c>
    </row>
    <row r="346" spans="6:11" x14ac:dyDescent="0.25">
      <c r="F346" t="s">
        <v>433</v>
      </c>
      <c r="G346">
        <v>2013</v>
      </c>
      <c r="H346" t="str">
        <f t="shared" si="5"/>
        <v>DK-2013</v>
      </c>
      <c r="I346">
        <v>2823776</v>
      </c>
      <c r="J346">
        <v>2778852</v>
      </c>
      <c r="K346">
        <v>5602628</v>
      </c>
    </row>
    <row r="347" spans="6:11" x14ac:dyDescent="0.25">
      <c r="F347" t="s">
        <v>533</v>
      </c>
      <c r="G347">
        <v>2013</v>
      </c>
      <c r="H347" t="str">
        <f t="shared" si="5"/>
        <v>EE-2013</v>
      </c>
      <c r="I347">
        <v>704007</v>
      </c>
      <c r="J347">
        <v>616167</v>
      </c>
      <c r="K347">
        <v>1320174</v>
      </c>
    </row>
    <row r="348" spans="6:11" x14ac:dyDescent="0.25">
      <c r="F348" t="s">
        <v>1574</v>
      </c>
      <c r="G348">
        <v>2013</v>
      </c>
      <c r="H348" t="str">
        <f t="shared" si="5"/>
        <v>ES-2013</v>
      </c>
      <c r="I348">
        <v>23710130</v>
      </c>
      <c r="J348">
        <v>23017760</v>
      </c>
      <c r="K348">
        <v>46727890</v>
      </c>
    </row>
    <row r="349" spans="6:11" x14ac:dyDescent="0.25">
      <c r="F349" t="s">
        <v>571</v>
      </c>
      <c r="G349">
        <v>2013</v>
      </c>
      <c r="H349" t="str">
        <f t="shared" si="5"/>
        <v>FI-2013</v>
      </c>
      <c r="I349">
        <v>2760052</v>
      </c>
      <c r="J349">
        <v>2666622</v>
      </c>
      <c r="K349">
        <v>5426674</v>
      </c>
    </row>
    <row r="350" spans="6:11" x14ac:dyDescent="0.25">
      <c r="F350" t="s">
        <v>591</v>
      </c>
      <c r="G350">
        <v>2013</v>
      </c>
      <c r="H350" t="str">
        <f t="shared" si="5"/>
        <v>FR-2013</v>
      </c>
      <c r="I350">
        <v>33827685</v>
      </c>
      <c r="J350">
        <v>31772665</v>
      </c>
      <c r="K350">
        <v>65600350</v>
      </c>
    </row>
    <row r="351" spans="6:11" x14ac:dyDescent="0.25">
      <c r="F351" t="s">
        <v>375</v>
      </c>
      <c r="G351">
        <v>2013</v>
      </c>
      <c r="H351" t="str">
        <f t="shared" si="5"/>
        <v>HR-2013</v>
      </c>
      <c r="I351">
        <v>2205657</v>
      </c>
      <c r="J351">
        <v>2056483</v>
      </c>
      <c r="K351">
        <v>4262140</v>
      </c>
    </row>
    <row r="352" spans="6:11" x14ac:dyDescent="0.25">
      <c r="F352" t="s">
        <v>729</v>
      </c>
      <c r="G352">
        <v>2013</v>
      </c>
      <c r="H352" t="str">
        <f t="shared" si="5"/>
        <v>HU-2013</v>
      </c>
      <c r="I352">
        <v>5192845</v>
      </c>
      <c r="J352">
        <v>4715953</v>
      </c>
      <c r="K352">
        <v>9908798</v>
      </c>
    </row>
    <row r="353" spans="6:11" x14ac:dyDescent="0.25">
      <c r="F353" t="s">
        <v>818</v>
      </c>
      <c r="G353">
        <v>2013</v>
      </c>
      <c r="H353" t="str">
        <f t="shared" si="5"/>
        <v>IE-2013</v>
      </c>
      <c r="I353">
        <v>2326317</v>
      </c>
      <c r="J353">
        <v>2283462</v>
      </c>
      <c r="K353">
        <v>4609779</v>
      </c>
    </row>
    <row r="354" spans="6:11" x14ac:dyDescent="0.25">
      <c r="F354" t="s">
        <v>858</v>
      </c>
      <c r="G354">
        <v>2013</v>
      </c>
      <c r="H354" t="str">
        <f t="shared" si="5"/>
        <v>IT-2013</v>
      </c>
      <c r="I354">
        <v>30795630</v>
      </c>
      <c r="J354">
        <v>28889597</v>
      </c>
      <c r="K354">
        <v>59685227</v>
      </c>
    </row>
    <row r="355" spans="6:11" x14ac:dyDescent="0.25">
      <c r="F355" t="s">
        <v>995</v>
      </c>
      <c r="G355">
        <v>2013</v>
      </c>
      <c r="H355" t="str">
        <f t="shared" si="5"/>
        <v>LT-2013</v>
      </c>
      <c r="I355">
        <v>1603014</v>
      </c>
      <c r="J355">
        <v>1368891</v>
      </c>
      <c r="K355">
        <v>2971905</v>
      </c>
    </row>
    <row r="356" spans="6:11" x14ac:dyDescent="0.25">
      <c r="F356" t="s">
        <v>1017</v>
      </c>
      <c r="G356">
        <v>2013</v>
      </c>
      <c r="H356" t="str">
        <f t="shared" si="5"/>
        <v>LU-2013</v>
      </c>
      <c r="I356">
        <v>268627</v>
      </c>
      <c r="J356">
        <v>268412</v>
      </c>
      <c r="K356">
        <v>537039</v>
      </c>
    </row>
    <row r="357" spans="6:11" x14ac:dyDescent="0.25">
      <c r="F357" t="s">
        <v>963</v>
      </c>
      <c r="G357">
        <v>2013</v>
      </c>
      <c r="H357" t="str">
        <f t="shared" si="5"/>
        <v>LV-2013</v>
      </c>
      <c r="I357">
        <v>1097245</v>
      </c>
      <c r="J357">
        <v>926580</v>
      </c>
      <c r="K357">
        <v>2023825</v>
      </c>
    </row>
    <row r="358" spans="6:11" x14ac:dyDescent="0.25">
      <c r="F358" t="s">
        <v>1069</v>
      </c>
      <c r="G358">
        <v>2013</v>
      </c>
      <c r="H358" t="str">
        <f t="shared" si="5"/>
        <v>MT-2013</v>
      </c>
      <c r="I358">
        <v>212126</v>
      </c>
      <c r="J358">
        <v>210383</v>
      </c>
      <c r="K358">
        <v>422509</v>
      </c>
    </row>
    <row r="359" spans="6:11" x14ac:dyDescent="0.25">
      <c r="F359" t="s">
        <v>1192</v>
      </c>
      <c r="G359">
        <v>2013</v>
      </c>
      <c r="H359" t="str">
        <f t="shared" si="5"/>
        <v>NL-2013</v>
      </c>
      <c r="I359">
        <v>8472236</v>
      </c>
      <c r="J359">
        <v>8307339</v>
      </c>
      <c r="K359">
        <v>16779575</v>
      </c>
    </row>
    <row r="360" spans="6:11" x14ac:dyDescent="0.25">
      <c r="F360" t="s">
        <v>1369</v>
      </c>
      <c r="G360">
        <v>2013</v>
      </c>
      <c r="H360" t="str">
        <f t="shared" si="5"/>
        <v>PL-2013</v>
      </c>
      <c r="I360">
        <v>19636442</v>
      </c>
      <c r="J360">
        <v>18426093</v>
      </c>
      <c r="K360">
        <v>38062535</v>
      </c>
    </row>
    <row r="361" spans="6:11" x14ac:dyDescent="0.25">
      <c r="F361" t="s">
        <v>1391</v>
      </c>
      <c r="G361">
        <v>2013</v>
      </c>
      <c r="H361" t="str">
        <f t="shared" si="5"/>
        <v>PT-2013</v>
      </c>
      <c r="I361">
        <v>5491592</v>
      </c>
      <c r="J361">
        <v>4995697</v>
      </c>
      <c r="K361">
        <v>10487289</v>
      </c>
    </row>
    <row r="362" spans="6:11" x14ac:dyDescent="0.25">
      <c r="F362" t="s">
        <v>1410</v>
      </c>
      <c r="G362">
        <v>2013</v>
      </c>
      <c r="H362" t="str">
        <f t="shared" si="5"/>
        <v>RO-2013</v>
      </c>
      <c r="I362">
        <v>10258594</v>
      </c>
      <c r="J362">
        <v>9761480</v>
      </c>
      <c r="K362">
        <v>20020074</v>
      </c>
    </row>
    <row r="363" spans="6:11" x14ac:dyDescent="0.25">
      <c r="F363" t="s">
        <v>1608</v>
      </c>
      <c r="G363">
        <v>2013</v>
      </c>
      <c r="H363" t="str">
        <f t="shared" si="5"/>
        <v>SE-2013</v>
      </c>
      <c r="I363">
        <v>4789988</v>
      </c>
      <c r="J363">
        <v>4765905</v>
      </c>
      <c r="K363">
        <v>9555893</v>
      </c>
    </row>
    <row r="364" spans="6:11" x14ac:dyDescent="0.25">
      <c r="F364" t="s">
        <v>1528</v>
      </c>
      <c r="G364">
        <v>2013</v>
      </c>
      <c r="H364" t="str">
        <f t="shared" si="5"/>
        <v>SI-2013</v>
      </c>
      <c r="I364">
        <v>1039760</v>
      </c>
      <c r="J364">
        <v>1019061</v>
      </c>
      <c r="K364">
        <v>2058821</v>
      </c>
    </row>
    <row r="365" spans="6:11" x14ac:dyDescent="0.25">
      <c r="F365" t="s">
        <v>1510</v>
      </c>
      <c r="G365">
        <v>2013</v>
      </c>
      <c r="H365" t="str">
        <f t="shared" si="5"/>
        <v>SK-2013</v>
      </c>
      <c r="I365">
        <v>2774857</v>
      </c>
      <c r="J365">
        <v>2635979</v>
      </c>
      <c r="K365">
        <v>5410836</v>
      </c>
    </row>
    <row r="366" spans="6:11" x14ac:dyDescent="0.25">
      <c r="F366" t="s">
        <v>91</v>
      </c>
      <c r="G366">
        <v>2014</v>
      </c>
      <c r="H366" t="str">
        <f t="shared" si="5"/>
        <v>AT-2014</v>
      </c>
      <c r="I366">
        <v>4352447</v>
      </c>
      <c r="J366">
        <v>4155339</v>
      </c>
      <c r="K366">
        <v>8507786</v>
      </c>
    </row>
    <row r="367" spans="6:11" x14ac:dyDescent="0.25">
      <c r="F367" t="s">
        <v>148</v>
      </c>
      <c r="G367">
        <v>2014</v>
      </c>
      <c r="H367" t="str">
        <f t="shared" si="5"/>
        <v>BE-2014</v>
      </c>
      <c r="I367">
        <v>5687048</v>
      </c>
      <c r="J367">
        <v>5493792</v>
      </c>
      <c r="K367">
        <v>11180840</v>
      </c>
    </row>
    <row r="368" spans="6:11" x14ac:dyDescent="0.25">
      <c r="F368" t="s">
        <v>233</v>
      </c>
      <c r="G368">
        <v>2014</v>
      </c>
      <c r="H368" t="str">
        <f t="shared" si="5"/>
        <v>BG-2014</v>
      </c>
      <c r="I368">
        <v>3720732</v>
      </c>
      <c r="J368">
        <v>3524945</v>
      </c>
      <c r="K368">
        <v>7245677</v>
      </c>
    </row>
    <row r="369" spans="6:11" x14ac:dyDescent="0.25">
      <c r="F369" t="s">
        <v>392</v>
      </c>
      <c r="G369">
        <v>2014</v>
      </c>
      <c r="H369" t="str">
        <f t="shared" si="5"/>
        <v>CY-2014</v>
      </c>
      <c r="I369">
        <v>440462</v>
      </c>
      <c r="J369">
        <v>417538</v>
      </c>
      <c r="K369">
        <v>858000</v>
      </c>
    </row>
    <row r="370" spans="6:11" x14ac:dyDescent="0.25">
      <c r="F370" t="s">
        <v>410</v>
      </c>
      <c r="G370">
        <v>2014</v>
      </c>
      <c r="H370" t="str">
        <f t="shared" si="5"/>
        <v>CZ-2014</v>
      </c>
      <c r="I370">
        <v>5350039</v>
      </c>
      <c r="J370">
        <v>5162380</v>
      </c>
      <c r="K370">
        <v>10512419</v>
      </c>
    </row>
    <row r="371" spans="6:11" x14ac:dyDescent="0.25">
      <c r="F371" t="s">
        <v>642</v>
      </c>
      <c r="G371">
        <v>2014</v>
      </c>
      <c r="H371" t="str">
        <f t="shared" si="5"/>
        <v>DE-2014</v>
      </c>
      <c r="I371">
        <v>41210540</v>
      </c>
      <c r="J371">
        <v>39556923</v>
      </c>
      <c r="K371">
        <v>80767463</v>
      </c>
    </row>
    <row r="372" spans="6:11" x14ac:dyDescent="0.25">
      <c r="F372" t="s">
        <v>433</v>
      </c>
      <c r="G372">
        <v>2014</v>
      </c>
      <c r="H372" t="str">
        <f t="shared" si="5"/>
        <v>DK-2014</v>
      </c>
      <c r="I372">
        <v>2834956</v>
      </c>
      <c r="J372">
        <v>2792279</v>
      </c>
      <c r="K372">
        <v>5627235</v>
      </c>
    </row>
    <row r="373" spans="6:11" x14ac:dyDescent="0.25">
      <c r="F373" t="s">
        <v>533</v>
      </c>
      <c r="G373">
        <v>2014</v>
      </c>
      <c r="H373" t="str">
        <f t="shared" si="5"/>
        <v>EE-2014</v>
      </c>
      <c r="I373">
        <v>700900</v>
      </c>
      <c r="J373">
        <v>614919</v>
      </c>
      <c r="K373">
        <v>1315819</v>
      </c>
    </row>
    <row r="374" spans="6:11" x14ac:dyDescent="0.25">
      <c r="F374" t="s">
        <v>1574</v>
      </c>
      <c r="G374">
        <v>2014</v>
      </c>
      <c r="H374" t="str">
        <f t="shared" si="5"/>
        <v>ES-2014</v>
      </c>
      <c r="I374">
        <v>23634738</v>
      </c>
      <c r="J374">
        <v>22877461</v>
      </c>
      <c r="K374">
        <v>46512199</v>
      </c>
    </row>
    <row r="375" spans="6:11" x14ac:dyDescent="0.25">
      <c r="F375" t="s">
        <v>571</v>
      </c>
      <c r="G375">
        <v>2014</v>
      </c>
      <c r="H375" t="str">
        <f t="shared" si="5"/>
        <v>FI-2014</v>
      </c>
      <c r="I375">
        <v>2770906</v>
      </c>
      <c r="J375">
        <v>2680364</v>
      </c>
      <c r="K375">
        <v>5451270</v>
      </c>
    </row>
    <row r="376" spans="6:11" x14ac:dyDescent="0.25">
      <c r="F376" t="s">
        <v>591</v>
      </c>
      <c r="G376">
        <v>2014</v>
      </c>
      <c r="H376" t="str">
        <f t="shared" si="5"/>
        <v>FR-2014</v>
      </c>
      <c r="I376">
        <v>34120851</v>
      </c>
      <c r="J376">
        <v>32045129</v>
      </c>
      <c r="K376">
        <v>66165980</v>
      </c>
    </row>
    <row r="377" spans="6:11" x14ac:dyDescent="0.25">
      <c r="F377" t="s">
        <v>375</v>
      </c>
      <c r="G377">
        <v>2014</v>
      </c>
      <c r="H377" t="str">
        <f t="shared" si="5"/>
        <v>HR-2014</v>
      </c>
      <c r="I377">
        <v>2197061</v>
      </c>
      <c r="J377">
        <v>2049748</v>
      </c>
      <c r="K377">
        <v>4246809</v>
      </c>
    </row>
    <row r="378" spans="6:11" x14ac:dyDescent="0.25">
      <c r="F378" t="s">
        <v>729</v>
      </c>
      <c r="G378">
        <v>2014</v>
      </c>
      <c r="H378" t="str">
        <f t="shared" si="5"/>
        <v>HU-2014</v>
      </c>
      <c r="I378">
        <v>5173974</v>
      </c>
      <c r="J378">
        <v>4703391</v>
      </c>
      <c r="K378">
        <v>9877365</v>
      </c>
    </row>
    <row r="379" spans="6:11" x14ac:dyDescent="0.25">
      <c r="F379" t="s">
        <v>818</v>
      </c>
      <c r="G379">
        <v>2014</v>
      </c>
      <c r="H379" t="str">
        <f t="shared" si="5"/>
        <v>IE-2014</v>
      </c>
      <c r="I379">
        <v>2342002</v>
      </c>
      <c r="J379">
        <v>2295850</v>
      </c>
      <c r="K379">
        <v>4637852</v>
      </c>
    </row>
    <row r="380" spans="6:11" x14ac:dyDescent="0.25">
      <c r="F380" t="s">
        <v>858</v>
      </c>
      <c r="G380">
        <v>2014</v>
      </c>
      <c r="H380" t="str">
        <f t="shared" si="5"/>
        <v>IT-2014</v>
      </c>
      <c r="I380">
        <v>31298104</v>
      </c>
      <c r="J380">
        <v>29484564</v>
      </c>
      <c r="K380">
        <v>60782668</v>
      </c>
    </row>
    <row r="381" spans="6:11" x14ac:dyDescent="0.25">
      <c r="F381" t="s">
        <v>995</v>
      </c>
      <c r="G381">
        <v>2014</v>
      </c>
      <c r="H381" t="str">
        <f t="shared" si="5"/>
        <v>LT-2014</v>
      </c>
      <c r="I381">
        <v>1587477</v>
      </c>
      <c r="J381">
        <v>1355995</v>
      </c>
      <c r="K381">
        <v>2943472</v>
      </c>
    </row>
    <row r="382" spans="6:11" x14ac:dyDescent="0.25">
      <c r="F382" t="s">
        <v>1017</v>
      </c>
      <c r="G382">
        <v>2014</v>
      </c>
      <c r="H382" t="str">
        <f t="shared" si="5"/>
        <v>LU-2014</v>
      </c>
      <c r="I382">
        <v>274563</v>
      </c>
      <c r="J382">
        <v>275117</v>
      </c>
      <c r="K382">
        <v>549680</v>
      </c>
    </row>
    <row r="383" spans="6:11" x14ac:dyDescent="0.25">
      <c r="F383" t="s">
        <v>963</v>
      </c>
      <c r="G383">
        <v>2014</v>
      </c>
      <c r="H383" t="str">
        <f t="shared" si="5"/>
        <v>LV-2014</v>
      </c>
      <c r="I383">
        <v>1084423</v>
      </c>
      <c r="J383">
        <v>917045</v>
      </c>
      <c r="K383">
        <v>2001468</v>
      </c>
    </row>
    <row r="384" spans="6:11" x14ac:dyDescent="0.25">
      <c r="F384" t="s">
        <v>1069</v>
      </c>
      <c r="G384">
        <v>2014</v>
      </c>
      <c r="H384" t="str">
        <f t="shared" si="5"/>
        <v>MT-2014</v>
      </c>
      <c r="I384">
        <v>214891</v>
      </c>
      <c r="J384">
        <v>214533</v>
      </c>
      <c r="K384">
        <v>429424</v>
      </c>
    </row>
    <row r="385" spans="6:11" x14ac:dyDescent="0.25">
      <c r="F385" t="s">
        <v>1192</v>
      </c>
      <c r="G385">
        <v>2014</v>
      </c>
      <c r="H385" t="str">
        <f t="shared" si="5"/>
        <v>NL-2014</v>
      </c>
      <c r="I385">
        <v>8494904</v>
      </c>
      <c r="J385">
        <v>8334385</v>
      </c>
      <c r="K385">
        <v>16829289</v>
      </c>
    </row>
    <row r="386" spans="6:11" x14ac:dyDescent="0.25">
      <c r="F386" t="s">
        <v>1369</v>
      </c>
      <c r="G386">
        <v>2014</v>
      </c>
      <c r="H386" t="str">
        <f t="shared" si="5"/>
        <v>PL-2014</v>
      </c>
      <c r="I386">
        <v>19613892</v>
      </c>
      <c r="J386">
        <v>18403964</v>
      </c>
      <c r="K386">
        <v>38017856</v>
      </c>
    </row>
    <row r="387" spans="6:11" x14ac:dyDescent="0.25">
      <c r="F387" t="s">
        <v>1391</v>
      </c>
      <c r="G387">
        <v>2014</v>
      </c>
      <c r="H387" t="str">
        <f t="shared" ref="H387:H450" si="6">F387&amp;"-"&amp;G387</f>
        <v>PT-2014</v>
      </c>
      <c r="I387">
        <v>5469281</v>
      </c>
      <c r="J387">
        <v>4958020</v>
      </c>
      <c r="K387">
        <v>10427301</v>
      </c>
    </row>
    <row r="388" spans="6:11" x14ac:dyDescent="0.25">
      <c r="F388" t="s">
        <v>1410</v>
      </c>
      <c r="G388">
        <v>2014</v>
      </c>
      <c r="H388" t="str">
        <f t="shared" si="6"/>
        <v>RO-2014</v>
      </c>
      <c r="I388">
        <v>10201259</v>
      </c>
      <c r="J388">
        <v>9746052</v>
      </c>
      <c r="K388">
        <v>19947311</v>
      </c>
    </row>
    <row r="389" spans="6:11" x14ac:dyDescent="0.25">
      <c r="F389" t="s">
        <v>1608</v>
      </c>
      <c r="G389">
        <v>2014</v>
      </c>
      <c r="H389" t="str">
        <f t="shared" si="6"/>
        <v>SE-2014</v>
      </c>
      <c r="I389">
        <v>4830507</v>
      </c>
      <c r="J389">
        <v>4814357</v>
      </c>
      <c r="K389">
        <v>9644864</v>
      </c>
    </row>
    <row r="390" spans="6:11" x14ac:dyDescent="0.25">
      <c r="F390" t="s">
        <v>1528</v>
      </c>
      <c r="G390">
        <v>2014</v>
      </c>
      <c r="H390" t="str">
        <f t="shared" si="6"/>
        <v>SI-2014</v>
      </c>
      <c r="I390">
        <v>1040211</v>
      </c>
      <c r="J390">
        <v>1020874</v>
      </c>
      <c r="K390">
        <v>2061085</v>
      </c>
    </row>
    <row r="391" spans="6:11" x14ac:dyDescent="0.25">
      <c r="F391" t="s">
        <v>1510</v>
      </c>
      <c r="G391">
        <v>2014</v>
      </c>
      <c r="H391" t="str">
        <f t="shared" si="6"/>
        <v>SK-2014</v>
      </c>
      <c r="I391">
        <v>2776889</v>
      </c>
      <c r="J391">
        <v>2639060</v>
      </c>
      <c r="K391">
        <v>5415949</v>
      </c>
    </row>
    <row r="392" spans="6:11" x14ac:dyDescent="0.25">
      <c r="F392" t="s">
        <v>91</v>
      </c>
      <c r="G392">
        <v>2015</v>
      </c>
      <c r="H392" t="str">
        <f t="shared" si="6"/>
        <v>AT-2015</v>
      </c>
      <c r="I392">
        <v>4384529</v>
      </c>
      <c r="J392">
        <v>4200397</v>
      </c>
      <c r="K392">
        <v>8584926</v>
      </c>
    </row>
    <row r="393" spans="6:11" x14ac:dyDescent="0.25">
      <c r="F393" t="s">
        <v>148</v>
      </c>
      <c r="G393">
        <v>2015</v>
      </c>
      <c r="H393" t="str">
        <f t="shared" si="6"/>
        <v>BE-2015</v>
      </c>
      <c r="I393">
        <v>5713206</v>
      </c>
      <c r="J393">
        <v>5524068</v>
      </c>
      <c r="K393">
        <v>11237274</v>
      </c>
    </row>
    <row r="394" spans="6:11" x14ac:dyDescent="0.25">
      <c r="F394" t="s">
        <v>233</v>
      </c>
      <c r="G394">
        <v>2015</v>
      </c>
      <c r="H394" t="str">
        <f t="shared" si="6"/>
        <v>BG-2015</v>
      </c>
      <c r="I394">
        <v>3700183</v>
      </c>
      <c r="J394">
        <v>3502015</v>
      </c>
      <c r="K394">
        <v>7202198</v>
      </c>
    </row>
    <row r="395" spans="6:11" x14ac:dyDescent="0.25">
      <c r="F395" t="s">
        <v>392</v>
      </c>
      <c r="G395">
        <v>2015</v>
      </c>
      <c r="H395" t="str">
        <f t="shared" si="6"/>
        <v>CY-2015</v>
      </c>
      <c r="I395">
        <v>435183</v>
      </c>
      <c r="J395">
        <v>411825</v>
      </c>
      <c r="K395">
        <v>847008</v>
      </c>
    </row>
    <row r="396" spans="6:11" x14ac:dyDescent="0.25">
      <c r="F396" t="s">
        <v>410</v>
      </c>
      <c r="G396">
        <v>2015</v>
      </c>
      <c r="H396" t="str">
        <f t="shared" si="6"/>
        <v>CZ-2015</v>
      </c>
      <c r="I396">
        <v>5361348</v>
      </c>
      <c r="J396">
        <v>5176927</v>
      </c>
      <c r="K396">
        <v>10538275</v>
      </c>
    </row>
    <row r="397" spans="6:11" x14ac:dyDescent="0.25">
      <c r="F397" t="s">
        <v>642</v>
      </c>
      <c r="G397">
        <v>2015</v>
      </c>
      <c r="H397" t="str">
        <f t="shared" si="6"/>
        <v>DE-2015</v>
      </c>
      <c r="I397">
        <v>41362080</v>
      </c>
      <c r="J397">
        <v>39835457</v>
      </c>
      <c r="K397">
        <v>81197537</v>
      </c>
    </row>
    <row r="398" spans="6:11" x14ac:dyDescent="0.25">
      <c r="F398" t="s">
        <v>433</v>
      </c>
      <c r="G398">
        <v>2015</v>
      </c>
      <c r="H398" t="str">
        <f t="shared" si="6"/>
        <v>DK-2015</v>
      </c>
      <c r="I398">
        <v>2848701</v>
      </c>
      <c r="J398">
        <v>2811014</v>
      </c>
      <c r="K398">
        <v>5659715</v>
      </c>
    </row>
    <row r="399" spans="6:11" x14ac:dyDescent="0.25">
      <c r="F399" t="s">
        <v>533</v>
      </c>
      <c r="G399">
        <v>2015</v>
      </c>
      <c r="H399" t="str">
        <f t="shared" si="6"/>
        <v>EE-2015</v>
      </c>
      <c r="I399">
        <v>700166</v>
      </c>
      <c r="J399">
        <v>614704</v>
      </c>
      <c r="K399">
        <v>1314870</v>
      </c>
    </row>
    <row r="400" spans="6:11" x14ac:dyDescent="0.25">
      <c r="F400" t="s">
        <v>1574</v>
      </c>
      <c r="G400">
        <v>2015</v>
      </c>
      <c r="H400" t="str">
        <f t="shared" si="6"/>
        <v>ES-2015</v>
      </c>
      <c r="I400">
        <v>23623019</v>
      </c>
      <c r="J400">
        <v>22826546</v>
      </c>
      <c r="K400">
        <v>46449565</v>
      </c>
    </row>
    <row r="401" spans="6:11" x14ac:dyDescent="0.25">
      <c r="F401" t="s">
        <v>571</v>
      </c>
      <c r="G401">
        <v>2015</v>
      </c>
      <c r="H401" t="str">
        <f t="shared" si="6"/>
        <v>FI-2015</v>
      </c>
      <c r="I401">
        <v>2779890</v>
      </c>
      <c r="J401">
        <v>2691863</v>
      </c>
      <c r="K401">
        <v>5471753</v>
      </c>
    </row>
    <row r="402" spans="6:11" x14ac:dyDescent="0.25">
      <c r="F402" t="s">
        <v>591</v>
      </c>
      <c r="G402">
        <v>2015</v>
      </c>
      <c r="H402" t="str">
        <f t="shared" si="6"/>
        <v>FR-2015</v>
      </c>
      <c r="I402">
        <v>34283895</v>
      </c>
      <c r="J402">
        <v>32174258</v>
      </c>
      <c r="K402">
        <v>66458153</v>
      </c>
    </row>
    <row r="403" spans="6:11" x14ac:dyDescent="0.25">
      <c r="F403" t="s">
        <v>375</v>
      </c>
      <c r="G403">
        <v>2015</v>
      </c>
      <c r="H403" t="str">
        <f t="shared" si="6"/>
        <v>HR-2015</v>
      </c>
      <c r="I403">
        <v>2186089</v>
      </c>
      <c r="J403">
        <v>2039227</v>
      </c>
      <c r="K403">
        <v>4225316</v>
      </c>
    </row>
    <row r="404" spans="6:11" x14ac:dyDescent="0.25">
      <c r="F404" t="s">
        <v>729</v>
      </c>
      <c r="G404">
        <v>2015</v>
      </c>
      <c r="H404" t="str">
        <f t="shared" si="6"/>
        <v>HU-2015</v>
      </c>
      <c r="I404">
        <v>5159792</v>
      </c>
      <c r="J404">
        <v>4695779</v>
      </c>
      <c r="K404">
        <v>9855571</v>
      </c>
    </row>
    <row r="405" spans="6:11" x14ac:dyDescent="0.25">
      <c r="F405" t="s">
        <v>818</v>
      </c>
      <c r="G405">
        <v>2015</v>
      </c>
      <c r="H405" t="str">
        <f t="shared" si="6"/>
        <v>IE-2015</v>
      </c>
      <c r="I405">
        <v>2364285</v>
      </c>
      <c r="J405">
        <v>2313342</v>
      </c>
      <c r="K405">
        <v>4677627</v>
      </c>
    </row>
    <row r="406" spans="6:11" x14ac:dyDescent="0.25">
      <c r="F406" t="s">
        <v>858</v>
      </c>
      <c r="G406">
        <v>2015</v>
      </c>
      <c r="H406" t="str">
        <f t="shared" si="6"/>
        <v>IT-2015</v>
      </c>
      <c r="I406">
        <v>31294022</v>
      </c>
      <c r="J406">
        <v>29501590</v>
      </c>
      <c r="K406">
        <v>60795612</v>
      </c>
    </row>
    <row r="407" spans="6:11" x14ac:dyDescent="0.25">
      <c r="F407" t="s">
        <v>995</v>
      </c>
      <c r="G407">
        <v>2015</v>
      </c>
      <c r="H407" t="str">
        <f t="shared" si="6"/>
        <v>LT-2015</v>
      </c>
      <c r="I407">
        <v>1575005</v>
      </c>
      <c r="J407">
        <v>1346257</v>
      </c>
      <c r="K407">
        <v>2921262</v>
      </c>
    </row>
    <row r="408" spans="6:11" x14ac:dyDescent="0.25">
      <c r="F408" t="s">
        <v>1017</v>
      </c>
      <c r="G408">
        <v>2015</v>
      </c>
      <c r="H408" t="str">
        <f t="shared" si="6"/>
        <v>LU-2015</v>
      </c>
      <c r="I408">
        <v>280986</v>
      </c>
      <c r="J408">
        <v>281972</v>
      </c>
      <c r="K408">
        <v>562958</v>
      </c>
    </row>
    <row r="409" spans="6:11" x14ac:dyDescent="0.25">
      <c r="F409" t="s">
        <v>963</v>
      </c>
      <c r="G409">
        <v>2015</v>
      </c>
      <c r="H409" t="str">
        <f t="shared" si="6"/>
        <v>LV-2015</v>
      </c>
      <c r="I409">
        <v>1074889</v>
      </c>
      <c r="J409">
        <v>911207</v>
      </c>
      <c r="K409">
        <v>1986096</v>
      </c>
    </row>
    <row r="410" spans="6:11" x14ac:dyDescent="0.25">
      <c r="F410" t="s">
        <v>1069</v>
      </c>
      <c r="G410">
        <v>2015</v>
      </c>
      <c r="H410" t="str">
        <f t="shared" si="6"/>
        <v>MT-2015</v>
      </c>
      <c r="I410">
        <v>219203</v>
      </c>
      <c r="J410">
        <v>220488</v>
      </c>
      <c r="K410">
        <v>439691</v>
      </c>
    </row>
    <row r="411" spans="6:11" x14ac:dyDescent="0.25">
      <c r="F411" t="s">
        <v>1192</v>
      </c>
      <c r="G411">
        <v>2015</v>
      </c>
      <c r="H411" t="str">
        <f t="shared" si="6"/>
        <v>NL-2015</v>
      </c>
      <c r="I411">
        <v>8527868</v>
      </c>
      <c r="J411">
        <v>8372858</v>
      </c>
      <c r="K411">
        <v>16900726</v>
      </c>
    </row>
    <row r="412" spans="6:11" x14ac:dyDescent="0.25">
      <c r="F412" t="s">
        <v>1369</v>
      </c>
      <c r="G412">
        <v>2015</v>
      </c>
      <c r="H412" t="str">
        <f t="shared" si="6"/>
        <v>PL-2015</v>
      </c>
      <c r="I412">
        <v>19608451</v>
      </c>
      <c r="J412">
        <v>18397163</v>
      </c>
      <c r="K412">
        <v>38005614</v>
      </c>
    </row>
    <row r="413" spans="6:11" x14ac:dyDescent="0.25">
      <c r="F413" t="s">
        <v>1391</v>
      </c>
      <c r="G413">
        <v>2015</v>
      </c>
      <c r="H413" t="str">
        <f t="shared" si="6"/>
        <v>PT-2015</v>
      </c>
      <c r="I413">
        <v>5451156</v>
      </c>
      <c r="J413">
        <v>4923666</v>
      </c>
      <c r="K413">
        <v>10374822</v>
      </c>
    </row>
    <row r="414" spans="6:11" x14ac:dyDescent="0.25">
      <c r="F414" t="s">
        <v>1410</v>
      </c>
      <c r="G414">
        <v>2015</v>
      </c>
      <c r="H414" t="str">
        <f t="shared" si="6"/>
        <v>RO-2015</v>
      </c>
      <c r="I414">
        <v>10163573</v>
      </c>
      <c r="J414">
        <v>9707074</v>
      </c>
      <c r="K414">
        <v>19870647</v>
      </c>
    </row>
    <row r="415" spans="6:11" x14ac:dyDescent="0.25">
      <c r="F415" t="s">
        <v>1608</v>
      </c>
      <c r="G415">
        <v>2015</v>
      </c>
      <c r="H415" t="str">
        <f t="shared" si="6"/>
        <v>SE-2015</v>
      </c>
      <c r="I415">
        <v>4875115</v>
      </c>
      <c r="J415">
        <v>4872240</v>
      </c>
      <c r="K415">
        <v>9747355</v>
      </c>
    </row>
    <row r="416" spans="6:11" x14ac:dyDescent="0.25">
      <c r="F416" t="s">
        <v>1528</v>
      </c>
      <c r="G416">
        <v>2015</v>
      </c>
      <c r="H416" t="str">
        <f t="shared" si="6"/>
        <v>SI-2015</v>
      </c>
      <c r="I416">
        <v>1040645</v>
      </c>
      <c r="J416">
        <v>1022229</v>
      </c>
      <c r="K416">
        <v>2062874</v>
      </c>
    </row>
    <row r="417" spans="6:11" x14ac:dyDescent="0.25">
      <c r="F417" t="s">
        <v>1510</v>
      </c>
      <c r="G417">
        <v>2015</v>
      </c>
      <c r="H417" t="str">
        <f t="shared" si="6"/>
        <v>SK-2015</v>
      </c>
      <c r="I417">
        <v>2779021</v>
      </c>
      <c r="J417">
        <v>2642328</v>
      </c>
      <c r="K417">
        <v>5421349</v>
      </c>
    </row>
    <row r="418" spans="6:11" x14ac:dyDescent="0.25">
      <c r="F418" t="s">
        <v>91</v>
      </c>
      <c r="G418">
        <v>2016</v>
      </c>
      <c r="H418" t="str">
        <f t="shared" si="6"/>
        <v>AT-2016</v>
      </c>
      <c r="I418">
        <v>4427918</v>
      </c>
      <c r="J418">
        <v>4272553</v>
      </c>
      <c r="K418">
        <v>8700471</v>
      </c>
    </row>
    <row r="419" spans="6:11" x14ac:dyDescent="0.25">
      <c r="F419" t="s">
        <v>148</v>
      </c>
      <c r="G419">
        <v>2016</v>
      </c>
      <c r="H419" t="str">
        <f t="shared" si="6"/>
        <v>BE-2016</v>
      </c>
      <c r="I419">
        <v>5741853</v>
      </c>
      <c r="J419">
        <v>5569264</v>
      </c>
      <c r="K419">
        <v>11311117</v>
      </c>
    </row>
    <row r="420" spans="6:11" x14ac:dyDescent="0.25">
      <c r="F420" t="s">
        <v>233</v>
      </c>
      <c r="G420">
        <v>2016</v>
      </c>
      <c r="H420" t="str">
        <f t="shared" si="6"/>
        <v>BG-2016</v>
      </c>
      <c r="I420">
        <v>3676607</v>
      </c>
      <c r="J420">
        <v>3477177</v>
      </c>
      <c r="K420">
        <v>7153784</v>
      </c>
    </row>
    <row r="421" spans="6:11" x14ac:dyDescent="0.25">
      <c r="F421" t="s">
        <v>392</v>
      </c>
      <c r="G421">
        <v>2016</v>
      </c>
      <c r="H421" t="str">
        <f t="shared" si="6"/>
        <v>CY-2016</v>
      </c>
      <c r="I421">
        <v>435627</v>
      </c>
      <c r="J421">
        <v>412692</v>
      </c>
      <c r="K421">
        <v>848319</v>
      </c>
    </row>
    <row r="422" spans="6:11" x14ac:dyDescent="0.25">
      <c r="F422" t="s">
        <v>410</v>
      </c>
      <c r="G422">
        <v>2016</v>
      </c>
      <c r="H422" t="str">
        <f t="shared" si="6"/>
        <v>CZ-2016</v>
      </c>
      <c r="I422">
        <v>5367513</v>
      </c>
      <c r="J422">
        <v>5186330</v>
      </c>
      <c r="K422">
        <v>10553843</v>
      </c>
    </row>
    <row r="423" spans="6:11" x14ac:dyDescent="0.25">
      <c r="F423" t="s">
        <v>642</v>
      </c>
      <c r="G423">
        <v>2016</v>
      </c>
      <c r="H423" t="str">
        <f t="shared" si="6"/>
        <v>DE-2016</v>
      </c>
      <c r="I423">
        <v>41661561</v>
      </c>
      <c r="J423">
        <v>40514123</v>
      </c>
      <c r="K423">
        <v>82175684</v>
      </c>
    </row>
    <row r="424" spans="6:11" x14ac:dyDescent="0.25">
      <c r="F424" t="s">
        <v>433</v>
      </c>
      <c r="G424">
        <v>2016</v>
      </c>
      <c r="H424" t="str">
        <f t="shared" si="6"/>
        <v>DK-2016</v>
      </c>
      <c r="I424">
        <v>2869364</v>
      </c>
      <c r="J424">
        <v>2837887</v>
      </c>
      <c r="K424">
        <v>5707251</v>
      </c>
    </row>
    <row r="425" spans="6:11" x14ac:dyDescent="0.25">
      <c r="F425" t="s">
        <v>533</v>
      </c>
      <c r="G425">
        <v>2016</v>
      </c>
      <c r="H425" t="str">
        <f t="shared" si="6"/>
        <v>EE-2016</v>
      </c>
      <c r="I425">
        <v>699236</v>
      </c>
      <c r="J425">
        <v>616708</v>
      </c>
      <c r="K425">
        <v>1315944</v>
      </c>
    </row>
    <row r="426" spans="6:11" x14ac:dyDescent="0.25">
      <c r="F426" t="s">
        <v>1574</v>
      </c>
      <c r="G426">
        <v>2016</v>
      </c>
      <c r="H426" t="str">
        <f t="shared" si="6"/>
        <v>ES-2016</v>
      </c>
      <c r="I426">
        <v>23632635</v>
      </c>
      <c r="J426">
        <v>22807464</v>
      </c>
      <c r="K426">
        <v>46440099</v>
      </c>
    </row>
    <row r="427" spans="6:11" x14ac:dyDescent="0.25">
      <c r="F427" t="s">
        <v>571</v>
      </c>
      <c r="G427">
        <v>2016</v>
      </c>
      <c r="H427" t="str">
        <f t="shared" si="6"/>
        <v>FI-2016</v>
      </c>
      <c r="I427">
        <v>2785818</v>
      </c>
      <c r="J427">
        <v>2701490</v>
      </c>
      <c r="K427">
        <v>5487308</v>
      </c>
    </row>
    <row r="428" spans="6:11" x14ac:dyDescent="0.25">
      <c r="F428" t="s">
        <v>591</v>
      </c>
      <c r="G428">
        <v>2016</v>
      </c>
      <c r="H428" t="str">
        <f t="shared" si="6"/>
        <v>FR-2016</v>
      </c>
      <c r="I428">
        <v>34391005</v>
      </c>
      <c r="J428">
        <v>32247386</v>
      </c>
      <c r="K428">
        <v>66638391</v>
      </c>
    </row>
    <row r="429" spans="6:11" x14ac:dyDescent="0.25">
      <c r="F429" t="s">
        <v>375</v>
      </c>
      <c r="G429">
        <v>2016</v>
      </c>
      <c r="H429" t="str">
        <f t="shared" si="6"/>
        <v>HR-2016</v>
      </c>
      <c r="I429">
        <v>2167872</v>
      </c>
      <c r="J429">
        <v>2022797</v>
      </c>
      <c r="K429">
        <v>4190669</v>
      </c>
    </row>
    <row r="430" spans="6:11" x14ac:dyDescent="0.25">
      <c r="F430" t="s">
        <v>729</v>
      </c>
      <c r="G430">
        <v>2016</v>
      </c>
      <c r="H430" t="str">
        <f t="shared" si="6"/>
        <v>HU-2016</v>
      </c>
      <c r="I430">
        <v>5141966</v>
      </c>
      <c r="J430">
        <v>4688519</v>
      </c>
      <c r="K430">
        <v>9830485</v>
      </c>
    </row>
    <row r="431" spans="6:11" x14ac:dyDescent="0.25">
      <c r="F431" t="s">
        <v>818</v>
      </c>
      <c r="G431">
        <v>2016</v>
      </c>
      <c r="H431" t="str">
        <f t="shared" si="6"/>
        <v>IE-2016</v>
      </c>
      <c r="I431">
        <v>2387145</v>
      </c>
      <c r="J431">
        <v>2339141</v>
      </c>
      <c r="K431">
        <v>4726286</v>
      </c>
    </row>
    <row r="432" spans="6:11" x14ac:dyDescent="0.25">
      <c r="F432" t="s">
        <v>858</v>
      </c>
      <c r="G432">
        <v>2016</v>
      </c>
      <c r="H432" t="str">
        <f t="shared" si="6"/>
        <v>IT-2016</v>
      </c>
      <c r="I432">
        <v>31209230</v>
      </c>
      <c r="J432">
        <v>29456321</v>
      </c>
      <c r="K432">
        <v>60665551</v>
      </c>
    </row>
    <row r="433" spans="6:11" x14ac:dyDescent="0.25">
      <c r="F433" t="s">
        <v>995</v>
      </c>
      <c r="G433">
        <v>2016</v>
      </c>
      <c r="H433" t="str">
        <f t="shared" si="6"/>
        <v>LT-2016</v>
      </c>
      <c r="I433">
        <v>1558951</v>
      </c>
      <c r="J433">
        <v>1329607</v>
      </c>
      <c r="K433">
        <v>2888558</v>
      </c>
    </row>
    <row r="434" spans="6:11" x14ac:dyDescent="0.25">
      <c r="F434" t="s">
        <v>1017</v>
      </c>
      <c r="G434">
        <v>2016</v>
      </c>
      <c r="H434" t="str">
        <f t="shared" si="6"/>
        <v>LU-2016</v>
      </c>
      <c r="I434">
        <v>287056</v>
      </c>
      <c r="J434">
        <v>289193</v>
      </c>
      <c r="K434">
        <v>576249</v>
      </c>
    </row>
    <row r="435" spans="6:11" x14ac:dyDescent="0.25">
      <c r="F435" t="s">
        <v>963</v>
      </c>
      <c r="G435">
        <v>2016</v>
      </c>
      <c r="H435" t="str">
        <f t="shared" si="6"/>
        <v>LV-2016</v>
      </c>
      <c r="I435">
        <v>1064658</v>
      </c>
      <c r="J435">
        <v>904299</v>
      </c>
      <c r="K435">
        <v>1968957</v>
      </c>
    </row>
    <row r="436" spans="6:11" x14ac:dyDescent="0.25">
      <c r="F436" t="s">
        <v>1069</v>
      </c>
      <c r="G436">
        <v>2016</v>
      </c>
      <c r="H436" t="str">
        <f t="shared" si="6"/>
        <v>MT-2016</v>
      </c>
      <c r="I436">
        <v>224019</v>
      </c>
      <c r="J436">
        <v>226396</v>
      </c>
      <c r="K436">
        <v>450415</v>
      </c>
    </row>
    <row r="437" spans="6:11" x14ac:dyDescent="0.25">
      <c r="F437" t="s">
        <v>1192</v>
      </c>
      <c r="G437">
        <v>2016</v>
      </c>
      <c r="H437" t="str">
        <f t="shared" si="6"/>
        <v>NL-2016</v>
      </c>
      <c r="I437">
        <v>8561985</v>
      </c>
      <c r="J437">
        <v>8417135</v>
      </c>
      <c r="K437">
        <v>16979120</v>
      </c>
    </row>
    <row r="438" spans="6:11" x14ac:dyDescent="0.25">
      <c r="F438" t="s">
        <v>1369</v>
      </c>
      <c r="G438">
        <v>2016</v>
      </c>
      <c r="H438" t="str">
        <f t="shared" si="6"/>
        <v>PL-2016</v>
      </c>
      <c r="I438">
        <v>19590169</v>
      </c>
      <c r="J438">
        <v>18377040</v>
      </c>
      <c r="K438">
        <v>37967209</v>
      </c>
    </row>
    <row r="439" spans="6:11" x14ac:dyDescent="0.25">
      <c r="F439" t="s">
        <v>1391</v>
      </c>
      <c r="G439">
        <v>2016</v>
      </c>
      <c r="H439" t="str">
        <f t="shared" si="6"/>
        <v>PT-2016</v>
      </c>
      <c r="I439">
        <v>5439821</v>
      </c>
      <c r="J439">
        <v>4901509</v>
      </c>
      <c r="K439">
        <v>10341330</v>
      </c>
    </row>
    <row r="440" spans="6:11" x14ac:dyDescent="0.25">
      <c r="F440" t="s">
        <v>1410</v>
      </c>
      <c r="G440">
        <v>2016</v>
      </c>
      <c r="H440" t="str">
        <f t="shared" si="6"/>
        <v>RO-2016</v>
      </c>
      <c r="I440">
        <v>10110852</v>
      </c>
      <c r="J440">
        <v>9649733</v>
      </c>
      <c r="K440">
        <v>19760585</v>
      </c>
    </row>
    <row r="441" spans="6:11" x14ac:dyDescent="0.25">
      <c r="F441" t="s">
        <v>1608</v>
      </c>
      <c r="G441">
        <v>2016</v>
      </c>
      <c r="H441" t="str">
        <f t="shared" si="6"/>
        <v>SE-2016</v>
      </c>
      <c r="I441">
        <v>4920051</v>
      </c>
      <c r="J441">
        <v>4930966</v>
      </c>
      <c r="K441">
        <v>9851017</v>
      </c>
    </row>
    <row r="442" spans="6:11" x14ac:dyDescent="0.25">
      <c r="F442" t="s">
        <v>1528</v>
      </c>
      <c r="G442">
        <v>2016</v>
      </c>
      <c r="H442" t="str">
        <f t="shared" si="6"/>
        <v>SI-2016</v>
      </c>
      <c r="I442">
        <v>1040855</v>
      </c>
      <c r="J442">
        <v>1023333</v>
      </c>
      <c r="K442">
        <v>2064188</v>
      </c>
    </row>
    <row r="443" spans="6:11" x14ac:dyDescent="0.25">
      <c r="F443" t="s">
        <v>1510</v>
      </c>
      <c r="G443">
        <v>2016</v>
      </c>
      <c r="H443" t="str">
        <f t="shared" si="6"/>
        <v>SK-2016</v>
      </c>
      <c r="I443">
        <v>2780170</v>
      </c>
      <c r="J443">
        <v>2646082</v>
      </c>
      <c r="K443">
        <v>5426252</v>
      </c>
    </row>
    <row r="444" spans="6:11" x14ac:dyDescent="0.25">
      <c r="F444" t="s">
        <v>91</v>
      </c>
      <c r="G444">
        <v>2017</v>
      </c>
      <c r="H444" t="str">
        <f t="shared" si="6"/>
        <v>AT-2017</v>
      </c>
      <c r="I444">
        <v>4460424</v>
      </c>
      <c r="J444">
        <v>4312441</v>
      </c>
      <c r="K444">
        <v>8772865</v>
      </c>
    </row>
    <row r="445" spans="6:11" x14ac:dyDescent="0.25">
      <c r="F445" t="s">
        <v>148</v>
      </c>
      <c r="G445">
        <v>2017</v>
      </c>
      <c r="H445" t="str">
        <f t="shared" si="6"/>
        <v>BE-2017</v>
      </c>
      <c r="I445">
        <v>5762455</v>
      </c>
      <c r="J445">
        <v>5589272</v>
      </c>
      <c r="K445">
        <v>11351727</v>
      </c>
    </row>
    <row r="446" spans="6:11" x14ac:dyDescent="0.25">
      <c r="F446" t="s">
        <v>233</v>
      </c>
      <c r="G446">
        <v>2017</v>
      </c>
      <c r="H446" t="str">
        <f t="shared" si="6"/>
        <v>BG-2017</v>
      </c>
      <c r="I446">
        <v>3651881</v>
      </c>
      <c r="J446">
        <v>3449978</v>
      </c>
      <c r="K446">
        <v>7101859</v>
      </c>
    </row>
    <row r="447" spans="6:11" x14ac:dyDescent="0.25">
      <c r="F447" t="s">
        <v>392</v>
      </c>
      <c r="G447">
        <v>2017</v>
      </c>
      <c r="H447" t="str">
        <f t="shared" si="6"/>
        <v>CY-2017</v>
      </c>
      <c r="I447">
        <v>438139</v>
      </c>
      <c r="J447">
        <v>416663</v>
      </c>
      <c r="K447">
        <v>854802</v>
      </c>
    </row>
    <row r="448" spans="6:11" x14ac:dyDescent="0.25">
      <c r="F448" t="s">
        <v>410</v>
      </c>
      <c r="G448">
        <v>2017</v>
      </c>
      <c r="H448" t="str">
        <f t="shared" si="6"/>
        <v>CZ-2017</v>
      </c>
      <c r="I448">
        <v>5378133</v>
      </c>
      <c r="J448">
        <v>5200687</v>
      </c>
      <c r="K448">
        <v>10578820</v>
      </c>
    </row>
    <row r="449" spans="6:11" x14ac:dyDescent="0.25">
      <c r="F449" t="s">
        <v>642</v>
      </c>
      <c r="G449">
        <v>2017</v>
      </c>
      <c r="H449" t="str">
        <f t="shared" si="6"/>
        <v>DE-2017</v>
      </c>
      <c r="I449">
        <v>41824535</v>
      </c>
      <c r="J449">
        <v>40697118</v>
      </c>
      <c r="K449">
        <v>82521653</v>
      </c>
    </row>
    <row r="450" spans="6:11" x14ac:dyDescent="0.25">
      <c r="F450" t="s">
        <v>433</v>
      </c>
      <c r="G450">
        <v>2017</v>
      </c>
      <c r="H450" t="str">
        <f t="shared" si="6"/>
        <v>DK-2017</v>
      </c>
      <c r="I450">
        <v>2888591</v>
      </c>
      <c r="J450">
        <v>2860178</v>
      </c>
      <c r="K450">
        <v>5748769</v>
      </c>
    </row>
    <row r="451" spans="6:11" x14ac:dyDescent="0.25">
      <c r="F451" t="s">
        <v>533</v>
      </c>
      <c r="G451">
        <v>2017</v>
      </c>
      <c r="H451" t="str">
        <f t="shared" ref="H451:H514" si="7">F451&amp;"-"&amp;G451</f>
        <v>EE-2017</v>
      </c>
      <c r="I451">
        <v>698097</v>
      </c>
      <c r="J451">
        <v>617538</v>
      </c>
      <c r="K451">
        <v>1315635</v>
      </c>
    </row>
    <row r="452" spans="6:11" x14ac:dyDescent="0.25">
      <c r="F452" t="s">
        <v>1574</v>
      </c>
      <c r="G452">
        <v>2017</v>
      </c>
      <c r="H452" t="str">
        <f t="shared" si="7"/>
        <v>ES-2017</v>
      </c>
      <c r="I452">
        <v>23693426</v>
      </c>
      <c r="J452">
        <v>22834598</v>
      </c>
      <c r="K452">
        <v>46528024</v>
      </c>
    </row>
    <row r="453" spans="6:11" x14ac:dyDescent="0.25">
      <c r="F453" t="s">
        <v>571</v>
      </c>
      <c r="G453">
        <v>2017</v>
      </c>
      <c r="H453" t="str">
        <f t="shared" si="7"/>
        <v>FI-2017</v>
      </c>
      <c r="I453">
        <v>2790970</v>
      </c>
      <c r="J453">
        <v>2712327</v>
      </c>
      <c r="K453">
        <v>5503297</v>
      </c>
    </row>
    <row r="454" spans="6:11" x14ac:dyDescent="0.25">
      <c r="F454" t="s">
        <v>591</v>
      </c>
      <c r="G454">
        <v>2017</v>
      </c>
      <c r="H454" t="str">
        <f t="shared" si="7"/>
        <v>FR-2017</v>
      </c>
      <c r="I454">
        <v>34495464</v>
      </c>
      <c r="J454">
        <v>32314352</v>
      </c>
      <c r="K454">
        <v>66809816</v>
      </c>
    </row>
    <row r="455" spans="6:11" x14ac:dyDescent="0.25">
      <c r="F455" t="s">
        <v>375</v>
      </c>
      <c r="G455">
        <v>2017</v>
      </c>
      <c r="H455" t="str">
        <f t="shared" si="7"/>
        <v>HR-2017</v>
      </c>
      <c r="I455">
        <v>2149003</v>
      </c>
      <c r="J455">
        <v>2005210</v>
      </c>
      <c r="K455">
        <v>4154213</v>
      </c>
    </row>
    <row r="456" spans="6:11" x14ac:dyDescent="0.25">
      <c r="F456" t="s">
        <v>729</v>
      </c>
      <c r="G456">
        <v>2017</v>
      </c>
      <c r="H456" t="str">
        <f t="shared" si="7"/>
        <v>HU-2017</v>
      </c>
      <c r="I456">
        <v>5122270</v>
      </c>
      <c r="J456">
        <v>4675291</v>
      </c>
      <c r="K456">
        <v>9797561</v>
      </c>
    </row>
    <row r="457" spans="6:11" x14ac:dyDescent="0.25">
      <c r="F457" t="s">
        <v>818</v>
      </c>
      <c r="G457">
        <v>2017</v>
      </c>
      <c r="H457" t="str">
        <f t="shared" si="7"/>
        <v>IE-2017</v>
      </c>
      <c r="I457">
        <v>2416465</v>
      </c>
      <c r="J457">
        <v>2367918</v>
      </c>
      <c r="K457">
        <v>4784383</v>
      </c>
    </row>
    <row r="458" spans="6:11" x14ac:dyDescent="0.25">
      <c r="F458" t="s">
        <v>858</v>
      </c>
      <c r="G458">
        <v>2017</v>
      </c>
      <c r="H458" t="str">
        <f t="shared" si="7"/>
        <v>IT-2017</v>
      </c>
      <c r="I458">
        <v>31143704</v>
      </c>
      <c r="J458">
        <v>29445741</v>
      </c>
      <c r="K458">
        <v>60589445</v>
      </c>
    </row>
    <row r="459" spans="6:11" x14ac:dyDescent="0.25">
      <c r="F459" t="s">
        <v>995</v>
      </c>
      <c r="G459">
        <v>2017</v>
      </c>
      <c r="H459" t="str">
        <f t="shared" si="7"/>
        <v>LT-2017</v>
      </c>
      <c r="I459">
        <v>1535718</v>
      </c>
      <c r="J459">
        <v>1312186</v>
      </c>
      <c r="K459">
        <v>2847904</v>
      </c>
    </row>
    <row r="460" spans="6:11" x14ac:dyDescent="0.25">
      <c r="F460" t="s">
        <v>1017</v>
      </c>
      <c r="G460">
        <v>2017</v>
      </c>
      <c r="H460" t="str">
        <f t="shared" si="7"/>
        <v>LU-2017</v>
      </c>
      <c r="I460">
        <v>294026</v>
      </c>
      <c r="J460">
        <v>296641</v>
      </c>
      <c r="K460">
        <v>590667</v>
      </c>
    </row>
    <row r="461" spans="6:11" x14ac:dyDescent="0.25">
      <c r="F461" t="s">
        <v>963</v>
      </c>
      <c r="G461">
        <v>2017</v>
      </c>
      <c r="H461" t="str">
        <f t="shared" si="7"/>
        <v>LV-2017</v>
      </c>
      <c r="I461">
        <v>1054433</v>
      </c>
      <c r="J461">
        <v>895683</v>
      </c>
      <c r="K461">
        <v>1950116</v>
      </c>
    </row>
    <row r="462" spans="6:11" x14ac:dyDescent="0.25">
      <c r="F462" t="s">
        <v>1069</v>
      </c>
      <c r="G462">
        <v>2017</v>
      </c>
      <c r="H462" t="str">
        <f t="shared" si="7"/>
        <v>MT-2017</v>
      </c>
      <c r="I462">
        <v>228634</v>
      </c>
      <c r="J462">
        <v>231663</v>
      </c>
      <c r="K462">
        <v>460297</v>
      </c>
    </row>
    <row r="463" spans="6:11" x14ac:dyDescent="0.25">
      <c r="F463" t="s">
        <v>1192</v>
      </c>
      <c r="G463">
        <v>2017</v>
      </c>
      <c r="H463" t="str">
        <f t="shared" si="7"/>
        <v>NL-2017</v>
      </c>
      <c r="I463">
        <v>8606405</v>
      </c>
      <c r="J463">
        <v>8475102</v>
      </c>
      <c r="K463">
        <v>17081507</v>
      </c>
    </row>
    <row r="464" spans="6:11" x14ac:dyDescent="0.25">
      <c r="F464" t="s">
        <v>1369</v>
      </c>
      <c r="G464">
        <v>2017</v>
      </c>
      <c r="H464" t="str">
        <f t="shared" si="7"/>
        <v>PL-2017</v>
      </c>
      <c r="I464">
        <v>19595127</v>
      </c>
      <c r="J464">
        <v>18377837</v>
      </c>
      <c r="K464">
        <v>37972964</v>
      </c>
    </row>
    <row r="465" spans="6:11" x14ac:dyDescent="0.25">
      <c r="F465" t="s">
        <v>1391</v>
      </c>
      <c r="G465">
        <v>2017</v>
      </c>
      <c r="H465" t="str">
        <f t="shared" si="7"/>
        <v>PT-2017</v>
      </c>
      <c r="I465">
        <v>5427117</v>
      </c>
      <c r="J465">
        <v>4882456</v>
      </c>
      <c r="K465">
        <v>10309573</v>
      </c>
    </row>
    <row r="466" spans="6:11" x14ac:dyDescent="0.25">
      <c r="F466" t="s">
        <v>1410</v>
      </c>
      <c r="G466">
        <v>2017</v>
      </c>
      <c r="H466" t="str">
        <f t="shared" si="7"/>
        <v>RO-2017</v>
      </c>
      <c r="I466">
        <v>10041869</v>
      </c>
      <c r="J466">
        <v>9602080</v>
      </c>
      <c r="K466">
        <v>19643949</v>
      </c>
    </row>
    <row r="467" spans="6:11" x14ac:dyDescent="0.25">
      <c r="F467" t="s">
        <v>1608</v>
      </c>
      <c r="G467">
        <v>2017</v>
      </c>
      <c r="H467" t="str">
        <f t="shared" si="7"/>
        <v>SE-2017</v>
      </c>
      <c r="I467">
        <v>4981806</v>
      </c>
      <c r="J467">
        <v>5013347</v>
      </c>
      <c r="K467">
        <v>9995153</v>
      </c>
    </row>
    <row r="468" spans="6:11" x14ac:dyDescent="0.25">
      <c r="F468" t="s">
        <v>1528</v>
      </c>
      <c r="G468">
        <v>2017</v>
      </c>
      <c r="H468" t="str">
        <f t="shared" si="7"/>
        <v>SI-2017</v>
      </c>
      <c r="I468">
        <v>1040770</v>
      </c>
      <c r="J468">
        <v>1025125</v>
      </c>
      <c r="K468">
        <v>2065895</v>
      </c>
    </row>
    <row r="469" spans="6:11" x14ac:dyDescent="0.25">
      <c r="F469" t="s">
        <v>1510</v>
      </c>
      <c r="G469">
        <v>2017</v>
      </c>
      <c r="H469" t="str">
        <f t="shared" si="7"/>
        <v>SK-2017</v>
      </c>
      <c r="I469">
        <v>2783659</v>
      </c>
      <c r="J469">
        <v>2651684</v>
      </c>
      <c r="K469">
        <v>5435343</v>
      </c>
    </row>
    <row r="470" spans="6:11" x14ac:dyDescent="0.25">
      <c r="F470" t="s">
        <v>91</v>
      </c>
      <c r="G470">
        <v>2018</v>
      </c>
      <c r="H470" t="str">
        <f t="shared" si="7"/>
        <v>AT-2018</v>
      </c>
      <c r="I470">
        <v>4483749</v>
      </c>
      <c r="J470">
        <v>4338518</v>
      </c>
      <c r="K470">
        <v>8822267</v>
      </c>
    </row>
    <row r="471" spans="6:11" x14ac:dyDescent="0.25">
      <c r="F471" t="s">
        <v>148</v>
      </c>
      <c r="G471">
        <v>2018</v>
      </c>
      <c r="H471" t="str">
        <f t="shared" si="7"/>
        <v>BE-2018</v>
      </c>
      <c r="I471">
        <v>5784371</v>
      </c>
      <c r="J471">
        <v>5614218</v>
      </c>
      <c r="K471">
        <v>11398589</v>
      </c>
    </row>
    <row r="472" spans="6:11" x14ac:dyDescent="0.25">
      <c r="F472" t="s">
        <v>233</v>
      </c>
      <c r="G472">
        <v>2018</v>
      </c>
      <c r="H472" t="str">
        <f t="shared" si="7"/>
        <v>BG-2018</v>
      </c>
      <c r="I472">
        <v>3627625</v>
      </c>
      <c r="J472">
        <v>3422409</v>
      </c>
      <c r="K472">
        <v>7050034</v>
      </c>
    </row>
    <row r="473" spans="6:11" x14ac:dyDescent="0.25">
      <c r="F473" t="s">
        <v>392</v>
      </c>
      <c r="G473">
        <v>2018</v>
      </c>
      <c r="H473" t="str">
        <f t="shared" si="7"/>
        <v>CY-2018</v>
      </c>
      <c r="I473">
        <v>442728</v>
      </c>
      <c r="J473">
        <v>421508</v>
      </c>
      <c r="K473">
        <v>864236</v>
      </c>
    </row>
    <row r="474" spans="6:11" x14ac:dyDescent="0.25">
      <c r="F474" t="s">
        <v>410</v>
      </c>
      <c r="G474">
        <v>2018</v>
      </c>
      <c r="H474" t="str">
        <f t="shared" si="7"/>
        <v>CZ-2018</v>
      </c>
      <c r="I474">
        <v>5390264</v>
      </c>
      <c r="J474">
        <v>5219791</v>
      </c>
      <c r="K474">
        <v>10610055</v>
      </c>
    </row>
    <row r="475" spans="6:11" x14ac:dyDescent="0.25">
      <c r="F475" t="s">
        <v>642</v>
      </c>
      <c r="G475">
        <v>2018</v>
      </c>
      <c r="H475" t="str">
        <f t="shared" si="7"/>
        <v>DE-2018</v>
      </c>
      <c r="I475">
        <v>41948786</v>
      </c>
      <c r="J475">
        <v>40843565</v>
      </c>
      <c r="K475">
        <v>82792351</v>
      </c>
    </row>
    <row r="476" spans="6:11" x14ac:dyDescent="0.25">
      <c r="F476" t="s">
        <v>433</v>
      </c>
      <c r="G476">
        <v>2018</v>
      </c>
      <c r="H476" t="str">
        <f t="shared" si="7"/>
        <v>DK-2018</v>
      </c>
      <c r="I476">
        <v>2904717</v>
      </c>
      <c r="J476">
        <v>2876473</v>
      </c>
      <c r="K476">
        <v>5781190</v>
      </c>
    </row>
    <row r="477" spans="6:11" x14ac:dyDescent="0.25">
      <c r="F477" t="s">
        <v>533</v>
      </c>
      <c r="G477">
        <v>2018</v>
      </c>
      <c r="H477" t="str">
        <f t="shared" si="7"/>
        <v>EE-2018</v>
      </c>
      <c r="I477">
        <v>698049</v>
      </c>
      <c r="J477">
        <v>621084</v>
      </c>
      <c r="K477">
        <v>1319133</v>
      </c>
    </row>
    <row r="478" spans="6:11" x14ac:dyDescent="0.25">
      <c r="F478" t="s">
        <v>1574</v>
      </c>
      <c r="G478">
        <v>2018</v>
      </c>
      <c r="H478" t="str">
        <f t="shared" si="7"/>
        <v>ES-2018</v>
      </c>
      <c r="I478">
        <v>23776565</v>
      </c>
      <c r="J478">
        <v>22881882</v>
      </c>
      <c r="K478">
        <v>46658447</v>
      </c>
    </row>
    <row r="479" spans="6:11" x14ac:dyDescent="0.25">
      <c r="F479" t="s">
        <v>571</v>
      </c>
      <c r="G479">
        <v>2018</v>
      </c>
      <c r="H479" t="str">
        <f t="shared" si="7"/>
        <v>FI-2018</v>
      </c>
      <c r="I479">
        <v>2793999</v>
      </c>
      <c r="J479">
        <v>2719131</v>
      </c>
      <c r="K479">
        <v>5513130</v>
      </c>
    </row>
    <row r="480" spans="6:11" x14ac:dyDescent="0.25">
      <c r="F480" t="s">
        <v>591</v>
      </c>
      <c r="G480">
        <v>2018</v>
      </c>
      <c r="H480" t="str">
        <f t="shared" si="7"/>
        <v>FR-2018</v>
      </c>
      <c r="I480">
        <v>34611994</v>
      </c>
      <c r="J480">
        <v>32414230</v>
      </c>
      <c r="K480">
        <v>67026224</v>
      </c>
    </row>
    <row r="481" spans="6:11" x14ac:dyDescent="0.25">
      <c r="F481" t="s">
        <v>375</v>
      </c>
      <c r="G481">
        <v>2018</v>
      </c>
      <c r="H481" t="str">
        <f t="shared" si="7"/>
        <v>HR-2018</v>
      </c>
      <c r="I481">
        <v>2123694</v>
      </c>
      <c r="J481">
        <v>1981799</v>
      </c>
      <c r="K481">
        <v>4105493</v>
      </c>
    </row>
    <row r="482" spans="6:11" x14ac:dyDescent="0.25">
      <c r="F482" t="s">
        <v>729</v>
      </c>
      <c r="G482">
        <v>2018</v>
      </c>
      <c r="H482" t="str">
        <f t="shared" si="7"/>
        <v>HU-2018</v>
      </c>
      <c r="I482">
        <v>5106769</v>
      </c>
      <c r="J482">
        <v>4671602</v>
      </c>
      <c r="K482">
        <v>9778371</v>
      </c>
    </row>
    <row r="483" spans="6:11" x14ac:dyDescent="0.25">
      <c r="F483" t="s">
        <v>818</v>
      </c>
      <c r="G483">
        <v>2018</v>
      </c>
      <c r="H483" t="str">
        <f t="shared" si="7"/>
        <v>IE-2018</v>
      </c>
      <c r="I483">
        <v>2438169</v>
      </c>
      <c r="J483">
        <v>2392223</v>
      </c>
      <c r="K483">
        <v>4830392</v>
      </c>
    </row>
    <row r="484" spans="6:11" x14ac:dyDescent="0.25">
      <c r="F484" t="s">
        <v>858</v>
      </c>
      <c r="G484">
        <v>2018</v>
      </c>
      <c r="H484" t="str">
        <f t="shared" si="7"/>
        <v>IT-2018</v>
      </c>
      <c r="I484">
        <v>31056366</v>
      </c>
      <c r="J484">
        <v>29427607</v>
      </c>
      <c r="K484">
        <v>60483973</v>
      </c>
    </row>
    <row r="485" spans="6:11" x14ac:dyDescent="0.25">
      <c r="F485" t="s">
        <v>995</v>
      </c>
      <c r="G485">
        <v>2018</v>
      </c>
      <c r="H485" t="str">
        <f t="shared" si="7"/>
        <v>LT-2018</v>
      </c>
      <c r="I485">
        <v>1511608</v>
      </c>
      <c r="J485">
        <v>1297293</v>
      </c>
      <c r="K485">
        <v>2808901</v>
      </c>
    </row>
    <row r="486" spans="6:11" x14ac:dyDescent="0.25">
      <c r="F486" t="s">
        <v>1017</v>
      </c>
      <c r="G486">
        <v>2018</v>
      </c>
      <c r="H486" t="str">
        <f t="shared" si="7"/>
        <v>LU-2018</v>
      </c>
      <c r="I486">
        <v>299425</v>
      </c>
      <c r="J486">
        <v>302580</v>
      </c>
      <c r="K486">
        <v>602005</v>
      </c>
    </row>
    <row r="487" spans="6:11" x14ac:dyDescent="0.25">
      <c r="F487" t="s">
        <v>963</v>
      </c>
      <c r="G487">
        <v>2018</v>
      </c>
      <c r="H487" t="str">
        <f t="shared" si="7"/>
        <v>LV-2018</v>
      </c>
      <c r="I487">
        <v>1044738</v>
      </c>
      <c r="J487">
        <v>889641</v>
      </c>
      <c r="K487">
        <v>1934379</v>
      </c>
    </row>
    <row r="488" spans="6:11" x14ac:dyDescent="0.25">
      <c r="F488" t="s">
        <v>1069</v>
      </c>
      <c r="G488">
        <v>2018</v>
      </c>
      <c r="H488" t="str">
        <f t="shared" si="7"/>
        <v>MT-2018</v>
      </c>
      <c r="I488">
        <v>235102</v>
      </c>
      <c r="J488">
        <v>240599</v>
      </c>
      <c r="K488">
        <v>475701</v>
      </c>
    </row>
    <row r="489" spans="6:11" x14ac:dyDescent="0.25">
      <c r="F489" t="s">
        <v>1192</v>
      </c>
      <c r="G489">
        <v>2018</v>
      </c>
      <c r="H489" t="str">
        <f t="shared" si="7"/>
        <v>NL-2018</v>
      </c>
      <c r="I489">
        <v>8654043</v>
      </c>
      <c r="J489">
        <v>8527041</v>
      </c>
      <c r="K489">
        <v>17181084</v>
      </c>
    </row>
    <row r="490" spans="6:11" x14ac:dyDescent="0.25">
      <c r="F490" t="s">
        <v>1369</v>
      </c>
      <c r="G490">
        <v>2018</v>
      </c>
      <c r="H490" t="str">
        <f t="shared" si="7"/>
        <v>PL-2018</v>
      </c>
      <c r="I490">
        <v>19596388</v>
      </c>
      <c r="J490">
        <v>18380299</v>
      </c>
      <c r="K490">
        <v>37976687</v>
      </c>
    </row>
    <row r="491" spans="6:11" x14ac:dyDescent="0.25">
      <c r="F491" t="s">
        <v>1391</v>
      </c>
      <c r="G491">
        <v>2018</v>
      </c>
      <c r="H491" t="str">
        <f t="shared" si="7"/>
        <v>PT-2018</v>
      </c>
      <c r="I491">
        <v>5423335</v>
      </c>
      <c r="J491">
        <v>4867692</v>
      </c>
      <c r="K491">
        <v>10291027</v>
      </c>
    </row>
    <row r="492" spans="6:11" x14ac:dyDescent="0.25">
      <c r="F492" t="s">
        <v>1410</v>
      </c>
      <c r="G492">
        <v>2018</v>
      </c>
      <c r="H492" t="str">
        <f t="shared" si="7"/>
        <v>RO-2018</v>
      </c>
      <c r="I492">
        <v>9978614</v>
      </c>
      <c r="J492">
        <v>9554867</v>
      </c>
      <c r="K492">
        <v>19533481</v>
      </c>
    </row>
    <row r="493" spans="6:11" x14ac:dyDescent="0.25">
      <c r="F493" t="s">
        <v>1608</v>
      </c>
      <c r="G493">
        <v>2018</v>
      </c>
      <c r="H493" t="str">
        <f t="shared" si="7"/>
        <v>SE-2018</v>
      </c>
      <c r="I493">
        <v>5037580</v>
      </c>
      <c r="J493">
        <v>5082662</v>
      </c>
      <c r="K493">
        <v>10120242</v>
      </c>
    </row>
    <row r="494" spans="6:11" x14ac:dyDescent="0.25">
      <c r="F494" t="s">
        <v>1528</v>
      </c>
      <c r="G494">
        <v>2018</v>
      </c>
      <c r="H494" t="str">
        <f t="shared" si="7"/>
        <v>SI-2018</v>
      </c>
      <c r="I494">
        <v>1039839</v>
      </c>
      <c r="J494">
        <v>1027041</v>
      </c>
      <c r="K494">
        <v>2066880</v>
      </c>
    </row>
    <row r="495" spans="6:11" x14ac:dyDescent="0.25">
      <c r="F495" t="s">
        <v>1510</v>
      </c>
      <c r="G495">
        <v>2018</v>
      </c>
      <c r="H495" t="str">
        <f t="shared" si="7"/>
        <v>SK-2018</v>
      </c>
      <c r="I495">
        <v>2786606</v>
      </c>
      <c r="J495">
        <v>2656514</v>
      </c>
      <c r="K495">
        <v>5443120</v>
      </c>
    </row>
    <row r="496" spans="6:11" x14ac:dyDescent="0.25">
      <c r="F496" t="s">
        <v>91</v>
      </c>
      <c r="G496">
        <v>2019</v>
      </c>
      <c r="H496" t="str">
        <f t="shared" si="7"/>
        <v>AT-2019</v>
      </c>
      <c r="I496">
        <v>4501742</v>
      </c>
      <c r="J496">
        <v>4357033</v>
      </c>
      <c r="K496">
        <v>8858775</v>
      </c>
    </row>
    <row r="497" spans="6:11" x14ac:dyDescent="0.25">
      <c r="F497" t="s">
        <v>148</v>
      </c>
      <c r="G497">
        <v>2019</v>
      </c>
      <c r="H497" t="str">
        <f t="shared" si="7"/>
        <v>BE-2019</v>
      </c>
      <c r="I497">
        <v>5810693</v>
      </c>
      <c r="J497">
        <v>5644826</v>
      </c>
      <c r="K497">
        <v>11455519</v>
      </c>
    </row>
    <row r="498" spans="6:11" x14ac:dyDescent="0.25">
      <c r="F498" t="s">
        <v>233</v>
      </c>
      <c r="G498">
        <v>2019</v>
      </c>
      <c r="H498" t="str">
        <f t="shared" si="7"/>
        <v>BG-2019</v>
      </c>
      <c r="I498">
        <v>3604338</v>
      </c>
      <c r="J498">
        <v>3395701</v>
      </c>
      <c r="K498">
        <v>7000039</v>
      </c>
    </row>
    <row r="499" spans="6:11" x14ac:dyDescent="0.25">
      <c r="F499" t="s">
        <v>392</v>
      </c>
      <c r="G499">
        <v>2019</v>
      </c>
      <c r="H499" t="str">
        <f t="shared" si="7"/>
        <v>CY-2019</v>
      </c>
      <c r="I499">
        <v>448068</v>
      </c>
      <c r="J499">
        <v>427831</v>
      </c>
      <c r="K499">
        <v>875899</v>
      </c>
    </row>
    <row r="500" spans="6:11" x14ac:dyDescent="0.25">
      <c r="F500" t="s">
        <v>410</v>
      </c>
      <c r="G500">
        <v>2019</v>
      </c>
      <c r="H500" t="str">
        <f t="shared" si="7"/>
        <v>CZ-2019</v>
      </c>
      <c r="I500">
        <v>5405606</v>
      </c>
      <c r="J500">
        <v>5244194</v>
      </c>
      <c r="K500">
        <v>10649800</v>
      </c>
    </row>
    <row r="501" spans="6:11" x14ac:dyDescent="0.25">
      <c r="F501" t="s">
        <v>642</v>
      </c>
      <c r="G501">
        <v>2019</v>
      </c>
      <c r="H501" t="str">
        <f t="shared" si="7"/>
        <v>DE-2019</v>
      </c>
      <c r="I501">
        <v>42052522</v>
      </c>
      <c r="J501">
        <v>40966691</v>
      </c>
      <c r="K501">
        <v>83019213</v>
      </c>
    </row>
    <row r="502" spans="6:11" x14ac:dyDescent="0.25">
      <c r="F502" t="s">
        <v>433</v>
      </c>
      <c r="G502">
        <v>2019</v>
      </c>
      <c r="H502" t="str">
        <f t="shared" si="7"/>
        <v>DK-2019</v>
      </c>
      <c r="I502">
        <v>2917008</v>
      </c>
      <c r="J502">
        <v>2889073</v>
      </c>
      <c r="K502">
        <v>5806081</v>
      </c>
    </row>
    <row r="503" spans="6:11" x14ac:dyDescent="0.25">
      <c r="F503" t="s">
        <v>533</v>
      </c>
      <c r="G503">
        <v>2019</v>
      </c>
      <c r="H503" t="str">
        <f t="shared" si="7"/>
        <v>EE-2019</v>
      </c>
      <c r="I503">
        <v>699185</v>
      </c>
      <c r="J503">
        <v>625635</v>
      </c>
      <c r="K503">
        <v>1324820</v>
      </c>
    </row>
    <row r="504" spans="6:11" x14ac:dyDescent="0.25">
      <c r="F504" t="s">
        <v>1574</v>
      </c>
      <c r="G504">
        <v>2019</v>
      </c>
      <c r="H504" t="str">
        <f t="shared" si="7"/>
        <v>ES-2019</v>
      </c>
      <c r="I504">
        <v>23927801</v>
      </c>
      <c r="J504">
        <v>23009259</v>
      </c>
      <c r="K504">
        <v>46937060</v>
      </c>
    </row>
    <row r="505" spans="6:11" x14ac:dyDescent="0.25">
      <c r="F505" t="s">
        <v>571</v>
      </c>
      <c r="G505">
        <v>2019</v>
      </c>
      <c r="H505" t="str">
        <f t="shared" si="7"/>
        <v>FI-2019</v>
      </c>
      <c r="I505">
        <v>2794629</v>
      </c>
      <c r="J505">
        <v>2723290</v>
      </c>
      <c r="K505">
        <v>5517919</v>
      </c>
    </row>
    <row r="506" spans="6:11" x14ac:dyDescent="0.25">
      <c r="F506" t="s">
        <v>591</v>
      </c>
      <c r="G506">
        <v>2019</v>
      </c>
      <c r="H506" t="str">
        <f t="shared" si="7"/>
        <v>FR-2019</v>
      </c>
      <c r="I506">
        <v>34701745</v>
      </c>
      <c r="J506">
        <v>32475891</v>
      </c>
      <c r="K506">
        <v>67177636</v>
      </c>
    </row>
    <row r="507" spans="6:11" x14ac:dyDescent="0.25">
      <c r="F507" t="s">
        <v>375</v>
      </c>
      <c r="G507">
        <v>2019</v>
      </c>
      <c r="H507" t="str">
        <f t="shared" si="7"/>
        <v>HR-2019</v>
      </c>
      <c r="I507">
        <v>2103674</v>
      </c>
      <c r="J507">
        <v>1972572</v>
      </c>
      <c r="K507">
        <v>4076246</v>
      </c>
    </row>
    <row r="508" spans="6:11" x14ac:dyDescent="0.25">
      <c r="F508" t="s">
        <v>729</v>
      </c>
      <c r="G508">
        <v>2019</v>
      </c>
      <c r="H508" t="str">
        <f t="shared" si="7"/>
        <v>HU-2019</v>
      </c>
      <c r="I508">
        <v>5096935</v>
      </c>
      <c r="J508">
        <v>4675821</v>
      </c>
      <c r="K508">
        <v>9772756</v>
      </c>
    </row>
    <row r="509" spans="6:11" x14ac:dyDescent="0.25">
      <c r="F509" t="s">
        <v>818</v>
      </c>
      <c r="G509">
        <v>2019</v>
      </c>
      <c r="H509" t="str">
        <f t="shared" si="7"/>
        <v>IE-2019</v>
      </c>
      <c r="I509">
        <v>2475359</v>
      </c>
      <c r="J509">
        <v>2428881</v>
      </c>
      <c r="K509">
        <v>4904240</v>
      </c>
    </row>
    <row r="510" spans="6:11" x14ac:dyDescent="0.25">
      <c r="F510" t="s">
        <v>858</v>
      </c>
      <c r="G510">
        <v>2019</v>
      </c>
      <c r="H510" t="str">
        <f t="shared" si="7"/>
        <v>IT-2019</v>
      </c>
      <c r="I510">
        <v>30685478</v>
      </c>
      <c r="J510">
        <v>29131195</v>
      </c>
      <c r="K510">
        <v>59816673</v>
      </c>
    </row>
    <row r="511" spans="6:11" x14ac:dyDescent="0.25">
      <c r="F511" t="s">
        <v>995</v>
      </c>
      <c r="G511">
        <v>2019</v>
      </c>
      <c r="H511" t="str">
        <f t="shared" si="7"/>
        <v>LT-2019</v>
      </c>
      <c r="I511">
        <v>1498593</v>
      </c>
      <c r="J511">
        <v>1295591</v>
      </c>
      <c r="K511">
        <v>2794184</v>
      </c>
    </row>
    <row r="512" spans="6:11" x14ac:dyDescent="0.25">
      <c r="F512" t="s">
        <v>1017</v>
      </c>
      <c r="G512">
        <v>2019</v>
      </c>
      <c r="H512" t="str">
        <f t="shared" si="7"/>
        <v>LU-2019</v>
      </c>
      <c r="I512">
        <v>305174</v>
      </c>
      <c r="J512">
        <v>308720</v>
      </c>
      <c r="K512">
        <v>613894</v>
      </c>
    </row>
    <row r="513" spans="6:11" x14ac:dyDescent="0.25">
      <c r="F513" t="s">
        <v>963</v>
      </c>
      <c r="G513">
        <v>2019</v>
      </c>
      <c r="H513" t="str">
        <f t="shared" si="7"/>
        <v>LV-2019</v>
      </c>
      <c r="I513">
        <v>1035059</v>
      </c>
      <c r="J513">
        <v>884909</v>
      </c>
      <c r="K513">
        <v>1919968</v>
      </c>
    </row>
    <row r="514" spans="6:11" x14ac:dyDescent="0.25">
      <c r="F514" t="s">
        <v>1069</v>
      </c>
      <c r="G514">
        <v>2019</v>
      </c>
      <c r="H514" t="str">
        <f t="shared" si="7"/>
        <v>MT-2019</v>
      </c>
      <c r="I514">
        <v>241723</v>
      </c>
      <c r="J514">
        <v>251836</v>
      </c>
      <c r="K514">
        <v>493559</v>
      </c>
    </row>
    <row r="515" spans="6:11" x14ac:dyDescent="0.25">
      <c r="F515" t="s">
        <v>1192</v>
      </c>
      <c r="G515">
        <v>2019</v>
      </c>
      <c r="H515" t="str">
        <f t="shared" ref="H515:H573" si="8">F515&amp;"-"&amp;G515</f>
        <v>NL-2019</v>
      </c>
      <c r="I515">
        <v>8701077</v>
      </c>
      <c r="J515">
        <v>8581086</v>
      </c>
      <c r="K515">
        <v>17282163</v>
      </c>
    </row>
    <row r="516" spans="6:11" x14ac:dyDescent="0.25">
      <c r="F516" t="s">
        <v>1369</v>
      </c>
      <c r="G516">
        <v>2019</v>
      </c>
      <c r="H516" t="str">
        <f t="shared" si="8"/>
        <v>PL-2019</v>
      </c>
      <c r="I516">
        <v>19592436</v>
      </c>
      <c r="J516">
        <v>18380376</v>
      </c>
      <c r="K516">
        <v>37972812</v>
      </c>
    </row>
    <row r="517" spans="6:11" x14ac:dyDescent="0.25">
      <c r="F517" t="s">
        <v>1391</v>
      </c>
      <c r="G517">
        <v>2019</v>
      </c>
      <c r="H517" t="str">
        <f t="shared" si="8"/>
        <v>PT-2019</v>
      </c>
      <c r="I517">
        <v>5424251</v>
      </c>
      <c r="J517">
        <v>4852366</v>
      </c>
      <c r="K517">
        <v>10276617</v>
      </c>
    </row>
    <row r="518" spans="6:11" x14ac:dyDescent="0.25">
      <c r="F518" t="s">
        <v>1410</v>
      </c>
      <c r="G518">
        <v>2019</v>
      </c>
      <c r="H518" t="str">
        <f t="shared" si="8"/>
        <v>RO-2019</v>
      </c>
      <c r="I518">
        <v>9914008</v>
      </c>
      <c r="J518">
        <v>9500450</v>
      </c>
      <c r="K518">
        <v>19414458</v>
      </c>
    </row>
    <row r="519" spans="6:11" x14ac:dyDescent="0.25">
      <c r="F519" t="s">
        <v>1608</v>
      </c>
      <c r="G519">
        <v>2019</v>
      </c>
      <c r="H519" t="str">
        <f t="shared" si="8"/>
        <v>SE-2019</v>
      </c>
      <c r="I519">
        <v>5087747</v>
      </c>
      <c r="J519">
        <v>5142438</v>
      </c>
      <c r="K519">
        <v>10230185</v>
      </c>
    </row>
    <row r="520" spans="6:11" x14ac:dyDescent="0.25">
      <c r="F520" t="s">
        <v>1528</v>
      </c>
      <c r="G520">
        <v>2019</v>
      </c>
      <c r="H520" t="str">
        <f t="shared" si="8"/>
        <v>SI-2019</v>
      </c>
      <c r="I520">
        <v>1042252</v>
      </c>
      <c r="J520">
        <v>1038656</v>
      </c>
      <c r="K520">
        <v>2080908</v>
      </c>
    </row>
    <row r="521" spans="6:11" x14ac:dyDescent="0.25">
      <c r="F521" t="s">
        <v>1510</v>
      </c>
      <c r="G521">
        <v>2019</v>
      </c>
      <c r="H521" t="str">
        <f t="shared" si="8"/>
        <v>SK-2019</v>
      </c>
      <c r="I521">
        <v>2789344</v>
      </c>
      <c r="J521">
        <v>2661077</v>
      </c>
      <c r="K521">
        <v>5450421</v>
      </c>
    </row>
    <row r="522" spans="6:11" x14ac:dyDescent="0.25">
      <c r="F522" t="s">
        <v>91</v>
      </c>
      <c r="G522">
        <v>2020</v>
      </c>
      <c r="H522" t="str">
        <f t="shared" si="8"/>
        <v>AT-2020</v>
      </c>
      <c r="I522">
        <v>4522292</v>
      </c>
      <c r="J522">
        <v>4378772</v>
      </c>
      <c r="K522">
        <v>8901064</v>
      </c>
    </row>
    <row r="523" spans="6:11" x14ac:dyDescent="0.25">
      <c r="F523" t="s">
        <v>148</v>
      </c>
      <c r="G523">
        <v>2020</v>
      </c>
      <c r="H523" t="str">
        <f t="shared" si="8"/>
        <v>BE-2020</v>
      </c>
      <c r="I523">
        <v>5841215</v>
      </c>
      <c r="J523">
        <v>5681225</v>
      </c>
      <c r="K523">
        <v>11522440</v>
      </c>
    </row>
    <row r="524" spans="6:11" x14ac:dyDescent="0.25">
      <c r="F524" t="s">
        <v>233</v>
      </c>
      <c r="G524">
        <v>2020</v>
      </c>
      <c r="H524" t="str">
        <f t="shared" si="8"/>
        <v>BG-2020</v>
      </c>
      <c r="I524">
        <v>3581836</v>
      </c>
      <c r="J524">
        <v>3369646</v>
      </c>
      <c r="K524">
        <v>6951482</v>
      </c>
    </row>
    <row r="525" spans="6:11" x14ac:dyDescent="0.25">
      <c r="F525" t="s">
        <v>392</v>
      </c>
      <c r="G525">
        <v>2020</v>
      </c>
      <c r="H525" t="str">
        <f t="shared" si="8"/>
        <v>CY-2020</v>
      </c>
      <c r="I525">
        <v>453534</v>
      </c>
      <c r="J525">
        <v>434471</v>
      </c>
      <c r="K525">
        <v>888005</v>
      </c>
    </row>
    <row r="526" spans="6:11" x14ac:dyDescent="0.25">
      <c r="F526" t="s">
        <v>410</v>
      </c>
      <c r="G526">
        <v>2020</v>
      </c>
      <c r="H526" t="str">
        <f t="shared" si="8"/>
        <v>CZ-2020</v>
      </c>
      <c r="I526">
        <v>5421943</v>
      </c>
      <c r="J526">
        <v>5271996</v>
      </c>
      <c r="K526">
        <v>10693939</v>
      </c>
    </row>
    <row r="527" spans="6:11" x14ac:dyDescent="0.25">
      <c r="F527" t="s">
        <v>642</v>
      </c>
      <c r="G527">
        <v>2020</v>
      </c>
      <c r="H527" t="str">
        <f t="shared" si="8"/>
        <v>DE-2020</v>
      </c>
      <c r="I527">
        <v>42129098</v>
      </c>
      <c r="J527">
        <v>41037613</v>
      </c>
      <c r="K527">
        <v>83166711</v>
      </c>
    </row>
    <row r="528" spans="6:11" x14ac:dyDescent="0.25">
      <c r="F528" t="s">
        <v>433</v>
      </c>
      <c r="G528">
        <v>2020</v>
      </c>
      <c r="H528" t="str">
        <f t="shared" si="8"/>
        <v>DK-2020</v>
      </c>
      <c r="I528">
        <v>2925845</v>
      </c>
      <c r="J528">
        <v>2896918</v>
      </c>
      <c r="K528">
        <v>5822763</v>
      </c>
    </row>
    <row r="529" spans="6:11" x14ac:dyDescent="0.25">
      <c r="F529" t="s">
        <v>533</v>
      </c>
      <c r="G529">
        <v>2020</v>
      </c>
      <c r="H529" t="str">
        <f t="shared" si="8"/>
        <v>EE-2020</v>
      </c>
      <c r="I529">
        <v>699699</v>
      </c>
      <c r="J529">
        <v>629277</v>
      </c>
      <c r="K529">
        <v>1328976</v>
      </c>
    </row>
    <row r="530" spans="6:11" x14ac:dyDescent="0.25">
      <c r="F530" t="s">
        <v>1574</v>
      </c>
      <c r="G530">
        <v>2020</v>
      </c>
      <c r="H530" t="str">
        <f t="shared" si="8"/>
        <v>ES-2020</v>
      </c>
      <c r="I530">
        <v>24133301</v>
      </c>
      <c r="J530">
        <v>23199313</v>
      </c>
      <c r="K530">
        <v>47332614</v>
      </c>
    </row>
    <row r="531" spans="6:11" x14ac:dyDescent="0.25">
      <c r="F531" t="s">
        <v>571</v>
      </c>
      <c r="G531">
        <v>2020</v>
      </c>
      <c r="H531" t="str">
        <f t="shared" si="8"/>
        <v>FI-2020</v>
      </c>
      <c r="I531">
        <v>2797030</v>
      </c>
      <c r="J531">
        <v>2728262</v>
      </c>
      <c r="K531">
        <v>5525292</v>
      </c>
    </row>
    <row r="532" spans="6:11" x14ac:dyDescent="0.25">
      <c r="F532" t="s">
        <v>591</v>
      </c>
      <c r="G532">
        <v>2020</v>
      </c>
      <c r="H532" t="str">
        <f t="shared" si="8"/>
        <v>FR-2020</v>
      </c>
      <c r="I532">
        <v>34787547</v>
      </c>
      <c r="J532">
        <v>32532669</v>
      </c>
      <c r="K532">
        <v>67320216</v>
      </c>
    </row>
    <row r="533" spans="6:11" x14ac:dyDescent="0.25">
      <c r="F533" t="s">
        <v>375</v>
      </c>
      <c r="G533">
        <v>2020</v>
      </c>
      <c r="H533" t="str">
        <f t="shared" si="8"/>
        <v>HR-2020</v>
      </c>
      <c r="I533">
        <v>2086515</v>
      </c>
      <c r="J533">
        <v>1971650</v>
      </c>
      <c r="K533">
        <v>4058165</v>
      </c>
    </row>
    <row r="534" spans="6:11" x14ac:dyDescent="0.25">
      <c r="F534" t="s">
        <v>729</v>
      </c>
      <c r="G534">
        <v>2020</v>
      </c>
      <c r="H534" t="str">
        <f t="shared" si="8"/>
        <v>HU-2020</v>
      </c>
      <c r="I534">
        <v>5088736</v>
      </c>
      <c r="J534">
        <v>4680790</v>
      </c>
      <c r="K534">
        <v>9769526</v>
      </c>
    </row>
    <row r="535" spans="6:11" x14ac:dyDescent="0.25">
      <c r="F535" t="s">
        <v>818</v>
      </c>
      <c r="G535">
        <v>2020</v>
      </c>
      <c r="H535" t="str">
        <f t="shared" si="8"/>
        <v>IE-2020</v>
      </c>
      <c r="I535">
        <v>2506783</v>
      </c>
      <c r="J535">
        <v>2457657</v>
      </c>
      <c r="K535">
        <v>4964440</v>
      </c>
    </row>
    <row r="536" spans="6:11" x14ac:dyDescent="0.25">
      <c r="F536" t="s">
        <v>858</v>
      </c>
      <c r="G536">
        <v>2020</v>
      </c>
      <c r="H536" t="str">
        <f t="shared" si="8"/>
        <v>IT-2020</v>
      </c>
      <c r="I536">
        <v>30591392</v>
      </c>
      <c r="J536">
        <v>29050096</v>
      </c>
      <c r="K536">
        <v>59641488</v>
      </c>
    </row>
    <row r="537" spans="6:11" x14ac:dyDescent="0.25">
      <c r="F537" t="s">
        <v>995</v>
      </c>
      <c r="G537">
        <v>2020</v>
      </c>
      <c r="H537" t="str">
        <f t="shared" si="8"/>
        <v>LT-2020</v>
      </c>
      <c r="I537">
        <v>1489736</v>
      </c>
      <c r="J537">
        <v>1304354</v>
      </c>
      <c r="K537">
        <v>2794090</v>
      </c>
    </row>
    <row r="538" spans="6:11" x14ac:dyDescent="0.25">
      <c r="F538" t="s">
        <v>1017</v>
      </c>
      <c r="G538">
        <v>2020</v>
      </c>
      <c r="H538" t="str">
        <f t="shared" si="8"/>
        <v>LU-2020</v>
      </c>
      <c r="I538">
        <v>311144</v>
      </c>
      <c r="J538">
        <v>314964</v>
      </c>
      <c r="K538">
        <v>626108</v>
      </c>
    </row>
    <row r="539" spans="6:11" x14ac:dyDescent="0.25">
      <c r="F539" t="s">
        <v>963</v>
      </c>
      <c r="G539">
        <v>2020</v>
      </c>
      <c r="H539" t="str">
        <f t="shared" si="8"/>
        <v>LV-2020</v>
      </c>
      <c r="I539">
        <v>1026719</v>
      </c>
      <c r="J539">
        <v>880956</v>
      </c>
      <c r="K539">
        <v>1907675</v>
      </c>
    </row>
    <row r="540" spans="6:11" x14ac:dyDescent="0.25">
      <c r="F540" t="s">
        <v>1069</v>
      </c>
      <c r="G540">
        <v>2020</v>
      </c>
      <c r="H540" t="str">
        <f t="shared" si="8"/>
        <v>MT-2020</v>
      </c>
      <c r="I540">
        <v>248802</v>
      </c>
      <c r="J540">
        <v>265762</v>
      </c>
      <c r="K540">
        <v>514564</v>
      </c>
    </row>
    <row r="541" spans="6:11" x14ac:dyDescent="0.25">
      <c r="F541" t="s">
        <v>1192</v>
      </c>
      <c r="G541">
        <v>2020</v>
      </c>
      <c r="H541" t="str">
        <f t="shared" si="8"/>
        <v>NL-2020</v>
      </c>
      <c r="I541">
        <v>8759554</v>
      </c>
      <c r="J541">
        <v>8648031</v>
      </c>
      <c r="K541">
        <v>17407585</v>
      </c>
    </row>
    <row r="542" spans="6:11" x14ac:dyDescent="0.25">
      <c r="F542" t="s">
        <v>1369</v>
      </c>
      <c r="G542">
        <v>2020</v>
      </c>
      <c r="H542" t="str">
        <f t="shared" si="8"/>
        <v>PL-2020</v>
      </c>
      <c r="I542">
        <v>19584757</v>
      </c>
      <c r="J542">
        <v>18373381</v>
      </c>
      <c r="K542">
        <v>37958138</v>
      </c>
    </row>
    <row r="543" spans="6:11" x14ac:dyDescent="0.25">
      <c r="F543" t="s">
        <v>1391</v>
      </c>
      <c r="G543">
        <v>2020</v>
      </c>
      <c r="H543" t="str">
        <f t="shared" si="8"/>
        <v>PT-2020</v>
      </c>
      <c r="I543">
        <v>5435932</v>
      </c>
      <c r="J543">
        <v>4859977</v>
      </c>
      <c r="K543">
        <v>10295909</v>
      </c>
    </row>
    <row r="544" spans="6:11" x14ac:dyDescent="0.25">
      <c r="F544" t="s">
        <v>1410</v>
      </c>
      <c r="G544">
        <v>2020</v>
      </c>
      <c r="H544" t="str">
        <f t="shared" si="8"/>
        <v>RO-2020</v>
      </c>
      <c r="I544">
        <v>9868177</v>
      </c>
      <c r="J544">
        <v>9460661</v>
      </c>
      <c r="K544">
        <v>19328838</v>
      </c>
    </row>
    <row r="545" spans="6:11" x14ac:dyDescent="0.25">
      <c r="F545" t="s">
        <v>1608</v>
      </c>
      <c r="G545">
        <v>2020</v>
      </c>
      <c r="H545" t="str">
        <f t="shared" si="8"/>
        <v>SE-2020</v>
      </c>
      <c r="I545">
        <v>5131775</v>
      </c>
      <c r="J545">
        <v>5195814</v>
      </c>
      <c r="K545">
        <v>10327589</v>
      </c>
    </row>
    <row r="546" spans="6:11" x14ac:dyDescent="0.25">
      <c r="F546" t="s">
        <v>1528</v>
      </c>
      <c r="G546">
        <v>2020</v>
      </c>
      <c r="H546" t="str">
        <f t="shared" si="8"/>
        <v>SI-2020</v>
      </c>
      <c r="I546">
        <v>1044795</v>
      </c>
      <c r="J546">
        <v>1051066</v>
      </c>
      <c r="K546">
        <v>2095861</v>
      </c>
    </row>
    <row r="547" spans="6:11" x14ac:dyDescent="0.25">
      <c r="F547" t="s">
        <v>1510</v>
      </c>
      <c r="G547">
        <v>2020</v>
      </c>
      <c r="H547" t="str">
        <f t="shared" si="8"/>
        <v>SK-2020</v>
      </c>
      <c r="I547">
        <v>2792523</v>
      </c>
      <c r="J547">
        <v>2665350</v>
      </c>
      <c r="K547">
        <v>5457873</v>
      </c>
    </row>
    <row r="548" spans="6:11" x14ac:dyDescent="0.25">
      <c r="F548" t="s">
        <v>91</v>
      </c>
      <c r="G548">
        <v>2021</v>
      </c>
      <c r="H548" t="str">
        <f t="shared" si="8"/>
        <v>AT-2021</v>
      </c>
      <c r="I548">
        <v>4535712</v>
      </c>
      <c r="J548">
        <v>4396952</v>
      </c>
      <c r="K548">
        <v>8932664</v>
      </c>
    </row>
    <row r="549" spans="6:11" x14ac:dyDescent="0.25">
      <c r="F549" t="s">
        <v>148</v>
      </c>
      <c r="G549">
        <v>2021</v>
      </c>
      <c r="H549" t="str">
        <f t="shared" si="8"/>
        <v>BE-2021</v>
      </c>
      <c r="I549">
        <v>5854293</v>
      </c>
      <c r="J549">
        <v>5700474</v>
      </c>
      <c r="K549">
        <v>11554767</v>
      </c>
    </row>
    <row r="550" spans="6:11" x14ac:dyDescent="0.25">
      <c r="F550" t="s">
        <v>233</v>
      </c>
      <c r="G550">
        <v>2021</v>
      </c>
      <c r="H550" t="str">
        <f t="shared" si="8"/>
        <v>BG-2021</v>
      </c>
      <c r="I550">
        <v>3566833</v>
      </c>
      <c r="J550">
        <v>3349715</v>
      </c>
      <c r="K550">
        <v>6916548</v>
      </c>
    </row>
    <row r="551" spans="6:11" x14ac:dyDescent="0.25">
      <c r="F551" t="s">
        <v>392</v>
      </c>
      <c r="G551">
        <v>2021</v>
      </c>
      <c r="H551" t="str">
        <f t="shared" si="8"/>
        <v>CY-2021</v>
      </c>
      <c r="I551">
        <v>458357</v>
      </c>
      <c r="J551">
        <v>437650</v>
      </c>
      <c r="K551">
        <v>896007</v>
      </c>
    </row>
    <row r="552" spans="6:11" x14ac:dyDescent="0.25">
      <c r="F552" t="s">
        <v>410</v>
      </c>
      <c r="G552">
        <v>2021</v>
      </c>
      <c r="H552" t="str">
        <f t="shared" si="8"/>
        <v>CZ-2021</v>
      </c>
      <c r="I552">
        <v>5323934</v>
      </c>
      <c r="J552">
        <v>5170902</v>
      </c>
      <c r="K552">
        <v>10494836</v>
      </c>
    </row>
    <row r="553" spans="6:11" x14ac:dyDescent="0.25">
      <c r="F553" t="s">
        <v>642</v>
      </c>
      <c r="G553">
        <v>2021</v>
      </c>
      <c r="H553" t="str">
        <f t="shared" si="8"/>
        <v>DE-2021</v>
      </c>
      <c r="I553">
        <v>42128512</v>
      </c>
      <c r="J553">
        <v>41026519</v>
      </c>
      <c r="K553">
        <v>83155031</v>
      </c>
    </row>
    <row r="554" spans="6:11" x14ac:dyDescent="0.25">
      <c r="F554" t="s">
        <v>433</v>
      </c>
      <c r="G554">
        <v>2021</v>
      </c>
      <c r="H554" t="str">
        <f t="shared" si="8"/>
        <v>DK-2021</v>
      </c>
      <c r="I554">
        <v>2935188</v>
      </c>
      <c r="J554">
        <v>2904857</v>
      </c>
      <c r="K554">
        <v>5840045</v>
      </c>
    </row>
    <row r="555" spans="6:11" x14ac:dyDescent="0.25">
      <c r="F555" t="s">
        <v>533</v>
      </c>
      <c r="G555">
        <v>2021</v>
      </c>
      <c r="H555" t="str">
        <f t="shared" si="8"/>
        <v>EE-2021</v>
      </c>
      <c r="I555">
        <v>699153</v>
      </c>
      <c r="J555">
        <v>630915</v>
      </c>
      <c r="K555">
        <v>1330068</v>
      </c>
    </row>
    <row r="556" spans="6:11" x14ac:dyDescent="0.25">
      <c r="F556" t="s">
        <v>1574</v>
      </c>
      <c r="G556">
        <v>2021</v>
      </c>
      <c r="H556" t="str">
        <f t="shared" si="8"/>
        <v>ES-2021</v>
      </c>
      <c r="I556">
        <v>24171413</v>
      </c>
      <c r="J556">
        <v>23227282</v>
      </c>
      <c r="K556">
        <v>47398695</v>
      </c>
    </row>
    <row r="557" spans="6:11" x14ac:dyDescent="0.25">
      <c r="F557" t="s">
        <v>571</v>
      </c>
      <c r="G557">
        <v>2021</v>
      </c>
      <c r="H557" t="str">
        <f t="shared" si="8"/>
        <v>FI-2021</v>
      </c>
      <c r="I557">
        <v>2799985</v>
      </c>
      <c r="J557">
        <v>2733808</v>
      </c>
      <c r="K557">
        <v>5533793</v>
      </c>
    </row>
    <row r="558" spans="6:11" x14ac:dyDescent="0.25">
      <c r="F558" t="s">
        <v>591</v>
      </c>
      <c r="G558">
        <v>2021</v>
      </c>
      <c r="H558" t="str">
        <f t="shared" si="8"/>
        <v>FR-2021</v>
      </c>
      <c r="I558">
        <v>34939338</v>
      </c>
      <c r="J558">
        <v>32717344</v>
      </c>
      <c r="K558">
        <v>67656682</v>
      </c>
    </row>
    <row r="559" spans="6:11" x14ac:dyDescent="0.25">
      <c r="F559" t="s">
        <v>375</v>
      </c>
      <c r="G559">
        <v>2021</v>
      </c>
      <c r="H559" t="str">
        <f t="shared" si="8"/>
        <v>HR-2021</v>
      </c>
      <c r="I559">
        <v>2071425</v>
      </c>
      <c r="J559">
        <v>1964930</v>
      </c>
      <c r="K559">
        <v>4036355</v>
      </c>
    </row>
    <row r="560" spans="6:11" x14ac:dyDescent="0.25">
      <c r="F560" t="s">
        <v>729</v>
      </c>
      <c r="G560">
        <v>2021</v>
      </c>
      <c r="H560" t="str">
        <f t="shared" si="8"/>
        <v>HU-2021</v>
      </c>
      <c r="I560">
        <v>5066978</v>
      </c>
      <c r="J560">
        <v>4663794</v>
      </c>
      <c r="K560">
        <v>9730772</v>
      </c>
    </row>
    <row r="561" spans="6:11" x14ac:dyDescent="0.25">
      <c r="F561" t="s">
        <v>818</v>
      </c>
      <c r="G561">
        <v>2021</v>
      </c>
      <c r="H561" t="str">
        <f t="shared" si="8"/>
        <v>IE-2021</v>
      </c>
      <c r="I561">
        <v>2528521</v>
      </c>
      <c r="J561">
        <v>2477803</v>
      </c>
      <c r="K561">
        <v>5006324</v>
      </c>
    </row>
    <row r="562" spans="6:11" x14ac:dyDescent="0.25">
      <c r="F562" t="s">
        <v>858</v>
      </c>
      <c r="G562">
        <v>2021</v>
      </c>
      <c r="H562" t="str">
        <f t="shared" si="8"/>
        <v>IT-2021</v>
      </c>
      <c r="I562">
        <v>30369987</v>
      </c>
      <c r="J562">
        <v>28866226</v>
      </c>
      <c r="K562">
        <v>59236213</v>
      </c>
    </row>
    <row r="563" spans="6:11" x14ac:dyDescent="0.25">
      <c r="F563" t="s">
        <v>995</v>
      </c>
      <c r="G563">
        <v>2021</v>
      </c>
      <c r="H563" t="str">
        <f t="shared" si="8"/>
        <v>LT-2021</v>
      </c>
      <c r="I563">
        <v>1482082</v>
      </c>
      <c r="J563">
        <v>1313598</v>
      </c>
      <c r="K563">
        <v>2795680</v>
      </c>
    </row>
    <row r="564" spans="6:11" x14ac:dyDescent="0.25">
      <c r="F564" t="s">
        <v>1017</v>
      </c>
      <c r="G564">
        <v>2021</v>
      </c>
      <c r="H564" t="str">
        <f t="shared" si="8"/>
        <v>LU-2021</v>
      </c>
      <c r="I564">
        <v>315274</v>
      </c>
      <c r="J564">
        <v>319456</v>
      </c>
      <c r="K564">
        <v>634730</v>
      </c>
    </row>
    <row r="565" spans="6:11" x14ac:dyDescent="0.25">
      <c r="F565" t="s">
        <v>963</v>
      </c>
      <c r="G565">
        <v>2021</v>
      </c>
      <c r="H565" t="str">
        <f t="shared" si="8"/>
        <v>LV-2021</v>
      </c>
      <c r="I565">
        <v>1017998</v>
      </c>
      <c r="J565">
        <v>875225</v>
      </c>
      <c r="K565">
        <v>1893223</v>
      </c>
    </row>
    <row r="566" spans="6:11" x14ac:dyDescent="0.25">
      <c r="F566" t="s">
        <v>1069</v>
      </c>
      <c r="G566">
        <v>2021</v>
      </c>
      <c r="H566" t="str">
        <f t="shared" si="8"/>
        <v>MT-2021</v>
      </c>
      <c r="I566">
        <v>249161</v>
      </c>
      <c r="J566">
        <v>266939</v>
      </c>
      <c r="K566">
        <v>516100</v>
      </c>
    </row>
    <row r="567" spans="6:11" x14ac:dyDescent="0.25">
      <c r="F567" t="s">
        <v>1192</v>
      </c>
      <c r="G567">
        <v>2021</v>
      </c>
      <c r="H567" t="str">
        <f t="shared" si="8"/>
        <v>NL-2021</v>
      </c>
      <c r="I567">
        <v>8788879</v>
      </c>
      <c r="J567">
        <v>8686536</v>
      </c>
      <c r="K567">
        <v>17475415</v>
      </c>
    </row>
    <row r="568" spans="6:11" x14ac:dyDescent="0.25">
      <c r="F568" t="s">
        <v>1369</v>
      </c>
      <c r="G568">
        <v>2021</v>
      </c>
      <c r="H568" t="str">
        <f t="shared" si="8"/>
        <v>PL-2021</v>
      </c>
      <c r="I568">
        <v>19532513</v>
      </c>
      <c r="J568">
        <v>18307488</v>
      </c>
      <c r="K568">
        <v>37840001</v>
      </c>
    </row>
    <row r="569" spans="6:11" x14ac:dyDescent="0.25">
      <c r="F569" t="s">
        <v>1391</v>
      </c>
      <c r="G569">
        <v>2021</v>
      </c>
      <c r="H569" t="str">
        <f t="shared" si="8"/>
        <v>PT-2021</v>
      </c>
      <c r="I569">
        <v>5439503</v>
      </c>
      <c r="J569">
        <v>4858749</v>
      </c>
      <c r="K569">
        <v>10298252</v>
      </c>
    </row>
    <row r="570" spans="6:11" x14ac:dyDescent="0.25">
      <c r="F570" t="s">
        <v>1410</v>
      </c>
      <c r="G570">
        <v>2021</v>
      </c>
      <c r="H570" t="str">
        <f t="shared" si="8"/>
        <v>RO-2021</v>
      </c>
      <c r="I570">
        <v>9814072</v>
      </c>
      <c r="J570">
        <v>9387590</v>
      </c>
      <c r="K570">
        <v>19201662</v>
      </c>
    </row>
    <row r="571" spans="6:11" x14ac:dyDescent="0.25">
      <c r="F571" t="s">
        <v>1608</v>
      </c>
      <c r="G571">
        <v>2021</v>
      </c>
      <c r="H571" t="str">
        <f t="shared" si="8"/>
        <v>SE-2021</v>
      </c>
      <c r="I571">
        <v>5156448</v>
      </c>
      <c r="J571">
        <v>5222847</v>
      </c>
      <c r="K571">
        <v>10379295</v>
      </c>
    </row>
    <row r="572" spans="6:11" x14ac:dyDescent="0.25">
      <c r="F572" t="s">
        <v>1528</v>
      </c>
      <c r="G572">
        <v>2021</v>
      </c>
      <c r="H572" t="str">
        <f t="shared" si="8"/>
        <v>SI-2021</v>
      </c>
      <c r="I572">
        <v>1049039</v>
      </c>
      <c r="J572">
        <v>1059938</v>
      </c>
      <c r="K572">
        <v>2108977</v>
      </c>
    </row>
    <row r="573" spans="6:11" x14ac:dyDescent="0.25">
      <c r="F573" t="s">
        <v>1510</v>
      </c>
      <c r="G573">
        <v>2021</v>
      </c>
      <c r="H573" t="str">
        <f t="shared" si="8"/>
        <v>SK-2021</v>
      </c>
      <c r="I573">
        <v>2793295</v>
      </c>
      <c r="J573">
        <v>2666486</v>
      </c>
      <c r="K573">
        <v>5459781</v>
      </c>
    </row>
  </sheetData>
  <autoFilter ref="H1:K1" xr:uid="{82722892-D700-4AE6-827C-5BBAF45C5591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23D968-9B33-4270-9ECF-881F2DE081D3}">
  <dimension ref="A1:D3631"/>
  <sheetViews>
    <sheetView workbookViewId="0">
      <selection activeCell="F26" sqref="F26"/>
    </sheetView>
  </sheetViews>
  <sheetFormatPr defaultRowHeight="15" x14ac:dyDescent="0.25"/>
  <cols>
    <col min="3" max="3" width="12" bestFit="1" customWidth="1"/>
  </cols>
  <sheetData>
    <row r="1" spans="1:4" x14ac:dyDescent="0.25">
      <c r="A1" s="5" t="s">
        <v>2350</v>
      </c>
      <c r="B1" s="5" t="s">
        <v>2351</v>
      </c>
      <c r="C1" t="s">
        <v>2352</v>
      </c>
      <c r="D1" s="5" t="s">
        <v>2353</v>
      </c>
    </row>
    <row r="2" spans="1:4" x14ac:dyDescent="0.25">
      <c r="A2" t="s">
        <v>14</v>
      </c>
      <c r="B2" t="s">
        <v>2186</v>
      </c>
      <c r="C2">
        <v>8.4063727850000003</v>
      </c>
      <c r="D2">
        <v>2000</v>
      </c>
    </row>
    <row r="3" spans="1:4" x14ac:dyDescent="0.25">
      <c r="A3" t="s">
        <v>14</v>
      </c>
      <c r="B3" t="s">
        <v>2186</v>
      </c>
      <c r="C3">
        <v>8.4063727850000003</v>
      </c>
      <c r="D3">
        <v>2001</v>
      </c>
    </row>
    <row r="4" spans="1:4" x14ac:dyDescent="0.25">
      <c r="A4" t="s">
        <v>14</v>
      </c>
      <c r="B4" t="s">
        <v>2186</v>
      </c>
      <c r="C4">
        <v>8.4063727850000003</v>
      </c>
      <c r="D4">
        <v>2002</v>
      </c>
    </row>
    <row r="5" spans="1:4" x14ac:dyDescent="0.25">
      <c r="A5" t="s">
        <v>14</v>
      </c>
      <c r="B5" t="s">
        <v>2186</v>
      </c>
      <c r="C5">
        <v>8.9915325139999993</v>
      </c>
      <c r="D5">
        <v>2003</v>
      </c>
    </row>
    <row r="6" spans="1:4" x14ac:dyDescent="0.25">
      <c r="A6" t="s">
        <v>14</v>
      </c>
      <c r="B6" t="s">
        <v>2186</v>
      </c>
      <c r="C6">
        <v>8.9915325139999993</v>
      </c>
      <c r="D6">
        <v>2004</v>
      </c>
    </row>
    <row r="7" spans="1:4" x14ac:dyDescent="0.25">
      <c r="A7" t="s">
        <v>14</v>
      </c>
      <c r="B7" t="s">
        <v>2186</v>
      </c>
      <c r="C7">
        <v>8.9915325139999993</v>
      </c>
      <c r="D7">
        <v>2005</v>
      </c>
    </row>
    <row r="8" spans="1:4" x14ac:dyDescent="0.25">
      <c r="A8" t="s">
        <v>14</v>
      </c>
      <c r="B8" t="s">
        <v>2186</v>
      </c>
      <c r="C8">
        <v>7.227714347</v>
      </c>
      <c r="D8">
        <v>2006</v>
      </c>
    </row>
    <row r="9" spans="1:4" x14ac:dyDescent="0.25">
      <c r="A9" t="s">
        <v>14</v>
      </c>
      <c r="B9" t="s">
        <v>2186</v>
      </c>
      <c r="C9">
        <v>7.227714347</v>
      </c>
      <c r="D9">
        <v>2007</v>
      </c>
    </row>
    <row r="10" spans="1:4" x14ac:dyDescent="0.25">
      <c r="A10" t="s">
        <v>14</v>
      </c>
      <c r="B10" t="s">
        <v>2186</v>
      </c>
      <c r="C10">
        <v>7.227714347</v>
      </c>
      <c r="D10">
        <v>2008</v>
      </c>
    </row>
    <row r="11" spans="1:4" x14ac:dyDescent="0.25">
      <c r="A11" t="s">
        <v>14</v>
      </c>
      <c r="B11" t="s">
        <v>2186</v>
      </c>
      <c r="C11">
        <v>7.7531118450000003</v>
      </c>
      <c r="D11">
        <v>2009</v>
      </c>
    </row>
    <row r="12" spans="1:4" x14ac:dyDescent="0.25">
      <c r="A12" t="s">
        <v>14</v>
      </c>
      <c r="B12" t="s">
        <v>2186</v>
      </c>
      <c r="C12">
        <v>7.7531118450000003</v>
      </c>
      <c r="D12">
        <v>2010</v>
      </c>
    </row>
    <row r="13" spans="1:4" x14ac:dyDescent="0.25">
      <c r="A13" t="s">
        <v>14</v>
      </c>
      <c r="B13" t="s">
        <v>2186</v>
      </c>
      <c r="C13">
        <v>7.7531118450000003</v>
      </c>
      <c r="D13">
        <v>2011</v>
      </c>
    </row>
    <row r="14" spans="1:4" x14ac:dyDescent="0.25">
      <c r="A14" t="s">
        <v>14</v>
      </c>
      <c r="B14" t="s">
        <v>2186</v>
      </c>
      <c r="C14">
        <v>7.7531118450000003</v>
      </c>
      <c r="D14">
        <v>2012</v>
      </c>
    </row>
    <row r="15" spans="1:4" x14ac:dyDescent="0.25">
      <c r="A15" t="s">
        <v>14</v>
      </c>
      <c r="B15" t="s">
        <v>2186</v>
      </c>
      <c r="C15">
        <v>14.37582774</v>
      </c>
      <c r="D15">
        <v>2013</v>
      </c>
    </row>
    <row r="16" spans="1:4" x14ac:dyDescent="0.25">
      <c r="A16" t="s">
        <v>14</v>
      </c>
      <c r="B16" t="s">
        <v>2186</v>
      </c>
      <c r="C16">
        <v>14.37582774</v>
      </c>
      <c r="D16">
        <v>2014</v>
      </c>
    </row>
    <row r="17" spans="1:4" x14ac:dyDescent="0.25">
      <c r="A17" t="s">
        <v>14</v>
      </c>
      <c r="B17" t="s">
        <v>2186</v>
      </c>
      <c r="C17">
        <v>10.778235090000001</v>
      </c>
      <c r="D17">
        <v>2015</v>
      </c>
    </row>
    <row r="18" spans="1:4" x14ac:dyDescent="0.25">
      <c r="A18" t="s">
        <v>14</v>
      </c>
      <c r="B18" t="s">
        <v>2186</v>
      </c>
      <c r="C18">
        <v>12.718995339999999</v>
      </c>
      <c r="D18">
        <v>2016</v>
      </c>
    </row>
    <row r="19" spans="1:4" x14ac:dyDescent="0.25">
      <c r="A19" t="s">
        <v>14</v>
      </c>
      <c r="B19" t="s">
        <v>2186</v>
      </c>
      <c r="C19">
        <v>11.6544065</v>
      </c>
      <c r="D19">
        <v>2017</v>
      </c>
    </row>
    <row r="20" spans="1:4" x14ac:dyDescent="0.25">
      <c r="A20" t="s">
        <v>14</v>
      </c>
      <c r="B20" t="s">
        <v>2186</v>
      </c>
      <c r="C20">
        <v>11.773786080000001</v>
      </c>
      <c r="D20">
        <v>2018</v>
      </c>
    </row>
    <row r="21" spans="1:4" x14ac:dyDescent="0.25">
      <c r="A21" t="s">
        <v>14</v>
      </c>
      <c r="B21" t="s">
        <v>2186</v>
      </c>
      <c r="C21">
        <v>9.2150069489999993</v>
      </c>
      <c r="D21">
        <v>2019</v>
      </c>
    </row>
    <row r="22" spans="1:4" x14ac:dyDescent="0.25">
      <c r="A22" t="s">
        <v>14</v>
      </c>
      <c r="B22" t="s">
        <v>2186</v>
      </c>
      <c r="C22">
        <v>9.2150069489999993</v>
      </c>
      <c r="D22">
        <v>2020</v>
      </c>
    </row>
    <row r="23" spans="1:4" x14ac:dyDescent="0.25">
      <c r="A23" t="s">
        <v>14</v>
      </c>
      <c r="B23" t="s">
        <v>2186</v>
      </c>
      <c r="C23">
        <v>9.2150069489999993</v>
      </c>
      <c r="D23">
        <v>2021</v>
      </c>
    </row>
    <row r="24" spans="1:4" x14ac:dyDescent="0.25">
      <c r="A24" t="s">
        <v>27</v>
      </c>
      <c r="B24" t="s">
        <v>2187</v>
      </c>
      <c r="C24">
        <v>6.25875</v>
      </c>
      <c r="D24">
        <v>2000</v>
      </c>
    </row>
    <row r="25" spans="1:4" x14ac:dyDescent="0.25">
      <c r="A25" t="s">
        <v>27</v>
      </c>
      <c r="B25" t="s">
        <v>2187</v>
      </c>
      <c r="C25">
        <v>6.25875</v>
      </c>
      <c r="D25">
        <v>2001</v>
      </c>
    </row>
    <row r="26" spans="1:4" x14ac:dyDescent="0.25">
      <c r="A26" t="s">
        <v>27</v>
      </c>
      <c r="B26" t="s">
        <v>2187</v>
      </c>
      <c r="C26">
        <v>6.25875</v>
      </c>
      <c r="D26">
        <v>2002</v>
      </c>
    </row>
    <row r="27" spans="1:4" x14ac:dyDescent="0.25">
      <c r="A27" t="s">
        <v>27</v>
      </c>
      <c r="B27" t="s">
        <v>2187</v>
      </c>
      <c r="C27">
        <v>6.25875</v>
      </c>
      <c r="D27">
        <v>2003</v>
      </c>
    </row>
    <row r="28" spans="1:4" x14ac:dyDescent="0.25">
      <c r="A28" t="s">
        <v>27</v>
      </c>
      <c r="B28" t="s">
        <v>2187</v>
      </c>
      <c r="C28">
        <v>6.25875</v>
      </c>
      <c r="D28">
        <v>2004</v>
      </c>
    </row>
    <row r="29" spans="1:4" x14ac:dyDescent="0.25">
      <c r="A29" t="s">
        <v>27</v>
      </c>
      <c r="B29" t="s">
        <v>2187</v>
      </c>
      <c r="C29">
        <v>6.25875</v>
      </c>
      <c r="D29">
        <v>2005</v>
      </c>
    </row>
    <row r="30" spans="1:4" x14ac:dyDescent="0.25">
      <c r="A30" t="s">
        <v>27</v>
      </c>
      <c r="B30" t="s">
        <v>2187</v>
      </c>
      <c r="C30">
        <v>6.25875</v>
      </c>
      <c r="D30">
        <v>2006</v>
      </c>
    </row>
    <row r="31" spans="1:4" x14ac:dyDescent="0.25">
      <c r="A31" t="s">
        <v>27</v>
      </c>
      <c r="B31" t="s">
        <v>2187</v>
      </c>
      <c r="C31">
        <v>6.25875</v>
      </c>
      <c r="D31">
        <v>2007</v>
      </c>
    </row>
    <row r="32" spans="1:4" x14ac:dyDescent="0.25">
      <c r="A32" t="s">
        <v>27</v>
      </c>
      <c r="B32" t="s">
        <v>2187</v>
      </c>
      <c r="C32">
        <v>6.25875</v>
      </c>
      <c r="D32">
        <v>2008</v>
      </c>
    </row>
    <row r="33" spans="1:4" x14ac:dyDescent="0.25">
      <c r="A33" t="s">
        <v>27</v>
      </c>
      <c r="B33" t="s">
        <v>2187</v>
      </c>
      <c r="C33">
        <v>6.25875</v>
      </c>
      <c r="D33">
        <v>2009</v>
      </c>
    </row>
    <row r="34" spans="1:4" x14ac:dyDescent="0.25">
      <c r="A34" t="s">
        <v>27</v>
      </c>
      <c r="B34" t="s">
        <v>2187</v>
      </c>
      <c r="C34">
        <v>6.25875</v>
      </c>
      <c r="D34">
        <v>2010</v>
      </c>
    </row>
    <row r="35" spans="1:4" x14ac:dyDescent="0.25">
      <c r="A35" t="s">
        <v>27</v>
      </c>
      <c r="B35" t="s">
        <v>2187</v>
      </c>
      <c r="C35">
        <v>6.25875</v>
      </c>
      <c r="D35">
        <v>2011</v>
      </c>
    </row>
    <row r="36" spans="1:4" x14ac:dyDescent="0.25">
      <c r="A36" t="s">
        <v>27</v>
      </c>
      <c r="B36" t="s">
        <v>2187</v>
      </c>
      <c r="C36">
        <v>6.25875</v>
      </c>
      <c r="D36">
        <v>2012</v>
      </c>
    </row>
    <row r="37" spans="1:4" x14ac:dyDescent="0.25">
      <c r="A37" t="s">
        <v>27</v>
      </c>
      <c r="B37" t="s">
        <v>2187</v>
      </c>
      <c r="C37">
        <v>6.25875</v>
      </c>
      <c r="D37">
        <v>2013</v>
      </c>
    </row>
    <row r="38" spans="1:4" x14ac:dyDescent="0.25">
      <c r="A38" t="s">
        <v>27</v>
      </c>
      <c r="B38" t="s">
        <v>2187</v>
      </c>
      <c r="C38">
        <v>6.25875</v>
      </c>
      <c r="D38">
        <v>2014</v>
      </c>
    </row>
    <row r="39" spans="1:4" x14ac:dyDescent="0.25">
      <c r="A39" t="s">
        <v>27</v>
      </c>
      <c r="B39" t="s">
        <v>2187</v>
      </c>
      <c r="C39">
        <v>6.25875</v>
      </c>
      <c r="D39">
        <v>2015</v>
      </c>
    </row>
    <row r="40" spans="1:4" x14ac:dyDescent="0.25">
      <c r="A40" t="s">
        <v>27</v>
      </c>
      <c r="B40" t="s">
        <v>2187</v>
      </c>
      <c r="C40">
        <v>6.25875</v>
      </c>
      <c r="D40">
        <v>2016</v>
      </c>
    </row>
    <row r="41" spans="1:4" x14ac:dyDescent="0.25">
      <c r="A41" t="s">
        <v>27</v>
      </c>
      <c r="B41" t="s">
        <v>2187</v>
      </c>
      <c r="C41">
        <v>6.25875</v>
      </c>
      <c r="D41">
        <v>2017</v>
      </c>
    </row>
    <row r="42" spans="1:4" x14ac:dyDescent="0.25">
      <c r="A42" t="s">
        <v>27</v>
      </c>
      <c r="B42" t="s">
        <v>2187</v>
      </c>
      <c r="C42">
        <v>6.25875</v>
      </c>
      <c r="D42">
        <v>2018</v>
      </c>
    </row>
    <row r="43" spans="1:4" x14ac:dyDescent="0.25">
      <c r="A43" t="s">
        <v>27</v>
      </c>
      <c r="B43" t="s">
        <v>2187</v>
      </c>
      <c r="C43">
        <v>6.25875</v>
      </c>
      <c r="D43">
        <v>2019</v>
      </c>
    </row>
    <row r="44" spans="1:4" x14ac:dyDescent="0.25">
      <c r="A44" t="s">
        <v>27</v>
      </c>
      <c r="B44" t="s">
        <v>2187</v>
      </c>
      <c r="C44">
        <v>6.25875</v>
      </c>
      <c r="D44">
        <v>2020</v>
      </c>
    </row>
    <row r="45" spans="1:4" x14ac:dyDescent="0.25">
      <c r="A45" t="s">
        <v>27</v>
      </c>
      <c r="B45" t="s">
        <v>2187</v>
      </c>
      <c r="C45">
        <v>6.25875</v>
      </c>
      <c r="D45">
        <v>2021</v>
      </c>
    </row>
    <row r="46" spans="1:4" x14ac:dyDescent="0.25">
      <c r="A46" t="s">
        <v>30</v>
      </c>
      <c r="B46" t="s">
        <v>2188</v>
      </c>
      <c r="C46">
        <v>39.538849630000001</v>
      </c>
      <c r="D46">
        <v>2000</v>
      </c>
    </row>
    <row r="47" spans="1:4" x14ac:dyDescent="0.25">
      <c r="A47" t="s">
        <v>30</v>
      </c>
      <c r="B47" t="s">
        <v>2188</v>
      </c>
      <c r="C47">
        <v>39.538849630000001</v>
      </c>
      <c r="D47">
        <v>2001</v>
      </c>
    </row>
    <row r="48" spans="1:4" x14ac:dyDescent="0.25">
      <c r="A48" t="s">
        <v>30</v>
      </c>
      <c r="B48" t="s">
        <v>2188</v>
      </c>
      <c r="C48">
        <v>39.538849630000001</v>
      </c>
      <c r="D48">
        <v>2002</v>
      </c>
    </row>
    <row r="49" spans="1:4" x14ac:dyDescent="0.25">
      <c r="A49" t="s">
        <v>30</v>
      </c>
      <c r="B49" t="s">
        <v>2188</v>
      </c>
      <c r="C49">
        <v>39.538849630000001</v>
      </c>
      <c r="D49">
        <v>2003</v>
      </c>
    </row>
    <row r="50" spans="1:4" x14ac:dyDescent="0.25">
      <c r="A50" t="s">
        <v>30</v>
      </c>
      <c r="B50" t="s">
        <v>2188</v>
      </c>
      <c r="C50">
        <v>39.538849630000001</v>
      </c>
      <c r="D50">
        <v>2004</v>
      </c>
    </row>
    <row r="51" spans="1:4" x14ac:dyDescent="0.25">
      <c r="A51" t="s">
        <v>30</v>
      </c>
      <c r="B51" t="s">
        <v>2188</v>
      </c>
      <c r="C51">
        <v>39.538849630000001</v>
      </c>
      <c r="D51">
        <v>2005</v>
      </c>
    </row>
    <row r="52" spans="1:4" x14ac:dyDescent="0.25">
      <c r="A52" t="s">
        <v>30</v>
      </c>
      <c r="B52" t="s">
        <v>2188</v>
      </c>
      <c r="C52">
        <v>37.666291389999998</v>
      </c>
      <c r="D52">
        <v>2006</v>
      </c>
    </row>
    <row r="53" spans="1:4" x14ac:dyDescent="0.25">
      <c r="A53" t="s">
        <v>30</v>
      </c>
      <c r="B53" t="s">
        <v>2188</v>
      </c>
      <c r="C53">
        <v>37.666291389999998</v>
      </c>
      <c r="D53">
        <v>2007</v>
      </c>
    </row>
    <row r="54" spans="1:4" x14ac:dyDescent="0.25">
      <c r="A54" t="s">
        <v>30</v>
      </c>
      <c r="B54" t="s">
        <v>2188</v>
      </c>
      <c r="C54">
        <v>37.666291389999998</v>
      </c>
      <c r="D54">
        <v>2008</v>
      </c>
    </row>
    <row r="55" spans="1:4" x14ac:dyDescent="0.25">
      <c r="A55" t="s">
        <v>30</v>
      </c>
      <c r="B55" t="s">
        <v>2188</v>
      </c>
      <c r="C55">
        <v>37.666291389999998</v>
      </c>
      <c r="D55">
        <v>2009</v>
      </c>
    </row>
    <row r="56" spans="1:4" x14ac:dyDescent="0.25">
      <c r="A56" t="s">
        <v>30</v>
      </c>
      <c r="B56" t="s">
        <v>2188</v>
      </c>
      <c r="C56">
        <v>37.666291389999998</v>
      </c>
      <c r="D56">
        <v>2010</v>
      </c>
    </row>
    <row r="57" spans="1:4" x14ac:dyDescent="0.25">
      <c r="A57" t="s">
        <v>30</v>
      </c>
      <c r="B57" t="s">
        <v>2188</v>
      </c>
      <c r="C57">
        <v>37.666291389999998</v>
      </c>
      <c r="D57">
        <v>2011</v>
      </c>
    </row>
    <row r="58" spans="1:4" x14ac:dyDescent="0.25">
      <c r="A58" t="s">
        <v>30</v>
      </c>
      <c r="B58" t="s">
        <v>2188</v>
      </c>
      <c r="C58">
        <v>37.666291389999998</v>
      </c>
      <c r="D58">
        <v>2012</v>
      </c>
    </row>
    <row r="59" spans="1:4" x14ac:dyDescent="0.25">
      <c r="A59" t="s">
        <v>30</v>
      </c>
      <c r="B59" t="s">
        <v>2188</v>
      </c>
      <c r="C59">
        <v>37.666291389999998</v>
      </c>
      <c r="D59">
        <v>2013</v>
      </c>
    </row>
    <row r="60" spans="1:4" x14ac:dyDescent="0.25">
      <c r="A60" t="s">
        <v>30</v>
      </c>
      <c r="B60" t="s">
        <v>2188</v>
      </c>
      <c r="C60">
        <v>52.902326420000001</v>
      </c>
      <c r="D60">
        <v>2014</v>
      </c>
    </row>
    <row r="61" spans="1:4" x14ac:dyDescent="0.25">
      <c r="A61" t="s">
        <v>30</v>
      </c>
      <c r="B61" t="s">
        <v>2188</v>
      </c>
      <c r="C61">
        <v>52.902326420000001</v>
      </c>
      <c r="D61">
        <v>2015</v>
      </c>
    </row>
    <row r="62" spans="1:4" x14ac:dyDescent="0.25">
      <c r="A62" t="s">
        <v>30</v>
      </c>
      <c r="B62" t="s">
        <v>2188</v>
      </c>
      <c r="C62">
        <v>52.902326420000001</v>
      </c>
      <c r="D62">
        <v>2016</v>
      </c>
    </row>
    <row r="63" spans="1:4" x14ac:dyDescent="0.25">
      <c r="A63" t="s">
        <v>30</v>
      </c>
      <c r="B63" t="s">
        <v>2188</v>
      </c>
      <c r="C63">
        <v>52.902326420000001</v>
      </c>
      <c r="D63">
        <v>2017</v>
      </c>
    </row>
    <row r="64" spans="1:4" x14ac:dyDescent="0.25">
      <c r="A64" t="s">
        <v>30</v>
      </c>
      <c r="B64" t="s">
        <v>2188</v>
      </c>
      <c r="C64">
        <v>52.902326420000001</v>
      </c>
      <c r="D64">
        <v>2018</v>
      </c>
    </row>
    <row r="65" spans="1:4" x14ac:dyDescent="0.25">
      <c r="A65" t="s">
        <v>30</v>
      </c>
      <c r="B65" t="s">
        <v>2188</v>
      </c>
      <c r="C65">
        <v>52.902326420000001</v>
      </c>
      <c r="D65">
        <v>2019</v>
      </c>
    </row>
    <row r="66" spans="1:4" x14ac:dyDescent="0.25">
      <c r="A66" t="s">
        <v>30</v>
      </c>
      <c r="B66" t="s">
        <v>2188</v>
      </c>
      <c r="C66">
        <v>52.902326420000001</v>
      </c>
      <c r="D66">
        <v>2020</v>
      </c>
    </row>
    <row r="67" spans="1:4" x14ac:dyDescent="0.25">
      <c r="A67" t="s">
        <v>30</v>
      </c>
      <c r="B67" t="s">
        <v>2188</v>
      </c>
      <c r="C67">
        <v>52.902326420000001</v>
      </c>
      <c r="D67">
        <v>2021</v>
      </c>
    </row>
    <row r="68" spans="1:4" x14ac:dyDescent="0.25">
      <c r="A68" t="s">
        <v>36</v>
      </c>
      <c r="B68" t="s">
        <v>2189</v>
      </c>
      <c r="C68">
        <v>24.47724367</v>
      </c>
      <c r="D68">
        <v>2000</v>
      </c>
    </row>
    <row r="69" spans="1:4" x14ac:dyDescent="0.25">
      <c r="A69" t="s">
        <v>36</v>
      </c>
      <c r="B69" t="s">
        <v>2189</v>
      </c>
      <c r="C69">
        <v>25.066680909999999</v>
      </c>
      <c r="D69">
        <v>2001</v>
      </c>
    </row>
    <row r="70" spans="1:4" x14ac:dyDescent="0.25">
      <c r="A70" t="s">
        <v>36</v>
      </c>
      <c r="B70" t="s">
        <v>2189</v>
      </c>
      <c r="C70">
        <v>25.93698633</v>
      </c>
      <c r="D70">
        <v>2002</v>
      </c>
    </row>
    <row r="71" spans="1:4" x14ac:dyDescent="0.25">
      <c r="A71" t="s">
        <v>36</v>
      </c>
      <c r="B71" t="s">
        <v>2189</v>
      </c>
      <c r="C71">
        <v>24.48366124</v>
      </c>
      <c r="D71">
        <v>2003</v>
      </c>
    </row>
    <row r="72" spans="1:4" x14ac:dyDescent="0.25">
      <c r="A72" t="s">
        <v>36</v>
      </c>
      <c r="B72" t="s">
        <v>2189</v>
      </c>
      <c r="C72">
        <v>24.083176600000002</v>
      </c>
      <c r="D72">
        <v>2004</v>
      </c>
    </row>
    <row r="73" spans="1:4" x14ac:dyDescent="0.25">
      <c r="A73" t="s">
        <v>36</v>
      </c>
      <c r="B73" t="s">
        <v>2189</v>
      </c>
      <c r="C73">
        <v>23.62016882</v>
      </c>
      <c r="D73">
        <v>2005</v>
      </c>
    </row>
    <row r="74" spans="1:4" x14ac:dyDescent="0.25">
      <c r="A74" t="s">
        <v>36</v>
      </c>
      <c r="B74" t="s">
        <v>2189</v>
      </c>
      <c r="C74">
        <v>22.977572299999999</v>
      </c>
      <c r="D74">
        <v>2006</v>
      </c>
    </row>
    <row r="75" spans="1:4" x14ac:dyDescent="0.25">
      <c r="A75" t="s">
        <v>36</v>
      </c>
      <c r="B75" t="s">
        <v>2189</v>
      </c>
      <c r="C75">
        <v>23.217312669999998</v>
      </c>
      <c r="D75">
        <v>2007</v>
      </c>
    </row>
    <row r="76" spans="1:4" x14ac:dyDescent="0.25">
      <c r="A76" t="s">
        <v>36</v>
      </c>
      <c r="B76" t="s">
        <v>2189</v>
      </c>
      <c r="C76">
        <v>21.886112189999999</v>
      </c>
      <c r="D76">
        <v>2008</v>
      </c>
    </row>
    <row r="77" spans="1:4" x14ac:dyDescent="0.25">
      <c r="A77" t="s">
        <v>36</v>
      </c>
      <c r="B77" t="s">
        <v>2189</v>
      </c>
      <c r="C77">
        <v>22.14033504</v>
      </c>
      <c r="D77">
        <v>2009</v>
      </c>
    </row>
    <row r="78" spans="1:4" x14ac:dyDescent="0.25">
      <c r="A78" t="s">
        <v>36</v>
      </c>
      <c r="B78" t="s">
        <v>2189</v>
      </c>
      <c r="C78">
        <v>21.58541048</v>
      </c>
      <c r="D78">
        <v>2010</v>
      </c>
    </row>
    <row r="79" spans="1:4" x14ac:dyDescent="0.25">
      <c r="A79" t="s">
        <v>36</v>
      </c>
      <c r="B79" t="s">
        <v>2189</v>
      </c>
      <c r="C79">
        <v>20.670562790000002</v>
      </c>
      <c r="D79">
        <v>2011</v>
      </c>
    </row>
    <row r="80" spans="1:4" x14ac:dyDescent="0.25">
      <c r="A80" t="s">
        <v>36</v>
      </c>
      <c r="B80" t="s">
        <v>2189</v>
      </c>
      <c r="C80">
        <v>20.21813792</v>
      </c>
      <c r="D80">
        <v>2012</v>
      </c>
    </row>
    <row r="81" spans="1:4" x14ac:dyDescent="0.25">
      <c r="A81" t="s">
        <v>36</v>
      </c>
      <c r="B81" t="s">
        <v>2189</v>
      </c>
      <c r="C81">
        <v>20.1789211</v>
      </c>
      <c r="D81">
        <v>2013</v>
      </c>
    </row>
    <row r="82" spans="1:4" x14ac:dyDescent="0.25">
      <c r="A82" t="s">
        <v>36</v>
      </c>
      <c r="B82" t="s">
        <v>2189</v>
      </c>
      <c r="C82">
        <v>20.21038871</v>
      </c>
      <c r="D82">
        <v>2014</v>
      </c>
    </row>
    <row r="83" spans="1:4" x14ac:dyDescent="0.25">
      <c r="A83" t="s">
        <v>36</v>
      </c>
      <c r="B83" t="s">
        <v>2189</v>
      </c>
      <c r="C83">
        <v>20.21038871</v>
      </c>
      <c r="D83">
        <v>2015</v>
      </c>
    </row>
    <row r="84" spans="1:4" x14ac:dyDescent="0.25">
      <c r="A84" t="s">
        <v>36</v>
      </c>
      <c r="B84" t="s">
        <v>2189</v>
      </c>
      <c r="C84">
        <v>20.713871919999999</v>
      </c>
      <c r="D84">
        <v>2016</v>
      </c>
    </row>
    <row r="85" spans="1:4" x14ac:dyDescent="0.25">
      <c r="A85" t="s">
        <v>36</v>
      </c>
      <c r="B85" t="s">
        <v>2189</v>
      </c>
      <c r="C85">
        <v>19.68046009</v>
      </c>
      <c r="D85">
        <v>2017</v>
      </c>
    </row>
    <row r="86" spans="1:4" x14ac:dyDescent="0.25">
      <c r="A86" t="s">
        <v>36</v>
      </c>
      <c r="B86" t="s">
        <v>2189</v>
      </c>
      <c r="C86">
        <v>20.23538503</v>
      </c>
      <c r="D86">
        <v>2018</v>
      </c>
    </row>
    <row r="87" spans="1:4" x14ac:dyDescent="0.25">
      <c r="A87" t="s">
        <v>36</v>
      </c>
      <c r="B87" t="s">
        <v>2189</v>
      </c>
      <c r="C87">
        <v>21.19709993</v>
      </c>
      <c r="D87">
        <v>2019</v>
      </c>
    </row>
    <row r="88" spans="1:4" x14ac:dyDescent="0.25">
      <c r="A88" t="s">
        <v>36</v>
      </c>
      <c r="B88" t="s">
        <v>2189</v>
      </c>
      <c r="C88">
        <v>21.20342711</v>
      </c>
      <c r="D88">
        <v>2020</v>
      </c>
    </row>
    <row r="89" spans="1:4" x14ac:dyDescent="0.25">
      <c r="A89" t="s">
        <v>36</v>
      </c>
      <c r="B89" t="s">
        <v>2189</v>
      </c>
      <c r="C89">
        <v>21.20342711</v>
      </c>
      <c r="D89">
        <v>2021</v>
      </c>
    </row>
    <row r="90" spans="1:4" x14ac:dyDescent="0.25">
      <c r="A90" t="s">
        <v>59</v>
      </c>
      <c r="B90" t="s">
        <v>2190</v>
      </c>
      <c r="C90">
        <v>9.2677024200000009</v>
      </c>
      <c r="D90">
        <v>2000</v>
      </c>
    </row>
    <row r="91" spans="1:4" x14ac:dyDescent="0.25">
      <c r="A91" t="s">
        <v>59</v>
      </c>
      <c r="B91" t="s">
        <v>2190</v>
      </c>
      <c r="C91">
        <v>9.2677024200000009</v>
      </c>
      <c r="D91">
        <v>2001</v>
      </c>
    </row>
    <row r="92" spans="1:4" x14ac:dyDescent="0.25">
      <c r="A92" t="s">
        <v>59</v>
      </c>
      <c r="B92" t="s">
        <v>2190</v>
      </c>
      <c r="C92">
        <v>7.3418910459999998</v>
      </c>
      <c r="D92">
        <v>2002</v>
      </c>
    </row>
    <row r="93" spans="1:4" x14ac:dyDescent="0.25">
      <c r="A93" t="s">
        <v>59</v>
      </c>
      <c r="B93" t="s">
        <v>2190</v>
      </c>
      <c r="C93">
        <v>6.2292013309999996</v>
      </c>
      <c r="D93">
        <v>2003</v>
      </c>
    </row>
    <row r="94" spans="1:4" x14ac:dyDescent="0.25">
      <c r="A94" t="s">
        <v>59</v>
      </c>
      <c r="B94" t="s">
        <v>2190</v>
      </c>
      <c r="C94">
        <v>8.0433562510000005</v>
      </c>
      <c r="D94">
        <v>2004</v>
      </c>
    </row>
    <row r="95" spans="1:4" x14ac:dyDescent="0.25">
      <c r="A95" t="s">
        <v>59</v>
      </c>
      <c r="B95" t="s">
        <v>2190</v>
      </c>
      <c r="C95">
        <v>6.9106456710000002</v>
      </c>
      <c r="D95">
        <v>2005</v>
      </c>
    </row>
    <row r="96" spans="1:4" x14ac:dyDescent="0.25">
      <c r="A96" t="s">
        <v>59</v>
      </c>
      <c r="B96" t="s">
        <v>2190</v>
      </c>
      <c r="C96">
        <v>7.0021215379999999</v>
      </c>
      <c r="D96">
        <v>2006</v>
      </c>
    </row>
    <row r="97" spans="1:4" x14ac:dyDescent="0.25">
      <c r="A97" t="s">
        <v>59</v>
      </c>
      <c r="B97" t="s">
        <v>2190</v>
      </c>
      <c r="C97">
        <v>8.2237589199999999</v>
      </c>
      <c r="D97">
        <v>2007</v>
      </c>
    </row>
    <row r="98" spans="1:4" x14ac:dyDescent="0.25">
      <c r="A98" t="s">
        <v>59</v>
      </c>
      <c r="B98" t="s">
        <v>2190</v>
      </c>
      <c r="C98">
        <v>6.4321648529999997</v>
      </c>
      <c r="D98">
        <v>2008</v>
      </c>
    </row>
    <row r="99" spans="1:4" x14ac:dyDescent="0.25">
      <c r="A99" t="s">
        <v>59</v>
      </c>
      <c r="B99" t="s">
        <v>2190</v>
      </c>
      <c r="C99">
        <v>5.7427575209999997</v>
      </c>
      <c r="D99">
        <v>2009</v>
      </c>
    </row>
    <row r="100" spans="1:4" x14ac:dyDescent="0.25">
      <c r="A100" t="s">
        <v>59</v>
      </c>
      <c r="B100" t="s">
        <v>2190</v>
      </c>
      <c r="C100">
        <v>6.0800800820000003</v>
      </c>
      <c r="D100">
        <v>2010</v>
      </c>
    </row>
    <row r="101" spans="1:4" x14ac:dyDescent="0.25">
      <c r="A101" t="s">
        <v>59</v>
      </c>
      <c r="B101" t="s">
        <v>2190</v>
      </c>
      <c r="C101">
        <v>6.5279714169999998</v>
      </c>
      <c r="D101">
        <v>2011</v>
      </c>
    </row>
    <row r="102" spans="1:4" x14ac:dyDescent="0.25">
      <c r="A102" t="s">
        <v>59</v>
      </c>
      <c r="B102" t="s">
        <v>2190</v>
      </c>
      <c r="C102">
        <v>7.3390900180000003</v>
      </c>
      <c r="D102">
        <v>2012</v>
      </c>
    </row>
    <row r="103" spans="1:4" x14ac:dyDescent="0.25">
      <c r="A103" t="s">
        <v>59</v>
      </c>
      <c r="B103" t="s">
        <v>2190</v>
      </c>
      <c r="C103">
        <v>8.0067521240000001</v>
      </c>
      <c r="D103">
        <v>2013</v>
      </c>
    </row>
    <row r="104" spans="1:4" x14ac:dyDescent="0.25">
      <c r="A104" t="s">
        <v>59</v>
      </c>
      <c r="B104" t="s">
        <v>2190</v>
      </c>
      <c r="C104">
        <v>8.4204743880000006</v>
      </c>
      <c r="D104">
        <v>2014</v>
      </c>
    </row>
    <row r="105" spans="1:4" x14ac:dyDescent="0.25">
      <c r="A105" t="s">
        <v>59</v>
      </c>
      <c r="B105" t="s">
        <v>2190</v>
      </c>
      <c r="C105">
        <v>8.8150123929999999</v>
      </c>
      <c r="D105">
        <v>2015</v>
      </c>
    </row>
    <row r="106" spans="1:4" x14ac:dyDescent="0.25">
      <c r="A106" t="s">
        <v>59</v>
      </c>
      <c r="B106" t="s">
        <v>2190</v>
      </c>
      <c r="C106">
        <v>11.766952870000001</v>
      </c>
      <c r="D106">
        <v>2016</v>
      </c>
    </row>
    <row r="107" spans="1:4" x14ac:dyDescent="0.25">
      <c r="A107" t="s">
        <v>59</v>
      </c>
      <c r="B107" t="s">
        <v>2190</v>
      </c>
      <c r="C107">
        <v>6.8993549590000001</v>
      </c>
      <c r="D107">
        <v>2017</v>
      </c>
    </row>
    <row r="108" spans="1:4" x14ac:dyDescent="0.25">
      <c r="A108" t="s">
        <v>59</v>
      </c>
      <c r="B108" t="s">
        <v>2190</v>
      </c>
      <c r="C108">
        <v>7.8355633730000003</v>
      </c>
      <c r="D108">
        <v>2018</v>
      </c>
    </row>
    <row r="109" spans="1:4" x14ac:dyDescent="0.25">
      <c r="A109" t="s">
        <v>59</v>
      </c>
      <c r="B109" t="s">
        <v>2190</v>
      </c>
      <c r="C109">
        <v>7.2352733430000002</v>
      </c>
      <c r="D109">
        <v>2019</v>
      </c>
    </row>
    <row r="110" spans="1:4" x14ac:dyDescent="0.25">
      <c r="A110" t="s">
        <v>59</v>
      </c>
      <c r="B110" t="s">
        <v>2190</v>
      </c>
      <c r="C110">
        <v>4.8183424419999996</v>
      </c>
      <c r="D110">
        <v>2020</v>
      </c>
    </row>
    <row r="111" spans="1:4" x14ac:dyDescent="0.25">
      <c r="A111" t="s">
        <v>59</v>
      </c>
      <c r="B111" t="s">
        <v>2190</v>
      </c>
      <c r="C111">
        <v>4.8183424419999996</v>
      </c>
      <c r="D111">
        <v>2021</v>
      </c>
    </row>
    <row r="112" spans="1:4" x14ac:dyDescent="0.25">
      <c r="A112" t="s">
        <v>82</v>
      </c>
      <c r="B112" t="s">
        <v>2191</v>
      </c>
      <c r="C112">
        <v>10.23891373</v>
      </c>
      <c r="D112">
        <v>2000</v>
      </c>
    </row>
    <row r="113" spans="1:4" x14ac:dyDescent="0.25">
      <c r="A113" t="s">
        <v>82</v>
      </c>
      <c r="B113" t="s">
        <v>2191</v>
      </c>
      <c r="C113">
        <v>10.23891373</v>
      </c>
      <c r="D113">
        <v>2001</v>
      </c>
    </row>
    <row r="114" spans="1:4" x14ac:dyDescent="0.25">
      <c r="A114" t="s">
        <v>82</v>
      </c>
      <c r="B114" t="s">
        <v>2191</v>
      </c>
      <c r="C114">
        <v>10.48542275</v>
      </c>
      <c r="D114">
        <v>2002</v>
      </c>
    </row>
    <row r="115" spans="1:4" x14ac:dyDescent="0.25">
      <c r="A115" t="s">
        <v>82</v>
      </c>
      <c r="B115" t="s">
        <v>2191</v>
      </c>
      <c r="C115">
        <v>10.48542275</v>
      </c>
      <c r="D115">
        <v>2003</v>
      </c>
    </row>
    <row r="116" spans="1:4" x14ac:dyDescent="0.25">
      <c r="A116" t="s">
        <v>82</v>
      </c>
      <c r="B116" t="s">
        <v>2191</v>
      </c>
      <c r="C116">
        <v>9.7428370399999995</v>
      </c>
      <c r="D116">
        <v>2004</v>
      </c>
    </row>
    <row r="117" spans="1:4" x14ac:dyDescent="0.25">
      <c r="A117" t="s">
        <v>82</v>
      </c>
      <c r="B117" t="s">
        <v>2191</v>
      </c>
      <c r="C117">
        <v>9.7428370399999995</v>
      </c>
      <c r="D117">
        <v>2005</v>
      </c>
    </row>
    <row r="118" spans="1:4" x14ac:dyDescent="0.25">
      <c r="A118" t="s">
        <v>82</v>
      </c>
      <c r="B118" t="s">
        <v>2191</v>
      </c>
      <c r="C118">
        <v>9.7428370399999995</v>
      </c>
      <c r="D118">
        <v>2006</v>
      </c>
    </row>
    <row r="119" spans="1:4" x14ac:dyDescent="0.25">
      <c r="A119" t="s">
        <v>82</v>
      </c>
      <c r="B119" t="s">
        <v>2191</v>
      </c>
      <c r="C119">
        <v>10.3372682</v>
      </c>
      <c r="D119">
        <v>2007</v>
      </c>
    </row>
    <row r="120" spans="1:4" x14ac:dyDescent="0.25">
      <c r="A120" t="s">
        <v>82</v>
      </c>
      <c r="B120" t="s">
        <v>2191</v>
      </c>
      <c r="C120">
        <v>10.3372682</v>
      </c>
      <c r="D120">
        <v>2008</v>
      </c>
    </row>
    <row r="121" spans="1:4" x14ac:dyDescent="0.25">
      <c r="A121" t="s">
        <v>82</v>
      </c>
      <c r="B121" t="s">
        <v>2191</v>
      </c>
      <c r="C121">
        <v>10.3372682</v>
      </c>
      <c r="D121">
        <v>2009</v>
      </c>
    </row>
    <row r="122" spans="1:4" x14ac:dyDescent="0.25">
      <c r="A122" t="s">
        <v>82</v>
      </c>
      <c r="B122" t="s">
        <v>2191</v>
      </c>
      <c r="C122">
        <v>10.34047084</v>
      </c>
      <c r="D122">
        <v>2010</v>
      </c>
    </row>
    <row r="123" spans="1:4" x14ac:dyDescent="0.25">
      <c r="A123" t="s">
        <v>82</v>
      </c>
      <c r="B123" t="s">
        <v>2191</v>
      </c>
      <c r="C123">
        <v>10.34047084</v>
      </c>
      <c r="D123">
        <v>2011</v>
      </c>
    </row>
    <row r="124" spans="1:4" x14ac:dyDescent="0.25">
      <c r="A124" t="s">
        <v>82</v>
      </c>
      <c r="B124" t="s">
        <v>2191</v>
      </c>
      <c r="C124">
        <v>10.34047084</v>
      </c>
      <c r="D124">
        <v>2012</v>
      </c>
    </row>
    <row r="125" spans="1:4" x14ac:dyDescent="0.25">
      <c r="A125" t="s">
        <v>82</v>
      </c>
      <c r="B125" t="s">
        <v>2191</v>
      </c>
      <c r="C125">
        <v>9.9896747710000007</v>
      </c>
      <c r="D125">
        <v>2013</v>
      </c>
    </row>
    <row r="126" spans="1:4" x14ac:dyDescent="0.25">
      <c r="A126" t="s">
        <v>82</v>
      </c>
      <c r="B126" t="s">
        <v>2191</v>
      </c>
      <c r="C126">
        <v>9.9896747710000007</v>
      </c>
      <c r="D126">
        <v>2014</v>
      </c>
    </row>
    <row r="127" spans="1:4" x14ac:dyDescent="0.25">
      <c r="A127" t="s">
        <v>82</v>
      </c>
      <c r="B127" t="s">
        <v>2191</v>
      </c>
      <c r="C127">
        <v>10.735173530000001</v>
      </c>
      <c r="D127">
        <v>2015</v>
      </c>
    </row>
    <row r="128" spans="1:4" x14ac:dyDescent="0.25">
      <c r="A128" t="s">
        <v>82</v>
      </c>
      <c r="B128" t="s">
        <v>2191</v>
      </c>
      <c r="C128">
        <v>10.735173530000001</v>
      </c>
      <c r="D128">
        <v>2016</v>
      </c>
    </row>
    <row r="129" spans="1:4" x14ac:dyDescent="0.25">
      <c r="A129" t="s">
        <v>82</v>
      </c>
      <c r="B129" t="s">
        <v>2191</v>
      </c>
      <c r="C129">
        <v>11.742361669999999</v>
      </c>
      <c r="D129">
        <v>2017</v>
      </c>
    </row>
    <row r="130" spans="1:4" x14ac:dyDescent="0.25">
      <c r="A130" t="s">
        <v>82</v>
      </c>
      <c r="B130" t="s">
        <v>2191</v>
      </c>
      <c r="C130">
        <v>11.742361669999999</v>
      </c>
      <c r="D130">
        <v>2018</v>
      </c>
    </row>
    <row r="131" spans="1:4" x14ac:dyDescent="0.25">
      <c r="A131" t="s">
        <v>82</v>
      </c>
      <c r="B131" t="s">
        <v>2191</v>
      </c>
      <c r="C131">
        <v>11.742361669999999</v>
      </c>
      <c r="D131">
        <v>2019</v>
      </c>
    </row>
    <row r="132" spans="1:4" x14ac:dyDescent="0.25">
      <c r="A132" t="s">
        <v>82</v>
      </c>
      <c r="B132" t="s">
        <v>2191</v>
      </c>
      <c r="C132">
        <v>11.742361669999999</v>
      </c>
      <c r="D132">
        <v>2020</v>
      </c>
    </row>
    <row r="133" spans="1:4" x14ac:dyDescent="0.25">
      <c r="A133" t="s">
        <v>82</v>
      </c>
      <c r="B133" t="s">
        <v>2191</v>
      </c>
      <c r="C133">
        <v>11.742361669999999</v>
      </c>
      <c r="D133">
        <v>2021</v>
      </c>
    </row>
    <row r="134" spans="1:4" x14ac:dyDescent="0.25">
      <c r="A134" t="s">
        <v>93</v>
      </c>
      <c r="B134" t="s">
        <v>2192</v>
      </c>
      <c r="C134">
        <v>14.49724848</v>
      </c>
      <c r="D134">
        <v>2000</v>
      </c>
    </row>
    <row r="135" spans="1:4" x14ac:dyDescent="0.25">
      <c r="A135" t="s">
        <v>93</v>
      </c>
      <c r="B135" t="s">
        <v>2192</v>
      </c>
      <c r="C135">
        <v>14.49724848</v>
      </c>
      <c r="D135">
        <v>2001</v>
      </c>
    </row>
    <row r="136" spans="1:4" x14ac:dyDescent="0.25">
      <c r="A136" t="s">
        <v>93</v>
      </c>
      <c r="B136" t="s">
        <v>2192</v>
      </c>
      <c r="C136">
        <v>14.939452210000001</v>
      </c>
      <c r="D136">
        <v>2002</v>
      </c>
    </row>
    <row r="137" spans="1:4" x14ac:dyDescent="0.25">
      <c r="A137" t="s">
        <v>93</v>
      </c>
      <c r="B137" t="s">
        <v>2192</v>
      </c>
      <c r="C137">
        <v>14.939452210000001</v>
      </c>
      <c r="D137">
        <v>2003</v>
      </c>
    </row>
    <row r="138" spans="1:4" x14ac:dyDescent="0.25">
      <c r="A138" t="s">
        <v>93</v>
      </c>
      <c r="B138" t="s">
        <v>2192</v>
      </c>
      <c r="C138">
        <v>15.361110310000001</v>
      </c>
      <c r="D138">
        <v>2004</v>
      </c>
    </row>
    <row r="139" spans="1:4" x14ac:dyDescent="0.25">
      <c r="A139" t="s">
        <v>93</v>
      </c>
      <c r="B139" t="s">
        <v>2192</v>
      </c>
      <c r="C139">
        <v>14.71253641</v>
      </c>
      <c r="D139">
        <v>2005</v>
      </c>
    </row>
    <row r="140" spans="1:4" x14ac:dyDescent="0.25">
      <c r="A140" t="s">
        <v>93</v>
      </c>
      <c r="B140" t="s">
        <v>2192</v>
      </c>
      <c r="C140">
        <v>14.619342339999999</v>
      </c>
      <c r="D140">
        <v>2006</v>
      </c>
    </row>
    <row r="141" spans="1:4" x14ac:dyDescent="0.25">
      <c r="A141" t="s">
        <v>93</v>
      </c>
      <c r="B141" t="s">
        <v>2192</v>
      </c>
      <c r="C141">
        <v>17.319138710000001</v>
      </c>
      <c r="D141">
        <v>2007</v>
      </c>
    </row>
    <row r="142" spans="1:4" x14ac:dyDescent="0.25">
      <c r="A142" t="s">
        <v>93</v>
      </c>
      <c r="B142" t="s">
        <v>2192</v>
      </c>
      <c r="C142">
        <v>17.215347850000001</v>
      </c>
      <c r="D142">
        <v>2008</v>
      </c>
    </row>
    <row r="143" spans="1:4" x14ac:dyDescent="0.25">
      <c r="A143" t="s">
        <v>93</v>
      </c>
      <c r="B143" t="s">
        <v>2192</v>
      </c>
      <c r="C143">
        <v>17.549595740000001</v>
      </c>
      <c r="D143">
        <v>2009</v>
      </c>
    </row>
    <row r="144" spans="1:4" x14ac:dyDescent="0.25">
      <c r="A144" t="s">
        <v>93</v>
      </c>
      <c r="B144" t="s">
        <v>2192</v>
      </c>
      <c r="C144">
        <v>17.178461909999999</v>
      </c>
      <c r="D144">
        <v>2010</v>
      </c>
    </row>
    <row r="145" spans="1:4" x14ac:dyDescent="0.25">
      <c r="A145" t="s">
        <v>93</v>
      </c>
      <c r="B145" t="s">
        <v>2192</v>
      </c>
      <c r="C145">
        <v>17.39866726</v>
      </c>
      <c r="D145">
        <v>2011</v>
      </c>
    </row>
    <row r="146" spans="1:4" x14ac:dyDescent="0.25">
      <c r="A146" t="s">
        <v>93</v>
      </c>
      <c r="B146" t="s">
        <v>2192</v>
      </c>
      <c r="C146">
        <v>16.66326686</v>
      </c>
      <c r="D146">
        <v>2012</v>
      </c>
    </row>
    <row r="147" spans="1:4" x14ac:dyDescent="0.25">
      <c r="A147" t="s">
        <v>93</v>
      </c>
      <c r="B147" t="s">
        <v>2192</v>
      </c>
      <c r="C147">
        <v>15.894231899999999</v>
      </c>
      <c r="D147">
        <v>2013</v>
      </c>
    </row>
    <row r="148" spans="1:4" x14ac:dyDescent="0.25">
      <c r="A148" t="s">
        <v>93</v>
      </c>
      <c r="B148" t="s">
        <v>2192</v>
      </c>
      <c r="C148">
        <v>17.320201690000001</v>
      </c>
      <c r="D148">
        <v>2014</v>
      </c>
    </row>
    <row r="149" spans="1:4" x14ac:dyDescent="0.25">
      <c r="A149" t="s">
        <v>93</v>
      </c>
      <c r="B149" t="s">
        <v>2192</v>
      </c>
      <c r="C149">
        <v>18.142846309999999</v>
      </c>
      <c r="D149">
        <v>2015</v>
      </c>
    </row>
    <row r="150" spans="1:4" x14ac:dyDescent="0.25">
      <c r="A150" t="s">
        <v>93</v>
      </c>
      <c r="B150" t="s">
        <v>2192</v>
      </c>
      <c r="C150">
        <v>17.396106169999999</v>
      </c>
      <c r="D150">
        <v>2016</v>
      </c>
    </row>
    <row r="151" spans="1:4" x14ac:dyDescent="0.25">
      <c r="A151" t="s">
        <v>93</v>
      </c>
      <c r="B151" t="s">
        <v>2192</v>
      </c>
      <c r="C151">
        <v>17.43443916</v>
      </c>
      <c r="D151">
        <v>2017</v>
      </c>
    </row>
    <row r="152" spans="1:4" x14ac:dyDescent="0.25">
      <c r="A152" t="s">
        <v>93</v>
      </c>
      <c r="B152" t="s">
        <v>2192</v>
      </c>
      <c r="C152">
        <v>17.549404970000001</v>
      </c>
      <c r="D152">
        <v>2018</v>
      </c>
    </row>
    <row r="153" spans="1:4" x14ac:dyDescent="0.25">
      <c r="A153" t="s">
        <v>93</v>
      </c>
      <c r="B153" t="s">
        <v>2192</v>
      </c>
      <c r="C153">
        <v>16.541639400000001</v>
      </c>
      <c r="D153">
        <v>2019</v>
      </c>
    </row>
    <row r="154" spans="1:4" x14ac:dyDescent="0.25">
      <c r="A154" t="s">
        <v>93</v>
      </c>
      <c r="B154" t="s">
        <v>2192</v>
      </c>
      <c r="C154">
        <v>16.541639400000001</v>
      </c>
      <c r="D154">
        <v>2020</v>
      </c>
    </row>
    <row r="155" spans="1:4" x14ac:dyDescent="0.25">
      <c r="A155" t="s">
        <v>93</v>
      </c>
      <c r="B155" t="s">
        <v>2192</v>
      </c>
      <c r="C155">
        <v>16.541639400000001</v>
      </c>
      <c r="D155">
        <v>2021</v>
      </c>
    </row>
    <row r="156" spans="1:4" x14ac:dyDescent="0.25">
      <c r="A156" t="s">
        <v>113</v>
      </c>
      <c r="B156" t="s">
        <v>2193</v>
      </c>
      <c r="C156">
        <v>9.5766433190000004</v>
      </c>
      <c r="D156">
        <v>2000</v>
      </c>
    </row>
    <row r="157" spans="1:4" x14ac:dyDescent="0.25">
      <c r="A157" t="s">
        <v>113</v>
      </c>
      <c r="B157" t="s">
        <v>2193</v>
      </c>
      <c r="C157">
        <v>9.5766433190000004</v>
      </c>
      <c r="D157">
        <v>2001</v>
      </c>
    </row>
    <row r="158" spans="1:4" x14ac:dyDescent="0.25">
      <c r="A158" t="s">
        <v>113</v>
      </c>
      <c r="B158" t="s">
        <v>2193</v>
      </c>
      <c r="C158">
        <v>1.8651206819999999</v>
      </c>
      <c r="D158">
        <v>2002</v>
      </c>
    </row>
    <row r="159" spans="1:4" x14ac:dyDescent="0.25">
      <c r="A159" t="s">
        <v>113</v>
      </c>
      <c r="B159" t="s">
        <v>2193</v>
      </c>
      <c r="C159">
        <v>3.0830552440000001</v>
      </c>
      <c r="D159">
        <v>2003</v>
      </c>
    </row>
    <row r="160" spans="1:4" x14ac:dyDescent="0.25">
      <c r="A160" t="s">
        <v>113</v>
      </c>
      <c r="B160" t="s">
        <v>2193</v>
      </c>
      <c r="C160">
        <v>1.0322693979999999</v>
      </c>
      <c r="D160">
        <v>2004</v>
      </c>
    </row>
    <row r="161" spans="1:4" x14ac:dyDescent="0.25">
      <c r="A161" t="s">
        <v>113</v>
      </c>
      <c r="B161" t="s">
        <v>2193</v>
      </c>
      <c r="C161">
        <v>0.87756355799999997</v>
      </c>
      <c r="D161">
        <v>2005</v>
      </c>
    </row>
    <row r="162" spans="1:4" x14ac:dyDescent="0.25">
      <c r="A162" t="s">
        <v>113</v>
      </c>
      <c r="B162" t="s">
        <v>2193</v>
      </c>
      <c r="C162">
        <v>0.87756355799999997</v>
      </c>
      <c r="D162">
        <v>2006</v>
      </c>
    </row>
    <row r="163" spans="1:4" x14ac:dyDescent="0.25">
      <c r="A163" t="s">
        <v>113</v>
      </c>
      <c r="B163" t="s">
        <v>2193</v>
      </c>
      <c r="C163">
        <v>0.87756355799999997</v>
      </c>
      <c r="D163">
        <v>2007</v>
      </c>
    </row>
    <row r="164" spans="1:4" x14ac:dyDescent="0.25">
      <c r="A164" t="s">
        <v>113</v>
      </c>
      <c r="B164" t="s">
        <v>2193</v>
      </c>
      <c r="C164">
        <v>0.87756355799999997</v>
      </c>
      <c r="D164">
        <v>2008</v>
      </c>
    </row>
    <row r="165" spans="1:4" x14ac:dyDescent="0.25">
      <c r="A165" t="s">
        <v>113</v>
      </c>
      <c r="B165" t="s">
        <v>2193</v>
      </c>
      <c r="C165">
        <v>0.87756355799999997</v>
      </c>
      <c r="D165">
        <v>2009</v>
      </c>
    </row>
    <row r="166" spans="1:4" x14ac:dyDescent="0.25">
      <c r="A166" t="s">
        <v>113</v>
      </c>
      <c r="B166" t="s">
        <v>2193</v>
      </c>
      <c r="C166">
        <v>0.87756355799999997</v>
      </c>
      <c r="D166">
        <v>2010</v>
      </c>
    </row>
    <row r="167" spans="1:4" x14ac:dyDescent="0.25">
      <c r="A167" t="s">
        <v>113</v>
      </c>
      <c r="B167" t="s">
        <v>2193</v>
      </c>
      <c r="C167">
        <v>0.87756355799999997</v>
      </c>
      <c r="D167">
        <v>2011</v>
      </c>
    </row>
    <row r="168" spans="1:4" x14ac:dyDescent="0.25">
      <c r="A168" t="s">
        <v>113</v>
      </c>
      <c r="B168" t="s">
        <v>2193</v>
      </c>
      <c r="C168">
        <v>0.87756355799999997</v>
      </c>
      <c r="D168">
        <v>2012</v>
      </c>
    </row>
    <row r="169" spans="1:4" x14ac:dyDescent="0.25">
      <c r="A169" t="s">
        <v>113</v>
      </c>
      <c r="B169" t="s">
        <v>2193</v>
      </c>
      <c r="C169">
        <v>0.87756355799999997</v>
      </c>
      <c r="D169">
        <v>2013</v>
      </c>
    </row>
    <row r="170" spans="1:4" x14ac:dyDescent="0.25">
      <c r="A170" t="s">
        <v>113</v>
      </c>
      <c r="B170" t="s">
        <v>2193</v>
      </c>
      <c r="C170">
        <v>0.87756355799999997</v>
      </c>
      <c r="D170">
        <v>2014</v>
      </c>
    </row>
    <row r="171" spans="1:4" x14ac:dyDescent="0.25">
      <c r="A171" t="s">
        <v>113</v>
      </c>
      <c r="B171" t="s">
        <v>2193</v>
      </c>
      <c r="C171">
        <v>0.87756355799999997</v>
      </c>
      <c r="D171">
        <v>2015</v>
      </c>
    </row>
    <row r="172" spans="1:4" x14ac:dyDescent="0.25">
      <c r="A172" t="s">
        <v>113</v>
      </c>
      <c r="B172" t="s">
        <v>2193</v>
      </c>
      <c r="C172">
        <v>0.87756355799999997</v>
      </c>
      <c r="D172">
        <v>2016</v>
      </c>
    </row>
    <row r="173" spans="1:4" x14ac:dyDescent="0.25">
      <c r="A173" t="s">
        <v>113</v>
      </c>
      <c r="B173" t="s">
        <v>2193</v>
      </c>
      <c r="C173">
        <v>0.87756355799999997</v>
      </c>
      <c r="D173">
        <v>2017</v>
      </c>
    </row>
    <row r="174" spans="1:4" x14ac:dyDescent="0.25">
      <c r="A174" t="s">
        <v>113</v>
      </c>
      <c r="B174" t="s">
        <v>2193</v>
      </c>
      <c r="C174">
        <v>0.87756355799999997</v>
      </c>
      <c r="D174">
        <v>2018</v>
      </c>
    </row>
    <row r="175" spans="1:4" x14ac:dyDescent="0.25">
      <c r="A175" t="s">
        <v>113</v>
      </c>
      <c r="B175" t="s">
        <v>2193</v>
      </c>
      <c r="C175">
        <v>0.87756355799999997</v>
      </c>
      <c r="D175">
        <v>2019</v>
      </c>
    </row>
    <row r="176" spans="1:4" x14ac:dyDescent="0.25">
      <c r="A176" t="s">
        <v>113</v>
      </c>
      <c r="B176" t="s">
        <v>2193</v>
      </c>
      <c r="C176">
        <v>0.87756355799999997</v>
      </c>
      <c r="D176">
        <v>2020</v>
      </c>
    </row>
    <row r="177" spans="1:4" x14ac:dyDescent="0.25">
      <c r="A177" t="s">
        <v>113</v>
      </c>
      <c r="B177" t="s">
        <v>2193</v>
      </c>
      <c r="C177">
        <v>0.87756355799999997</v>
      </c>
      <c r="D177">
        <v>2021</v>
      </c>
    </row>
    <row r="178" spans="1:4" x14ac:dyDescent="0.25">
      <c r="A178" t="s">
        <v>120</v>
      </c>
      <c r="B178" t="s">
        <v>2194</v>
      </c>
      <c r="C178">
        <v>71.860695070000006</v>
      </c>
      <c r="D178">
        <v>2000</v>
      </c>
    </row>
    <row r="179" spans="1:4" x14ac:dyDescent="0.25">
      <c r="A179" t="s">
        <v>120</v>
      </c>
      <c r="B179" t="s">
        <v>2194</v>
      </c>
      <c r="C179">
        <v>71.860695070000006</v>
      </c>
      <c r="D179">
        <v>2001</v>
      </c>
    </row>
    <row r="180" spans="1:4" x14ac:dyDescent="0.25">
      <c r="A180" t="s">
        <v>120</v>
      </c>
      <c r="B180" t="s">
        <v>2194</v>
      </c>
      <c r="C180">
        <v>71.860695070000006</v>
      </c>
      <c r="D180">
        <v>2002</v>
      </c>
    </row>
    <row r="181" spans="1:4" x14ac:dyDescent="0.25">
      <c r="A181" t="s">
        <v>120</v>
      </c>
      <c r="B181" t="s">
        <v>2194</v>
      </c>
      <c r="C181">
        <v>65.129270930000004</v>
      </c>
      <c r="D181">
        <v>2003</v>
      </c>
    </row>
    <row r="182" spans="1:4" x14ac:dyDescent="0.25">
      <c r="A182" t="s">
        <v>120</v>
      </c>
      <c r="B182" t="s">
        <v>2194</v>
      </c>
      <c r="C182">
        <v>65.129270930000004</v>
      </c>
      <c r="D182">
        <v>2004</v>
      </c>
    </row>
    <row r="183" spans="1:4" x14ac:dyDescent="0.25">
      <c r="A183" t="s">
        <v>120</v>
      </c>
      <c r="B183" t="s">
        <v>2194</v>
      </c>
      <c r="C183">
        <v>65.129270930000004</v>
      </c>
      <c r="D183">
        <v>2005</v>
      </c>
    </row>
    <row r="184" spans="1:4" x14ac:dyDescent="0.25">
      <c r="A184" t="s">
        <v>120</v>
      </c>
      <c r="B184" t="s">
        <v>2194</v>
      </c>
      <c r="C184">
        <v>65.129270930000004</v>
      </c>
      <c r="D184">
        <v>2006</v>
      </c>
    </row>
    <row r="185" spans="1:4" x14ac:dyDescent="0.25">
      <c r="A185" t="s">
        <v>120</v>
      </c>
      <c r="B185" t="s">
        <v>2194</v>
      </c>
      <c r="C185">
        <v>65.129270930000004</v>
      </c>
      <c r="D185">
        <v>2007</v>
      </c>
    </row>
    <row r="186" spans="1:4" x14ac:dyDescent="0.25">
      <c r="A186" t="s">
        <v>120</v>
      </c>
      <c r="B186" t="s">
        <v>2194</v>
      </c>
      <c r="C186">
        <v>65.129270930000004</v>
      </c>
      <c r="D186">
        <v>2008</v>
      </c>
    </row>
    <row r="187" spans="1:4" x14ac:dyDescent="0.25">
      <c r="A187" t="s">
        <v>120</v>
      </c>
      <c r="B187" t="s">
        <v>2194</v>
      </c>
      <c r="C187">
        <v>59.314618940000003</v>
      </c>
      <c r="D187">
        <v>2009</v>
      </c>
    </row>
    <row r="188" spans="1:4" x14ac:dyDescent="0.25">
      <c r="A188" t="s">
        <v>120</v>
      </c>
      <c r="B188" t="s">
        <v>2194</v>
      </c>
      <c r="C188">
        <v>59.314618940000003</v>
      </c>
      <c r="D188">
        <v>2010</v>
      </c>
    </row>
    <row r="189" spans="1:4" x14ac:dyDescent="0.25">
      <c r="A189" t="s">
        <v>120</v>
      </c>
      <c r="B189" t="s">
        <v>2194</v>
      </c>
      <c r="C189">
        <v>59.314618940000003</v>
      </c>
      <c r="D189">
        <v>2011</v>
      </c>
    </row>
    <row r="190" spans="1:4" x14ac:dyDescent="0.25">
      <c r="A190" t="s">
        <v>120</v>
      </c>
      <c r="B190" t="s">
        <v>2194</v>
      </c>
      <c r="C190">
        <v>59.314618940000003</v>
      </c>
      <c r="D190">
        <v>2012</v>
      </c>
    </row>
    <row r="191" spans="1:4" x14ac:dyDescent="0.25">
      <c r="A191" t="s">
        <v>120</v>
      </c>
      <c r="B191" t="s">
        <v>2194</v>
      </c>
      <c r="C191">
        <v>59.314618940000003</v>
      </c>
      <c r="D191">
        <v>2013</v>
      </c>
    </row>
    <row r="192" spans="1:4" x14ac:dyDescent="0.25">
      <c r="A192" t="s">
        <v>120</v>
      </c>
      <c r="B192" t="s">
        <v>2194</v>
      </c>
      <c r="C192">
        <v>59.314618940000003</v>
      </c>
      <c r="D192">
        <v>2014</v>
      </c>
    </row>
    <row r="193" spans="1:4" x14ac:dyDescent="0.25">
      <c r="A193" t="s">
        <v>120</v>
      </c>
      <c r="B193" t="s">
        <v>2194</v>
      </c>
      <c r="C193">
        <v>59.314618940000003</v>
      </c>
      <c r="D193">
        <v>2015</v>
      </c>
    </row>
    <row r="194" spans="1:4" x14ac:dyDescent="0.25">
      <c r="A194" t="s">
        <v>120</v>
      </c>
      <c r="B194" t="s">
        <v>2194</v>
      </c>
      <c r="C194">
        <v>51.627821920000002</v>
      </c>
      <c r="D194">
        <v>2016</v>
      </c>
    </row>
    <row r="195" spans="1:4" x14ac:dyDescent="0.25">
      <c r="A195" t="s">
        <v>120</v>
      </c>
      <c r="B195" t="s">
        <v>2194</v>
      </c>
      <c r="C195">
        <v>51.627821920000002</v>
      </c>
      <c r="D195">
        <v>2017</v>
      </c>
    </row>
    <row r="196" spans="1:4" x14ac:dyDescent="0.25">
      <c r="A196" t="s">
        <v>120</v>
      </c>
      <c r="B196" t="s">
        <v>2194</v>
      </c>
      <c r="C196">
        <v>51.627821920000002</v>
      </c>
      <c r="D196">
        <v>2018</v>
      </c>
    </row>
    <row r="197" spans="1:4" x14ac:dyDescent="0.25">
      <c r="A197" t="s">
        <v>120</v>
      </c>
      <c r="B197" t="s">
        <v>2194</v>
      </c>
      <c r="C197">
        <v>51.627821920000002</v>
      </c>
      <c r="D197">
        <v>2019</v>
      </c>
    </row>
    <row r="198" spans="1:4" x14ac:dyDescent="0.25">
      <c r="A198" t="s">
        <v>120</v>
      </c>
      <c r="B198" t="s">
        <v>2194</v>
      </c>
      <c r="C198">
        <v>51.627821920000002</v>
      </c>
      <c r="D198">
        <v>2020</v>
      </c>
    </row>
    <row r="199" spans="1:4" x14ac:dyDescent="0.25">
      <c r="A199" t="s">
        <v>120</v>
      </c>
      <c r="B199" t="s">
        <v>2194</v>
      </c>
      <c r="C199">
        <v>51.627821920000002</v>
      </c>
      <c r="D199">
        <v>2021</v>
      </c>
    </row>
    <row r="200" spans="1:4" x14ac:dyDescent="0.25">
      <c r="A200" t="s">
        <v>126</v>
      </c>
      <c r="B200" t="s">
        <v>2195</v>
      </c>
      <c r="C200">
        <v>11.125018710000001</v>
      </c>
      <c r="D200">
        <v>2000</v>
      </c>
    </row>
    <row r="201" spans="1:4" x14ac:dyDescent="0.25">
      <c r="A201" t="s">
        <v>126</v>
      </c>
      <c r="B201" t="s">
        <v>2195</v>
      </c>
      <c r="C201">
        <v>10.26838324</v>
      </c>
      <c r="D201">
        <v>2001</v>
      </c>
    </row>
    <row r="202" spans="1:4" x14ac:dyDescent="0.25">
      <c r="A202" t="s">
        <v>126</v>
      </c>
      <c r="B202" t="s">
        <v>2195</v>
      </c>
      <c r="C202">
        <v>9.7164082270000005</v>
      </c>
      <c r="D202">
        <v>2002</v>
      </c>
    </row>
    <row r="203" spans="1:4" x14ac:dyDescent="0.25">
      <c r="A203" t="s">
        <v>126</v>
      </c>
      <c r="B203" t="s">
        <v>2195</v>
      </c>
      <c r="C203">
        <v>9.2819481130000003</v>
      </c>
      <c r="D203">
        <v>2003</v>
      </c>
    </row>
    <row r="204" spans="1:4" x14ac:dyDescent="0.25">
      <c r="A204" t="s">
        <v>126</v>
      </c>
      <c r="B204" t="s">
        <v>2195</v>
      </c>
      <c r="C204">
        <v>7.5295282070000003</v>
      </c>
      <c r="D204">
        <v>2004</v>
      </c>
    </row>
    <row r="205" spans="1:4" x14ac:dyDescent="0.25">
      <c r="A205" t="s">
        <v>126</v>
      </c>
      <c r="B205" t="s">
        <v>2195</v>
      </c>
      <c r="C205">
        <v>8.8625711710000008</v>
      </c>
      <c r="D205">
        <v>2005</v>
      </c>
    </row>
    <row r="206" spans="1:4" x14ac:dyDescent="0.25">
      <c r="A206" t="s">
        <v>126</v>
      </c>
      <c r="B206" t="s">
        <v>2195</v>
      </c>
      <c r="C206">
        <v>9.2884013799999998</v>
      </c>
      <c r="D206">
        <v>2006</v>
      </c>
    </row>
    <row r="207" spans="1:4" x14ac:dyDescent="0.25">
      <c r="A207" t="s">
        <v>126</v>
      </c>
      <c r="B207" t="s">
        <v>2195</v>
      </c>
      <c r="C207">
        <v>8.7443307010000009</v>
      </c>
      <c r="D207">
        <v>2007</v>
      </c>
    </row>
    <row r="208" spans="1:4" x14ac:dyDescent="0.25">
      <c r="A208" t="s">
        <v>126</v>
      </c>
      <c r="B208" t="s">
        <v>2195</v>
      </c>
      <c r="C208">
        <v>8.5137115100000003</v>
      </c>
      <c r="D208">
        <v>2008</v>
      </c>
    </row>
    <row r="209" spans="1:4" x14ac:dyDescent="0.25">
      <c r="A209" t="s">
        <v>126</v>
      </c>
      <c r="B209" t="s">
        <v>2195</v>
      </c>
      <c r="C209">
        <v>7.9559037589999999</v>
      </c>
      <c r="D209">
        <v>2009</v>
      </c>
    </row>
    <row r="210" spans="1:4" x14ac:dyDescent="0.25">
      <c r="A210" t="s">
        <v>126</v>
      </c>
      <c r="B210" t="s">
        <v>2195</v>
      </c>
      <c r="C210">
        <v>8.4627911230000006</v>
      </c>
      <c r="D210">
        <v>2010</v>
      </c>
    </row>
    <row r="211" spans="1:4" x14ac:dyDescent="0.25">
      <c r="A211" t="s">
        <v>126</v>
      </c>
      <c r="B211" t="s">
        <v>2195</v>
      </c>
      <c r="C211">
        <v>8.2005777680000005</v>
      </c>
      <c r="D211">
        <v>2011</v>
      </c>
    </row>
    <row r="212" spans="1:4" x14ac:dyDescent="0.25">
      <c r="A212" t="s">
        <v>126</v>
      </c>
      <c r="B212" t="s">
        <v>2195</v>
      </c>
      <c r="C212">
        <v>7.0486975699999999</v>
      </c>
      <c r="D212">
        <v>2012</v>
      </c>
    </row>
    <row r="213" spans="1:4" x14ac:dyDescent="0.25">
      <c r="A213" t="s">
        <v>126</v>
      </c>
      <c r="B213" t="s">
        <v>2195</v>
      </c>
      <c r="C213">
        <v>6.5650896379999999</v>
      </c>
      <c r="D213">
        <v>2013</v>
      </c>
    </row>
    <row r="214" spans="1:4" x14ac:dyDescent="0.25">
      <c r="A214" t="s">
        <v>126</v>
      </c>
      <c r="B214" t="s">
        <v>2195</v>
      </c>
      <c r="C214">
        <v>6.8359152969999997</v>
      </c>
      <c r="D214">
        <v>2014</v>
      </c>
    </row>
    <row r="215" spans="1:4" x14ac:dyDescent="0.25">
      <c r="A215" t="s">
        <v>126</v>
      </c>
      <c r="B215" t="s">
        <v>2195</v>
      </c>
      <c r="C215">
        <v>6.2279870109999997</v>
      </c>
      <c r="D215">
        <v>2015</v>
      </c>
    </row>
    <row r="216" spans="1:4" x14ac:dyDescent="0.25">
      <c r="A216" t="s">
        <v>126</v>
      </c>
      <c r="B216" t="s">
        <v>2195</v>
      </c>
      <c r="C216">
        <v>5.9146462309999999</v>
      </c>
      <c r="D216">
        <v>2016</v>
      </c>
    </row>
    <row r="217" spans="1:4" x14ac:dyDescent="0.25">
      <c r="A217" t="s">
        <v>126</v>
      </c>
      <c r="B217" t="s">
        <v>2195</v>
      </c>
      <c r="C217">
        <v>5.1600562710000002</v>
      </c>
      <c r="D217">
        <v>2017</v>
      </c>
    </row>
    <row r="218" spans="1:4" x14ac:dyDescent="0.25">
      <c r="A218" t="s">
        <v>126</v>
      </c>
      <c r="B218" t="s">
        <v>2195</v>
      </c>
      <c r="C218">
        <v>5.2023449670000002</v>
      </c>
      <c r="D218">
        <v>2018</v>
      </c>
    </row>
    <row r="219" spans="1:4" x14ac:dyDescent="0.25">
      <c r="A219" t="s">
        <v>126</v>
      </c>
      <c r="B219" t="s">
        <v>2195</v>
      </c>
      <c r="C219">
        <v>5.5013177569999998</v>
      </c>
      <c r="D219">
        <v>2019</v>
      </c>
    </row>
    <row r="220" spans="1:4" x14ac:dyDescent="0.25">
      <c r="A220" t="s">
        <v>126</v>
      </c>
      <c r="B220" t="s">
        <v>2195</v>
      </c>
      <c r="C220">
        <v>3.875039873</v>
      </c>
      <c r="D220">
        <v>2020</v>
      </c>
    </row>
    <row r="221" spans="1:4" x14ac:dyDescent="0.25">
      <c r="A221" t="s">
        <v>126</v>
      </c>
      <c r="B221" t="s">
        <v>2195</v>
      </c>
      <c r="C221">
        <v>3.875039873</v>
      </c>
      <c r="D221">
        <v>2021</v>
      </c>
    </row>
    <row r="222" spans="1:4" x14ac:dyDescent="0.25">
      <c r="A222" t="s">
        <v>149</v>
      </c>
      <c r="B222" t="s">
        <v>2196</v>
      </c>
      <c r="C222">
        <v>12.92788491</v>
      </c>
      <c r="D222">
        <v>2000</v>
      </c>
    </row>
    <row r="223" spans="1:4" x14ac:dyDescent="0.25">
      <c r="A223" t="s">
        <v>149</v>
      </c>
      <c r="B223" t="s">
        <v>2196</v>
      </c>
      <c r="C223">
        <v>12.92788491</v>
      </c>
      <c r="D223">
        <v>2001</v>
      </c>
    </row>
    <row r="224" spans="1:4" x14ac:dyDescent="0.25">
      <c r="A224" t="s">
        <v>149</v>
      </c>
      <c r="B224" t="s">
        <v>2196</v>
      </c>
      <c r="C224">
        <v>15.83040724</v>
      </c>
      <c r="D224">
        <v>2002</v>
      </c>
    </row>
    <row r="225" spans="1:4" x14ac:dyDescent="0.25">
      <c r="A225" t="s">
        <v>149</v>
      </c>
      <c r="B225" t="s">
        <v>2196</v>
      </c>
      <c r="C225">
        <v>15.83040724</v>
      </c>
      <c r="D225">
        <v>2003</v>
      </c>
    </row>
    <row r="226" spans="1:4" x14ac:dyDescent="0.25">
      <c r="A226" t="s">
        <v>149</v>
      </c>
      <c r="B226" t="s">
        <v>2196</v>
      </c>
      <c r="C226">
        <v>15.476349880000001</v>
      </c>
      <c r="D226">
        <v>2004</v>
      </c>
    </row>
    <row r="227" spans="1:4" x14ac:dyDescent="0.25">
      <c r="A227" t="s">
        <v>149</v>
      </c>
      <c r="B227" t="s">
        <v>2196</v>
      </c>
      <c r="C227">
        <v>14.321195149999999</v>
      </c>
      <c r="D227">
        <v>2005</v>
      </c>
    </row>
    <row r="228" spans="1:4" x14ac:dyDescent="0.25">
      <c r="A228" t="s">
        <v>149</v>
      </c>
      <c r="B228" t="s">
        <v>2196</v>
      </c>
      <c r="C228">
        <v>15.02126019</v>
      </c>
      <c r="D228">
        <v>2006</v>
      </c>
    </row>
    <row r="229" spans="1:4" x14ac:dyDescent="0.25">
      <c r="A229" t="s">
        <v>149</v>
      </c>
      <c r="B229" t="s">
        <v>2196</v>
      </c>
      <c r="C229">
        <v>15.0065755</v>
      </c>
      <c r="D229">
        <v>2007</v>
      </c>
    </row>
    <row r="230" spans="1:4" x14ac:dyDescent="0.25">
      <c r="A230" t="s">
        <v>149</v>
      </c>
      <c r="B230" t="s">
        <v>2196</v>
      </c>
      <c r="C230">
        <v>14.991723970000001</v>
      </c>
      <c r="D230">
        <v>2008</v>
      </c>
    </row>
    <row r="231" spans="1:4" x14ac:dyDescent="0.25">
      <c r="A231" t="s">
        <v>149</v>
      </c>
      <c r="B231" t="s">
        <v>2196</v>
      </c>
      <c r="C231">
        <v>14.9754016</v>
      </c>
      <c r="D231">
        <v>2009</v>
      </c>
    </row>
    <row r="232" spans="1:4" x14ac:dyDescent="0.25">
      <c r="A232" t="s">
        <v>149</v>
      </c>
      <c r="B232" t="s">
        <v>2196</v>
      </c>
      <c r="C232">
        <v>15.06141152</v>
      </c>
      <c r="D232">
        <v>2010</v>
      </c>
    </row>
    <row r="233" spans="1:4" x14ac:dyDescent="0.25">
      <c r="A233" t="s">
        <v>149</v>
      </c>
      <c r="B233" t="s">
        <v>2196</v>
      </c>
      <c r="C233">
        <v>16.160988010000001</v>
      </c>
      <c r="D233">
        <v>2011</v>
      </c>
    </row>
    <row r="234" spans="1:4" x14ac:dyDescent="0.25">
      <c r="A234" t="s">
        <v>149</v>
      </c>
      <c r="B234" t="s">
        <v>2196</v>
      </c>
      <c r="C234">
        <v>15.355694209999999</v>
      </c>
      <c r="D234">
        <v>2012</v>
      </c>
    </row>
    <row r="235" spans="1:4" x14ac:dyDescent="0.25">
      <c r="A235" t="s">
        <v>149</v>
      </c>
      <c r="B235" t="s">
        <v>2196</v>
      </c>
      <c r="C235">
        <v>15.69525209</v>
      </c>
      <c r="D235">
        <v>2013</v>
      </c>
    </row>
    <row r="236" spans="1:4" x14ac:dyDescent="0.25">
      <c r="A236" t="s">
        <v>149</v>
      </c>
      <c r="B236" t="s">
        <v>2196</v>
      </c>
      <c r="C236">
        <v>16.31365435</v>
      </c>
      <c r="D236">
        <v>2014</v>
      </c>
    </row>
    <row r="237" spans="1:4" x14ac:dyDescent="0.25">
      <c r="A237" t="s">
        <v>149</v>
      </c>
      <c r="B237" t="s">
        <v>2196</v>
      </c>
      <c r="C237">
        <v>16.813918359999999</v>
      </c>
      <c r="D237">
        <v>2015</v>
      </c>
    </row>
    <row r="238" spans="1:4" x14ac:dyDescent="0.25">
      <c r="A238" t="s">
        <v>149</v>
      </c>
      <c r="B238" t="s">
        <v>2196</v>
      </c>
      <c r="C238">
        <v>16.2934439</v>
      </c>
      <c r="D238">
        <v>2016</v>
      </c>
    </row>
    <row r="239" spans="1:4" x14ac:dyDescent="0.25">
      <c r="A239" t="s">
        <v>149</v>
      </c>
      <c r="B239" t="s">
        <v>2196</v>
      </c>
      <c r="C239">
        <v>15.37574253</v>
      </c>
      <c r="D239">
        <v>2017</v>
      </c>
    </row>
    <row r="240" spans="1:4" x14ac:dyDescent="0.25">
      <c r="A240" t="s">
        <v>149</v>
      </c>
      <c r="B240" t="s">
        <v>2196</v>
      </c>
      <c r="C240">
        <v>15.243344410000001</v>
      </c>
      <c r="D240">
        <v>2018</v>
      </c>
    </row>
    <row r="241" spans="1:4" x14ac:dyDescent="0.25">
      <c r="A241" t="s">
        <v>149</v>
      </c>
      <c r="B241" t="s">
        <v>2196</v>
      </c>
      <c r="C241">
        <v>14.33834031</v>
      </c>
      <c r="D241">
        <v>2019</v>
      </c>
    </row>
    <row r="242" spans="1:4" x14ac:dyDescent="0.25">
      <c r="A242" t="s">
        <v>149</v>
      </c>
      <c r="B242" t="s">
        <v>2196</v>
      </c>
      <c r="C242">
        <v>14.33834031</v>
      </c>
      <c r="D242">
        <v>2020</v>
      </c>
    </row>
    <row r="243" spans="1:4" x14ac:dyDescent="0.25">
      <c r="A243" t="s">
        <v>149</v>
      </c>
      <c r="B243" t="s">
        <v>2196</v>
      </c>
      <c r="C243">
        <v>14.33834031</v>
      </c>
      <c r="D243">
        <v>2021</v>
      </c>
    </row>
    <row r="244" spans="1:4" x14ac:dyDescent="0.25">
      <c r="A244" t="s">
        <v>169</v>
      </c>
      <c r="B244" t="s">
        <v>2197</v>
      </c>
      <c r="C244">
        <v>80.776319430000001</v>
      </c>
      <c r="D244">
        <v>2000</v>
      </c>
    </row>
    <row r="245" spans="1:4" x14ac:dyDescent="0.25">
      <c r="A245" t="s">
        <v>169</v>
      </c>
      <c r="B245" t="s">
        <v>2197</v>
      </c>
      <c r="C245">
        <v>80.776319430000001</v>
      </c>
      <c r="D245">
        <v>2001</v>
      </c>
    </row>
    <row r="246" spans="1:4" x14ac:dyDescent="0.25">
      <c r="A246" t="s">
        <v>169</v>
      </c>
      <c r="B246" t="s">
        <v>2197</v>
      </c>
      <c r="C246">
        <v>80.776319430000001</v>
      </c>
      <c r="D246">
        <v>2002</v>
      </c>
    </row>
    <row r="247" spans="1:4" x14ac:dyDescent="0.25">
      <c r="A247" t="s">
        <v>169</v>
      </c>
      <c r="B247" t="s">
        <v>2197</v>
      </c>
      <c r="C247">
        <v>80.776319430000001</v>
      </c>
      <c r="D247">
        <v>2003</v>
      </c>
    </row>
    <row r="248" spans="1:4" x14ac:dyDescent="0.25">
      <c r="A248" t="s">
        <v>169</v>
      </c>
      <c r="B248" t="s">
        <v>2197</v>
      </c>
      <c r="C248">
        <v>80.776319430000001</v>
      </c>
      <c r="D248">
        <v>2004</v>
      </c>
    </row>
    <row r="249" spans="1:4" x14ac:dyDescent="0.25">
      <c r="A249" t="s">
        <v>169</v>
      </c>
      <c r="B249" t="s">
        <v>2197</v>
      </c>
      <c r="C249">
        <v>80.776319430000001</v>
      </c>
      <c r="D249">
        <v>2005</v>
      </c>
    </row>
    <row r="250" spans="1:4" x14ac:dyDescent="0.25">
      <c r="A250" t="s">
        <v>169</v>
      </c>
      <c r="B250" t="s">
        <v>2197</v>
      </c>
      <c r="C250">
        <v>80.776319430000001</v>
      </c>
      <c r="D250">
        <v>2006</v>
      </c>
    </row>
    <row r="251" spans="1:4" x14ac:dyDescent="0.25">
      <c r="A251" t="s">
        <v>169</v>
      </c>
      <c r="B251" t="s">
        <v>2197</v>
      </c>
      <c r="C251">
        <v>80.776319430000001</v>
      </c>
      <c r="D251">
        <v>2007</v>
      </c>
    </row>
    <row r="252" spans="1:4" x14ac:dyDescent="0.25">
      <c r="A252" t="s">
        <v>169</v>
      </c>
      <c r="B252" t="s">
        <v>2197</v>
      </c>
      <c r="C252">
        <v>77.618264580000002</v>
      </c>
      <c r="D252">
        <v>2008</v>
      </c>
    </row>
    <row r="253" spans="1:4" x14ac:dyDescent="0.25">
      <c r="A253" t="s">
        <v>169</v>
      </c>
      <c r="B253" t="s">
        <v>2197</v>
      </c>
      <c r="C253">
        <v>77.618264580000002</v>
      </c>
      <c r="D253">
        <v>2009</v>
      </c>
    </row>
    <row r="254" spans="1:4" x14ac:dyDescent="0.25">
      <c r="A254" t="s">
        <v>169</v>
      </c>
      <c r="B254" t="s">
        <v>2197</v>
      </c>
      <c r="C254">
        <v>77.618264580000002</v>
      </c>
      <c r="D254">
        <v>2010</v>
      </c>
    </row>
    <row r="255" spans="1:4" x14ac:dyDescent="0.25">
      <c r="A255" t="s">
        <v>169</v>
      </c>
      <c r="B255" t="s">
        <v>2197</v>
      </c>
      <c r="C255">
        <v>77.618264580000002</v>
      </c>
      <c r="D255">
        <v>2011</v>
      </c>
    </row>
    <row r="256" spans="1:4" x14ac:dyDescent="0.25">
      <c r="A256" t="s">
        <v>169</v>
      </c>
      <c r="B256" t="s">
        <v>2197</v>
      </c>
      <c r="C256">
        <v>77.618264580000002</v>
      </c>
      <c r="D256">
        <v>2012</v>
      </c>
    </row>
    <row r="257" spans="1:4" x14ac:dyDescent="0.25">
      <c r="A257" t="s">
        <v>169</v>
      </c>
      <c r="B257" t="s">
        <v>2197</v>
      </c>
      <c r="C257">
        <v>77.618264580000002</v>
      </c>
      <c r="D257">
        <v>2013</v>
      </c>
    </row>
    <row r="258" spans="1:4" x14ac:dyDescent="0.25">
      <c r="A258" t="s">
        <v>169</v>
      </c>
      <c r="B258" t="s">
        <v>2197</v>
      </c>
      <c r="C258">
        <v>78.079364699999999</v>
      </c>
      <c r="D258">
        <v>2014</v>
      </c>
    </row>
    <row r="259" spans="1:4" x14ac:dyDescent="0.25">
      <c r="A259" t="s">
        <v>169</v>
      </c>
      <c r="B259" t="s">
        <v>2197</v>
      </c>
      <c r="C259">
        <v>78.079364699999999</v>
      </c>
      <c r="D259">
        <v>2015</v>
      </c>
    </row>
    <row r="260" spans="1:4" x14ac:dyDescent="0.25">
      <c r="A260" t="s">
        <v>169</v>
      </c>
      <c r="B260" t="s">
        <v>2197</v>
      </c>
      <c r="C260">
        <v>78.079364699999999</v>
      </c>
      <c r="D260">
        <v>2016</v>
      </c>
    </row>
    <row r="261" spans="1:4" x14ac:dyDescent="0.25">
      <c r="A261" t="s">
        <v>169</v>
      </c>
      <c r="B261" t="s">
        <v>2197</v>
      </c>
      <c r="C261">
        <v>78.079364699999999</v>
      </c>
      <c r="D261">
        <v>2017</v>
      </c>
    </row>
    <row r="262" spans="1:4" x14ac:dyDescent="0.25">
      <c r="A262" t="s">
        <v>169</v>
      </c>
      <c r="B262" t="s">
        <v>2197</v>
      </c>
      <c r="C262">
        <v>53.232000589999998</v>
      </c>
      <c r="D262">
        <v>2018</v>
      </c>
    </row>
    <row r="263" spans="1:4" x14ac:dyDescent="0.25">
      <c r="A263" t="s">
        <v>169</v>
      </c>
      <c r="B263" t="s">
        <v>2197</v>
      </c>
      <c r="C263">
        <v>53.232000589999998</v>
      </c>
      <c r="D263">
        <v>2019</v>
      </c>
    </row>
    <row r="264" spans="1:4" x14ac:dyDescent="0.25">
      <c r="A264" t="s">
        <v>169</v>
      </c>
      <c r="B264" t="s">
        <v>2197</v>
      </c>
      <c r="C264">
        <v>53.232000589999998</v>
      </c>
      <c r="D264">
        <v>2020</v>
      </c>
    </row>
    <row r="265" spans="1:4" x14ac:dyDescent="0.25">
      <c r="A265" t="s">
        <v>169</v>
      </c>
      <c r="B265" t="s">
        <v>2197</v>
      </c>
      <c r="C265">
        <v>53.232000589999998</v>
      </c>
      <c r="D265">
        <v>2021</v>
      </c>
    </row>
    <row r="266" spans="1:4" x14ac:dyDescent="0.25">
      <c r="A266" t="s">
        <v>175</v>
      </c>
      <c r="B266" t="s">
        <v>2198</v>
      </c>
      <c r="C266">
        <v>41.590478959999999</v>
      </c>
      <c r="D266">
        <v>2000</v>
      </c>
    </row>
    <row r="267" spans="1:4" x14ac:dyDescent="0.25">
      <c r="A267" t="s">
        <v>175</v>
      </c>
      <c r="B267" t="s">
        <v>2198</v>
      </c>
      <c r="C267">
        <v>41.590478959999999</v>
      </c>
      <c r="D267">
        <v>2001</v>
      </c>
    </row>
    <row r="268" spans="1:4" x14ac:dyDescent="0.25">
      <c r="A268" t="s">
        <v>175</v>
      </c>
      <c r="B268" t="s">
        <v>2198</v>
      </c>
      <c r="C268">
        <v>41.590478959999999</v>
      </c>
      <c r="D268">
        <v>2002</v>
      </c>
    </row>
    <row r="269" spans="1:4" x14ac:dyDescent="0.25">
      <c r="A269" t="s">
        <v>175</v>
      </c>
      <c r="B269" t="s">
        <v>2198</v>
      </c>
      <c r="C269">
        <v>41.590478959999999</v>
      </c>
      <c r="D269">
        <v>2003</v>
      </c>
    </row>
    <row r="270" spans="1:4" x14ac:dyDescent="0.25">
      <c r="A270" t="s">
        <v>175</v>
      </c>
      <c r="B270" t="s">
        <v>2198</v>
      </c>
      <c r="C270">
        <v>41.590478959999999</v>
      </c>
      <c r="D270">
        <v>2004</v>
      </c>
    </row>
    <row r="271" spans="1:4" x14ac:dyDescent="0.25">
      <c r="A271" t="s">
        <v>175</v>
      </c>
      <c r="B271" t="s">
        <v>2198</v>
      </c>
      <c r="C271">
        <v>26.635154249999999</v>
      </c>
      <c r="D271">
        <v>2005</v>
      </c>
    </row>
    <row r="272" spans="1:4" x14ac:dyDescent="0.25">
      <c r="A272" t="s">
        <v>175</v>
      </c>
      <c r="B272" t="s">
        <v>2198</v>
      </c>
      <c r="C272">
        <v>26.635154249999999</v>
      </c>
      <c r="D272">
        <v>2006</v>
      </c>
    </row>
    <row r="273" spans="1:4" x14ac:dyDescent="0.25">
      <c r="A273" t="s">
        <v>175</v>
      </c>
      <c r="B273" t="s">
        <v>2198</v>
      </c>
      <c r="C273">
        <v>26.635154249999999</v>
      </c>
      <c r="D273">
        <v>2007</v>
      </c>
    </row>
    <row r="274" spans="1:4" x14ac:dyDescent="0.25">
      <c r="A274" t="s">
        <v>175</v>
      </c>
      <c r="B274" t="s">
        <v>2198</v>
      </c>
      <c r="C274">
        <v>26.635154249999999</v>
      </c>
      <c r="D274">
        <v>2008</v>
      </c>
    </row>
    <row r="275" spans="1:4" x14ac:dyDescent="0.25">
      <c r="A275" t="s">
        <v>175</v>
      </c>
      <c r="B275" t="s">
        <v>2198</v>
      </c>
      <c r="C275">
        <v>26.635154249999999</v>
      </c>
      <c r="D275">
        <v>2009</v>
      </c>
    </row>
    <row r="276" spans="1:4" x14ac:dyDescent="0.25">
      <c r="A276" t="s">
        <v>175</v>
      </c>
      <c r="B276" t="s">
        <v>2198</v>
      </c>
      <c r="C276">
        <v>11.927955519999999</v>
      </c>
      <c r="D276">
        <v>2010</v>
      </c>
    </row>
    <row r="277" spans="1:4" x14ac:dyDescent="0.25">
      <c r="A277" t="s">
        <v>175</v>
      </c>
      <c r="B277" t="s">
        <v>2198</v>
      </c>
      <c r="C277">
        <v>11.927955519999999</v>
      </c>
      <c r="D277">
        <v>2011</v>
      </c>
    </row>
    <row r="278" spans="1:4" x14ac:dyDescent="0.25">
      <c r="A278" t="s">
        <v>175</v>
      </c>
      <c r="B278" t="s">
        <v>2198</v>
      </c>
      <c r="C278">
        <v>11.927955519999999</v>
      </c>
      <c r="D278">
        <v>2012</v>
      </c>
    </row>
    <row r="279" spans="1:4" x14ac:dyDescent="0.25">
      <c r="A279" t="s">
        <v>175</v>
      </c>
      <c r="B279" t="s">
        <v>2198</v>
      </c>
      <c r="C279">
        <v>11.927955519999999</v>
      </c>
      <c r="D279">
        <v>2013</v>
      </c>
    </row>
    <row r="280" spans="1:4" x14ac:dyDescent="0.25">
      <c r="A280" t="s">
        <v>175</v>
      </c>
      <c r="B280" t="s">
        <v>2198</v>
      </c>
      <c r="C280">
        <v>11.927955519999999</v>
      </c>
      <c r="D280">
        <v>2014</v>
      </c>
    </row>
    <row r="281" spans="1:4" x14ac:dyDescent="0.25">
      <c r="A281" t="s">
        <v>175</v>
      </c>
      <c r="B281" t="s">
        <v>2198</v>
      </c>
      <c r="C281">
        <v>11.927955519999999</v>
      </c>
      <c r="D281">
        <v>2015</v>
      </c>
    </row>
    <row r="282" spans="1:4" x14ac:dyDescent="0.25">
      <c r="A282" t="s">
        <v>175</v>
      </c>
      <c r="B282" t="s">
        <v>2198</v>
      </c>
      <c r="C282">
        <v>9.4201795669999999</v>
      </c>
      <c r="D282">
        <v>2016</v>
      </c>
    </row>
    <row r="283" spans="1:4" x14ac:dyDescent="0.25">
      <c r="A283" t="s">
        <v>175</v>
      </c>
      <c r="B283" t="s">
        <v>2198</v>
      </c>
      <c r="C283">
        <v>9.4201795669999999</v>
      </c>
      <c r="D283">
        <v>2017</v>
      </c>
    </row>
    <row r="284" spans="1:4" x14ac:dyDescent="0.25">
      <c r="A284" t="s">
        <v>175</v>
      </c>
      <c r="B284" t="s">
        <v>2198</v>
      </c>
      <c r="C284">
        <v>9.4201795669999999</v>
      </c>
      <c r="D284">
        <v>2018</v>
      </c>
    </row>
    <row r="285" spans="1:4" x14ac:dyDescent="0.25">
      <c r="A285" t="s">
        <v>175</v>
      </c>
      <c r="B285" t="s">
        <v>2198</v>
      </c>
      <c r="C285">
        <v>9.4201795669999999</v>
      </c>
      <c r="D285">
        <v>2019</v>
      </c>
    </row>
    <row r="286" spans="1:4" x14ac:dyDescent="0.25">
      <c r="A286" t="s">
        <v>175</v>
      </c>
      <c r="B286" t="s">
        <v>2198</v>
      </c>
      <c r="C286">
        <v>9.4201795669999999</v>
      </c>
      <c r="D286">
        <v>2020</v>
      </c>
    </row>
    <row r="287" spans="1:4" x14ac:dyDescent="0.25">
      <c r="A287" t="s">
        <v>175</v>
      </c>
      <c r="B287" t="s">
        <v>2198</v>
      </c>
      <c r="C287">
        <v>9.4201795669999999</v>
      </c>
      <c r="D287">
        <v>2021</v>
      </c>
    </row>
    <row r="288" spans="1:4" x14ac:dyDescent="0.25">
      <c r="A288" t="s">
        <v>181</v>
      </c>
      <c r="B288" t="s">
        <v>2199</v>
      </c>
      <c r="C288">
        <v>29.64549843</v>
      </c>
      <c r="D288">
        <v>2000</v>
      </c>
    </row>
    <row r="289" spans="1:4" x14ac:dyDescent="0.25">
      <c r="A289" t="s">
        <v>181</v>
      </c>
      <c r="B289" t="s">
        <v>2199</v>
      </c>
      <c r="C289">
        <v>27.018280449999999</v>
      </c>
      <c r="D289">
        <v>2001</v>
      </c>
    </row>
    <row r="290" spans="1:4" x14ac:dyDescent="0.25">
      <c r="A290" t="s">
        <v>181</v>
      </c>
      <c r="B290" t="s">
        <v>2199</v>
      </c>
      <c r="C290">
        <v>27.950726700000001</v>
      </c>
      <c r="D290">
        <v>2002</v>
      </c>
    </row>
    <row r="291" spans="1:4" x14ac:dyDescent="0.25">
      <c r="A291" t="s">
        <v>181</v>
      </c>
      <c r="B291" t="s">
        <v>2199</v>
      </c>
      <c r="C291">
        <v>27.950726700000001</v>
      </c>
      <c r="D291">
        <v>2003</v>
      </c>
    </row>
    <row r="292" spans="1:4" x14ac:dyDescent="0.25">
      <c r="A292" t="s">
        <v>181</v>
      </c>
      <c r="B292" t="s">
        <v>2199</v>
      </c>
      <c r="C292">
        <v>21.918817000000001</v>
      </c>
      <c r="D292">
        <v>2004</v>
      </c>
    </row>
    <row r="293" spans="1:4" x14ac:dyDescent="0.25">
      <c r="A293" t="s">
        <v>181</v>
      </c>
      <c r="B293" t="s">
        <v>2199</v>
      </c>
      <c r="C293">
        <v>26.1783827</v>
      </c>
      <c r="D293">
        <v>2005</v>
      </c>
    </row>
    <row r="294" spans="1:4" x14ac:dyDescent="0.25">
      <c r="A294" t="s">
        <v>181</v>
      </c>
      <c r="B294" t="s">
        <v>2199</v>
      </c>
      <c r="C294">
        <v>25.49271826</v>
      </c>
      <c r="D294">
        <v>2006</v>
      </c>
    </row>
    <row r="295" spans="1:4" x14ac:dyDescent="0.25">
      <c r="A295" t="s">
        <v>181</v>
      </c>
      <c r="B295" t="s">
        <v>2199</v>
      </c>
      <c r="C295">
        <v>24.260191150000001</v>
      </c>
      <c r="D295">
        <v>2007</v>
      </c>
    </row>
    <row r="296" spans="1:4" x14ac:dyDescent="0.25">
      <c r="A296" t="s">
        <v>181</v>
      </c>
      <c r="B296" t="s">
        <v>2199</v>
      </c>
      <c r="C296">
        <v>22.929552569999998</v>
      </c>
      <c r="D296">
        <v>2008</v>
      </c>
    </row>
    <row r="297" spans="1:4" x14ac:dyDescent="0.25">
      <c r="A297" t="s">
        <v>181</v>
      </c>
      <c r="B297" t="s">
        <v>2199</v>
      </c>
      <c r="C297">
        <v>23.179439559999999</v>
      </c>
      <c r="D297">
        <v>2009</v>
      </c>
    </row>
    <row r="298" spans="1:4" x14ac:dyDescent="0.25">
      <c r="A298" t="s">
        <v>181</v>
      </c>
      <c r="B298" t="s">
        <v>2199</v>
      </c>
      <c r="C298">
        <v>21.842574599999999</v>
      </c>
      <c r="D298">
        <v>2010</v>
      </c>
    </row>
    <row r="299" spans="1:4" x14ac:dyDescent="0.25">
      <c r="A299" t="s">
        <v>181</v>
      </c>
      <c r="B299" t="s">
        <v>2199</v>
      </c>
      <c r="C299">
        <v>21.842574599999999</v>
      </c>
      <c r="D299">
        <v>2011</v>
      </c>
    </row>
    <row r="300" spans="1:4" x14ac:dyDescent="0.25">
      <c r="A300" t="s">
        <v>181</v>
      </c>
      <c r="B300" t="s">
        <v>2199</v>
      </c>
      <c r="C300">
        <v>22.964797340000001</v>
      </c>
      <c r="D300">
        <v>2012</v>
      </c>
    </row>
    <row r="301" spans="1:4" x14ac:dyDescent="0.25">
      <c r="A301" t="s">
        <v>181</v>
      </c>
      <c r="B301" t="s">
        <v>2199</v>
      </c>
      <c r="C301">
        <v>22.736606739999999</v>
      </c>
      <c r="D301">
        <v>2013</v>
      </c>
    </row>
    <row r="302" spans="1:4" x14ac:dyDescent="0.25">
      <c r="A302" t="s">
        <v>181</v>
      </c>
      <c r="B302" t="s">
        <v>2199</v>
      </c>
      <c r="C302">
        <v>21.605297199999999</v>
      </c>
      <c r="D302">
        <v>2014</v>
      </c>
    </row>
    <row r="303" spans="1:4" x14ac:dyDescent="0.25">
      <c r="A303" t="s">
        <v>181</v>
      </c>
      <c r="B303" t="s">
        <v>2199</v>
      </c>
      <c r="C303">
        <v>21.312210149999999</v>
      </c>
      <c r="D303">
        <v>2015</v>
      </c>
    </row>
    <row r="304" spans="1:4" x14ac:dyDescent="0.25">
      <c r="A304" t="s">
        <v>181</v>
      </c>
      <c r="B304" t="s">
        <v>2199</v>
      </c>
      <c r="C304">
        <v>22.205373470000001</v>
      </c>
      <c r="D304">
        <v>2016</v>
      </c>
    </row>
    <row r="305" spans="1:4" x14ac:dyDescent="0.25">
      <c r="A305" t="s">
        <v>181</v>
      </c>
      <c r="B305" t="s">
        <v>2199</v>
      </c>
      <c r="C305">
        <v>21.738098319999999</v>
      </c>
      <c r="D305">
        <v>2017</v>
      </c>
    </row>
    <row r="306" spans="1:4" x14ac:dyDescent="0.25">
      <c r="A306" t="s">
        <v>181</v>
      </c>
      <c r="B306" t="s">
        <v>2199</v>
      </c>
      <c r="C306">
        <v>20.05303013</v>
      </c>
      <c r="D306">
        <v>2018</v>
      </c>
    </row>
    <row r="307" spans="1:4" x14ac:dyDescent="0.25">
      <c r="A307" t="s">
        <v>181</v>
      </c>
      <c r="B307" t="s">
        <v>2199</v>
      </c>
      <c r="C307">
        <v>17.861859460000002</v>
      </c>
      <c r="D307">
        <v>2019</v>
      </c>
    </row>
    <row r="308" spans="1:4" x14ac:dyDescent="0.25">
      <c r="A308" t="s">
        <v>181</v>
      </c>
      <c r="B308" t="s">
        <v>2199</v>
      </c>
      <c r="C308">
        <v>17.77257899</v>
      </c>
      <c r="D308">
        <v>2020</v>
      </c>
    </row>
    <row r="309" spans="1:4" x14ac:dyDescent="0.25">
      <c r="A309" t="s">
        <v>181</v>
      </c>
      <c r="B309" t="s">
        <v>2199</v>
      </c>
      <c r="C309">
        <v>17.77257899</v>
      </c>
      <c r="D309">
        <v>2021</v>
      </c>
    </row>
    <row r="310" spans="1:4" x14ac:dyDescent="0.25">
      <c r="A310" t="s">
        <v>202</v>
      </c>
      <c r="B310" t="s">
        <v>2200</v>
      </c>
      <c r="C310">
        <v>7.6757210550000003</v>
      </c>
      <c r="D310">
        <v>2000</v>
      </c>
    </row>
    <row r="311" spans="1:4" x14ac:dyDescent="0.25">
      <c r="A311" t="s">
        <v>202</v>
      </c>
      <c r="B311" t="s">
        <v>2200</v>
      </c>
      <c r="C311">
        <v>7.6757210550000003</v>
      </c>
      <c r="D311">
        <v>2001</v>
      </c>
    </row>
    <row r="312" spans="1:4" x14ac:dyDescent="0.25">
      <c r="A312" t="s">
        <v>202</v>
      </c>
      <c r="B312" t="s">
        <v>2200</v>
      </c>
      <c r="C312">
        <v>7.6757210550000003</v>
      </c>
      <c r="D312">
        <v>2002</v>
      </c>
    </row>
    <row r="313" spans="1:4" x14ac:dyDescent="0.25">
      <c r="A313" t="s">
        <v>202</v>
      </c>
      <c r="B313" t="s">
        <v>2200</v>
      </c>
      <c r="C313">
        <v>11.652456129999999</v>
      </c>
      <c r="D313">
        <v>2003</v>
      </c>
    </row>
    <row r="314" spans="1:4" x14ac:dyDescent="0.25">
      <c r="A314" t="s">
        <v>202</v>
      </c>
      <c r="B314" t="s">
        <v>2200</v>
      </c>
      <c r="C314">
        <v>11.652456129999999</v>
      </c>
      <c r="D314">
        <v>2004</v>
      </c>
    </row>
    <row r="315" spans="1:4" x14ac:dyDescent="0.25">
      <c r="A315" t="s">
        <v>202</v>
      </c>
      <c r="B315" t="s">
        <v>2200</v>
      </c>
      <c r="C315">
        <v>11.652456129999999</v>
      </c>
      <c r="D315">
        <v>2005</v>
      </c>
    </row>
    <row r="316" spans="1:4" x14ac:dyDescent="0.25">
      <c r="A316" t="s">
        <v>202</v>
      </c>
      <c r="B316" t="s">
        <v>2200</v>
      </c>
      <c r="C316">
        <v>11.942450409999999</v>
      </c>
      <c r="D316">
        <v>2006</v>
      </c>
    </row>
    <row r="317" spans="1:4" x14ac:dyDescent="0.25">
      <c r="A317" t="s">
        <v>202</v>
      </c>
      <c r="B317" t="s">
        <v>2200</v>
      </c>
      <c r="C317">
        <v>11.942450409999999</v>
      </c>
      <c r="D317">
        <v>2007</v>
      </c>
    </row>
    <row r="318" spans="1:4" x14ac:dyDescent="0.25">
      <c r="A318" t="s">
        <v>202</v>
      </c>
      <c r="B318" t="s">
        <v>2200</v>
      </c>
      <c r="C318">
        <v>11.942450409999999</v>
      </c>
      <c r="D318">
        <v>2008</v>
      </c>
    </row>
    <row r="319" spans="1:4" x14ac:dyDescent="0.25">
      <c r="A319" t="s">
        <v>202</v>
      </c>
      <c r="B319" t="s">
        <v>2200</v>
      </c>
      <c r="C319">
        <v>11.942450409999999</v>
      </c>
      <c r="D319">
        <v>2009</v>
      </c>
    </row>
    <row r="320" spans="1:4" x14ac:dyDescent="0.25">
      <c r="A320" t="s">
        <v>202</v>
      </c>
      <c r="B320" t="s">
        <v>2200</v>
      </c>
      <c r="C320">
        <v>11.80926331</v>
      </c>
      <c r="D320">
        <v>2010</v>
      </c>
    </row>
    <row r="321" spans="1:4" x14ac:dyDescent="0.25">
      <c r="A321" t="s">
        <v>202</v>
      </c>
      <c r="B321" t="s">
        <v>2200</v>
      </c>
      <c r="C321">
        <v>11.80926331</v>
      </c>
      <c r="D321">
        <v>2011</v>
      </c>
    </row>
    <row r="322" spans="1:4" x14ac:dyDescent="0.25">
      <c r="A322" t="s">
        <v>202</v>
      </c>
      <c r="B322" t="s">
        <v>2200</v>
      </c>
      <c r="C322">
        <v>11.80926331</v>
      </c>
      <c r="D322">
        <v>2012</v>
      </c>
    </row>
    <row r="323" spans="1:4" x14ac:dyDescent="0.25">
      <c r="A323" t="s">
        <v>202</v>
      </c>
      <c r="B323" t="s">
        <v>2200</v>
      </c>
      <c r="C323">
        <v>11.80926331</v>
      </c>
      <c r="D323">
        <v>2013</v>
      </c>
    </row>
    <row r="324" spans="1:4" x14ac:dyDescent="0.25">
      <c r="A324" t="s">
        <v>202</v>
      </c>
      <c r="B324" t="s">
        <v>2200</v>
      </c>
      <c r="C324">
        <v>11.80926331</v>
      </c>
      <c r="D324">
        <v>2014</v>
      </c>
    </row>
    <row r="325" spans="1:4" x14ac:dyDescent="0.25">
      <c r="A325" t="s">
        <v>202</v>
      </c>
      <c r="B325" t="s">
        <v>2200</v>
      </c>
      <c r="C325">
        <v>11.80926331</v>
      </c>
      <c r="D325">
        <v>2015</v>
      </c>
    </row>
    <row r="326" spans="1:4" x14ac:dyDescent="0.25">
      <c r="A326" t="s">
        <v>202</v>
      </c>
      <c r="B326" t="s">
        <v>2200</v>
      </c>
      <c r="C326">
        <v>11.80926331</v>
      </c>
      <c r="D326">
        <v>2016</v>
      </c>
    </row>
    <row r="327" spans="1:4" x14ac:dyDescent="0.25">
      <c r="A327" t="s">
        <v>202</v>
      </c>
      <c r="B327" t="s">
        <v>2200</v>
      </c>
      <c r="C327">
        <v>11.80926331</v>
      </c>
      <c r="D327">
        <v>2017</v>
      </c>
    </row>
    <row r="328" spans="1:4" x14ac:dyDescent="0.25">
      <c r="A328" t="s">
        <v>202</v>
      </c>
      <c r="B328" t="s">
        <v>2200</v>
      </c>
      <c r="C328">
        <v>11.80926331</v>
      </c>
      <c r="D328">
        <v>2018</v>
      </c>
    </row>
    <row r="329" spans="1:4" x14ac:dyDescent="0.25">
      <c r="A329" t="s">
        <v>202</v>
      </c>
      <c r="B329" t="s">
        <v>2200</v>
      </c>
      <c r="C329">
        <v>11.80926331</v>
      </c>
      <c r="D329">
        <v>2019</v>
      </c>
    </row>
    <row r="330" spans="1:4" x14ac:dyDescent="0.25">
      <c r="A330" t="s">
        <v>202</v>
      </c>
      <c r="B330" t="s">
        <v>2200</v>
      </c>
      <c r="C330">
        <v>11.80926331</v>
      </c>
      <c r="D330">
        <v>2020</v>
      </c>
    </row>
    <row r="331" spans="1:4" x14ac:dyDescent="0.25">
      <c r="A331" t="s">
        <v>202</v>
      </c>
      <c r="B331" t="s">
        <v>2200</v>
      </c>
      <c r="C331">
        <v>11.80926331</v>
      </c>
      <c r="D331">
        <v>2021</v>
      </c>
    </row>
    <row r="332" spans="1:4" x14ac:dyDescent="0.25">
      <c r="A332" t="s">
        <v>208</v>
      </c>
      <c r="B332" t="s">
        <v>2201</v>
      </c>
      <c r="C332">
        <v>23.876775989999999</v>
      </c>
      <c r="D332">
        <v>2000</v>
      </c>
    </row>
    <row r="333" spans="1:4" x14ac:dyDescent="0.25">
      <c r="A333" t="s">
        <v>208</v>
      </c>
      <c r="B333" t="s">
        <v>2201</v>
      </c>
      <c r="C333">
        <v>23.876775989999999</v>
      </c>
      <c r="D333">
        <v>2001</v>
      </c>
    </row>
    <row r="334" spans="1:4" x14ac:dyDescent="0.25">
      <c r="A334" t="s">
        <v>208</v>
      </c>
      <c r="B334" t="s">
        <v>2201</v>
      </c>
      <c r="C334">
        <v>23.876775989999999</v>
      </c>
      <c r="D334">
        <v>2002</v>
      </c>
    </row>
    <row r="335" spans="1:4" x14ac:dyDescent="0.25">
      <c r="A335" t="s">
        <v>208</v>
      </c>
      <c r="B335" t="s">
        <v>2201</v>
      </c>
      <c r="C335">
        <v>23.876775989999999</v>
      </c>
      <c r="D335">
        <v>2003</v>
      </c>
    </row>
    <row r="336" spans="1:4" x14ac:dyDescent="0.25">
      <c r="A336" t="s">
        <v>208</v>
      </c>
      <c r="B336" t="s">
        <v>2201</v>
      </c>
      <c r="C336">
        <v>23.876775989999999</v>
      </c>
      <c r="D336">
        <v>2004</v>
      </c>
    </row>
    <row r="337" spans="1:4" x14ac:dyDescent="0.25">
      <c r="A337" t="s">
        <v>208</v>
      </c>
      <c r="B337" t="s">
        <v>2201</v>
      </c>
      <c r="C337">
        <v>23.876775989999999</v>
      </c>
      <c r="D337">
        <v>2005</v>
      </c>
    </row>
    <row r="338" spans="1:4" x14ac:dyDescent="0.25">
      <c r="A338" t="s">
        <v>208</v>
      </c>
      <c r="B338" t="s">
        <v>2201</v>
      </c>
      <c r="C338">
        <v>22.72235199</v>
      </c>
      <c r="D338">
        <v>2006</v>
      </c>
    </row>
    <row r="339" spans="1:4" x14ac:dyDescent="0.25">
      <c r="A339" t="s">
        <v>208</v>
      </c>
      <c r="B339" t="s">
        <v>2201</v>
      </c>
      <c r="C339">
        <v>22.72235199</v>
      </c>
      <c r="D339">
        <v>2007</v>
      </c>
    </row>
    <row r="340" spans="1:4" x14ac:dyDescent="0.25">
      <c r="A340" t="s">
        <v>208</v>
      </c>
      <c r="B340" t="s">
        <v>2201</v>
      </c>
      <c r="C340">
        <v>22.72235199</v>
      </c>
      <c r="D340">
        <v>2008</v>
      </c>
    </row>
    <row r="341" spans="1:4" x14ac:dyDescent="0.25">
      <c r="A341" t="s">
        <v>208</v>
      </c>
      <c r="B341" t="s">
        <v>2201</v>
      </c>
      <c r="C341">
        <v>22.72235199</v>
      </c>
      <c r="D341">
        <v>2009</v>
      </c>
    </row>
    <row r="342" spans="1:4" x14ac:dyDescent="0.25">
      <c r="A342" t="s">
        <v>208</v>
      </c>
      <c r="B342" t="s">
        <v>2201</v>
      </c>
      <c r="C342">
        <v>22.72235199</v>
      </c>
      <c r="D342">
        <v>2010</v>
      </c>
    </row>
    <row r="343" spans="1:4" x14ac:dyDescent="0.25">
      <c r="A343" t="s">
        <v>208</v>
      </c>
      <c r="B343" t="s">
        <v>2201</v>
      </c>
      <c r="C343">
        <v>22.72235199</v>
      </c>
      <c r="D343">
        <v>2011</v>
      </c>
    </row>
    <row r="344" spans="1:4" x14ac:dyDescent="0.25">
      <c r="A344" t="s">
        <v>208</v>
      </c>
      <c r="B344" t="s">
        <v>2201</v>
      </c>
      <c r="C344">
        <v>22.72235199</v>
      </c>
      <c r="D344">
        <v>2012</v>
      </c>
    </row>
    <row r="345" spans="1:4" x14ac:dyDescent="0.25">
      <c r="A345" t="s">
        <v>208</v>
      </c>
      <c r="B345" t="s">
        <v>2201</v>
      </c>
      <c r="C345">
        <v>22.72235199</v>
      </c>
      <c r="D345">
        <v>2013</v>
      </c>
    </row>
    <row r="346" spans="1:4" x14ac:dyDescent="0.25">
      <c r="A346" t="s">
        <v>208</v>
      </c>
      <c r="B346" t="s">
        <v>2201</v>
      </c>
      <c r="C346">
        <v>22.72235199</v>
      </c>
      <c r="D346">
        <v>2014</v>
      </c>
    </row>
    <row r="347" spans="1:4" x14ac:dyDescent="0.25">
      <c r="A347" t="s">
        <v>208</v>
      </c>
      <c r="B347" t="s">
        <v>2201</v>
      </c>
      <c r="C347">
        <v>19.667180569999999</v>
      </c>
      <c r="D347">
        <v>2015</v>
      </c>
    </row>
    <row r="348" spans="1:4" x14ac:dyDescent="0.25">
      <c r="A348" t="s">
        <v>208</v>
      </c>
      <c r="B348" t="s">
        <v>2201</v>
      </c>
      <c r="C348">
        <v>19.667180569999999</v>
      </c>
      <c r="D348">
        <v>2016</v>
      </c>
    </row>
    <row r="349" spans="1:4" x14ac:dyDescent="0.25">
      <c r="A349" t="s">
        <v>208</v>
      </c>
      <c r="B349" t="s">
        <v>2201</v>
      </c>
      <c r="C349">
        <v>19.667180569999999</v>
      </c>
      <c r="D349">
        <v>2017</v>
      </c>
    </row>
    <row r="350" spans="1:4" x14ac:dyDescent="0.25">
      <c r="A350" t="s">
        <v>208</v>
      </c>
      <c r="B350" t="s">
        <v>2201</v>
      </c>
      <c r="C350">
        <v>19.667180569999999</v>
      </c>
      <c r="D350">
        <v>2018</v>
      </c>
    </row>
    <row r="351" spans="1:4" x14ac:dyDescent="0.25">
      <c r="A351" t="s">
        <v>208</v>
      </c>
      <c r="B351" t="s">
        <v>2201</v>
      </c>
      <c r="C351">
        <v>19.667180569999999</v>
      </c>
      <c r="D351">
        <v>2019</v>
      </c>
    </row>
    <row r="352" spans="1:4" x14ac:dyDescent="0.25">
      <c r="A352" t="s">
        <v>208</v>
      </c>
      <c r="B352" t="s">
        <v>2201</v>
      </c>
      <c r="C352">
        <v>19.667180569999999</v>
      </c>
      <c r="D352">
        <v>2020</v>
      </c>
    </row>
    <row r="353" spans="1:4" x14ac:dyDescent="0.25">
      <c r="A353" t="s">
        <v>208</v>
      </c>
      <c r="B353" t="s">
        <v>2201</v>
      </c>
      <c r="C353">
        <v>19.667180569999999</v>
      </c>
      <c r="D353">
        <v>2021</v>
      </c>
    </row>
    <row r="354" spans="1:4" x14ac:dyDescent="0.25">
      <c r="A354" t="s">
        <v>213</v>
      </c>
      <c r="B354" t="s">
        <v>2202</v>
      </c>
      <c r="C354">
        <v>25.92369498</v>
      </c>
      <c r="D354">
        <v>2000</v>
      </c>
    </row>
    <row r="355" spans="1:4" x14ac:dyDescent="0.25">
      <c r="A355" t="s">
        <v>213</v>
      </c>
      <c r="B355" t="s">
        <v>2202</v>
      </c>
      <c r="C355">
        <v>25.92369498</v>
      </c>
      <c r="D355">
        <v>2001</v>
      </c>
    </row>
    <row r="356" spans="1:4" x14ac:dyDescent="0.25">
      <c r="A356" t="s">
        <v>213</v>
      </c>
      <c r="B356" t="s">
        <v>2202</v>
      </c>
      <c r="C356">
        <v>25.347174750000001</v>
      </c>
      <c r="D356">
        <v>2002</v>
      </c>
    </row>
    <row r="357" spans="1:4" x14ac:dyDescent="0.25">
      <c r="A357" t="s">
        <v>213</v>
      </c>
      <c r="B357" t="s">
        <v>2202</v>
      </c>
      <c r="C357">
        <v>25.286663520000001</v>
      </c>
      <c r="D357">
        <v>2003</v>
      </c>
    </row>
    <row r="358" spans="1:4" x14ac:dyDescent="0.25">
      <c r="A358" t="s">
        <v>213</v>
      </c>
      <c r="B358" t="s">
        <v>2202</v>
      </c>
      <c r="C358">
        <v>24.515511409999998</v>
      </c>
      <c r="D358">
        <v>2004</v>
      </c>
    </row>
    <row r="359" spans="1:4" x14ac:dyDescent="0.25">
      <c r="A359" t="s">
        <v>213</v>
      </c>
      <c r="B359" t="s">
        <v>2202</v>
      </c>
      <c r="C359">
        <v>24.321025779999999</v>
      </c>
      <c r="D359">
        <v>2005</v>
      </c>
    </row>
    <row r="360" spans="1:4" x14ac:dyDescent="0.25">
      <c r="A360" t="s">
        <v>213</v>
      </c>
      <c r="B360" t="s">
        <v>2202</v>
      </c>
      <c r="C360">
        <v>23.6148433</v>
      </c>
      <c r="D360">
        <v>2006</v>
      </c>
    </row>
    <row r="361" spans="1:4" x14ac:dyDescent="0.25">
      <c r="A361" t="s">
        <v>213</v>
      </c>
      <c r="B361" t="s">
        <v>2202</v>
      </c>
      <c r="C361">
        <v>24.229374020000002</v>
      </c>
      <c r="D361">
        <v>2007</v>
      </c>
    </row>
    <row r="362" spans="1:4" x14ac:dyDescent="0.25">
      <c r="A362" t="s">
        <v>213</v>
      </c>
      <c r="B362" t="s">
        <v>2202</v>
      </c>
      <c r="C362">
        <v>23.498630840000001</v>
      </c>
      <c r="D362">
        <v>2008</v>
      </c>
    </row>
    <row r="363" spans="1:4" x14ac:dyDescent="0.25">
      <c r="A363" t="s">
        <v>213</v>
      </c>
      <c r="B363" t="s">
        <v>2202</v>
      </c>
      <c r="C363">
        <v>23.377217380000001</v>
      </c>
      <c r="D363">
        <v>2009</v>
      </c>
    </row>
    <row r="364" spans="1:4" x14ac:dyDescent="0.25">
      <c r="A364" t="s">
        <v>213</v>
      </c>
      <c r="B364" t="s">
        <v>2202</v>
      </c>
      <c r="C364">
        <v>23.377217380000001</v>
      </c>
      <c r="D364">
        <v>2010</v>
      </c>
    </row>
    <row r="365" spans="1:4" x14ac:dyDescent="0.25">
      <c r="A365" t="s">
        <v>213</v>
      </c>
      <c r="B365" t="s">
        <v>2202</v>
      </c>
      <c r="C365">
        <v>23.109812389999998</v>
      </c>
      <c r="D365">
        <v>2011</v>
      </c>
    </row>
    <row r="366" spans="1:4" x14ac:dyDescent="0.25">
      <c r="A366" t="s">
        <v>213</v>
      </c>
      <c r="B366" t="s">
        <v>2202</v>
      </c>
      <c r="C366">
        <v>22.801378329999999</v>
      </c>
      <c r="D366">
        <v>2012</v>
      </c>
    </row>
    <row r="367" spans="1:4" x14ac:dyDescent="0.25">
      <c r="A367" t="s">
        <v>213</v>
      </c>
      <c r="B367" t="s">
        <v>2202</v>
      </c>
      <c r="C367">
        <v>22.523682999999998</v>
      </c>
      <c r="D367">
        <v>2013</v>
      </c>
    </row>
    <row r="368" spans="1:4" x14ac:dyDescent="0.25">
      <c r="A368" t="s">
        <v>213</v>
      </c>
      <c r="B368" t="s">
        <v>2202</v>
      </c>
      <c r="C368">
        <v>22.18864885</v>
      </c>
      <c r="D368">
        <v>2014</v>
      </c>
    </row>
    <row r="369" spans="1:4" x14ac:dyDescent="0.25">
      <c r="A369" t="s">
        <v>213</v>
      </c>
      <c r="B369" t="s">
        <v>2202</v>
      </c>
      <c r="C369">
        <v>22.450871759999998</v>
      </c>
      <c r="D369">
        <v>2015</v>
      </c>
    </row>
    <row r="370" spans="1:4" x14ac:dyDescent="0.25">
      <c r="A370" t="s">
        <v>213</v>
      </c>
      <c r="B370" t="s">
        <v>2202</v>
      </c>
      <c r="C370">
        <v>23.044740879999999</v>
      </c>
      <c r="D370">
        <v>2016</v>
      </c>
    </row>
    <row r="371" spans="1:4" x14ac:dyDescent="0.25">
      <c r="A371" t="s">
        <v>213</v>
      </c>
      <c r="B371" t="s">
        <v>2202</v>
      </c>
      <c r="C371">
        <v>23.094253940000002</v>
      </c>
      <c r="D371">
        <v>2017</v>
      </c>
    </row>
    <row r="372" spans="1:4" x14ac:dyDescent="0.25">
      <c r="A372" t="s">
        <v>213</v>
      </c>
      <c r="B372" t="s">
        <v>2202</v>
      </c>
      <c r="C372">
        <v>23.539378240000001</v>
      </c>
      <c r="D372">
        <v>2018</v>
      </c>
    </row>
    <row r="373" spans="1:4" x14ac:dyDescent="0.25">
      <c r="A373" t="s">
        <v>213</v>
      </c>
      <c r="B373" t="s">
        <v>2202</v>
      </c>
      <c r="C373">
        <v>24.06668955</v>
      </c>
      <c r="D373">
        <v>2019</v>
      </c>
    </row>
    <row r="374" spans="1:4" x14ac:dyDescent="0.25">
      <c r="A374" t="s">
        <v>213</v>
      </c>
      <c r="B374" t="s">
        <v>2202</v>
      </c>
      <c r="C374">
        <v>18.252724010000001</v>
      </c>
      <c r="D374">
        <v>2020</v>
      </c>
    </row>
    <row r="375" spans="1:4" x14ac:dyDescent="0.25">
      <c r="A375" t="s">
        <v>213</v>
      </c>
      <c r="B375" t="s">
        <v>2202</v>
      </c>
      <c r="C375">
        <v>18.252724010000001</v>
      </c>
      <c r="D375">
        <v>2021</v>
      </c>
    </row>
    <row r="376" spans="1:4" x14ac:dyDescent="0.25">
      <c r="A376" t="s">
        <v>234</v>
      </c>
      <c r="B376" t="s">
        <v>2203</v>
      </c>
      <c r="C376">
        <v>19.184877329999999</v>
      </c>
      <c r="D376">
        <v>2000</v>
      </c>
    </row>
    <row r="377" spans="1:4" x14ac:dyDescent="0.25">
      <c r="A377" t="s">
        <v>234</v>
      </c>
      <c r="B377" t="s">
        <v>2203</v>
      </c>
      <c r="C377">
        <v>19.184877329999999</v>
      </c>
      <c r="D377">
        <v>2001</v>
      </c>
    </row>
    <row r="378" spans="1:4" x14ac:dyDescent="0.25">
      <c r="A378" t="s">
        <v>234</v>
      </c>
      <c r="B378" t="s">
        <v>2203</v>
      </c>
      <c r="C378">
        <v>13.944662129999999</v>
      </c>
      <c r="D378">
        <v>2002</v>
      </c>
    </row>
    <row r="379" spans="1:4" x14ac:dyDescent="0.25">
      <c r="A379" t="s">
        <v>234</v>
      </c>
      <c r="B379" t="s">
        <v>2203</v>
      </c>
      <c r="C379">
        <v>13.944662129999999</v>
      </c>
      <c r="D379">
        <v>2003</v>
      </c>
    </row>
    <row r="380" spans="1:4" x14ac:dyDescent="0.25">
      <c r="A380" t="s">
        <v>234</v>
      </c>
      <c r="B380" t="s">
        <v>2203</v>
      </c>
      <c r="C380">
        <v>13.944662129999999</v>
      </c>
      <c r="D380">
        <v>2004</v>
      </c>
    </row>
    <row r="381" spans="1:4" x14ac:dyDescent="0.25">
      <c r="A381" t="s">
        <v>234</v>
      </c>
      <c r="B381" t="s">
        <v>2203</v>
      </c>
      <c r="C381">
        <v>21.08918276</v>
      </c>
      <c r="D381">
        <v>2005</v>
      </c>
    </row>
    <row r="382" spans="1:4" x14ac:dyDescent="0.25">
      <c r="A382" t="s">
        <v>234</v>
      </c>
      <c r="B382" t="s">
        <v>2203</v>
      </c>
      <c r="C382">
        <v>21.08918276</v>
      </c>
      <c r="D382">
        <v>2006</v>
      </c>
    </row>
    <row r="383" spans="1:4" x14ac:dyDescent="0.25">
      <c r="A383" t="s">
        <v>234</v>
      </c>
      <c r="B383" t="s">
        <v>2203</v>
      </c>
      <c r="C383">
        <v>15.58303317</v>
      </c>
      <c r="D383">
        <v>2007</v>
      </c>
    </row>
    <row r="384" spans="1:4" x14ac:dyDescent="0.25">
      <c r="A384" t="s">
        <v>234</v>
      </c>
      <c r="B384" t="s">
        <v>2203</v>
      </c>
      <c r="C384">
        <v>18.864934269999999</v>
      </c>
      <c r="D384">
        <v>2008</v>
      </c>
    </row>
    <row r="385" spans="1:4" x14ac:dyDescent="0.25">
      <c r="A385" t="s">
        <v>234</v>
      </c>
      <c r="B385" t="s">
        <v>2203</v>
      </c>
      <c r="C385">
        <v>19.980320809999998</v>
      </c>
      <c r="D385">
        <v>2009</v>
      </c>
    </row>
    <row r="386" spans="1:4" x14ac:dyDescent="0.25">
      <c r="A386" t="s">
        <v>234</v>
      </c>
      <c r="B386" t="s">
        <v>2203</v>
      </c>
      <c r="C386">
        <v>21.23453657</v>
      </c>
      <c r="D386">
        <v>2010</v>
      </c>
    </row>
    <row r="387" spans="1:4" x14ac:dyDescent="0.25">
      <c r="A387" t="s">
        <v>234</v>
      </c>
      <c r="B387" t="s">
        <v>2203</v>
      </c>
      <c r="C387">
        <v>19.896894549999999</v>
      </c>
      <c r="D387">
        <v>2011</v>
      </c>
    </row>
    <row r="388" spans="1:4" x14ac:dyDescent="0.25">
      <c r="A388" t="s">
        <v>234</v>
      </c>
      <c r="B388" t="s">
        <v>2203</v>
      </c>
      <c r="C388">
        <v>20.32892807</v>
      </c>
      <c r="D388">
        <v>2012</v>
      </c>
    </row>
    <row r="389" spans="1:4" x14ac:dyDescent="0.25">
      <c r="A389" t="s">
        <v>234</v>
      </c>
      <c r="B389" t="s">
        <v>2203</v>
      </c>
      <c r="C389">
        <v>20.859992070000001</v>
      </c>
      <c r="D389">
        <v>2013</v>
      </c>
    </row>
    <row r="390" spans="1:4" x14ac:dyDescent="0.25">
      <c r="A390" t="s">
        <v>234</v>
      </c>
      <c r="B390" t="s">
        <v>2203</v>
      </c>
      <c r="C390">
        <v>20.567969059999999</v>
      </c>
      <c r="D390">
        <v>2014</v>
      </c>
    </row>
    <row r="391" spans="1:4" x14ac:dyDescent="0.25">
      <c r="A391" t="s">
        <v>234</v>
      </c>
      <c r="B391" t="s">
        <v>2203</v>
      </c>
      <c r="C391">
        <v>21.42150376</v>
      </c>
      <c r="D391">
        <v>2015</v>
      </c>
    </row>
    <row r="392" spans="1:4" x14ac:dyDescent="0.25">
      <c r="A392" t="s">
        <v>234</v>
      </c>
      <c r="B392" t="s">
        <v>2203</v>
      </c>
      <c r="C392">
        <v>21.454318820000001</v>
      </c>
      <c r="D392">
        <v>2016</v>
      </c>
    </row>
    <row r="393" spans="1:4" x14ac:dyDescent="0.25">
      <c r="A393" t="s">
        <v>234</v>
      </c>
      <c r="B393" t="s">
        <v>2203</v>
      </c>
      <c r="C393">
        <v>20.644192929999999</v>
      </c>
      <c r="D393">
        <v>2017</v>
      </c>
    </row>
    <row r="394" spans="1:4" x14ac:dyDescent="0.25">
      <c r="A394" t="s">
        <v>234</v>
      </c>
      <c r="B394" t="s">
        <v>2203</v>
      </c>
      <c r="C394">
        <v>19.928548249999999</v>
      </c>
      <c r="D394">
        <v>2018</v>
      </c>
    </row>
    <row r="395" spans="1:4" x14ac:dyDescent="0.25">
      <c r="A395" t="s">
        <v>234</v>
      </c>
      <c r="B395" t="s">
        <v>2203</v>
      </c>
      <c r="C395">
        <v>20.634232470000001</v>
      </c>
      <c r="D395">
        <v>2019</v>
      </c>
    </row>
    <row r="396" spans="1:4" x14ac:dyDescent="0.25">
      <c r="A396" t="s">
        <v>234</v>
      </c>
      <c r="B396" t="s">
        <v>2203</v>
      </c>
      <c r="C396">
        <v>20.634232470000001</v>
      </c>
      <c r="D396">
        <v>2020</v>
      </c>
    </row>
    <row r="397" spans="1:4" x14ac:dyDescent="0.25">
      <c r="A397" t="s">
        <v>234</v>
      </c>
      <c r="B397" t="s">
        <v>2203</v>
      </c>
      <c r="C397">
        <v>20.634232470000001</v>
      </c>
      <c r="D397">
        <v>2021</v>
      </c>
    </row>
    <row r="398" spans="1:4" x14ac:dyDescent="0.25">
      <c r="A398" t="s">
        <v>252</v>
      </c>
      <c r="B398" t="s">
        <v>2204</v>
      </c>
      <c r="C398">
        <v>79.193435140000005</v>
      </c>
      <c r="D398">
        <v>2000</v>
      </c>
    </row>
    <row r="399" spans="1:4" x14ac:dyDescent="0.25">
      <c r="A399" t="s">
        <v>252</v>
      </c>
      <c r="B399" t="s">
        <v>2204</v>
      </c>
      <c r="C399">
        <v>79.193435140000005</v>
      </c>
      <c r="D399">
        <v>2001</v>
      </c>
    </row>
    <row r="400" spans="1:4" x14ac:dyDescent="0.25">
      <c r="A400" t="s">
        <v>252</v>
      </c>
      <c r="B400" t="s">
        <v>2204</v>
      </c>
      <c r="C400">
        <v>79.193435140000005</v>
      </c>
      <c r="D400">
        <v>2002</v>
      </c>
    </row>
    <row r="401" spans="1:4" x14ac:dyDescent="0.25">
      <c r="A401" t="s">
        <v>252</v>
      </c>
      <c r="B401" t="s">
        <v>2204</v>
      </c>
      <c r="C401">
        <v>79.193435140000005</v>
      </c>
      <c r="D401">
        <v>2003</v>
      </c>
    </row>
    <row r="402" spans="1:4" x14ac:dyDescent="0.25">
      <c r="A402" t="s">
        <v>252</v>
      </c>
      <c r="B402" t="s">
        <v>2204</v>
      </c>
      <c r="C402">
        <v>79.193435140000005</v>
      </c>
      <c r="D402">
        <v>2004</v>
      </c>
    </row>
    <row r="403" spans="1:4" x14ac:dyDescent="0.25">
      <c r="A403" t="s">
        <v>252</v>
      </c>
      <c r="B403" t="s">
        <v>2204</v>
      </c>
      <c r="C403">
        <v>79.193435140000005</v>
      </c>
      <c r="D403">
        <v>2005</v>
      </c>
    </row>
    <row r="404" spans="1:4" x14ac:dyDescent="0.25">
      <c r="A404" t="s">
        <v>252</v>
      </c>
      <c r="B404" t="s">
        <v>2204</v>
      </c>
      <c r="C404">
        <v>79.193435140000005</v>
      </c>
      <c r="D404">
        <v>2006</v>
      </c>
    </row>
    <row r="405" spans="1:4" x14ac:dyDescent="0.25">
      <c r="A405" t="s">
        <v>252</v>
      </c>
      <c r="B405" t="s">
        <v>2204</v>
      </c>
      <c r="C405">
        <v>79.193435140000005</v>
      </c>
      <c r="D405">
        <v>2007</v>
      </c>
    </row>
    <row r="406" spans="1:4" x14ac:dyDescent="0.25">
      <c r="A406" t="s">
        <v>252</v>
      </c>
      <c r="B406" t="s">
        <v>2204</v>
      </c>
      <c r="C406">
        <v>79.193435140000005</v>
      </c>
      <c r="D406">
        <v>2008</v>
      </c>
    </row>
    <row r="407" spans="1:4" x14ac:dyDescent="0.25">
      <c r="A407" t="s">
        <v>252</v>
      </c>
      <c r="B407" t="s">
        <v>2204</v>
      </c>
      <c r="C407">
        <v>79.990718580000006</v>
      </c>
      <c r="D407">
        <v>2009</v>
      </c>
    </row>
    <row r="408" spans="1:4" x14ac:dyDescent="0.25">
      <c r="A408" t="s">
        <v>252</v>
      </c>
      <c r="B408" t="s">
        <v>2204</v>
      </c>
      <c r="C408">
        <v>79.990718580000006</v>
      </c>
      <c r="D408">
        <v>2010</v>
      </c>
    </row>
    <row r="409" spans="1:4" x14ac:dyDescent="0.25">
      <c r="A409" t="s">
        <v>252</v>
      </c>
      <c r="B409" t="s">
        <v>2204</v>
      </c>
      <c r="C409">
        <v>79.990718580000006</v>
      </c>
      <c r="D409">
        <v>2011</v>
      </c>
    </row>
    <row r="410" spans="1:4" x14ac:dyDescent="0.25">
      <c r="A410" t="s">
        <v>252</v>
      </c>
      <c r="B410" t="s">
        <v>2204</v>
      </c>
      <c r="C410">
        <v>79.990718580000006</v>
      </c>
      <c r="D410">
        <v>2012</v>
      </c>
    </row>
    <row r="411" spans="1:4" x14ac:dyDescent="0.25">
      <c r="A411" t="s">
        <v>252</v>
      </c>
      <c r="B411" t="s">
        <v>2204</v>
      </c>
      <c r="C411">
        <v>79.990718580000006</v>
      </c>
      <c r="D411">
        <v>2013</v>
      </c>
    </row>
    <row r="412" spans="1:4" x14ac:dyDescent="0.25">
      <c r="A412" t="s">
        <v>252</v>
      </c>
      <c r="B412" t="s">
        <v>2204</v>
      </c>
      <c r="C412">
        <v>74.228349679999994</v>
      </c>
      <c r="D412">
        <v>2014</v>
      </c>
    </row>
    <row r="413" spans="1:4" x14ac:dyDescent="0.25">
      <c r="A413" t="s">
        <v>252</v>
      </c>
      <c r="B413" t="s">
        <v>2204</v>
      </c>
      <c r="C413">
        <v>74.228349679999994</v>
      </c>
      <c r="D413">
        <v>2015</v>
      </c>
    </row>
    <row r="414" spans="1:4" x14ac:dyDescent="0.25">
      <c r="A414" t="s">
        <v>252</v>
      </c>
      <c r="B414" t="s">
        <v>2204</v>
      </c>
      <c r="C414">
        <v>74.228349679999994</v>
      </c>
      <c r="D414">
        <v>2016</v>
      </c>
    </row>
    <row r="415" spans="1:4" x14ac:dyDescent="0.25">
      <c r="A415" t="s">
        <v>252</v>
      </c>
      <c r="B415" t="s">
        <v>2204</v>
      </c>
      <c r="C415">
        <v>74.228349679999994</v>
      </c>
      <c r="D415">
        <v>2017</v>
      </c>
    </row>
    <row r="416" spans="1:4" x14ac:dyDescent="0.25">
      <c r="A416" t="s">
        <v>252</v>
      </c>
      <c r="B416" t="s">
        <v>2204</v>
      </c>
      <c r="C416">
        <v>59.820068040000002</v>
      </c>
      <c r="D416">
        <v>2018</v>
      </c>
    </row>
    <row r="417" spans="1:4" x14ac:dyDescent="0.25">
      <c r="A417" t="s">
        <v>252</v>
      </c>
      <c r="B417" t="s">
        <v>2204</v>
      </c>
      <c r="C417">
        <v>59.820068040000002</v>
      </c>
      <c r="D417">
        <v>2019</v>
      </c>
    </row>
    <row r="418" spans="1:4" x14ac:dyDescent="0.25">
      <c r="A418" t="s">
        <v>252</v>
      </c>
      <c r="B418" t="s">
        <v>2204</v>
      </c>
      <c r="C418">
        <v>59.820068040000002</v>
      </c>
      <c r="D418">
        <v>2020</v>
      </c>
    </row>
    <row r="419" spans="1:4" x14ac:dyDescent="0.25">
      <c r="A419" t="s">
        <v>252</v>
      </c>
      <c r="B419" t="s">
        <v>2204</v>
      </c>
      <c r="C419">
        <v>59.820068040000002</v>
      </c>
      <c r="D419">
        <v>2021</v>
      </c>
    </row>
    <row r="420" spans="1:4" x14ac:dyDescent="0.25">
      <c r="A420" t="s">
        <v>258</v>
      </c>
      <c r="B420" t="s">
        <v>2205</v>
      </c>
      <c r="C420">
        <v>90.489854460000004</v>
      </c>
      <c r="D420">
        <v>2000</v>
      </c>
    </row>
    <row r="421" spans="1:4" x14ac:dyDescent="0.25">
      <c r="A421" t="s">
        <v>258</v>
      </c>
      <c r="B421" t="s">
        <v>2205</v>
      </c>
      <c r="C421">
        <v>90.489854460000004</v>
      </c>
      <c r="D421">
        <v>2001</v>
      </c>
    </row>
    <row r="422" spans="1:4" x14ac:dyDescent="0.25">
      <c r="A422" t="s">
        <v>258</v>
      </c>
      <c r="B422" t="s">
        <v>2205</v>
      </c>
      <c r="C422">
        <v>90.489854460000004</v>
      </c>
      <c r="D422">
        <v>2002</v>
      </c>
    </row>
    <row r="423" spans="1:4" x14ac:dyDescent="0.25">
      <c r="A423" t="s">
        <v>258</v>
      </c>
      <c r="B423" t="s">
        <v>2205</v>
      </c>
      <c r="C423">
        <v>90.489854460000004</v>
      </c>
      <c r="D423">
        <v>2003</v>
      </c>
    </row>
    <row r="424" spans="1:4" x14ac:dyDescent="0.25">
      <c r="A424" t="s">
        <v>258</v>
      </c>
      <c r="B424" t="s">
        <v>2205</v>
      </c>
      <c r="C424">
        <v>90.489854460000004</v>
      </c>
      <c r="D424">
        <v>2004</v>
      </c>
    </row>
    <row r="425" spans="1:4" x14ac:dyDescent="0.25">
      <c r="A425" t="s">
        <v>258</v>
      </c>
      <c r="B425" t="s">
        <v>2205</v>
      </c>
      <c r="C425">
        <v>90.489854460000004</v>
      </c>
      <c r="D425">
        <v>2005</v>
      </c>
    </row>
    <row r="426" spans="1:4" x14ac:dyDescent="0.25">
      <c r="A426" t="s">
        <v>258</v>
      </c>
      <c r="B426" t="s">
        <v>2205</v>
      </c>
      <c r="C426">
        <v>90.489854460000004</v>
      </c>
      <c r="D426">
        <v>2006</v>
      </c>
    </row>
    <row r="427" spans="1:4" x14ac:dyDescent="0.25">
      <c r="A427" t="s">
        <v>258</v>
      </c>
      <c r="B427" t="s">
        <v>2205</v>
      </c>
      <c r="C427">
        <v>90.489854460000004</v>
      </c>
      <c r="D427">
        <v>2007</v>
      </c>
    </row>
    <row r="428" spans="1:4" x14ac:dyDescent="0.25">
      <c r="A428" t="s">
        <v>258</v>
      </c>
      <c r="B428" t="s">
        <v>2205</v>
      </c>
      <c r="C428">
        <v>90.489854460000004</v>
      </c>
      <c r="D428">
        <v>2008</v>
      </c>
    </row>
    <row r="429" spans="1:4" x14ac:dyDescent="0.25">
      <c r="A429" t="s">
        <v>258</v>
      </c>
      <c r="B429" t="s">
        <v>2205</v>
      </c>
      <c r="C429">
        <v>90.489854460000004</v>
      </c>
      <c r="D429">
        <v>2009</v>
      </c>
    </row>
    <row r="430" spans="1:4" x14ac:dyDescent="0.25">
      <c r="A430" t="s">
        <v>258</v>
      </c>
      <c r="B430" t="s">
        <v>2205</v>
      </c>
      <c r="C430">
        <v>90.489854460000004</v>
      </c>
      <c r="D430">
        <v>2010</v>
      </c>
    </row>
    <row r="431" spans="1:4" x14ac:dyDescent="0.25">
      <c r="A431" t="s">
        <v>258</v>
      </c>
      <c r="B431" t="s">
        <v>2205</v>
      </c>
      <c r="C431">
        <v>90.489854460000004</v>
      </c>
      <c r="D431">
        <v>2011</v>
      </c>
    </row>
    <row r="432" spans="1:4" x14ac:dyDescent="0.25">
      <c r="A432" t="s">
        <v>258</v>
      </c>
      <c r="B432" t="s">
        <v>2205</v>
      </c>
      <c r="C432">
        <v>90.489854460000004</v>
      </c>
      <c r="D432">
        <v>2012</v>
      </c>
    </row>
    <row r="433" spans="1:4" x14ac:dyDescent="0.25">
      <c r="A433" t="s">
        <v>258</v>
      </c>
      <c r="B433" t="s">
        <v>2205</v>
      </c>
      <c r="C433">
        <v>86.665099990000002</v>
      </c>
      <c r="D433">
        <v>2013</v>
      </c>
    </row>
    <row r="434" spans="1:4" x14ac:dyDescent="0.25">
      <c r="A434" t="s">
        <v>258</v>
      </c>
      <c r="B434" t="s">
        <v>2205</v>
      </c>
      <c r="C434">
        <v>86.665099990000002</v>
      </c>
      <c r="D434">
        <v>2014</v>
      </c>
    </row>
    <row r="435" spans="1:4" x14ac:dyDescent="0.25">
      <c r="A435" t="s">
        <v>258</v>
      </c>
      <c r="B435" t="s">
        <v>2205</v>
      </c>
      <c r="C435">
        <v>86.665099990000002</v>
      </c>
      <c r="D435">
        <v>2015</v>
      </c>
    </row>
    <row r="436" spans="1:4" x14ac:dyDescent="0.25">
      <c r="A436" t="s">
        <v>258</v>
      </c>
      <c r="B436" t="s">
        <v>2205</v>
      </c>
      <c r="C436">
        <v>86.665099990000002</v>
      </c>
      <c r="D436">
        <v>2016</v>
      </c>
    </row>
    <row r="437" spans="1:4" x14ac:dyDescent="0.25">
      <c r="A437" t="s">
        <v>258</v>
      </c>
      <c r="B437" t="s">
        <v>2205</v>
      </c>
      <c r="C437">
        <v>86.665099990000002</v>
      </c>
      <c r="D437">
        <v>2017</v>
      </c>
    </row>
    <row r="438" spans="1:4" x14ac:dyDescent="0.25">
      <c r="A438" t="s">
        <v>258</v>
      </c>
      <c r="B438" t="s">
        <v>2205</v>
      </c>
      <c r="C438">
        <v>86.665099990000002</v>
      </c>
      <c r="D438">
        <v>2018</v>
      </c>
    </row>
    <row r="439" spans="1:4" x14ac:dyDescent="0.25">
      <c r="A439" t="s">
        <v>258</v>
      </c>
      <c r="B439" t="s">
        <v>2205</v>
      </c>
      <c r="C439">
        <v>86.665099990000002</v>
      </c>
      <c r="D439">
        <v>2019</v>
      </c>
    </row>
    <row r="440" spans="1:4" x14ac:dyDescent="0.25">
      <c r="A440" t="s">
        <v>258</v>
      </c>
      <c r="B440" t="s">
        <v>2205</v>
      </c>
      <c r="C440">
        <v>86.665099990000002</v>
      </c>
      <c r="D440">
        <v>2020</v>
      </c>
    </row>
    <row r="441" spans="1:4" x14ac:dyDescent="0.25">
      <c r="A441" t="s">
        <v>258</v>
      </c>
      <c r="B441" t="s">
        <v>2205</v>
      </c>
      <c r="C441">
        <v>86.665099990000002</v>
      </c>
      <c r="D441">
        <v>2021</v>
      </c>
    </row>
    <row r="442" spans="1:4" x14ac:dyDescent="0.25">
      <c r="A442" t="s">
        <v>262</v>
      </c>
      <c r="B442" t="s">
        <v>2206</v>
      </c>
      <c r="C442">
        <v>13.22607127</v>
      </c>
      <c r="D442">
        <v>2000</v>
      </c>
    </row>
    <row r="443" spans="1:4" x14ac:dyDescent="0.25">
      <c r="A443" t="s">
        <v>262</v>
      </c>
      <c r="B443" t="s">
        <v>2206</v>
      </c>
      <c r="C443">
        <v>13.22607127</v>
      </c>
      <c r="D443">
        <v>2001</v>
      </c>
    </row>
    <row r="444" spans="1:4" x14ac:dyDescent="0.25">
      <c r="A444" t="s">
        <v>262</v>
      </c>
      <c r="B444" t="s">
        <v>2206</v>
      </c>
      <c r="C444">
        <v>13.22607127</v>
      </c>
      <c r="D444">
        <v>2002</v>
      </c>
    </row>
    <row r="445" spans="1:4" x14ac:dyDescent="0.25">
      <c r="A445" t="s">
        <v>262</v>
      </c>
      <c r="B445" t="s">
        <v>2206</v>
      </c>
      <c r="C445">
        <v>13.22607127</v>
      </c>
      <c r="D445">
        <v>2003</v>
      </c>
    </row>
    <row r="446" spans="1:4" x14ac:dyDescent="0.25">
      <c r="A446" t="s">
        <v>262</v>
      </c>
      <c r="B446" t="s">
        <v>2206</v>
      </c>
      <c r="C446">
        <v>13.22607127</v>
      </c>
      <c r="D446">
        <v>2004</v>
      </c>
    </row>
    <row r="447" spans="1:4" x14ac:dyDescent="0.25">
      <c r="A447" t="s">
        <v>262</v>
      </c>
      <c r="B447" t="s">
        <v>2206</v>
      </c>
      <c r="C447">
        <v>13.22607127</v>
      </c>
      <c r="D447">
        <v>2005</v>
      </c>
    </row>
    <row r="448" spans="1:4" x14ac:dyDescent="0.25">
      <c r="A448" t="s">
        <v>262</v>
      </c>
      <c r="B448" t="s">
        <v>2206</v>
      </c>
      <c r="C448">
        <v>13.22607127</v>
      </c>
      <c r="D448">
        <v>2006</v>
      </c>
    </row>
    <row r="449" spans="1:4" x14ac:dyDescent="0.25">
      <c r="A449" t="s">
        <v>262</v>
      </c>
      <c r="B449" t="s">
        <v>2206</v>
      </c>
      <c r="C449">
        <v>15.755971389999999</v>
      </c>
      <c r="D449">
        <v>2007</v>
      </c>
    </row>
    <row r="450" spans="1:4" x14ac:dyDescent="0.25">
      <c r="A450" t="s">
        <v>262</v>
      </c>
      <c r="B450" t="s">
        <v>2206</v>
      </c>
      <c r="C450">
        <v>15.755971389999999</v>
      </c>
      <c r="D450">
        <v>2008</v>
      </c>
    </row>
    <row r="451" spans="1:4" x14ac:dyDescent="0.25">
      <c r="A451" t="s">
        <v>262</v>
      </c>
      <c r="B451" t="s">
        <v>2206</v>
      </c>
      <c r="C451">
        <v>15.755971389999999</v>
      </c>
      <c r="D451">
        <v>2009</v>
      </c>
    </row>
    <row r="452" spans="1:4" x14ac:dyDescent="0.25">
      <c r="A452" t="s">
        <v>262</v>
      </c>
      <c r="B452" t="s">
        <v>2206</v>
      </c>
      <c r="C452">
        <v>15.755971389999999</v>
      </c>
      <c r="D452">
        <v>2010</v>
      </c>
    </row>
    <row r="453" spans="1:4" x14ac:dyDescent="0.25">
      <c r="A453" t="s">
        <v>262</v>
      </c>
      <c r="B453" t="s">
        <v>2206</v>
      </c>
      <c r="C453">
        <v>15.755971389999999</v>
      </c>
      <c r="D453">
        <v>2011</v>
      </c>
    </row>
    <row r="454" spans="1:4" x14ac:dyDescent="0.25">
      <c r="A454" t="s">
        <v>262</v>
      </c>
      <c r="B454" t="s">
        <v>2206</v>
      </c>
      <c r="C454">
        <v>15.755971389999999</v>
      </c>
      <c r="D454">
        <v>2012</v>
      </c>
    </row>
    <row r="455" spans="1:4" x14ac:dyDescent="0.25">
      <c r="A455" t="s">
        <v>262</v>
      </c>
      <c r="B455" t="s">
        <v>2206</v>
      </c>
      <c r="C455">
        <v>15.755971389999999</v>
      </c>
      <c r="D455">
        <v>2013</v>
      </c>
    </row>
    <row r="456" spans="1:4" x14ac:dyDescent="0.25">
      <c r="A456" t="s">
        <v>262</v>
      </c>
      <c r="B456" t="s">
        <v>2206</v>
      </c>
      <c r="C456">
        <v>21.731722779999998</v>
      </c>
      <c r="D456">
        <v>2014</v>
      </c>
    </row>
    <row r="457" spans="1:4" x14ac:dyDescent="0.25">
      <c r="A457" t="s">
        <v>262</v>
      </c>
      <c r="B457" t="s">
        <v>2206</v>
      </c>
      <c r="C457">
        <v>21.731722779999998</v>
      </c>
      <c r="D457">
        <v>2015</v>
      </c>
    </row>
    <row r="458" spans="1:4" x14ac:dyDescent="0.25">
      <c r="A458" t="s">
        <v>262</v>
      </c>
      <c r="B458" t="s">
        <v>2206</v>
      </c>
      <c r="C458">
        <v>21.731722779999998</v>
      </c>
      <c r="D458">
        <v>2016</v>
      </c>
    </row>
    <row r="459" spans="1:4" x14ac:dyDescent="0.25">
      <c r="A459" t="s">
        <v>262</v>
      </c>
      <c r="B459" t="s">
        <v>2206</v>
      </c>
      <c r="C459">
        <v>21.731722779999998</v>
      </c>
      <c r="D459">
        <v>2017</v>
      </c>
    </row>
    <row r="460" spans="1:4" x14ac:dyDescent="0.25">
      <c r="A460" t="s">
        <v>262</v>
      </c>
      <c r="B460" t="s">
        <v>2206</v>
      </c>
      <c r="C460">
        <v>21.731722779999998</v>
      </c>
      <c r="D460">
        <v>2018</v>
      </c>
    </row>
    <row r="461" spans="1:4" x14ac:dyDescent="0.25">
      <c r="A461" t="s">
        <v>262</v>
      </c>
      <c r="B461" t="s">
        <v>2206</v>
      </c>
      <c r="C461">
        <v>21.731722779999998</v>
      </c>
      <c r="D461">
        <v>2019</v>
      </c>
    </row>
    <row r="462" spans="1:4" x14ac:dyDescent="0.25">
      <c r="A462" t="s">
        <v>262</v>
      </c>
      <c r="B462" t="s">
        <v>2206</v>
      </c>
      <c r="C462">
        <v>21.731722779999998</v>
      </c>
      <c r="D462">
        <v>2020</v>
      </c>
    </row>
    <row r="463" spans="1:4" x14ac:dyDescent="0.25">
      <c r="A463" t="s">
        <v>262</v>
      </c>
      <c r="B463" t="s">
        <v>2206</v>
      </c>
      <c r="C463">
        <v>21.731722779999998</v>
      </c>
      <c r="D463">
        <v>2021</v>
      </c>
    </row>
    <row r="464" spans="1:4" x14ac:dyDescent="0.25">
      <c r="A464" t="s">
        <v>267</v>
      </c>
      <c r="B464" t="s">
        <v>2207</v>
      </c>
      <c r="C464">
        <v>13.49544583</v>
      </c>
      <c r="D464">
        <v>2000</v>
      </c>
    </row>
    <row r="465" spans="1:4" x14ac:dyDescent="0.25">
      <c r="A465" t="s">
        <v>267</v>
      </c>
      <c r="B465" t="s">
        <v>2207</v>
      </c>
      <c r="C465">
        <v>13.49544583</v>
      </c>
      <c r="D465">
        <v>2001</v>
      </c>
    </row>
    <row r="466" spans="1:4" x14ac:dyDescent="0.25">
      <c r="A466" t="s">
        <v>267</v>
      </c>
      <c r="B466" t="s">
        <v>2207</v>
      </c>
      <c r="C466">
        <v>13.49544583</v>
      </c>
      <c r="D466">
        <v>2002</v>
      </c>
    </row>
    <row r="467" spans="1:4" x14ac:dyDescent="0.25">
      <c r="A467" t="s">
        <v>267</v>
      </c>
      <c r="B467" t="s">
        <v>2207</v>
      </c>
      <c r="C467">
        <v>13.49544583</v>
      </c>
      <c r="D467">
        <v>2003</v>
      </c>
    </row>
    <row r="468" spans="1:4" x14ac:dyDescent="0.25">
      <c r="A468" t="s">
        <v>267</v>
      </c>
      <c r="B468" t="s">
        <v>2207</v>
      </c>
      <c r="C468">
        <v>13.74993654</v>
      </c>
      <c r="D468">
        <v>2004</v>
      </c>
    </row>
    <row r="469" spans="1:4" x14ac:dyDescent="0.25">
      <c r="A469" t="s">
        <v>267</v>
      </c>
      <c r="B469" t="s">
        <v>2207</v>
      </c>
      <c r="C469">
        <v>13.74993654</v>
      </c>
      <c r="D469">
        <v>2005</v>
      </c>
    </row>
    <row r="470" spans="1:4" x14ac:dyDescent="0.25">
      <c r="A470" t="s">
        <v>267</v>
      </c>
      <c r="B470" t="s">
        <v>2207</v>
      </c>
      <c r="C470">
        <v>13.74993654</v>
      </c>
      <c r="D470">
        <v>2006</v>
      </c>
    </row>
    <row r="471" spans="1:4" x14ac:dyDescent="0.25">
      <c r="A471" t="s">
        <v>267</v>
      </c>
      <c r="B471" t="s">
        <v>2207</v>
      </c>
      <c r="C471">
        <v>12.49116727</v>
      </c>
      <c r="D471">
        <v>2007</v>
      </c>
    </row>
    <row r="472" spans="1:4" x14ac:dyDescent="0.25">
      <c r="A472" t="s">
        <v>267</v>
      </c>
      <c r="B472" t="s">
        <v>2207</v>
      </c>
      <c r="C472">
        <v>12.49116727</v>
      </c>
      <c r="D472">
        <v>2008</v>
      </c>
    </row>
    <row r="473" spans="1:4" x14ac:dyDescent="0.25">
      <c r="A473" t="s">
        <v>267</v>
      </c>
      <c r="B473" t="s">
        <v>2207</v>
      </c>
      <c r="C473">
        <v>12.49116727</v>
      </c>
      <c r="D473">
        <v>2009</v>
      </c>
    </row>
    <row r="474" spans="1:4" x14ac:dyDescent="0.25">
      <c r="A474" t="s">
        <v>267</v>
      </c>
      <c r="B474" t="s">
        <v>2207</v>
      </c>
      <c r="C474">
        <v>13.24876141</v>
      </c>
      <c r="D474">
        <v>2010</v>
      </c>
    </row>
    <row r="475" spans="1:4" x14ac:dyDescent="0.25">
      <c r="A475" t="s">
        <v>267</v>
      </c>
      <c r="B475" t="s">
        <v>2207</v>
      </c>
      <c r="C475">
        <v>13.24876141</v>
      </c>
      <c r="D475">
        <v>2011</v>
      </c>
    </row>
    <row r="476" spans="1:4" x14ac:dyDescent="0.25">
      <c r="A476" t="s">
        <v>267</v>
      </c>
      <c r="B476" t="s">
        <v>2207</v>
      </c>
      <c r="C476">
        <v>14.247964939999999</v>
      </c>
      <c r="D476">
        <v>2012</v>
      </c>
    </row>
    <row r="477" spans="1:4" x14ac:dyDescent="0.25">
      <c r="A477" t="s">
        <v>267</v>
      </c>
      <c r="B477" t="s">
        <v>2207</v>
      </c>
      <c r="C477">
        <v>14.748209210000001</v>
      </c>
      <c r="D477">
        <v>2013</v>
      </c>
    </row>
    <row r="478" spans="1:4" x14ac:dyDescent="0.25">
      <c r="A478" t="s">
        <v>267</v>
      </c>
      <c r="B478" t="s">
        <v>2207</v>
      </c>
      <c r="C478">
        <v>13.742908590000001</v>
      </c>
      <c r="D478">
        <v>2014</v>
      </c>
    </row>
    <row r="479" spans="1:4" x14ac:dyDescent="0.25">
      <c r="A479" t="s">
        <v>267</v>
      </c>
      <c r="B479" t="s">
        <v>2207</v>
      </c>
      <c r="C479">
        <v>13.73900253</v>
      </c>
      <c r="D479">
        <v>2015</v>
      </c>
    </row>
    <row r="480" spans="1:4" x14ac:dyDescent="0.25">
      <c r="A480" t="s">
        <v>267</v>
      </c>
      <c r="B480" t="s">
        <v>2207</v>
      </c>
      <c r="C480">
        <v>12.74920214</v>
      </c>
      <c r="D480">
        <v>2016</v>
      </c>
    </row>
    <row r="481" spans="1:4" x14ac:dyDescent="0.25">
      <c r="A481" t="s">
        <v>267</v>
      </c>
      <c r="B481" t="s">
        <v>2207</v>
      </c>
      <c r="C481">
        <v>13.2420247</v>
      </c>
      <c r="D481">
        <v>2017</v>
      </c>
    </row>
    <row r="482" spans="1:4" x14ac:dyDescent="0.25">
      <c r="A482" t="s">
        <v>267</v>
      </c>
      <c r="B482" t="s">
        <v>2207</v>
      </c>
      <c r="C482">
        <v>13.2420247</v>
      </c>
      <c r="D482">
        <v>2018</v>
      </c>
    </row>
    <row r="483" spans="1:4" x14ac:dyDescent="0.25">
      <c r="A483" t="s">
        <v>267</v>
      </c>
      <c r="B483" t="s">
        <v>2207</v>
      </c>
      <c r="C483">
        <v>13.2420247</v>
      </c>
      <c r="D483">
        <v>2019</v>
      </c>
    </row>
    <row r="484" spans="1:4" x14ac:dyDescent="0.25">
      <c r="A484" t="s">
        <v>267</v>
      </c>
      <c r="B484" t="s">
        <v>2207</v>
      </c>
      <c r="C484">
        <v>13.2420247</v>
      </c>
      <c r="D484">
        <v>2020</v>
      </c>
    </row>
    <row r="485" spans="1:4" x14ac:dyDescent="0.25">
      <c r="A485" t="s">
        <v>267</v>
      </c>
      <c r="B485" t="s">
        <v>2207</v>
      </c>
      <c r="C485">
        <v>13.2420247</v>
      </c>
      <c r="D485">
        <v>2021</v>
      </c>
    </row>
    <row r="486" spans="1:4" x14ac:dyDescent="0.25">
      <c r="A486" t="s">
        <v>279</v>
      </c>
      <c r="B486" t="s">
        <v>2208</v>
      </c>
      <c r="C486">
        <v>19.3515011</v>
      </c>
      <c r="D486">
        <v>2000</v>
      </c>
    </row>
    <row r="487" spans="1:4" x14ac:dyDescent="0.25">
      <c r="A487" t="s">
        <v>279</v>
      </c>
      <c r="B487" t="s">
        <v>2208</v>
      </c>
      <c r="C487">
        <v>19.3515011</v>
      </c>
      <c r="D487">
        <v>2001</v>
      </c>
    </row>
    <row r="488" spans="1:4" x14ac:dyDescent="0.25">
      <c r="A488" t="s">
        <v>279</v>
      </c>
      <c r="B488" t="s">
        <v>2208</v>
      </c>
      <c r="C488">
        <v>19.3515011</v>
      </c>
      <c r="D488">
        <v>2002</v>
      </c>
    </row>
    <row r="489" spans="1:4" x14ac:dyDescent="0.25">
      <c r="A489" t="s">
        <v>279</v>
      </c>
      <c r="B489" t="s">
        <v>2208</v>
      </c>
      <c r="C489">
        <v>19.3515011</v>
      </c>
      <c r="D489">
        <v>2003</v>
      </c>
    </row>
    <row r="490" spans="1:4" x14ac:dyDescent="0.25">
      <c r="A490" t="s">
        <v>279</v>
      </c>
      <c r="B490" t="s">
        <v>2208</v>
      </c>
      <c r="C490">
        <v>19.3515011</v>
      </c>
      <c r="D490">
        <v>2004</v>
      </c>
    </row>
    <row r="491" spans="1:4" x14ac:dyDescent="0.25">
      <c r="A491" t="s">
        <v>279</v>
      </c>
      <c r="B491" t="s">
        <v>2208</v>
      </c>
      <c r="C491">
        <v>19.3515011</v>
      </c>
      <c r="D491">
        <v>2005</v>
      </c>
    </row>
    <row r="492" spans="1:4" x14ac:dyDescent="0.25">
      <c r="A492" t="s">
        <v>279</v>
      </c>
      <c r="B492" t="s">
        <v>2208</v>
      </c>
      <c r="C492">
        <v>19.3515011</v>
      </c>
      <c r="D492">
        <v>2006</v>
      </c>
    </row>
    <row r="493" spans="1:4" x14ac:dyDescent="0.25">
      <c r="A493" t="s">
        <v>279</v>
      </c>
      <c r="B493" t="s">
        <v>2208</v>
      </c>
      <c r="C493">
        <v>17.17310852</v>
      </c>
      <c r="D493">
        <v>2007</v>
      </c>
    </row>
    <row r="494" spans="1:4" x14ac:dyDescent="0.25">
      <c r="A494" t="s">
        <v>279</v>
      </c>
      <c r="B494" t="s">
        <v>2208</v>
      </c>
      <c r="C494">
        <v>17.17310852</v>
      </c>
      <c r="D494">
        <v>2008</v>
      </c>
    </row>
    <row r="495" spans="1:4" x14ac:dyDescent="0.25">
      <c r="A495" t="s">
        <v>279</v>
      </c>
      <c r="B495" t="s">
        <v>2208</v>
      </c>
      <c r="C495">
        <v>17.17310852</v>
      </c>
      <c r="D495">
        <v>2009</v>
      </c>
    </row>
    <row r="496" spans="1:4" x14ac:dyDescent="0.25">
      <c r="A496" t="s">
        <v>279</v>
      </c>
      <c r="B496" t="s">
        <v>2208</v>
      </c>
      <c r="C496">
        <v>17.17310852</v>
      </c>
      <c r="D496">
        <v>2010</v>
      </c>
    </row>
    <row r="497" spans="1:4" x14ac:dyDescent="0.25">
      <c r="A497" t="s">
        <v>279</v>
      </c>
      <c r="B497" t="s">
        <v>2208</v>
      </c>
      <c r="C497">
        <v>17.17310852</v>
      </c>
      <c r="D497">
        <v>2011</v>
      </c>
    </row>
    <row r="498" spans="1:4" x14ac:dyDescent="0.25">
      <c r="A498" t="s">
        <v>279</v>
      </c>
      <c r="B498" t="s">
        <v>2208</v>
      </c>
      <c r="C498">
        <v>17.17310852</v>
      </c>
      <c r="D498">
        <v>2012</v>
      </c>
    </row>
    <row r="499" spans="1:4" x14ac:dyDescent="0.25">
      <c r="A499" t="s">
        <v>279</v>
      </c>
      <c r="B499" t="s">
        <v>2208</v>
      </c>
      <c r="C499">
        <v>17.17310852</v>
      </c>
      <c r="D499">
        <v>2013</v>
      </c>
    </row>
    <row r="500" spans="1:4" x14ac:dyDescent="0.25">
      <c r="A500" t="s">
        <v>279</v>
      </c>
      <c r="B500" t="s">
        <v>2208</v>
      </c>
      <c r="C500">
        <v>17.17310852</v>
      </c>
      <c r="D500">
        <v>2014</v>
      </c>
    </row>
    <row r="501" spans="1:4" x14ac:dyDescent="0.25">
      <c r="A501" t="s">
        <v>279</v>
      </c>
      <c r="B501" t="s">
        <v>2208</v>
      </c>
      <c r="C501">
        <v>15.77019548</v>
      </c>
      <c r="D501">
        <v>2015</v>
      </c>
    </row>
    <row r="502" spans="1:4" x14ac:dyDescent="0.25">
      <c r="A502" t="s">
        <v>279</v>
      </c>
      <c r="B502" t="s">
        <v>2208</v>
      </c>
      <c r="C502">
        <v>15.77019548</v>
      </c>
      <c r="D502">
        <v>2016</v>
      </c>
    </row>
    <row r="503" spans="1:4" x14ac:dyDescent="0.25">
      <c r="A503" t="s">
        <v>279</v>
      </c>
      <c r="B503" t="s">
        <v>2208</v>
      </c>
      <c r="C503">
        <v>15.77019548</v>
      </c>
      <c r="D503">
        <v>2017</v>
      </c>
    </row>
    <row r="504" spans="1:4" x14ac:dyDescent="0.25">
      <c r="A504" t="s">
        <v>279</v>
      </c>
      <c r="B504" t="s">
        <v>2208</v>
      </c>
      <c r="C504">
        <v>15.77019548</v>
      </c>
      <c r="D504">
        <v>2018</v>
      </c>
    </row>
    <row r="505" spans="1:4" x14ac:dyDescent="0.25">
      <c r="A505" t="s">
        <v>279</v>
      </c>
      <c r="B505" t="s">
        <v>2208</v>
      </c>
      <c r="C505">
        <v>15.77019548</v>
      </c>
      <c r="D505">
        <v>2019</v>
      </c>
    </row>
    <row r="506" spans="1:4" x14ac:dyDescent="0.25">
      <c r="A506" t="s">
        <v>279</v>
      </c>
      <c r="B506" t="s">
        <v>2208</v>
      </c>
      <c r="C506">
        <v>15.77019548</v>
      </c>
      <c r="D506">
        <v>2020</v>
      </c>
    </row>
    <row r="507" spans="1:4" x14ac:dyDescent="0.25">
      <c r="A507" t="s">
        <v>279</v>
      </c>
      <c r="B507" t="s">
        <v>2208</v>
      </c>
      <c r="C507">
        <v>15.77019548</v>
      </c>
      <c r="D507">
        <v>2021</v>
      </c>
    </row>
    <row r="508" spans="1:4" x14ac:dyDescent="0.25">
      <c r="A508" t="s">
        <v>284</v>
      </c>
      <c r="B508" t="s">
        <v>2209</v>
      </c>
      <c r="C508">
        <v>80.80658536</v>
      </c>
      <c r="D508">
        <v>2000</v>
      </c>
    </row>
    <row r="509" spans="1:4" x14ac:dyDescent="0.25">
      <c r="A509" t="s">
        <v>284</v>
      </c>
      <c r="B509" t="s">
        <v>2209</v>
      </c>
      <c r="C509">
        <v>80.80658536</v>
      </c>
      <c r="D509">
        <v>2001</v>
      </c>
    </row>
    <row r="510" spans="1:4" x14ac:dyDescent="0.25">
      <c r="A510" t="s">
        <v>284</v>
      </c>
      <c r="B510" t="s">
        <v>2209</v>
      </c>
      <c r="C510">
        <v>80.80658536</v>
      </c>
      <c r="D510">
        <v>2002</v>
      </c>
    </row>
    <row r="511" spans="1:4" x14ac:dyDescent="0.25">
      <c r="A511" t="s">
        <v>284</v>
      </c>
      <c r="B511" t="s">
        <v>2209</v>
      </c>
      <c r="C511">
        <v>80.80658536</v>
      </c>
      <c r="D511">
        <v>2003</v>
      </c>
    </row>
    <row r="512" spans="1:4" x14ac:dyDescent="0.25">
      <c r="A512" t="s">
        <v>284</v>
      </c>
      <c r="B512" t="s">
        <v>2209</v>
      </c>
      <c r="C512">
        <v>80.80658536</v>
      </c>
      <c r="D512">
        <v>2004</v>
      </c>
    </row>
    <row r="513" spans="1:4" x14ac:dyDescent="0.25">
      <c r="A513" t="s">
        <v>284</v>
      </c>
      <c r="B513" t="s">
        <v>2209</v>
      </c>
      <c r="C513">
        <v>80.80658536</v>
      </c>
      <c r="D513">
        <v>2005</v>
      </c>
    </row>
    <row r="514" spans="1:4" x14ac:dyDescent="0.25">
      <c r="A514" t="s">
        <v>284</v>
      </c>
      <c r="B514" t="s">
        <v>2209</v>
      </c>
      <c r="C514">
        <v>80.80658536</v>
      </c>
      <c r="D514">
        <v>2006</v>
      </c>
    </row>
    <row r="515" spans="1:4" x14ac:dyDescent="0.25">
      <c r="A515" t="s">
        <v>284</v>
      </c>
      <c r="B515" t="s">
        <v>2209</v>
      </c>
      <c r="C515">
        <v>80.80658536</v>
      </c>
      <c r="D515">
        <v>2007</v>
      </c>
    </row>
    <row r="516" spans="1:4" x14ac:dyDescent="0.25">
      <c r="A516" t="s">
        <v>284</v>
      </c>
      <c r="B516" t="s">
        <v>2209</v>
      </c>
      <c r="C516">
        <v>80.80658536</v>
      </c>
      <c r="D516">
        <v>2008</v>
      </c>
    </row>
    <row r="517" spans="1:4" x14ac:dyDescent="0.25">
      <c r="A517" t="s">
        <v>284</v>
      </c>
      <c r="B517" t="s">
        <v>2209</v>
      </c>
      <c r="C517">
        <v>80.80658536</v>
      </c>
      <c r="D517">
        <v>2009</v>
      </c>
    </row>
    <row r="518" spans="1:4" x14ac:dyDescent="0.25">
      <c r="A518" t="s">
        <v>284</v>
      </c>
      <c r="B518" t="s">
        <v>2209</v>
      </c>
      <c r="C518">
        <v>80.80658536</v>
      </c>
      <c r="D518">
        <v>2010</v>
      </c>
    </row>
    <row r="519" spans="1:4" x14ac:dyDescent="0.25">
      <c r="A519" t="s">
        <v>284</v>
      </c>
      <c r="B519" t="s">
        <v>2209</v>
      </c>
      <c r="C519">
        <v>80.80658536</v>
      </c>
      <c r="D519">
        <v>2011</v>
      </c>
    </row>
    <row r="520" spans="1:4" x14ac:dyDescent="0.25">
      <c r="A520" t="s">
        <v>284</v>
      </c>
      <c r="B520" t="s">
        <v>2209</v>
      </c>
      <c r="C520">
        <v>80.80658536</v>
      </c>
      <c r="D520">
        <v>2012</v>
      </c>
    </row>
    <row r="521" spans="1:4" x14ac:dyDescent="0.25">
      <c r="A521" t="s">
        <v>284</v>
      </c>
      <c r="B521" t="s">
        <v>2209</v>
      </c>
      <c r="C521">
        <v>80.80658536</v>
      </c>
      <c r="D521">
        <v>2013</v>
      </c>
    </row>
    <row r="522" spans="1:4" x14ac:dyDescent="0.25">
      <c r="A522" t="s">
        <v>284</v>
      </c>
      <c r="B522" t="s">
        <v>2209</v>
      </c>
      <c r="C522">
        <v>80.80658536</v>
      </c>
      <c r="D522">
        <v>2014</v>
      </c>
    </row>
    <row r="523" spans="1:4" x14ac:dyDescent="0.25">
      <c r="A523" t="s">
        <v>284</v>
      </c>
      <c r="B523" t="s">
        <v>2209</v>
      </c>
      <c r="C523">
        <v>80.80658536</v>
      </c>
      <c r="D523">
        <v>2015</v>
      </c>
    </row>
    <row r="524" spans="1:4" x14ac:dyDescent="0.25">
      <c r="A524" t="s">
        <v>284</v>
      </c>
      <c r="B524" t="s">
        <v>2209</v>
      </c>
      <c r="C524">
        <v>80.80658536</v>
      </c>
      <c r="D524">
        <v>2016</v>
      </c>
    </row>
    <row r="525" spans="1:4" x14ac:dyDescent="0.25">
      <c r="A525" t="s">
        <v>284</v>
      </c>
      <c r="B525" t="s">
        <v>2209</v>
      </c>
      <c r="C525">
        <v>80.80658536</v>
      </c>
      <c r="D525">
        <v>2017</v>
      </c>
    </row>
    <row r="526" spans="1:4" x14ac:dyDescent="0.25">
      <c r="A526" t="s">
        <v>284</v>
      </c>
      <c r="B526" t="s">
        <v>2209</v>
      </c>
      <c r="C526">
        <v>80.80658536</v>
      </c>
      <c r="D526">
        <v>2018</v>
      </c>
    </row>
    <row r="527" spans="1:4" x14ac:dyDescent="0.25">
      <c r="A527" t="s">
        <v>284</v>
      </c>
      <c r="B527" t="s">
        <v>2209</v>
      </c>
      <c r="C527">
        <v>80.80658536</v>
      </c>
      <c r="D527">
        <v>2019</v>
      </c>
    </row>
    <row r="528" spans="1:4" x14ac:dyDescent="0.25">
      <c r="A528" t="s">
        <v>284</v>
      </c>
      <c r="B528" t="s">
        <v>2209</v>
      </c>
      <c r="C528">
        <v>80.80658536</v>
      </c>
      <c r="D528">
        <v>2020</v>
      </c>
    </row>
    <row r="529" spans="1:4" x14ac:dyDescent="0.25">
      <c r="A529" t="s">
        <v>284</v>
      </c>
      <c r="B529" t="s">
        <v>2209</v>
      </c>
      <c r="C529">
        <v>80.80658536</v>
      </c>
      <c r="D529">
        <v>2021</v>
      </c>
    </row>
    <row r="530" spans="1:4" x14ac:dyDescent="0.25">
      <c r="A530" t="s">
        <v>287</v>
      </c>
      <c r="B530" t="s">
        <v>2210</v>
      </c>
      <c r="C530">
        <v>82.555635980000005</v>
      </c>
      <c r="D530">
        <v>2000</v>
      </c>
    </row>
    <row r="531" spans="1:4" x14ac:dyDescent="0.25">
      <c r="A531" t="s">
        <v>287</v>
      </c>
      <c r="B531" t="s">
        <v>2210</v>
      </c>
      <c r="C531">
        <v>82.555635980000005</v>
      </c>
      <c r="D531">
        <v>2001</v>
      </c>
    </row>
    <row r="532" spans="1:4" x14ac:dyDescent="0.25">
      <c r="A532" t="s">
        <v>287</v>
      </c>
      <c r="B532" t="s">
        <v>2210</v>
      </c>
      <c r="C532">
        <v>82.555635980000005</v>
      </c>
      <c r="D532">
        <v>2002</v>
      </c>
    </row>
    <row r="533" spans="1:4" x14ac:dyDescent="0.25">
      <c r="A533" t="s">
        <v>287</v>
      </c>
      <c r="B533" t="s">
        <v>2210</v>
      </c>
      <c r="C533">
        <v>82.555635980000005</v>
      </c>
      <c r="D533">
        <v>2003</v>
      </c>
    </row>
    <row r="534" spans="1:4" x14ac:dyDescent="0.25">
      <c r="A534" t="s">
        <v>287</v>
      </c>
      <c r="B534" t="s">
        <v>2210</v>
      </c>
      <c r="C534">
        <v>82.555635980000005</v>
      </c>
      <c r="D534">
        <v>2004</v>
      </c>
    </row>
    <row r="535" spans="1:4" x14ac:dyDescent="0.25">
      <c r="A535" t="s">
        <v>287</v>
      </c>
      <c r="B535" t="s">
        <v>2210</v>
      </c>
      <c r="C535">
        <v>82.555635980000005</v>
      </c>
      <c r="D535">
        <v>2005</v>
      </c>
    </row>
    <row r="536" spans="1:4" x14ac:dyDescent="0.25">
      <c r="A536" t="s">
        <v>287</v>
      </c>
      <c r="B536" t="s">
        <v>2210</v>
      </c>
      <c r="C536">
        <v>82.555635980000005</v>
      </c>
      <c r="D536">
        <v>2006</v>
      </c>
    </row>
    <row r="537" spans="1:4" x14ac:dyDescent="0.25">
      <c r="A537" t="s">
        <v>287</v>
      </c>
      <c r="B537" t="s">
        <v>2210</v>
      </c>
      <c r="C537">
        <v>82.555635980000005</v>
      </c>
      <c r="D537">
        <v>2007</v>
      </c>
    </row>
    <row r="538" spans="1:4" x14ac:dyDescent="0.25">
      <c r="A538" t="s">
        <v>287</v>
      </c>
      <c r="B538" t="s">
        <v>2210</v>
      </c>
      <c r="C538">
        <v>82.555635980000005</v>
      </c>
      <c r="D538">
        <v>2008</v>
      </c>
    </row>
    <row r="539" spans="1:4" x14ac:dyDescent="0.25">
      <c r="A539" t="s">
        <v>287</v>
      </c>
      <c r="B539" t="s">
        <v>2210</v>
      </c>
      <c r="C539">
        <v>82.555635980000005</v>
      </c>
      <c r="D539">
        <v>2009</v>
      </c>
    </row>
    <row r="540" spans="1:4" x14ac:dyDescent="0.25">
      <c r="A540" t="s">
        <v>287</v>
      </c>
      <c r="B540" t="s">
        <v>2210</v>
      </c>
      <c r="C540">
        <v>82.555635980000005</v>
      </c>
      <c r="D540">
        <v>2010</v>
      </c>
    </row>
    <row r="541" spans="1:4" x14ac:dyDescent="0.25">
      <c r="A541" t="s">
        <v>287</v>
      </c>
      <c r="B541" t="s">
        <v>2210</v>
      </c>
      <c r="C541">
        <v>64.764368340000004</v>
      </c>
      <c r="D541">
        <v>2011</v>
      </c>
    </row>
    <row r="542" spans="1:4" x14ac:dyDescent="0.25">
      <c r="A542" t="s">
        <v>287</v>
      </c>
      <c r="B542" t="s">
        <v>2210</v>
      </c>
      <c r="C542">
        <v>64.764368340000004</v>
      </c>
      <c r="D542">
        <v>2012</v>
      </c>
    </row>
    <row r="543" spans="1:4" x14ac:dyDescent="0.25">
      <c r="A543" t="s">
        <v>287</v>
      </c>
      <c r="B543" t="s">
        <v>2210</v>
      </c>
      <c r="C543">
        <v>64.764368340000004</v>
      </c>
      <c r="D543">
        <v>2013</v>
      </c>
    </row>
    <row r="544" spans="1:4" x14ac:dyDescent="0.25">
      <c r="A544" t="s">
        <v>287</v>
      </c>
      <c r="B544" t="s">
        <v>2210</v>
      </c>
      <c r="C544">
        <v>64.764368340000004</v>
      </c>
      <c r="D544">
        <v>2014</v>
      </c>
    </row>
    <row r="545" spans="1:4" x14ac:dyDescent="0.25">
      <c r="A545" t="s">
        <v>287</v>
      </c>
      <c r="B545" t="s">
        <v>2210</v>
      </c>
      <c r="C545">
        <v>64.764368340000004</v>
      </c>
      <c r="D545">
        <v>2015</v>
      </c>
    </row>
    <row r="546" spans="1:4" x14ac:dyDescent="0.25">
      <c r="A546" t="s">
        <v>287</v>
      </c>
      <c r="B546" t="s">
        <v>2210</v>
      </c>
      <c r="C546">
        <v>64.764368340000004</v>
      </c>
      <c r="D546">
        <v>2016</v>
      </c>
    </row>
    <row r="547" spans="1:4" x14ac:dyDescent="0.25">
      <c r="A547" t="s">
        <v>287</v>
      </c>
      <c r="B547" t="s">
        <v>2210</v>
      </c>
      <c r="C547">
        <v>64.764368340000004</v>
      </c>
      <c r="D547">
        <v>2017</v>
      </c>
    </row>
    <row r="548" spans="1:4" x14ac:dyDescent="0.25">
      <c r="A548" t="s">
        <v>287</v>
      </c>
      <c r="B548" t="s">
        <v>2210</v>
      </c>
      <c r="C548">
        <v>64.644894820000005</v>
      </c>
      <c r="D548">
        <v>2018</v>
      </c>
    </row>
    <row r="549" spans="1:4" x14ac:dyDescent="0.25">
      <c r="A549" t="s">
        <v>287</v>
      </c>
      <c r="B549" t="s">
        <v>2210</v>
      </c>
      <c r="C549">
        <v>64.644894820000005</v>
      </c>
      <c r="D549">
        <v>2019</v>
      </c>
    </row>
    <row r="550" spans="1:4" x14ac:dyDescent="0.25">
      <c r="A550" t="s">
        <v>287</v>
      </c>
      <c r="B550" t="s">
        <v>2210</v>
      </c>
      <c r="C550">
        <v>64.644894820000005</v>
      </c>
      <c r="D550">
        <v>2020</v>
      </c>
    </row>
    <row r="551" spans="1:4" x14ac:dyDescent="0.25">
      <c r="A551" t="s">
        <v>287</v>
      </c>
      <c r="B551" t="s">
        <v>2210</v>
      </c>
      <c r="C551">
        <v>64.644894820000005</v>
      </c>
      <c r="D551">
        <v>2021</v>
      </c>
    </row>
    <row r="552" spans="1:4" x14ac:dyDescent="0.25">
      <c r="A552" t="s">
        <v>292</v>
      </c>
      <c r="B552" t="s">
        <v>2211</v>
      </c>
      <c r="C552">
        <v>19.261165770000002</v>
      </c>
      <c r="D552">
        <v>2000</v>
      </c>
    </row>
    <row r="553" spans="1:4" x14ac:dyDescent="0.25">
      <c r="A553" t="s">
        <v>292</v>
      </c>
      <c r="B553" t="s">
        <v>2211</v>
      </c>
      <c r="C553">
        <v>19.261165770000002</v>
      </c>
      <c r="D553">
        <v>2001</v>
      </c>
    </row>
    <row r="554" spans="1:4" x14ac:dyDescent="0.25">
      <c r="A554" t="s">
        <v>292</v>
      </c>
      <c r="B554" t="s">
        <v>2211</v>
      </c>
      <c r="C554">
        <v>19.261165770000002</v>
      </c>
      <c r="D554">
        <v>2002</v>
      </c>
    </row>
    <row r="555" spans="1:4" x14ac:dyDescent="0.25">
      <c r="A555" t="s">
        <v>292</v>
      </c>
      <c r="B555" t="s">
        <v>2211</v>
      </c>
      <c r="C555">
        <v>19.459467830000001</v>
      </c>
      <c r="D555">
        <v>2003</v>
      </c>
    </row>
    <row r="556" spans="1:4" x14ac:dyDescent="0.25">
      <c r="A556" t="s">
        <v>292</v>
      </c>
      <c r="B556" t="s">
        <v>2211</v>
      </c>
      <c r="C556">
        <v>19.459467830000001</v>
      </c>
      <c r="D556">
        <v>2004</v>
      </c>
    </row>
    <row r="557" spans="1:4" x14ac:dyDescent="0.25">
      <c r="A557" t="s">
        <v>292</v>
      </c>
      <c r="B557" t="s">
        <v>2211</v>
      </c>
      <c r="C557">
        <v>19.459467830000001</v>
      </c>
      <c r="D557">
        <v>2005</v>
      </c>
    </row>
    <row r="558" spans="1:4" x14ac:dyDescent="0.25">
      <c r="A558" t="s">
        <v>292</v>
      </c>
      <c r="B558" t="s">
        <v>2211</v>
      </c>
      <c r="C558">
        <v>16.385856239999999</v>
      </c>
      <c r="D558">
        <v>2006</v>
      </c>
    </row>
    <row r="559" spans="1:4" x14ac:dyDescent="0.25">
      <c r="A559" t="s">
        <v>292</v>
      </c>
      <c r="B559" t="s">
        <v>2211</v>
      </c>
      <c r="C559">
        <v>16.385856239999999</v>
      </c>
      <c r="D559">
        <v>2007</v>
      </c>
    </row>
    <row r="560" spans="1:4" x14ac:dyDescent="0.25">
      <c r="A560" t="s">
        <v>292</v>
      </c>
      <c r="B560" t="s">
        <v>2211</v>
      </c>
      <c r="C560">
        <v>16.385856239999999</v>
      </c>
      <c r="D560">
        <v>2008</v>
      </c>
    </row>
    <row r="561" spans="1:4" x14ac:dyDescent="0.25">
      <c r="A561" t="s">
        <v>292</v>
      </c>
      <c r="B561" t="s">
        <v>2211</v>
      </c>
      <c r="C561">
        <v>14.959969660000001</v>
      </c>
      <c r="D561">
        <v>2009</v>
      </c>
    </row>
    <row r="562" spans="1:4" x14ac:dyDescent="0.25">
      <c r="A562" t="s">
        <v>292</v>
      </c>
      <c r="B562" t="s">
        <v>2211</v>
      </c>
      <c r="C562">
        <v>14.959969660000001</v>
      </c>
      <c r="D562">
        <v>2010</v>
      </c>
    </row>
    <row r="563" spans="1:4" x14ac:dyDescent="0.25">
      <c r="A563" t="s">
        <v>292</v>
      </c>
      <c r="B563" t="s">
        <v>2211</v>
      </c>
      <c r="C563">
        <v>14.64117824</v>
      </c>
      <c r="D563">
        <v>2011</v>
      </c>
    </row>
    <row r="564" spans="1:4" x14ac:dyDescent="0.25">
      <c r="A564" t="s">
        <v>292</v>
      </c>
      <c r="B564" t="s">
        <v>2211</v>
      </c>
      <c r="C564">
        <v>14.64117824</v>
      </c>
      <c r="D564">
        <v>2012</v>
      </c>
    </row>
    <row r="565" spans="1:4" x14ac:dyDescent="0.25">
      <c r="A565" t="s">
        <v>292</v>
      </c>
      <c r="B565" t="s">
        <v>2211</v>
      </c>
      <c r="C565">
        <v>13.8275848</v>
      </c>
      <c r="D565">
        <v>2013</v>
      </c>
    </row>
    <row r="566" spans="1:4" x14ac:dyDescent="0.25">
      <c r="A566" t="s">
        <v>292</v>
      </c>
      <c r="B566" t="s">
        <v>2211</v>
      </c>
      <c r="C566">
        <v>13.8275848</v>
      </c>
      <c r="D566">
        <v>2014</v>
      </c>
    </row>
    <row r="567" spans="1:4" x14ac:dyDescent="0.25">
      <c r="A567" t="s">
        <v>292</v>
      </c>
      <c r="B567" t="s">
        <v>2211</v>
      </c>
      <c r="C567">
        <v>13.64998866</v>
      </c>
      <c r="D567">
        <v>2015</v>
      </c>
    </row>
    <row r="568" spans="1:4" x14ac:dyDescent="0.25">
      <c r="A568" t="s">
        <v>292</v>
      </c>
      <c r="B568" t="s">
        <v>2211</v>
      </c>
      <c r="C568">
        <v>13.64998866</v>
      </c>
      <c r="D568">
        <v>2016</v>
      </c>
    </row>
    <row r="569" spans="1:4" x14ac:dyDescent="0.25">
      <c r="A569" t="s">
        <v>292</v>
      </c>
      <c r="B569" t="s">
        <v>2211</v>
      </c>
      <c r="C569">
        <v>13.604955609999999</v>
      </c>
      <c r="D569">
        <v>2017</v>
      </c>
    </row>
    <row r="570" spans="1:4" x14ac:dyDescent="0.25">
      <c r="A570" t="s">
        <v>292</v>
      </c>
      <c r="B570" t="s">
        <v>2211</v>
      </c>
      <c r="C570">
        <v>13.604955609999999</v>
      </c>
      <c r="D570">
        <v>2018</v>
      </c>
    </row>
    <row r="571" spans="1:4" x14ac:dyDescent="0.25">
      <c r="A571" t="s">
        <v>292</v>
      </c>
      <c r="B571" t="s">
        <v>2211</v>
      </c>
      <c r="C571">
        <v>13.604955609999999</v>
      </c>
      <c r="D571">
        <v>2019</v>
      </c>
    </row>
    <row r="572" spans="1:4" x14ac:dyDescent="0.25">
      <c r="A572" t="s">
        <v>292</v>
      </c>
      <c r="B572" t="s">
        <v>2211</v>
      </c>
      <c r="C572">
        <v>14.07001515</v>
      </c>
      <c r="D572">
        <v>2020</v>
      </c>
    </row>
    <row r="573" spans="1:4" x14ac:dyDescent="0.25">
      <c r="A573" t="s">
        <v>292</v>
      </c>
      <c r="B573" t="s">
        <v>2211</v>
      </c>
      <c r="C573">
        <v>14.07001515</v>
      </c>
      <c r="D573">
        <v>2021</v>
      </c>
    </row>
    <row r="574" spans="1:4" x14ac:dyDescent="0.25">
      <c r="A574" t="s">
        <v>303</v>
      </c>
      <c r="B574" t="s">
        <v>2212</v>
      </c>
      <c r="C574">
        <v>17.79695478</v>
      </c>
      <c r="D574">
        <v>2000</v>
      </c>
    </row>
    <row r="575" spans="1:4" x14ac:dyDescent="0.25">
      <c r="A575" t="s">
        <v>303</v>
      </c>
      <c r="B575" t="s">
        <v>2212</v>
      </c>
      <c r="C575">
        <v>17.79695478</v>
      </c>
      <c r="D575">
        <v>2001</v>
      </c>
    </row>
    <row r="576" spans="1:4" x14ac:dyDescent="0.25">
      <c r="A576" t="s">
        <v>303</v>
      </c>
      <c r="B576" t="s">
        <v>2212</v>
      </c>
      <c r="C576">
        <v>17.79695478</v>
      </c>
      <c r="D576">
        <v>2002</v>
      </c>
    </row>
    <row r="577" spans="1:4" x14ac:dyDescent="0.25">
      <c r="A577" t="s">
        <v>303</v>
      </c>
      <c r="B577" t="s">
        <v>2212</v>
      </c>
      <c r="C577">
        <v>17.79695478</v>
      </c>
      <c r="D577">
        <v>2003</v>
      </c>
    </row>
    <row r="578" spans="1:4" x14ac:dyDescent="0.25">
      <c r="A578" t="s">
        <v>303</v>
      </c>
      <c r="B578" t="s">
        <v>2212</v>
      </c>
      <c r="C578">
        <v>17.79695478</v>
      </c>
      <c r="D578">
        <v>2004</v>
      </c>
    </row>
    <row r="579" spans="1:4" x14ac:dyDescent="0.25">
      <c r="A579" t="s">
        <v>303</v>
      </c>
      <c r="B579" t="s">
        <v>2212</v>
      </c>
      <c r="C579">
        <v>16.813499719999999</v>
      </c>
      <c r="D579">
        <v>2005</v>
      </c>
    </row>
    <row r="580" spans="1:4" x14ac:dyDescent="0.25">
      <c r="A580" t="s">
        <v>303</v>
      </c>
      <c r="B580" t="s">
        <v>2212</v>
      </c>
      <c r="C580">
        <v>16.813499719999999</v>
      </c>
      <c r="D580">
        <v>2006</v>
      </c>
    </row>
    <row r="581" spans="1:4" x14ac:dyDescent="0.25">
      <c r="A581" t="s">
        <v>303</v>
      </c>
      <c r="B581" t="s">
        <v>2212</v>
      </c>
      <c r="C581">
        <v>16.813499719999999</v>
      </c>
      <c r="D581">
        <v>2007</v>
      </c>
    </row>
    <row r="582" spans="1:4" x14ac:dyDescent="0.25">
      <c r="A582" t="s">
        <v>303</v>
      </c>
      <c r="B582" t="s">
        <v>2212</v>
      </c>
      <c r="C582">
        <v>19.54208586</v>
      </c>
      <c r="D582">
        <v>2008</v>
      </c>
    </row>
    <row r="583" spans="1:4" x14ac:dyDescent="0.25">
      <c r="A583" t="s">
        <v>303</v>
      </c>
      <c r="B583" t="s">
        <v>2212</v>
      </c>
      <c r="C583">
        <v>19.54208586</v>
      </c>
      <c r="D583">
        <v>2009</v>
      </c>
    </row>
    <row r="584" spans="1:4" x14ac:dyDescent="0.25">
      <c r="A584" t="s">
        <v>303</v>
      </c>
      <c r="B584" t="s">
        <v>2212</v>
      </c>
      <c r="C584">
        <v>20.047590289999999</v>
      </c>
      <c r="D584">
        <v>2010</v>
      </c>
    </row>
    <row r="585" spans="1:4" x14ac:dyDescent="0.25">
      <c r="A585" t="s">
        <v>303</v>
      </c>
      <c r="B585" t="s">
        <v>2212</v>
      </c>
      <c r="C585">
        <v>18.674293250000002</v>
      </c>
      <c r="D585">
        <v>2011</v>
      </c>
    </row>
    <row r="586" spans="1:4" x14ac:dyDescent="0.25">
      <c r="A586" t="s">
        <v>303</v>
      </c>
      <c r="B586" t="s">
        <v>2212</v>
      </c>
      <c r="C586">
        <v>18.856550609999999</v>
      </c>
      <c r="D586">
        <v>2012</v>
      </c>
    </row>
    <row r="587" spans="1:4" x14ac:dyDescent="0.25">
      <c r="A587" t="s">
        <v>303</v>
      </c>
      <c r="B587" t="s">
        <v>2212</v>
      </c>
      <c r="C587">
        <v>15.41993083</v>
      </c>
      <c r="D587">
        <v>2013</v>
      </c>
    </row>
    <row r="588" spans="1:4" x14ac:dyDescent="0.25">
      <c r="A588" t="s">
        <v>303</v>
      </c>
      <c r="B588" t="s">
        <v>2212</v>
      </c>
      <c r="C588">
        <v>15.44924198</v>
      </c>
      <c r="D588">
        <v>2014</v>
      </c>
    </row>
    <row r="589" spans="1:4" x14ac:dyDescent="0.25">
      <c r="A589" t="s">
        <v>303</v>
      </c>
      <c r="B589" t="s">
        <v>2212</v>
      </c>
      <c r="C589">
        <v>14.84797419</v>
      </c>
      <c r="D589">
        <v>2015</v>
      </c>
    </row>
    <row r="590" spans="1:4" x14ac:dyDescent="0.25">
      <c r="A590" t="s">
        <v>303</v>
      </c>
      <c r="B590" t="s">
        <v>2212</v>
      </c>
      <c r="C590">
        <v>14.688532459999999</v>
      </c>
      <c r="D590">
        <v>2016</v>
      </c>
    </row>
    <row r="591" spans="1:4" x14ac:dyDescent="0.25">
      <c r="A591" t="s">
        <v>303</v>
      </c>
      <c r="B591" t="s">
        <v>2212</v>
      </c>
      <c r="C591">
        <v>14.9967872</v>
      </c>
      <c r="D591">
        <v>2017</v>
      </c>
    </row>
    <row r="592" spans="1:4" x14ac:dyDescent="0.25">
      <c r="A592" t="s">
        <v>303</v>
      </c>
      <c r="B592" t="s">
        <v>2212</v>
      </c>
      <c r="C592">
        <v>14.673508119999999</v>
      </c>
      <c r="D592">
        <v>2018</v>
      </c>
    </row>
    <row r="593" spans="1:4" x14ac:dyDescent="0.25">
      <c r="A593" t="s">
        <v>303</v>
      </c>
      <c r="B593" t="s">
        <v>2212</v>
      </c>
      <c r="C593">
        <v>13.771550850000001</v>
      </c>
      <c r="D593">
        <v>2019</v>
      </c>
    </row>
    <row r="594" spans="1:4" x14ac:dyDescent="0.25">
      <c r="A594" t="s">
        <v>303</v>
      </c>
      <c r="B594" t="s">
        <v>2212</v>
      </c>
      <c r="C594">
        <v>13.771550850000001</v>
      </c>
      <c r="D594">
        <v>2020</v>
      </c>
    </row>
    <row r="595" spans="1:4" x14ac:dyDescent="0.25">
      <c r="A595" t="s">
        <v>303</v>
      </c>
      <c r="B595" t="s">
        <v>2212</v>
      </c>
      <c r="C595">
        <v>13.771550850000001</v>
      </c>
      <c r="D595">
        <v>2021</v>
      </c>
    </row>
    <row r="596" spans="1:4" x14ac:dyDescent="0.25">
      <c r="A596" t="s">
        <v>318</v>
      </c>
      <c r="B596" t="s">
        <v>2213</v>
      </c>
      <c r="C596">
        <v>22.700456630000001</v>
      </c>
      <c r="D596">
        <v>2000</v>
      </c>
    </row>
    <row r="597" spans="1:4" x14ac:dyDescent="0.25">
      <c r="A597" t="s">
        <v>318</v>
      </c>
      <c r="B597" t="s">
        <v>2213</v>
      </c>
      <c r="C597">
        <v>22.65938534</v>
      </c>
      <c r="D597">
        <v>2001</v>
      </c>
    </row>
    <row r="598" spans="1:4" x14ac:dyDescent="0.25">
      <c r="A598" t="s">
        <v>318</v>
      </c>
      <c r="B598" t="s">
        <v>2213</v>
      </c>
      <c r="C598">
        <v>21.66395056</v>
      </c>
      <c r="D598">
        <v>2002</v>
      </c>
    </row>
    <row r="599" spans="1:4" x14ac:dyDescent="0.25">
      <c r="A599" t="s">
        <v>318</v>
      </c>
      <c r="B599" t="s">
        <v>2213</v>
      </c>
      <c r="C599">
        <v>20.81653317</v>
      </c>
      <c r="D599">
        <v>2003</v>
      </c>
    </row>
    <row r="600" spans="1:4" x14ac:dyDescent="0.25">
      <c r="A600" t="s">
        <v>318</v>
      </c>
      <c r="B600" t="s">
        <v>2213</v>
      </c>
      <c r="C600">
        <v>20.400721659999999</v>
      </c>
      <c r="D600">
        <v>2004</v>
      </c>
    </row>
    <row r="601" spans="1:4" x14ac:dyDescent="0.25">
      <c r="A601" t="s">
        <v>318</v>
      </c>
      <c r="B601" t="s">
        <v>2213</v>
      </c>
      <c r="C601">
        <v>20.528156360000001</v>
      </c>
      <c r="D601">
        <v>2005</v>
      </c>
    </row>
    <row r="602" spans="1:4" x14ac:dyDescent="0.25">
      <c r="A602" t="s">
        <v>318</v>
      </c>
      <c r="B602" t="s">
        <v>2213</v>
      </c>
      <c r="C602">
        <v>20.528156360000001</v>
      </c>
      <c r="D602">
        <v>2006</v>
      </c>
    </row>
    <row r="603" spans="1:4" x14ac:dyDescent="0.25">
      <c r="A603" t="s">
        <v>318</v>
      </c>
      <c r="B603" t="s">
        <v>2213</v>
      </c>
      <c r="C603">
        <v>20.528156360000001</v>
      </c>
      <c r="D603">
        <v>2007</v>
      </c>
    </row>
    <row r="604" spans="1:4" x14ac:dyDescent="0.25">
      <c r="A604" t="s">
        <v>318</v>
      </c>
      <c r="B604" t="s">
        <v>2213</v>
      </c>
      <c r="C604">
        <v>23.28297354</v>
      </c>
      <c r="D604">
        <v>2008</v>
      </c>
    </row>
    <row r="605" spans="1:4" x14ac:dyDescent="0.25">
      <c r="A605" t="s">
        <v>318</v>
      </c>
      <c r="B605" t="s">
        <v>2213</v>
      </c>
      <c r="C605">
        <v>22.207079700000001</v>
      </c>
      <c r="D605">
        <v>2009</v>
      </c>
    </row>
    <row r="606" spans="1:4" x14ac:dyDescent="0.25">
      <c r="A606" t="s">
        <v>318</v>
      </c>
      <c r="B606" t="s">
        <v>2213</v>
      </c>
      <c r="C606">
        <v>21.99750104</v>
      </c>
      <c r="D606">
        <v>2010</v>
      </c>
    </row>
    <row r="607" spans="1:4" x14ac:dyDescent="0.25">
      <c r="A607" t="s">
        <v>318</v>
      </c>
      <c r="B607" t="s">
        <v>2213</v>
      </c>
      <c r="C607">
        <v>21.510589270000001</v>
      </c>
      <c r="D607">
        <v>2011</v>
      </c>
    </row>
    <row r="608" spans="1:4" x14ac:dyDescent="0.25">
      <c r="A608" t="s">
        <v>318</v>
      </c>
      <c r="B608" t="s">
        <v>2213</v>
      </c>
      <c r="C608">
        <v>21.941781240000001</v>
      </c>
      <c r="D608">
        <v>2012</v>
      </c>
    </row>
    <row r="609" spans="1:4" x14ac:dyDescent="0.25">
      <c r="A609" t="s">
        <v>318</v>
      </c>
      <c r="B609" t="s">
        <v>2213</v>
      </c>
      <c r="C609">
        <v>21.792280550000001</v>
      </c>
      <c r="D609">
        <v>2013</v>
      </c>
    </row>
    <row r="610" spans="1:4" x14ac:dyDescent="0.25">
      <c r="A610" t="s">
        <v>318</v>
      </c>
      <c r="B610" t="s">
        <v>2213</v>
      </c>
      <c r="C610">
        <v>21.747205050000002</v>
      </c>
      <c r="D610">
        <v>2014</v>
      </c>
    </row>
    <row r="611" spans="1:4" x14ac:dyDescent="0.25">
      <c r="A611" t="s">
        <v>318</v>
      </c>
      <c r="B611" t="s">
        <v>2213</v>
      </c>
      <c r="C611">
        <v>21.14054969</v>
      </c>
      <c r="D611">
        <v>2015</v>
      </c>
    </row>
    <row r="612" spans="1:4" x14ac:dyDescent="0.25">
      <c r="A612" t="s">
        <v>318</v>
      </c>
      <c r="B612" t="s">
        <v>2213</v>
      </c>
      <c r="C612">
        <v>20.670787539999999</v>
      </c>
      <c r="D612">
        <v>2016</v>
      </c>
    </row>
    <row r="613" spans="1:4" x14ac:dyDescent="0.25">
      <c r="A613" t="s">
        <v>318</v>
      </c>
      <c r="B613" t="s">
        <v>2213</v>
      </c>
      <c r="C613">
        <v>20.224901379999999</v>
      </c>
      <c r="D613">
        <v>2017</v>
      </c>
    </row>
    <row r="614" spans="1:4" x14ac:dyDescent="0.25">
      <c r="A614" t="s">
        <v>318</v>
      </c>
      <c r="B614" t="s">
        <v>2213</v>
      </c>
      <c r="C614">
        <v>20.42480411</v>
      </c>
      <c r="D614">
        <v>2018</v>
      </c>
    </row>
    <row r="615" spans="1:4" x14ac:dyDescent="0.25">
      <c r="A615" t="s">
        <v>318</v>
      </c>
      <c r="B615" t="s">
        <v>2213</v>
      </c>
      <c r="C615">
        <v>21.194691290000002</v>
      </c>
      <c r="D615">
        <v>2019</v>
      </c>
    </row>
    <row r="616" spans="1:4" x14ac:dyDescent="0.25">
      <c r="A616" t="s">
        <v>318</v>
      </c>
      <c r="B616" t="s">
        <v>2213</v>
      </c>
      <c r="C616">
        <v>22.963686620000001</v>
      </c>
      <c r="D616">
        <v>2020</v>
      </c>
    </row>
    <row r="617" spans="1:4" x14ac:dyDescent="0.25">
      <c r="A617" t="s">
        <v>318</v>
      </c>
      <c r="B617" t="s">
        <v>2213</v>
      </c>
      <c r="C617">
        <v>22.963686620000001</v>
      </c>
      <c r="D617">
        <v>2021</v>
      </c>
    </row>
    <row r="618" spans="1:4" x14ac:dyDescent="0.25">
      <c r="A618" t="s">
        <v>339</v>
      </c>
      <c r="B618" t="s">
        <v>2214</v>
      </c>
      <c r="C618">
        <v>37.318194210000001</v>
      </c>
      <c r="D618">
        <v>2000</v>
      </c>
    </row>
    <row r="619" spans="1:4" x14ac:dyDescent="0.25">
      <c r="A619" t="s">
        <v>339</v>
      </c>
      <c r="B619" t="s">
        <v>2214</v>
      </c>
      <c r="C619">
        <v>37.318194210000001</v>
      </c>
      <c r="D619">
        <v>2001</v>
      </c>
    </row>
    <row r="620" spans="1:4" x14ac:dyDescent="0.25">
      <c r="A620" t="s">
        <v>339</v>
      </c>
      <c r="B620" t="s">
        <v>2214</v>
      </c>
      <c r="C620">
        <v>37.318194210000001</v>
      </c>
      <c r="D620">
        <v>2002</v>
      </c>
    </row>
    <row r="621" spans="1:4" x14ac:dyDescent="0.25">
      <c r="A621" t="s">
        <v>339</v>
      </c>
      <c r="B621" t="s">
        <v>2214</v>
      </c>
      <c r="C621">
        <v>37.318194210000001</v>
      </c>
      <c r="D621">
        <v>2003</v>
      </c>
    </row>
    <row r="622" spans="1:4" x14ac:dyDescent="0.25">
      <c r="A622" t="s">
        <v>339</v>
      </c>
      <c r="B622" t="s">
        <v>2214</v>
      </c>
      <c r="C622">
        <v>37.318194210000001</v>
      </c>
      <c r="D622">
        <v>2004</v>
      </c>
    </row>
    <row r="623" spans="1:4" x14ac:dyDescent="0.25">
      <c r="A623" t="s">
        <v>339</v>
      </c>
      <c r="B623" t="s">
        <v>2214</v>
      </c>
      <c r="C623">
        <v>37.318194210000001</v>
      </c>
      <c r="D623">
        <v>2005</v>
      </c>
    </row>
    <row r="624" spans="1:4" x14ac:dyDescent="0.25">
      <c r="A624" t="s">
        <v>339</v>
      </c>
      <c r="B624" t="s">
        <v>2214</v>
      </c>
      <c r="C624">
        <v>37.318194210000001</v>
      </c>
      <c r="D624">
        <v>2006</v>
      </c>
    </row>
    <row r="625" spans="1:4" x14ac:dyDescent="0.25">
      <c r="A625" t="s">
        <v>339</v>
      </c>
      <c r="B625" t="s">
        <v>2214</v>
      </c>
      <c r="C625">
        <v>37.318194210000001</v>
      </c>
      <c r="D625">
        <v>2007</v>
      </c>
    </row>
    <row r="626" spans="1:4" x14ac:dyDescent="0.25">
      <c r="A626" t="s">
        <v>339</v>
      </c>
      <c r="B626" t="s">
        <v>2214</v>
      </c>
      <c r="C626">
        <v>37.318194210000001</v>
      </c>
      <c r="D626">
        <v>2008</v>
      </c>
    </row>
    <row r="627" spans="1:4" x14ac:dyDescent="0.25">
      <c r="A627" t="s">
        <v>339</v>
      </c>
      <c r="B627" t="s">
        <v>2214</v>
      </c>
      <c r="C627">
        <v>37.318194210000001</v>
      </c>
      <c r="D627">
        <v>2009</v>
      </c>
    </row>
    <row r="628" spans="1:4" x14ac:dyDescent="0.25">
      <c r="A628" t="s">
        <v>339</v>
      </c>
      <c r="B628" t="s">
        <v>2214</v>
      </c>
      <c r="C628">
        <v>37.318194210000001</v>
      </c>
      <c r="D628">
        <v>2010</v>
      </c>
    </row>
    <row r="629" spans="1:4" x14ac:dyDescent="0.25">
      <c r="A629" t="s">
        <v>339</v>
      </c>
      <c r="B629" t="s">
        <v>2214</v>
      </c>
      <c r="C629">
        <v>37.318194210000001</v>
      </c>
      <c r="D629">
        <v>2011</v>
      </c>
    </row>
    <row r="630" spans="1:4" x14ac:dyDescent="0.25">
      <c r="A630" t="s">
        <v>339</v>
      </c>
      <c r="B630" t="s">
        <v>2214</v>
      </c>
      <c r="C630">
        <v>37.318194210000001</v>
      </c>
      <c r="D630">
        <v>2012</v>
      </c>
    </row>
    <row r="631" spans="1:4" x14ac:dyDescent="0.25">
      <c r="A631" t="s">
        <v>339</v>
      </c>
      <c r="B631" t="s">
        <v>2214</v>
      </c>
      <c r="C631">
        <v>37.318194210000001</v>
      </c>
      <c r="D631">
        <v>2013</v>
      </c>
    </row>
    <row r="632" spans="1:4" x14ac:dyDescent="0.25">
      <c r="A632" t="s">
        <v>339</v>
      </c>
      <c r="B632" t="s">
        <v>2214</v>
      </c>
      <c r="C632">
        <v>39.524553990000001</v>
      </c>
      <c r="D632">
        <v>2014</v>
      </c>
    </row>
    <row r="633" spans="1:4" x14ac:dyDescent="0.25">
      <c r="A633" t="s">
        <v>339</v>
      </c>
      <c r="B633" t="s">
        <v>2214</v>
      </c>
      <c r="C633">
        <v>39.524553990000001</v>
      </c>
      <c r="D633">
        <v>2015</v>
      </c>
    </row>
    <row r="634" spans="1:4" x14ac:dyDescent="0.25">
      <c r="A634" t="s">
        <v>339</v>
      </c>
      <c r="B634" t="s">
        <v>2214</v>
      </c>
      <c r="C634">
        <v>39.524553990000001</v>
      </c>
      <c r="D634">
        <v>2016</v>
      </c>
    </row>
    <row r="635" spans="1:4" x14ac:dyDescent="0.25">
      <c r="A635" t="s">
        <v>339</v>
      </c>
      <c r="B635" t="s">
        <v>2214</v>
      </c>
      <c r="C635">
        <v>39.524553990000001</v>
      </c>
      <c r="D635">
        <v>2017</v>
      </c>
    </row>
    <row r="636" spans="1:4" x14ac:dyDescent="0.25">
      <c r="A636" t="s">
        <v>339</v>
      </c>
      <c r="B636" t="s">
        <v>2214</v>
      </c>
      <c r="C636">
        <v>39.524553990000001</v>
      </c>
      <c r="D636">
        <v>2018</v>
      </c>
    </row>
    <row r="637" spans="1:4" x14ac:dyDescent="0.25">
      <c r="A637" t="s">
        <v>339</v>
      </c>
      <c r="B637" t="s">
        <v>2214</v>
      </c>
      <c r="C637">
        <v>39.524553990000001</v>
      </c>
      <c r="D637">
        <v>2019</v>
      </c>
    </row>
    <row r="638" spans="1:4" x14ac:dyDescent="0.25">
      <c r="A638" t="s">
        <v>339</v>
      </c>
      <c r="B638" t="s">
        <v>2214</v>
      </c>
      <c r="C638">
        <v>39.524553990000001</v>
      </c>
      <c r="D638">
        <v>2020</v>
      </c>
    </row>
    <row r="639" spans="1:4" x14ac:dyDescent="0.25">
      <c r="A639" t="s">
        <v>339</v>
      </c>
      <c r="B639" t="s">
        <v>2214</v>
      </c>
      <c r="C639">
        <v>39.524553990000001</v>
      </c>
      <c r="D639">
        <v>2021</v>
      </c>
    </row>
    <row r="640" spans="1:4" x14ac:dyDescent="0.25">
      <c r="A640" t="s">
        <v>343</v>
      </c>
      <c r="B640" t="s">
        <v>2215</v>
      </c>
      <c r="C640">
        <v>17.693296620000002</v>
      </c>
      <c r="D640">
        <v>2000</v>
      </c>
    </row>
    <row r="641" spans="1:4" x14ac:dyDescent="0.25">
      <c r="A641" t="s">
        <v>343</v>
      </c>
      <c r="B641" t="s">
        <v>2215</v>
      </c>
      <c r="C641">
        <v>17.693296620000002</v>
      </c>
      <c r="D641">
        <v>2001</v>
      </c>
    </row>
    <row r="642" spans="1:4" x14ac:dyDescent="0.25">
      <c r="A642" t="s">
        <v>343</v>
      </c>
      <c r="B642" t="s">
        <v>2215</v>
      </c>
      <c r="C642">
        <v>17.693296620000002</v>
      </c>
      <c r="D642">
        <v>2002</v>
      </c>
    </row>
    <row r="643" spans="1:4" x14ac:dyDescent="0.25">
      <c r="A643" t="s">
        <v>343</v>
      </c>
      <c r="B643" t="s">
        <v>2215</v>
      </c>
      <c r="C643">
        <v>17.693296620000002</v>
      </c>
      <c r="D643">
        <v>2003</v>
      </c>
    </row>
    <row r="644" spans="1:4" x14ac:dyDescent="0.25">
      <c r="A644" t="s">
        <v>343</v>
      </c>
      <c r="B644" t="s">
        <v>2215</v>
      </c>
      <c r="C644">
        <v>17.693296620000002</v>
      </c>
      <c r="D644">
        <v>2004</v>
      </c>
    </row>
    <row r="645" spans="1:4" x14ac:dyDescent="0.25">
      <c r="A645" t="s">
        <v>343</v>
      </c>
      <c r="B645" t="s">
        <v>2215</v>
      </c>
      <c r="C645">
        <v>17.693296620000002</v>
      </c>
      <c r="D645">
        <v>2005</v>
      </c>
    </row>
    <row r="646" spans="1:4" x14ac:dyDescent="0.25">
      <c r="A646" t="s">
        <v>343</v>
      </c>
      <c r="B646" t="s">
        <v>2215</v>
      </c>
      <c r="C646">
        <v>17.693296620000002</v>
      </c>
      <c r="D646">
        <v>2006</v>
      </c>
    </row>
    <row r="647" spans="1:4" x14ac:dyDescent="0.25">
      <c r="A647" t="s">
        <v>343</v>
      </c>
      <c r="B647" t="s">
        <v>2215</v>
      </c>
      <c r="C647">
        <v>17.693296620000002</v>
      </c>
      <c r="D647">
        <v>2007</v>
      </c>
    </row>
    <row r="648" spans="1:4" x14ac:dyDescent="0.25">
      <c r="A648" t="s">
        <v>343</v>
      </c>
      <c r="B648" t="s">
        <v>2215</v>
      </c>
      <c r="C648">
        <v>17.693296620000002</v>
      </c>
      <c r="D648">
        <v>2008</v>
      </c>
    </row>
    <row r="649" spans="1:4" x14ac:dyDescent="0.25">
      <c r="A649" t="s">
        <v>343</v>
      </c>
      <c r="B649" t="s">
        <v>2215</v>
      </c>
      <c r="C649">
        <v>17.693296620000002</v>
      </c>
      <c r="D649">
        <v>2009</v>
      </c>
    </row>
    <row r="650" spans="1:4" x14ac:dyDescent="0.25">
      <c r="A650" t="s">
        <v>343</v>
      </c>
      <c r="B650" t="s">
        <v>2215</v>
      </c>
      <c r="C650">
        <v>17.693296620000002</v>
      </c>
      <c r="D650">
        <v>2010</v>
      </c>
    </row>
    <row r="651" spans="1:4" x14ac:dyDescent="0.25">
      <c r="A651" t="s">
        <v>343</v>
      </c>
      <c r="B651" t="s">
        <v>2215</v>
      </c>
      <c r="C651">
        <v>21.544558840000001</v>
      </c>
      <c r="D651">
        <v>2011</v>
      </c>
    </row>
    <row r="652" spans="1:4" x14ac:dyDescent="0.25">
      <c r="A652" t="s">
        <v>343</v>
      </c>
      <c r="B652" t="s">
        <v>2215</v>
      </c>
      <c r="C652">
        <v>21.544558840000001</v>
      </c>
      <c r="D652">
        <v>2012</v>
      </c>
    </row>
    <row r="653" spans="1:4" x14ac:dyDescent="0.25">
      <c r="A653" t="s">
        <v>343</v>
      </c>
      <c r="B653" t="s">
        <v>2215</v>
      </c>
      <c r="C653">
        <v>21.544558840000001</v>
      </c>
      <c r="D653">
        <v>2013</v>
      </c>
    </row>
    <row r="654" spans="1:4" x14ac:dyDescent="0.25">
      <c r="A654" t="s">
        <v>343</v>
      </c>
      <c r="B654" t="s">
        <v>2215</v>
      </c>
      <c r="C654">
        <v>21.544558840000001</v>
      </c>
      <c r="D654">
        <v>2014</v>
      </c>
    </row>
    <row r="655" spans="1:4" x14ac:dyDescent="0.25">
      <c r="A655" t="s">
        <v>343</v>
      </c>
      <c r="B655" t="s">
        <v>2215</v>
      </c>
      <c r="C655">
        <v>21.544558840000001</v>
      </c>
      <c r="D655">
        <v>2015</v>
      </c>
    </row>
    <row r="656" spans="1:4" x14ac:dyDescent="0.25">
      <c r="A656" t="s">
        <v>343</v>
      </c>
      <c r="B656" t="s">
        <v>2215</v>
      </c>
      <c r="C656">
        <v>21.544558840000001</v>
      </c>
      <c r="D656">
        <v>2016</v>
      </c>
    </row>
    <row r="657" spans="1:4" x14ac:dyDescent="0.25">
      <c r="A657" t="s">
        <v>343</v>
      </c>
      <c r="B657" t="s">
        <v>2215</v>
      </c>
      <c r="C657">
        <v>21.544558840000001</v>
      </c>
      <c r="D657">
        <v>2017</v>
      </c>
    </row>
    <row r="658" spans="1:4" x14ac:dyDescent="0.25">
      <c r="A658" t="s">
        <v>343</v>
      </c>
      <c r="B658" t="s">
        <v>2215</v>
      </c>
      <c r="C658">
        <v>21.544558840000001</v>
      </c>
      <c r="D658">
        <v>2018</v>
      </c>
    </row>
    <row r="659" spans="1:4" x14ac:dyDescent="0.25">
      <c r="A659" t="s">
        <v>343</v>
      </c>
      <c r="B659" t="s">
        <v>2215</v>
      </c>
      <c r="C659">
        <v>21.544558840000001</v>
      </c>
      <c r="D659">
        <v>2019</v>
      </c>
    </row>
    <row r="660" spans="1:4" x14ac:dyDescent="0.25">
      <c r="A660" t="s">
        <v>343</v>
      </c>
      <c r="B660" t="s">
        <v>2215</v>
      </c>
      <c r="C660">
        <v>21.544558840000001</v>
      </c>
      <c r="D660">
        <v>2020</v>
      </c>
    </row>
    <row r="661" spans="1:4" x14ac:dyDescent="0.25">
      <c r="A661" t="s">
        <v>343</v>
      </c>
      <c r="B661" t="s">
        <v>2215</v>
      </c>
      <c r="C661">
        <v>21.544558840000001</v>
      </c>
      <c r="D661">
        <v>2021</v>
      </c>
    </row>
    <row r="662" spans="1:4" x14ac:dyDescent="0.25">
      <c r="A662" t="s">
        <v>347</v>
      </c>
      <c r="B662" t="s">
        <v>2216</v>
      </c>
      <c r="C662">
        <v>20.69638299</v>
      </c>
      <c r="D662">
        <v>2000</v>
      </c>
    </row>
    <row r="663" spans="1:4" x14ac:dyDescent="0.25">
      <c r="A663" t="s">
        <v>347</v>
      </c>
      <c r="B663" t="s">
        <v>2216</v>
      </c>
      <c r="C663">
        <v>20.920618040000001</v>
      </c>
      <c r="D663">
        <v>2001</v>
      </c>
    </row>
    <row r="664" spans="1:4" x14ac:dyDescent="0.25">
      <c r="A664" t="s">
        <v>347</v>
      </c>
      <c r="B664" t="s">
        <v>2216</v>
      </c>
      <c r="C664">
        <v>20.734959310000001</v>
      </c>
      <c r="D664">
        <v>2002</v>
      </c>
    </row>
    <row r="665" spans="1:4" x14ac:dyDescent="0.25">
      <c r="A665" t="s">
        <v>347</v>
      </c>
      <c r="B665" t="s">
        <v>2216</v>
      </c>
      <c r="C665">
        <v>21.555293160000002</v>
      </c>
      <c r="D665">
        <v>2003</v>
      </c>
    </row>
    <row r="666" spans="1:4" x14ac:dyDescent="0.25">
      <c r="A666" t="s">
        <v>347</v>
      </c>
      <c r="B666" t="s">
        <v>2216</v>
      </c>
      <c r="C666">
        <v>20.06105895</v>
      </c>
      <c r="D666">
        <v>2004</v>
      </c>
    </row>
    <row r="667" spans="1:4" x14ac:dyDescent="0.25">
      <c r="A667" t="s">
        <v>347</v>
      </c>
      <c r="B667" t="s">
        <v>2216</v>
      </c>
      <c r="C667">
        <v>19.589708649999999</v>
      </c>
      <c r="D667">
        <v>2005</v>
      </c>
    </row>
    <row r="668" spans="1:4" x14ac:dyDescent="0.25">
      <c r="A668" t="s">
        <v>347</v>
      </c>
      <c r="B668" t="s">
        <v>2216</v>
      </c>
      <c r="C668">
        <v>19.218004860000001</v>
      </c>
      <c r="D668">
        <v>2006</v>
      </c>
    </row>
    <row r="669" spans="1:4" x14ac:dyDescent="0.25">
      <c r="A669" t="s">
        <v>347</v>
      </c>
      <c r="B669" t="s">
        <v>2216</v>
      </c>
      <c r="C669">
        <v>18.502532590000001</v>
      </c>
      <c r="D669">
        <v>2007</v>
      </c>
    </row>
    <row r="670" spans="1:4" x14ac:dyDescent="0.25">
      <c r="A670" t="s">
        <v>347</v>
      </c>
      <c r="B670" t="s">
        <v>2216</v>
      </c>
      <c r="C670">
        <v>18.645593170000001</v>
      </c>
      <c r="D670">
        <v>2008</v>
      </c>
    </row>
    <row r="671" spans="1:4" x14ac:dyDescent="0.25">
      <c r="A671" t="s">
        <v>347</v>
      </c>
      <c r="B671" t="s">
        <v>2216</v>
      </c>
      <c r="C671">
        <v>20.162885190000001</v>
      </c>
      <c r="D671">
        <v>2009</v>
      </c>
    </row>
    <row r="672" spans="1:4" x14ac:dyDescent="0.25">
      <c r="A672" t="s">
        <v>347</v>
      </c>
      <c r="B672" t="s">
        <v>2216</v>
      </c>
      <c r="C672">
        <v>18.29892869</v>
      </c>
      <c r="D672">
        <v>2010</v>
      </c>
    </row>
    <row r="673" spans="1:4" x14ac:dyDescent="0.25">
      <c r="A673" t="s">
        <v>347</v>
      </c>
      <c r="B673" t="s">
        <v>2216</v>
      </c>
      <c r="C673">
        <v>20.284728829999999</v>
      </c>
      <c r="D673">
        <v>2011</v>
      </c>
    </row>
    <row r="674" spans="1:4" x14ac:dyDescent="0.25">
      <c r="A674" t="s">
        <v>347</v>
      </c>
      <c r="B674" t="s">
        <v>2216</v>
      </c>
      <c r="C674">
        <v>19.852434049999999</v>
      </c>
      <c r="D674">
        <v>2012</v>
      </c>
    </row>
    <row r="675" spans="1:4" x14ac:dyDescent="0.25">
      <c r="A675" t="s">
        <v>347</v>
      </c>
      <c r="B675" t="s">
        <v>2216</v>
      </c>
      <c r="C675">
        <v>19.627284599999999</v>
      </c>
      <c r="D675">
        <v>2013</v>
      </c>
    </row>
    <row r="676" spans="1:4" x14ac:dyDescent="0.25">
      <c r="A676" t="s">
        <v>347</v>
      </c>
      <c r="B676" t="s">
        <v>2216</v>
      </c>
      <c r="C676">
        <v>19.678926000000001</v>
      </c>
      <c r="D676">
        <v>2014</v>
      </c>
    </row>
    <row r="677" spans="1:4" x14ac:dyDescent="0.25">
      <c r="A677" t="s">
        <v>347</v>
      </c>
      <c r="B677" t="s">
        <v>2216</v>
      </c>
      <c r="C677">
        <v>18.618197760000001</v>
      </c>
      <c r="D677">
        <v>2015</v>
      </c>
    </row>
    <row r="678" spans="1:4" x14ac:dyDescent="0.25">
      <c r="A678" t="s">
        <v>347</v>
      </c>
      <c r="B678" t="s">
        <v>2216</v>
      </c>
      <c r="C678">
        <v>19.45102829</v>
      </c>
      <c r="D678">
        <v>2016</v>
      </c>
    </row>
    <row r="679" spans="1:4" x14ac:dyDescent="0.25">
      <c r="A679" t="s">
        <v>347</v>
      </c>
      <c r="B679" t="s">
        <v>2216</v>
      </c>
      <c r="C679">
        <v>18.653989230000001</v>
      </c>
      <c r="D679">
        <v>2017</v>
      </c>
    </row>
    <row r="680" spans="1:4" x14ac:dyDescent="0.25">
      <c r="A680" t="s">
        <v>347</v>
      </c>
      <c r="B680" t="s">
        <v>2216</v>
      </c>
      <c r="C680">
        <v>19.297148490000001</v>
      </c>
      <c r="D680">
        <v>2018</v>
      </c>
    </row>
    <row r="681" spans="1:4" x14ac:dyDescent="0.25">
      <c r="A681" t="s">
        <v>347</v>
      </c>
      <c r="B681" t="s">
        <v>2216</v>
      </c>
      <c r="C681">
        <v>19.141019459999999</v>
      </c>
      <c r="D681">
        <v>2019</v>
      </c>
    </row>
    <row r="682" spans="1:4" x14ac:dyDescent="0.25">
      <c r="A682" t="s">
        <v>347</v>
      </c>
      <c r="B682" t="s">
        <v>2216</v>
      </c>
      <c r="C682">
        <v>20.32116697</v>
      </c>
      <c r="D682">
        <v>2020</v>
      </c>
    </row>
    <row r="683" spans="1:4" x14ac:dyDescent="0.25">
      <c r="A683" t="s">
        <v>347</v>
      </c>
      <c r="B683" t="s">
        <v>2216</v>
      </c>
      <c r="C683">
        <v>20.32116697</v>
      </c>
      <c r="D683">
        <v>2021</v>
      </c>
    </row>
    <row r="684" spans="1:4" x14ac:dyDescent="0.25">
      <c r="A684" t="s">
        <v>370</v>
      </c>
      <c r="B684" t="s">
        <v>2217</v>
      </c>
      <c r="C684">
        <v>12.9770424</v>
      </c>
      <c r="D684">
        <v>2000</v>
      </c>
    </row>
    <row r="685" spans="1:4" x14ac:dyDescent="0.25">
      <c r="A685" t="s">
        <v>370</v>
      </c>
      <c r="B685" t="s">
        <v>2217</v>
      </c>
      <c r="C685">
        <v>12.9770424</v>
      </c>
      <c r="D685">
        <v>2001</v>
      </c>
    </row>
    <row r="686" spans="1:4" x14ac:dyDescent="0.25">
      <c r="A686" t="s">
        <v>370</v>
      </c>
      <c r="B686" t="s">
        <v>2217</v>
      </c>
      <c r="C686">
        <v>12.9770424</v>
      </c>
      <c r="D686">
        <v>2002</v>
      </c>
    </row>
    <row r="687" spans="1:4" x14ac:dyDescent="0.25">
      <c r="A687" t="s">
        <v>370</v>
      </c>
      <c r="B687" t="s">
        <v>2217</v>
      </c>
      <c r="C687">
        <v>12.9770424</v>
      </c>
      <c r="D687">
        <v>2003</v>
      </c>
    </row>
    <row r="688" spans="1:4" x14ac:dyDescent="0.25">
      <c r="A688" t="s">
        <v>370</v>
      </c>
      <c r="B688" t="s">
        <v>2217</v>
      </c>
      <c r="C688">
        <v>12.9770424</v>
      </c>
      <c r="D688">
        <v>2004</v>
      </c>
    </row>
    <row r="689" spans="1:4" x14ac:dyDescent="0.25">
      <c r="A689" t="s">
        <v>370</v>
      </c>
      <c r="B689" t="s">
        <v>2217</v>
      </c>
      <c r="C689">
        <v>12.9770424</v>
      </c>
      <c r="D689">
        <v>2005</v>
      </c>
    </row>
    <row r="690" spans="1:4" x14ac:dyDescent="0.25">
      <c r="A690" t="s">
        <v>370</v>
      </c>
      <c r="B690" t="s">
        <v>2217</v>
      </c>
      <c r="C690">
        <v>12.9770424</v>
      </c>
      <c r="D690">
        <v>2006</v>
      </c>
    </row>
    <row r="691" spans="1:4" x14ac:dyDescent="0.25">
      <c r="A691" t="s">
        <v>370</v>
      </c>
      <c r="B691" t="s">
        <v>2217</v>
      </c>
      <c r="C691">
        <v>12.9770424</v>
      </c>
      <c r="D691">
        <v>2007</v>
      </c>
    </row>
    <row r="692" spans="1:4" x14ac:dyDescent="0.25">
      <c r="A692" t="s">
        <v>370</v>
      </c>
      <c r="B692" t="s">
        <v>2217</v>
      </c>
      <c r="C692">
        <v>17.389095359999999</v>
      </c>
      <c r="D692">
        <v>2008</v>
      </c>
    </row>
    <row r="693" spans="1:4" x14ac:dyDescent="0.25">
      <c r="A693" t="s">
        <v>370</v>
      </c>
      <c r="B693" t="s">
        <v>2217</v>
      </c>
      <c r="C693">
        <v>17.389095359999999</v>
      </c>
      <c r="D693">
        <v>2009</v>
      </c>
    </row>
    <row r="694" spans="1:4" x14ac:dyDescent="0.25">
      <c r="A694" t="s">
        <v>370</v>
      </c>
      <c r="B694" t="s">
        <v>2217</v>
      </c>
      <c r="C694">
        <v>17.389095359999999</v>
      </c>
      <c r="D694">
        <v>2010</v>
      </c>
    </row>
    <row r="695" spans="1:4" x14ac:dyDescent="0.25">
      <c r="A695" t="s">
        <v>370</v>
      </c>
      <c r="B695" t="s">
        <v>2217</v>
      </c>
      <c r="C695">
        <v>17.389095359999999</v>
      </c>
      <c r="D695">
        <v>2011</v>
      </c>
    </row>
    <row r="696" spans="1:4" x14ac:dyDescent="0.25">
      <c r="A696" t="s">
        <v>370</v>
      </c>
      <c r="B696" t="s">
        <v>2217</v>
      </c>
      <c r="C696">
        <v>17.389095359999999</v>
      </c>
      <c r="D696">
        <v>2012</v>
      </c>
    </row>
    <row r="697" spans="1:4" x14ac:dyDescent="0.25">
      <c r="A697" t="s">
        <v>370</v>
      </c>
      <c r="B697" t="s">
        <v>2217</v>
      </c>
      <c r="C697">
        <v>17.389095359999999</v>
      </c>
      <c r="D697">
        <v>2013</v>
      </c>
    </row>
    <row r="698" spans="1:4" x14ac:dyDescent="0.25">
      <c r="A698" t="s">
        <v>370</v>
      </c>
      <c r="B698" t="s">
        <v>2217</v>
      </c>
      <c r="C698">
        <v>17.389095359999999</v>
      </c>
      <c r="D698">
        <v>2014</v>
      </c>
    </row>
    <row r="699" spans="1:4" x14ac:dyDescent="0.25">
      <c r="A699" t="s">
        <v>370</v>
      </c>
      <c r="B699" t="s">
        <v>2217</v>
      </c>
      <c r="C699">
        <v>15.330007760000001</v>
      </c>
      <c r="D699">
        <v>2015</v>
      </c>
    </row>
    <row r="700" spans="1:4" x14ac:dyDescent="0.25">
      <c r="A700" t="s">
        <v>370</v>
      </c>
      <c r="B700" t="s">
        <v>2217</v>
      </c>
      <c r="C700">
        <v>15.330007760000001</v>
      </c>
      <c r="D700">
        <v>2016</v>
      </c>
    </row>
    <row r="701" spans="1:4" x14ac:dyDescent="0.25">
      <c r="A701" t="s">
        <v>370</v>
      </c>
      <c r="B701" t="s">
        <v>2217</v>
      </c>
      <c r="C701">
        <v>15.330007760000001</v>
      </c>
      <c r="D701">
        <v>2017</v>
      </c>
    </row>
    <row r="702" spans="1:4" x14ac:dyDescent="0.25">
      <c r="A702" t="s">
        <v>370</v>
      </c>
      <c r="B702" t="s">
        <v>2217</v>
      </c>
      <c r="C702">
        <v>11.967844149999999</v>
      </c>
      <c r="D702">
        <v>2018</v>
      </c>
    </row>
    <row r="703" spans="1:4" x14ac:dyDescent="0.25">
      <c r="A703" t="s">
        <v>370</v>
      </c>
      <c r="B703" t="s">
        <v>2217</v>
      </c>
      <c r="C703">
        <v>11.967844149999999</v>
      </c>
      <c r="D703">
        <v>2019</v>
      </c>
    </row>
    <row r="704" spans="1:4" x14ac:dyDescent="0.25">
      <c r="A704" t="s">
        <v>370</v>
      </c>
      <c r="B704" t="s">
        <v>2217</v>
      </c>
      <c r="C704">
        <v>11.967844149999999</v>
      </c>
      <c r="D704">
        <v>2020</v>
      </c>
    </row>
    <row r="705" spans="1:4" x14ac:dyDescent="0.25">
      <c r="A705" t="s">
        <v>370</v>
      </c>
      <c r="B705" t="s">
        <v>2217</v>
      </c>
      <c r="C705">
        <v>11.967844149999999</v>
      </c>
      <c r="D705">
        <v>2021</v>
      </c>
    </row>
    <row r="706" spans="1:4" x14ac:dyDescent="0.25">
      <c r="A706" t="s">
        <v>376</v>
      </c>
      <c r="B706" t="s">
        <v>2218</v>
      </c>
      <c r="C706">
        <v>16.827924800000002</v>
      </c>
      <c r="D706">
        <v>2000</v>
      </c>
    </row>
    <row r="707" spans="1:4" x14ac:dyDescent="0.25">
      <c r="A707" t="s">
        <v>376</v>
      </c>
      <c r="B707" t="s">
        <v>2218</v>
      </c>
      <c r="C707">
        <v>17.34051758</v>
      </c>
      <c r="D707">
        <v>2001</v>
      </c>
    </row>
    <row r="708" spans="1:4" x14ac:dyDescent="0.25">
      <c r="A708" t="s">
        <v>376</v>
      </c>
      <c r="B708" t="s">
        <v>2218</v>
      </c>
      <c r="C708">
        <v>17.34051758</v>
      </c>
      <c r="D708">
        <v>2002</v>
      </c>
    </row>
    <row r="709" spans="1:4" x14ac:dyDescent="0.25">
      <c r="A709" t="s">
        <v>376</v>
      </c>
      <c r="B709" t="s">
        <v>2218</v>
      </c>
      <c r="C709">
        <v>17.34051758</v>
      </c>
      <c r="D709">
        <v>2003</v>
      </c>
    </row>
    <row r="710" spans="1:4" x14ac:dyDescent="0.25">
      <c r="A710" t="s">
        <v>376</v>
      </c>
      <c r="B710" t="s">
        <v>2218</v>
      </c>
      <c r="C710">
        <v>14.98640009</v>
      </c>
      <c r="D710">
        <v>2004</v>
      </c>
    </row>
    <row r="711" spans="1:4" x14ac:dyDescent="0.25">
      <c r="A711" t="s">
        <v>376</v>
      </c>
      <c r="B711" t="s">
        <v>2218</v>
      </c>
      <c r="C711">
        <v>14.98640009</v>
      </c>
      <c r="D711">
        <v>2005</v>
      </c>
    </row>
    <row r="712" spans="1:4" x14ac:dyDescent="0.25">
      <c r="A712" t="s">
        <v>376</v>
      </c>
      <c r="B712" t="s">
        <v>2218</v>
      </c>
      <c r="C712">
        <v>14.98640009</v>
      </c>
      <c r="D712">
        <v>2006</v>
      </c>
    </row>
    <row r="713" spans="1:4" x14ac:dyDescent="0.25">
      <c r="A713" t="s">
        <v>376</v>
      </c>
      <c r="B713" t="s">
        <v>2218</v>
      </c>
      <c r="C713">
        <v>14.98640009</v>
      </c>
      <c r="D713">
        <v>2007</v>
      </c>
    </row>
    <row r="714" spans="1:4" x14ac:dyDescent="0.25">
      <c r="A714" t="s">
        <v>376</v>
      </c>
      <c r="B714" t="s">
        <v>2218</v>
      </c>
      <c r="C714">
        <v>15.88168153</v>
      </c>
      <c r="D714">
        <v>2008</v>
      </c>
    </row>
    <row r="715" spans="1:4" x14ac:dyDescent="0.25">
      <c r="A715" t="s">
        <v>376</v>
      </c>
      <c r="B715" t="s">
        <v>2218</v>
      </c>
      <c r="C715">
        <v>16.070134880000001</v>
      </c>
      <c r="D715">
        <v>2009</v>
      </c>
    </row>
    <row r="716" spans="1:4" x14ac:dyDescent="0.25">
      <c r="A716" t="s">
        <v>376</v>
      </c>
      <c r="B716" t="s">
        <v>2218</v>
      </c>
      <c r="C716">
        <v>13.68287628</v>
      </c>
      <c r="D716">
        <v>2010</v>
      </c>
    </row>
    <row r="717" spans="1:4" x14ac:dyDescent="0.25">
      <c r="A717" t="s">
        <v>376</v>
      </c>
      <c r="B717" t="s">
        <v>2218</v>
      </c>
      <c r="C717">
        <v>20.843537049999998</v>
      </c>
      <c r="D717">
        <v>2011</v>
      </c>
    </row>
    <row r="718" spans="1:4" x14ac:dyDescent="0.25">
      <c r="A718" t="s">
        <v>376</v>
      </c>
      <c r="B718" t="s">
        <v>2218</v>
      </c>
      <c r="C718">
        <v>19.982258760000001</v>
      </c>
      <c r="D718">
        <v>2012</v>
      </c>
    </row>
    <row r="719" spans="1:4" x14ac:dyDescent="0.25">
      <c r="A719" t="s">
        <v>376</v>
      </c>
      <c r="B719" t="s">
        <v>2218</v>
      </c>
      <c r="C719">
        <v>20.813590099999999</v>
      </c>
      <c r="D719">
        <v>2013</v>
      </c>
    </row>
    <row r="720" spans="1:4" x14ac:dyDescent="0.25">
      <c r="A720" t="s">
        <v>376</v>
      </c>
      <c r="B720" t="s">
        <v>2218</v>
      </c>
      <c r="C720">
        <v>20.825673030000001</v>
      </c>
      <c r="D720">
        <v>2014</v>
      </c>
    </row>
    <row r="721" spans="1:4" x14ac:dyDescent="0.25">
      <c r="A721" t="s">
        <v>376</v>
      </c>
      <c r="B721" t="s">
        <v>2218</v>
      </c>
      <c r="C721">
        <v>20.376952849999999</v>
      </c>
      <c r="D721">
        <v>2015</v>
      </c>
    </row>
    <row r="722" spans="1:4" x14ac:dyDescent="0.25">
      <c r="A722" t="s">
        <v>376</v>
      </c>
      <c r="B722" t="s">
        <v>2218</v>
      </c>
      <c r="C722">
        <v>19.75406242</v>
      </c>
      <c r="D722">
        <v>2016</v>
      </c>
    </row>
    <row r="723" spans="1:4" x14ac:dyDescent="0.25">
      <c r="A723" t="s">
        <v>376</v>
      </c>
      <c r="B723" t="s">
        <v>2218</v>
      </c>
      <c r="C723">
        <v>19.085946799999999</v>
      </c>
      <c r="D723">
        <v>2017</v>
      </c>
    </row>
    <row r="724" spans="1:4" x14ac:dyDescent="0.25">
      <c r="A724" t="s">
        <v>376</v>
      </c>
      <c r="B724" t="s">
        <v>2218</v>
      </c>
      <c r="C724">
        <v>17.93985035</v>
      </c>
      <c r="D724">
        <v>2018</v>
      </c>
    </row>
    <row r="725" spans="1:4" x14ac:dyDescent="0.25">
      <c r="A725" t="s">
        <v>376</v>
      </c>
      <c r="B725" t="s">
        <v>2218</v>
      </c>
      <c r="C725">
        <v>17.039128850000001</v>
      </c>
      <c r="D725">
        <v>2019</v>
      </c>
    </row>
    <row r="726" spans="1:4" x14ac:dyDescent="0.25">
      <c r="A726" t="s">
        <v>376</v>
      </c>
      <c r="B726" t="s">
        <v>2218</v>
      </c>
      <c r="C726">
        <v>17.039128850000001</v>
      </c>
      <c r="D726">
        <v>2020</v>
      </c>
    </row>
    <row r="727" spans="1:4" x14ac:dyDescent="0.25">
      <c r="A727" t="s">
        <v>376</v>
      </c>
      <c r="B727" t="s">
        <v>2218</v>
      </c>
      <c r="C727">
        <v>17.039128850000001</v>
      </c>
      <c r="D727">
        <v>2021</v>
      </c>
    </row>
    <row r="728" spans="1:4" x14ac:dyDescent="0.25">
      <c r="A728" t="s">
        <v>393</v>
      </c>
      <c r="B728" t="s">
        <v>2219</v>
      </c>
      <c r="C728">
        <v>14.605066949999999</v>
      </c>
      <c r="D728">
        <v>2000</v>
      </c>
    </row>
    <row r="729" spans="1:4" x14ac:dyDescent="0.25">
      <c r="A729" t="s">
        <v>393</v>
      </c>
      <c r="B729" t="s">
        <v>2219</v>
      </c>
      <c r="C729">
        <v>14.605066949999999</v>
      </c>
      <c r="D729">
        <v>2001</v>
      </c>
    </row>
    <row r="730" spans="1:4" x14ac:dyDescent="0.25">
      <c r="A730" t="s">
        <v>393</v>
      </c>
      <c r="B730" t="s">
        <v>2219</v>
      </c>
      <c r="C730">
        <v>14.605066949999999</v>
      </c>
      <c r="D730">
        <v>2002</v>
      </c>
    </row>
    <row r="731" spans="1:4" x14ac:dyDescent="0.25">
      <c r="A731" t="s">
        <v>393</v>
      </c>
      <c r="B731" t="s">
        <v>2219</v>
      </c>
      <c r="C731">
        <v>14.605066949999999</v>
      </c>
      <c r="D731">
        <v>2003</v>
      </c>
    </row>
    <row r="732" spans="1:4" x14ac:dyDescent="0.25">
      <c r="A732" t="s">
        <v>393</v>
      </c>
      <c r="B732" t="s">
        <v>2219</v>
      </c>
      <c r="C732">
        <v>14.605066949999999</v>
      </c>
      <c r="D732">
        <v>2004</v>
      </c>
    </row>
    <row r="733" spans="1:4" x14ac:dyDescent="0.25">
      <c r="A733" t="s">
        <v>393</v>
      </c>
      <c r="B733" t="s">
        <v>2219</v>
      </c>
      <c r="C733">
        <v>13.84849753</v>
      </c>
      <c r="D733">
        <v>2005</v>
      </c>
    </row>
    <row r="734" spans="1:4" x14ac:dyDescent="0.25">
      <c r="A734" t="s">
        <v>393</v>
      </c>
      <c r="B734" t="s">
        <v>2219</v>
      </c>
      <c r="C734">
        <v>13.96772736</v>
      </c>
      <c r="D734">
        <v>2006</v>
      </c>
    </row>
    <row r="735" spans="1:4" x14ac:dyDescent="0.25">
      <c r="A735" t="s">
        <v>393</v>
      </c>
      <c r="B735" t="s">
        <v>2219</v>
      </c>
      <c r="C735">
        <v>14.30002498</v>
      </c>
      <c r="D735">
        <v>2007</v>
      </c>
    </row>
    <row r="736" spans="1:4" x14ac:dyDescent="0.25">
      <c r="A736" t="s">
        <v>393</v>
      </c>
      <c r="B736" t="s">
        <v>2219</v>
      </c>
      <c r="C736">
        <v>14.97138543</v>
      </c>
      <c r="D736">
        <v>2008</v>
      </c>
    </row>
    <row r="737" spans="1:4" x14ac:dyDescent="0.25">
      <c r="A737" t="s">
        <v>393</v>
      </c>
      <c r="B737" t="s">
        <v>2219</v>
      </c>
      <c r="C737">
        <v>14.338344680000001</v>
      </c>
      <c r="D737">
        <v>2009</v>
      </c>
    </row>
    <row r="738" spans="1:4" x14ac:dyDescent="0.25">
      <c r="A738" t="s">
        <v>393</v>
      </c>
      <c r="B738" t="s">
        <v>2219</v>
      </c>
      <c r="C738">
        <v>14.17908723</v>
      </c>
      <c r="D738">
        <v>2010</v>
      </c>
    </row>
    <row r="739" spans="1:4" x14ac:dyDescent="0.25">
      <c r="A739" t="s">
        <v>393</v>
      </c>
      <c r="B739" t="s">
        <v>2219</v>
      </c>
      <c r="C739">
        <v>13.59097794</v>
      </c>
      <c r="D739">
        <v>2011</v>
      </c>
    </row>
    <row r="740" spans="1:4" x14ac:dyDescent="0.25">
      <c r="A740" t="s">
        <v>393</v>
      </c>
      <c r="B740" t="s">
        <v>2219</v>
      </c>
      <c r="C740">
        <v>15.207258510000001</v>
      </c>
      <c r="D740">
        <v>2012</v>
      </c>
    </row>
    <row r="741" spans="1:4" x14ac:dyDescent="0.25">
      <c r="A741" t="s">
        <v>393</v>
      </c>
      <c r="B741" t="s">
        <v>2219</v>
      </c>
      <c r="C741">
        <v>15.122537899999999</v>
      </c>
      <c r="D741">
        <v>2013</v>
      </c>
    </row>
    <row r="742" spans="1:4" x14ac:dyDescent="0.25">
      <c r="A742" t="s">
        <v>393</v>
      </c>
      <c r="B742" t="s">
        <v>2219</v>
      </c>
      <c r="C742">
        <v>16.420982810000002</v>
      </c>
      <c r="D742">
        <v>2014</v>
      </c>
    </row>
    <row r="743" spans="1:4" x14ac:dyDescent="0.25">
      <c r="A743" t="s">
        <v>393</v>
      </c>
      <c r="B743" t="s">
        <v>2219</v>
      </c>
      <c r="C743">
        <v>16.453812859999999</v>
      </c>
      <c r="D743">
        <v>2015</v>
      </c>
    </row>
    <row r="744" spans="1:4" x14ac:dyDescent="0.25">
      <c r="A744" t="s">
        <v>393</v>
      </c>
      <c r="B744" t="s">
        <v>2219</v>
      </c>
      <c r="C744">
        <v>15.28336917</v>
      </c>
      <c r="D744">
        <v>2016</v>
      </c>
    </row>
    <row r="745" spans="1:4" x14ac:dyDescent="0.25">
      <c r="A745" t="s">
        <v>393</v>
      </c>
      <c r="B745" t="s">
        <v>2219</v>
      </c>
      <c r="C745">
        <v>15.618487330000001</v>
      </c>
      <c r="D745">
        <v>2017</v>
      </c>
    </row>
    <row r="746" spans="1:4" x14ac:dyDescent="0.25">
      <c r="A746" t="s">
        <v>393</v>
      </c>
      <c r="B746" t="s">
        <v>2219</v>
      </c>
      <c r="C746">
        <v>14.20213938</v>
      </c>
      <c r="D746">
        <v>2018</v>
      </c>
    </row>
    <row r="747" spans="1:4" x14ac:dyDescent="0.25">
      <c r="A747" t="s">
        <v>393</v>
      </c>
      <c r="B747" t="s">
        <v>2219</v>
      </c>
      <c r="C747">
        <v>14.54051246</v>
      </c>
      <c r="D747">
        <v>2019</v>
      </c>
    </row>
    <row r="748" spans="1:4" x14ac:dyDescent="0.25">
      <c r="A748" t="s">
        <v>393</v>
      </c>
      <c r="B748" t="s">
        <v>2219</v>
      </c>
      <c r="C748">
        <v>14.54051246</v>
      </c>
      <c r="D748">
        <v>2020</v>
      </c>
    </row>
    <row r="749" spans="1:4" x14ac:dyDescent="0.25">
      <c r="A749" t="s">
        <v>393</v>
      </c>
      <c r="B749" t="s">
        <v>2219</v>
      </c>
      <c r="C749">
        <v>14.54051246</v>
      </c>
      <c r="D749">
        <v>2021</v>
      </c>
    </row>
    <row r="750" spans="1:4" x14ac:dyDescent="0.25">
      <c r="A750" t="s">
        <v>411</v>
      </c>
      <c r="B750" t="s">
        <v>2220</v>
      </c>
      <c r="C750">
        <v>12.96936316</v>
      </c>
      <c r="D750">
        <v>2000</v>
      </c>
    </row>
    <row r="751" spans="1:4" x14ac:dyDescent="0.25">
      <c r="A751" t="s">
        <v>411</v>
      </c>
      <c r="B751" t="s">
        <v>2220</v>
      </c>
      <c r="C751">
        <v>12.96936316</v>
      </c>
      <c r="D751">
        <v>2001</v>
      </c>
    </row>
    <row r="752" spans="1:4" x14ac:dyDescent="0.25">
      <c r="A752" t="s">
        <v>411</v>
      </c>
      <c r="B752" t="s">
        <v>2220</v>
      </c>
      <c r="C752">
        <v>12.96936316</v>
      </c>
      <c r="D752">
        <v>2002</v>
      </c>
    </row>
    <row r="753" spans="1:4" x14ac:dyDescent="0.25">
      <c r="A753" t="s">
        <v>411</v>
      </c>
      <c r="B753" t="s">
        <v>2220</v>
      </c>
      <c r="C753">
        <v>12.96936316</v>
      </c>
      <c r="D753">
        <v>2003</v>
      </c>
    </row>
    <row r="754" spans="1:4" x14ac:dyDescent="0.25">
      <c r="A754" t="s">
        <v>411</v>
      </c>
      <c r="B754" t="s">
        <v>2220</v>
      </c>
      <c r="C754">
        <v>13.37702</v>
      </c>
      <c r="D754">
        <v>2004</v>
      </c>
    </row>
    <row r="755" spans="1:4" x14ac:dyDescent="0.25">
      <c r="A755" t="s">
        <v>411</v>
      </c>
      <c r="B755" t="s">
        <v>2220</v>
      </c>
      <c r="C755">
        <v>13.354195669999999</v>
      </c>
      <c r="D755">
        <v>2005</v>
      </c>
    </row>
    <row r="756" spans="1:4" x14ac:dyDescent="0.25">
      <c r="A756" t="s">
        <v>411</v>
      </c>
      <c r="B756" t="s">
        <v>2220</v>
      </c>
      <c r="C756">
        <v>12.44747868</v>
      </c>
      <c r="D756">
        <v>2006</v>
      </c>
    </row>
    <row r="757" spans="1:4" x14ac:dyDescent="0.25">
      <c r="A757" t="s">
        <v>411</v>
      </c>
      <c r="B757" t="s">
        <v>2220</v>
      </c>
      <c r="C757">
        <v>10.88695265</v>
      </c>
      <c r="D757">
        <v>2007</v>
      </c>
    </row>
    <row r="758" spans="1:4" x14ac:dyDescent="0.25">
      <c r="A758" t="s">
        <v>411</v>
      </c>
      <c r="B758" t="s">
        <v>2220</v>
      </c>
      <c r="C758">
        <v>10.483848800000001</v>
      </c>
      <c r="D758">
        <v>2008</v>
      </c>
    </row>
    <row r="759" spans="1:4" x14ac:dyDescent="0.25">
      <c r="A759" t="s">
        <v>411</v>
      </c>
      <c r="B759" t="s">
        <v>2220</v>
      </c>
      <c r="C759">
        <v>11.127797579999999</v>
      </c>
      <c r="D759">
        <v>2009</v>
      </c>
    </row>
    <row r="760" spans="1:4" x14ac:dyDescent="0.25">
      <c r="A760" t="s">
        <v>411</v>
      </c>
      <c r="B760" t="s">
        <v>2220</v>
      </c>
      <c r="C760">
        <v>12.75726811</v>
      </c>
      <c r="D760">
        <v>2010</v>
      </c>
    </row>
    <row r="761" spans="1:4" x14ac:dyDescent="0.25">
      <c r="A761" t="s">
        <v>411</v>
      </c>
      <c r="B761" t="s">
        <v>2220</v>
      </c>
      <c r="C761">
        <v>13.1450055</v>
      </c>
      <c r="D761">
        <v>2011</v>
      </c>
    </row>
    <row r="762" spans="1:4" x14ac:dyDescent="0.25">
      <c r="A762" t="s">
        <v>411</v>
      </c>
      <c r="B762" t="s">
        <v>2220</v>
      </c>
      <c r="C762">
        <v>12.54745634</v>
      </c>
      <c r="D762">
        <v>2012</v>
      </c>
    </row>
    <row r="763" spans="1:4" x14ac:dyDescent="0.25">
      <c r="A763" t="s">
        <v>411</v>
      </c>
      <c r="B763" t="s">
        <v>2220</v>
      </c>
      <c r="C763">
        <v>12.304971009999999</v>
      </c>
      <c r="D763">
        <v>2013</v>
      </c>
    </row>
    <row r="764" spans="1:4" x14ac:dyDescent="0.25">
      <c r="A764" t="s">
        <v>411</v>
      </c>
      <c r="B764" t="s">
        <v>2220</v>
      </c>
      <c r="C764">
        <v>11.065550330000001</v>
      </c>
      <c r="D764">
        <v>2014</v>
      </c>
    </row>
    <row r="765" spans="1:4" x14ac:dyDescent="0.25">
      <c r="A765" t="s">
        <v>411</v>
      </c>
      <c r="B765" t="s">
        <v>2220</v>
      </c>
      <c r="C765">
        <v>10.897676349999999</v>
      </c>
      <c r="D765">
        <v>2015</v>
      </c>
    </row>
    <row r="766" spans="1:4" x14ac:dyDescent="0.25">
      <c r="A766" t="s">
        <v>411</v>
      </c>
      <c r="B766" t="s">
        <v>2220</v>
      </c>
      <c r="C766">
        <v>9.8932989510000002</v>
      </c>
      <c r="D766">
        <v>2016</v>
      </c>
    </row>
    <row r="767" spans="1:4" x14ac:dyDescent="0.25">
      <c r="A767" t="s">
        <v>411</v>
      </c>
      <c r="B767" t="s">
        <v>2220</v>
      </c>
      <c r="C767">
        <v>9.3591589600000002</v>
      </c>
      <c r="D767">
        <v>2017</v>
      </c>
    </row>
    <row r="768" spans="1:4" x14ac:dyDescent="0.25">
      <c r="A768" t="s">
        <v>411</v>
      </c>
      <c r="B768" t="s">
        <v>2220</v>
      </c>
      <c r="C768">
        <v>9.1173495169999992</v>
      </c>
      <c r="D768">
        <v>2018</v>
      </c>
    </row>
    <row r="769" spans="1:4" x14ac:dyDescent="0.25">
      <c r="A769" t="s">
        <v>411</v>
      </c>
      <c r="B769" t="s">
        <v>2220</v>
      </c>
      <c r="C769">
        <v>9.0116935760000008</v>
      </c>
      <c r="D769">
        <v>2019</v>
      </c>
    </row>
    <row r="770" spans="1:4" x14ac:dyDescent="0.25">
      <c r="A770" t="s">
        <v>411</v>
      </c>
      <c r="B770" t="s">
        <v>2220</v>
      </c>
      <c r="C770">
        <v>9.0116935760000008</v>
      </c>
      <c r="D770">
        <v>2020</v>
      </c>
    </row>
    <row r="771" spans="1:4" x14ac:dyDescent="0.25">
      <c r="A771" t="s">
        <v>411</v>
      </c>
      <c r="B771" t="s">
        <v>2220</v>
      </c>
      <c r="C771">
        <v>9.0116935760000008</v>
      </c>
      <c r="D771">
        <v>2021</v>
      </c>
    </row>
    <row r="772" spans="1:4" x14ac:dyDescent="0.25">
      <c r="A772" t="s">
        <v>430</v>
      </c>
      <c r="B772" t="s">
        <v>2221</v>
      </c>
      <c r="C772">
        <v>97.567663420000002</v>
      </c>
      <c r="D772">
        <v>2000</v>
      </c>
    </row>
    <row r="773" spans="1:4" x14ac:dyDescent="0.25">
      <c r="A773" t="s">
        <v>430</v>
      </c>
      <c r="B773" t="s">
        <v>2221</v>
      </c>
      <c r="C773">
        <v>97.567663420000002</v>
      </c>
      <c r="D773">
        <v>2001</v>
      </c>
    </row>
    <row r="774" spans="1:4" x14ac:dyDescent="0.25">
      <c r="A774" t="s">
        <v>430</v>
      </c>
      <c r="B774" t="s">
        <v>2221</v>
      </c>
      <c r="C774">
        <v>97.567663420000002</v>
      </c>
      <c r="D774">
        <v>2002</v>
      </c>
    </row>
    <row r="775" spans="1:4" x14ac:dyDescent="0.25">
      <c r="A775" t="s">
        <v>430</v>
      </c>
      <c r="B775" t="s">
        <v>2221</v>
      </c>
      <c r="C775">
        <v>97.567663420000002</v>
      </c>
      <c r="D775">
        <v>2003</v>
      </c>
    </row>
    <row r="776" spans="1:4" x14ac:dyDescent="0.25">
      <c r="A776" t="s">
        <v>430</v>
      </c>
      <c r="B776" t="s">
        <v>2221</v>
      </c>
      <c r="C776">
        <v>97.567663420000002</v>
      </c>
      <c r="D776">
        <v>2004</v>
      </c>
    </row>
    <row r="777" spans="1:4" x14ac:dyDescent="0.25">
      <c r="A777" t="s">
        <v>430</v>
      </c>
      <c r="B777" t="s">
        <v>2221</v>
      </c>
      <c r="C777">
        <v>97.567663420000002</v>
      </c>
      <c r="D777">
        <v>2005</v>
      </c>
    </row>
    <row r="778" spans="1:4" x14ac:dyDescent="0.25">
      <c r="A778" t="s">
        <v>430</v>
      </c>
      <c r="B778" t="s">
        <v>2221</v>
      </c>
      <c r="C778">
        <v>97.567663420000002</v>
      </c>
      <c r="D778">
        <v>2006</v>
      </c>
    </row>
    <row r="779" spans="1:4" x14ac:dyDescent="0.25">
      <c r="A779" t="s">
        <v>430</v>
      </c>
      <c r="B779" t="s">
        <v>2221</v>
      </c>
      <c r="C779">
        <v>97.567663420000002</v>
      </c>
      <c r="D779">
        <v>2007</v>
      </c>
    </row>
    <row r="780" spans="1:4" x14ac:dyDescent="0.25">
      <c r="A780" t="s">
        <v>430</v>
      </c>
      <c r="B780" t="s">
        <v>2221</v>
      </c>
      <c r="C780">
        <v>97.567663420000002</v>
      </c>
      <c r="D780">
        <v>2008</v>
      </c>
    </row>
    <row r="781" spans="1:4" x14ac:dyDescent="0.25">
      <c r="A781" t="s">
        <v>430</v>
      </c>
      <c r="B781" t="s">
        <v>2221</v>
      </c>
      <c r="C781">
        <v>97.567663420000002</v>
      </c>
      <c r="D781">
        <v>2009</v>
      </c>
    </row>
    <row r="782" spans="1:4" x14ac:dyDescent="0.25">
      <c r="A782" t="s">
        <v>430</v>
      </c>
      <c r="B782" t="s">
        <v>2221</v>
      </c>
      <c r="C782">
        <v>97.567663420000002</v>
      </c>
      <c r="D782">
        <v>2010</v>
      </c>
    </row>
    <row r="783" spans="1:4" x14ac:dyDescent="0.25">
      <c r="A783" t="s">
        <v>430</v>
      </c>
      <c r="B783" t="s">
        <v>2221</v>
      </c>
      <c r="C783">
        <v>97.567663420000002</v>
      </c>
      <c r="D783">
        <v>2011</v>
      </c>
    </row>
    <row r="784" spans="1:4" x14ac:dyDescent="0.25">
      <c r="A784" t="s">
        <v>430</v>
      </c>
      <c r="B784" t="s">
        <v>2221</v>
      </c>
      <c r="C784">
        <v>87.741778150000002</v>
      </c>
      <c r="D784">
        <v>2012</v>
      </c>
    </row>
    <row r="785" spans="1:4" x14ac:dyDescent="0.25">
      <c r="A785" t="s">
        <v>430</v>
      </c>
      <c r="B785" t="s">
        <v>2221</v>
      </c>
      <c r="C785">
        <v>87.741778150000002</v>
      </c>
      <c r="D785">
        <v>2013</v>
      </c>
    </row>
    <row r="786" spans="1:4" x14ac:dyDescent="0.25">
      <c r="A786" t="s">
        <v>430</v>
      </c>
      <c r="B786" t="s">
        <v>2221</v>
      </c>
      <c r="C786">
        <v>87.741778150000002</v>
      </c>
      <c r="D786">
        <v>2014</v>
      </c>
    </row>
    <row r="787" spans="1:4" x14ac:dyDescent="0.25">
      <c r="A787" t="s">
        <v>430</v>
      </c>
      <c r="B787" t="s">
        <v>2221</v>
      </c>
      <c r="C787">
        <v>87.741778150000002</v>
      </c>
      <c r="D787">
        <v>2015</v>
      </c>
    </row>
    <row r="788" spans="1:4" x14ac:dyDescent="0.25">
      <c r="A788" t="s">
        <v>430</v>
      </c>
      <c r="B788" t="s">
        <v>2221</v>
      </c>
      <c r="C788">
        <v>87.741778150000002</v>
      </c>
      <c r="D788">
        <v>2016</v>
      </c>
    </row>
    <row r="789" spans="1:4" x14ac:dyDescent="0.25">
      <c r="A789" t="s">
        <v>430</v>
      </c>
      <c r="B789" t="s">
        <v>2221</v>
      </c>
      <c r="C789">
        <v>87.741778150000002</v>
      </c>
      <c r="D789">
        <v>2017</v>
      </c>
    </row>
    <row r="790" spans="1:4" x14ac:dyDescent="0.25">
      <c r="A790" t="s">
        <v>430</v>
      </c>
      <c r="B790" t="s">
        <v>2221</v>
      </c>
      <c r="C790">
        <v>87.741778150000002</v>
      </c>
      <c r="D790">
        <v>2018</v>
      </c>
    </row>
    <row r="791" spans="1:4" x14ac:dyDescent="0.25">
      <c r="A791" t="s">
        <v>430</v>
      </c>
      <c r="B791" t="s">
        <v>2221</v>
      </c>
      <c r="C791">
        <v>87.741778150000002</v>
      </c>
      <c r="D791">
        <v>2019</v>
      </c>
    </row>
    <row r="792" spans="1:4" x14ac:dyDescent="0.25">
      <c r="A792" t="s">
        <v>430</v>
      </c>
      <c r="B792" t="s">
        <v>2221</v>
      </c>
      <c r="C792">
        <v>87.741778150000002</v>
      </c>
      <c r="D792">
        <v>2020</v>
      </c>
    </row>
    <row r="793" spans="1:4" x14ac:dyDescent="0.25">
      <c r="A793" t="s">
        <v>430</v>
      </c>
      <c r="B793" t="s">
        <v>2221</v>
      </c>
      <c r="C793">
        <v>87.741778150000002</v>
      </c>
      <c r="D793">
        <v>2021</v>
      </c>
    </row>
    <row r="794" spans="1:4" x14ac:dyDescent="0.25">
      <c r="A794" t="s">
        <v>434</v>
      </c>
      <c r="B794" t="s">
        <v>2222</v>
      </c>
      <c r="C794">
        <v>9.7484419459999998</v>
      </c>
      <c r="D794">
        <v>2000</v>
      </c>
    </row>
    <row r="795" spans="1:4" x14ac:dyDescent="0.25">
      <c r="A795" t="s">
        <v>434</v>
      </c>
      <c r="B795" t="s">
        <v>2222</v>
      </c>
      <c r="C795">
        <v>9.7484419459999998</v>
      </c>
      <c r="D795">
        <v>2001</v>
      </c>
    </row>
    <row r="796" spans="1:4" x14ac:dyDescent="0.25">
      <c r="A796" t="s">
        <v>434</v>
      </c>
      <c r="B796" t="s">
        <v>2222</v>
      </c>
      <c r="C796">
        <v>9.7484419459999998</v>
      </c>
      <c r="D796">
        <v>2002</v>
      </c>
    </row>
    <row r="797" spans="1:4" x14ac:dyDescent="0.25">
      <c r="A797" t="s">
        <v>434</v>
      </c>
      <c r="B797" t="s">
        <v>2222</v>
      </c>
      <c r="C797">
        <v>10.92918143</v>
      </c>
      <c r="D797">
        <v>2003</v>
      </c>
    </row>
    <row r="798" spans="1:4" x14ac:dyDescent="0.25">
      <c r="A798" t="s">
        <v>434</v>
      </c>
      <c r="B798" t="s">
        <v>2222</v>
      </c>
      <c r="C798">
        <v>10.71714272</v>
      </c>
      <c r="D798">
        <v>2004</v>
      </c>
    </row>
    <row r="799" spans="1:4" x14ac:dyDescent="0.25">
      <c r="A799" t="s">
        <v>434</v>
      </c>
      <c r="B799" t="s">
        <v>2222</v>
      </c>
      <c r="C799">
        <v>10.285953449999999</v>
      </c>
      <c r="D799">
        <v>2005</v>
      </c>
    </row>
    <row r="800" spans="1:4" x14ac:dyDescent="0.25">
      <c r="A800" t="s">
        <v>434</v>
      </c>
      <c r="B800" t="s">
        <v>2222</v>
      </c>
      <c r="C800">
        <v>10.10743714</v>
      </c>
      <c r="D800">
        <v>2006</v>
      </c>
    </row>
    <row r="801" spans="1:4" x14ac:dyDescent="0.25">
      <c r="A801" t="s">
        <v>434</v>
      </c>
      <c r="B801" t="s">
        <v>2222</v>
      </c>
      <c r="C801">
        <v>10.14723208</v>
      </c>
      <c r="D801">
        <v>2007</v>
      </c>
    </row>
    <row r="802" spans="1:4" x14ac:dyDescent="0.25">
      <c r="A802" t="s">
        <v>434</v>
      </c>
      <c r="B802" t="s">
        <v>2222</v>
      </c>
      <c r="C802">
        <v>10.41435499</v>
      </c>
      <c r="D802">
        <v>2008</v>
      </c>
    </row>
    <row r="803" spans="1:4" x14ac:dyDescent="0.25">
      <c r="A803" t="s">
        <v>434</v>
      </c>
      <c r="B803" t="s">
        <v>2222</v>
      </c>
      <c r="C803">
        <v>12.276198989999999</v>
      </c>
      <c r="D803">
        <v>2009</v>
      </c>
    </row>
    <row r="804" spans="1:4" x14ac:dyDescent="0.25">
      <c r="A804" t="s">
        <v>434</v>
      </c>
      <c r="B804" t="s">
        <v>2222</v>
      </c>
      <c r="C804">
        <v>11.62252911</v>
      </c>
      <c r="D804">
        <v>2010</v>
      </c>
    </row>
    <row r="805" spans="1:4" x14ac:dyDescent="0.25">
      <c r="A805" t="s">
        <v>434</v>
      </c>
      <c r="B805" t="s">
        <v>2222</v>
      </c>
      <c r="C805">
        <v>11.28480195</v>
      </c>
      <c r="D805">
        <v>2011</v>
      </c>
    </row>
    <row r="806" spans="1:4" x14ac:dyDescent="0.25">
      <c r="A806" t="s">
        <v>434</v>
      </c>
      <c r="B806" t="s">
        <v>2222</v>
      </c>
      <c r="C806">
        <v>10.847582900000001</v>
      </c>
      <c r="D806">
        <v>2012</v>
      </c>
    </row>
    <row r="807" spans="1:4" x14ac:dyDescent="0.25">
      <c r="A807" t="s">
        <v>434</v>
      </c>
      <c r="B807" t="s">
        <v>2222</v>
      </c>
      <c r="C807">
        <v>12.027686149999999</v>
      </c>
      <c r="D807">
        <v>2013</v>
      </c>
    </row>
    <row r="808" spans="1:4" x14ac:dyDescent="0.25">
      <c r="A808" t="s">
        <v>434</v>
      </c>
      <c r="B808" t="s">
        <v>2222</v>
      </c>
      <c r="C808">
        <v>11.203897570000001</v>
      </c>
      <c r="D808">
        <v>2014</v>
      </c>
    </row>
    <row r="809" spans="1:4" x14ac:dyDescent="0.25">
      <c r="A809" t="s">
        <v>434</v>
      </c>
      <c r="B809" t="s">
        <v>2222</v>
      </c>
      <c r="C809">
        <v>10.757266469999999</v>
      </c>
      <c r="D809">
        <v>2015</v>
      </c>
    </row>
    <row r="810" spans="1:4" x14ac:dyDescent="0.25">
      <c r="A810" t="s">
        <v>434</v>
      </c>
      <c r="B810" t="s">
        <v>2222</v>
      </c>
      <c r="C810">
        <v>12.165072820000001</v>
      </c>
      <c r="D810">
        <v>2016</v>
      </c>
    </row>
    <row r="811" spans="1:4" x14ac:dyDescent="0.25">
      <c r="A811" t="s">
        <v>434</v>
      </c>
      <c r="B811" t="s">
        <v>2222</v>
      </c>
      <c r="C811">
        <v>12.375692450000001</v>
      </c>
      <c r="D811">
        <v>2017</v>
      </c>
    </row>
    <row r="812" spans="1:4" x14ac:dyDescent="0.25">
      <c r="A812" t="s">
        <v>434</v>
      </c>
      <c r="B812" t="s">
        <v>2222</v>
      </c>
      <c r="C812">
        <v>12.143129589999999</v>
      </c>
      <c r="D812">
        <v>2018</v>
      </c>
    </row>
    <row r="813" spans="1:4" x14ac:dyDescent="0.25">
      <c r="A813" t="s">
        <v>434</v>
      </c>
      <c r="B813" t="s">
        <v>2222</v>
      </c>
      <c r="C813">
        <v>10.726493789999999</v>
      </c>
      <c r="D813">
        <v>2019</v>
      </c>
    </row>
    <row r="814" spans="1:4" x14ac:dyDescent="0.25">
      <c r="A814" t="s">
        <v>434</v>
      </c>
      <c r="B814" t="s">
        <v>2222</v>
      </c>
      <c r="C814">
        <v>10.726493789999999</v>
      </c>
      <c r="D814">
        <v>2020</v>
      </c>
    </row>
    <row r="815" spans="1:4" x14ac:dyDescent="0.25">
      <c r="A815" t="s">
        <v>434</v>
      </c>
      <c r="B815" t="s">
        <v>2222</v>
      </c>
      <c r="C815">
        <v>10.726493789999999</v>
      </c>
      <c r="D815">
        <v>2021</v>
      </c>
    </row>
    <row r="816" spans="1:4" x14ac:dyDescent="0.25">
      <c r="A816" t="s">
        <v>454</v>
      </c>
      <c r="B816" t="s">
        <v>2223</v>
      </c>
      <c r="C816">
        <v>51.641949220000001</v>
      </c>
      <c r="D816">
        <v>2000</v>
      </c>
    </row>
    <row r="817" spans="1:4" x14ac:dyDescent="0.25">
      <c r="A817" t="s">
        <v>454</v>
      </c>
      <c r="B817" t="s">
        <v>2223</v>
      </c>
      <c r="C817">
        <v>51.641949220000001</v>
      </c>
      <c r="D817">
        <v>2001</v>
      </c>
    </row>
    <row r="818" spans="1:4" x14ac:dyDescent="0.25">
      <c r="A818" t="s">
        <v>454</v>
      </c>
      <c r="B818" t="s">
        <v>2223</v>
      </c>
      <c r="C818">
        <v>51.641949220000001</v>
      </c>
      <c r="D818">
        <v>2002</v>
      </c>
    </row>
    <row r="819" spans="1:4" x14ac:dyDescent="0.25">
      <c r="A819" t="s">
        <v>454</v>
      </c>
      <c r="B819" t="s">
        <v>2223</v>
      </c>
      <c r="C819">
        <v>51.641949220000001</v>
      </c>
      <c r="D819">
        <v>2003</v>
      </c>
    </row>
    <row r="820" spans="1:4" x14ac:dyDescent="0.25">
      <c r="A820" t="s">
        <v>454</v>
      </c>
      <c r="B820" t="s">
        <v>2223</v>
      </c>
      <c r="C820">
        <v>51.641949220000001</v>
      </c>
      <c r="D820">
        <v>2004</v>
      </c>
    </row>
    <row r="821" spans="1:4" x14ac:dyDescent="0.25">
      <c r="A821" t="s">
        <v>454</v>
      </c>
      <c r="B821" t="s">
        <v>2223</v>
      </c>
      <c r="C821">
        <v>51.641949220000001</v>
      </c>
      <c r="D821">
        <v>2005</v>
      </c>
    </row>
    <row r="822" spans="1:4" x14ac:dyDescent="0.25">
      <c r="A822" t="s">
        <v>454</v>
      </c>
      <c r="B822" t="s">
        <v>2223</v>
      </c>
      <c r="C822">
        <v>51.641949220000001</v>
      </c>
      <c r="D822">
        <v>2006</v>
      </c>
    </row>
    <row r="823" spans="1:4" x14ac:dyDescent="0.25">
      <c r="A823" t="s">
        <v>454</v>
      </c>
      <c r="B823" t="s">
        <v>2223</v>
      </c>
      <c r="C823">
        <v>51.641949220000001</v>
      </c>
      <c r="D823">
        <v>2007</v>
      </c>
    </row>
    <row r="824" spans="1:4" x14ac:dyDescent="0.25">
      <c r="A824" t="s">
        <v>454</v>
      </c>
      <c r="B824" t="s">
        <v>2223</v>
      </c>
      <c r="C824">
        <v>51.641949220000001</v>
      </c>
      <c r="D824">
        <v>2008</v>
      </c>
    </row>
    <row r="825" spans="1:4" x14ac:dyDescent="0.25">
      <c r="A825" t="s">
        <v>454</v>
      </c>
      <c r="B825" t="s">
        <v>2223</v>
      </c>
      <c r="C825">
        <v>51.641949220000001</v>
      </c>
      <c r="D825">
        <v>2009</v>
      </c>
    </row>
    <row r="826" spans="1:4" x14ac:dyDescent="0.25">
      <c r="A826" t="s">
        <v>454</v>
      </c>
      <c r="B826" t="s">
        <v>2223</v>
      </c>
      <c r="C826">
        <v>51.641949220000001</v>
      </c>
      <c r="D826">
        <v>2010</v>
      </c>
    </row>
    <row r="827" spans="1:4" x14ac:dyDescent="0.25">
      <c r="A827" t="s">
        <v>454</v>
      </c>
      <c r="B827" t="s">
        <v>2223</v>
      </c>
      <c r="C827">
        <v>51.641949220000001</v>
      </c>
      <c r="D827">
        <v>2011</v>
      </c>
    </row>
    <row r="828" spans="1:4" x14ac:dyDescent="0.25">
      <c r="A828" t="s">
        <v>454</v>
      </c>
      <c r="B828" t="s">
        <v>2223</v>
      </c>
      <c r="C828">
        <v>42.158369180000001</v>
      </c>
      <c r="D828">
        <v>2012</v>
      </c>
    </row>
    <row r="829" spans="1:4" x14ac:dyDescent="0.25">
      <c r="A829" t="s">
        <v>454</v>
      </c>
      <c r="B829" t="s">
        <v>2223</v>
      </c>
      <c r="C829">
        <v>47.82003675</v>
      </c>
      <c r="D829">
        <v>2013</v>
      </c>
    </row>
    <row r="830" spans="1:4" x14ac:dyDescent="0.25">
      <c r="A830" t="s">
        <v>454</v>
      </c>
      <c r="B830" t="s">
        <v>2223</v>
      </c>
      <c r="C830">
        <v>47.82003675</v>
      </c>
      <c r="D830">
        <v>2014</v>
      </c>
    </row>
    <row r="831" spans="1:4" x14ac:dyDescent="0.25">
      <c r="A831" t="s">
        <v>454</v>
      </c>
      <c r="B831" t="s">
        <v>2223</v>
      </c>
      <c r="C831">
        <v>47.82003675</v>
      </c>
      <c r="D831">
        <v>2015</v>
      </c>
    </row>
    <row r="832" spans="1:4" x14ac:dyDescent="0.25">
      <c r="A832" t="s">
        <v>454</v>
      </c>
      <c r="B832" t="s">
        <v>2223</v>
      </c>
      <c r="C832">
        <v>47.82003675</v>
      </c>
      <c r="D832">
        <v>2016</v>
      </c>
    </row>
    <row r="833" spans="1:4" x14ac:dyDescent="0.25">
      <c r="A833" t="s">
        <v>454</v>
      </c>
      <c r="B833" t="s">
        <v>2223</v>
      </c>
      <c r="C833">
        <v>43.798751879999998</v>
      </c>
      <c r="D833">
        <v>2017</v>
      </c>
    </row>
    <row r="834" spans="1:4" x14ac:dyDescent="0.25">
      <c r="A834" t="s">
        <v>454</v>
      </c>
      <c r="B834" t="s">
        <v>2223</v>
      </c>
      <c r="C834">
        <v>43.798751879999998</v>
      </c>
      <c r="D834">
        <v>2018</v>
      </c>
    </row>
    <row r="835" spans="1:4" x14ac:dyDescent="0.25">
      <c r="A835" t="s">
        <v>454</v>
      </c>
      <c r="B835" t="s">
        <v>2223</v>
      </c>
      <c r="C835">
        <v>43.798751879999998</v>
      </c>
      <c r="D835">
        <v>2019</v>
      </c>
    </row>
    <row r="836" spans="1:4" x14ac:dyDescent="0.25">
      <c r="A836" t="s">
        <v>454</v>
      </c>
      <c r="B836" t="s">
        <v>2223</v>
      </c>
      <c r="C836">
        <v>43.798751879999998</v>
      </c>
      <c r="D836">
        <v>2020</v>
      </c>
    </row>
    <row r="837" spans="1:4" x14ac:dyDescent="0.25">
      <c r="A837" t="s">
        <v>454</v>
      </c>
      <c r="B837" t="s">
        <v>2223</v>
      </c>
      <c r="C837">
        <v>43.798751879999998</v>
      </c>
      <c r="D837">
        <v>2021</v>
      </c>
    </row>
    <row r="838" spans="1:4" x14ac:dyDescent="0.25">
      <c r="A838" t="s">
        <v>460</v>
      </c>
      <c r="B838" t="s">
        <v>2224</v>
      </c>
      <c r="C838">
        <v>20.821289839999999</v>
      </c>
      <c r="D838">
        <v>2000</v>
      </c>
    </row>
    <row r="839" spans="1:4" x14ac:dyDescent="0.25">
      <c r="A839" t="s">
        <v>460</v>
      </c>
      <c r="B839" t="s">
        <v>2224</v>
      </c>
      <c r="C839">
        <v>20.637835339999999</v>
      </c>
      <c r="D839">
        <v>2001</v>
      </c>
    </row>
    <row r="840" spans="1:4" x14ac:dyDescent="0.25">
      <c r="A840" t="s">
        <v>460</v>
      </c>
      <c r="B840" t="s">
        <v>2224</v>
      </c>
      <c r="C840">
        <v>21.23971212</v>
      </c>
      <c r="D840">
        <v>2002</v>
      </c>
    </row>
    <row r="841" spans="1:4" x14ac:dyDescent="0.25">
      <c r="A841" t="s">
        <v>460</v>
      </c>
      <c r="B841" t="s">
        <v>2224</v>
      </c>
      <c r="C841">
        <v>20.367768519999998</v>
      </c>
      <c r="D841">
        <v>2003</v>
      </c>
    </row>
    <row r="842" spans="1:4" x14ac:dyDescent="0.25">
      <c r="A842" t="s">
        <v>460</v>
      </c>
      <c r="B842" t="s">
        <v>2224</v>
      </c>
      <c r="C842">
        <v>20.349821080000002</v>
      </c>
      <c r="D842">
        <v>2004</v>
      </c>
    </row>
    <row r="843" spans="1:4" x14ac:dyDescent="0.25">
      <c r="A843" t="s">
        <v>460</v>
      </c>
      <c r="B843" t="s">
        <v>2224</v>
      </c>
      <c r="C843">
        <v>20.189882969999999</v>
      </c>
      <c r="D843">
        <v>2005</v>
      </c>
    </row>
    <row r="844" spans="1:4" x14ac:dyDescent="0.25">
      <c r="A844" t="s">
        <v>460</v>
      </c>
      <c r="B844" t="s">
        <v>2224</v>
      </c>
      <c r="C844">
        <v>20.7082303</v>
      </c>
      <c r="D844">
        <v>2006</v>
      </c>
    </row>
    <row r="845" spans="1:4" x14ac:dyDescent="0.25">
      <c r="A845" t="s">
        <v>460</v>
      </c>
      <c r="B845" t="s">
        <v>2224</v>
      </c>
      <c r="C845">
        <v>19.38800621</v>
      </c>
      <c r="D845">
        <v>2007</v>
      </c>
    </row>
    <row r="846" spans="1:4" x14ac:dyDescent="0.25">
      <c r="A846" t="s">
        <v>460</v>
      </c>
      <c r="B846" t="s">
        <v>2224</v>
      </c>
      <c r="C846">
        <v>18.7892397</v>
      </c>
      <c r="D846">
        <v>2008</v>
      </c>
    </row>
    <row r="847" spans="1:4" x14ac:dyDescent="0.25">
      <c r="A847" t="s">
        <v>460</v>
      </c>
      <c r="B847" t="s">
        <v>2224</v>
      </c>
      <c r="C847">
        <v>18.903218469999999</v>
      </c>
      <c r="D847">
        <v>2009</v>
      </c>
    </row>
    <row r="848" spans="1:4" x14ac:dyDescent="0.25">
      <c r="A848" t="s">
        <v>460</v>
      </c>
      <c r="B848" t="s">
        <v>2224</v>
      </c>
      <c r="C848">
        <v>19.42511524</v>
      </c>
      <c r="D848">
        <v>2010</v>
      </c>
    </row>
    <row r="849" spans="1:4" x14ac:dyDescent="0.25">
      <c r="A849" t="s">
        <v>460</v>
      </c>
      <c r="B849" t="s">
        <v>2224</v>
      </c>
      <c r="C849">
        <v>17.485035809999999</v>
      </c>
      <c r="D849">
        <v>2011</v>
      </c>
    </row>
    <row r="850" spans="1:4" x14ac:dyDescent="0.25">
      <c r="A850" t="s">
        <v>460</v>
      </c>
      <c r="B850" t="s">
        <v>2224</v>
      </c>
      <c r="C850">
        <v>17.418181329999999</v>
      </c>
      <c r="D850">
        <v>2012</v>
      </c>
    </row>
    <row r="851" spans="1:4" x14ac:dyDescent="0.25">
      <c r="A851" t="s">
        <v>460</v>
      </c>
      <c r="B851" t="s">
        <v>2224</v>
      </c>
      <c r="C851">
        <v>17.803259539999999</v>
      </c>
      <c r="D851">
        <v>2013</v>
      </c>
    </row>
    <row r="852" spans="1:4" x14ac:dyDescent="0.25">
      <c r="A852" t="s">
        <v>460</v>
      </c>
      <c r="B852" t="s">
        <v>2224</v>
      </c>
      <c r="C852">
        <v>17.784171369999999</v>
      </c>
      <c r="D852">
        <v>2014</v>
      </c>
    </row>
    <row r="853" spans="1:4" x14ac:dyDescent="0.25">
      <c r="A853" t="s">
        <v>460</v>
      </c>
      <c r="B853" t="s">
        <v>2224</v>
      </c>
      <c r="C853">
        <v>17.63838367</v>
      </c>
      <c r="D853">
        <v>2015</v>
      </c>
    </row>
    <row r="854" spans="1:4" x14ac:dyDescent="0.25">
      <c r="A854" t="s">
        <v>460</v>
      </c>
      <c r="B854" t="s">
        <v>2224</v>
      </c>
      <c r="C854">
        <v>18.63463484</v>
      </c>
      <c r="D854">
        <v>2016</v>
      </c>
    </row>
    <row r="855" spans="1:4" x14ac:dyDescent="0.25">
      <c r="A855" t="s">
        <v>460</v>
      </c>
      <c r="B855" t="s">
        <v>2224</v>
      </c>
      <c r="C855">
        <v>14.168972460000001</v>
      </c>
      <c r="D855">
        <v>2017</v>
      </c>
    </row>
    <row r="856" spans="1:4" x14ac:dyDescent="0.25">
      <c r="A856" t="s">
        <v>460</v>
      </c>
      <c r="B856" t="s">
        <v>2224</v>
      </c>
      <c r="C856">
        <v>14.193037800000001</v>
      </c>
      <c r="D856">
        <v>2018</v>
      </c>
    </row>
    <row r="857" spans="1:4" x14ac:dyDescent="0.25">
      <c r="A857" t="s">
        <v>460</v>
      </c>
      <c r="B857" t="s">
        <v>2224</v>
      </c>
      <c r="C857">
        <v>14.206319860000001</v>
      </c>
      <c r="D857">
        <v>2019</v>
      </c>
    </row>
    <row r="858" spans="1:4" x14ac:dyDescent="0.25">
      <c r="A858" t="s">
        <v>460</v>
      </c>
      <c r="B858" t="s">
        <v>2224</v>
      </c>
      <c r="C858">
        <v>13.58816902</v>
      </c>
      <c r="D858">
        <v>2020</v>
      </c>
    </row>
    <row r="859" spans="1:4" x14ac:dyDescent="0.25">
      <c r="A859" t="s">
        <v>460</v>
      </c>
      <c r="B859" t="s">
        <v>2224</v>
      </c>
      <c r="C859">
        <v>13.58816902</v>
      </c>
      <c r="D859">
        <v>2021</v>
      </c>
    </row>
    <row r="860" spans="1:4" x14ac:dyDescent="0.25">
      <c r="A860" t="s">
        <v>483</v>
      </c>
      <c r="B860" t="s">
        <v>2225</v>
      </c>
      <c r="C860">
        <v>22.381819950000001</v>
      </c>
      <c r="D860">
        <v>2000</v>
      </c>
    </row>
    <row r="861" spans="1:4" x14ac:dyDescent="0.25">
      <c r="A861" t="s">
        <v>483</v>
      </c>
      <c r="B861" t="s">
        <v>2225</v>
      </c>
      <c r="C861">
        <v>22.381819950000001</v>
      </c>
      <c r="D861">
        <v>2001</v>
      </c>
    </row>
    <row r="862" spans="1:4" x14ac:dyDescent="0.25">
      <c r="A862" t="s">
        <v>483</v>
      </c>
      <c r="B862" t="s">
        <v>2225</v>
      </c>
      <c r="C862">
        <v>22.381819950000001</v>
      </c>
      <c r="D862">
        <v>2002</v>
      </c>
    </row>
    <row r="863" spans="1:4" x14ac:dyDescent="0.25">
      <c r="A863" t="s">
        <v>483</v>
      </c>
      <c r="B863" t="s">
        <v>2225</v>
      </c>
      <c r="C863">
        <v>22.435469869999999</v>
      </c>
      <c r="D863">
        <v>2003</v>
      </c>
    </row>
    <row r="864" spans="1:4" x14ac:dyDescent="0.25">
      <c r="A864" t="s">
        <v>483</v>
      </c>
      <c r="B864" t="s">
        <v>2225</v>
      </c>
      <c r="C864">
        <v>22.229855260000001</v>
      </c>
      <c r="D864">
        <v>2004</v>
      </c>
    </row>
    <row r="865" spans="1:4" x14ac:dyDescent="0.25">
      <c r="A865" t="s">
        <v>483</v>
      </c>
      <c r="B865" t="s">
        <v>2225</v>
      </c>
      <c r="C865">
        <v>22.878349490000002</v>
      </c>
      <c r="D865">
        <v>2005</v>
      </c>
    </row>
    <row r="866" spans="1:4" x14ac:dyDescent="0.25">
      <c r="A866" t="s">
        <v>483</v>
      </c>
      <c r="B866" t="s">
        <v>2225</v>
      </c>
      <c r="C866">
        <v>20.997940969999998</v>
      </c>
      <c r="D866">
        <v>2006</v>
      </c>
    </row>
    <row r="867" spans="1:4" x14ac:dyDescent="0.25">
      <c r="A867" t="s">
        <v>483</v>
      </c>
      <c r="B867" t="s">
        <v>2225</v>
      </c>
      <c r="C867">
        <v>20.986548760000002</v>
      </c>
      <c r="D867">
        <v>2007</v>
      </c>
    </row>
    <row r="868" spans="1:4" x14ac:dyDescent="0.25">
      <c r="A868" t="s">
        <v>483</v>
      </c>
      <c r="B868" t="s">
        <v>2225</v>
      </c>
      <c r="C868">
        <v>21.365021049999999</v>
      </c>
      <c r="D868">
        <v>2008</v>
      </c>
    </row>
    <row r="869" spans="1:4" x14ac:dyDescent="0.25">
      <c r="A869" t="s">
        <v>483</v>
      </c>
      <c r="B869" t="s">
        <v>2225</v>
      </c>
      <c r="C869">
        <v>19.990479820000001</v>
      </c>
      <c r="D869">
        <v>2009</v>
      </c>
    </row>
    <row r="870" spans="1:4" x14ac:dyDescent="0.25">
      <c r="A870" t="s">
        <v>483</v>
      </c>
      <c r="B870" t="s">
        <v>2225</v>
      </c>
      <c r="C870">
        <v>20.147620830000001</v>
      </c>
      <c r="D870">
        <v>2010</v>
      </c>
    </row>
    <row r="871" spans="1:4" x14ac:dyDescent="0.25">
      <c r="A871" t="s">
        <v>483</v>
      </c>
      <c r="B871" t="s">
        <v>2225</v>
      </c>
      <c r="C871">
        <v>19.581253490000002</v>
      </c>
      <c r="D871">
        <v>2011</v>
      </c>
    </row>
    <row r="872" spans="1:4" x14ac:dyDescent="0.25">
      <c r="A872" t="s">
        <v>483</v>
      </c>
      <c r="B872" t="s">
        <v>2225</v>
      </c>
      <c r="C872">
        <v>21.261800090000001</v>
      </c>
      <c r="D872">
        <v>2012</v>
      </c>
    </row>
    <row r="873" spans="1:4" x14ac:dyDescent="0.25">
      <c r="A873" t="s">
        <v>483</v>
      </c>
      <c r="B873" t="s">
        <v>2225</v>
      </c>
      <c r="C873">
        <v>19.569299969999999</v>
      </c>
      <c r="D873">
        <v>2013</v>
      </c>
    </row>
    <row r="874" spans="1:4" x14ac:dyDescent="0.25">
      <c r="A874" t="s">
        <v>483</v>
      </c>
      <c r="B874" t="s">
        <v>2225</v>
      </c>
      <c r="C874">
        <v>18.72289593</v>
      </c>
      <c r="D874">
        <v>2014</v>
      </c>
    </row>
    <row r="875" spans="1:4" x14ac:dyDescent="0.25">
      <c r="A875" t="s">
        <v>483</v>
      </c>
      <c r="B875" t="s">
        <v>2225</v>
      </c>
      <c r="C875">
        <v>19.010259000000001</v>
      </c>
      <c r="D875">
        <v>2015</v>
      </c>
    </row>
    <row r="876" spans="1:4" x14ac:dyDescent="0.25">
      <c r="A876" t="s">
        <v>483</v>
      </c>
      <c r="B876" t="s">
        <v>2225</v>
      </c>
      <c r="C876">
        <v>18.48787205</v>
      </c>
      <c r="D876">
        <v>2016</v>
      </c>
    </row>
    <row r="877" spans="1:4" x14ac:dyDescent="0.25">
      <c r="A877" t="s">
        <v>483</v>
      </c>
      <c r="B877" t="s">
        <v>2225</v>
      </c>
      <c r="C877">
        <v>19.065296379999999</v>
      </c>
      <c r="D877">
        <v>2017</v>
      </c>
    </row>
    <row r="878" spans="1:4" x14ac:dyDescent="0.25">
      <c r="A878" t="s">
        <v>483</v>
      </c>
      <c r="B878" t="s">
        <v>2225</v>
      </c>
      <c r="C878">
        <v>19.256593899999999</v>
      </c>
      <c r="D878">
        <v>2018</v>
      </c>
    </row>
    <row r="879" spans="1:4" x14ac:dyDescent="0.25">
      <c r="A879" t="s">
        <v>483</v>
      </c>
      <c r="B879" t="s">
        <v>2225</v>
      </c>
      <c r="C879">
        <v>20.270423709999999</v>
      </c>
      <c r="D879">
        <v>2019</v>
      </c>
    </row>
    <row r="880" spans="1:4" x14ac:dyDescent="0.25">
      <c r="A880" t="s">
        <v>483</v>
      </c>
      <c r="B880" t="s">
        <v>2225</v>
      </c>
      <c r="C880">
        <v>20.148057640000001</v>
      </c>
      <c r="D880">
        <v>2020</v>
      </c>
    </row>
    <row r="881" spans="1:4" x14ac:dyDescent="0.25">
      <c r="A881" t="s">
        <v>483</v>
      </c>
      <c r="B881" t="s">
        <v>2225</v>
      </c>
      <c r="C881">
        <v>20.148057640000001</v>
      </c>
      <c r="D881">
        <v>2021</v>
      </c>
    </row>
    <row r="882" spans="1:4" x14ac:dyDescent="0.25">
      <c r="A882" t="s">
        <v>504</v>
      </c>
      <c r="B882" t="s">
        <v>2226</v>
      </c>
      <c r="C882">
        <v>4.9454330789999998</v>
      </c>
      <c r="D882">
        <v>2000</v>
      </c>
    </row>
    <row r="883" spans="1:4" x14ac:dyDescent="0.25">
      <c r="A883" t="s">
        <v>504</v>
      </c>
      <c r="B883" t="s">
        <v>2226</v>
      </c>
      <c r="C883">
        <v>4.9454330789999998</v>
      </c>
      <c r="D883">
        <v>2001</v>
      </c>
    </row>
    <row r="884" spans="1:4" x14ac:dyDescent="0.25">
      <c r="A884" t="s">
        <v>504</v>
      </c>
      <c r="B884" t="s">
        <v>2226</v>
      </c>
      <c r="C884">
        <v>4.9454330789999998</v>
      </c>
      <c r="D884">
        <v>2002</v>
      </c>
    </row>
    <row r="885" spans="1:4" x14ac:dyDescent="0.25">
      <c r="A885" t="s">
        <v>504</v>
      </c>
      <c r="B885" t="s">
        <v>2226</v>
      </c>
      <c r="C885">
        <v>4.9454330789999998</v>
      </c>
      <c r="D885">
        <v>2003</v>
      </c>
    </row>
    <row r="886" spans="1:4" x14ac:dyDescent="0.25">
      <c r="A886" t="s">
        <v>504</v>
      </c>
      <c r="B886" t="s">
        <v>2226</v>
      </c>
      <c r="C886">
        <v>4.9454330789999998</v>
      </c>
      <c r="D886">
        <v>2004</v>
      </c>
    </row>
    <row r="887" spans="1:4" x14ac:dyDescent="0.25">
      <c r="A887" t="s">
        <v>504</v>
      </c>
      <c r="B887" t="s">
        <v>2226</v>
      </c>
      <c r="C887">
        <v>4.9454330789999998</v>
      </c>
      <c r="D887">
        <v>2005</v>
      </c>
    </row>
    <row r="888" spans="1:4" x14ac:dyDescent="0.25">
      <c r="A888" t="s">
        <v>504</v>
      </c>
      <c r="B888" t="s">
        <v>2226</v>
      </c>
      <c r="C888">
        <v>4.9454330789999998</v>
      </c>
      <c r="D888">
        <v>2006</v>
      </c>
    </row>
    <row r="889" spans="1:4" x14ac:dyDescent="0.25">
      <c r="A889" t="s">
        <v>504</v>
      </c>
      <c r="B889" t="s">
        <v>2226</v>
      </c>
      <c r="C889">
        <v>4.9454330789999998</v>
      </c>
      <c r="D889">
        <v>2007</v>
      </c>
    </row>
    <row r="890" spans="1:4" x14ac:dyDescent="0.25">
      <c r="A890" t="s">
        <v>504</v>
      </c>
      <c r="B890" t="s">
        <v>2226</v>
      </c>
      <c r="C890">
        <v>4.955876924</v>
      </c>
      <c r="D890">
        <v>2008</v>
      </c>
    </row>
    <row r="891" spans="1:4" x14ac:dyDescent="0.25">
      <c r="A891" t="s">
        <v>504</v>
      </c>
      <c r="B891" t="s">
        <v>2226</v>
      </c>
      <c r="C891">
        <v>4.955876924</v>
      </c>
      <c r="D891">
        <v>2009</v>
      </c>
    </row>
    <row r="892" spans="1:4" x14ac:dyDescent="0.25">
      <c r="A892" t="s">
        <v>504</v>
      </c>
      <c r="B892" t="s">
        <v>2226</v>
      </c>
      <c r="C892">
        <v>4.3815984449999998</v>
      </c>
      <c r="D892">
        <v>2010</v>
      </c>
    </row>
    <row r="893" spans="1:4" x14ac:dyDescent="0.25">
      <c r="A893" t="s">
        <v>504</v>
      </c>
      <c r="B893" t="s">
        <v>2226</v>
      </c>
      <c r="C893">
        <v>4.3815984449999998</v>
      </c>
      <c r="D893">
        <v>2011</v>
      </c>
    </row>
    <row r="894" spans="1:4" x14ac:dyDescent="0.25">
      <c r="A894" t="s">
        <v>504</v>
      </c>
      <c r="B894" t="s">
        <v>2226</v>
      </c>
      <c r="C894">
        <v>3.8635129579999998</v>
      </c>
      <c r="D894">
        <v>2012</v>
      </c>
    </row>
    <row r="895" spans="1:4" x14ac:dyDescent="0.25">
      <c r="A895" t="s">
        <v>504</v>
      </c>
      <c r="B895" t="s">
        <v>2226</v>
      </c>
      <c r="C895">
        <v>3.8635129579999998</v>
      </c>
      <c r="D895">
        <v>2013</v>
      </c>
    </row>
    <row r="896" spans="1:4" x14ac:dyDescent="0.25">
      <c r="A896" t="s">
        <v>504</v>
      </c>
      <c r="B896" t="s">
        <v>2226</v>
      </c>
      <c r="C896">
        <v>3.8635129579999998</v>
      </c>
      <c r="D896">
        <v>2014</v>
      </c>
    </row>
    <row r="897" spans="1:4" x14ac:dyDescent="0.25">
      <c r="A897" t="s">
        <v>504</v>
      </c>
      <c r="B897" t="s">
        <v>2226</v>
      </c>
      <c r="C897">
        <v>4.7245031280000003</v>
      </c>
      <c r="D897">
        <v>2015</v>
      </c>
    </row>
    <row r="898" spans="1:4" x14ac:dyDescent="0.25">
      <c r="A898" t="s">
        <v>504</v>
      </c>
      <c r="B898" t="s">
        <v>2226</v>
      </c>
      <c r="C898">
        <v>4.7245031280000003</v>
      </c>
      <c r="D898">
        <v>2016</v>
      </c>
    </row>
    <row r="899" spans="1:4" x14ac:dyDescent="0.25">
      <c r="A899" t="s">
        <v>504</v>
      </c>
      <c r="B899" t="s">
        <v>2226</v>
      </c>
      <c r="C899">
        <v>5.2458766670000001</v>
      </c>
      <c r="D899">
        <v>2017</v>
      </c>
    </row>
    <row r="900" spans="1:4" x14ac:dyDescent="0.25">
      <c r="A900" t="s">
        <v>504</v>
      </c>
      <c r="B900" t="s">
        <v>2226</v>
      </c>
      <c r="C900">
        <v>5.2458766670000001</v>
      </c>
      <c r="D900">
        <v>2018</v>
      </c>
    </row>
    <row r="901" spans="1:4" x14ac:dyDescent="0.25">
      <c r="A901" t="s">
        <v>504</v>
      </c>
      <c r="B901" t="s">
        <v>2226</v>
      </c>
      <c r="C901">
        <v>5.2458766670000001</v>
      </c>
      <c r="D901">
        <v>2019</v>
      </c>
    </row>
    <row r="902" spans="1:4" x14ac:dyDescent="0.25">
      <c r="A902" t="s">
        <v>504</v>
      </c>
      <c r="B902" t="s">
        <v>2226</v>
      </c>
      <c r="C902">
        <v>5.2458766670000001</v>
      </c>
      <c r="D902">
        <v>2020</v>
      </c>
    </row>
    <row r="903" spans="1:4" x14ac:dyDescent="0.25">
      <c r="A903" t="s">
        <v>504</v>
      </c>
      <c r="B903" t="s">
        <v>2226</v>
      </c>
      <c r="C903">
        <v>5.2458766670000001</v>
      </c>
      <c r="D903">
        <v>2021</v>
      </c>
    </row>
    <row r="904" spans="1:4" x14ac:dyDescent="0.25">
      <c r="A904" t="s">
        <v>512</v>
      </c>
      <c r="B904" t="s">
        <v>2227</v>
      </c>
      <c r="C904">
        <v>23.266119639999999</v>
      </c>
      <c r="D904">
        <v>2000</v>
      </c>
    </row>
    <row r="905" spans="1:4" x14ac:dyDescent="0.25">
      <c r="A905" t="s">
        <v>512</v>
      </c>
      <c r="B905" t="s">
        <v>2227</v>
      </c>
      <c r="C905">
        <v>23.550326930000001</v>
      </c>
      <c r="D905">
        <v>2001</v>
      </c>
    </row>
    <row r="906" spans="1:4" x14ac:dyDescent="0.25">
      <c r="A906" t="s">
        <v>512</v>
      </c>
      <c r="B906" t="s">
        <v>2227</v>
      </c>
      <c r="C906">
        <v>23.643526390000002</v>
      </c>
      <c r="D906">
        <v>2002</v>
      </c>
    </row>
    <row r="907" spans="1:4" x14ac:dyDescent="0.25">
      <c r="A907" t="s">
        <v>512</v>
      </c>
      <c r="B907" t="s">
        <v>2227</v>
      </c>
      <c r="C907">
        <v>24.138666480000001</v>
      </c>
      <c r="D907">
        <v>2003</v>
      </c>
    </row>
    <row r="908" spans="1:4" x14ac:dyDescent="0.25">
      <c r="A908" t="s">
        <v>512</v>
      </c>
      <c r="B908" t="s">
        <v>2227</v>
      </c>
      <c r="C908">
        <v>20.87007865</v>
      </c>
      <c r="D908">
        <v>2004</v>
      </c>
    </row>
    <row r="909" spans="1:4" x14ac:dyDescent="0.25">
      <c r="A909" t="s">
        <v>512</v>
      </c>
      <c r="B909" t="s">
        <v>2227</v>
      </c>
      <c r="C909">
        <v>21.352540099999999</v>
      </c>
      <c r="D909">
        <v>2005</v>
      </c>
    </row>
    <row r="910" spans="1:4" x14ac:dyDescent="0.25">
      <c r="A910" t="s">
        <v>512</v>
      </c>
      <c r="B910" t="s">
        <v>2227</v>
      </c>
      <c r="C910">
        <v>18.206220729999998</v>
      </c>
      <c r="D910">
        <v>2006</v>
      </c>
    </row>
    <row r="911" spans="1:4" x14ac:dyDescent="0.25">
      <c r="A911" t="s">
        <v>512</v>
      </c>
      <c r="B911" t="s">
        <v>2227</v>
      </c>
      <c r="C911">
        <v>16.243452680000001</v>
      </c>
      <c r="D911">
        <v>2007</v>
      </c>
    </row>
    <row r="912" spans="1:4" x14ac:dyDescent="0.25">
      <c r="A912" t="s">
        <v>512</v>
      </c>
      <c r="B912" t="s">
        <v>2227</v>
      </c>
      <c r="C912">
        <v>18.575942520000002</v>
      </c>
      <c r="D912">
        <v>2008</v>
      </c>
    </row>
    <row r="913" spans="1:4" x14ac:dyDescent="0.25">
      <c r="A913" t="s">
        <v>512</v>
      </c>
      <c r="B913" t="s">
        <v>2227</v>
      </c>
      <c r="C913">
        <v>18.49648582</v>
      </c>
      <c r="D913">
        <v>2009</v>
      </c>
    </row>
    <row r="914" spans="1:4" x14ac:dyDescent="0.25">
      <c r="A914" t="s">
        <v>512</v>
      </c>
      <c r="B914" t="s">
        <v>2227</v>
      </c>
      <c r="C914">
        <v>18.30552793</v>
      </c>
      <c r="D914">
        <v>2010</v>
      </c>
    </row>
    <row r="915" spans="1:4" x14ac:dyDescent="0.25">
      <c r="A915" t="s">
        <v>512</v>
      </c>
      <c r="B915" t="s">
        <v>2227</v>
      </c>
      <c r="C915">
        <v>15.9501615</v>
      </c>
      <c r="D915">
        <v>2011</v>
      </c>
    </row>
    <row r="916" spans="1:4" x14ac:dyDescent="0.25">
      <c r="A916" t="s">
        <v>512</v>
      </c>
      <c r="B916" t="s">
        <v>2227</v>
      </c>
      <c r="C916">
        <v>15.73226202</v>
      </c>
      <c r="D916">
        <v>2012</v>
      </c>
    </row>
    <row r="917" spans="1:4" x14ac:dyDescent="0.25">
      <c r="A917" t="s">
        <v>512</v>
      </c>
      <c r="B917" t="s">
        <v>2227</v>
      </c>
      <c r="C917">
        <v>16.33401301</v>
      </c>
      <c r="D917">
        <v>2013</v>
      </c>
    </row>
    <row r="918" spans="1:4" x14ac:dyDescent="0.25">
      <c r="A918" t="s">
        <v>512</v>
      </c>
      <c r="B918" t="s">
        <v>2227</v>
      </c>
      <c r="C918">
        <v>15.58402976</v>
      </c>
      <c r="D918">
        <v>2014</v>
      </c>
    </row>
    <row r="919" spans="1:4" x14ac:dyDescent="0.25">
      <c r="A919" t="s">
        <v>512</v>
      </c>
      <c r="B919" t="s">
        <v>2227</v>
      </c>
      <c r="C919">
        <v>14.40551498</v>
      </c>
      <c r="D919">
        <v>2015</v>
      </c>
    </row>
    <row r="920" spans="1:4" x14ac:dyDescent="0.25">
      <c r="A920" t="s">
        <v>512</v>
      </c>
      <c r="B920" t="s">
        <v>2227</v>
      </c>
      <c r="C920">
        <v>16.26883217</v>
      </c>
      <c r="D920">
        <v>2016</v>
      </c>
    </row>
    <row r="921" spans="1:4" x14ac:dyDescent="0.25">
      <c r="A921" t="s">
        <v>512</v>
      </c>
      <c r="B921" t="s">
        <v>2227</v>
      </c>
      <c r="C921">
        <v>14.463074600000001</v>
      </c>
      <c r="D921">
        <v>2017</v>
      </c>
    </row>
    <row r="922" spans="1:4" x14ac:dyDescent="0.25">
      <c r="A922" t="s">
        <v>512</v>
      </c>
      <c r="B922" t="s">
        <v>2227</v>
      </c>
      <c r="C922">
        <v>15.28580936</v>
      </c>
      <c r="D922">
        <v>2018</v>
      </c>
    </row>
    <row r="923" spans="1:4" x14ac:dyDescent="0.25">
      <c r="A923" t="s">
        <v>512</v>
      </c>
      <c r="B923" t="s">
        <v>2227</v>
      </c>
      <c r="C923">
        <v>14.56703182</v>
      </c>
      <c r="D923">
        <v>2019</v>
      </c>
    </row>
    <row r="924" spans="1:4" x14ac:dyDescent="0.25">
      <c r="A924" t="s">
        <v>512</v>
      </c>
      <c r="B924" t="s">
        <v>2227</v>
      </c>
      <c r="C924">
        <v>14.56703182</v>
      </c>
      <c r="D924">
        <v>2020</v>
      </c>
    </row>
    <row r="925" spans="1:4" x14ac:dyDescent="0.25">
      <c r="A925" t="s">
        <v>512</v>
      </c>
      <c r="B925" t="s">
        <v>2227</v>
      </c>
      <c r="C925">
        <v>14.56703182</v>
      </c>
      <c r="D925">
        <v>2021</v>
      </c>
    </row>
    <row r="926" spans="1:4" x14ac:dyDescent="0.25">
      <c r="A926" t="s">
        <v>534</v>
      </c>
      <c r="B926" t="s">
        <v>2228</v>
      </c>
      <c r="C926">
        <v>19.778870260000001</v>
      </c>
      <c r="D926">
        <v>2000</v>
      </c>
    </row>
    <row r="927" spans="1:4" x14ac:dyDescent="0.25">
      <c r="A927" t="s">
        <v>534</v>
      </c>
      <c r="B927" t="s">
        <v>2228</v>
      </c>
      <c r="C927">
        <v>18.875252069999998</v>
      </c>
      <c r="D927">
        <v>2001</v>
      </c>
    </row>
    <row r="928" spans="1:4" x14ac:dyDescent="0.25">
      <c r="A928" t="s">
        <v>534</v>
      </c>
      <c r="B928" t="s">
        <v>2228</v>
      </c>
      <c r="C928">
        <v>20.024639029999999</v>
      </c>
      <c r="D928">
        <v>2002</v>
      </c>
    </row>
    <row r="929" spans="1:4" x14ac:dyDescent="0.25">
      <c r="A929" t="s">
        <v>534</v>
      </c>
      <c r="B929" t="s">
        <v>2228</v>
      </c>
      <c r="C929">
        <v>19.677531930000001</v>
      </c>
      <c r="D929">
        <v>2003</v>
      </c>
    </row>
    <row r="930" spans="1:4" x14ac:dyDescent="0.25">
      <c r="A930" t="s">
        <v>534</v>
      </c>
      <c r="B930" t="s">
        <v>2228</v>
      </c>
      <c r="C930">
        <v>20.58251138</v>
      </c>
      <c r="D930">
        <v>2004</v>
      </c>
    </row>
    <row r="931" spans="1:4" x14ac:dyDescent="0.25">
      <c r="A931" t="s">
        <v>534</v>
      </c>
      <c r="B931" t="s">
        <v>2228</v>
      </c>
      <c r="C931">
        <v>16.066626920000001</v>
      </c>
      <c r="D931">
        <v>2005</v>
      </c>
    </row>
    <row r="932" spans="1:4" x14ac:dyDescent="0.25">
      <c r="A932" t="s">
        <v>534</v>
      </c>
      <c r="B932" t="s">
        <v>2228</v>
      </c>
      <c r="C932">
        <v>15.547901189999999</v>
      </c>
      <c r="D932">
        <v>2006</v>
      </c>
    </row>
    <row r="933" spans="1:4" x14ac:dyDescent="0.25">
      <c r="A933" t="s">
        <v>534</v>
      </c>
      <c r="B933" t="s">
        <v>2228</v>
      </c>
      <c r="C933">
        <v>15.08380622</v>
      </c>
      <c r="D933">
        <v>2007</v>
      </c>
    </row>
    <row r="934" spans="1:4" x14ac:dyDescent="0.25">
      <c r="A934" t="s">
        <v>534</v>
      </c>
      <c r="B934" t="s">
        <v>2228</v>
      </c>
      <c r="C934">
        <v>15.28908865</v>
      </c>
      <c r="D934">
        <v>2008</v>
      </c>
    </row>
    <row r="935" spans="1:4" x14ac:dyDescent="0.25">
      <c r="A935" t="s">
        <v>534</v>
      </c>
      <c r="B935" t="s">
        <v>2228</v>
      </c>
      <c r="C935">
        <v>16.183272410000001</v>
      </c>
      <c r="D935">
        <v>2009</v>
      </c>
    </row>
    <row r="936" spans="1:4" x14ac:dyDescent="0.25">
      <c r="A936" t="s">
        <v>534</v>
      </c>
      <c r="B936" t="s">
        <v>2228</v>
      </c>
      <c r="C936">
        <v>17.40342343</v>
      </c>
      <c r="D936">
        <v>2010</v>
      </c>
    </row>
    <row r="937" spans="1:4" x14ac:dyDescent="0.25">
      <c r="A937" t="s">
        <v>534</v>
      </c>
      <c r="B937" t="s">
        <v>2228</v>
      </c>
      <c r="C937">
        <v>16.402418860000001</v>
      </c>
      <c r="D937">
        <v>2011</v>
      </c>
    </row>
    <row r="938" spans="1:4" x14ac:dyDescent="0.25">
      <c r="A938" t="s">
        <v>534</v>
      </c>
      <c r="B938" t="s">
        <v>2228</v>
      </c>
      <c r="C938">
        <v>16.35570405</v>
      </c>
      <c r="D938">
        <v>2012</v>
      </c>
    </row>
    <row r="939" spans="1:4" x14ac:dyDescent="0.25">
      <c r="A939" t="s">
        <v>534</v>
      </c>
      <c r="B939" t="s">
        <v>2228</v>
      </c>
      <c r="C939">
        <v>16.741928399999999</v>
      </c>
      <c r="D939">
        <v>2013</v>
      </c>
    </row>
    <row r="940" spans="1:4" x14ac:dyDescent="0.25">
      <c r="A940" t="s">
        <v>534</v>
      </c>
      <c r="B940" t="s">
        <v>2228</v>
      </c>
      <c r="C940">
        <v>16.57879694</v>
      </c>
      <c r="D940">
        <v>2014</v>
      </c>
    </row>
    <row r="941" spans="1:4" x14ac:dyDescent="0.25">
      <c r="A941" t="s">
        <v>534</v>
      </c>
      <c r="B941" t="s">
        <v>2228</v>
      </c>
      <c r="C941">
        <v>15.52431292</v>
      </c>
      <c r="D941">
        <v>2015</v>
      </c>
    </row>
    <row r="942" spans="1:4" x14ac:dyDescent="0.25">
      <c r="A942" t="s">
        <v>534</v>
      </c>
      <c r="B942" t="s">
        <v>2228</v>
      </c>
      <c r="C942">
        <v>15.12351254</v>
      </c>
      <c r="D942">
        <v>2016</v>
      </c>
    </row>
    <row r="943" spans="1:4" x14ac:dyDescent="0.25">
      <c r="A943" t="s">
        <v>534</v>
      </c>
      <c r="B943" t="s">
        <v>2228</v>
      </c>
      <c r="C943">
        <v>15.43435891</v>
      </c>
      <c r="D943">
        <v>2017</v>
      </c>
    </row>
    <row r="944" spans="1:4" x14ac:dyDescent="0.25">
      <c r="A944" t="s">
        <v>534</v>
      </c>
      <c r="B944" t="s">
        <v>2228</v>
      </c>
      <c r="C944">
        <v>15.48169592</v>
      </c>
      <c r="D944">
        <v>2018</v>
      </c>
    </row>
    <row r="945" spans="1:4" x14ac:dyDescent="0.25">
      <c r="A945" t="s">
        <v>534</v>
      </c>
      <c r="B945" t="s">
        <v>2228</v>
      </c>
      <c r="C945">
        <v>14.74118537</v>
      </c>
      <c r="D945">
        <v>2019</v>
      </c>
    </row>
    <row r="946" spans="1:4" x14ac:dyDescent="0.25">
      <c r="A946" t="s">
        <v>534</v>
      </c>
      <c r="B946" t="s">
        <v>2228</v>
      </c>
      <c r="C946">
        <v>14.74118537</v>
      </c>
      <c r="D946">
        <v>2020</v>
      </c>
    </row>
    <row r="947" spans="1:4" x14ac:dyDescent="0.25">
      <c r="A947" t="s">
        <v>534</v>
      </c>
      <c r="B947" t="s">
        <v>2228</v>
      </c>
      <c r="C947">
        <v>14.74118537</v>
      </c>
      <c r="D947">
        <v>2021</v>
      </c>
    </row>
    <row r="948" spans="1:4" x14ac:dyDescent="0.25">
      <c r="A948" t="s">
        <v>556</v>
      </c>
      <c r="B948" t="s">
        <v>2229</v>
      </c>
      <c r="C948">
        <v>15.19535522</v>
      </c>
      <c r="D948">
        <v>2000</v>
      </c>
    </row>
    <row r="949" spans="1:4" x14ac:dyDescent="0.25">
      <c r="A949" t="s">
        <v>556</v>
      </c>
      <c r="B949" t="s">
        <v>2229</v>
      </c>
      <c r="C949">
        <v>15.19535522</v>
      </c>
      <c r="D949">
        <v>2001</v>
      </c>
    </row>
    <row r="950" spans="1:4" x14ac:dyDescent="0.25">
      <c r="A950" t="s">
        <v>556</v>
      </c>
      <c r="B950" t="s">
        <v>2229</v>
      </c>
      <c r="C950">
        <v>15.19535522</v>
      </c>
      <c r="D950">
        <v>2002</v>
      </c>
    </row>
    <row r="951" spans="1:4" x14ac:dyDescent="0.25">
      <c r="A951" t="s">
        <v>556</v>
      </c>
      <c r="B951" t="s">
        <v>2229</v>
      </c>
      <c r="C951">
        <v>15.19535522</v>
      </c>
      <c r="D951">
        <v>2003</v>
      </c>
    </row>
    <row r="952" spans="1:4" x14ac:dyDescent="0.25">
      <c r="A952" t="s">
        <v>556</v>
      </c>
      <c r="B952" t="s">
        <v>2229</v>
      </c>
      <c r="C952">
        <v>15.19535522</v>
      </c>
      <c r="D952">
        <v>2004</v>
      </c>
    </row>
    <row r="953" spans="1:4" x14ac:dyDescent="0.25">
      <c r="A953" t="s">
        <v>556</v>
      </c>
      <c r="B953" t="s">
        <v>2229</v>
      </c>
      <c r="C953">
        <v>15.19535522</v>
      </c>
      <c r="D953">
        <v>2005</v>
      </c>
    </row>
    <row r="954" spans="1:4" x14ac:dyDescent="0.25">
      <c r="A954" t="s">
        <v>556</v>
      </c>
      <c r="B954" t="s">
        <v>2229</v>
      </c>
      <c r="C954">
        <v>15.19535522</v>
      </c>
      <c r="D954">
        <v>2006</v>
      </c>
    </row>
    <row r="955" spans="1:4" x14ac:dyDescent="0.25">
      <c r="A955" t="s">
        <v>556</v>
      </c>
      <c r="B955" t="s">
        <v>2229</v>
      </c>
      <c r="C955">
        <v>15.19535522</v>
      </c>
      <c r="D955">
        <v>2007</v>
      </c>
    </row>
    <row r="956" spans="1:4" x14ac:dyDescent="0.25">
      <c r="A956" t="s">
        <v>556</v>
      </c>
      <c r="B956" t="s">
        <v>2229</v>
      </c>
      <c r="C956">
        <v>15.19535522</v>
      </c>
      <c r="D956">
        <v>2008</v>
      </c>
    </row>
    <row r="957" spans="1:4" x14ac:dyDescent="0.25">
      <c r="A957" t="s">
        <v>556</v>
      </c>
      <c r="B957" t="s">
        <v>2229</v>
      </c>
      <c r="C957">
        <v>20.317254720000001</v>
      </c>
      <c r="D957">
        <v>2009</v>
      </c>
    </row>
    <row r="958" spans="1:4" x14ac:dyDescent="0.25">
      <c r="A958" t="s">
        <v>556</v>
      </c>
      <c r="B958" t="s">
        <v>2229</v>
      </c>
      <c r="C958">
        <v>20.317254720000001</v>
      </c>
      <c r="D958">
        <v>2010</v>
      </c>
    </row>
    <row r="959" spans="1:4" x14ac:dyDescent="0.25">
      <c r="A959" t="s">
        <v>556</v>
      </c>
      <c r="B959" t="s">
        <v>2229</v>
      </c>
      <c r="C959">
        <v>20.317254720000001</v>
      </c>
      <c r="D959">
        <v>2011</v>
      </c>
    </row>
    <row r="960" spans="1:4" x14ac:dyDescent="0.25">
      <c r="A960" t="s">
        <v>556</v>
      </c>
      <c r="B960" t="s">
        <v>2229</v>
      </c>
      <c r="C960">
        <v>20.317254720000001</v>
      </c>
      <c r="D960">
        <v>2012</v>
      </c>
    </row>
    <row r="961" spans="1:4" x14ac:dyDescent="0.25">
      <c r="A961" t="s">
        <v>556</v>
      </c>
      <c r="B961" t="s">
        <v>2229</v>
      </c>
      <c r="C961">
        <v>20.317254720000001</v>
      </c>
      <c r="D961">
        <v>2013</v>
      </c>
    </row>
    <row r="962" spans="1:4" x14ac:dyDescent="0.25">
      <c r="A962" t="s">
        <v>556</v>
      </c>
      <c r="B962" t="s">
        <v>2229</v>
      </c>
      <c r="C962">
        <v>20.317254720000001</v>
      </c>
      <c r="D962">
        <v>2014</v>
      </c>
    </row>
    <row r="963" spans="1:4" x14ac:dyDescent="0.25">
      <c r="A963" t="s">
        <v>556</v>
      </c>
      <c r="B963" t="s">
        <v>2229</v>
      </c>
      <c r="C963">
        <v>20.317254720000001</v>
      </c>
      <c r="D963">
        <v>2015</v>
      </c>
    </row>
    <row r="964" spans="1:4" x14ac:dyDescent="0.25">
      <c r="A964" t="s">
        <v>556</v>
      </c>
      <c r="B964" t="s">
        <v>2229</v>
      </c>
      <c r="C964">
        <v>19.754221170000001</v>
      </c>
      <c r="D964">
        <v>2016</v>
      </c>
    </row>
    <row r="965" spans="1:4" x14ac:dyDescent="0.25">
      <c r="A965" t="s">
        <v>556</v>
      </c>
      <c r="B965" t="s">
        <v>2229</v>
      </c>
      <c r="C965">
        <v>19.754221170000001</v>
      </c>
      <c r="D965">
        <v>2017</v>
      </c>
    </row>
    <row r="966" spans="1:4" x14ac:dyDescent="0.25">
      <c r="A966" t="s">
        <v>556</v>
      </c>
      <c r="B966" t="s">
        <v>2229</v>
      </c>
      <c r="C966">
        <v>19.754221170000001</v>
      </c>
      <c r="D966">
        <v>2018</v>
      </c>
    </row>
    <row r="967" spans="1:4" x14ac:dyDescent="0.25">
      <c r="A967" t="s">
        <v>556</v>
      </c>
      <c r="B967" t="s">
        <v>2229</v>
      </c>
      <c r="C967">
        <v>19.754221170000001</v>
      </c>
      <c r="D967">
        <v>2019</v>
      </c>
    </row>
    <row r="968" spans="1:4" x14ac:dyDescent="0.25">
      <c r="A968" t="s">
        <v>556</v>
      </c>
      <c r="B968" t="s">
        <v>2229</v>
      </c>
      <c r="C968">
        <v>19.754221170000001</v>
      </c>
      <c r="D968">
        <v>2020</v>
      </c>
    </row>
    <row r="969" spans="1:4" x14ac:dyDescent="0.25">
      <c r="A969" t="s">
        <v>556</v>
      </c>
      <c r="B969" t="s">
        <v>2229</v>
      </c>
      <c r="C969">
        <v>19.754221170000001</v>
      </c>
      <c r="D969">
        <v>2021</v>
      </c>
    </row>
    <row r="970" spans="1:4" x14ac:dyDescent="0.25">
      <c r="A970" t="s">
        <v>561</v>
      </c>
      <c r="B970" t="s">
        <v>2230</v>
      </c>
      <c r="C970">
        <v>76.647185070000006</v>
      </c>
      <c r="D970">
        <v>2000</v>
      </c>
    </row>
    <row r="971" spans="1:4" x14ac:dyDescent="0.25">
      <c r="A971" t="s">
        <v>561</v>
      </c>
      <c r="B971" t="s">
        <v>2230</v>
      </c>
      <c r="C971">
        <v>76.647185070000006</v>
      </c>
      <c r="D971">
        <v>2001</v>
      </c>
    </row>
    <row r="972" spans="1:4" x14ac:dyDescent="0.25">
      <c r="A972" t="s">
        <v>561</v>
      </c>
      <c r="B972" t="s">
        <v>2230</v>
      </c>
      <c r="C972">
        <v>76.647185070000006</v>
      </c>
      <c r="D972">
        <v>2002</v>
      </c>
    </row>
    <row r="973" spans="1:4" x14ac:dyDescent="0.25">
      <c r="A973" t="s">
        <v>561</v>
      </c>
      <c r="B973" t="s">
        <v>2230</v>
      </c>
      <c r="C973">
        <v>76.647185070000006</v>
      </c>
      <c r="D973">
        <v>2003</v>
      </c>
    </row>
    <row r="974" spans="1:4" x14ac:dyDescent="0.25">
      <c r="A974" t="s">
        <v>561</v>
      </c>
      <c r="B974" t="s">
        <v>2230</v>
      </c>
      <c r="C974">
        <v>76.647185070000006</v>
      </c>
      <c r="D974">
        <v>2004</v>
      </c>
    </row>
    <row r="975" spans="1:4" x14ac:dyDescent="0.25">
      <c r="A975" t="s">
        <v>561</v>
      </c>
      <c r="B975" t="s">
        <v>2230</v>
      </c>
      <c r="C975">
        <v>76.647185070000006</v>
      </c>
      <c r="D975">
        <v>2005</v>
      </c>
    </row>
    <row r="976" spans="1:4" x14ac:dyDescent="0.25">
      <c r="A976" t="s">
        <v>561</v>
      </c>
      <c r="B976" t="s">
        <v>2230</v>
      </c>
      <c r="C976">
        <v>76.647185070000006</v>
      </c>
      <c r="D976">
        <v>2006</v>
      </c>
    </row>
    <row r="977" spans="1:4" x14ac:dyDescent="0.25">
      <c r="A977" t="s">
        <v>561</v>
      </c>
      <c r="B977" t="s">
        <v>2230</v>
      </c>
      <c r="C977">
        <v>76.647185070000006</v>
      </c>
      <c r="D977">
        <v>2007</v>
      </c>
    </row>
    <row r="978" spans="1:4" x14ac:dyDescent="0.25">
      <c r="A978" t="s">
        <v>561</v>
      </c>
      <c r="B978" t="s">
        <v>2230</v>
      </c>
      <c r="C978">
        <v>76.647185070000006</v>
      </c>
      <c r="D978">
        <v>2008</v>
      </c>
    </row>
    <row r="979" spans="1:4" x14ac:dyDescent="0.25">
      <c r="A979" t="s">
        <v>561</v>
      </c>
      <c r="B979" t="s">
        <v>2230</v>
      </c>
      <c r="C979">
        <v>76.647185070000006</v>
      </c>
      <c r="D979">
        <v>2009</v>
      </c>
    </row>
    <row r="980" spans="1:4" x14ac:dyDescent="0.25">
      <c r="A980" t="s">
        <v>561</v>
      </c>
      <c r="B980" t="s">
        <v>2230</v>
      </c>
      <c r="C980">
        <v>71.719210390000001</v>
      </c>
      <c r="D980">
        <v>2010</v>
      </c>
    </row>
    <row r="981" spans="1:4" x14ac:dyDescent="0.25">
      <c r="A981" t="s">
        <v>561</v>
      </c>
      <c r="B981" t="s">
        <v>2230</v>
      </c>
      <c r="C981">
        <v>71.719210390000001</v>
      </c>
      <c r="D981">
        <v>2011</v>
      </c>
    </row>
    <row r="982" spans="1:4" x14ac:dyDescent="0.25">
      <c r="A982" t="s">
        <v>561</v>
      </c>
      <c r="B982" t="s">
        <v>2230</v>
      </c>
      <c r="C982">
        <v>71.719210390000001</v>
      </c>
      <c r="D982">
        <v>2012</v>
      </c>
    </row>
    <row r="983" spans="1:4" x14ac:dyDescent="0.25">
      <c r="A983" t="s">
        <v>561</v>
      </c>
      <c r="B983" t="s">
        <v>2230</v>
      </c>
      <c r="C983">
        <v>71.719210390000001</v>
      </c>
      <c r="D983">
        <v>2013</v>
      </c>
    </row>
    <row r="984" spans="1:4" x14ac:dyDescent="0.25">
      <c r="A984" t="s">
        <v>561</v>
      </c>
      <c r="B984" t="s">
        <v>2230</v>
      </c>
      <c r="C984">
        <v>71.719210390000001</v>
      </c>
      <c r="D984">
        <v>2014</v>
      </c>
    </row>
    <row r="985" spans="1:4" x14ac:dyDescent="0.25">
      <c r="A985" t="s">
        <v>561</v>
      </c>
      <c r="B985" t="s">
        <v>2230</v>
      </c>
      <c r="C985">
        <v>65.029421200000002</v>
      </c>
      <c r="D985">
        <v>2015</v>
      </c>
    </row>
    <row r="986" spans="1:4" x14ac:dyDescent="0.25">
      <c r="A986" t="s">
        <v>561</v>
      </c>
      <c r="B986" t="s">
        <v>2230</v>
      </c>
      <c r="C986">
        <v>65.029421200000002</v>
      </c>
      <c r="D986">
        <v>2016</v>
      </c>
    </row>
    <row r="987" spans="1:4" x14ac:dyDescent="0.25">
      <c r="A987" t="s">
        <v>561</v>
      </c>
      <c r="B987" t="s">
        <v>2230</v>
      </c>
      <c r="C987">
        <v>65.029421200000002</v>
      </c>
      <c r="D987">
        <v>2017</v>
      </c>
    </row>
    <row r="988" spans="1:4" x14ac:dyDescent="0.25">
      <c r="A988" t="s">
        <v>561</v>
      </c>
      <c r="B988" t="s">
        <v>2230</v>
      </c>
      <c r="C988">
        <v>65.029421200000002</v>
      </c>
      <c r="D988">
        <v>2018</v>
      </c>
    </row>
    <row r="989" spans="1:4" x14ac:dyDescent="0.25">
      <c r="A989" t="s">
        <v>561</v>
      </c>
      <c r="B989" t="s">
        <v>2230</v>
      </c>
      <c r="C989">
        <v>65.029421200000002</v>
      </c>
      <c r="D989">
        <v>2019</v>
      </c>
    </row>
    <row r="990" spans="1:4" x14ac:dyDescent="0.25">
      <c r="A990" t="s">
        <v>561</v>
      </c>
      <c r="B990" t="s">
        <v>2230</v>
      </c>
      <c r="C990">
        <v>65.029421200000002</v>
      </c>
      <c r="D990">
        <v>2020</v>
      </c>
    </row>
    <row r="991" spans="1:4" x14ac:dyDescent="0.25">
      <c r="A991" t="s">
        <v>561</v>
      </c>
      <c r="B991" t="s">
        <v>2230</v>
      </c>
      <c r="C991">
        <v>65.029421200000002</v>
      </c>
      <c r="D991">
        <v>2021</v>
      </c>
    </row>
    <row r="992" spans="1:4" x14ac:dyDescent="0.25">
      <c r="A992" t="s">
        <v>566</v>
      </c>
      <c r="B992" t="s">
        <v>2231</v>
      </c>
      <c r="C992">
        <v>13.219782240000001</v>
      </c>
      <c r="D992">
        <v>2000</v>
      </c>
    </row>
    <row r="993" spans="1:4" x14ac:dyDescent="0.25">
      <c r="A993" t="s">
        <v>566</v>
      </c>
      <c r="B993" t="s">
        <v>2231</v>
      </c>
      <c r="C993">
        <v>13.219782240000001</v>
      </c>
      <c r="D993">
        <v>2001</v>
      </c>
    </row>
    <row r="994" spans="1:4" x14ac:dyDescent="0.25">
      <c r="A994" t="s">
        <v>566</v>
      </c>
      <c r="B994" t="s">
        <v>2231</v>
      </c>
      <c r="C994">
        <v>13.219782240000001</v>
      </c>
      <c r="D994">
        <v>2002</v>
      </c>
    </row>
    <row r="995" spans="1:4" x14ac:dyDescent="0.25">
      <c r="A995" t="s">
        <v>566</v>
      </c>
      <c r="B995" t="s">
        <v>2231</v>
      </c>
      <c r="C995">
        <v>13.219782240000001</v>
      </c>
      <c r="D995">
        <v>2003</v>
      </c>
    </row>
    <row r="996" spans="1:4" x14ac:dyDescent="0.25">
      <c r="A996" t="s">
        <v>566</v>
      </c>
      <c r="B996" t="s">
        <v>2231</v>
      </c>
      <c r="C996">
        <v>13.219782240000001</v>
      </c>
      <c r="D996">
        <v>2004</v>
      </c>
    </row>
    <row r="997" spans="1:4" x14ac:dyDescent="0.25">
      <c r="A997" t="s">
        <v>566</v>
      </c>
      <c r="B997" t="s">
        <v>2231</v>
      </c>
      <c r="C997">
        <v>13.219782240000001</v>
      </c>
      <c r="D997">
        <v>2005</v>
      </c>
    </row>
    <row r="998" spans="1:4" x14ac:dyDescent="0.25">
      <c r="A998" t="s">
        <v>566</v>
      </c>
      <c r="B998" t="s">
        <v>2231</v>
      </c>
      <c r="C998">
        <v>13.219782240000001</v>
      </c>
      <c r="D998">
        <v>2006</v>
      </c>
    </row>
    <row r="999" spans="1:4" x14ac:dyDescent="0.25">
      <c r="A999" t="s">
        <v>566</v>
      </c>
      <c r="B999" t="s">
        <v>2231</v>
      </c>
      <c r="C999">
        <v>13.219782240000001</v>
      </c>
      <c r="D999">
        <v>2007</v>
      </c>
    </row>
    <row r="1000" spans="1:4" x14ac:dyDescent="0.25">
      <c r="A1000" t="s">
        <v>566</v>
      </c>
      <c r="B1000" t="s">
        <v>2231</v>
      </c>
      <c r="C1000">
        <v>11.71386554</v>
      </c>
      <c r="D1000">
        <v>2008</v>
      </c>
    </row>
    <row r="1001" spans="1:4" x14ac:dyDescent="0.25">
      <c r="A1001" t="s">
        <v>566</v>
      </c>
      <c r="B1001" t="s">
        <v>2231</v>
      </c>
      <c r="C1001">
        <v>11.71386554</v>
      </c>
      <c r="D1001">
        <v>2009</v>
      </c>
    </row>
    <row r="1002" spans="1:4" x14ac:dyDescent="0.25">
      <c r="A1002" t="s">
        <v>566</v>
      </c>
      <c r="B1002" t="s">
        <v>2231</v>
      </c>
      <c r="C1002">
        <v>11.71386554</v>
      </c>
      <c r="D1002">
        <v>2010</v>
      </c>
    </row>
    <row r="1003" spans="1:4" x14ac:dyDescent="0.25">
      <c r="A1003" t="s">
        <v>566</v>
      </c>
      <c r="B1003" t="s">
        <v>2231</v>
      </c>
      <c r="C1003">
        <v>11.71386554</v>
      </c>
      <c r="D1003">
        <v>2011</v>
      </c>
    </row>
    <row r="1004" spans="1:4" x14ac:dyDescent="0.25">
      <c r="A1004" t="s">
        <v>566</v>
      </c>
      <c r="B1004" t="s">
        <v>2231</v>
      </c>
      <c r="C1004">
        <v>11.71386554</v>
      </c>
      <c r="D1004">
        <v>2012</v>
      </c>
    </row>
    <row r="1005" spans="1:4" x14ac:dyDescent="0.25">
      <c r="A1005" t="s">
        <v>566</v>
      </c>
      <c r="B1005" t="s">
        <v>2231</v>
      </c>
      <c r="C1005">
        <v>9.0451852200000005</v>
      </c>
      <c r="D1005">
        <v>2013</v>
      </c>
    </row>
    <row r="1006" spans="1:4" x14ac:dyDescent="0.25">
      <c r="A1006" t="s">
        <v>566</v>
      </c>
      <c r="B1006" t="s">
        <v>2231</v>
      </c>
      <c r="C1006">
        <v>9.0451852200000005</v>
      </c>
      <c r="D1006">
        <v>2014</v>
      </c>
    </row>
    <row r="1007" spans="1:4" x14ac:dyDescent="0.25">
      <c r="A1007" t="s">
        <v>566</v>
      </c>
      <c r="B1007" t="s">
        <v>2231</v>
      </c>
      <c r="C1007">
        <v>9.0451852200000005</v>
      </c>
      <c r="D1007">
        <v>2015</v>
      </c>
    </row>
    <row r="1008" spans="1:4" x14ac:dyDescent="0.25">
      <c r="A1008" t="s">
        <v>566</v>
      </c>
      <c r="B1008" t="s">
        <v>2231</v>
      </c>
      <c r="C1008">
        <v>9.0451852200000005</v>
      </c>
      <c r="D1008">
        <v>2016</v>
      </c>
    </row>
    <row r="1009" spans="1:4" x14ac:dyDescent="0.25">
      <c r="A1009" t="s">
        <v>566</v>
      </c>
      <c r="B1009" t="s">
        <v>2231</v>
      </c>
      <c r="C1009">
        <v>9.0451852200000005</v>
      </c>
      <c r="D1009">
        <v>2017</v>
      </c>
    </row>
    <row r="1010" spans="1:4" x14ac:dyDescent="0.25">
      <c r="A1010" t="s">
        <v>566</v>
      </c>
      <c r="B1010" t="s">
        <v>2231</v>
      </c>
      <c r="C1010">
        <v>9.0451852200000005</v>
      </c>
      <c r="D1010">
        <v>2018</v>
      </c>
    </row>
    <row r="1011" spans="1:4" x14ac:dyDescent="0.25">
      <c r="A1011" t="s">
        <v>566</v>
      </c>
      <c r="B1011" t="s">
        <v>2231</v>
      </c>
      <c r="C1011">
        <v>9.6161183339999994</v>
      </c>
      <c r="D1011">
        <v>2019</v>
      </c>
    </row>
    <row r="1012" spans="1:4" x14ac:dyDescent="0.25">
      <c r="A1012" t="s">
        <v>566</v>
      </c>
      <c r="B1012" t="s">
        <v>2231</v>
      </c>
      <c r="C1012">
        <v>9.6161183339999994</v>
      </c>
      <c r="D1012">
        <v>2020</v>
      </c>
    </row>
    <row r="1013" spans="1:4" x14ac:dyDescent="0.25">
      <c r="A1013" t="s">
        <v>566</v>
      </c>
      <c r="B1013" t="s">
        <v>2231</v>
      </c>
      <c r="C1013">
        <v>9.6161183339999994</v>
      </c>
      <c r="D1013">
        <v>2021</v>
      </c>
    </row>
    <row r="1014" spans="1:4" x14ac:dyDescent="0.25">
      <c r="A1014" t="s">
        <v>572</v>
      </c>
      <c r="B1014" t="s">
        <v>2232</v>
      </c>
      <c r="C1014">
        <v>11.738067790000001</v>
      </c>
      <c r="D1014">
        <v>2000</v>
      </c>
    </row>
    <row r="1015" spans="1:4" x14ac:dyDescent="0.25">
      <c r="A1015" t="s">
        <v>572</v>
      </c>
      <c r="B1015" t="s">
        <v>2232</v>
      </c>
      <c r="C1015">
        <v>11.738067790000001</v>
      </c>
      <c r="D1015">
        <v>2001</v>
      </c>
    </row>
    <row r="1016" spans="1:4" x14ac:dyDescent="0.25">
      <c r="A1016" t="s">
        <v>572</v>
      </c>
      <c r="B1016" t="s">
        <v>2232</v>
      </c>
      <c r="C1016">
        <v>11.738067790000001</v>
      </c>
      <c r="D1016">
        <v>2002</v>
      </c>
    </row>
    <row r="1017" spans="1:4" x14ac:dyDescent="0.25">
      <c r="A1017" t="s">
        <v>572</v>
      </c>
      <c r="B1017" t="s">
        <v>2232</v>
      </c>
      <c r="C1017">
        <v>12.0488198</v>
      </c>
      <c r="D1017">
        <v>2003</v>
      </c>
    </row>
    <row r="1018" spans="1:4" x14ac:dyDescent="0.25">
      <c r="A1018" t="s">
        <v>572</v>
      </c>
      <c r="B1018" t="s">
        <v>2232</v>
      </c>
      <c r="C1018">
        <v>11.729729109999999</v>
      </c>
      <c r="D1018">
        <v>2004</v>
      </c>
    </row>
    <row r="1019" spans="1:4" x14ac:dyDescent="0.25">
      <c r="A1019" t="s">
        <v>572</v>
      </c>
      <c r="B1019" t="s">
        <v>2232</v>
      </c>
      <c r="C1019">
        <v>11.650314140000001</v>
      </c>
      <c r="D1019">
        <v>2005</v>
      </c>
    </row>
    <row r="1020" spans="1:4" x14ac:dyDescent="0.25">
      <c r="A1020" t="s">
        <v>572</v>
      </c>
      <c r="B1020" t="s">
        <v>2232</v>
      </c>
      <c r="C1020">
        <v>12.65823694</v>
      </c>
      <c r="D1020">
        <v>2006</v>
      </c>
    </row>
    <row r="1021" spans="1:4" x14ac:dyDescent="0.25">
      <c r="A1021" t="s">
        <v>572</v>
      </c>
      <c r="B1021" t="s">
        <v>2232</v>
      </c>
      <c r="C1021">
        <v>12.57079514</v>
      </c>
      <c r="D1021">
        <v>2007</v>
      </c>
    </row>
    <row r="1022" spans="1:4" x14ac:dyDescent="0.25">
      <c r="A1022" t="s">
        <v>572</v>
      </c>
      <c r="B1022" t="s">
        <v>2232</v>
      </c>
      <c r="C1022">
        <v>11.778240569999999</v>
      </c>
      <c r="D1022">
        <v>2008</v>
      </c>
    </row>
    <row r="1023" spans="1:4" x14ac:dyDescent="0.25">
      <c r="A1023" t="s">
        <v>572</v>
      </c>
      <c r="B1023" t="s">
        <v>2232</v>
      </c>
      <c r="C1023">
        <v>12.394442489999999</v>
      </c>
      <c r="D1023">
        <v>2009</v>
      </c>
    </row>
    <row r="1024" spans="1:4" x14ac:dyDescent="0.25">
      <c r="A1024" t="s">
        <v>572</v>
      </c>
      <c r="B1024" t="s">
        <v>2232</v>
      </c>
      <c r="C1024">
        <v>12.44992207</v>
      </c>
      <c r="D1024">
        <v>2010</v>
      </c>
    </row>
    <row r="1025" spans="1:4" x14ac:dyDescent="0.25">
      <c r="A1025" t="s">
        <v>572</v>
      </c>
      <c r="B1025" t="s">
        <v>2232</v>
      </c>
      <c r="C1025">
        <v>12.28918614</v>
      </c>
      <c r="D1025">
        <v>2011</v>
      </c>
    </row>
    <row r="1026" spans="1:4" x14ac:dyDescent="0.25">
      <c r="A1026" t="s">
        <v>572</v>
      </c>
      <c r="B1026" t="s">
        <v>2232</v>
      </c>
      <c r="C1026">
        <v>12.0121565</v>
      </c>
      <c r="D1026">
        <v>2012</v>
      </c>
    </row>
    <row r="1027" spans="1:4" x14ac:dyDescent="0.25">
      <c r="A1027" t="s">
        <v>572</v>
      </c>
      <c r="B1027" t="s">
        <v>2232</v>
      </c>
      <c r="C1027">
        <v>12.59816217</v>
      </c>
      <c r="D1027">
        <v>2013</v>
      </c>
    </row>
    <row r="1028" spans="1:4" x14ac:dyDescent="0.25">
      <c r="A1028" t="s">
        <v>572</v>
      </c>
      <c r="B1028" t="s">
        <v>2232</v>
      </c>
      <c r="C1028">
        <v>12.08609306</v>
      </c>
      <c r="D1028">
        <v>2014</v>
      </c>
    </row>
    <row r="1029" spans="1:4" x14ac:dyDescent="0.25">
      <c r="A1029" t="s">
        <v>572</v>
      </c>
      <c r="B1029" t="s">
        <v>2232</v>
      </c>
      <c r="C1029">
        <v>12.19473342</v>
      </c>
      <c r="D1029">
        <v>2015</v>
      </c>
    </row>
    <row r="1030" spans="1:4" x14ac:dyDescent="0.25">
      <c r="A1030" t="s">
        <v>572</v>
      </c>
      <c r="B1030" t="s">
        <v>2232</v>
      </c>
      <c r="C1030">
        <v>12.19280601</v>
      </c>
      <c r="D1030">
        <v>2016</v>
      </c>
    </row>
    <row r="1031" spans="1:4" x14ac:dyDescent="0.25">
      <c r="A1031" t="s">
        <v>572</v>
      </c>
      <c r="B1031" t="s">
        <v>2232</v>
      </c>
      <c r="C1031">
        <v>12.24828359</v>
      </c>
      <c r="D1031">
        <v>2017</v>
      </c>
    </row>
    <row r="1032" spans="1:4" x14ac:dyDescent="0.25">
      <c r="A1032" t="s">
        <v>572</v>
      </c>
      <c r="B1032" t="s">
        <v>2232</v>
      </c>
      <c r="C1032">
        <v>12.281629629999999</v>
      </c>
      <c r="D1032">
        <v>2018</v>
      </c>
    </row>
    <row r="1033" spans="1:4" x14ac:dyDescent="0.25">
      <c r="A1033" t="s">
        <v>572</v>
      </c>
      <c r="B1033" t="s">
        <v>2232</v>
      </c>
      <c r="C1033">
        <v>12.981543050000001</v>
      </c>
      <c r="D1033">
        <v>2019</v>
      </c>
    </row>
    <row r="1034" spans="1:4" x14ac:dyDescent="0.25">
      <c r="A1034" t="s">
        <v>572</v>
      </c>
      <c r="B1034" t="s">
        <v>2232</v>
      </c>
      <c r="C1034">
        <v>12.981543050000001</v>
      </c>
      <c r="D1034">
        <v>2020</v>
      </c>
    </row>
    <row r="1035" spans="1:4" x14ac:dyDescent="0.25">
      <c r="A1035" t="s">
        <v>572</v>
      </c>
      <c r="B1035" t="s">
        <v>2232</v>
      </c>
      <c r="C1035">
        <v>12.981543050000001</v>
      </c>
      <c r="D1035">
        <v>2021</v>
      </c>
    </row>
    <row r="1036" spans="1:4" x14ac:dyDescent="0.25">
      <c r="A1036" t="s">
        <v>592</v>
      </c>
      <c r="B1036" t="s">
        <v>2233</v>
      </c>
      <c r="C1036">
        <v>16.997867329999998</v>
      </c>
      <c r="D1036">
        <v>2000</v>
      </c>
    </row>
    <row r="1037" spans="1:4" x14ac:dyDescent="0.25">
      <c r="A1037" t="s">
        <v>592</v>
      </c>
      <c r="B1037" t="s">
        <v>2233</v>
      </c>
      <c r="C1037">
        <v>16.997867329999998</v>
      </c>
      <c r="D1037">
        <v>2001</v>
      </c>
    </row>
    <row r="1038" spans="1:4" x14ac:dyDescent="0.25">
      <c r="A1038" t="s">
        <v>592</v>
      </c>
      <c r="B1038" t="s">
        <v>2233</v>
      </c>
      <c r="C1038">
        <v>16.997867329999998</v>
      </c>
      <c r="D1038">
        <v>2002</v>
      </c>
    </row>
    <row r="1039" spans="1:4" x14ac:dyDescent="0.25">
      <c r="A1039" t="s">
        <v>592</v>
      </c>
      <c r="B1039" t="s">
        <v>2233</v>
      </c>
      <c r="C1039">
        <v>15.545884060000001</v>
      </c>
      <c r="D1039">
        <v>2003</v>
      </c>
    </row>
    <row r="1040" spans="1:4" x14ac:dyDescent="0.25">
      <c r="A1040" t="s">
        <v>592</v>
      </c>
      <c r="B1040" t="s">
        <v>2233</v>
      </c>
      <c r="C1040">
        <v>15.570829010000001</v>
      </c>
      <c r="D1040">
        <v>2004</v>
      </c>
    </row>
    <row r="1041" spans="1:4" x14ac:dyDescent="0.25">
      <c r="A1041" t="s">
        <v>592</v>
      </c>
      <c r="B1041" t="s">
        <v>2233</v>
      </c>
      <c r="C1041">
        <v>14.82879528</v>
      </c>
      <c r="D1041">
        <v>2005</v>
      </c>
    </row>
    <row r="1042" spans="1:4" x14ac:dyDescent="0.25">
      <c r="A1042" t="s">
        <v>592</v>
      </c>
      <c r="B1042" t="s">
        <v>2233</v>
      </c>
      <c r="C1042">
        <v>15.8835602</v>
      </c>
      <c r="D1042">
        <v>2006</v>
      </c>
    </row>
    <row r="1043" spans="1:4" x14ac:dyDescent="0.25">
      <c r="A1043" t="s">
        <v>592</v>
      </c>
      <c r="B1043" t="s">
        <v>2233</v>
      </c>
      <c r="C1043">
        <v>15.592271070000001</v>
      </c>
      <c r="D1043">
        <v>2007</v>
      </c>
    </row>
    <row r="1044" spans="1:4" x14ac:dyDescent="0.25">
      <c r="A1044" t="s">
        <v>592</v>
      </c>
      <c r="B1044" t="s">
        <v>2233</v>
      </c>
      <c r="C1044">
        <v>16.884154859999999</v>
      </c>
      <c r="D1044">
        <v>2008</v>
      </c>
    </row>
    <row r="1045" spans="1:4" x14ac:dyDescent="0.25">
      <c r="A1045" t="s">
        <v>592</v>
      </c>
      <c r="B1045" t="s">
        <v>2233</v>
      </c>
      <c r="C1045">
        <v>17.27724675</v>
      </c>
      <c r="D1045">
        <v>2009</v>
      </c>
    </row>
    <row r="1046" spans="1:4" x14ac:dyDescent="0.25">
      <c r="A1046" t="s">
        <v>592</v>
      </c>
      <c r="B1046" t="s">
        <v>2233</v>
      </c>
      <c r="C1046">
        <v>17.21450488</v>
      </c>
      <c r="D1046">
        <v>2010</v>
      </c>
    </row>
    <row r="1047" spans="1:4" x14ac:dyDescent="0.25">
      <c r="A1047" t="s">
        <v>592</v>
      </c>
      <c r="B1047" t="s">
        <v>2233</v>
      </c>
      <c r="C1047">
        <v>16.253377199999999</v>
      </c>
      <c r="D1047">
        <v>2011</v>
      </c>
    </row>
    <row r="1048" spans="1:4" x14ac:dyDescent="0.25">
      <c r="A1048" t="s">
        <v>592</v>
      </c>
      <c r="B1048" t="s">
        <v>2233</v>
      </c>
      <c r="C1048">
        <v>16.771796949999999</v>
      </c>
      <c r="D1048">
        <v>2012</v>
      </c>
    </row>
    <row r="1049" spans="1:4" x14ac:dyDescent="0.25">
      <c r="A1049" t="s">
        <v>592</v>
      </c>
      <c r="B1049" t="s">
        <v>2233</v>
      </c>
      <c r="C1049">
        <v>16.12920059</v>
      </c>
      <c r="D1049">
        <v>2013</v>
      </c>
    </row>
    <row r="1050" spans="1:4" x14ac:dyDescent="0.25">
      <c r="A1050" t="s">
        <v>592</v>
      </c>
      <c r="B1050" t="s">
        <v>2233</v>
      </c>
      <c r="C1050">
        <v>16.745251240000002</v>
      </c>
      <c r="D1050">
        <v>2014</v>
      </c>
    </row>
    <row r="1051" spans="1:4" x14ac:dyDescent="0.25">
      <c r="A1051" t="s">
        <v>592</v>
      </c>
      <c r="B1051" t="s">
        <v>2233</v>
      </c>
      <c r="C1051">
        <v>16.991480459999998</v>
      </c>
      <c r="D1051">
        <v>2015</v>
      </c>
    </row>
    <row r="1052" spans="1:4" x14ac:dyDescent="0.25">
      <c r="A1052" t="s">
        <v>592</v>
      </c>
      <c r="B1052" t="s">
        <v>2233</v>
      </c>
      <c r="C1052">
        <v>16.736136299999998</v>
      </c>
      <c r="D1052">
        <v>2016</v>
      </c>
    </row>
    <row r="1053" spans="1:4" x14ac:dyDescent="0.25">
      <c r="A1053" t="s">
        <v>592</v>
      </c>
      <c r="B1053" t="s">
        <v>2233</v>
      </c>
      <c r="C1053">
        <v>16.402795189999999</v>
      </c>
      <c r="D1053">
        <v>2017</v>
      </c>
    </row>
    <row r="1054" spans="1:4" x14ac:dyDescent="0.25">
      <c r="A1054" t="s">
        <v>592</v>
      </c>
      <c r="B1054" t="s">
        <v>2233</v>
      </c>
      <c r="C1054">
        <v>15.95612129</v>
      </c>
      <c r="D1054">
        <v>2018</v>
      </c>
    </row>
    <row r="1055" spans="1:4" x14ac:dyDescent="0.25">
      <c r="A1055" t="s">
        <v>592</v>
      </c>
      <c r="B1055" t="s">
        <v>2233</v>
      </c>
      <c r="C1055">
        <v>15.95612129</v>
      </c>
      <c r="D1055">
        <v>2019</v>
      </c>
    </row>
    <row r="1056" spans="1:4" x14ac:dyDescent="0.25">
      <c r="A1056" t="s">
        <v>592</v>
      </c>
      <c r="B1056" t="s">
        <v>2233</v>
      </c>
      <c r="C1056">
        <v>15.95612129</v>
      </c>
      <c r="D1056">
        <v>2020</v>
      </c>
    </row>
    <row r="1057" spans="1:4" x14ac:dyDescent="0.25">
      <c r="A1057" t="s">
        <v>592</v>
      </c>
      <c r="B1057" t="s">
        <v>2233</v>
      </c>
      <c r="C1057">
        <v>15.95612129</v>
      </c>
      <c r="D1057">
        <v>2021</v>
      </c>
    </row>
    <row r="1058" spans="1:4" x14ac:dyDescent="0.25">
      <c r="A1058" t="s">
        <v>611</v>
      </c>
      <c r="B1058" t="s">
        <v>2234</v>
      </c>
      <c r="C1058">
        <v>15.161946840000001</v>
      </c>
      <c r="D1058">
        <v>2000</v>
      </c>
    </row>
    <row r="1059" spans="1:4" x14ac:dyDescent="0.25">
      <c r="A1059" t="s">
        <v>611</v>
      </c>
      <c r="B1059" t="s">
        <v>2234</v>
      </c>
      <c r="C1059">
        <v>15.161946840000001</v>
      </c>
      <c r="D1059">
        <v>2001</v>
      </c>
    </row>
    <row r="1060" spans="1:4" x14ac:dyDescent="0.25">
      <c r="A1060" t="s">
        <v>611</v>
      </c>
      <c r="B1060" t="s">
        <v>2234</v>
      </c>
      <c r="C1060">
        <v>15.161946840000001</v>
      </c>
      <c r="D1060">
        <v>2002</v>
      </c>
    </row>
    <row r="1061" spans="1:4" x14ac:dyDescent="0.25">
      <c r="A1061" t="s">
        <v>611</v>
      </c>
      <c r="B1061" t="s">
        <v>2234</v>
      </c>
      <c r="C1061">
        <v>15.161946840000001</v>
      </c>
      <c r="D1061">
        <v>2003</v>
      </c>
    </row>
    <row r="1062" spans="1:4" x14ac:dyDescent="0.25">
      <c r="A1062" t="s">
        <v>611</v>
      </c>
      <c r="B1062" t="s">
        <v>2234</v>
      </c>
      <c r="C1062">
        <v>15.161946840000001</v>
      </c>
      <c r="D1062">
        <v>2004</v>
      </c>
    </row>
    <row r="1063" spans="1:4" x14ac:dyDescent="0.25">
      <c r="A1063" t="s">
        <v>611</v>
      </c>
      <c r="B1063" t="s">
        <v>2234</v>
      </c>
      <c r="C1063">
        <v>15.161946840000001</v>
      </c>
      <c r="D1063">
        <v>2005</v>
      </c>
    </row>
    <row r="1064" spans="1:4" x14ac:dyDescent="0.25">
      <c r="A1064" t="s">
        <v>611</v>
      </c>
      <c r="B1064" t="s">
        <v>2234</v>
      </c>
      <c r="C1064">
        <v>15.161946840000001</v>
      </c>
      <c r="D1064">
        <v>2006</v>
      </c>
    </row>
    <row r="1065" spans="1:4" x14ac:dyDescent="0.25">
      <c r="A1065" t="s">
        <v>611</v>
      </c>
      <c r="B1065" t="s">
        <v>2234</v>
      </c>
      <c r="C1065">
        <v>15.161946840000001</v>
      </c>
      <c r="D1065">
        <v>2007</v>
      </c>
    </row>
    <row r="1066" spans="1:4" x14ac:dyDescent="0.25">
      <c r="A1066" t="s">
        <v>611</v>
      </c>
      <c r="B1066" t="s">
        <v>2234</v>
      </c>
      <c r="C1066">
        <v>15.161946840000001</v>
      </c>
      <c r="D1066">
        <v>2008</v>
      </c>
    </row>
    <row r="1067" spans="1:4" x14ac:dyDescent="0.25">
      <c r="A1067" t="s">
        <v>611</v>
      </c>
      <c r="B1067" t="s">
        <v>2234</v>
      </c>
      <c r="C1067">
        <v>15.161946840000001</v>
      </c>
      <c r="D1067">
        <v>2009</v>
      </c>
    </row>
    <row r="1068" spans="1:4" x14ac:dyDescent="0.25">
      <c r="A1068" t="s">
        <v>611</v>
      </c>
      <c r="B1068" t="s">
        <v>2234</v>
      </c>
      <c r="C1068">
        <v>15.161946840000001</v>
      </c>
      <c r="D1068">
        <v>2010</v>
      </c>
    </row>
    <row r="1069" spans="1:4" x14ac:dyDescent="0.25">
      <c r="A1069" t="s">
        <v>611</v>
      </c>
      <c r="B1069" t="s">
        <v>2234</v>
      </c>
      <c r="C1069">
        <v>15.161946840000001</v>
      </c>
      <c r="D1069">
        <v>2011</v>
      </c>
    </row>
    <row r="1070" spans="1:4" x14ac:dyDescent="0.25">
      <c r="A1070" t="s">
        <v>611</v>
      </c>
      <c r="B1070" t="s">
        <v>2234</v>
      </c>
      <c r="C1070">
        <v>15.161946840000001</v>
      </c>
      <c r="D1070">
        <v>2012</v>
      </c>
    </row>
    <row r="1071" spans="1:4" x14ac:dyDescent="0.25">
      <c r="A1071" t="s">
        <v>611</v>
      </c>
      <c r="B1071" t="s">
        <v>2234</v>
      </c>
      <c r="C1071">
        <v>15.161946840000001</v>
      </c>
      <c r="D1071">
        <v>2013</v>
      </c>
    </row>
    <row r="1072" spans="1:4" x14ac:dyDescent="0.25">
      <c r="A1072" t="s">
        <v>611</v>
      </c>
      <c r="B1072" t="s">
        <v>2234</v>
      </c>
      <c r="C1072">
        <v>15.161946840000001</v>
      </c>
      <c r="D1072">
        <v>2014</v>
      </c>
    </row>
    <row r="1073" spans="1:4" x14ac:dyDescent="0.25">
      <c r="A1073" t="s">
        <v>611</v>
      </c>
      <c r="B1073" t="s">
        <v>2234</v>
      </c>
      <c r="C1073">
        <v>15.161946840000001</v>
      </c>
      <c r="D1073">
        <v>2015</v>
      </c>
    </row>
    <row r="1074" spans="1:4" x14ac:dyDescent="0.25">
      <c r="A1074" t="s">
        <v>611</v>
      </c>
      <c r="B1074" t="s">
        <v>2234</v>
      </c>
      <c r="C1074">
        <v>15.161946840000001</v>
      </c>
      <c r="D1074">
        <v>2016</v>
      </c>
    </row>
    <row r="1075" spans="1:4" x14ac:dyDescent="0.25">
      <c r="A1075" t="s">
        <v>611</v>
      </c>
      <c r="B1075" t="s">
        <v>2234</v>
      </c>
      <c r="C1075">
        <v>15.70145428</v>
      </c>
      <c r="D1075">
        <v>2017</v>
      </c>
    </row>
    <row r="1076" spans="1:4" x14ac:dyDescent="0.25">
      <c r="A1076" t="s">
        <v>611</v>
      </c>
      <c r="B1076" t="s">
        <v>2234</v>
      </c>
      <c r="C1076">
        <v>15.70145428</v>
      </c>
      <c r="D1076">
        <v>2018</v>
      </c>
    </row>
    <row r="1077" spans="1:4" x14ac:dyDescent="0.25">
      <c r="A1077" t="s">
        <v>611</v>
      </c>
      <c r="B1077" t="s">
        <v>2234</v>
      </c>
      <c r="C1077">
        <v>15.70145428</v>
      </c>
      <c r="D1077">
        <v>2019</v>
      </c>
    </row>
    <row r="1078" spans="1:4" x14ac:dyDescent="0.25">
      <c r="A1078" t="s">
        <v>611</v>
      </c>
      <c r="B1078" t="s">
        <v>2234</v>
      </c>
      <c r="C1078">
        <v>15.70145428</v>
      </c>
      <c r="D1078">
        <v>2020</v>
      </c>
    </row>
    <row r="1079" spans="1:4" x14ac:dyDescent="0.25">
      <c r="A1079" t="s">
        <v>611</v>
      </c>
      <c r="B1079" t="s">
        <v>2234</v>
      </c>
      <c r="C1079">
        <v>15.70145428</v>
      </c>
      <c r="D1079">
        <v>2021</v>
      </c>
    </row>
    <row r="1080" spans="1:4" x14ac:dyDescent="0.25">
      <c r="A1080" t="s">
        <v>615</v>
      </c>
      <c r="B1080" t="s">
        <v>2235</v>
      </c>
      <c r="C1080">
        <v>73.522916089999995</v>
      </c>
      <c r="D1080">
        <v>2000</v>
      </c>
    </row>
    <row r="1081" spans="1:4" x14ac:dyDescent="0.25">
      <c r="A1081" t="s">
        <v>615</v>
      </c>
      <c r="B1081" t="s">
        <v>2235</v>
      </c>
      <c r="C1081">
        <v>73.522916089999995</v>
      </c>
      <c r="D1081">
        <v>2001</v>
      </c>
    </row>
    <row r="1082" spans="1:4" x14ac:dyDescent="0.25">
      <c r="A1082" t="s">
        <v>615</v>
      </c>
      <c r="B1082" t="s">
        <v>2235</v>
      </c>
      <c r="C1082">
        <v>73.522916089999995</v>
      </c>
      <c r="D1082">
        <v>2002</v>
      </c>
    </row>
    <row r="1083" spans="1:4" x14ac:dyDescent="0.25">
      <c r="A1083" t="s">
        <v>615</v>
      </c>
      <c r="B1083" t="s">
        <v>2235</v>
      </c>
      <c r="C1083">
        <v>73.522916089999995</v>
      </c>
      <c r="D1083">
        <v>2003</v>
      </c>
    </row>
    <row r="1084" spans="1:4" x14ac:dyDescent="0.25">
      <c r="A1084" t="s">
        <v>615</v>
      </c>
      <c r="B1084" t="s">
        <v>2235</v>
      </c>
      <c r="C1084">
        <v>73.522916089999995</v>
      </c>
      <c r="D1084">
        <v>2004</v>
      </c>
    </row>
    <row r="1085" spans="1:4" x14ac:dyDescent="0.25">
      <c r="A1085" t="s">
        <v>615</v>
      </c>
      <c r="B1085" t="s">
        <v>2235</v>
      </c>
      <c r="C1085">
        <v>73.522916089999995</v>
      </c>
      <c r="D1085">
        <v>2005</v>
      </c>
    </row>
    <row r="1086" spans="1:4" x14ac:dyDescent="0.25">
      <c r="A1086" t="s">
        <v>615</v>
      </c>
      <c r="B1086" t="s">
        <v>2235</v>
      </c>
      <c r="C1086">
        <v>73.522916089999995</v>
      </c>
      <c r="D1086">
        <v>2006</v>
      </c>
    </row>
    <row r="1087" spans="1:4" x14ac:dyDescent="0.25">
      <c r="A1087" t="s">
        <v>615</v>
      </c>
      <c r="B1087" t="s">
        <v>2235</v>
      </c>
      <c r="C1087">
        <v>73.522916089999995</v>
      </c>
      <c r="D1087">
        <v>2007</v>
      </c>
    </row>
    <row r="1088" spans="1:4" x14ac:dyDescent="0.25">
      <c r="A1088" t="s">
        <v>615</v>
      </c>
      <c r="B1088" t="s">
        <v>2235</v>
      </c>
      <c r="C1088">
        <v>73.522916089999995</v>
      </c>
      <c r="D1088">
        <v>2008</v>
      </c>
    </row>
    <row r="1089" spans="1:4" x14ac:dyDescent="0.25">
      <c r="A1089" t="s">
        <v>615</v>
      </c>
      <c r="B1089" t="s">
        <v>2235</v>
      </c>
      <c r="C1089">
        <v>73.522916089999995</v>
      </c>
      <c r="D1089">
        <v>2009</v>
      </c>
    </row>
    <row r="1090" spans="1:4" x14ac:dyDescent="0.25">
      <c r="A1090" t="s">
        <v>615</v>
      </c>
      <c r="B1090" t="s">
        <v>2235</v>
      </c>
      <c r="C1090">
        <v>59.542395149999997</v>
      </c>
      <c r="D1090">
        <v>2010</v>
      </c>
    </row>
    <row r="1091" spans="1:4" x14ac:dyDescent="0.25">
      <c r="A1091" t="s">
        <v>615</v>
      </c>
      <c r="B1091" t="s">
        <v>2235</v>
      </c>
      <c r="C1091">
        <v>59.542395149999997</v>
      </c>
      <c r="D1091">
        <v>2011</v>
      </c>
    </row>
    <row r="1092" spans="1:4" x14ac:dyDescent="0.25">
      <c r="A1092" t="s">
        <v>615</v>
      </c>
      <c r="B1092" t="s">
        <v>2235</v>
      </c>
      <c r="C1092">
        <v>59.542395149999997</v>
      </c>
      <c r="D1092">
        <v>2012</v>
      </c>
    </row>
    <row r="1093" spans="1:4" x14ac:dyDescent="0.25">
      <c r="A1093" t="s">
        <v>615</v>
      </c>
      <c r="B1093" t="s">
        <v>2235</v>
      </c>
      <c r="C1093">
        <v>59.542395149999997</v>
      </c>
      <c r="D1093">
        <v>2013</v>
      </c>
    </row>
    <row r="1094" spans="1:4" x14ac:dyDescent="0.25">
      <c r="A1094" t="s">
        <v>615</v>
      </c>
      <c r="B1094" t="s">
        <v>2235</v>
      </c>
      <c r="C1094">
        <v>59.542395149999997</v>
      </c>
      <c r="D1094">
        <v>2014</v>
      </c>
    </row>
    <row r="1095" spans="1:4" x14ac:dyDescent="0.25">
      <c r="A1095" t="s">
        <v>615</v>
      </c>
      <c r="B1095" t="s">
        <v>2235</v>
      </c>
      <c r="C1095">
        <v>44.64912795</v>
      </c>
      <c r="D1095">
        <v>2015</v>
      </c>
    </row>
    <row r="1096" spans="1:4" x14ac:dyDescent="0.25">
      <c r="A1096" t="s">
        <v>615</v>
      </c>
      <c r="B1096" t="s">
        <v>2235</v>
      </c>
      <c r="C1096">
        <v>44.64912795</v>
      </c>
      <c r="D1096">
        <v>2016</v>
      </c>
    </row>
    <row r="1097" spans="1:4" x14ac:dyDescent="0.25">
      <c r="A1097" t="s">
        <v>615</v>
      </c>
      <c r="B1097" t="s">
        <v>2235</v>
      </c>
      <c r="C1097">
        <v>44.64912795</v>
      </c>
      <c r="D1097">
        <v>2017</v>
      </c>
    </row>
    <row r="1098" spans="1:4" x14ac:dyDescent="0.25">
      <c r="A1098" t="s">
        <v>615</v>
      </c>
      <c r="B1098" t="s">
        <v>2235</v>
      </c>
      <c r="C1098">
        <v>44.64912795</v>
      </c>
      <c r="D1098">
        <v>2018</v>
      </c>
    </row>
    <row r="1099" spans="1:4" x14ac:dyDescent="0.25">
      <c r="A1099" t="s">
        <v>615</v>
      </c>
      <c r="B1099" t="s">
        <v>2235</v>
      </c>
      <c r="C1099">
        <v>44.64912795</v>
      </c>
      <c r="D1099">
        <v>2019</v>
      </c>
    </row>
    <row r="1100" spans="1:4" x14ac:dyDescent="0.25">
      <c r="A1100" t="s">
        <v>615</v>
      </c>
      <c r="B1100" t="s">
        <v>2235</v>
      </c>
      <c r="C1100">
        <v>44.64912795</v>
      </c>
      <c r="D1100">
        <v>2020</v>
      </c>
    </row>
    <row r="1101" spans="1:4" x14ac:dyDescent="0.25">
      <c r="A1101" t="s">
        <v>615</v>
      </c>
      <c r="B1101" t="s">
        <v>2235</v>
      </c>
      <c r="C1101">
        <v>44.64912795</v>
      </c>
      <c r="D1101">
        <v>2021</v>
      </c>
    </row>
    <row r="1102" spans="1:4" x14ac:dyDescent="0.25">
      <c r="A1102" t="s">
        <v>620</v>
      </c>
      <c r="B1102" t="s">
        <v>2236</v>
      </c>
      <c r="C1102">
        <v>17.042962060000001</v>
      </c>
      <c r="D1102">
        <v>2000</v>
      </c>
    </row>
    <row r="1103" spans="1:4" x14ac:dyDescent="0.25">
      <c r="A1103" t="s">
        <v>620</v>
      </c>
      <c r="B1103" t="s">
        <v>2236</v>
      </c>
      <c r="C1103">
        <v>15.25371153</v>
      </c>
      <c r="D1103">
        <v>2001</v>
      </c>
    </row>
    <row r="1104" spans="1:4" x14ac:dyDescent="0.25">
      <c r="A1104" t="s">
        <v>620</v>
      </c>
      <c r="B1104" t="s">
        <v>2236</v>
      </c>
      <c r="C1104">
        <v>14.698250160000001</v>
      </c>
      <c r="D1104">
        <v>2002</v>
      </c>
    </row>
    <row r="1105" spans="1:4" x14ac:dyDescent="0.25">
      <c r="A1105" t="s">
        <v>620</v>
      </c>
      <c r="B1105" t="s">
        <v>2236</v>
      </c>
      <c r="C1105">
        <v>15.388512179999999</v>
      </c>
      <c r="D1105">
        <v>2003</v>
      </c>
    </row>
    <row r="1106" spans="1:4" x14ac:dyDescent="0.25">
      <c r="A1106" t="s">
        <v>620</v>
      </c>
      <c r="B1106" t="s">
        <v>2236</v>
      </c>
      <c r="C1106">
        <v>15.748262280000001</v>
      </c>
      <c r="D1106">
        <v>2004</v>
      </c>
    </row>
    <row r="1107" spans="1:4" x14ac:dyDescent="0.25">
      <c r="A1107" t="s">
        <v>620</v>
      </c>
      <c r="B1107" t="s">
        <v>2236</v>
      </c>
      <c r="C1107">
        <v>15.529383810000001</v>
      </c>
      <c r="D1107">
        <v>2005</v>
      </c>
    </row>
    <row r="1108" spans="1:4" x14ac:dyDescent="0.25">
      <c r="A1108" t="s">
        <v>620</v>
      </c>
      <c r="B1108" t="s">
        <v>2236</v>
      </c>
      <c r="C1108">
        <v>14.79552453</v>
      </c>
      <c r="D1108">
        <v>2006</v>
      </c>
    </row>
    <row r="1109" spans="1:4" x14ac:dyDescent="0.25">
      <c r="A1109" t="s">
        <v>620</v>
      </c>
      <c r="B1109" t="s">
        <v>2236</v>
      </c>
      <c r="C1109">
        <v>15.360598100000001</v>
      </c>
      <c r="D1109">
        <v>2007</v>
      </c>
    </row>
    <row r="1110" spans="1:4" x14ac:dyDescent="0.25">
      <c r="A1110" t="s">
        <v>620</v>
      </c>
      <c r="B1110" t="s">
        <v>2236</v>
      </c>
      <c r="C1110">
        <v>15.86580622</v>
      </c>
      <c r="D1110">
        <v>2008</v>
      </c>
    </row>
    <row r="1111" spans="1:4" x14ac:dyDescent="0.25">
      <c r="A1111" t="s">
        <v>620</v>
      </c>
      <c r="B1111" t="s">
        <v>2236</v>
      </c>
      <c r="C1111">
        <v>15.07420104</v>
      </c>
      <c r="D1111">
        <v>2009</v>
      </c>
    </row>
    <row r="1112" spans="1:4" x14ac:dyDescent="0.25">
      <c r="A1112" t="s">
        <v>620</v>
      </c>
      <c r="B1112" t="s">
        <v>2236</v>
      </c>
      <c r="C1112">
        <v>17.219343030000001</v>
      </c>
      <c r="D1112">
        <v>2010</v>
      </c>
    </row>
    <row r="1113" spans="1:4" x14ac:dyDescent="0.25">
      <c r="A1113" t="s">
        <v>620</v>
      </c>
      <c r="B1113" t="s">
        <v>2236</v>
      </c>
      <c r="C1113">
        <v>16.87914692</v>
      </c>
      <c r="D1113">
        <v>2011</v>
      </c>
    </row>
    <row r="1114" spans="1:4" x14ac:dyDescent="0.25">
      <c r="A1114" t="s">
        <v>620</v>
      </c>
      <c r="B1114" t="s">
        <v>2236</v>
      </c>
      <c r="C1114">
        <v>16.764885190000001</v>
      </c>
      <c r="D1114">
        <v>2012</v>
      </c>
    </row>
    <row r="1115" spans="1:4" x14ac:dyDescent="0.25">
      <c r="A1115" t="s">
        <v>620</v>
      </c>
      <c r="B1115" t="s">
        <v>2236</v>
      </c>
      <c r="C1115">
        <v>15.5500145</v>
      </c>
      <c r="D1115">
        <v>2013</v>
      </c>
    </row>
    <row r="1116" spans="1:4" x14ac:dyDescent="0.25">
      <c r="A1116" t="s">
        <v>620</v>
      </c>
      <c r="B1116" t="s">
        <v>2236</v>
      </c>
      <c r="C1116">
        <v>15.09976288</v>
      </c>
      <c r="D1116">
        <v>2014</v>
      </c>
    </row>
    <row r="1117" spans="1:4" x14ac:dyDescent="0.25">
      <c r="A1117" t="s">
        <v>620</v>
      </c>
      <c r="B1117" t="s">
        <v>2236</v>
      </c>
      <c r="C1117">
        <v>13.4092924</v>
      </c>
      <c r="D1117">
        <v>2015</v>
      </c>
    </row>
    <row r="1118" spans="1:4" x14ac:dyDescent="0.25">
      <c r="A1118" t="s">
        <v>620</v>
      </c>
      <c r="B1118" t="s">
        <v>2236</v>
      </c>
      <c r="C1118">
        <v>13.988403590000001</v>
      </c>
      <c r="D1118">
        <v>2016</v>
      </c>
    </row>
    <row r="1119" spans="1:4" x14ac:dyDescent="0.25">
      <c r="A1119" t="s">
        <v>620</v>
      </c>
      <c r="B1119" t="s">
        <v>2236</v>
      </c>
      <c r="C1119">
        <v>14.829789659999999</v>
      </c>
      <c r="D1119">
        <v>2017</v>
      </c>
    </row>
    <row r="1120" spans="1:4" x14ac:dyDescent="0.25">
      <c r="A1120" t="s">
        <v>620</v>
      </c>
      <c r="B1120" t="s">
        <v>2236</v>
      </c>
      <c r="C1120">
        <v>14.60649199</v>
      </c>
      <c r="D1120">
        <v>2018</v>
      </c>
    </row>
    <row r="1121" spans="1:4" x14ac:dyDescent="0.25">
      <c r="A1121" t="s">
        <v>620</v>
      </c>
      <c r="B1121" t="s">
        <v>2236</v>
      </c>
      <c r="C1121">
        <v>13.75213624</v>
      </c>
      <c r="D1121">
        <v>2019</v>
      </c>
    </row>
    <row r="1122" spans="1:4" x14ac:dyDescent="0.25">
      <c r="A1122" t="s">
        <v>620</v>
      </c>
      <c r="B1122" t="s">
        <v>2236</v>
      </c>
      <c r="C1122">
        <v>14.023663819999999</v>
      </c>
      <c r="D1122">
        <v>2020</v>
      </c>
    </row>
    <row r="1123" spans="1:4" x14ac:dyDescent="0.25">
      <c r="A1123" t="s">
        <v>620</v>
      </c>
      <c r="B1123" t="s">
        <v>2236</v>
      </c>
      <c r="C1123">
        <v>14.023663819999999</v>
      </c>
      <c r="D1123">
        <v>2021</v>
      </c>
    </row>
    <row r="1124" spans="1:4" x14ac:dyDescent="0.25">
      <c r="A1124" t="s">
        <v>643</v>
      </c>
      <c r="B1124" t="s">
        <v>2237</v>
      </c>
      <c r="C1124">
        <v>14.49553293</v>
      </c>
      <c r="D1124">
        <v>2000</v>
      </c>
    </row>
    <row r="1125" spans="1:4" x14ac:dyDescent="0.25">
      <c r="A1125" t="s">
        <v>643</v>
      </c>
      <c r="B1125" t="s">
        <v>2237</v>
      </c>
      <c r="C1125">
        <v>14.480914220000001</v>
      </c>
      <c r="D1125">
        <v>2001</v>
      </c>
    </row>
    <row r="1126" spans="1:4" x14ac:dyDescent="0.25">
      <c r="A1126" t="s">
        <v>643</v>
      </c>
      <c r="B1126" t="s">
        <v>2237</v>
      </c>
      <c r="C1126">
        <v>14.483733490000001</v>
      </c>
      <c r="D1126">
        <v>2002</v>
      </c>
    </row>
    <row r="1127" spans="1:4" x14ac:dyDescent="0.25">
      <c r="A1127" t="s">
        <v>643</v>
      </c>
      <c r="B1127" t="s">
        <v>2237</v>
      </c>
      <c r="C1127">
        <v>14.99017055</v>
      </c>
      <c r="D1127">
        <v>2003</v>
      </c>
    </row>
    <row r="1128" spans="1:4" x14ac:dyDescent="0.25">
      <c r="A1128" t="s">
        <v>643</v>
      </c>
      <c r="B1128" t="s">
        <v>2237</v>
      </c>
      <c r="C1128">
        <v>14.72619079</v>
      </c>
      <c r="D1128">
        <v>2004</v>
      </c>
    </row>
    <row r="1129" spans="1:4" x14ac:dyDescent="0.25">
      <c r="A1129" t="s">
        <v>643</v>
      </c>
      <c r="B1129" t="s">
        <v>2237</v>
      </c>
      <c r="C1129">
        <v>15.742363510000001</v>
      </c>
      <c r="D1129">
        <v>2005</v>
      </c>
    </row>
    <row r="1130" spans="1:4" x14ac:dyDescent="0.25">
      <c r="A1130" t="s">
        <v>643</v>
      </c>
      <c r="B1130" t="s">
        <v>2237</v>
      </c>
      <c r="C1130">
        <v>15.24752576</v>
      </c>
      <c r="D1130">
        <v>2006</v>
      </c>
    </row>
    <row r="1131" spans="1:4" x14ac:dyDescent="0.25">
      <c r="A1131" t="s">
        <v>643</v>
      </c>
      <c r="B1131" t="s">
        <v>2237</v>
      </c>
      <c r="C1131">
        <v>15.487293899999999</v>
      </c>
      <c r="D1131">
        <v>2007</v>
      </c>
    </row>
    <row r="1132" spans="1:4" x14ac:dyDescent="0.25">
      <c r="A1132" t="s">
        <v>643</v>
      </c>
      <c r="B1132" t="s">
        <v>2237</v>
      </c>
      <c r="C1132">
        <v>14.741777259999999</v>
      </c>
      <c r="D1132">
        <v>2008</v>
      </c>
    </row>
    <row r="1133" spans="1:4" x14ac:dyDescent="0.25">
      <c r="A1133" t="s">
        <v>643</v>
      </c>
      <c r="B1133" t="s">
        <v>2237</v>
      </c>
      <c r="C1133">
        <v>15.493537590000001</v>
      </c>
      <c r="D1133">
        <v>2009</v>
      </c>
    </row>
    <row r="1134" spans="1:4" x14ac:dyDescent="0.25">
      <c r="A1134" t="s">
        <v>643</v>
      </c>
      <c r="B1134" t="s">
        <v>2237</v>
      </c>
      <c r="C1134">
        <v>15.997603570000001</v>
      </c>
      <c r="D1134">
        <v>2010</v>
      </c>
    </row>
    <row r="1135" spans="1:4" x14ac:dyDescent="0.25">
      <c r="A1135" t="s">
        <v>643</v>
      </c>
      <c r="B1135" t="s">
        <v>2237</v>
      </c>
      <c r="C1135">
        <v>15.499535939999999</v>
      </c>
      <c r="D1135">
        <v>2011</v>
      </c>
    </row>
    <row r="1136" spans="1:4" x14ac:dyDescent="0.25">
      <c r="A1136" t="s">
        <v>643</v>
      </c>
      <c r="B1136" t="s">
        <v>2237</v>
      </c>
      <c r="C1136">
        <v>16.244745229999999</v>
      </c>
      <c r="D1136">
        <v>2012</v>
      </c>
    </row>
    <row r="1137" spans="1:4" x14ac:dyDescent="0.25">
      <c r="A1137" t="s">
        <v>643</v>
      </c>
      <c r="B1137" t="s">
        <v>2237</v>
      </c>
      <c r="C1137">
        <v>16.749370809999998</v>
      </c>
      <c r="D1137">
        <v>2013</v>
      </c>
    </row>
    <row r="1138" spans="1:4" x14ac:dyDescent="0.25">
      <c r="A1138" t="s">
        <v>643</v>
      </c>
      <c r="B1138" t="s">
        <v>2237</v>
      </c>
      <c r="C1138">
        <v>16.49810446</v>
      </c>
      <c r="D1138">
        <v>2014</v>
      </c>
    </row>
    <row r="1139" spans="1:4" x14ac:dyDescent="0.25">
      <c r="A1139" t="s">
        <v>643</v>
      </c>
      <c r="B1139" t="s">
        <v>2237</v>
      </c>
      <c r="C1139">
        <v>16.99845492</v>
      </c>
      <c r="D1139">
        <v>2015</v>
      </c>
    </row>
    <row r="1140" spans="1:4" x14ac:dyDescent="0.25">
      <c r="A1140" t="s">
        <v>643</v>
      </c>
      <c r="B1140" t="s">
        <v>2237</v>
      </c>
      <c r="C1140">
        <v>17.746784040000001</v>
      </c>
      <c r="D1140">
        <v>2016</v>
      </c>
    </row>
    <row r="1141" spans="1:4" x14ac:dyDescent="0.25">
      <c r="A1141" t="s">
        <v>643</v>
      </c>
      <c r="B1141" t="s">
        <v>2237</v>
      </c>
      <c r="C1141">
        <v>16.997588520000001</v>
      </c>
      <c r="D1141">
        <v>2017</v>
      </c>
    </row>
    <row r="1142" spans="1:4" x14ac:dyDescent="0.25">
      <c r="A1142" t="s">
        <v>643</v>
      </c>
      <c r="B1142" t="s">
        <v>2237</v>
      </c>
      <c r="C1142">
        <v>16.9999775</v>
      </c>
      <c r="D1142">
        <v>2018</v>
      </c>
    </row>
    <row r="1143" spans="1:4" x14ac:dyDescent="0.25">
      <c r="A1143" t="s">
        <v>643</v>
      </c>
      <c r="B1143" t="s">
        <v>2237</v>
      </c>
      <c r="C1143">
        <v>16.9999775</v>
      </c>
      <c r="D1143">
        <v>2019</v>
      </c>
    </row>
    <row r="1144" spans="1:4" x14ac:dyDescent="0.25">
      <c r="A1144" t="s">
        <v>643</v>
      </c>
      <c r="B1144" t="s">
        <v>2237</v>
      </c>
      <c r="C1144">
        <v>16.9999775</v>
      </c>
      <c r="D1144">
        <v>2020</v>
      </c>
    </row>
    <row r="1145" spans="1:4" x14ac:dyDescent="0.25">
      <c r="A1145" t="s">
        <v>643</v>
      </c>
      <c r="B1145" t="s">
        <v>2237</v>
      </c>
      <c r="C1145">
        <v>16.9999775</v>
      </c>
      <c r="D1145">
        <v>2021</v>
      </c>
    </row>
    <row r="1146" spans="1:4" x14ac:dyDescent="0.25">
      <c r="A1146" t="s">
        <v>664</v>
      </c>
      <c r="B1146" t="s">
        <v>2238</v>
      </c>
      <c r="C1146">
        <v>18.118741669999999</v>
      </c>
      <c r="D1146">
        <v>2000</v>
      </c>
    </row>
    <row r="1147" spans="1:4" x14ac:dyDescent="0.25">
      <c r="A1147" t="s">
        <v>664</v>
      </c>
      <c r="B1147" t="s">
        <v>2238</v>
      </c>
      <c r="C1147">
        <v>18.118741669999999</v>
      </c>
      <c r="D1147">
        <v>2001</v>
      </c>
    </row>
    <row r="1148" spans="1:4" x14ac:dyDescent="0.25">
      <c r="A1148" t="s">
        <v>664</v>
      </c>
      <c r="B1148" t="s">
        <v>2238</v>
      </c>
      <c r="C1148">
        <v>18.118741669999999</v>
      </c>
      <c r="D1148">
        <v>2002</v>
      </c>
    </row>
    <row r="1149" spans="1:4" x14ac:dyDescent="0.25">
      <c r="A1149" t="s">
        <v>664</v>
      </c>
      <c r="B1149" t="s">
        <v>2238</v>
      </c>
      <c r="C1149">
        <v>18.118741669999999</v>
      </c>
      <c r="D1149">
        <v>2003</v>
      </c>
    </row>
    <row r="1150" spans="1:4" x14ac:dyDescent="0.25">
      <c r="A1150" t="s">
        <v>664</v>
      </c>
      <c r="B1150" t="s">
        <v>2238</v>
      </c>
      <c r="C1150">
        <v>18.118741669999999</v>
      </c>
      <c r="D1150">
        <v>2004</v>
      </c>
    </row>
    <row r="1151" spans="1:4" x14ac:dyDescent="0.25">
      <c r="A1151" t="s">
        <v>664</v>
      </c>
      <c r="B1151" t="s">
        <v>2238</v>
      </c>
      <c r="C1151">
        <v>18.118741669999999</v>
      </c>
      <c r="D1151">
        <v>2005</v>
      </c>
    </row>
    <row r="1152" spans="1:4" x14ac:dyDescent="0.25">
      <c r="A1152" t="s">
        <v>664</v>
      </c>
      <c r="B1152" t="s">
        <v>2238</v>
      </c>
      <c r="C1152">
        <v>18.118741669999999</v>
      </c>
      <c r="D1152">
        <v>2006</v>
      </c>
    </row>
    <row r="1153" spans="1:4" x14ac:dyDescent="0.25">
      <c r="A1153" t="s">
        <v>664</v>
      </c>
      <c r="B1153" t="s">
        <v>2238</v>
      </c>
      <c r="C1153">
        <v>18.118741669999999</v>
      </c>
      <c r="D1153">
        <v>2007</v>
      </c>
    </row>
    <row r="1154" spans="1:4" x14ac:dyDescent="0.25">
      <c r="A1154" t="s">
        <v>664</v>
      </c>
      <c r="B1154" t="s">
        <v>2238</v>
      </c>
      <c r="C1154">
        <v>18.118741669999999</v>
      </c>
      <c r="D1154">
        <v>2008</v>
      </c>
    </row>
    <row r="1155" spans="1:4" x14ac:dyDescent="0.25">
      <c r="A1155" t="s">
        <v>664</v>
      </c>
      <c r="B1155" t="s">
        <v>2238</v>
      </c>
      <c r="C1155">
        <v>18.118741669999999</v>
      </c>
      <c r="D1155">
        <v>2009</v>
      </c>
    </row>
    <row r="1156" spans="1:4" x14ac:dyDescent="0.25">
      <c r="A1156" t="s">
        <v>664</v>
      </c>
      <c r="B1156" t="s">
        <v>2238</v>
      </c>
      <c r="C1156">
        <v>18.118741669999999</v>
      </c>
      <c r="D1156">
        <v>2010</v>
      </c>
    </row>
    <row r="1157" spans="1:4" x14ac:dyDescent="0.25">
      <c r="A1157" t="s">
        <v>664</v>
      </c>
      <c r="B1157" t="s">
        <v>2238</v>
      </c>
      <c r="C1157">
        <v>18.118741669999999</v>
      </c>
      <c r="D1157">
        <v>2011</v>
      </c>
    </row>
    <row r="1158" spans="1:4" x14ac:dyDescent="0.25">
      <c r="A1158" t="s">
        <v>664</v>
      </c>
      <c r="B1158" t="s">
        <v>2238</v>
      </c>
      <c r="C1158">
        <v>18.039839449999999</v>
      </c>
      <c r="D1158">
        <v>2012</v>
      </c>
    </row>
    <row r="1159" spans="1:4" x14ac:dyDescent="0.25">
      <c r="A1159" t="s">
        <v>664</v>
      </c>
      <c r="B1159" t="s">
        <v>2238</v>
      </c>
      <c r="C1159">
        <v>18.039839449999999</v>
      </c>
      <c r="D1159">
        <v>2013</v>
      </c>
    </row>
    <row r="1160" spans="1:4" x14ac:dyDescent="0.25">
      <c r="A1160" t="s">
        <v>664</v>
      </c>
      <c r="B1160" t="s">
        <v>2238</v>
      </c>
      <c r="C1160">
        <v>18.039839449999999</v>
      </c>
      <c r="D1160">
        <v>2014</v>
      </c>
    </row>
    <row r="1161" spans="1:4" x14ac:dyDescent="0.25">
      <c r="A1161" t="s">
        <v>664</v>
      </c>
      <c r="B1161" t="s">
        <v>2238</v>
      </c>
      <c r="C1161">
        <v>18.039839449999999</v>
      </c>
      <c r="D1161">
        <v>2015</v>
      </c>
    </row>
    <row r="1162" spans="1:4" x14ac:dyDescent="0.25">
      <c r="A1162" t="s">
        <v>664</v>
      </c>
      <c r="B1162" t="s">
        <v>2238</v>
      </c>
      <c r="C1162">
        <v>20.634227289999998</v>
      </c>
      <c r="D1162">
        <v>2016</v>
      </c>
    </row>
    <row r="1163" spans="1:4" x14ac:dyDescent="0.25">
      <c r="A1163" t="s">
        <v>664</v>
      </c>
      <c r="B1163" t="s">
        <v>2238</v>
      </c>
      <c r="C1163">
        <v>20.634227289999998</v>
      </c>
      <c r="D1163">
        <v>2017</v>
      </c>
    </row>
    <row r="1164" spans="1:4" x14ac:dyDescent="0.25">
      <c r="A1164" t="s">
        <v>664</v>
      </c>
      <c r="B1164" t="s">
        <v>2238</v>
      </c>
      <c r="C1164">
        <v>20.634227289999998</v>
      </c>
      <c r="D1164">
        <v>2018</v>
      </c>
    </row>
    <row r="1165" spans="1:4" x14ac:dyDescent="0.25">
      <c r="A1165" t="s">
        <v>664</v>
      </c>
      <c r="B1165" t="s">
        <v>2238</v>
      </c>
      <c r="C1165">
        <v>20.634227289999998</v>
      </c>
      <c r="D1165">
        <v>2019</v>
      </c>
    </row>
    <row r="1166" spans="1:4" x14ac:dyDescent="0.25">
      <c r="A1166" t="s">
        <v>664</v>
      </c>
      <c r="B1166" t="s">
        <v>2238</v>
      </c>
      <c r="C1166">
        <v>20.634227289999998</v>
      </c>
      <c r="D1166">
        <v>2020</v>
      </c>
    </row>
    <row r="1167" spans="1:4" x14ac:dyDescent="0.25">
      <c r="A1167" t="s">
        <v>664</v>
      </c>
      <c r="B1167" t="s">
        <v>2238</v>
      </c>
      <c r="C1167">
        <v>20.634227289999998</v>
      </c>
      <c r="D1167">
        <v>2021</v>
      </c>
    </row>
    <row r="1168" spans="1:4" x14ac:dyDescent="0.25">
      <c r="A1168" t="s">
        <v>669</v>
      </c>
      <c r="B1168" t="s">
        <v>2239</v>
      </c>
      <c r="C1168">
        <v>22.224473580000002</v>
      </c>
      <c r="D1168">
        <v>2000</v>
      </c>
    </row>
    <row r="1169" spans="1:4" x14ac:dyDescent="0.25">
      <c r="A1169" t="s">
        <v>669</v>
      </c>
      <c r="B1169" t="s">
        <v>2239</v>
      </c>
      <c r="C1169">
        <v>20.37074982</v>
      </c>
      <c r="D1169">
        <v>2001</v>
      </c>
    </row>
    <row r="1170" spans="1:4" x14ac:dyDescent="0.25">
      <c r="A1170" t="s">
        <v>669</v>
      </c>
      <c r="B1170" t="s">
        <v>2239</v>
      </c>
      <c r="C1170">
        <v>20.37074982</v>
      </c>
      <c r="D1170">
        <v>2002</v>
      </c>
    </row>
    <row r="1171" spans="1:4" x14ac:dyDescent="0.25">
      <c r="A1171" t="s">
        <v>669</v>
      </c>
      <c r="B1171" t="s">
        <v>2239</v>
      </c>
      <c r="C1171">
        <v>20.37074982</v>
      </c>
      <c r="D1171">
        <v>2003</v>
      </c>
    </row>
    <row r="1172" spans="1:4" x14ac:dyDescent="0.25">
      <c r="A1172" t="s">
        <v>669</v>
      </c>
      <c r="B1172" t="s">
        <v>2239</v>
      </c>
      <c r="C1172">
        <v>20.2626934</v>
      </c>
      <c r="D1172">
        <v>2004</v>
      </c>
    </row>
    <row r="1173" spans="1:4" x14ac:dyDescent="0.25">
      <c r="A1173" t="s">
        <v>669</v>
      </c>
      <c r="B1173" t="s">
        <v>2239</v>
      </c>
      <c r="C1173">
        <v>20.164642220000001</v>
      </c>
      <c r="D1173">
        <v>2005</v>
      </c>
    </row>
    <row r="1174" spans="1:4" x14ac:dyDescent="0.25">
      <c r="A1174" t="s">
        <v>669</v>
      </c>
      <c r="B1174" t="s">
        <v>2239</v>
      </c>
      <c r="C1174">
        <v>21.82918755</v>
      </c>
      <c r="D1174">
        <v>2006</v>
      </c>
    </row>
    <row r="1175" spans="1:4" x14ac:dyDescent="0.25">
      <c r="A1175" t="s">
        <v>669</v>
      </c>
      <c r="B1175" t="s">
        <v>2239</v>
      </c>
      <c r="C1175">
        <v>20.662197280000001</v>
      </c>
      <c r="D1175">
        <v>2007</v>
      </c>
    </row>
    <row r="1176" spans="1:4" x14ac:dyDescent="0.25">
      <c r="A1176" t="s">
        <v>669</v>
      </c>
      <c r="B1176" t="s">
        <v>2239</v>
      </c>
      <c r="C1176">
        <v>19.520300169999999</v>
      </c>
      <c r="D1176">
        <v>2008</v>
      </c>
    </row>
    <row r="1177" spans="1:4" x14ac:dyDescent="0.25">
      <c r="A1177" t="s">
        <v>669</v>
      </c>
      <c r="B1177" t="s">
        <v>2239</v>
      </c>
      <c r="C1177">
        <v>19.942695839999999</v>
      </c>
      <c r="D1177">
        <v>2009</v>
      </c>
    </row>
    <row r="1178" spans="1:4" x14ac:dyDescent="0.25">
      <c r="A1178" t="s">
        <v>669</v>
      </c>
      <c r="B1178" t="s">
        <v>2239</v>
      </c>
      <c r="C1178">
        <v>21.62805955</v>
      </c>
      <c r="D1178">
        <v>2010</v>
      </c>
    </row>
    <row r="1179" spans="1:4" x14ac:dyDescent="0.25">
      <c r="A1179" t="s">
        <v>669</v>
      </c>
      <c r="B1179" t="s">
        <v>2239</v>
      </c>
      <c r="C1179">
        <v>23.418371</v>
      </c>
      <c r="D1179">
        <v>2011</v>
      </c>
    </row>
    <row r="1180" spans="1:4" x14ac:dyDescent="0.25">
      <c r="A1180" t="s">
        <v>669</v>
      </c>
      <c r="B1180" t="s">
        <v>2239</v>
      </c>
      <c r="C1180">
        <v>24.380202199999999</v>
      </c>
      <c r="D1180">
        <v>2012</v>
      </c>
    </row>
    <row r="1181" spans="1:4" x14ac:dyDescent="0.25">
      <c r="A1181" t="s">
        <v>669</v>
      </c>
      <c r="B1181" t="s">
        <v>2239</v>
      </c>
      <c r="C1181">
        <v>23.870959060000001</v>
      </c>
      <c r="D1181">
        <v>2013</v>
      </c>
    </row>
    <row r="1182" spans="1:4" x14ac:dyDescent="0.25">
      <c r="A1182" t="s">
        <v>669</v>
      </c>
      <c r="B1182" t="s">
        <v>2239</v>
      </c>
      <c r="C1182">
        <v>23.200188430000001</v>
      </c>
      <c r="D1182">
        <v>2014</v>
      </c>
    </row>
    <row r="1183" spans="1:4" x14ac:dyDescent="0.25">
      <c r="A1183" t="s">
        <v>669</v>
      </c>
      <c r="B1183" t="s">
        <v>2239</v>
      </c>
      <c r="C1183">
        <v>23.582623949999999</v>
      </c>
      <c r="D1183">
        <v>2015</v>
      </c>
    </row>
    <row r="1184" spans="1:4" x14ac:dyDescent="0.25">
      <c r="A1184" t="s">
        <v>669</v>
      </c>
      <c r="B1184" t="s">
        <v>2239</v>
      </c>
      <c r="C1184">
        <v>22.217462879999999</v>
      </c>
      <c r="D1184">
        <v>2016</v>
      </c>
    </row>
    <row r="1185" spans="1:4" x14ac:dyDescent="0.25">
      <c r="A1185" t="s">
        <v>669</v>
      </c>
      <c r="B1185" t="s">
        <v>2239</v>
      </c>
      <c r="C1185">
        <v>21.550652020000001</v>
      </c>
      <c r="D1185">
        <v>2017</v>
      </c>
    </row>
    <row r="1186" spans="1:4" x14ac:dyDescent="0.25">
      <c r="A1186" t="s">
        <v>669</v>
      </c>
      <c r="B1186" t="s">
        <v>2239</v>
      </c>
      <c r="C1186">
        <v>20.71249285</v>
      </c>
      <c r="D1186">
        <v>2018</v>
      </c>
    </row>
    <row r="1187" spans="1:4" x14ac:dyDescent="0.25">
      <c r="A1187" t="s">
        <v>669</v>
      </c>
      <c r="B1187" t="s">
        <v>2239</v>
      </c>
      <c r="C1187">
        <v>20.78733506</v>
      </c>
      <c r="D1187">
        <v>2019</v>
      </c>
    </row>
    <row r="1188" spans="1:4" x14ac:dyDescent="0.25">
      <c r="A1188" t="s">
        <v>669</v>
      </c>
      <c r="B1188" t="s">
        <v>2239</v>
      </c>
      <c r="C1188">
        <v>20.78733506</v>
      </c>
      <c r="D1188">
        <v>2020</v>
      </c>
    </row>
    <row r="1189" spans="1:4" x14ac:dyDescent="0.25">
      <c r="A1189" t="s">
        <v>669</v>
      </c>
      <c r="B1189" t="s">
        <v>2239</v>
      </c>
      <c r="C1189">
        <v>20.78733506</v>
      </c>
      <c r="D1189">
        <v>2021</v>
      </c>
    </row>
    <row r="1190" spans="1:4" x14ac:dyDescent="0.25">
      <c r="A1190" t="s">
        <v>689</v>
      </c>
      <c r="B1190" t="s">
        <v>2240</v>
      </c>
      <c r="C1190">
        <v>21.370738209999999</v>
      </c>
      <c r="D1190">
        <v>2000</v>
      </c>
    </row>
    <row r="1191" spans="1:4" x14ac:dyDescent="0.25">
      <c r="A1191" t="s">
        <v>689</v>
      </c>
      <c r="B1191" t="s">
        <v>2240</v>
      </c>
      <c r="C1191">
        <v>21.370738209999999</v>
      </c>
      <c r="D1191">
        <v>2001</v>
      </c>
    </row>
    <row r="1192" spans="1:4" x14ac:dyDescent="0.25">
      <c r="A1192" t="s">
        <v>689</v>
      </c>
      <c r="B1192" t="s">
        <v>2240</v>
      </c>
      <c r="C1192">
        <v>21.370738209999999</v>
      </c>
      <c r="D1192">
        <v>2002</v>
      </c>
    </row>
    <row r="1193" spans="1:4" x14ac:dyDescent="0.25">
      <c r="A1193" t="s">
        <v>689</v>
      </c>
      <c r="B1193" t="s">
        <v>2240</v>
      </c>
      <c r="C1193">
        <v>21.370738209999999</v>
      </c>
      <c r="D1193">
        <v>2003</v>
      </c>
    </row>
    <row r="1194" spans="1:4" x14ac:dyDescent="0.25">
      <c r="A1194" t="s">
        <v>689</v>
      </c>
      <c r="B1194" t="s">
        <v>2240</v>
      </c>
      <c r="C1194">
        <v>21.370738209999999</v>
      </c>
      <c r="D1194">
        <v>2004</v>
      </c>
    </row>
    <row r="1195" spans="1:4" x14ac:dyDescent="0.25">
      <c r="A1195" t="s">
        <v>689</v>
      </c>
      <c r="B1195" t="s">
        <v>2240</v>
      </c>
      <c r="C1195">
        <v>21.370738209999999</v>
      </c>
      <c r="D1195">
        <v>2005</v>
      </c>
    </row>
    <row r="1196" spans="1:4" x14ac:dyDescent="0.25">
      <c r="A1196" t="s">
        <v>689</v>
      </c>
      <c r="B1196" t="s">
        <v>2240</v>
      </c>
      <c r="C1196">
        <v>24.29724466</v>
      </c>
      <c r="D1196">
        <v>2006</v>
      </c>
    </row>
    <row r="1197" spans="1:4" x14ac:dyDescent="0.25">
      <c r="A1197" t="s">
        <v>689</v>
      </c>
      <c r="B1197" t="s">
        <v>2240</v>
      </c>
      <c r="C1197">
        <v>24.29724466</v>
      </c>
      <c r="D1197">
        <v>2007</v>
      </c>
    </row>
    <row r="1198" spans="1:4" x14ac:dyDescent="0.25">
      <c r="A1198" t="s">
        <v>689</v>
      </c>
      <c r="B1198" t="s">
        <v>2240</v>
      </c>
      <c r="C1198">
        <v>24.29724466</v>
      </c>
      <c r="D1198">
        <v>2008</v>
      </c>
    </row>
    <row r="1199" spans="1:4" x14ac:dyDescent="0.25">
      <c r="A1199" t="s">
        <v>689</v>
      </c>
      <c r="B1199" t="s">
        <v>2240</v>
      </c>
      <c r="C1199">
        <v>24.29724466</v>
      </c>
      <c r="D1199">
        <v>2009</v>
      </c>
    </row>
    <row r="1200" spans="1:4" x14ac:dyDescent="0.25">
      <c r="A1200" t="s">
        <v>689</v>
      </c>
      <c r="B1200" t="s">
        <v>2240</v>
      </c>
      <c r="C1200">
        <v>24.29724466</v>
      </c>
      <c r="D1200">
        <v>2010</v>
      </c>
    </row>
    <row r="1201" spans="1:4" x14ac:dyDescent="0.25">
      <c r="A1201" t="s">
        <v>689</v>
      </c>
      <c r="B1201" t="s">
        <v>2240</v>
      </c>
      <c r="C1201">
        <v>24.29724466</v>
      </c>
      <c r="D1201">
        <v>2011</v>
      </c>
    </row>
    <row r="1202" spans="1:4" x14ac:dyDescent="0.25">
      <c r="A1202" t="s">
        <v>689</v>
      </c>
      <c r="B1202" t="s">
        <v>2240</v>
      </c>
      <c r="C1202">
        <v>24.29724466</v>
      </c>
      <c r="D1202">
        <v>2012</v>
      </c>
    </row>
    <row r="1203" spans="1:4" x14ac:dyDescent="0.25">
      <c r="A1203" t="s">
        <v>689</v>
      </c>
      <c r="B1203" t="s">
        <v>2240</v>
      </c>
      <c r="C1203">
        <v>24.29724466</v>
      </c>
      <c r="D1203">
        <v>2013</v>
      </c>
    </row>
    <row r="1204" spans="1:4" x14ac:dyDescent="0.25">
      <c r="A1204" t="s">
        <v>689</v>
      </c>
      <c r="B1204" t="s">
        <v>2240</v>
      </c>
      <c r="C1204">
        <v>19.606266009999999</v>
      </c>
      <c r="D1204">
        <v>2014</v>
      </c>
    </row>
    <row r="1205" spans="1:4" x14ac:dyDescent="0.25">
      <c r="A1205" t="s">
        <v>689</v>
      </c>
      <c r="B1205" t="s">
        <v>2240</v>
      </c>
      <c r="C1205">
        <v>19.606266009999999</v>
      </c>
      <c r="D1205">
        <v>2015</v>
      </c>
    </row>
    <row r="1206" spans="1:4" x14ac:dyDescent="0.25">
      <c r="A1206" t="s">
        <v>689</v>
      </c>
      <c r="B1206" t="s">
        <v>2240</v>
      </c>
      <c r="C1206">
        <v>19.606266009999999</v>
      </c>
      <c r="D1206">
        <v>2016</v>
      </c>
    </row>
    <row r="1207" spans="1:4" x14ac:dyDescent="0.25">
      <c r="A1207" t="s">
        <v>689</v>
      </c>
      <c r="B1207" t="s">
        <v>2240</v>
      </c>
      <c r="C1207">
        <v>19.606266009999999</v>
      </c>
      <c r="D1207">
        <v>2017</v>
      </c>
    </row>
    <row r="1208" spans="1:4" x14ac:dyDescent="0.25">
      <c r="A1208" t="s">
        <v>689</v>
      </c>
      <c r="B1208" t="s">
        <v>2240</v>
      </c>
      <c r="C1208">
        <v>19.606266009999999</v>
      </c>
      <c r="D1208">
        <v>2018</v>
      </c>
    </row>
    <row r="1209" spans="1:4" x14ac:dyDescent="0.25">
      <c r="A1209" t="s">
        <v>689</v>
      </c>
      <c r="B1209" t="s">
        <v>2240</v>
      </c>
      <c r="C1209">
        <v>19.606266009999999</v>
      </c>
      <c r="D1209">
        <v>2019</v>
      </c>
    </row>
    <row r="1210" spans="1:4" x14ac:dyDescent="0.25">
      <c r="A1210" t="s">
        <v>689</v>
      </c>
      <c r="B1210" t="s">
        <v>2240</v>
      </c>
      <c r="C1210">
        <v>19.606266009999999</v>
      </c>
      <c r="D1210">
        <v>2020</v>
      </c>
    </row>
    <row r="1211" spans="1:4" x14ac:dyDescent="0.25">
      <c r="A1211" t="s">
        <v>689</v>
      </c>
      <c r="B1211" t="s">
        <v>2240</v>
      </c>
      <c r="C1211">
        <v>19.606266009999999</v>
      </c>
      <c r="D1211">
        <v>2021</v>
      </c>
    </row>
    <row r="1212" spans="1:4" x14ac:dyDescent="0.25">
      <c r="A1212" t="s">
        <v>694</v>
      </c>
      <c r="B1212" t="s">
        <v>2241</v>
      </c>
      <c r="C1212">
        <v>78.815568209999995</v>
      </c>
      <c r="D1212">
        <v>2000</v>
      </c>
    </row>
    <row r="1213" spans="1:4" x14ac:dyDescent="0.25">
      <c r="A1213" t="s">
        <v>694</v>
      </c>
      <c r="B1213" t="s">
        <v>2241</v>
      </c>
      <c r="C1213">
        <v>78.815568209999995</v>
      </c>
      <c r="D1213">
        <v>2001</v>
      </c>
    </row>
    <row r="1214" spans="1:4" x14ac:dyDescent="0.25">
      <c r="A1214" t="s">
        <v>694</v>
      </c>
      <c r="B1214" t="s">
        <v>2241</v>
      </c>
      <c r="C1214">
        <v>78.815568209999995</v>
      </c>
      <c r="D1214">
        <v>2002</v>
      </c>
    </row>
    <row r="1215" spans="1:4" x14ac:dyDescent="0.25">
      <c r="A1215" t="s">
        <v>694</v>
      </c>
      <c r="B1215" t="s">
        <v>2241</v>
      </c>
      <c r="C1215">
        <v>78.815568209999995</v>
      </c>
      <c r="D1215">
        <v>2003</v>
      </c>
    </row>
    <row r="1216" spans="1:4" x14ac:dyDescent="0.25">
      <c r="A1216" t="s">
        <v>694</v>
      </c>
      <c r="B1216" t="s">
        <v>2241</v>
      </c>
      <c r="C1216">
        <v>78.815568209999995</v>
      </c>
      <c r="D1216">
        <v>2004</v>
      </c>
    </row>
    <row r="1217" spans="1:4" x14ac:dyDescent="0.25">
      <c r="A1217" t="s">
        <v>694</v>
      </c>
      <c r="B1217" t="s">
        <v>2241</v>
      </c>
      <c r="C1217">
        <v>78.815568209999995</v>
      </c>
      <c r="D1217">
        <v>2005</v>
      </c>
    </row>
    <row r="1218" spans="1:4" x14ac:dyDescent="0.25">
      <c r="A1218" t="s">
        <v>694</v>
      </c>
      <c r="B1218" t="s">
        <v>2241</v>
      </c>
      <c r="C1218">
        <v>78.815568209999995</v>
      </c>
      <c r="D1218">
        <v>2006</v>
      </c>
    </row>
    <row r="1219" spans="1:4" x14ac:dyDescent="0.25">
      <c r="A1219" t="s">
        <v>694</v>
      </c>
      <c r="B1219" t="s">
        <v>2241</v>
      </c>
      <c r="C1219">
        <v>74.592624549999996</v>
      </c>
      <c r="D1219">
        <v>2007</v>
      </c>
    </row>
    <row r="1220" spans="1:4" x14ac:dyDescent="0.25">
      <c r="A1220" t="s">
        <v>694</v>
      </c>
      <c r="B1220" t="s">
        <v>2241</v>
      </c>
      <c r="C1220">
        <v>74.592624549999996</v>
      </c>
      <c r="D1220">
        <v>2008</v>
      </c>
    </row>
    <row r="1221" spans="1:4" x14ac:dyDescent="0.25">
      <c r="A1221" t="s">
        <v>694</v>
      </c>
      <c r="B1221" t="s">
        <v>2241</v>
      </c>
      <c r="C1221">
        <v>74.592624549999996</v>
      </c>
      <c r="D1221">
        <v>2009</v>
      </c>
    </row>
    <row r="1222" spans="1:4" x14ac:dyDescent="0.25">
      <c r="A1222" t="s">
        <v>694</v>
      </c>
      <c r="B1222" t="s">
        <v>2241</v>
      </c>
      <c r="C1222">
        <v>74.592624549999996</v>
      </c>
      <c r="D1222">
        <v>2010</v>
      </c>
    </row>
    <row r="1223" spans="1:4" x14ac:dyDescent="0.25">
      <c r="A1223" t="s">
        <v>694</v>
      </c>
      <c r="B1223" t="s">
        <v>2241</v>
      </c>
      <c r="C1223">
        <v>74.592624549999996</v>
      </c>
      <c r="D1223">
        <v>2011</v>
      </c>
    </row>
    <row r="1224" spans="1:4" x14ac:dyDescent="0.25">
      <c r="A1224" t="s">
        <v>694</v>
      </c>
      <c r="B1224" t="s">
        <v>2241</v>
      </c>
      <c r="C1224">
        <v>59.729519789999998</v>
      </c>
      <c r="D1224">
        <v>2012</v>
      </c>
    </row>
    <row r="1225" spans="1:4" x14ac:dyDescent="0.25">
      <c r="A1225" t="s">
        <v>694</v>
      </c>
      <c r="B1225" t="s">
        <v>2241</v>
      </c>
      <c r="C1225">
        <v>74.592624549999996</v>
      </c>
      <c r="D1225">
        <v>2013</v>
      </c>
    </row>
    <row r="1226" spans="1:4" x14ac:dyDescent="0.25">
      <c r="A1226" t="s">
        <v>694</v>
      </c>
      <c r="B1226" t="s">
        <v>2241</v>
      </c>
      <c r="C1226">
        <v>74.592624549999996</v>
      </c>
      <c r="D1226">
        <v>2014</v>
      </c>
    </row>
    <row r="1227" spans="1:4" x14ac:dyDescent="0.25">
      <c r="A1227" t="s">
        <v>694</v>
      </c>
      <c r="B1227" t="s">
        <v>2241</v>
      </c>
      <c r="C1227">
        <v>74.592624549999996</v>
      </c>
      <c r="D1227">
        <v>2015</v>
      </c>
    </row>
    <row r="1228" spans="1:4" x14ac:dyDescent="0.25">
      <c r="A1228" t="s">
        <v>694</v>
      </c>
      <c r="B1228" t="s">
        <v>2241</v>
      </c>
      <c r="C1228">
        <v>74.592624549999996</v>
      </c>
      <c r="D1228">
        <v>2016</v>
      </c>
    </row>
    <row r="1229" spans="1:4" x14ac:dyDescent="0.25">
      <c r="A1229" t="s">
        <v>694</v>
      </c>
      <c r="B1229" t="s">
        <v>2241</v>
      </c>
      <c r="C1229">
        <v>74.592624549999996</v>
      </c>
      <c r="D1229">
        <v>2017</v>
      </c>
    </row>
    <row r="1230" spans="1:4" x14ac:dyDescent="0.25">
      <c r="A1230" t="s">
        <v>694</v>
      </c>
      <c r="B1230" t="s">
        <v>2241</v>
      </c>
      <c r="C1230">
        <v>46.596250079999997</v>
      </c>
      <c r="D1230">
        <v>2018</v>
      </c>
    </row>
    <row r="1231" spans="1:4" x14ac:dyDescent="0.25">
      <c r="A1231" t="s">
        <v>694</v>
      </c>
      <c r="B1231" t="s">
        <v>2241</v>
      </c>
      <c r="C1231">
        <v>46.596250079999997</v>
      </c>
      <c r="D1231">
        <v>2019</v>
      </c>
    </row>
    <row r="1232" spans="1:4" x14ac:dyDescent="0.25">
      <c r="A1232" t="s">
        <v>694</v>
      </c>
      <c r="B1232" t="s">
        <v>2241</v>
      </c>
      <c r="C1232">
        <v>46.596250079999997</v>
      </c>
      <c r="D1232">
        <v>2020</v>
      </c>
    </row>
    <row r="1233" spans="1:4" x14ac:dyDescent="0.25">
      <c r="A1233" t="s">
        <v>694</v>
      </c>
      <c r="B1233" t="s">
        <v>2241</v>
      </c>
      <c r="C1233">
        <v>46.596250079999997</v>
      </c>
      <c r="D1233">
        <v>2021</v>
      </c>
    </row>
    <row r="1234" spans="1:4" x14ac:dyDescent="0.25">
      <c r="A1234" t="s">
        <v>700</v>
      </c>
      <c r="B1234" t="s">
        <v>2242</v>
      </c>
      <c r="C1234">
        <v>82.626489329999998</v>
      </c>
      <c r="D1234">
        <v>2000</v>
      </c>
    </row>
    <row r="1235" spans="1:4" x14ac:dyDescent="0.25">
      <c r="A1235" t="s">
        <v>700</v>
      </c>
      <c r="B1235" t="s">
        <v>2242</v>
      </c>
      <c r="C1235">
        <v>82.626489329999998</v>
      </c>
      <c r="D1235">
        <v>2001</v>
      </c>
    </row>
    <row r="1236" spans="1:4" x14ac:dyDescent="0.25">
      <c r="A1236" t="s">
        <v>700</v>
      </c>
      <c r="B1236" t="s">
        <v>2242</v>
      </c>
      <c r="C1236">
        <v>82.626489329999998</v>
      </c>
      <c r="D1236">
        <v>2002</v>
      </c>
    </row>
    <row r="1237" spans="1:4" x14ac:dyDescent="0.25">
      <c r="A1237" t="s">
        <v>700</v>
      </c>
      <c r="B1237" t="s">
        <v>2242</v>
      </c>
      <c r="C1237">
        <v>82.626489329999998</v>
      </c>
      <c r="D1237">
        <v>2003</v>
      </c>
    </row>
    <row r="1238" spans="1:4" x14ac:dyDescent="0.25">
      <c r="A1238" t="s">
        <v>700</v>
      </c>
      <c r="B1238" t="s">
        <v>2242</v>
      </c>
      <c r="C1238">
        <v>82.626489329999998</v>
      </c>
      <c r="D1238">
        <v>2004</v>
      </c>
    </row>
    <row r="1239" spans="1:4" x14ac:dyDescent="0.25">
      <c r="A1239" t="s">
        <v>700</v>
      </c>
      <c r="B1239" t="s">
        <v>2242</v>
      </c>
      <c r="C1239">
        <v>82.626489329999998</v>
      </c>
      <c r="D1239">
        <v>2005</v>
      </c>
    </row>
    <row r="1240" spans="1:4" x14ac:dyDescent="0.25">
      <c r="A1240" t="s">
        <v>700</v>
      </c>
      <c r="B1240" t="s">
        <v>2242</v>
      </c>
      <c r="C1240">
        <v>82.626489329999998</v>
      </c>
      <c r="D1240">
        <v>2006</v>
      </c>
    </row>
    <row r="1241" spans="1:4" x14ac:dyDescent="0.25">
      <c r="A1241" t="s">
        <v>700</v>
      </c>
      <c r="B1241" t="s">
        <v>2242</v>
      </c>
      <c r="C1241">
        <v>82.626489329999998</v>
      </c>
      <c r="D1241">
        <v>2007</v>
      </c>
    </row>
    <row r="1242" spans="1:4" x14ac:dyDescent="0.25">
      <c r="A1242" t="s">
        <v>700</v>
      </c>
      <c r="B1242" t="s">
        <v>2242</v>
      </c>
      <c r="C1242">
        <v>82.626489329999998</v>
      </c>
      <c r="D1242">
        <v>2008</v>
      </c>
    </row>
    <row r="1243" spans="1:4" x14ac:dyDescent="0.25">
      <c r="A1243" t="s">
        <v>700</v>
      </c>
      <c r="B1243" t="s">
        <v>2242</v>
      </c>
      <c r="C1243">
        <v>82.626489329999998</v>
      </c>
      <c r="D1243">
        <v>2009</v>
      </c>
    </row>
    <row r="1244" spans="1:4" x14ac:dyDescent="0.25">
      <c r="A1244" t="s">
        <v>700</v>
      </c>
      <c r="B1244" t="s">
        <v>2242</v>
      </c>
      <c r="C1244">
        <v>84.515870469999996</v>
      </c>
      <c r="D1244">
        <v>2010</v>
      </c>
    </row>
    <row r="1245" spans="1:4" x14ac:dyDescent="0.25">
      <c r="A1245" t="s">
        <v>700</v>
      </c>
      <c r="B1245" t="s">
        <v>2242</v>
      </c>
      <c r="C1245">
        <v>84.515870469999996</v>
      </c>
      <c r="D1245">
        <v>2011</v>
      </c>
    </row>
    <row r="1246" spans="1:4" x14ac:dyDescent="0.25">
      <c r="A1246" t="s">
        <v>700</v>
      </c>
      <c r="B1246" t="s">
        <v>2242</v>
      </c>
      <c r="C1246">
        <v>84.515870469999996</v>
      </c>
      <c r="D1246">
        <v>2012</v>
      </c>
    </row>
    <row r="1247" spans="1:4" x14ac:dyDescent="0.25">
      <c r="A1247" t="s">
        <v>700</v>
      </c>
      <c r="B1247" t="s">
        <v>2242</v>
      </c>
      <c r="C1247">
        <v>84.515870469999996</v>
      </c>
      <c r="D1247">
        <v>2013</v>
      </c>
    </row>
    <row r="1248" spans="1:4" x14ac:dyDescent="0.25">
      <c r="A1248" t="s">
        <v>700</v>
      </c>
      <c r="B1248" t="s">
        <v>2242</v>
      </c>
      <c r="C1248">
        <v>84.515870469999996</v>
      </c>
      <c r="D1248">
        <v>2014</v>
      </c>
    </row>
    <row r="1249" spans="1:4" x14ac:dyDescent="0.25">
      <c r="A1249" t="s">
        <v>700</v>
      </c>
      <c r="B1249" t="s">
        <v>2242</v>
      </c>
      <c r="C1249">
        <v>84.515870469999996</v>
      </c>
      <c r="D1249">
        <v>2015</v>
      </c>
    </row>
    <row r="1250" spans="1:4" x14ac:dyDescent="0.25">
      <c r="A1250" t="s">
        <v>700</v>
      </c>
      <c r="B1250" t="s">
        <v>2242</v>
      </c>
      <c r="C1250">
        <v>84.515870469999996</v>
      </c>
      <c r="D1250">
        <v>2016</v>
      </c>
    </row>
    <row r="1251" spans="1:4" x14ac:dyDescent="0.25">
      <c r="A1251" t="s">
        <v>700</v>
      </c>
      <c r="B1251" t="s">
        <v>2242</v>
      </c>
      <c r="C1251">
        <v>84.515870469999996</v>
      </c>
      <c r="D1251">
        <v>2017</v>
      </c>
    </row>
    <row r="1252" spans="1:4" x14ac:dyDescent="0.25">
      <c r="A1252" t="s">
        <v>700</v>
      </c>
      <c r="B1252" t="s">
        <v>2242</v>
      </c>
      <c r="C1252">
        <v>56.787542899999998</v>
      </c>
      <c r="D1252">
        <v>2018</v>
      </c>
    </row>
    <row r="1253" spans="1:4" x14ac:dyDescent="0.25">
      <c r="A1253" t="s">
        <v>700</v>
      </c>
      <c r="B1253" t="s">
        <v>2242</v>
      </c>
      <c r="C1253">
        <v>56.787542899999998</v>
      </c>
      <c r="D1253">
        <v>2019</v>
      </c>
    </row>
    <row r="1254" spans="1:4" x14ac:dyDescent="0.25">
      <c r="A1254" t="s">
        <v>700</v>
      </c>
      <c r="B1254" t="s">
        <v>2242</v>
      </c>
      <c r="C1254">
        <v>56.787542899999998</v>
      </c>
      <c r="D1254">
        <v>2020</v>
      </c>
    </row>
    <row r="1255" spans="1:4" x14ac:dyDescent="0.25">
      <c r="A1255" t="s">
        <v>700</v>
      </c>
      <c r="B1255" t="s">
        <v>2242</v>
      </c>
      <c r="C1255">
        <v>56.787542899999998</v>
      </c>
      <c r="D1255">
        <v>2021</v>
      </c>
    </row>
    <row r="1256" spans="1:4" x14ac:dyDescent="0.25">
      <c r="A1256" t="s">
        <v>705</v>
      </c>
      <c r="B1256" t="s">
        <v>2243</v>
      </c>
      <c r="C1256">
        <v>82.829712319999999</v>
      </c>
      <c r="D1256">
        <v>2000</v>
      </c>
    </row>
    <row r="1257" spans="1:4" x14ac:dyDescent="0.25">
      <c r="A1257" t="s">
        <v>705</v>
      </c>
      <c r="B1257" t="s">
        <v>2243</v>
      </c>
      <c r="C1257">
        <v>82.829712319999999</v>
      </c>
      <c r="D1257">
        <v>2001</v>
      </c>
    </row>
    <row r="1258" spans="1:4" x14ac:dyDescent="0.25">
      <c r="A1258" t="s">
        <v>705</v>
      </c>
      <c r="B1258" t="s">
        <v>2243</v>
      </c>
      <c r="C1258">
        <v>82.829712319999999</v>
      </c>
      <c r="D1258">
        <v>2002</v>
      </c>
    </row>
    <row r="1259" spans="1:4" x14ac:dyDescent="0.25">
      <c r="A1259" t="s">
        <v>705</v>
      </c>
      <c r="B1259" t="s">
        <v>2243</v>
      </c>
      <c r="C1259">
        <v>82.829712319999999</v>
      </c>
      <c r="D1259">
        <v>2003</v>
      </c>
    </row>
    <row r="1260" spans="1:4" x14ac:dyDescent="0.25">
      <c r="A1260" t="s">
        <v>705</v>
      </c>
      <c r="B1260" t="s">
        <v>2243</v>
      </c>
      <c r="C1260">
        <v>82.829712319999999</v>
      </c>
      <c r="D1260">
        <v>2004</v>
      </c>
    </row>
    <row r="1261" spans="1:4" x14ac:dyDescent="0.25">
      <c r="A1261" t="s">
        <v>705</v>
      </c>
      <c r="B1261" t="s">
        <v>2243</v>
      </c>
      <c r="C1261">
        <v>82.829712319999999</v>
      </c>
      <c r="D1261">
        <v>2005</v>
      </c>
    </row>
    <row r="1262" spans="1:4" x14ac:dyDescent="0.25">
      <c r="A1262" t="s">
        <v>705</v>
      </c>
      <c r="B1262" t="s">
        <v>2243</v>
      </c>
      <c r="C1262">
        <v>82.829712319999999</v>
      </c>
      <c r="D1262">
        <v>2006</v>
      </c>
    </row>
    <row r="1263" spans="1:4" x14ac:dyDescent="0.25">
      <c r="A1263" t="s">
        <v>705</v>
      </c>
      <c r="B1263" t="s">
        <v>2243</v>
      </c>
      <c r="C1263">
        <v>82.829712319999999</v>
      </c>
      <c r="D1263">
        <v>2007</v>
      </c>
    </row>
    <row r="1264" spans="1:4" x14ac:dyDescent="0.25">
      <c r="A1264" t="s">
        <v>705</v>
      </c>
      <c r="B1264" t="s">
        <v>2243</v>
      </c>
      <c r="C1264">
        <v>82.829712319999999</v>
      </c>
      <c r="D1264">
        <v>2008</v>
      </c>
    </row>
    <row r="1265" spans="1:4" x14ac:dyDescent="0.25">
      <c r="A1265" t="s">
        <v>705</v>
      </c>
      <c r="B1265" t="s">
        <v>2243</v>
      </c>
      <c r="C1265">
        <v>82.829712319999999</v>
      </c>
      <c r="D1265">
        <v>2009</v>
      </c>
    </row>
    <row r="1266" spans="1:4" x14ac:dyDescent="0.25">
      <c r="A1266" t="s">
        <v>705</v>
      </c>
      <c r="B1266" t="s">
        <v>2243</v>
      </c>
      <c r="C1266">
        <v>82.829712319999999</v>
      </c>
      <c r="D1266">
        <v>2010</v>
      </c>
    </row>
    <row r="1267" spans="1:4" x14ac:dyDescent="0.25">
      <c r="A1267" t="s">
        <v>705</v>
      </c>
      <c r="B1267" t="s">
        <v>2243</v>
      </c>
      <c r="C1267">
        <v>82.829712319999999</v>
      </c>
      <c r="D1267">
        <v>2011</v>
      </c>
    </row>
    <row r="1268" spans="1:4" x14ac:dyDescent="0.25">
      <c r="A1268" t="s">
        <v>705</v>
      </c>
      <c r="B1268" t="s">
        <v>2243</v>
      </c>
      <c r="C1268">
        <v>58.027941720000001</v>
      </c>
      <c r="D1268">
        <v>2012</v>
      </c>
    </row>
    <row r="1269" spans="1:4" x14ac:dyDescent="0.25">
      <c r="A1269" t="s">
        <v>705</v>
      </c>
      <c r="B1269" t="s">
        <v>2243</v>
      </c>
      <c r="C1269">
        <v>58.027941720000001</v>
      </c>
      <c r="D1269">
        <v>2013</v>
      </c>
    </row>
    <row r="1270" spans="1:4" x14ac:dyDescent="0.25">
      <c r="A1270" t="s">
        <v>705</v>
      </c>
      <c r="B1270" t="s">
        <v>2243</v>
      </c>
      <c r="C1270">
        <v>58.027941720000001</v>
      </c>
      <c r="D1270">
        <v>2014</v>
      </c>
    </row>
    <row r="1271" spans="1:4" x14ac:dyDescent="0.25">
      <c r="A1271" t="s">
        <v>705</v>
      </c>
      <c r="B1271" t="s">
        <v>2243</v>
      </c>
      <c r="C1271">
        <v>58.027941720000001</v>
      </c>
      <c r="D1271">
        <v>2015</v>
      </c>
    </row>
    <row r="1272" spans="1:4" x14ac:dyDescent="0.25">
      <c r="A1272" t="s">
        <v>705</v>
      </c>
      <c r="B1272" t="s">
        <v>2243</v>
      </c>
      <c r="C1272">
        <v>58.027941720000001</v>
      </c>
      <c r="D1272">
        <v>2016</v>
      </c>
    </row>
    <row r="1273" spans="1:4" x14ac:dyDescent="0.25">
      <c r="A1273" t="s">
        <v>705</v>
      </c>
      <c r="B1273" t="s">
        <v>2243</v>
      </c>
      <c r="C1273">
        <v>58.027941720000001</v>
      </c>
      <c r="D1273">
        <v>2017</v>
      </c>
    </row>
    <row r="1274" spans="1:4" x14ac:dyDescent="0.25">
      <c r="A1274" t="s">
        <v>705</v>
      </c>
      <c r="B1274" t="s">
        <v>2243</v>
      </c>
      <c r="C1274">
        <v>58.027941720000001</v>
      </c>
      <c r="D1274">
        <v>2018</v>
      </c>
    </row>
    <row r="1275" spans="1:4" x14ac:dyDescent="0.25">
      <c r="A1275" t="s">
        <v>705</v>
      </c>
      <c r="B1275" t="s">
        <v>2243</v>
      </c>
      <c r="C1275">
        <v>58.027941720000001</v>
      </c>
      <c r="D1275">
        <v>2019</v>
      </c>
    </row>
    <row r="1276" spans="1:4" x14ac:dyDescent="0.25">
      <c r="A1276" t="s">
        <v>705</v>
      </c>
      <c r="B1276" t="s">
        <v>2243</v>
      </c>
      <c r="C1276">
        <v>58.027941720000001</v>
      </c>
      <c r="D1276">
        <v>2020</v>
      </c>
    </row>
    <row r="1277" spans="1:4" x14ac:dyDescent="0.25">
      <c r="A1277" t="s">
        <v>705</v>
      </c>
      <c r="B1277" t="s">
        <v>2243</v>
      </c>
      <c r="C1277">
        <v>58.027941720000001</v>
      </c>
      <c r="D1277">
        <v>2021</v>
      </c>
    </row>
    <row r="1278" spans="1:4" x14ac:dyDescent="0.25">
      <c r="A1278" t="s">
        <v>709</v>
      </c>
      <c r="B1278" t="s">
        <v>2244</v>
      </c>
      <c r="C1278">
        <v>27.9606128</v>
      </c>
      <c r="D1278">
        <v>2000</v>
      </c>
    </row>
    <row r="1279" spans="1:4" x14ac:dyDescent="0.25">
      <c r="A1279" t="s">
        <v>709</v>
      </c>
      <c r="B1279" t="s">
        <v>2244</v>
      </c>
      <c r="C1279">
        <v>27.9606128</v>
      </c>
      <c r="D1279">
        <v>2001</v>
      </c>
    </row>
    <row r="1280" spans="1:4" x14ac:dyDescent="0.25">
      <c r="A1280" t="s">
        <v>709</v>
      </c>
      <c r="B1280" t="s">
        <v>2244</v>
      </c>
      <c r="C1280">
        <v>26.085794369999999</v>
      </c>
      <c r="D1280">
        <v>2002</v>
      </c>
    </row>
    <row r="1281" spans="1:4" x14ac:dyDescent="0.25">
      <c r="A1281" t="s">
        <v>709</v>
      </c>
      <c r="B1281" t="s">
        <v>2244</v>
      </c>
      <c r="C1281">
        <v>27.110009829999999</v>
      </c>
      <c r="D1281">
        <v>2003</v>
      </c>
    </row>
    <row r="1282" spans="1:4" x14ac:dyDescent="0.25">
      <c r="A1282" t="s">
        <v>709</v>
      </c>
      <c r="B1282" t="s">
        <v>2244</v>
      </c>
      <c r="C1282">
        <v>27.196535350000001</v>
      </c>
      <c r="D1282">
        <v>2004</v>
      </c>
    </row>
    <row r="1283" spans="1:4" x14ac:dyDescent="0.25">
      <c r="A1283" t="s">
        <v>709</v>
      </c>
      <c r="B1283" t="s">
        <v>2244</v>
      </c>
      <c r="C1283">
        <v>28.229553620000001</v>
      </c>
      <c r="D1283">
        <v>2005</v>
      </c>
    </row>
    <row r="1284" spans="1:4" x14ac:dyDescent="0.25">
      <c r="A1284" t="s">
        <v>709</v>
      </c>
      <c r="B1284" t="s">
        <v>2244</v>
      </c>
      <c r="C1284">
        <v>28.065542149999999</v>
      </c>
      <c r="D1284">
        <v>2006</v>
      </c>
    </row>
    <row r="1285" spans="1:4" x14ac:dyDescent="0.25">
      <c r="A1285" t="s">
        <v>709</v>
      </c>
      <c r="B1285" t="s">
        <v>2244</v>
      </c>
      <c r="C1285">
        <v>24.976938839999999</v>
      </c>
      <c r="D1285">
        <v>2007</v>
      </c>
    </row>
    <row r="1286" spans="1:4" x14ac:dyDescent="0.25">
      <c r="A1286" t="s">
        <v>709</v>
      </c>
      <c r="B1286" t="s">
        <v>2244</v>
      </c>
      <c r="C1286">
        <v>26.065900500000001</v>
      </c>
      <c r="D1286">
        <v>2008</v>
      </c>
    </row>
    <row r="1287" spans="1:4" x14ac:dyDescent="0.25">
      <c r="A1287" t="s">
        <v>709</v>
      </c>
      <c r="B1287" t="s">
        <v>2244</v>
      </c>
      <c r="C1287">
        <v>24.985092259999998</v>
      </c>
      <c r="D1287">
        <v>2009</v>
      </c>
    </row>
    <row r="1288" spans="1:4" x14ac:dyDescent="0.25">
      <c r="A1288" t="s">
        <v>709</v>
      </c>
      <c r="B1288" t="s">
        <v>2244</v>
      </c>
      <c r="C1288">
        <v>24.512443269999999</v>
      </c>
      <c r="D1288">
        <v>2010</v>
      </c>
    </row>
    <row r="1289" spans="1:4" x14ac:dyDescent="0.25">
      <c r="A1289" t="s">
        <v>709</v>
      </c>
      <c r="B1289" t="s">
        <v>2244</v>
      </c>
      <c r="C1289">
        <v>24.926713209999999</v>
      </c>
      <c r="D1289">
        <v>2011</v>
      </c>
    </row>
    <row r="1290" spans="1:4" x14ac:dyDescent="0.25">
      <c r="A1290" t="s">
        <v>709</v>
      </c>
      <c r="B1290" t="s">
        <v>2244</v>
      </c>
      <c r="C1290">
        <v>25.589557620000001</v>
      </c>
      <c r="D1290">
        <v>2012</v>
      </c>
    </row>
    <row r="1291" spans="1:4" x14ac:dyDescent="0.25">
      <c r="A1291" t="s">
        <v>709</v>
      </c>
      <c r="B1291" t="s">
        <v>2244</v>
      </c>
      <c r="C1291">
        <v>23.958171239999999</v>
      </c>
      <c r="D1291">
        <v>2013</v>
      </c>
    </row>
    <row r="1292" spans="1:4" x14ac:dyDescent="0.25">
      <c r="A1292" t="s">
        <v>709</v>
      </c>
      <c r="B1292" t="s">
        <v>2244</v>
      </c>
      <c r="C1292">
        <v>24.75568818</v>
      </c>
      <c r="D1292">
        <v>2014</v>
      </c>
    </row>
    <row r="1293" spans="1:4" x14ac:dyDescent="0.25">
      <c r="A1293" t="s">
        <v>709</v>
      </c>
      <c r="B1293" t="s">
        <v>2244</v>
      </c>
      <c r="C1293">
        <v>23.975831719999999</v>
      </c>
      <c r="D1293">
        <v>2015</v>
      </c>
    </row>
    <row r="1294" spans="1:4" x14ac:dyDescent="0.25">
      <c r="A1294" t="s">
        <v>709</v>
      </c>
      <c r="B1294" t="s">
        <v>2244</v>
      </c>
      <c r="C1294">
        <v>25.940386350000001</v>
      </c>
      <c r="D1294">
        <v>2016</v>
      </c>
    </row>
    <row r="1295" spans="1:4" x14ac:dyDescent="0.25">
      <c r="A1295" t="s">
        <v>709</v>
      </c>
      <c r="B1295" t="s">
        <v>2244</v>
      </c>
      <c r="C1295">
        <v>24.701769380000002</v>
      </c>
      <c r="D1295">
        <v>2017</v>
      </c>
    </row>
    <row r="1296" spans="1:4" x14ac:dyDescent="0.25">
      <c r="A1296" t="s">
        <v>709</v>
      </c>
      <c r="B1296" t="s">
        <v>2244</v>
      </c>
      <c r="C1296">
        <v>24.531673940000001</v>
      </c>
      <c r="D1296">
        <v>2018</v>
      </c>
    </row>
    <row r="1297" spans="1:4" x14ac:dyDescent="0.25">
      <c r="A1297" t="s">
        <v>709</v>
      </c>
      <c r="B1297" t="s">
        <v>2244</v>
      </c>
      <c r="C1297">
        <v>25.086214389999999</v>
      </c>
      <c r="D1297">
        <v>2019</v>
      </c>
    </row>
    <row r="1298" spans="1:4" x14ac:dyDescent="0.25">
      <c r="A1298" t="s">
        <v>709</v>
      </c>
      <c r="B1298" t="s">
        <v>2244</v>
      </c>
      <c r="C1298">
        <v>25.086214389999999</v>
      </c>
      <c r="D1298">
        <v>2020</v>
      </c>
    </row>
    <row r="1299" spans="1:4" x14ac:dyDescent="0.25">
      <c r="A1299" t="s">
        <v>709</v>
      </c>
      <c r="B1299" t="s">
        <v>2244</v>
      </c>
      <c r="C1299">
        <v>25.086214389999999</v>
      </c>
      <c r="D1299">
        <v>2021</v>
      </c>
    </row>
    <row r="1300" spans="1:4" x14ac:dyDescent="0.25">
      <c r="A1300" t="s">
        <v>730</v>
      </c>
      <c r="B1300" t="s">
        <v>2245</v>
      </c>
      <c r="C1300">
        <v>12.226064239999999</v>
      </c>
      <c r="D1300">
        <v>2000</v>
      </c>
    </row>
    <row r="1301" spans="1:4" x14ac:dyDescent="0.25">
      <c r="A1301" t="s">
        <v>730</v>
      </c>
      <c r="B1301" t="s">
        <v>2245</v>
      </c>
      <c r="C1301">
        <v>13.10844904</v>
      </c>
      <c r="D1301">
        <v>2001</v>
      </c>
    </row>
    <row r="1302" spans="1:4" x14ac:dyDescent="0.25">
      <c r="A1302" t="s">
        <v>730</v>
      </c>
      <c r="B1302" t="s">
        <v>2245</v>
      </c>
      <c r="C1302">
        <v>13.294973479999999</v>
      </c>
      <c r="D1302">
        <v>2002</v>
      </c>
    </row>
    <row r="1303" spans="1:4" x14ac:dyDescent="0.25">
      <c r="A1303" t="s">
        <v>730</v>
      </c>
      <c r="B1303" t="s">
        <v>2245</v>
      </c>
      <c r="C1303">
        <v>17.121293569999999</v>
      </c>
      <c r="D1303">
        <v>2003</v>
      </c>
    </row>
    <row r="1304" spans="1:4" x14ac:dyDescent="0.25">
      <c r="A1304" t="s">
        <v>730</v>
      </c>
      <c r="B1304" t="s">
        <v>2245</v>
      </c>
      <c r="C1304">
        <v>15.44393884</v>
      </c>
      <c r="D1304">
        <v>2004</v>
      </c>
    </row>
    <row r="1305" spans="1:4" x14ac:dyDescent="0.25">
      <c r="A1305" t="s">
        <v>730</v>
      </c>
      <c r="B1305" t="s">
        <v>2245</v>
      </c>
      <c r="C1305">
        <v>16.310281710000002</v>
      </c>
      <c r="D1305">
        <v>2005</v>
      </c>
    </row>
    <row r="1306" spans="1:4" x14ac:dyDescent="0.25">
      <c r="A1306" t="s">
        <v>730</v>
      </c>
      <c r="B1306" t="s">
        <v>2245</v>
      </c>
      <c r="C1306">
        <v>15.134312039999999</v>
      </c>
      <c r="D1306">
        <v>2006</v>
      </c>
    </row>
    <row r="1307" spans="1:4" x14ac:dyDescent="0.25">
      <c r="A1307" t="s">
        <v>730</v>
      </c>
      <c r="B1307" t="s">
        <v>2245</v>
      </c>
      <c r="C1307">
        <v>14.85771036</v>
      </c>
      <c r="D1307">
        <v>2007</v>
      </c>
    </row>
    <row r="1308" spans="1:4" x14ac:dyDescent="0.25">
      <c r="A1308" t="s">
        <v>730</v>
      </c>
      <c r="B1308" t="s">
        <v>2245</v>
      </c>
      <c r="C1308">
        <v>16.231574080000001</v>
      </c>
      <c r="D1308">
        <v>2008</v>
      </c>
    </row>
    <row r="1309" spans="1:4" x14ac:dyDescent="0.25">
      <c r="A1309" t="s">
        <v>730</v>
      </c>
      <c r="B1309" t="s">
        <v>2245</v>
      </c>
      <c r="C1309">
        <v>16.549226520000001</v>
      </c>
      <c r="D1309">
        <v>2009</v>
      </c>
    </row>
    <row r="1310" spans="1:4" x14ac:dyDescent="0.25">
      <c r="A1310" t="s">
        <v>730</v>
      </c>
      <c r="B1310" t="s">
        <v>2245</v>
      </c>
      <c r="C1310">
        <v>17.699482379999999</v>
      </c>
      <c r="D1310">
        <v>2010</v>
      </c>
    </row>
    <row r="1311" spans="1:4" x14ac:dyDescent="0.25">
      <c r="A1311" t="s">
        <v>730</v>
      </c>
      <c r="B1311" t="s">
        <v>2245</v>
      </c>
      <c r="C1311">
        <v>17.17477616</v>
      </c>
      <c r="D1311">
        <v>2011</v>
      </c>
    </row>
    <row r="1312" spans="1:4" x14ac:dyDescent="0.25">
      <c r="A1312" t="s">
        <v>730</v>
      </c>
      <c r="B1312" t="s">
        <v>2245</v>
      </c>
      <c r="C1312">
        <v>19.024243309999999</v>
      </c>
      <c r="D1312">
        <v>2012</v>
      </c>
    </row>
    <row r="1313" spans="1:4" x14ac:dyDescent="0.25">
      <c r="A1313" t="s">
        <v>730</v>
      </c>
      <c r="B1313" t="s">
        <v>2245</v>
      </c>
      <c r="C1313">
        <v>19.172482460000001</v>
      </c>
      <c r="D1313">
        <v>2013</v>
      </c>
    </row>
    <row r="1314" spans="1:4" x14ac:dyDescent="0.25">
      <c r="A1314" t="s">
        <v>730</v>
      </c>
      <c r="B1314" t="s">
        <v>2245</v>
      </c>
      <c r="C1314">
        <v>19.602615629999999</v>
      </c>
      <c r="D1314">
        <v>2014</v>
      </c>
    </row>
    <row r="1315" spans="1:4" x14ac:dyDescent="0.25">
      <c r="A1315" t="s">
        <v>730</v>
      </c>
      <c r="B1315" t="s">
        <v>2245</v>
      </c>
      <c r="C1315">
        <v>18.065948070000001</v>
      </c>
      <c r="D1315">
        <v>2015</v>
      </c>
    </row>
    <row r="1316" spans="1:4" x14ac:dyDescent="0.25">
      <c r="A1316" t="s">
        <v>730</v>
      </c>
      <c r="B1316" t="s">
        <v>2245</v>
      </c>
      <c r="C1316">
        <v>19.361195479999999</v>
      </c>
      <c r="D1316">
        <v>2016</v>
      </c>
    </row>
    <row r="1317" spans="1:4" x14ac:dyDescent="0.25">
      <c r="A1317" t="s">
        <v>730</v>
      </c>
      <c r="B1317" t="s">
        <v>2245</v>
      </c>
      <c r="C1317">
        <v>17.195043760000001</v>
      </c>
      <c r="D1317">
        <v>2017</v>
      </c>
    </row>
    <row r="1318" spans="1:4" x14ac:dyDescent="0.25">
      <c r="A1318" t="s">
        <v>730</v>
      </c>
      <c r="B1318" t="s">
        <v>2245</v>
      </c>
      <c r="C1318">
        <v>16.18361809</v>
      </c>
      <c r="D1318">
        <v>2018</v>
      </c>
    </row>
    <row r="1319" spans="1:4" x14ac:dyDescent="0.25">
      <c r="A1319" t="s">
        <v>730</v>
      </c>
      <c r="B1319" t="s">
        <v>2245</v>
      </c>
      <c r="C1319">
        <v>19.590220649999999</v>
      </c>
      <c r="D1319">
        <v>2019</v>
      </c>
    </row>
    <row r="1320" spans="1:4" x14ac:dyDescent="0.25">
      <c r="A1320" t="s">
        <v>730</v>
      </c>
      <c r="B1320" t="s">
        <v>2245</v>
      </c>
      <c r="C1320">
        <v>19.590220649999999</v>
      </c>
      <c r="D1320">
        <v>2020</v>
      </c>
    </row>
    <row r="1321" spans="1:4" x14ac:dyDescent="0.25">
      <c r="A1321" t="s">
        <v>730</v>
      </c>
      <c r="B1321" t="s">
        <v>2245</v>
      </c>
      <c r="C1321">
        <v>19.590220649999999</v>
      </c>
      <c r="D1321">
        <v>2021</v>
      </c>
    </row>
    <row r="1322" spans="1:4" x14ac:dyDescent="0.25">
      <c r="A1322" t="s">
        <v>752</v>
      </c>
      <c r="B1322" t="s">
        <v>2246</v>
      </c>
      <c r="C1322">
        <v>6.3320956669999999</v>
      </c>
      <c r="D1322">
        <v>2000</v>
      </c>
    </row>
    <row r="1323" spans="1:4" x14ac:dyDescent="0.25">
      <c r="A1323" t="s">
        <v>752</v>
      </c>
      <c r="B1323" t="s">
        <v>2246</v>
      </c>
      <c r="C1323">
        <v>6.3320956669999999</v>
      </c>
      <c r="D1323">
        <v>2001</v>
      </c>
    </row>
    <row r="1324" spans="1:4" x14ac:dyDescent="0.25">
      <c r="A1324" t="s">
        <v>752</v>
      </c>
      <c r="B1324" t="s">
        <v>2246</v>
      </c>
      <c r="C1324">
        <v>6.3320956669999999</v>
      </c>
      <c r="D1324">
        <v>2002</v>
      </c>
    </row>
    <row r="1325" spans="1:4" x14ac:dyDescent="0.25">
      <c r="A1325" t="s">
        <v>752</v>
      </c>
      <c r="B1325" t="s">
        <v>2246</v>
      </c>
      <c r="C1325">
        <v>6.3320956669999999</v>
      </c>
      <c r="D1325">
        <v>2003</v>
      </c>
    </row>
    <row r="1326" spans="1:4" x14ac:dyDescent="0.25">
      <c r="A1326" t="s">
        <v>752</v>
      </c>
      <c r="B1326" t="s">
        <v>2246</v>
      </c>
      <c r="C1326">
        <v>5.6533758589999996</v>
      </c>
      <c r="D1326">
        <v>2004</v>
      </c>
    </row>
    <row r="1327" spans="1:4" x14ac:dyDescent="0.25">
      <c r="A1327" t="s">
        <v>752</v>
      </c>
      <c r="B1327" t="s">
        <v>2246</v>
      </c>
      <c r="C1327">
        <v>6.4759757850000002</v>
      </c>
      <c r="D1327">
        <v>2005</v>
      </c>
    </row>
    <row r="1328" spans="1:4" x14ac:dyDescent="0.25">
      <c r="A1328" t="s">
        <v>752</v>
      </c>
      <c r="B1328" t="s">
        <v>2246</v>
      </c>
      <c r="C1328">
        <v>6.5742593359999999</v>
      </c>
      <c r="D1328">
        <v>2006</v>
      </c>
    </row>
    <row r="1329" spans="1:4" x14ac:dyDescent="0.25">
      <c r="A1329" t="s">
        <v>752</v>
      </c>
      <c r="B1329" t="s">
        <v>2246</v>
      </c>
      <c r="C1329">
        <v>6.1842209549999998</v>
      </c>
      <c r="D1329">
        <v>2007</v>
      </c>
    </row>
    <row r="1330" spans="1:4" x14ac:dyDescent="0.25">
      <c r="A1330" t="s">
        <v>752</v>
      </c>
      <c r="B1330" t="s">
        <v>2246</v>
      </c>
      <c r="C1330">
        <v>6.8712352269999997</v>
      </c>
      <c r="D1330">
        <v>2008</v>
      </c>
    </row>
    <row r="1331" spans="1:4" x14ac:dyDescent="0.25">
      <c r="A1331" t="s">
        <v>752</v>
      </c>
      <c r="B1331" t="s">
        <v>2246</v>
      </c>
      <c r="C1331">
        <v>6.9705080219999997</v>
      </c>
      <c r="D1331">
        <v>2009</v>
      </c>
    </row>
    <row r="1332" spans="1:4" x14ac:dyDescent="0.25">
      <c r="A1332" t="s">
        <v>752</v>
      </c>
      <c r="B1332" t="s">
        <v>2246</v>
      </c>
      <c r="C1332">
        <v>6.7301966200000001</v>
      </c>
      <c r="D1332">
        <v>2010</v>
      </c>
    </row>
    <row r="1333" spans="1:4" x14ac:dyDescent="0.25">
      <c r="A1333" t="s">
        <v>752</v>
      </c>
      <c r="B1333" t="s">
        <v>2246</v>
      </c>
      <c r="C1333">
        <v>7.2233800380000002</v>
      </c>
      <c r="D1333">
        <v>2011</v>
      </c>
    </row>
    <row r="1334" spans="1:4" x14ac:dyDescent="0.25">
      <c r="A1334" t="s">
        <v>752</v>
      </c>
      <c r="B1334" t="s">
        <v>2246</v>
      </c>
      <c r="C1334">
        <v>6.6885353939999996</v>
      </c>
      <c r="D1334">
        <v>2012</v>
      </c>
    </row>
    <row r="1335" spans="1:4" x14ac:dyDescent="0.25">
      <c r="A1335" t="s">
        <v>752</v>
      </c>
      <c r="B1335" t="s">
        <v>2246</v>
      </c>
      <c r="C1335">
        <v>5.3776136980000002</v>
      </c>
      <c r="D1335">
        <v>2013</v>
      </c>
    </row>
    <row r="1336" spans="1:4" x14ac:dyDescent="0.25">
      <c r="A1336" t="s">
        <v>752</v>
      </c>
      <c r="B1336" t="s">
        <v>2246</v>
      </c>
      <c r="C1336">
        <v>6.2783940449999998</v>
      </c>
      <c r="D1336">
        <v>2014</v>
      </c>
    </row>
    <row r="1337" spans="1:4" x14ac:dyDescent="0.25">
      <c r="A1337" t="s">
        <v>752</v>
      </c>
      <c r="B1337" t="s">
        <v>2246</v>
      </c>
      <c r="C1337">
        <v>6.0689647720000002</v>
      </c>
      <c r="D1337">
        <v>2015</v>
      </c>
    </row>
    <row r="1338" spans="1:4" x14ac:dyDescent="0.25">
      <c r="A1338" t="s">
        <v>752</v>
      </c>
      <c r="B1338" t="s">
        <v>2246</v>
      </c>
      <c r="C1338">
        <v>6.5465837310000001</v>
      </c>
      <c r="D1338">
        <v>2016</v>
      </c>
    </row>
    <row r="1339" spans="1:4" x14ac:dyDescent="0.25">
      <c r="A1339" t="s">
        <v>752</v>
      </c>
      <c r="B1339" t="s">
        <v>2246</v>
      </c>
      <c r="C1339">
        <v>6.2793448329999997</v>
      </c>
      <c r="D1339">
        <v>2017</v>
      </c>
    </row>
    <row r="1340" spans="1:4" x14ac:dyDescent="0.25">
      <c r="A1340" t="s">
        <v>752</v>
      </c>
      <c r="B1340" t="s">
        <v>2246</v>
      </c>
      <c r="C1340">
        <v>6.2793448329999997</v>
      </c>
      <c r="D1340">
        <v>2018</v>
      </c>
    </row>
    <row r="1341" spans="1:4" x14ac:dyDescent="0.25">
      <c r="A1341" t="s">
        <v>752</v>
      </c>
      <c r="B1341" t="s">
        <v>2246</v>
      </c>
      <c r="C1341">
        <v>6.2793448329999997</v>
      </c>
      <c r="D1341">
        <v>2019</v>
      </c>
    </row>
    <row r="1342" spans="1:4" x14ac:dyDescent="0.25">
      <c r="A1342" t="s">
        <v>752</v>
      </c>
      <c r="B1342" t="s">
        <v>2246</v>
      </c>
      <c r="C1342">
        <v>6.2793448329999997</v>
      </c>
      <c r="D1342">
        <v>2020</v>
      </c>
    </row>
    <row r="1343" spans="1:4" x14ac:dyDescent="0.25">
      <c r="A1343" t="s">
        <v>752</v>
      </c>
      <c r="B1343" t="s">
        <v>2246</v>
      </c>
      <c r="C1343">
        <v>6.2793448329999997</v>
      </c>
      <c r="D1343">
        <v>2021</v>
      </c>
    </row>
    <row r="1344" spans="1:4" x14ac:dyDescent="0.25">
      <c r="A1344" t="s">
        <v>769</v>
      </c>
      <c r="B1344" t="s">
        <v>2247</v>
      </c>
      <c r="C1344">
        <v>5.2461854949999998</v>
      </c>
      <c r="D1344">
        <v>2000</v>
      </c>
    </row>
    <row r="1345" spans="1:4" x14ac:dyDescent="0.25">
      <c r="A1345" t="s">
        <v>769</v>
      </c>
      <c r="B1345" t="s">
        <v>2247</v>
      </c>
      <c r="C1345">
        <v>5.2461854949999998</v>
      </c>
      <c r="D1345">
        <v>2001</v>
      </c>
    </row>
    <row r="1346" spans="1:4" x14ac:dyDescent="0.25">
      <c r="A1346" t="s">
        <v>769</v>
      </c>
      <c r="B1346" t="s">
        <v>2247</v>
      </c>
      <c r="C1346">
        <v>5.2461854949999998</v>
      </c>
      <c r="D1346">
        <v>2002</v>
      </c>
    </row>
    <row r="1347" spans="1:4" x14ac:dyDescent="0.25">
      <c r="A1347" t="s">
        <v>769</v>
      </c>
      <c r="B1347" t="s">
        <v>2247</v>
      </c>
      <c r="C1347">
        <v>5.2461854949999998</v>
      </c>
      <c r="D1347">
        <v>2003</v>
      </c>
    </row>
    <row r="1348" spans="1:4" x14ac:dyDescent="0.25">
      <c r="A1348" t="s">
        <v>769</v>
      </c>
      <c r="B1348" t="s">
        <v>2247</v>
      </c>
      <c r="C1348">
        <v>5.2461854949999998</v>
      </c>
      <c r="D1348">
        <v>2004</v>
      </c>
    </row>
    <row r="1349" spans="1:4" x14ac:dyDescent="0.25">
      <c r="A1349" t="s">
        <v>769</v>
      </c>
      <c r="B1349" t="s">
        <v>2247</v>
      </c>
      <c r="C1349">
        <v>5.2461854949999998</v>
      </c>
      <c r="D1349">
        <v>2005</v>
      </c>
    </row>
    <row r="1350" spans="1:4" x14ac:dyDescent="0.25">
      <c r="A1350" t="s">
        <v>769</v>
      </c>
      <c r="B1350" t="s">
        <v>2247</v>
      </c>
      <c r="C1350">
        <v>5.2461854949999998</v>
      </c>
      <c r="D1350">
        <v>2006</v>
      </c>
    </row>
    <row r="1351" spans="1:4" x14ac:dyDescent="0.25">
      <c r="A1351" t="s">
        <v>769</v>
      </c>
      <c r="B1351" t="s">
        <v>2247</v>
      </c>
      <c r="C1351">
        <v>5.2461854949999998</v>
      </c>
      <c r="D1351">
        <v>2007</v>
      </c>
    </row>
    <row r="1352" spans="1:4" x14ac:dyDescent="0.25">
      <c r="A1352" t="s">
        <v>769</v>
      </c>
      <c r="B1352" t="s">
        <v>2247</v>
      </c>
      <c r="C1352">
        <v>5.2461854949999998</v>
      </c>
      <c r="D1352">
        <v>2008</v>
      </c>
    </row>
    <row r="1353" spans="1:4" x14ac:dyDescent="0.25">
      <c r="A1353" t="s">
        <v>769</v>
      </c>
      <c r="B1353" t="s">
        <v>2247</v>
      </c>
      <c r="C1353">
        <v>5.845466096</v>
      </c>
      <c r="D1353">
        <v>2009</v>
      </c>
    </row>
    <row r="1354" spans="1:4" x14ac:dyDescent="0.25">
      <c r="A1354" t="s">
        <v>769</v>
      </c>
      <c r="B1354" t="s">
        <v>2247</v>
      </c>
      <c r="C1354">
        <v>5.845466096</v>
      </c>
      <c r="D1354">
        <v>2010</v>
      </c>
    </row>
    <row r="1355" spans="1:4" x14ac:dyDescent="0.25">
      <c r="A1355" t="s">
        <v>769</v>
      </c>
      <c r="B1355" t="s">
        <v>2247</v>
      </c>
      <c r="C1355">
        <v>6.3994242510000001</v>
      </c>
      <c r="D1355">
        <v>2011</v>
      </c>
    </row>
    <row r="1356" spans="1:4" x14ac:dyDescent="0.25">
      <c r="A1356" t="s">
        <v>769</v>
      </c>
      <c r="B1356" t="s">
        <v>2247</v>
      </c>
      <c r="C1356">
        <v>6.3994242510000001</v>
      </c>
      <c r="D1356">
        <v>2012</v>
      </c>
    </row>
    <row r="1357" spans="1:4" x14ac:dyDescent="0.25">
      <c r="A1357" t="s">
        <v>769</v>
      </c>
      <c r="B1357" t="s">
        <v>2247</v>
      </c>
      <c r="C1357">
        <v>6.3994242510000001</v>
      </c>
      <c r="D1357">
        <v>2013</v>
      </c>
    </row>
    <row r="1358" spans="1:4" x14ac:dyDescent="0.25">
      <c r="A1358" t="s">
        <v>769</v>
      </c>
      <c r="B1358" t="s">
        <v>2247</v>
      </c>
      <c r="C1358">
        <v>6.3994242510000001</v>
      </c>
      <c r="D1358">
        <v>2014</v>
      </c>
    </row>
    <row r="1359" spans="1:4" x14ac:dyDescent="0.25">
      <c r="A1359" t="s">
        <v>769</v>
      </c>
      <c r="B1359" t="s">
        <v>2247</v>
      </c>
      <c r="C1359">
        <v>5.7447070169999996</v>
      </c>
      <c r="D1359">
        <v>2015</v>
      </c>
    </row>
    <row r="1360" spans="1:4" x14ac:dyDescent="0.25">
      <c r="A1360" t="s">
        <v>769</v>
      </c>
      <c r="B1360" t="s">
        <v>2247</v>
      </c>
      <c r="C1360">
        <v>5.912101968</v>
      </c>
      <c r="D1360">
        <v>2016</v>
      </c>
    </row>
    <row r="1361" spans="1:4" x14ac:dyDescent="0.25">
      <c r="A1361" t="s">
        <v>769</v>
      </c>
      <c r="B1361" t="s">
        <v>2247</v>
      </c>
      <c r="C1361">
        <v>5.2299124700000004</v>
      </c>
      <c r="D1361">
        <v>2017</v>
      </c>
    </row>
    <row r="1362" spans="1:4" x14ac:dyDescent="0.25">
      <c r="A1362" t="s">
        <v>769</v>
      </c>
      <c r="B1362" t="s">
        <v>2247</v>
      </c>
      <c r="C1362">
        <v>6.7513153050000003</v>
      </c>
      <c r="D1362">
        <v>2018</v>
      </c>
    </row>
    <row r="1363" spans="1:4" x14ac:dyDescent="0.25">
      <c r="A1363" t="s">
        <v>769</v>
      </c>
      <c r="B1363" t="s">
        <v>2247</v>
      </c>
      <c r="C1363">
        <v>6.6862617499999999</v>
      </c>
      <c r="D1363">
        <v>2019</v>
      </c>
    </row>
    <row r="1364" spans="1:4" x14ac:dyDescent="0.25">
      <c r="A1364" t="s">
        <v>769</v>
      </c>
      <c r="B1364" t="s">
        <v>2247</v>
      </c>
      <c r="C1364">
        <v>6.6862617499999999</v>
      </c>
      <c r="D1364">
        <v>2020</v>
      </c>
    </row>
    <row r="1365" spans="1:4" x14ac:dyDescent="0.25">
      <c r="A1365" t="s">
        <v>769</v>
      </c>
      <c r="B1365" t="s">
        <v>2247</v>
      </c>
      <c r="C1365">
        <v>6.6862617499999999</v>
      </c>
      <c r="D1365">
        <v>2021</v>
      </c>
    </row>
    <row r="1366" spans="1:4" x14ac:dyDescent="0.25">
      <c r="A1366" t="s">
        <v>779</v>
      </c>
      <c r="B1366" t="s">
        <v>2248</v>
      </c>
      <c r="C1366">
        <v>4.4218699030000002</v>
      </c>
      <c r="D1366">
        <v>2000</v>
      </c>
    </row>
    <row r="1367" spans="1:4" x14ac:dyDescent="0.25">
      <c r="A1367" t="s">
        <v>779</v>
      </c>
      <c r="B1367" t="s">
        <v>2248</v>
      </c>
      <c r="C1367">
        <v>4.1310326719999999</v>
      </c>
      <c r="D1367">
        <v>2001</v>
      </c>
    </row>
    <row r="1368" spans="1:4" x14ac:dyDescent="0.25">
      <c r="A1368" t="s">
        <v>779</v>
      </c>
      <c r="B1368" t="s">
        <v>2248</v>
      </c>
      <c r="C1368">
        <v>5.0525186619999998</v>
      </c>
      <c r="D1368">
        <v>2002</v>
      </c>
    </row>
    <row r="1369" spans="1:4" x14ac:dyDescent="0.25">
      <c r="A1369" t="s">
        <v>779</v>
      </c>
      <c r="B1369" t="s">
        <v>2248</v>
      </c>
      <c r="C1369">
        <v>5.7997430339999996</v>
      </c>
      <c r="D1369">
        <v>2003</v>
      </c>
    </row>
    <row r="1370" spans="1:4" x14ac:dyDescent="0.25">
      <c r="A1370" t="s">
        <v>779</v>
      </c>
      <c r="B1370" t="s">
        <v>2248</v>
      </c>
      <c r="C1370">
        <v>7.287075905</v>
      </c>
      <c r="D1370">
        <v>2004</v>
      </c>
    </row>
    <row r="1371" spans="1:4" x14ac:dyDescent="0.25">
      <c r="A1371" t="s">
        <v>779</v>
      </c>
      <c r="B1371" t="s">
        <v>2248</v>
      </c>
      <c r="C1371">
        <v>7.2708349329999997</v>
      </c>
      <c r="D1371">
        <v>2005</v>
      </c>
    </row>
    <row r="1372" spans="1:4" x14ac:dyDescent="0.25">
      <c r="A1372" t="s">
        <v>779</v>
      </c>
      <c r="B1372" t="s">
        <v>2248</v>
      </c>
      <c r="C1372">
        <v>8.2003672430000005</v>
      </c>
      <c r="D1372">
        <v>2006</v>
      </c>
    </row>
    <row r="1373" spans="1:4" x14ac:dyDescent="0.25">
      <c r="A1373" t="s">
        <v>779</v>
      </c>
      <c r="B1373" t="s">
        <v>2248</v>
      </c>
      <c r="C1373">
        <v>8.3967962029999992</v>
      </c>
      <c r="D1373">
        <v>2007</v>
      </c>
    </row>
    <row r="1374" spans="1:4" x14ac:dyDescent="0.25">
      <c r="A1374" t="s">
        <v>779</v>
      </c>
      <c r="B1374" t="s">
        <v>2248</v>
      </c>
      <c r="C1374">
        <v>8.2549408769999992</v>
      </c>
      <c r="D1374">
        <v>2008</v>
      </c>
    </row>
    <row r="1375" spans="1:4" x14ac:dyDescent="0.25">
      <c r="A1375" t="s">
        <v>779</v>
      </c>
      <c r="B1375" t="s">
        <v>2248</v>
      </c>
      <c r="C1375">
        <v>7.8576963429999998</v>
      </c>
      <c r="D1375">
        <v>2009</v>
      </c>
    </row>
    <row r="1376" spans="1:4" x14ac:dyDescent="0.25">
      <c r="A1376" t="s">
        <v>779</v>
      </c>
      <c r="B1376" t="s">
        <v>2248</v>
      </c>
      <c r="C1376">
        <v>9.5492176840000003</v>
      </c>
      <c r="D1376">
        <v>2010</v>
      </c>
    </row>
    <row r="1377" spans="1:4" x14ac:dyDescent="0.25">
      <c r="A1377" t="s">
        <v>779</v>
      </c>
      <c r="B1377" t="s">
        <v>2248</v>
      </c>
      <c r="C1377">
        <v>9.6495032359999993</v>
      </c>
      <c r="D1377">
        <v>2011</v>
      </c>
    </row>
    <row r="1378" spans="1:4" x14ac:dyDescent="0.25">
      <c r="A1378" t="s">
        <v>779</v>
      </c>
      <c r="B1378" t="s">
        <v>2248</v>
      </c>
      <c r="C1378">
        <v>9.0930896350000001</v>
      </c>
      <c r="D1378">
        <v>2012</v>
      </c>
    </row>
    <row r="1379" spans="1:4" x14ac:dyDescent="0.25">
      <c r="A1379" t="s">
        <v>779</v>
      </c>
      <c r="B1379" t="s">
        <v>2248</v>
      </c>
      <c r="C1379">
        <v>8.4638743319999996</v>
      </c>
      <c r="D1379">
        <v>2013</v>
      </c>
    </row>
    <row r="1380" spans="1:4" x14ac:dyDescent="0.25">
      <c r="A1380" t="s">
        <v>779</v>
      </c>
      <c r="B1380" t="s">
        <v>2248</v>
      </c>
      <c r="C1380">
        <v>9.0687322290000001</v>
      </c>
      <c r="D1380">
        <v>2014</v>
      </c>
    </row>
    <row r="1381" spans="1:4" x14ac:dyDescent="0.25">
      <c r="A1381" t="s">
        <v>779</v>
      </c>
      <c r="B1381" t="s">
        <v>2248</v>
      </c>
      <c r="C1381">
        <v>10.13249676</v>
      </c>
      <c r="D1381">
        <v>2015</v>
      </c>
    </row>
    <row r="1382" spans="1:4" x14ac:dyDescent="0.25">
      <c r="A1382" t="s">
        <v>779</v>
      </c>
      <c r="B1382" t="s">
        <v>2248</v>
      </c>
      <c r="C1382">
        <v>11.842327879999999</v>
      </c>
      <c r="D1382">
        <v>2016</v>
      </c>
    </row>
    <row r="1383" spans="1:4" x14ac:dyDescent="0.25">
      <c r="A1383" t="s">
        <v>779</v>
      </c>
      <c r="B1383" t="s">
        <v>2248</v>
      </c>
      <c r="C1383">
        <v>12.727350169999999</v>
      </c>
      <c r="D1383">
        <v>2017</v>
      </c>
    </row>
    <row r="1384" spans="1:4" x14ac:dyDescent="0.25">
      <c r="A1384" t="s">
        <v>779</v>
      </c>
      <c r="B1384" t="s">
        <v>2248</v>
      </c>
      <c r="C1384">
        <v>12.357150109999999</v>
      </c>
      <c r="D1384">
        <v>2018</v>
      </c>
    </row>
    <row r="1385" spans="1:4" x14ac:dyDescent="0.25">
      <c r="A1385" t="s">
        <v>779</v>
      </c>
      <c r="B1385" t="s">
        <v>2248</v>
      </c>
      <c r="C1385">
        <v>11.69468732</v>
      </c>
      <c r="D1385">
        <v>2019</v>
      </c>
    </row>
    <row r="1386" spans="1:4" x14ac:dyDescent="0.25">
      <c r="A1386" t="s">
        <v>779</v>
      </c>
      <c r="B1386" t="s">
        <v>2248</v>
      </c>
      <c r="C1386">
        <v>11.784100799999999</v>
      </c>
      <c r="D1386">
        <v>2020</v>
      </c>
    </row>
    <row r="1387" spans="1:4" x14ac:dyDescent="0.25">
      <c r="A1387" t="s">
        <v>779</v>
      </c>
      <c r="B1387" t="s">
        <v>2248</v>
      </c>
      <c r="C1387">
        <v>11.503317859999999</v>
      </c>
      <c r="D1387">
        <v>2021</v>
      </c>
    </row>
    <row r="1388" spans="1:4" x14ac:dyDescent="0.25">
      <c r="A1388" t="s">
        <v>803</v>
      </c>
      <c r="B1388" t="s">
        <v>2249</v>
      </c>
      <c r="C1388">
        <v>17.40155644</v>
      </c>
      <c r="D1388">
        <v>2000</v>
      </c>
    </row>
    <row r="1389" spans="1:4" x14ac:dyDescent="0.25">
      <c r="A1389" t="s">
        <v>803</v>
      </c>
      <c r="B1389" t="s">
        <v>2249</v>
      </c>
      <c r="C1389">
        <v>17.40155644</v>
      </c>
      <c r="D1389">
        <v>2001</v>
      </c>
    </row>
    <row r="1390" spans="1:4" x14ac:dyDescent="0.25">
      <c r="A1390" t="s">
        <v>803</v>
      </c>
      <c r="B1390" t="s">
        <v>2249</v>
      </c>
      <c r="C1390">
        <v>17.40155644</v>
      </c>
      <c r="D1390">
        <v>2002</v>
      </c>
    </row>
    <row r="1391" spans="1:4" x14ac:dyDescent="0.25">
      <c r="A1391" t="s">
        <v>803</v>
      </c>
      <c r="B1391" t="s">
        <v>2249</v>
      </c>
      <c r="C1391">
        <v>17.40155644</v>
      </c>
      <c r="D1391">
        <v>2003</v>
      </c>
    </row>
    <row r="1392" spans="1:4" x14ac:dyDescent="0.25">
      <c r="A1392" t="s">
        <v>803</v>
      </c>
      <c r="B1392" t="s">
        <v>2249</v>
      </c>
      <c r="C1392">
        <v>17.40155644</v>
      </c>
      <c r="D1392">
        <v>2004</v>
      </c>
    </row>
    <row r="1393" spans="1:4" x14ac:dyDescent="0.25">
      <c r="A1393" t="s">
        <v>803</v>
      </c>
      <c r="B1393" t="s">
        <v>2249</v>
      </c>
      <c r="C1393">
        <v>17.40155644</v>
      </c>
      <c r="D1393">
        <v>2005</v>
      </c>
    </row>
    <row r="1394" spans="1:4" x14ac:dyDescent="0.25">
      <c r="A1394" t="s">
        <v>803</v>
      </c>
      <c r="B1394" t="s">
        <v>2249</v>
      </c>
      <c r="C1394">
        <v>18.59291764</v>
      </c>
      <c r="D1394">
        <v>2006</v>
      </c>
    </row>
    <row r="1395" spans="1:4" x14ac:dyDescent="0.25">
      <c r="A1395" t="s">
        <v>803</v>
      </c>
      <c r="B1395" t="s">
        <v>2249</v>
      </c>
      <c r="C1395">
        <v>18.59291764</v>
      </c>
      <c r="D1395">
        <v>2007</v>
      </c>
    </row>
    <row r="1396" spans="1:4" x14ac:dyDescent="0.25">
      <c r="A1396" t="s">
        <v>803</v>
      </c>
      <c r="B1396" t="s">
        <v>2249</v>
      </c>
      <c r="C1396">
        <v>18.59291764</v>
      </c>
      <c r="D1396">
        <v>2008</v>
      </c>
    </row>
    <row r="1397" spans="1:4" x14ac:dyDescent="0.25">
      <c r="A1397" t="s">
        <v>803</v>
      </c>
      <c r="B1397" t="s">
        <v>2249</v>
      </c>
      <c r="C1397">
        <v>17.943689719999998</v>
      </c>
      <c r="D1397">
        <v>2009</v>
      </c>
    </row>
    <row r="1398" spans="1:4" x14ac:dyDescent="0.25">
      <c r="A1398" t="s">
        <v>803</v>
      </c>
      <c r="B1398" t="s">
        <v>2249</v>
      </c>
      <c r="C1398">
        <v>17.943689719999998</v>
      </c>
      <c r="D1398">
        <v>2010</v>
      </c>
    </row>
    <row r="1399" spans="1:4" x14ac:dyDescent="0.25">
      <c r="A1399" t="s">
        <v>803</v>
      </c>
      <c r="B1399" t="s">
        <v>2249</v>
      </c>
      <c r="C1399">
        <v>17.943689719999998</v>
      </c>
      <c r="D1399">
        <v>2011</v>
      </c>
    </row>
    <row r="1400" spans="1:4" x14ac:dyDescent="0.25">
      <c r="A1400" t="s">
        <v>803</v>
      </c>
      <c r="B1400" t="s">
        <v>2249</v>
      </c>
      <c r="C1400">
        <v>17.943689719999998</v>
      </c>
      <c r="D1400">
        <v>2012</v>
      </c>
    </row>
    <row r="1401" spans="1:4" x14ac:dyDescent="0.25">
      <c r="A1401" t="s">
        <v>803</v>
      </c>
      <c r="B1401" t="s">
        <v>2249</v>
      </c>
      <c r="C1401">
        <v>12.707591710000001</v>
      </c>
      <c r="D1401">
        <v>2013</v>
      </c>
    </row>
    <row r="1402" spans="1:4" x14ac:dyDescent="0.25">
      <c r="A1402" t="s">
        <v>803</v>
      </c>
      <c r="B1402" t="s">
        <v>2249</v>
      </c>
      <c r="C1402">
        <v>14.178105499999999</v>
      </c>
      <c r="D1402">
        <v>2014</v>
      </c>
    </row>
    <row r="1403" spans="1:4" x14ac:dyDescent="0.25">
      <c r="A1403" t="s">
        <v>803</v>
      </c>
      <c r="B1403" t="s">
        <v>2249</v>
      </c>
      <c r="C1403">
        <v>13.97430018</v>
      </c>
      <c r="D1403">
        <v>2015</v>
      </c>
    </row>
    <row r="1404" spans="1:4" x14ac:dyDescent="0.25">
      <c r="A1404" t="s">
        <v>803</v>
      </c>
      <c r="B1404" t="s">
        <v>2249</v>
      </c>
      <c r="C1404">
        <v>14.419318240000001</v>
      </c>
      <c r="D1404">
        <v>2016</v>
      </c>
    </row>
    <row r="1405" spans="1:4" x14ac:dyDescent="0.25">
      <c r="A1405" t="s">
        <v>803</v>
      </c>
      <c r="B1405" t="s">
        <v>2249</v>
      </c>
      <c r="C1405">
        <v>15.47786179</v>
      </c>
      <c r="D1405">
        <v>2017</v>
      </c>
    </row>
    <row r="1406" spans="1:4" x14ac:dyDescent="0.25">
      <c r="A1406" t="s">
        <v>803</v>
      </c>
      <c r="B1406" t="s">
        <v>2249</v>
      </c>
      <c r="C1406">
        <v>14.84955283</v>
      </c>
      <c r="D1406">
        <v>2018</v>
      </c>
    </row>
    <row r="1407" spans="1:4" x14ac:dyDescent="0.25">
      <c r="A1407" t="s">
        <v>803</v>
      </c>
      <c r="B1407" t="s">
        <v>2249</v>
      </c>
      <c r="C1407">
        <v>15.350104249999999</v>
      </c>
      <c r="D1407">
        <v>2019</v>
      </c>
    </row>
    <row r="1408" spans="1:4" x14ac:dyDescent="0.25">
      <c r="A1408" t="s">
        <v>803</v>
      </c>
      <c r="B1408" t="s">
        <v>2249</v>
      </c>
      <c r="C1408">
        <v>15.350104249999999</v>
      </c>
      <c r="D1408">
        <v>2020</v>
      </c>
    </row>
    <row r="1409" spans="1:4" x14ac:dyDescent="0.25">
      <c r="A1409" t="s">
        <v>803</v>
      </c>
      <c r="B1409" t="s">
        <v>2249</v>
      </c>
      <c r="C1409">
        <v>15.350104249999999</v>
      </c>
      <c r="D1409">
        <v>2021</v>
      </c>
    </row>
    <row r="1410" spans="1:4" x14ac:dyDescent="0.25">
      <c r="A1410" t="s">
        <v>815</v>
      </c>
      <c r="B1410" t="s">
        <v>2250</v>
      </c>
      <c r="C1410">
        <v>5.9048208769999997</v>
      </c>
      <c r="D1410">
        <v>2000</v>
      </c>
    </row>
    <row r="1411" spans="1:4" x14ac:dyDescent="0.25">
      <c r="A1411" t="s">
        <v>815</v>
      </c>
      <c r="B1411" t="s">
        <v>2250</v>
      </c>
      <c r="C1411">
        <v>5.9048208769999997</v>
      </c>
      <c r="D1411">
        <v>2001</v>
      </c>
    </row>
    <row r="1412" spans="1:4" x14ac:dyDescent="0.25">
      <c r="A1412" t="s">
        <v>815</v>
      </c>
      <c r="B1412" t="s">
        <v>2250</v>
      </c>
      <c r="C1412">
        <v>5.9048208769999997</v>
      </c>
      <c r="D1412">
        <v>2002</v>
      </c>
    </row>
    <row r="1413" spans="1:4" x14ac:dyDescent="0.25">
      <c r="A1413" t="s">
        <v>815</v>
      </c>
      <c r="B1413" t="s">
        <v>2250</v>
      </c>
      <c r="C1413">
        <v>5.9048208769999997</v>
      </c>
      <c r="D1413">
        <v>2003</v>
      </c>
    </row>
    <row r="1414" spans="1:4" x14ac:dyDescent="0.25">
      <c r="A1414" t="s">
        <v>815</v>
      </c>
      <c r="B1414" t="s">
        <v>2250</v>
      </c>
      <c r="C1414">
        <v>5.9048208769999997</v>
      </c>
      <c r="D1414">
        <v>2004</v>
      </c>
    </row>
    <row r="1415" spans="1:4" x14ac:dyDescent="0.25">
      <c r="A1415" t="s">
        <v>815</v>
      </c>
      <c r="B1415" t="s">
        <v>2250</v>
      </c>
      <c r="C1415">
        <v>5.9048208769999997</v>
      </c>
      <c r="D1415">
        <v>2005</v>
      </c>
    </row>
    <row r="1416" spans="1:4" x14ac:dyDescent="0.25">
      <c r="A1416" t="s">
        <v>815</v>
      </c>
      <c r="B1416" t="s">
        <v>2250</v>
      </c>
      <c r="C1416">
        <v>5.9048208769999997</v>
      </c>
      <c r="D1416">
        <v>2006</v>
      </c>
    </row>
    <row r="1417" spans="1:4" x14ac:dyDescent="0.25">
      <c r="A1417" t="s">
        <v>815</v>
      </c>
      <c r="B1417" t="s">
        <v>2250</v>
      </c>
      <c r="C1417">
        <v>5.9048208769999997</v>
      </c>
      <c r="D1417">
        <v>2007</v>
      </c>
    </row>
    <row r="1418" spans="1:4" x14ac:dyDescent="0.25">
      <c r="A1418" t="s">
        <v>815</v>
      </c>
      <c r="B1418" t="s">
        <v>2250</v>
      </c>
      <c r="C1418">
        <v>5.9048208769999997</v>
      </c>
      <c r="D1418">
        <v>2008</v>
      </c>
    </row>
    <row r="1419" spans="1:4" x14ac:dyDescent="0.25">
      <c r="A1419" t="s">
        <v>815</v>
      </c>
      <c r="B1419" t="s">
        <v>2250</v>
      </c>
      <c r="C1419">
        <v>5.9048208769999997</v>
      </c>
      <c r="D1419">
        <v>2009</v>
      </c>
    </row>
    <row r="1420" spans="1:4" x14ac:dyDescent="0.25">
      <c r="A1420" t="s">
        <v>815</v>
      </c>
      <c r="B1420" t="s">
        <v>2250</v>
      </c>
      <c r="C1420">
        <v>5.9048208769999997</v>
      </c>
      <c r="D1420">
        <v>2010</v>
      </c>
    </row>
    <row r="1421" spans="1:4" x14ac:dyDescent="0.25">
      <c r="A1421" t="s">
        <v>815</v>
      </c>
      <c r="B1421" t="s">
        <v>2250</v>
      </c>
      <c r="C1421">
        <v>5.9048208769999997</v>
      </c>
      <c r="D1421">
        <v>2011</v>
      </c>
    </row>
    <row r="1422" spans="1:4" x14ac:dyDescent="0.25">
      <c r="A1422" t="s">
        <v>815</v>
      </c>
      <c r="B1422" t="s">
        <v>2250</v>
      </c>
      <c r="C1422">
        <v>7.6350993330000003</v>
      </c>
      <c r="D1422">
        <v>2012</v>
      </c>
    </row>
    <row r="1423" spans="1:4" x14ac:dyDescent="0.25">
      <c r="A1423" t="s">
        <v>815</v>
      </c>
      <c r="B1423" t="s">
        <v>2250</v>
      </c>
      <c r="C1423">
        <v>7.6350993330000003</v>
      </c>
      <c r="D1423">
        <v>2013</v>
      </c>
    </row>
    <row r="1424" spans="1:4" x14ac:dyDescent="0.25">
      <c r="A1424" t="s">
        <v>815</v>
      </c>
      <c r="B1424" t="s">
        <v>2250</v>
      </c>
      <c r="C1424">
        <v>7.6350993330000003</v>
      </c>
      <c r="D1424">
        <v>2014</v>
      </c>
    </row>
    <row r="1425" spans="1:4" x14ac:dyDescent="0.25">
      <c r="A1425" t="s">
        <v>815</v>
      </c>
      <c r="B1425" t="s">
        <v>2250</v>
      </c>
      <c r="C1425">
        <v>7.6350993330000003</v>
      </c>
      <c r="D1425">
        <v>2015</v>
      </c>
    </row>
    <row r="1426" spans="1:4" x14ac:dyDescent="0.25">
      <c r="A1426" t="s">
        <v>815</v>
      </c>
      <c r="B1426" t="s">
        <v>2250</v>
      </c>
      <c r="C1426">
        <v>7.6350993330000003</v>
      </c>
      <c r="D1426">
        <v>2016</v>
      </c>
    </row>
    <row r="1427" spans="1:4" x14ac:dyDescent="0.25">
      <c r="A1427" t="s">
        <v>815</v>
      </c>
      <c r="B1427" t="s">
        <v>2250</v>
      </c>
      <c r="C1427">
        <v>7.6350993330000003</v>
      </c>
      <c r="D1427">
        <v>2017</v>
      </c>
    </row>
    <row r="1428" spans="1:4" x14ac:dyDescent="0.25">
      <c r="A1428" t="s">
        <v>815</v>
      </c>
      <c r="B1428" t="s">
        <v>2250</v>
      </c>
      <c r="C1428">
        <v>7.6350993330000003</v>
      </c>
      <c r="D1428">
        <v>2018</v>
      </c>
    </row>
    <row r="1429" spans="1:4" x14ac:dyDescent="0.25">
      <c r="A1429" t="s">
        <v>815</v>
      </c>
      <c r="B1429" t="s">
        <v>2250</v>
      </c>
      <c r="C1429">
        <v>7.6350993330000003</v>
      </c>
      <c r="D1429">
        <v>2019</v>
      </c>
    </row>
    <row r="1430" spans="1:4" x14ac:dyDescent="0.25">
      <c r="A1430" t="s">
        <v>815</v>
      </c>
      <c r="B1430" t="s">
        <v>2250</v>
      </c>
      <c r="C1430">
        <v>7.6350993330000003</v>
      </c>
      <c r="D1430">
        <v>2020</v>
      </c>
    </row>
    <row r="1431" spans="1:4" x14ac:dyDescent="0.25">
      <c r="A1431" t="s">
        <v>815</v>
      </c>
      <c r="B1431" t="s">
        <v>2250</v>
      </c>
      <c r="C1431">
        <v>7.6350993330000003</v>
      </c>
      <c r="D1431">
        <v>2021</v>
      </c>
    </row>
    <row r="1432" spans="1:4" x14ac:dyDescent="0.25">
      <c r="A1432" t="s">
        <v>819</v>
      </c>
      <c r="B1432" t="s">
        <v>2251</v>
      </c>
      <c r="C1432">
        <v>17.454208940000001</v>
      </c>
      <c r="D1432">
        <v>2000</v>
      </c>
    </row>
    <row r="1433" spans="1:4" x14ac:dyDescent="0.25">
      <c r="A1433" t="s">
        <v>819</v>
      </c>
      <c r="B1433" t="s">
        <v>2251</v>
      </c>
      <c r="C1433">
        <v>17.454208940000001</v>
      </c>
      <c r="D1433">
        <v>2001</v>
      </c>
    </row>
    <row r="1434" spans="1:4" x14ac:dyDescent="0.25">
      <c r="A1434" t="s">
        <v>819</v>
      </c>
      <c r="B1434" t="s">
        <v>2251</v>
      </c>
      <c r="C1434">
        <v>16.995003400000002</v>
      </c>
      <c r="D1434">
        <v>2002</v>
      </c>
    </row>
    <row r="1435" spans="1:4" x14ac:dyDescent="0.25">
      <c r="A1435" t="s">
        <v>819</v>
      </c>
      <c r="B1435" t="s">
        <v>2251</v>
      </c>
      <c r="C1435">
        <v>17.938766279999999</v>
      </c>
      <c r="D1435">
        <v>2003</v>
      </c>
    </row>
    <row r="1436" spans="1:4" x14ac:dyDescent="0.25">
      <c r="A1436" t="s">
        <v>819</v>
      </c>
      <c r="B1436" t="s">
        <v>2251</v>
      </c>
      <c r="C1436">
        <v>17.44100984</v>
      </c>
      <c r="D1436">
        <v>2004</v>
      </c>
    </row>
    <row r="1437" spans="1:4" x14ac:dyDescent="0.25">
      <c r="A1437" t="s">
        <v>819</v>
      </c>
      <c r="B1437" t="s">
        <v>2251</v>
      </c>
      <c r="C1437">
        <v>16.671260440000001</v>
      </c>
      <c r="D1437">
        <v>2005</v>
      </c>
    </row>
    <row r="1438" spans="1:4" x14ac:dyDescent="0.25">
      <c r="A1438" t="s">
        <v>819</v>
      </c>
      <c r="B1438" t="s">
        <v>2251</v>
      </c>
      <c r="C1438">
        <v>16.572902429999999</v>
      </c>
      <c r="D1438">
        <v>2006</v>
      </c>
    </row>
    <row r="1439" spans="1:4" x14ac:dyDescent="0.25">
      <c r="A1439" t="s">
        <v>819</v>
      </c>
      <c r="B1439" t="s">
        <v>2251</v>
      </c>
      <c r="C1439">
        <v>15.666346130000001</v>
      </c>
      <c r="D1439">
        <v>2007</v>
      </c>
    </row>
    <row r="1440" spans="1:4" x14ac:dyDescent="0.25">
      <c r="A1440" t="s">
        <v>819</v>
      </c>
      <c r="B1440" t="s">
        <v>2251</v>
      </c>
      <c r="C1440">
        <v>15.532087629999999</v>
      </c>
      <c r="D1440">
        <v>2008</v>
      </c>
    </row>
    <row r="1441" spans="1:4" x14ac:dyDescent="0.25">
      <c r="A1441" t="s">
        <v>819</v>
      </c>
      <c r="B1441" t="s">
        <v>2251</v>
      </c>
      <c r="C1441">
        <v>17.744231299999999</v>
      </c>
      <c r="D1441">
        <v>2009</v>
      </c>
    </row>
    <row r="1442" spans="1:4" x14ac:dyDescent="0.25">
      <c r="A1442" t="s">
        <v>819</v>
      </c>
      <c r="B1442" t="s">
        <v>2251</v>
      </c>
      <c r="C1442">
        <v>17.89808996</v>
      </c>
      <c r="D1442">
        <v>2010</v>
      </c>
    </row>
    <row r="1443" spans="1:4" x14ac:dyDescent="0.25">
      <c r="A1443" t="s">
        <v>819</v>
      </c>
      <c r="B1443" t="s">
        <v>2251</v>
      </c>
      <c r="C1443">
        <v>17.990134879999999</v>
      </c>
      <c r="D1443">
        <v>2011</v>
      </c>
    </row>
    <row r="1444" spans="1:4" x14ac:dyDescent="0.25">
      <c r="A1444" t="s">
        <v>819</v>
      </c>
      <c r="B1444" t="s">
        <v>2251</v>
      </c>
      <c r="C1444">
        <v>19.002094719999999</v>
      </c>
      <c r="D1444">
        <v>2012</v>
      </c>
    </row>
    <row r="1445" spans="1:4" x14ac:dyDescent="0.25">
      <c r="A1445" t="s">
        <v>819</v>
      </c>
      <c r="B1445" t="s">
        <v>2251</v>
      </c>
      <c r="C1445">
        <v>19.041989659999999</v>
      </c>
      <c r="D1445">
        <v>2013</v>
      </c>
    </row>
    <row r="1446" spans="1:4" x14ac:dyDescent="0.25">
      <c r="A1446" t="s">
        <v>819</v>
      </c>
      <c r="B1446" t="s">
        <v>2251</v>
      </c>
      <c r="C1446">
        <v>16.77917411</v>
      </c>
      <c r="D1446">
        <v>2014</v>
      </c>
    </row>
    <row r="1447" spans="1:4" x14ac:dyDescent="0.25">
      <c r="A1447" t="s">
        <v>819</v>
      </c>
      <c r="B1447" t="s">
        <v>2251</v>
      </c>
      <c r="C1447">
        <v>16.393105519999999</v>
      </c>
      <c r="D1447">
        <v>2015</v>
      </c>
    </row>
    <row r="1448" spans="1:4" x14ac:dyDescent="0.25">
      <c r="A1448" t="s">
        <v>819</v>
      </c>
      <c r="B1448" t="s">
        <v>2251</v>
      </c>
      <c r="C1448">
        <v>15.407035</v>
      </c>
      <c r="D1448">
        <v>2016</v>
      </c>
    </row>
    <row r="1449" spans="1:4" x14ac:dyDescent="0.25">
      <c r="A1449" t="s">
        <v>819</v>
      </c>
      <c r="B1449" t="s">
        <v>2251</v>
      </c>
      <c r="C1449">
        <v>14.83395312</v>
      </c>
      <c r="D1449">
        <v>2017</v>
      </c>
    </row>
    <row r="1450" spans="1:4" x14ac:dyDescent="0.25">
      <c r="A1450" t="s">
        <v>819</v>
      </c>
      <c r="B1450" t="s">
        <v>2251</v>
      </c>
      <c r="C1450">
        <v>13.652551259999999</v>
      </c>
      <c r="D1450">
        <v>2018</v>
      </c>
    </row>
    <row r="1451" spans="1:4" x14ac:dyDescent="0.25">
      <c r="A1451" t="s">
        <v>819</v>
      </c>
      <c r="B1451" t="s">
        <v>2251</v>
      </c>
      <c r="C1451">
        <v>13.652551259999999</v>
      </c>
      <c r="D1451">
        <v>2019</v>
      </c>
    </row>
    <row r="1452" spans="1:4" x14ac:dyDescent="0.25">
      <c r="A1452" t="s">
        <v>819</v>
      </c>
      <c r="B1452" t="s">
        <v>2251</v>
      </c>
      <c r="C1452">
        <v>13.652551259999999</v>
      </c>
      <c r="D1452">
        <v>2020</v>
      </c>
    </row>
    <row r="1453" spans="1:4" x14ac:dyDescent="0.25">
      <c r="A1453" t="s">
        <v>819</v>
      </c>
      <c r="B1453" t="s">
        <v>2251</v>
      </c>
      <c r="C1453">
        <v>13.652551259999999</v>
      </c>
      <c r="D1453">
        <v>2021</v>
      </c>
    </row>
    <row r="1454" spans="1:4" x14ac:dyDescent="0.25">
      <c r="A1454" t="s">
        <v>839</v>
      </c>
      <c r="B1454" t="s">
        <v>2252</v>
      </c>
      <c r="C1454">
        <v>18.24895733</v>
      </c>
      <c r="D1454">
        <v>2000</v>
      </c>
    </row>
    <row r="1455" spans="1:4" x14ac:dyDescent="0.25">
      <c r="A1455" t="s">
        <v>839</v>
      </c>
      <c r="B1455" t="s">
        <v>2252</v>
      </c>
      <c r="C1455">
        <v>18.24895733</v>
      </c>
      <c r="D1455">
        <v>2001</v>
      </c>
    </row>
    <row r="1456" spans="1:4" x14ac:dyDescent="0.25">
      <c r="A1456" t="s">
        <v>839</v>
      </c>
      <c r="B1456" t="s">
        <v>2252</v>
      </c>
      <c r="C1456">
        <v>19.745372039999999</v>
      </c>
      <c r="D1456">
        <v>2002</v>
      </c>
    </row>
    <row r="1457" spans="1:4" x14ac:dyDescent="0.25">
      <c r="A1457" t="s">
        <v>839</v>
      </c>
      <c r="B1457" t="s">
        <v>2252</v>
      </c>
      <c r="C1457">
        <v>20.748812180000002</v>
      </c>
      <c r="D1457">
        <v>2003</v>
      </c>
    </row>
    <row r="1458" spans="1:4" x14ac:dyDescent="0.25">
      <c r="A1458" t="s">
        <v>839</v>
      </c>
      <c r="B1458" t="s">
        <v>2252</v>
      </c>
      <c r="C1458">
        <v>22.716672119999998</v>
      </c>
      <c r="D1458">
        <v>2004</v>
      </c>
    </row>
    <row r="1459" spans="1:4" x14ac:dyDescent="0.25">
      <c r="A1459" t="s">
        <v>839</v>
      </c>
      <c r="B1459" t="s">
        <v>2252</v>
      </c>
      <c r="C1459">
        <v>21.972905999999998</v>
      </c>
      <c r="D1459">
        <v>2005</v>
      </c>
    </row>
    <row r="1460" spans="1:4" x14ac:dyDescent="0.25">
      <c r="A1460" t="s">
        <v>839</v>
      </c>
      <c r="B1460" t="s">
        <v>2252</v>
      </c>
      <c r="C1460">
        <v>22.23606526</v>
      </c>
      <c r="D1460">
        <v>2006</v>
      </c>
    </row>
    <row r="1461" spans="1:4" x14ac:dyDescent="0.25">
      <c r="A1461" t="s">
        <v>839</v>
      </c>
      <c r="B1461" t="s">
        <v>2252</v>
      </c>
      <c r="C1461">
        <v>22.49254973</v>
      </c>
      <c r="D1461">
        <v>2007</v>
      </c>
    </row>
    <row r="1462" spans="1:4" x14ac:dyDescent="0.25">
      <c r="A1462" t="s">
        <v>839</v>
      </c>
      <c r="B1462" t="s">
        <v>2252</v>
      </c>
      <c r="C1462">
        <v>21.499110890000001</v>
      </c>
      <c r="D1462">
        <v>2008</v>
      </c>
    </row>
    <row r="1463" spans="1:4" x14ac:dyDescent="0.25">
      <c r="A1463" t="s">
        <v>839</v>
      </c>
      <c r="B1463" t="s">
        <v>2252</v>
      </c>
      <c r="C1463">
        <v>23.496302180000001</v>
      </c>
      <c r="D1463">
        <v>2009</v>
      </c>
    </row>
    <row r="1464" spans="1:4" x14ac:dyDescent="0.25">
      <c r="A1464" t="s">
        <v>839</v>
      </c>
      <c r="B1464" t="s">
        <v>2252</v>
      </c>
      <c r="C1464">
        <v>23.249428999999999</v>
      </c>
      <c r="D1464">
        <v>2010</v>
      </c>
    </row>
    <row r="1465" spans="1:4" x14ac:dyDescent="0.25">
      <c r="A1465" t="s">
        <v>839</v>
      </c>
      <c r="B1465" t="s">
        <v>2252</v>
      </c>
      <c r="C1465">
        <v>21.74980347</v>
      </c>
      <c r="D1465">
        <v>2011</v>
      </c>
    </row>
    <row r="1466" spans="1:4" x14ac:dyDescent="0.25">
      <c r="A1466" t="s">
        <v>839</v>
      </c>
      <c r="B1466" t="s">
        <v>2252</v>
      </c>
      <c r="C1466">
        <v>21.744625280000001</v>
      </c>
      <c r="D1466">
        <v>2012</v>
      </c>
    </row>
    <row r="1467" spans="1:4" x14ac:dyDescent="0.25">
      <c r="A1467" t="s">
        <v>839</v>
      </c>
      <c r="B1467" t="s">
        <v>2252</v>
      </c>
      <c r="C1467">
        <v>20.49697741</v>
      </c>
      <c r="D1467">
        <v>2013</v>
      </c>
    </row>
    <row r="1468" spans="1:4" x14ac:dyDescent="0.25">
      <c r="A1468" t="s">
        <v>839</v>
      </c>
      <c r="B1468" t="s">
        <v>2252</v>
      </c>
      <c r="C1468">
        <v>21.242846780000001</v>
      </c>
      <c r="D1468">
        <v>2014</v>
      </c>
    </row>
    <row r="1469" spans="1:4" x14ac:dyDescent="0.25">
      <c r="A1469" t="s">
        <v>839</v>
      </c>
      <c r="B1469" t="s">
        <v>2252</v>
      </c>
      <c r="C1469">
        <v>20.479636410000001</v>
      </c>
      <c r="D1469">
        <v>2015</v>
      </c>
    </row>
    <row r="1470" spans="1:4" x14ac:dyDescent="0.25">
      <c r="A1470" t="s">
        <v>839</v>
      </c>
      <c r="B1470" t="s">
        <v>2252</v>
      </c>
      <c r="C1470">
        <v>21.224958350000001</v>
      </c>
      <c r="D1470">
        <v>2016</v>
      </c>
    </row>
    <row r="1471" spans="1:4" x14ac:dyDescent="0.25">
      <c r="A1471" t="s">
        <v>839</v>
      </c>
      <c r="B1471" t="s">
        <v>2252</v>
      </c>
      <c r="C1471">
        <v>20.482399969999999</v>
      </c>
      <c r="D1471">
        <v>2017</v>
      </c>
    </row>
    <row r="1472" spans="1:4" x14ac:dyDescent="0.25">
      <c r="A1472" t="s">
        <v>839</v>
      </c>
      <c r="B1472" t="s">
        <v>2252</v>
      </c>
      <c r="C1472">
        <v>20.494452410000001</v>
      </c>
      <c r="D1472">
        <v>2018</v>
      </c>
    </row>
    <row r="1473" spans="1:4" x14ac:dyDescent="0.25">
      <c r="A1473" t="s">
        <v>839</v>
      </c>
      <c r="B1473" t="s">
        <v>2252</v>
      </c>
      <c r="C1473">
        <v>20.494452410000001</v>
      </c>
      <c r="D1473">
        <v>2019</v>
      </c>
    </row>
    <row r="1474" spans="1:4" x14ac:dyDescent="0.25">
      <c r="A1474" t="s">
        <v>839</v>
      </c>
      <c r="B1474" t="s">
        <v>2252</v>
      </c>
      <c r="C1474">
        <v>20.494452410000001</v>
      </c>
      <c r="D1474">
        <v>2020</v>
      </c>
    </row>
    <row r="1475" spans="1:4" x14ac:dyDescent="0.25">
      <c r="A1475" t="s">
        <v>839</v>
      </c>
      <c r="B1475" t="s">
        <v>2252</v>
      </c>
      <c r="C1475">
        <v>20.494452410000001</v>
      </c>
      <c r="D1475">
        <v>2021</v>
      </c>
    </row>
    <row r="1476" spans="1:4" x14ac:dyDescent="0.25">
      <c r="A1476" t="s">
        <v>859</v>
      </c>
      <c r="B1476" t="s">
        <v>2253</v>
      </c>
      <c r="C1476">
        <v>21.49276425</v>
      </c>
      <c r="D1476">
        <v>2000</v>
      </c>
    </row>
    <row r="1477" spans="1:4" x14ac:dyDescent="0.25">
      <c r="A1477" t="s">
        <v>859</v>
      </c>
      <c r="B1477" t="s">
        <v>2253</v>
      </c>
      <c r="C1477">
        <v>21.49276425</v>
      </c>
      <c r="D1477">
        <v>2001</v>
      </c>
    </row>
    <row r="1478" spans="1:4" x14ac:dyDescent="0.25">
      <c r="A1478" t="s">
        <v>859</v>
      </c>
      <c r="B1478" t="s">
        <v>2253</v>
      </c>
      <c r="C1478">
        <v>21.49276425</v>
      </c>
      <c r="D1478">
        <v>2002</v>
      </c>
    </row>
    <row r="1479" spans="1:4" x14ac:dyDescent="0.25">
      <c r="A1479" t="s">
        <v>859</v>
      </c>
      <c r="B1479" t="s">
        <v>2253</v>
      </c>
      <c r="C1479">
        <v>20.29652849</v>
      </c>
      <c r="D1479">
        <v>2003</v>
      </c>
    </row>
    <row r="1480" spans="1:4" x14ac:dyDescent="0.25">
      <c r="A1480" t="s">
        <v>859</v>
      </c>
      <c r="B1480" t="s">
        <v>2253</v>
      </c>
      <c r="C1480">
        <v>19.981152120000001</v>
      </c>
      <c r="D1480">
        <v>2004</v>
      </c>
    </row>
    <row r="1481" spans="1:4" x14ac:dyDescent="0.25">
      <c r="A1481" t="s">
        <v>859</v>
      </c>
      <c r="B1481" t="s">
        <v>2253</v>
      </c>
      <c r="C1481">
        <v>20.63614141</v>
      </c>
      <c r="D1481">
        <v>2005</v>
      </c>
    </row>
    <row r="1482" spans="1:4" x14ac:dyDescent="0.25">
      <c r="A1482" t="s">
        <v>859</v>
      </c>
      <c r="B1482" t="s">
        <v>2253</v>
      </c>
      <c r="C1482">
        <v>20.360450050000001</v>
      </c>
      <c r="D1482">
        <v>2006</v>
      </c>
    </row>
    <row r="1483" spans="1:4" x14ac:dyDescent="0.25">
      <c r="A1483" t="s">
        <v>859</v>
      </c>
      <c r="B1483" t="s">
        <v>2253</v>
      </c>
      <c r="C1483">
        <v>19.91103949</v>
      </c>
      <c r="D1483">
        <v>2007</v>
      </c>
    </row>
    <row r="1484" spans="1:4" x14ac:dyDescent="0.25">
      <c r="A1484" t="s">
        <v>859</v>
      </c>
      <c r="B1484" t="s">
        <v>2253</v>
      </c>
      <c r="C1484">
        <v>20.53014791</v>
      </c>
      <c r="D1484">
        <v>2008</v>
      </c>
    </row>
    <row r="1485" spans="1:4" x14ac:dyDescent="0.25">
      <c r="A1485" t="s">
        <v>859</v>
      </c>
      <c r="B1485" t="s">
        <v>2253</v>
      </c>
      <c r="C1485">
        <v>20.23682535</v>
      </c>
      <c r="D1485">
        <v>2009</v>
      </c>
    </row>
    <row r="1486" spans="1:4" x14ac:dyDescent="0.25">
      <c r="A1486" t="s">
        <v>859</v>
      </c>
      <c r="B1486" t="s">
        <v>2253</v>
      </c>
      <c r="C1486">
        <v>20.457923090000001</v>
      </c>
      <c r="D1486">
        <v>2010</v>
      </c>
    </row>
    <row r="1487" spans="1:4" x14ac:dyDescent="0.25">
      <c r="A1487" t="s">
        <v>859</v>
      </c>
      <c r="B1487" t="s">
        <v>2253</v>
      </c>
      <c r="C1487">
        <v>21.03431372</v>
      </c>
      <c r="D1487">
        <v>2011</v>
      </c>
    </row>
    <row r="1488" spans="1:4" x14ac:dyDescent="0.25">
      <c r="A1488" t="s">
        <v>859</v>
      </c>
      <c r="B1488" t="s">
        <v>2253</v>
      </c>
      <c r="C1488">
        <v>21.233407889999999</v>
      </c>
      <c r="D1488">
        <v>2012</v>
      </c>
    </row>
    <row r="1489" spans="1:4" x14ac:dyDescent="0.25">
      <c r="A1489" t="s">
        <v>859</v>
      </c>
      <c r="B1489" t="s">
        <v>2253</v>
      </c>
      <c r="C1489">
        <v>21.376062529999999</v>
      </c>
      <c r="D1489">
        <v>2013</v>
      </c>
    </row>
    <row r="1490" spans="1:4" x14ac:dyDescent="0.25">
      <c r="A1490" t="s">
        <v>859</v>
      </c>
      <c r="B1490" t="s">
        <v>2253</v>
      </c>
      <c r="C1490">
        <v>21.593671700000002</v>
      </c>
      <c r="D1490">
        <v>2014</v>
      </c>
    </row>
    <row r="1491" spans="1:4" x14ac:dyDescent="0.25">
      <c r="A1491" t="s">
        <v>859</v>
      </c>
      <c r="B1491" t="s">
        <v>2253</v>
      </c>
      <c r="C1491">
        <v>22.750431809999998</v>
      </c>
      <c r="D1491">
        <v>2015</v>
      </c>
    </row>
    <row r="1492" spans="1:4" x14ac:dyDescent="0.25">
      <c r="A1492" t="s">
        <v>859</v>
      </c>
      <c r="B1492" t="s">
        <v>2253</v>
      </c>
      <c r="C1492">
        <v>22.329076619999999</v>
      </c>
      <c r="D1492">
        <v>2016</v>
      </c>
    </row>
    <row r="1493" spans="1:4" x14ac:dyDescent="0.25">
      <c r="A1493" t="s">
        <v>859</v>
      </c>
      <c r="B1493" t="s">
        <v>2253</v>
      </c>
      <c r="C1493">
        <v>22.626579889999999</v>
      </c>
      <c r="D1493">
        <v>2017</v>
      </c>
    </row>
    <row r="1494" spans="1:4" x14ac:dyDescent="0.25">
      <c r="A1494" t="s">
        <v>859</v>
      </c>
      <c r="B1494" t="s">
        <v>2253</v>
      </c>
      <c r="C1494">
        <v>21.542705770000001</v>
      </c>
      <c r="D1494">
        <v>2018</v>
      </c>
    </row>
    <row r="1495" spans="1:4" x14ac:dyDescent="0.25">
      <c r="A1495" t="s">
        <v>859</v>
      </c>
      <c r="B1495" t="s">
        <v>2253</v>
      </c>
      <c r="C1495">
        <v>21.542705770000001</v>
      </c>
      <c r="D1495">
        <v>2019</v>
      </c>
    </row>
    <row r="1496" spans="1:4" x14ac:dyDescent="0.25">
      <c r="A1496" t="s">
        <v>859</v>
      </c>
      <c r="B1496" t="s">
        <v>2253</v>
      </c>
      <c r="C1496">
        <v>21.542705770000001</v>
      </c>
      <c r="D1496">
        <v>2020</v>
      </c>
    </row>
    <row r="1497" spans="1:4" x14ac:dyDescent="0.25">
      <c r="A1497" t="s">
        <v>859</v>
      </c>
      <c r="B1497" t="s">
        <v>2253</v>
      </c>
      <c r="C1497">
        <v>21.542705770000001</v>
      </c>
      <c r="D1497">
        <v>2021</v>
      </c>
    </row>
    <row r="1498" spans="1:4" x14ac:dyDescent="0.25">
      <c r="A1498" t="s">
        <v>878</v>
      </c>
      <c r="B1498" t="s">
        <v>2254</v>
      </c>
      <c r="C1498">
        <v>16.987559409999999</v>
      </c>
      <c r="D1498">
        <v>2000</v>
      </c>
    </row>
    <row r="1499" spans="1:4" x14ac:dyDescent="0.25">
      <c r="A1499" t="s">
        <v>878</v>
      </c>
      <c r="B1499" t="s">
        <v>2254</v>
      </c>
      <c r="C1499">
        <v>16.987559409999999</v>
      </c>
      <c r="D1499">
        <v>2001</v>
      </c>
    </row>
    <row r="1500" spans="1:4" x14ac:dyDescent="0.25">
      <c r="A1500" t="s">
        <v>878</v>
      </c>
      <c r="B1500" t="s">
        <v>2254</v>
      </c>
      <c r="C1500">
        <v>16.987559409999999</v>
      </c>
      <c r="D1500">
        <v>2002</v>
      </c>
    </row>
    <row r="1501" spans="1:4" x14ac:dyDescent="0.25">
      <c r="A1501" t="s">
        <v>878</v>
      </c>
      <c r="B1501" t="s">
        <v>2254</v>
      </c>
      <c r="C1501">
        <v>16.987559409999999</v>
      </c>
      <c r="D1501">
        <v>2003</v>
      </c>
    </row>
    <row r="1502" spans="1:4" x14ac:dyDescent="0.25">
      <c r="A1502" t="s">
        <v>878</v>
      </c>
      <c r="B1502" t="s">
        <v>2254</v>
      </c>
      <c r="C1502">
        <v>15.650070660000001</v>
      </c>
      <c r="D1502">
        <v>2004</v>
      </c>
    </row>
    <row r="1503" spans="1:4" x14ac:dyDescent="0.25">
      <c r="A1503" t="s">
        <v>878</v>
      </c>
      <c r="B1503" t="s">
        <v>2254</v>
      </c>
      <c r="C1503">
        <v>15.650070660000001</v>
      </c>
      <c r="D1503">
        <v>2005</v>
      </c>
    </row>
    <row r="1504" spans="1:4" x14ac:dyDescent="0.25">
      <c r="A1504" t="s">
        <v>878</v>
      </c>
      <c r="B1504" t="s">
        <v>2254</v>
      </c>
      <c r="C1504">
        <v>15.650070660000001</v>
      </c>
      <c r="D1504">
        <v>2006</v>
      </c>
    </row>
    <row r="1505" spans="1:4" x14ac:dyDescent="0.25">
      <c r="A1505" t="s">
        <v>878</v>
      </c>
      <c r="B1505" t="s">
        <v>2254</v>
      </c>
      <c r="C1505">
        <v>15.650070660000001</v>
      </c>
      <c r="D1505">
        <v>2007</v>
      </c>
    </row>
    <row r="1506" spans="1:4" x14ac:dyDescent="0.25">
      <c r="A1506" t="s">
        <v>878</v>
      </c>
      <c r="B1506" t="s">
        <v>2254</v>
      </c>
      <c r="C1506">
        <v>15.650070660000001</v>
      </c>
      <c r="D1506">
        <v>2008</v>
      </c>
    </row>
    <row r="1507" spans="1:4" x14ac:dyDescent="0.25">
      <c r="A1507" t="s">
        <v>878</v>
      </c>
      <c r="B1507" t="s">
        <v>2254</v>
      </c>
      <c r="C1507">
        <v>15.650070660000001</v>
      </c>
      <c r="D1507">
        <v>2009</v>
      </c>
    </row>
    <row r="1508" spans="1:4" x14ac:dyDescent="0.25">
      <c r="A1508" t="s">
        <v>878</v>
      </c>
      <c r="B1508" t="s">
        <v>2254</v>
      </c>
      <c r="C1508">
        <v>15.650070660000001</v>
      </c>
      <c r="D1508">
        <v>2010</v>
      </c>
    </row>
    <row r="1509" spans="1:4" x14ac:dyDescent="0.25">
      <c r="A1509" t="s">
        <v>878</v>
      </c>
      <c r="B1509" t="s">
        <v>2254</v>
      </c>
      <c r="C1509">
        <v>15.650070660000001</v>
      </c>
      <c r="D1509">
        <v>2011</v>
      </c>
    </row>
    <row r="1510" spans="1:4" x14ac:dyDescent="0.25">
      <c r="A1510" t="s">
        <v>878</v>
      </c>
      <c r="B1510" t="s">
        <v>2254</v>
      </c>
      <c r="C1510">
        <v>15.650070660000001</v>
      </c>
      <c r="D1510">
        <v>2012</v>
      </c>
    </row>
    <row r="1511" spans="1:4" x14ac:dyDescent="0.25">
      <c r="A1511" t="s">
        <v>878</v>
      </c>
      <c r="B1511" t="s">
        <v>2254</v>
      </c>
      <c r="C1511">
        <v>15.650070660000001</v>
      </c>
      <c r="D1511">
        <v>2013</v>
      </c>
    </row>
    <row r="1512" spans="1:4" x14ac:dyDescent="0.25">
      <c r="A1512" t="s">
        <v>878</v>
      </c>
      <c r="B1512" t="s">
        <v>2254</v>
      </c>
      <c r="C1512">
        <v>15.650070660000001</v>
      </c>
      <c r="D1512">
        <v>2014</v>
      </c>
    </row>
    <row r="1513" spans="1:4" x14ac:dyDescent="0.25">
      <c r="A1513" t="s">
        <v>878</v>
      </c>
      <c r="B1513" t="s">
        <v>2254</v>
      </c>
      <c r="C1513">
        <v>15.650070660000001</v>
      </c>
      <c r="D1513">
        <v>2015</v>
      </c>
    </row>
    <row r="1514" spans="1:4" x14ac:dyDescent="0.25">
      <c r="A1514" t="s">
        <v>878</v>
      </c>
      <c r="B1514" t="s">
        <v>2254</v>
      </c>
      <c r="C1514">
        <v>15.650070660000001</v>
      </c>
      <c r="D1514">
        <v>2016</v>
      </c>
    </row>
    <row r="1515" spans="1:4" x14ac:dyDescent="0.25">
      <c r="A1515" t="s">
        <v>878</v>
      </c>
      <c r="B1515" t="s">
        <v>2254</v>
      </c>
      <c r="C1515">
        <v>15.650070660000001</v>
      </c>
      <c r="D1515">
        <v>2017</v>
      </c>
    </row>
    <row r="1516" spans="1:4" x14ac:dyDescent="0.25">
      <c r="A1516" t="s">
        <v>878</v>
      </c>
      <c r="B1516" t="s">
        <v>2254</v>
      </c>
      <c r="C1516">
        <v>15.650070660000001</v>
      </c>
      <c r="D1516">
        <v>2018</v>
      </c>
    </row>
    <row r="1517" spans="1:4" x14ac:dyDescent="0.25">
      <c r="A1517" t="s">
        <v>878</v>
      </c>
      <c r="B1517" t="s">
        <v>2254</v>
      </c>
      <c r="C1517">
        <v>15.650070660000001</v>
      </c>
      <c r="D1517">
        <v>2019</v>
      </c>
    </row>
    <row r="1518" spans="1:4" x14ac:dyDescent="0.25">
      <c r="A1518" t="s">
        <v>878</v>
      </c>
      <c r="B1518" t="s">
        <v>2254</v>
      </c>
      <c r="C1518">
        <v>15.650070660000001</v>
      </c>
      <c r="D1518">
        <v>2020</v>
      </c>
    </row>
    <row r="1519" spans="1:4" x14ac:dyDescent="0.25">
      <c r="A1519" t="s">
        <v>878</v>
      </c>
      <c r="B1519" t="s">
        <v>2254</v>
      </c>
      <c r="C1519">
        <v>15.650070660000001</v>
      </c>
      <c r="D1519">
        <v>2021</v>
      </c>
    </row>
    <row r="1520" spans="1:4" x14ac:dyDescent="0.25">
      <c r="A1520" t="s">
        <v>882</v>
      </c>
      <c r="B1520" t="s">
        <v>2255</v>
      </c>
      <c r="C1520">
        <v>15.734601550000001</v>
      </c>
      <c r="D1520">
        <v>2000</v>
      </c>
    </row>
    <row r="1521" spans="1:4" x14ac:dyDescent="0.25">
      <c r="A1521" t="s">
        <v>882</v>
      </c>
      <c r="B1521" t="s">
        <v>2255</v>
      </c>
      <c r="C1521">
        <v>15.734601550000001</v>
      </c>
      <c r="D1521">
        <v>2001</v>
      </c>
    </row>
    <row r="1522" spans="1:4" x14ac:dyDescent="0.25">
      <c r="A1522" t="s">
        <v>882</v>
      </c>
      <c r="B1522" t="s">
        <v>2255</v>
      </c>
      <c r="C1522">
        <v>15.734601550000001</v>
      </c>
      <c r="D1522">
        <v>2002</v>
      </c>
    </row>
    <row r="1523" spans="1:4" x14ac:dyDescent="0.25">
      <c r="A1523" t="s">
        <v>882</v>
      </c>
      <c r="B1523" t="s">
        <v>2255</v>
      </c>
      <c r="C1523">
        <v>15.734601550000001</v>
      </c>
      <c r="D1523">
        <v>2003</v>
      </c>
    </row>
    <row r="1524" spans="1:4" x14ac:dyDescent="0.25">
      <c r="A1524" t="s">
        <v>882</v>
      </c>
      <c r="B1524" t="s">
        <v>2255</v>
      </c>
      <c r="C1524">
        <v>15.734601550000001</v>
      </c>
      <c r="D1524">
        <v>2004</v>
      </c>
    </row>
    <row r="1525" spans="1:4" x14ac:dyDescent="0.25">
      <c r="A1525" t="s">
        <v>882</v>
      </c>
      <c r="B1525" t="s">
        <v>2255</v>
      </c>
      <c r="C1525">
        <v>15.734601550000001</v>
      </c>
      <c r="D1525">
        <v>2005</v>
      </c>
    </row>
    <row r="1526" spans="1:4" x14ac:dyDescent="0.25">
      <c r="A1526" t="s">
        <v>882</v>
      </c>
      <c r="B1526" t="s">
        <v>2255</v>
      </c>
      <c r="C1526">
        <v>15.734601550000001</v>
      </c>
      <c r="D1526">
        <v>2006</v>
      </c>
    </row>
    <row r="1527" spans="1:4" x14ac:dyDescent="0.25">
      <c r="A1527" t="s">
        <v>882</v>
      </c>
      <c r="B1527" t="s">
        <v>2255</v>
      </c>
      <c r="C1527">
        <v>15.734601550000001</v>
      </c>
      <c r="D1527">
        <v>2007</v>
      </c>
    </row>
    <row r="1528" spans="1:4" x14ac:dyDescent="0.25">
      <c r="A1528" t="s">
        <v>882</v>
      </c>
      <c r="B1528" t="s">
        <v>2255</v>
      </c>
      <c r="C1528">
        <v>15.734601550000001</v>
      </c>
      <c r="D1528">
        <v>2008</v>
      </c>
    </row>
    <row r="1529" spans="1:4" x14ac:dyDescent="0.25">
      <c r="A1529" t="s">
        <v>882</v>
      </c>
      <c r="B1529" t="s">
        <v>2255</v>
      </c>
      <c r="C1529">
        <v>15.734601550000001</v>
      </c>
      <c r="D1529">
        <v>2009</v>
      </c>
    </row>
    <row r="1530" spans="1:4" x14ac:dyDescent="0.25">
      <c r="A1530" t="s">
        <v>882</v>
      </c>
      <c r="B1530" t="s">
        <v>2255</v>
      </c>
      <c r="C1530">
        <v>8.745992931</v>
      </c>
      <c r="D1530">
        <v>2010</v>
      </c>
    </row>
    <row r="1531" spans="1:4" x14ac:dyDescent="0.25">
      <c r="A1531" t="s">
        <v>882</v>
      </c>
      <c r="B1531" t="s">
        <v>2255</v>
      </c>
      <c r="C1531">
        <v>8.745992931</v>
      </c>
      <c r="D1531">
        <v>2011</v>
      </c>
    </row>
    <row r="1532" spans="1:4" x14ac:dyDescent="0.25">
      <c r="A1532" t="s">
        <v>882</v>
      </c>
      <c r="B1532" t="s">
        <v>2255</v>
      </c>
      <c r="C1532">
        <v>8.745992931</v>
      </c>
      <c r="D1532">
        <v>2012</v>
      </c>
    </row>
    <row r="1533" spans="1:4" x14ac:dyDescent="0.25">
      <c r="A1533" t="s">
        <v>882</v>
      </c>
      <c r="B1533" t="s">
        <v>2255</v>
      </c>
      <c r="C1533">
        <v>9.1036675129999995</v>
      </c>
      <c r="D1533">
        <v>2013</v>
      </c>
    </row>
    <row r="1534" spans="1:4" x14ac:dyDescent="0.25">
      <c r="A1534" t="s">
        <v>882</v>
      </c>
      <c r="B1534" t="s">
        <v>2255</v>
      </c>
      <c r="C1534">
        <v>9.1036675129999995</v>
      </c>
      <c r="D1534">
        <v>2014</v>
      </c>
    </row>
    <row r="1535" spans="1:4" x14ac:dyDescent="0.25">
      <c r="A1535" t="s">
        <v>882</v>
      </c>
      <c r="B1535" t="s">
        <v>2255</v>
      </c>
      <c r="C1535">
        <v>9.1036675129999995</v>
      </c>
      <c r="D1535">
        <v>2015</v>
      </c>
    </row>
    <row r="1536" spans="1:4" x14ac:dyDescent="0.25">
      <c r="A1536" t="s">
        <v>882</v>
      </c>
      <c r="B1536" t="s">
        <v>2255</v>
      </c>
      <c r="C1536">
        <v>9.1036675129999995</v>
      </c>
      <c r="D1536">
        <v>2016</v>
      </c>
    </row>
    <row r="1537" spans="1:4" x14ac:dyDescent="0.25">
      <c r="A1537" t="s">
        <v>882</v>
      </c>
      <c r="B1537" t="s">
        <v>2255</v>
      </c>
      <c r="C1537">
        <v>9.1036675129999995</v>
      </c>
      <c r="D1537">
        <v>2017</v>
      </c>
    </row>
    <row r="1538" spans="1:4" x14ac:dyDescent="0.25">
      <c r="A1538" t="s">
        <v>882</v>
      </c>
      <c r="B1538" t="s">
        <v>2255</v>
      </c>
      <c r="C1538">
        <v>9.1036675129999995</v>
      </c>
      <c r="D1538">
        <v>2018</v>
      </c>
    </row>
    <row r="1539" spans="1:4" x14ac:dyDescent="0.25">
      <c r="A1539" t="s">
        <v>882</v>
      </c>
      <c r="B1539" t="s">
        <v>2255</v>
      </c>
      <c r="C1539">
        <v>9.1036675129999995</v>
      </c>
      <c r="D1539">
        <v>2019</v>
      </c>
    </row>
    <row r="1540" spans="1:4" x14ac:dyDescent="0.25">
      <c r="A1540" t="s">
        <v>882</v>
      </c>
      <c r="B1540" t="s">
        <v>2255</v>
      </c>
      <c r="C1540">
        <v>9.1036675129999995</v>
      </c>
      <c r="D1540">
        <v>2020</v>
      </c>
    </row>
    <row r="1541" spans="1:4" x14ac:dyDescent="0.25">
      <c r="A1541" t="s">
        <v>882</v>
      </c>
      <c r="B1541" t="s">
        <v>2255</v>
      </c>
      <c r="C1541">
        <v>9.1036675129999995</v>
      </c>
      <c r="D1541">
        <v>2021</v>
      </c>
    </row>
    <row r="1542" spans="1:4" x14ac:dyDescent="0.25">
      <c r="A1542" t="s">
        <v>887</v>
      </c>
      <c r="B1542" t="s">
        <v>2256</v>
      </c>
      <c r="C1542">
        <v>10.500604920000001</v>
      </c>
      <c r="D1542">
        <v>2000</v>
      </c>
    </row>
    <row r="1543" spans="1:4" x14ac:dyDescent="0.25">
      <c r="A1543" t="s">
        <v>887</v>
      </c>
      <c r="B1543" t="s">
        <v>2256</v>
      </c>
      <c r="C1543">
        <v>10.500604920000001</v>
      </c>
      <c r="D1543">
        <v>2001</v>
      </c>
    </row>
    <row r="1544" spans="1:4" x14ac:dyDescent="0.25">
      <c r="A1544" t="s">
        <v>887</v>
      </c>
      <c r="B1544" t="s">
        <v>2256</v>
      </c>
      <c r="C1544">
        <v>10.500604920000001</v>
      </c>
      <c r="D1544">
        <v>2002</v>
      </c>
    </row>
    <row r="1545" spans="1:4" x14ac:dyDescent="0.25">
      <c r="A1545" t="s">
        <v>887</v>
      </c>
      <c r="B1545" t="s">
        <v>2256</v>
      </c>
      <c r="C1545">
        <v>10.500604920000001</v>
      </c>
      <c r="D1545">
        <v>2003</v>
      </c>
    </row>
    <row r="1546" spans="1:4" x14ac:dyDescent="0.25">
      <c r="A1546" t="s">
        <v>887</v>
      </c>
      <c r="B1546" t="s">
        <v>2256</v>
      </c>
      <c r="C1546">
        <v>10.500604920000001</v>
      </c>
      <c r="D1546">
        <v>2004</v>
      </c>
    </row>
    <row r="1547" spans="1:4" x14ac:dyDescent="0.25">
      <c r="A1547" t="s">
        <v>887</v>
      </c>
      <c r="B1547" t="s">
        <v>2256</v>
      </c>
      <c r="C1547">
        <v>10.500604920000001</v>
      </c>
      <c r="D1547">
        <v>2005</v>
      </c>
    </row>
    <row r="1548" spans="1:4" x14ac:dyDescent="0.25">
      <c r="A1548" t="s">
        <v>887</v>
      </c>
      <c r="B1548" t="s">
        <v>2256</v>
      </c>
      <c r="C1548">
        <v>8.5676588460000005</v>
      </c>
      <c r="D1548">
        <v>2006</v>
      </c>
    </row>
    <row r="1549" spans="1:4" x14ac:dyDescent="0.25">
      <c r="A1549" t="s">
        <v>887</v>
      </c>
      <c r="B1549" t="s">
        <v>2256</v>
      </c>
      <c r="C1549">
        <v>8.5676588460000005</v>
      </c>
      <c r="D1549">
        <v>2007</v>
      </c>
    </row>
    <row r="1550" spans="1:4" x14ac:dyDescent="0.25">
      <c r="A1550" t="s">
        <v>887</v>
      </c>
      <c r="B1550" t="s">
        <v>2256</v>
      </c>
      <c r="C1550">
        <v>6.8024996040000003</v>
      </c>
      <c r="D1550">
        <v>2008</v>
      </c>
    </row>
    <row r="1551" spans="1:4" x14ac:dyDescent="0.25">
      <c r="A1551" t="s">
        <v>887</v>
      </c>
      <c r="B1551" t="s">
        <v>2256</v>
      </c>
      <c r="C1551">
        <v>6.8024996040000003</v>
      </c>
      <c r="D1551">
        <v>2009</v>
      </c>
    </row>
    <row r="1552" spans="1:4" x14ac:dyDescent="0.25">
      <c r="A1552" t="s">
        <v>887</v>
      </c>
      <c r="B1552" t="s">
        <v>2256</v>
      </c>
      <c r="C1552">
        <v>7.4740419390000001</v>
      </c>
      <c r="D1552">
        <v>2010</v>
      </c>
    </row>
    <row r="1553" spans="1:4" x14ac:dyDescent="0.25">
      <c r="A1553" t="s">
        <v>887</v>
      </c>
      <c r="B1553" t="s">
        <v>2256</v>
      </c>
      <c r="C1553">
        <v>7.4740419390000001</v>
      </c>
      <c r="D1553">
        <v>2011</v>
      </c>
    </row>
    <row r="1554" spans="1:4" x14ac:dyDescent="0.25">
      <c r="A1554" t="s">
        <v>887</v>
      </c>
      <c r="B1554" t="s">
        <v>2256</v>
      </c>
      <c r="C1554">
        <v>7.4740419390000001</v>
      </c>
      <c r="D1554">
        <v>2012</v>
      </c>
    </row>
    <row r="1555" spans="1:4" x14ac:dyDescent="0.25">
      <c r="A1555" t="s">
        <v>887</v>
      </c>
      <c r="B1555" t="s">
        <v>2256</v>
      </c>
      <c r="C1555">
        <v>7.4740419390000001</v>
      </c>
      <c r="D1555">
        <v>2013</v>
      </c>
    </row>
    <row r="1556" spans="1:4" x14ac:dyDescent="0.25">
      <c r="A1556" t="s">
        <v>887</v>
      </c>
      <c r="B1556" t="s">
        <v>2256</v>
      </c>
      <c r="C1556">
        <v>7.4740419390000001</v>
      </c>
      <c r="D1556">
        <v>2014</v>
      </c>
    </row>
    <row r="1557" spans="1:4" x14ac:dyDescent="0.25">
      <c r="A1557" t="s">
        <v>887</v>
      </c>
      <c r="B1557" t="s">
        <v>2256</v>
      </c>
      <c r="C1557">
        <v>7.4740419390000001</v>
      </c>
      <c r="D1557">
        <v>2015</v>
      </c>
    </row>
    <row r="1558" spans="1:4" x14ac:dyDescent="0.25">
      <c r="A1558" t="s">
        <v>887</v>
      </c>
      <c r="B1558" t="s">
        <v>2256</v>
      </c>
      <c r="C1558">
        <v>7.4740419390000001</v>
      </c>
      <c r="D1558">
        <v>2016</v>
      </c>
    </row>
    <row r="1559" spans="1:4" x14ac:dyDescent="0.25">
      <c r="A1559" t="s">
        <v>887</v>
      </c>
      <c r="B1559" t="s">
        <v>2256</v>
      </c>
      <c r="C1559">
        <v>7.4740419390000001</v>
      </c>
      <c r="D1559">
        <v>2017</v>
      </c>
    </row>
    <row r="1560" spans="1:4" x14ac:dyDescent="0.25">
      <c r="A1560" t="s">
        <v>887</v>
      </c>
      <c r="B1560" t="s">
        <v>2256</v>
      </c>
      <c r="C1560">
        <v>7.4740419390000001</v>
      </c>
      <c r="D1560">
        <v>2018</v>
      </c>
    </row>
    <row r="1561" spans="1:4" x14ac:dyDescent="0.25">
      <c r="A1561" t="s">
        <v>887</v>
      </c>
      <c r="B1561" t="s">
        <v>2256</v>
      </c>
      <c r="C1561">
        <v>7.4740419390000001</v>
      </c>
      <c r="D1561">
        <v>2019</v>
      </c>
    </row>
    <row r="1562" spans="1:4" x14ac:dyDescent="0.25">
      <c r="A1562" t="s">
        <v>887</v>
      </c>
      <c r="B1562" t="s">
        <v>2256</v>
      </c>
      <c r="C1562">
        <v>7.4740419390000001</v>
      </c>
      <c r="D1562">
        <v>2020</v>
      </c>
    </row>
    <row r="1563" spans="1:4" x14ac:dyDescent="0.25">
      <c r="A1563" t="s">
        <v>887</v>
      </c>
      <c r="B1563" t="s">
        <v>2256</v>
      </c>
      <c r="C1563">
        <v>7.4740419390000001</v>
      </c>
      <c r="D1563">
        <v>2021</v>
      </c>
    </row>
    <row r="1564" spans="1:4" x14ac:dyDescent="0.25">
      <c r="A1564" t="s">
        <v>893</v>
      </c>
      <c r="B1564" t="s">
        <v>2257</v>
      </c>
      <c r="C1564">
        <v>14.143291960000001</v>
      </c>
      <c r="D1564">
        <v>2000</v>
      </c>
    </row>
    <row r="1565" spans="1:4" x14ac:dyDescent="0.25">
      <c r="A1565" t="s">
        <v>893</v>
      </c>
      <c r="B1565" t="s">
        <v>2257</v>
      </c>
      <c r="C1565">
        <v>14.143291960000001</v>
      </c>
      <c r="D1565">
        <v>2001</v>
      </c>
    </row>
    <row r="1566" spans="1:4" x14ac:dyDescent="0.25">
      <c r="A1566" t="s">
        <v>893</v>
      </c>
      <c r="B1566" t="s">
        <v>2257</v>
      </c>
      <c r="C1566">
        <v>11.96697378</v>
      </c>
      <c r="D1566">
        <v>2002</v>
      </c>
    </row>
    <row r="1567" spans="1:4" x14ac:dyDescent="0.25">
      <c r="A1567" t="s">
        <v>893</v>
      </c>
      <c r="B1567" t="s">
        <v>2257</v>
      </c>
      <c r="C1567">
        <v>11.67116828</v>
      </c>
      <c r="D1567">
        <v>2003</v>
      </c>
    </row>
    <row r="1568" spans="1:4" x14ac:dyDescent="0.25">
      <c r="A1568" t="s">
        <v>893</v>
      </c>
      <c r="B1568" t="s">
        <v>2257</v>
      </c>
      <c r="C1568">
        <v>9.1294129470000005</v>
      </c>
      <c r="D1568">
        <v>2004</v>
      </c>
    </row>
    <row r="1569" spans="1:4" x14ac:dyDescent="0.25">
      <c r="A1569" t="s">
        <v>893</v>
      </c>
      <c r="B1569" t="s">
        <v>2257</v>
      </c>
      <c r="C1569">
        <v>16.400855320000002</v>
      </c>
      <c r="D1569">
        <v>2005</v>
      </c>
    </row>
    <row r="1570" spans="1:4" x14ac:dyDescent="0.25">
      <c r="A1570" t="s">
        <v>893</v>
      </c>
      <c r="B1570" t="s">
        <v>2257</v>
      </c>
      <c r="C1570">
        <v>6.3887935359999997</v>
      </c>
      <c r="D1570">
        <v>2006</v>
      </c>
    </row>
    <row r="1571" spans="1:4" x14ac:dyDescent="0.25">
      <c r="A1571" t="s">
        <v>893</v>
      </c>
      <c r="B1571" t="s">
        <v>2257</v>
      </c>
      <c r="C1571">
        <v>6.4369021430000002</v>
      </c>
      <c r="D1571">
        <v>2007</v>
      </c>
    </row>
    <row r="1572" spans="1:4" x14ac:dyDescent="0.25">
      <c r="A1572" t="s">
        <v>893</v>
      </c>
      <c r="B1572" t="s">
        <v>2257</v>
      </c>
      <c r="C1572">
        <v>5.2445721020000002</v>
      </c>
      <c r="D1572">
        <v>2008</v>
      </c>
    </row>
    <row r="1573" spans="1:4" x14ac:dyDescent="0.25">
      <c r="A1573" t="s">
        <v>893</v>
      </c>
      <c r="B1573" t="s">
        <v>2257</v>
      </c>
      <c r="C1573">
        <v>5.8007741340000001</v>
      </c>
      <c r="D1573">
        <v>2009</v>
      </c>
    </row>
    <row r="1574" spans="1:4" x14ac:dyDescent="0.25">
      <c r="A1574" t="s">
        <v>893</v>
      </c>
      <c r="B1574" t="s">
        <v>2257</v>
      </c>
      <c r="C1574">
        <v>5.0552558860000003</v>
      </c>
      <c r="D1574">
        <v>2010</v>
      </c>
    </row>
    <row r="1575" spans="1:4" x14ac:dyDescent="0.25">
      <c r="A1575" t="s">
        <v>893</v>
      </c>
      <c r="B1575" t="s">
        <v>2257</v>
      </c>
      <c r="C1575">
        <v>4.8715060000000001</v>
      </c>
      <c r="D1575">
        <v>2011</v>
      </c>
    </row>
    <row r="1576" spans="1:4" x14ac:dyDescent="0.25">
      <c r="A1576" t="s">
        <v>893</v>
      </c>
      <c r="B1576" t="s">
        <v>2257</v>
      </c>
      <c r="C1576">
        <v>5.0992062980000004</v>
      </c>
      <c r="D1576">
        <v>2012</v>
      </c>
    </row>
    <row r="1577" spans="1:4" x14ac:dyDescent="0.25">
      <c r="A1577" t="s">
        <v>893</v>
      </c>
      <c r="B1577" t="s">
        <v>2257</v>
      </c>
      <c r="C1577">
        <v>4.3304847329999996</v>
      </c>
      <c r="D1577">
        <v>2013</v>
      </c>
    </row>
    <row r="1578" spans="1:4" x14ac:dyDescent="0.25">
      <c r="A1578" t="s">
        <v>893</v>
      </c>
      <c r="B1578" t="s">
        <v>2257</v>
      </c>
      <c r="C1578">
        <v>4.2894816740000001</v>
      </c>
      <c r="D1578">
        <v>2014</v>
      </c>
    </row>
    <row r="1579" spans="1:4" x14ac:dyDescent="0.25">
      <c r="A1579" t="s">
        <v>893</v>
      </c>
      <c r="B1579" t="s">
        <v>2257</v>
      </c>
      <c r="C1579">
        <v>3.7031338260000002</v>
      </c>
      <c r="D1579">
        <v>2015</v>
      </c>
    </row>
    <row r="1580" spans="1:4" x14ac:dyDescent="0.25">
      <c r="A1580" t="s">
        <v>893</v>
      </c>
      <c r="B1580" t="s">
        <v>2257</v>
      </c>
      <c r="C1580">
        <v>4.5499863109999996</v>
      </c>
      <c r="D1580">
        <v>2016</v>
      </c>
    </row>
    <row r="1581" spans="1:4" x14ac:dyDescent="0.25">
      <c r="A1581" t="s">
        <v>893</v>
      </c>
      <c r="B1581" t="s">
        <v>2257</v>
      </c>
      <c r="C1581">
        <v>3.9562442959999999</v>
      </c>
      <c r="D1581">
        <v>2017</v>
      </c>
    </row>
    <row r="1582" spans="1:4" x14ac:dyDescent="0.25">
      <c r="A1582" t="s">
        <v>893</v>
      </c>
      <c r="B1582" t="s">
        <v>2257</v>
      </c>
      <c r="C1582">
        <v>3.763738531</v>
      </c>
      <c r="D1582">
        <v>2018</v>
      </c>
    </row>
    <row r="1583" spans="1:4" x14ac:dyDescent="0.25">
      <c r="A1583" t="s">
        <v>893</v>
      </c>
      <c r="B1583" t="s">
        <v>2257</v>
      </c>
      <c r="C1583">
        <v>3.763738531</v>
      </c>
      <c r="D1583">
        <v>2019</v>
      </c>
    </row>
    <row r="1584" spans="1:4" x14ac:dyDescent="0.25">
      <c r="A1584" t="s">
        <v>893</v>
      </c>
      <c r="B1584" t="s">
        <v>2257</v>
      </c>
      <c r="C1584">
        <v>3.763738531</v>
      </c>
      <c r="D1584">
        <v>2020</v>
      </c>
    </row>
    <row r="1585" spans="1:4" x14ac:dyDescent="0.25">
      <c r="A1585" t="s">
        <v>893</v>
      </c>
      <c r="B1585" t="s">
        <v>2257</v>
      </c>
      <c r="C1585">
        <v>3.763738531</v>
      </c>
      <c r="D1585">
        <v>2021</v>
      </c>
    </row>
    <row r="1586" spans="1:4" x14ac:dyDescent="0.25">
      <c r="A1586" t="s">
        <v>913</v>
      </c>
      <c r="B1586" t="s">
        <v>2258</v>
      </c>
      <c r="C1586">
        <v>16.84951148</v>
      </c>
      <c r="D1586">
        <v>2000</v>
      </c>
    </row>
    <row r="1587" spans="1:4" x14ac:dyDescent="0.25">
      <c r="A1587" t="s">
        <v>913</v>
      </c>
      <c r="B1587" t="s">
        <v>2258</v>
      </c>
      <c r="C1587">
        <v>16.84951148</v>
      </c>
      <c r="D1587">
        <v>2001</v>
      </c>
    </row>
    <row r="1588" spans="1:4" x14ac:dyDescent="0.25">
      <c r="A1588" t="s">
        <v>913</v>
      </c>
      <c r="B1588" t="s">
        <v>2258</v>
      </c>
      <c r="C1588">
        <v>16.84951148</v>
      </c>
      <c r="D1588">
        <v>2002</v>
      </c>
    </row>
    <row r="1589" spans="1:4" x14ac:dyDescent="0.25">
      <c r="A1589" t="s">
        <v>913</v>
      </c>
      <c r="B1589" t="s">
        <v>2258</v>
      </c>
      <c r="C1589">
        <v>16.84951148</v>
      </c>
      <c r="D1589">
        <v>2003</v>
      </c>
    </row>
    <row r="1590" spans="1:4" x14ac:dyDescent="0.25">
      <c r="A1590" t="s">
        <v>913</v>
      </c>
      <c r="B1590" t="s">
        <v>2258</v>
      </c>
      <c r="C1590">
        <v>16.84951148</v>
      </c>
      <c r="D1590">
        <v>2004</v>
      </c>
    </row>
    <row r="1591" spans="1:4" x14ac:dyDescent="0.25">
      <c r="A1591" t="s">
        <v>913</v>
      </c>
      <c r="B1591" t="s">
        <v>2258</v>
      </c>
      <c r="C1591">
        <v>16.84951148</v>
      </c>
      <c r="D1591">
        <v>2005</v>
      </c>
    </row>
    <row r="1592" spans="1:4" x14ac:dyDescent="0.25">
      <c r="A1592" t="s">
        <v>913</v>
      </c>
      <c r="B1592" t="s">
        <v>2258</v>
      </c>
      <c r="C1592">
        <v>16.84951148</v>
      </c>
      <c r="D1592">
        <v>2006</v>
      </c>
    </row>
    <row r="1593" spans="1:4" x14ac:dyDescent="0.25">
      <c r="A1593" t="s">
        <v>913</v>
      </c>
      <c r="B1593" t="s">
        <v>2258</v>
      </c>
      <c r="C1593">
        <v>16.84951148</v>
      </c>
      <c r="D1593">
        <v>2007</v>
      </c>
    </row>
    <row r="1594" spans="1:4" x14ac:dyDescent="0.25">
      <c r="A1594" t="s">
        <v>913</v>
      </c>
      <c r="B1594" t="s">
        <v>2258</v>
      </c>
      <c r="C1594">
        <v>16.84951148</v>
      </c>
      <c r="D1594">
        <v>2008</v>
      </c>
    </row>
    <row r="1595" spans="1:4" x14ac:dyDescent="0.25">
      <c r="A1595" t="s">
        <v>913</v>
      </c>
      <c r="B1595" t="s">
        <v>2258</v>
      </c>
      <c r="C1595">
        <v>16.84951148</v>
      </c>
      <c r="D1595">
        <v>2009</v>
      </c>
    </row>
    <row r="1596" spans="1:4" x14ac:dyDescent="0.25">
      <c r="A1596" t="s">
        <v>913</v>
      </c>
      <c r="B1596" t="s">
        <v>2258</v>
      </c>
      <c r="C1596">
        <v>16.84951148</v>
      </c>
      <c r="D1596">
        <v>2010</v>
      </c>
    </row>
    <row r="1597" spans="1:4" x14ac:dyDescent="0.25">
      <c r="A1597" t="s">
        <v>913</v>
      </c>
      <c r="B1597" t="s">
        <v>2258</v>
      </c>
      <c r="C1597">
        <v>16.84951148</v>
      </c>
      <c r="D1597">
        <v>2011</v>
      </c>
    </row>
    <row r="1598" spans="1:4" x14ac:dyDescent="0.25">
      <c r="A1598" t="s">
        <v>913</v>
      </c>
      <c r="B1598" t="s">
        <v>2258</v>
      </c>
      <c r="C1598">
        <v>16.84951148</v>
      </c>
      <c r="D1598">
        <v>2012</v>
      </c>
    </row>
    <row r="1599" spans="1:4" x14ac:dyDescent="0.25">
      <c r="A1599" t="s">
        <v>913</v>
      </c>
      <c r="B1599" t="s">
        <v>2258</v>
      </c>
      <c r="C1599">
        <v>16.84951148</v>
      </c>
      <c r="D1599">
        <v>2013</v>
      </c>
    </row>
    <row r="1600" spans="1:4" x14ac:dyDescent="0.25">
      <c r="A1600" t="s">
        <v>913</v>
      </c>
      <c r="B1600" t="s">
        <v>2258</v>
      </c>
      <c r="C1600">
        <v>16.84951148</v>
      </c>
      <c r="D1600">
        <v>2014</v>
      </c>
    </row>
    <row r="1601" spans="1:4" x14ac:dyDescent="0.25">
      <c r="A1601" t="s">
        <v>913</v>
      </c>
      <c r="B1601" t="s">
        <v>2258</v>
      </c>
      <c r="C1601">
        <v>13.955348089999999</v>
      </c>
      <c r="D1601">
        <v>2015</v>
      </c>
    </row>
    <row r="1602" spans="1:4" x14ac:dyDescent="0.25">
      <c r="A1602" t="s">
        <v>913</v>
      </c>
      <c r="B1602" t="s">
        <v>2258</v>
      </c>
      <c r="C1602">
        <v>13.955348089999999</v>
      </c>
      <c r="D1602">
        <v>2016</v>
      </c>
    </row>
    <row r="1603" spans="1:4" x14ac:dyDescent="0.25">
      <c r="A1603" t="s">
        <v>913</v>
      </c>
      <c r="B1603" t="s">
        <v>2258</v>
      </c>
      <c r="C1603">
        <v>13.955348089999999</v>
      </c>
      <c r="D1603">
        <v>2017</v>
      </c>
    </row>
    <row r="1604" spans="1:4" x14ac:dyDescent="0.25">
      <c r="A1604" t="s">
        <v>913</v>
      </c>
      <c r="B1604" t="s">
        <v>2258</v>
      </c>
      <c r="C1604">
        <v>13.955348089999999</v>
      </c>
      <c r="D1604">
        <v>2018</v>
      </c>
    </row>
    <row r="1605" spans="1:4" x14ac:dyDescent="0.25">
      <c r="A1605" t="s">
        <v>913</v>
      </c>
      <c r="B1605" t="s">
        <v>2258</v>
      </c>
      <c r="C1605">
        <v>13.955348089999999</v>
      </c>
      <c r="D1605">
        <v>2019</v>
      </c>
    </row>
    <row r="1606" spans="1:4" x14ac:dyDescent="0.25">
      <c r="A1606" t="s">
        <v>913</v>
      </c>
      <c r="B1606" t="s">
        <v>2258</v>
      </c>
      <c r="C1606">
        <v>13.955348089999999</v>
      </c>
      <c r="D1606">
        <v>2020</v>
      </c>
    </row>
    <row r="1607" spans="1:4" x14ac:dyDescent="0.25">
      <c r="A1607" t="s">
        <v>913</v>
      </c>
      <c r="B1607" t="s">
        <v>2258</v>
      </c>
      <c r="C1607">
        <v>13.955348089999999</v>
      </c>
      <c r="D1607">
        <v>2021</v>
      </c>
    </row>
    <row r="1608" spans="1:4" x14ac:dyDescent="0.25">
      <c r="A1608" t="s">
        <v>917</v>
      </c>
      <c r="B1608" t="s">
        <v>2259</v>
      </c>
      <c r="C1608">
        <v>37.802414020000001</v>
      </c>
      <c r="D1608">
        <v>2000</v>
      </c>
    </row>
    <row r="1609" spans="1:4" x14ac:dyDescent="0.25">
      <c r="A1609" t="s">
        <v>917</v>
      </c>
      <c r="B1609" t="s">
        <v>2259</v>
      </c>
      <c r="C1609">
        <v>37.802414020000001</v>
      </c>
      <c r="D1609">
        <v>2001</v>
      </c>
    </row>
    <row r="1610" spans="1:4" x14ac:dyDescent="0.25">
      <c r="A1610" t="s">
        <v>917</v>
      </c>
      <c r="B1610" t="s">
        <v>2259</v>
      </c>
      <c r="C1610">
        <v>37.802414020000001</v>
      </c>
      <c r="D1610">
        <v>2002</v>
      </c>
    </row>
    <row r="1611" spans="1:4" x14ac:dyDescent="0.25">
      <c r="A1611" t="s">
        <v>917</v>
      </c>
      <c r="B1611" t="s">
        <v>2259</v>
      </c>
      <c r="C1611">
        <v>37.802414020000001</v>
      </c>
      <c r="D1611">
        <v>2003</v>
      </c>
    </row>
    <row r="1612" spans="1:4" x14ac:dyDescent="0.25">
      <c r="A1612" t="s">
        <v>917</v>
      </c>
      <c r="B1612" t="s">
        <v>2259</v>
      </c>
      <c r="C1612">
        <v>37.802414020000001</v>
      </c>
      <c r="D1612">
        <v>2004</v>
      </c>
    </row>
    <row r="1613" spans="1:4" x14ac:dyDescent="0.25">
      <c r="A1613" t="s">
        <v>917</v>
      </c>
      <c r="B1613" t="s">
        <v>2259</v>
      </c>
      <c r="C1613">
        <v>37.802414020000001</v>
      </c>
      <c r="D1613">
        <v>2005</v>
      </c>
    </row>
    <row r="1614" spans="1:4" x14ac:dyDescent="0.25">
      <c r="A1614" t="s">
        <v>917</v>
      </c>
      <c r="B1614" t="s">
        <v>2259</v>
      </c>
      <c r="C1614">
        <v>37.802414020000001</v>
      </c>
      <c r="D1614">
        <v>2006</v>
      </c>
    </row>
    <row r="1615" spans="1:4" x14ac:dyDescent="0.25">
      <c r="A1615" t="s">
        <v>917</v>
      </c>
      <c r="B1615" t="s">
        <v>2259</v>
      </c>
      <c r="C1615">
        <v>37.802414020000001</v>
      </c>
      <c r="D1615">
        <v>2007</v>
      </c>
    </row>
    <row r="1616" spans="1:4" x14ac:dyDescent="0.25">
      <c r="A1616" t="s">
        <v>917</v>
      </c>
      <c r="B1616" t="s">
        <v>2259</v>
      </c>
      <c r="C1616">
        <v>37.802414020000001</v>
      </c>
      <c r="D1616">
        <v>2008</v>
      </c>
    </row>
    <row r="1617" spans="1:4" x14ac:dyDescent="0.25">
      <c r="A1617" t="s">
        <v>917</v>
      </c>
      <c r="B1617" t="s">
        <v>2259</v>
      </c>
      <c r="C1617">
        <v>37.802414020000001</v>
      </c>
      <c r="D1617">
        <v>2009</v>
      </c>
    </row>
    <row r="1618" spans="1:4" x14ac:dyDescent="0.25">
      <c r="A1618" t="s">
        <v>917</v>
      </c>
      <c r="B1618" t="s">
        <v>2259</v>
      </c>
      <c r="C1618">
        <v>37.802414020000001</v>
      </c>
      <c r="D1618">
        <v>2010</v>
      </c>
    </row>
    <row r="1619" spans="1:4" x14ac:dyDescent="0.25">
      <c r="A1619" t="s">
        <v>917</v>
      </c>
      <c r="B1619" t="s">
        <v>2259</v>
      </c>
      <c r="C1619">
        <v>37.802414020000001</v>
      </c>
      <c r="D1619">
        <v>2011</v>
      </c>
    </row>
    <row r="1620" spans="1:4" x14ac:dyDescent="0.25">
      <c r="A1620" t="s">
        <v>917</v>
      </c>
      <c r="B1620" t="s">
        <v>2259</v>
      </c>
      <c r="C1620">
        <v>37.802414020000001</v>
      </c>
      <c r="D1620">
        <v>2012</v>
      </c>
    </row>
    <row r="1621" spans="1:4" x14ac:dyDescent="0.25">
      <c r="A1621" t="s">
        <v>917</v>
      </c>
      <c r="B1621" t="s">
        <v>2259</v>
      </c>
      <c r="C1621">
        <v>37.802414020000001</v>
      </c>
      <c r="D1621">
        <v>2013</v>
      </c>
    </row>
    <row r="1622" spans="1:4" x14ac:dyDescent="0.25">
      <c r="A1622" t="s">
        <v>917</v>
      </c>
      <c r="B1622" t="s">
        <v>2259</v>
      </c>
      <c r="C1622">
        <v>37.802414020000001</v>
      </c>
      <c r="D1622">
        <v>2014</v>
      </c>
    </row>
    <row r="1623" spans="1:4" x14ac:dyDescent="0.25">
      <c r="A1623" t="s">
        <v>917</v>
      </c>
      <c r="B1623" t="s">
        <v>2259</v>
      </c>
      <c r="C1623">
        <v>37.802414020000001</v>
      </c>
      <c r="D1623">
        <v>2015</v>
      </c>
    </row>
    <row r="1624" spans="1:4" x14ac:dyDescent="0.25">
      <c r="A1624" t="s">
        <v>917</v>
      </c>
      <c r="B1624" t="s">
        <v>2259</v>
      </c>
      <c r="C1624">
        <v>37.802414020000001</v>
      </c>
      <c r="D1624">
        <v>2016</v>
      </c>
    </row>
    <row r="1625" spans="1:4" x14ac:dyDescent="0.25">
      <c r="A1625" t="s">
        <v>917</v>
      </c>
      <c r="B1625" t="s">
        <v>2259</v>
      </c>
      <c r="C1625">
        <v>37.802414020000001</v>
      </c>
      <c r="D1625">
        <v>2017</v>
      </c>
    </row>
    <row r="1626" spans="1:4" x14ac:dyDescent="0.25">
      <c r="A1626" t="s">
        <v>917</v>
      </c>
      <c r="B1626" t="s">
        <v>2259</v>
      </c>
      <c r="C1626">
        <v>37.802414020000001</v>
      </c>
      <c r="D1626">
        <v>2018</v>
      </c>
    </row>
    <row r="1627" spans="1:4" x14ac:dyDescent="0.25">
      <c r="A1627" t="s">
        <v>917</v>
      </c>
      <c r="B1627" t="s">
        <v>2259</v>
      </c>
      <c r="C1627">
        <v>19.42143042</v>
      </c>
      <c r="D1627">
        <v>2019</v>
      </c>
    </row>
    <row r="1628" spans="1:4" x14ac:dyDescent="0.25">
      <c r="A1628" t="s">
        <v>917</v>
      </c>
      <c r="B1628" t="s">
        <v>2259</v>
      </c>
      <c r="C1628">
        <v>19.42143042</v>
      </c>
      <c r="D1628">
        <v>2020</v>
      </c>
    </row>
    <row r="1629" spans="1:4" x14ac:dyDescent="0.25">
      <c r="A1629" t="s">
        <v>917</v>
      </c>
      <c r="B1629" t="s">
        <v>2259</v>
      </c>
      <c r="C1629">
        <v>19.42143042</v>
      </c>
      <c r="D1629">
        <v>2021</v>
      </c>
    </row>
    <row r="1630" spans="1:4" x14ac:dyDescent="0.25">
      <c r="A1630" t="s">
        <v>921</v>
      </c>
      <c r="B1630" s="9" t="s">
        <v>2348</v>
      </c>
      <c r="C1630">
        <v>6.6811856250000003</v>
      </c>
      <c r="D1630">
        <v>2000</v>
      </c>
    </row>
    <row r="1631" spans="1:4" x14ac:dyDescent="0.25">
      <c r="A1631" t="s">
        <v>921</v>
      </c>
      <c r="B1631" s="9" t="s">
        <v>2348</v>
      </c>
      <c r="C1631">
        <v>6.6811856250000003</v>
      </c>
      <c r="D1631">
        <v>2001</v>
      </c>
    </row>
    <row r="1632" spans="1:4" x14ac:dyDescent="0.25">
      <c r="A1632" t="s">
        <v>921</v>
      </c>
      <c r="B1632" s="9" t="s">
        <v>2348</v>
      </c>
      <c r="C1632">
        <v>6.6811856250000003</v>
      </c>
      <c r="D1632">
        <v>2002</v>
      </c>
    </row>
    <row r="1633" spans="1:4" x14ac:dyDescent="0.25">
      <c r="A1633" t="s">
        <v>921</v>
      </c>
      <c r="B1633" s="9" t="s">
        <v>2348</v>
      </c>
      <c r="C1633">
        <v>6.6811856250000003</v>
      </c>
      <c r="D1633">
        <v>2003</v>
      </c>
    </row>
    <row r="1634" spans="1:4" x14ac:dyDescent="0.25">
      <c r="A1634" t="s">
        <v>921</v>
      </c>
      <c r="B1634" s="9" t="s">
        <v>2348</v>
      </c>
      <c r="C1634">
        <v>6.6811856250000003</v>
      </c>
      <c r="D1634">
        <v>2004</v>
      </c>
    </row>
    <row r="1635" spans="1:4" x14ac:dyDescent="0.25">
      <c r="A1635" t="s">
        <v>921</v>
      </c>
      <c r="B1635" s="9" t="s">
        <v>2348</v>
      </c>
      <c r="C1635">
        <v>9.3880005010000005</v>
      </c>
      <c r="D1635">
        <v>2005</v>
      </c>
    </row>
    <row r="1636" spans="1:4" x14ac:dyDescent="0.25">
      <c r="A1636" t="s">
        <v>921</v>
      </c>
      <c r="B1636" s="9" t="s">
        <v>2348</v>
      </c>
      <c r="C1636">
        <v>8.5551759930000006</v>
      </c>
      <c r="D1636">
        <v>2006</v>
      </c>
    </row>
    <row r="1637" spans="1:4" x14ac:dyDescent="0.25">
      <c r="A1637" t="s">
        <v>921</v>
      </c>
      <c r="B1637" s="9" t="s">
        <v>2348</v>
      </c>
      <c r="C1637">
        <v>8.5551759930000006</v>
      </c>
      <c r="D1637">
        <v>2007</v>
      </c>
    </row>
    <row r="1638" spans="1:4" x14ac:dyDescent="0.25">
      <c r="A1638" t="s">
        <v>921</v>
      </c>
      <c r="B1638" s="9" t="s">
        <v>2348</v>
      </c>
      <c r="C1638">
        <v>8.5551759930000006</v>
      </c>
      <c r="D1638">
        <v>2008</v>
      </c>
    </row>
    <row r="1639" spans="1:4" x14ac:dyDescent="0.25">
      <c r="A1639" t="s">
        <v>921</v>
      </c>
      <c r="B1639" s="9" t="s">
        <v>2348</v>
      </c>
      <c r="C1639">
        <v>10.42053619</v>
      </c>
      <c r="D1639">
        <v>2009</v>
      </c>
    </row>
    <row r="1640" spans="1:4" x14ac:dyDescent="0.25">
      <c r="A1640" t="s">
        <v>921</v>
      </c>
      <c r="B1640" s="9" t="s">
        <v>2348</v>
      </c>
      <c r="C1640">
        <v>9.4462187390000008</v>
      </c>
      <c r="D1640">
        <v>2010</v>
      </c>
    </row>
    <row r="1641" spans="1:4" x14ac:dyDescent="0.25">
      <c r="A1641" t="s">
        <v>921</v>
      </c>
      <c r="B1641" s="9" t="s">
        <v>2348</v>
      </c>
      <c r="C1641">
        <v>7.4595399850000002</v>
      </c>
      <c r="D1641">
        <v>2011</v>
      </c>
    </row>
    <row r="1642" spans="1:4" x14ac:dyDescent="0.25">
      <c r="A1642" t="s">
        <v>921</v>
      </c>
      <c r="B1642" s="9" t="s">
        <v>2348</v>
      </c>
      <c r="C1642">
        <v>7.9277837629999999</v>
      </c>
      <c r="D1642">
        <v>2012</v>
      </c>
    </row>
    <row r="1643" spans="1:4" x14ac:dyDescent="0.25">
      <c r="A1643" t="s">
        <v>921</v>
      </c>
      <c r="B1643" s="9" t="s">
        <v>2348</v>
      </c>
      <c r="C1643">
        <v>5.7446989129999997</v>
      </c>
      <c r="D1643">
        <v>2013</v>
      </c>
    </row>
    <row r="1644" spans="1:4" x14ac:dyDescent="0.25">
      <c r="A1644" t="s">
        <v>921</v>
      </c>
      <c r="B1644" s="9" t="s">
        <v>2348</v>
      </c>
      <c r="C1644">
        <v>8.2343045200000002</v>
      </c>
      <c r="D1644">
        <v>2014</v>
      </c>
    </row>
    <row r="1645" spans="1:4" x14ac:dyDescent="0.25">
      <c r="A1645" t="s">
        <v>921</v>
      </c>
      <c r="B1645" s="9" t="s">
        <v>2348</v>
      </c>
      <c r="C1645">
        <v>5.8903551429999998</v>
      </c>
      <c r="D1645">
        <v>2015</v>
      </c>
    </row>
    <row r="1646" spans="1:4" x14ac:dyDescent="0.25">
      <c r="A1646" t="s">
        <v>921</v>
      </c>
      <c r="B1646" s="9" t="s">
        <v>2348</v>
      </c>
      <c r="C1646">
        <v>6.9512992630000001</v>
      </c>
      <c r="D1646">
        <v>2016</v>
      </c>
    </row>
    <row r="1647" spans="1:4" x14ac:dyDescent="0.25">
      <c r="A1647" t="s">
        <v>921</v>
      </c>
      <c r="B1647" s="9" t="s">
        <v>2348</v>
      </c>
      <c r="C1647">
        <v>6.7037192770000003</v>
      </c>
      <c r="D1647">
        <v>2017</v>
      </c>
    </row>
    <row r="1648" spans="1:4" x14ac:dyDescent="0.25">
      <c r="A1648" t="s">
        <v>921</v>
      </c>
      <c r="B1648" s="9" t="s">
        <v>2348</v>
      </c>
      <c r="C1648">
        <v>6.7037192770000003</v>
      </c>
      <c r="D1648">
        <v>2018</v>
      </c>
    </row>
    <row r="1649" spans="1:4" x14ac:dyDescent="0.25">
      <c r="A1649" t="s">
        <v>921</v>
      </c>
      <c r="B1649" s="9" t="s">
        <v>2348</v>
      </c>
      <c r="C1649">
        <v>6.7037192770000003</v>
      </c>
      <c r="D1649">
        <v>2019</v>
      </c>
    </row>
    <row r="1650" spans="1:4" x14ac:dyDescent="0.25">
      <c r="A1650" t="s">
        <v>921</v>
      </c>
      <c r="B1650" s="9" t="s">
        <v>2348</v>
      </c>
      <c r="C1650">
        <v>6.7037192770000003</v>
      </c>
      <c r="D1650">
        <v>2020</v>
      </c>
    </row>
    <row r="1651" spans="1:4" x14ac:dyDescent="0.25">
      <c r="A1651" t="s">
        <v>921</v>
      </c>
      <c r="B1651" s="9" t="s">
        <v>2348</v>
      </c>
      <c r="C1651">
        <v>6.7037192770000003</v>
      </c>
      <c r="D1651">
        <v>2021</v>
      </c>
    </row>
    <row r="1652" spans="1:4" x14ac:dyDescent="0.25">
      <c r="A1652" t="s">
        <v>935</v>
      </c>
      <c r="B1652" t="s">
        <v>2260</v>
      </c>
      <c r="C1652">
        <v>6.7591238420000002</v>
      </c>
      <c r="D1652">
        <v>2000</v>
      </c>
    </row>
    <row r="1653" spans="1:4" x14ac:dyDescent="0.25">
      <c r="A1653" t="s">
        <v>935</v>
      </c>
      <c r="B1653" t="s">
        <v>2260</v>
      </c>
      <c r="C1653">
        <v>7.1737329570000004</v>
      </c>
      <c r="D1653">
        <v>2001</v>
      </c>
    </row>
    <row r="1654" spans="1:4" x14ac:dyDescent="0.25">
      <c r="A1654" t="s">
        <v>935</v>
      </c>
      <c r="B1654" t="s">
        <v>2260</v>
      </c>
      <c r="C1654">
        <v>7.470827592</v>
      </c>
      <c r="D1654">
        <v>2002</v>
      </c>
    </row>
    <row r="1655" spans="1:4" x14ac:dyDescent="0.25">
      <c r="A1655" t="s">
        <v>935</v>
      </c>
      <c r="B1655" t="s">
        <v>2260</v>
      </c>
      <c r="C1655">
        <v>5.6548881379999996</v>
      </c>
      <c r="D1655">
        <v>2003</v>
      </c>
    </row>
    <row r="1656" spans="1:4" x14ac:dyDescent="0.25">
      <c r="A1656" t="s">
        <v>935</v>
      </c>
      <c r="B1656" t="s">
        <v>2260</v>
      </c>
      <c r="C1656">
        <v>8.1789368759999999</v>
      </c>
      <c r="D1656">
        <v>2004</v>
      </c>
    </row>
    <row r="1657" spans="1:4" x14ac:dyDescent="0.25">
      <c r="A1657" t="s">
        <v>935</v>
      </c>
      <c r="B1657" t="s">
        <v>2260</v>
      </c>
      <c r="C1657">
        <v>7.1106516790000001</v>
      </c>
      <c r="D1657">
        <v>2005</v>
      </c>
    </row>
    <row r="1658" spans="1:4" x14ac:dyDescent="0.25">
      <c r="A1658" t="s">
        <v>935</v>
      </c>
      <c r="B1658" t="s">
        <v>2260</v>
      </c>
      <c r="C1658">
        <v>10.10830554</v>
      </c>
      <c r="D1658">
        <v>2006</v>
      </c>
    </row>
    <row r="1659" spans="1:4" x14ac:dyDescent="0.25">
      <c r="A1659" t="s">
        <v>935</v>
      </c>
      <c r="B1659" t="s">
        <v>2260</v>
      </c>
      <c r="C1659">
        <v>10.675405550000001</v>
      </c>
      <c r="D1659">
        <v>2007</v>
      </c>
    </row>
    <row r="1660" spans="1:4" x14ac:dyDescent="0.25">
      <c r="A1660" t="s">
        <v>935</v>
      </c>
      <c r="B1660" t="s">
        <v>2260</v>
      </c>
      <c r="C1660">
        <v>8.9076401319999992</v>
      </c>
      <c r="D1660">
        <v>2008</v>
      </c>
    </row>
    <row r="1661" spans="1:4" x14ac:dyDescent="0.25">
      <c r="A1661" t="s">
        <v>935</v>
      </c>
      <c r="B1661" t="s">
        <v>2260</v>
      </c>
      <c r="C1661">
        <v>5.5831307150000002</v>
      </c>
      <c r="D1661">
        <v>2009</v>
      </c>
    </row>
    <row r="1662" spans="1:4" x14ac:dyDescent="0.25">
      <c r="A1662" t="s">
        <v>935</v>
      </c>
      <c r="B1662" t="s">
        <v>2260</v>
      </c>
      <c r="C1662">
        <v>7.615954103</v>
      </c>
      <c r="D1662">
        <v>2010</v>
      </c>
    </row>
    <row r="1663" spans="1:4" x14ac:dyDescent="0.25">
      <c r="A1663" t="s">
        <v>935</v>
      </c>
      <c r="B1663" t="s">
        <v>2260</v>
      </c>
      <c r="C1663">
        <v>4.8218127659999999</v>
      </c>
      <c r="D1663">
        <v>2011</v>
      </c>
    </row>
    <row r="1664" spans="1:4" x14ac:dyDescent="0.25">
      <c r="A1664" t="s">
        <v>935</v>
      </c>
      <c r="B1664" t="s">
        <v>2260</v>
      </c>
      <c r="C1664">
        <v>5.2683318989999997</v>
      </c>
      <c r="D1664">
        <v>2012</v>
      </c>
    </row>
    <row r="1665" spans="1:4" x14ac:dyDescent="0.25">
      <c r="A1665" t="s">
        <v>935</v>
      </c>
      <c r="B1665" t="s">
        <v>2260</v>
      </c>
      <c r="C1665">
        <v>5.3411290410000003</v>
      </c>
      <c r="D1665">
        <v>2013</v>
      </c>
    </row>
    <row r="1666" spans="1:4" x14ac:dyDescent="0.25">
      <c r="A1666" t="s">
        <v>935</v>
      </c>
      <c r="B1666" t="s">
        <v>2260</v>
      </c>
      <c r="C1666">
        <v>3.407131336</v>
      </c>
      <c r="D1666">
        <v>2014</v>
      </c>
    </row>
    <row r="1667" spans="1:4" x14ac:dyDescent="0.25">
      <c r="A1667" t="s">
        <v>935</v>
      </c>
      <c r="B1667" t="s">
        <v>2260</v>
      </c>
      <c r="C1667">
        <v>4.4631122039999997</v>
      </c>
      <c r="D1667">
        <v>2015</v>
      </c>
    </row>
    <row r="1668" spans="1:4" x14ac:dyDescent="0.25">
      <c r="A1668" t="s">
        <v>935</v>
      </c>
      <c r="B1668" t="s">
        <v>2260</v>
      </c>
      <c r="C1668">
        <v>3.5603840080000002</v>
      </c>
      <c r="D1668">
        <v>2016</v>
      </c>
    </row>
    <row r="1669" spans="1:4" x14ac:dyDescent="0.25">
      <c r="A1669" t="s">
        <v>935</v>
      </c>
      <c r="B1669" t="s">
        <v>2260</v>
      </c>
      <c r="C1669">
        <v>3.7856130299999999</v>
      </c>
      <c r="D1669">
        <v>2017</v>
      </c>
    </row>
    <row r="1670" spans="1:4" x14ac:dyDescent="0.25">
      <c r="A1670" t="s">
        <v>935</v>
      </c>
      <c r="B1670" t="s">
        <v>2260</v>
      </c>
      <c r="C1670">
        <v>3.7874547440000002</v>
      </c>
      <c r="D1670">
        <v>2018</v>
      </c>
    </row>
    <row r="1671" spans="1:4" x14ac:dyDescent="0.25">
      <c r="A1671" t="s">
        <v>935</v>
      </c>
      <c r="B1671" t="s">
        <v>2260</v>
      </c>
      <c r="C1671">
        <v>3.8435113379999999</v>
      </c>
      <c r="D1671">
        <v>2019</v>
      </c>
    </row>
    <row r="1672" spans="1:4" x14ac:dyDescent="0.25">
      <c r="A1672" t="s">
        <v>935</v>
      </c>
      <c r="B1672" t="s">
        <v>2260</v>
      </c>
      <c r="C1672">
        <v>4.9711179169999999</v>
      </c>
      <c r="D1672">
        <v>2020</v>
      </c>
    </row>
    <row r="1673" spans="1:4" x14ac:dyDescent="0.25">
      <c r="A1673" t="s">
        <v>935</v>
      </c>
      <c r="B1673" t="s">
        <v>2260</v>
      </c>
      <c r="C1673">
        <v>4.9711179169999999</v>
      </c>
      <c r="D1673">
        <v>2021</v>
      </c>
    </row>
    <row r="1674" spans="1:4" x14ac:dyDescent="0.25">
      <c r="A1674" t="s">
        <v>958</v>
      </c>
      <c r="B1674" t="s">
        <v>2261</v>
      </c>
      <c r="C1674">
        <v>65.336735970000007</v>
      </c>
      <c r="D1674">
        <v>2000</v>
      </c>
    </row>
    <row r="1675" spans="1:4" x14ac:dyDescent="0.25">
      <c r="A1675" t="s">
        <v>958</v>
      </c>
      <c r="B1675" t="s">
        <v>2261</v>
      </c>
      <c r="C1675">
        <v>65.336735970000007</v>
      </c>
      <c r="D1675">
        <v>2001</v>
      </c>
    </row>
    <row r="1676" spans="1:4" x14ac:dyDescent="0.25">
      <c r="A1676" t="s">
        <v>958</v>
      </c>
      <c r="B1676" t="s">
        <v>2261</v>
      </c>
      <c r="C1676">
        <v>65.336735970000007</v>
      </c>
      <c r="D1676">
        <v>2002</v>
      </c>
    </row>
    <row r="1677" spans="1:4" x14ac:dyDescent="0.25">
      <c r="A1677" t="s">
        <v>958</v>
      </c>
      <c r="B1677" t="s">
        <v>2261</v>
      </c>
      <c r="C1677">
        <v>65.336735970000007</v>
      </c>
      <c r="D1677">
        <v>2003</v>
      </c>
    </row>
    <row r="1678" spans="1:4" x14ac:dyDescent="0.25">
      <c r="A1678" t="s">
        <v>958</v>
      </c>
      <c r="B1678" t="s">
        <v>2261</v>
      </c>
      <c r="C1678">
        <v>65.336735970000007</v>
      </c>
      <c r="D1678">
        <v>2004</v>
      </c>
    </row>
    <row r="1679" spans="1:4" x14ac:dyDescent="0.25">
      <c r="A1679" t="s">
        <v>958</v>
      </c>
      <c r="B1679" t="s">
        <v>2261</v>
      </c>
      <c r="C1679">
        <v>65.336735970000007</v>
      </c>
      <c r="D1679">
        <v>2005</v>
      </c>
    </row>
    <row r="1680" spans="1:4" x14ac:dyDescent="0.25">
      <c r="A1680" t="s">
        <v>958</v>
      </c>
      <c r="B1680" t="s">
        <v>2261</v>
      </c>
      <c r="C1680">
        <v>65.336735970000007</v>
      </c>
      <c r="D1680">
        <v>2006</v>
      </c>
    </row>
    <row r="1681" spans="1:4" x14ac:dyDescent="0.25">
      <c r="A1681" t="s">
        <v>958</v>
      </c>
      <c r="B1681" t="s">
        <v>2261</v>
      </c>
      <c r="C1681">
        <v>58.473469790000003</v>
      </c>
      <c r="D1681">
        <v>2007</v>
      </c>
    </row>
    <row r="1682" spans="1:4" x14ac:dyDescent="0.25">
      <c r="A1682" t="s">
        <v>958</v>
      </c>
      <c r="B1682" t="s">
        <v>2261</v>
      </c>
      <c r="C1682">
        <v>58.473469790000003</v>
      </c>
      <c r="D1682">
        <v>2008</v>
      </c>
    </row>
    <row r="1683" spans="1:4" x14ac:dyDescent="0.25">
      <c r="A1683" t="s">
        <v>958</v>
      </c>
      <c r="B1683" t="s">
        <v>2261</v>
      </c>
      <c r="C1683">
        <v>58.473469790000003</v>
      </c>
      <c r="D1683">
        <v>2009</v>
      </c>
    </row>
    <row r="1684" spans="1:4" x14ac:dyDescent="0.25">
      <c r="A1684" t="s">
        <v>958</v>
      </c>
      <c r="B1684" t="s">
        <v>2261</v>
      </c>
      <c r="C1684">
        <v>58.473469790000003</v>
      </c>
      <c r="D1684">
        <v>2010</v>
      </c>
    </row>
    <row r="1685" spans="1:4" x14ac:dyDescent="0.25">
      <c r="A1685" t="s">
        <v>958</v>
      </c>
      <c r="B1685" t="s">
        <v>2261</v>
      </c>
      <c r="C1685">
        <v>58.473469790000003</v>
      </c>
      <c r="D1685">
        <v>2011</v>
      </c>
    </row>
    <row r="1686" spans="1:4" x14ac:dyDescent="0.25">
      <c r="A1686" t="s">
        <v>958</v>
      </c>
      <c r="B1686" t="s">
        <v>2261</v>
      </c>
      <c r="C1686">
        <v>40.494765000000001</v>
      </c>
      <c r="D1686">
        <v>2012</v>
      </c>
    </row>
    <row r="1687" spans="1:4" x14ac:dyDescent="0.25">
      <c r="A1687" t="s">
        <v>958</v>
      </c>
      <c r="B1687" t="s">
        <v>2261</v>
      </c>
      <c r="C1687">
        <v>40.494765000000001</v>
      </c>
      <c r="D1687">
        <v>2013</v>
      </c>
    </row>
    <row r="1688" spans="1:4" x14ac:dyDescent="0.25">
      <c r="A1688" t="s">
        <v>958</v>
      </c>
      <c r="B1688" t="s">
        <v>2261</v>
      </c>
      <c r="C1688">
        <v>40.494765000000001</v>
      </c>
      <c r="D1688">
        <v>2014</v>
      </c>
    </row>
    <row r="1689" spans="1:4" x14ac:dyDescent="0.25">
      <c r="A1689" t="s">
        <v>958</v>
      </c>
      <c r="B1689" t="s">
        <v>2261</v>
      </c>
      <c r="C1689">
        <v>40.494765000000001</v>
      </c>
      <c r="D1689">
        <v>2015</v>
      </c>
    </row>
    <row r="1690" spans="1:4" x14ac:dyDescent="0.25">
      <c r="A1690" t="s">
        <v>958</v>
      </c>
      <c r="B1690" t="s">
        <v>2261</v>
      </c>
      <c r="C1690">
        <v>40.494765000000001</v>
      </c>
      <c r="D1690">
        <v>2016</v>
      </c>
    </row>
    <row r="1691" spans="1:4" x14ac:dyDescent="0.25">
      <c r="A1691" t="s">
        <v>958</v>
      </c>
      <c r="B1691" t="s">
        <v>2261</v>
      </c>
      <c r="C1691">
        <v>40.494765000000001</v>
      </c>
      <c r="D1691">
        <v>2017</v>
      </c>
    </row>
    <row r="1692" spans="1:4" x14ac:dyDescent="0.25">
      <c r="A1692" t="s">
        <v>958</v>
      </c>
      <c r="B1692" t="s">
        <v>2261</v>
      </c>
      <c r="C1692">
        <v>32.466476460000003</v>
      </c>
      <c r="D1692">
        <v>2018</v>
      </c>
    </row>
    <row r="1693" spans="1:4" x14ac:dyDescent="0.25">
      <c r="A1693" t="s">
        <v>958</v>
      </c>
      <c r="B1693" t="s">
        <v>2261</v>
      </c>
      <c r="C1693">
        <v>32.466476460000003</v>
      </c>
      <c r="D1693">
        <v>2019</v>
      </c>
    </row>
    <row r="1694" spans="1:4" x14ac:dyDescent="0.25">
      <c r="A1694" t="s">
        <v>958</v>
      </c>
      <c r="B1694" t="s">
        <v>2261</v>
      </c>
      <c r="C1694">
        <v>32.466476460000003</v>
      </c>
      <c r="D1694">
        <v>2020</v>
      </c>
    </row>
    <row r="1695" spans="1:4" x14ac:dyDescent="0.25">
      <c r="A1695" t="s">
        <v>958</v>
      </c>
      <c r="B1695" t="s">
        <v>2261</v>
      </c>
      <c r="C1695">
        <v>32.466476460000003</v>
      </c>
      <c r="D1695">
        <v>2021</v>
      </c>
    </row>
    <row r="1696" spans="1:4" x14ac:dyDescent="0.25">
      <c r="A1696" t="s">
        <v>964</v>
      </c>
      <c r="B1696" t="s">
        <v>2262</v>
      </c>
      <c r="C1696">
        <v>19.21175375</v>
      </c>
      <c r="D1696">
        <v>2000</v>
      </c>
    </row>
    <row r="1697" spans="1:4" x14ac:dyDescent="0.25">
      <c r="A1697" t="s">
        <v>964</v>
      </c>
      <c r="B1697" t="s">
        <v>2262</v>
      </c>
      <c r="C1697">
        <v>19.21175375</v>
      </c>
      <c r="D1697">
        <v>2001</v>
      </c>
    </row>
    <row r="1698" spans="1:4" x14ac:dyDescent="0.25">
      <c r="A1698" t="s">
        <v>964</v>
      </c>
      <c r="B1698" t="s">
        <v>2262</v>
      </c>
      <c r="C1698">
        <v>19.21175375</v>
      </c>
      <c r="D1698">
        <v>2002</v>
      </c>
    </row>
    <row r="1699" spans="1:4" x14ac:dyDescent="0.25">
      <c r="A1699" t="s">
        <v>964</v>
      </c>
      <c r="B1699" t="s">
        <v>2262</v>
      </c>
      <c r="C1699">
        <v>17.936986279999999</v>
      </c>
      <c r="D1699">
        <v>2003</v>
      </c>
    </row>
    <row r="1700" spans="1:4" x14ac:dyDescent="0.25">
      <c r="A1700" t="s">
        <v>964</v>
      </c>
      <c r="B1700" t="s">
        <v>2262</v>
      </c>
      <c r="C1700">
        <v>19.91442704</v>
      </c>
      <c r="D1700">
        <v>2004</v>
      </c>
    </row>
    <row r="1701" spans="1:4" x14ac:dyDescent="0.25">
      <c r="A1701" t="s">
        <v>964</v>
      </c>
      <c r="B1701" t="s">
        <v>2262</v>
      </c>
      <c r="C1701">
        <v>19.258473909999999</v>
      </c>
      <c r="D1701">
        <v>2005</v>
      </c>
    </row>
    <row r="1702" spans="1:4" x14ac:dyDescent="0.25">
      <c r="A1702" t="s">
        <v>964</v>
      </c>
      <c r="B1702" t="s">
        <v>2262</v>
      </c>
      <c r="C1702">
        <v>17.14609819</v>
      </c>
      <c r="D1702">
        <v>2006</v>
      </c>
    </row>
    <row r="1703" spans="1:4" x14ac:dyDescent="0.25">
      <c r="A1703" t="s">
        <v>964</v>
      </c>
      <c r="B1703" t="s">
        <v>2262</v>
      </c>
      <c r="C1703">
        <v>19.683373880000001</v>
      </c>
      <c r="D1703">
        <v>2007</v>
      </c>
    </row>
    <row r="1704" spans="1:4" x14ac:dyDescent="0.25">
      <c r="A1704" t="s">
        <v>964</v>
      </c>
      <c r="B1704" t="s">
        <v>2262</v>
      </c>
      <c r="C1704">
        <v>21.570675690000002</v>
      </c>
      <c r="D1704">
        <v>2008</v>
      </c>
    </row>
    <row r="1705" spans="1:4" x14ac:dyDescent="0.25">
      <c r="A1705" t="s">
        <v>964</v>
      </c>
      <c r="B1705" t="s">
        <v>2262</v>
      </c>
      <c r="C1705">
        <v>20.36381145</v>
      </c>
      <c r="D1705">
        <v>2009</v>
      </c>
    </row>
    <row r="1706" spans="1:4" x14ac:dyDescent="0.25">
      <c r="A1706" t="s">
        <v>964</v>
      </c>
      <c r="B1706" t="s">
        <v>2262</v>
      </c>
      <c r="C1706">
        <v>22.449509089999999</v>
      </c>
      <c r="D1706">
        <v>2010</v>
      </c>
    </row>
    <row r="1707" spans="1:4" x14ac:dyDescent="0.25">
      <c r="A1707" t="s">
        <v>964</v>
      </c>
      <c r="B1707" t="s">
        <v>2262</v>
      </c>
      <c r="C1707">
        <v>20.521059510000001</v>
      </c>
      <c r="D1707">
        <v>2011</v>
      </c>
    </row>
    <row r="1708" spans="1:4" x14ac:dyDescent="0.25">
      <c r="A1708" t="s">
        <v>964</v>
      </c>
      <c r="B1708" t="s">
        <v>2262</v>
      </c>
      <c r="C1708">
        <v>20.138172610000002</v>
      </c>
      <c r="D1708">
        <v>2012</v>
      </c>
    </row>
    <row r="1709" spans="1:4" x14ac:dyDescent="0.25">
      <c r="A1709" t="s">
        <v>964</v>
      </c>
      <c r="B1709" t="s">
        <v>2262</v>
      </c>
      <c r="C1709">
        <v>18.453720260000001</v>
      </c>
      <c r="D1709">
        <v>2013</v>
      </c>
    </row>
    <row r="1710" spans="1:4" x14ac:dyDescent="0.25">
      <c r="A1710" t="s">
        <v>964</v>
      </c>
      <c r="B1710" t="s">
        <v>2262</v>
      </c>
      <c r="C1710">
        <v>18.227479120000002</v>
      </c>
      <c r="D1710">
        <v>2014</v>
      </c>
    </row>
    <row r="1711" spans="1:4" x14ac:dyDescent="0.25">
      <c r="A1711" t="s">
        <v>964</v>
      </c>
      <c r="B1711" t="s">
        <v>2262</v>
      </c>
      <c r="C1711">
        <v>17.127682100000001</v>
      </c>
      <c r="D1711">
        <v>2015</v>
      </c>
    </row>
    <row r="1712" spans="1:4" x14ac:dyDescent="0.25">
      <c r="A1712" t="s">
        <v>964</v>
      </c>
      <c r="B1712" t="s">
        <v>2262</v>
      </c>
      <c r="C1712">
        <v>18.828195480000002</v>
      </c>
      <c r="D1712">
        <v>2016</v>
      </c>
    </row>
    <row r="1713" spans="1:4" x14ac:dyDescent="0.25">
      <c r="A1713" t="s">
        <v>964</v>
      </c>
      <c r="B1713" t="s">
        <v>2262</v>
      </c>
      <c r="C1713">
        <v>19.042222110000001</v>
      </c>
      <c r="D1713">
        <v>2017</v>
      </c>
    </row>
    <row r="1714" spans="1:4" x14ac:dyDescent="0.25">
      <c r="A1714" t="s">
        <v>964</v>
      </c>
      <c r="B1714" t="s">
        <v>2262</v>
      </c>
      <c r="C1714">
        <v>18.746952360000002</v>
      </c>
      <c r="D1714">
        <v>2018</v>
      </c>
    </row>
    <row r="1715" spans="1:4" x14ac:dyDescent="0.25">
      <c r="A1715" t="s">
        <v>964</v>
      </c>
      <c r="B1715" t="s">
        <v>2262</v>
      </c>
      <c r="C1715">
        <v>17.778477609999999</v>
      </c>
      <c r="D1715">
        <v>2019</v>
      </c>
    </row>
    <row r="1716" spans="1:4" x14ac:dyDescent="0.25">
      <c r="A1716" t="s">
        <v>964</v>
      </c>
      <c r="B1716" t="s">
        <v>2262</v>
      </c>
      <c r="C1716">
        <v>17.778477609999999</v>
      </c>
      <c r="D1716">
        <v>2020</v>
      </c>
    </row>
    <row r="1717" spans="1:4" x14ac:dyDescent="0.25">
      <c r="A1717" t="s">
        <v>964</v>
      </c>
      <c r="B1717" t="s">
        <v>2262</v>
      </c>
      <c r="C1717">
        <v>17.778477609999999</v>
      </c>
      <c r="D1717">
        <v>2021</v>
      </c>
    </row>
    <row r="1718" spans="1:4" x14ac:dyDescent="0.25">
      <c r="A1718" t="s">
        <v>984</v>
      </c>
      <c r="B1718" t="s">
        <v>2263</v>
      </c>
      <c r="C1718">
        <v>10.72479371</v>
      </c>
      <c r="D1718">
        <v>2000</v>
      </c>
    </row>
    <row r="1719" spans="1:4" x14ac:dyDescent="0.25">
      <c r="A1719" t="s">
        <v>984</v>
      </c>
      <c r="B1719" t="s">
        <v>2263</v>
      </c>
      <c r="C1719">
        <v>10.72479371</v>
      </c>
      <c r="D1719">
        <v>2001</v>
      </c>
    </row>
    <row r="1720" spans="1:4" x14ac:dyDescent="0.25">
      <c r="A1720" t="s">
        <v>984</v>
      </c>
      <c r="B1720" t="s">
        <v>2263</v>
      </c>
      <c r="C1720">
        <v>10.72479371</v>
      </c>
      <c r="D1720">
        <v>2002</v>
      </c>
    </row>
    <row r="1721" spans="1:4" x14ac:dyDescent="0.25">
      <c r="A1721" t="s">
        <v>984</v>
      </c>
      <c r="B1721" t="s">
        <v>2263</v>
      </c>
      <c r="C1721">
        <v>10.72479371</v>
      </c>
      <c r="D1721">
        <v>2003</v>
      </c>
    </row>
    <row r="1722" spans="1:4" x14ac:dyDescent="0.25">
      <c r="A1722" t="s">
        <v>984</v>
      </c>
      <c r="B1722" t="s">
        <v>2263</v>
      </c>
      <c r="C1722">
        <v>10.72479371</v>
      </c>
      <c r="D1722">
        <v>2004</v>
      </c>
    </row>
    <row r="1723" spans="1:4" x14ac:dyDescent="0.25">
      <c r="A1723" t="s">
        <v>984</v>
      </c>
      <c r="B1723" t="s">
        <v>2263</v>
      </c>
      <c r="C1723">
        <v>10.72479371</v>
      </c>
      <c r="D1723">
        <v>2005</v>
      </c>
    </row>
    <row r="1724" spans="1:4" x14ac:dyDescent="0.25">
      <c r="A1724" t="s">
        <v>984</v>
      </c>
      <c r="B1724" t="s">
        <v>2263</v>
      </c>
      <c r="C1724">
        <v>10.72479371</v>
      </c>
      <c r="D1724">
        <v>2006</v>
      </c>
    </row>
    <row r="1725" spans="1:4" x14ac:dyDescent="0.25">
      <c r="A1725" t="s">
        <v>984</v>
      </c>
      <c r="B1725" t="s">
        <v>2263</v>
      </c>
      <c r="C1725">
        <v>10.72479371</v>
      </c>
      <c r="D1725">
        <v>2007</v>
      </c>
    </row>
    <row r="1726" spans="1:4" x14ac:dyDescent="0.25">
      <c r="A1726" t="s">
        <v>984</v>
      </c>
      <c r="B1726" t="s">
        <v>2263</v>
      </c>
      <c r="C1726">
        <v>10.72479371</v>
      </c>
      <c r="D1726">
        <v>2008</v>
      </c>
    </row>
    <row r="1727" spans="1:4" x14ac:dyDescent="0.25">
      <c r="A1727" t="s">
        <v>984</v>
      </c>
      <c r="B1727" t="s">
        <v>2263</v>
      </c>
      <c r="C1727">
        <v>10.72479371</v>
      </c>
      <c r="D1727">
        <v>2009</v>
      </c>
    </row>
    <row r="1728" spans="1:4" x14ac:dyDescent="0.25">
      <c r="A1728" t="s">
        <v>984</v>
      </c>
      <c r="B1728" t="s">
        <v>2263</v>
      </c>
      <c r="C1728">
        <v>10.72479371</v>
      </c>
      <c r="D1728">
        <v>2010</v>
      </c>
    </row>
    <row r="1729" spans="1:4" x14ac:dyDescent="0.25">
      <c r="A1729" t="s">
        <v>984</v>
      </c>
      <c r="B1729" t="s">
        <v>2263</v>
      </c>
      <c r="C1729">
        <v>10.72479371</v>
      </c>
      <c r="D1729">
        <v>2011</v>
      </c>
    </row>
    <row r="1730" spans="1:4" x14ac:dyDescent="0.25">
      <c r="A1730" t="s">
        <v>984</v>
      </c>
      <c r="B1730" t="s">
        <v>2263</v>
      </c>
      <c r="C1730">
        <v>10.72479371</v>
      </c>
      <c r="D1730">
        <v>2012</v>
      </c>
    </row>
    <row r="1731" spans="1:4" x14ac:dyDescent="0.25">
      <c r="A1731" t="s">
        <v>984</v>
      </c>
      <c r="B1731" t="s">
        <v>2263</v>
      </c>
      <c r="C1731">
        <v>10.72479371</v>
      </c>
      <c r="D1731">
        <v>2013</v>
      </c>
    </row>
    <row r="1732" spans="1:4" x14ac:dyDescent="0.25">
      <c r="A1732" t="s">
        <v>984</v>
      </c>
      <c r="B1732" t="s">
        <v>2263</v>
      </c>
      <c r="C1732">
        <v>10.72479371</v>
      </c>
      <c r="D1732">
        <v>2014</v>
      </c>
    </row>
    <row r="1733" spans="1:4" x14ac:dyDescent="0.25">
      <c r="A1733" t="s">
        <v>984</v>
      </c>
      <c r="B1733" t="s">
        <v>2263</v>
      </c>
      <c r="C1733">
        <v>10.72479371</v>
      </c>
      <c r="D1733">
        <v>2015</v>
      </c>
    </row>
    <row r="1734" spans="1:4" x14ac:dyDescent="0.25">
      <c r="A1734" t="s">
        <v>984</v>
      </c>
      <c r="B1734" t="s">
        <v>2263</v>
      </c>
      <c r="C1734">
        <v>10.72479371</v>
      </c>
      <c r="D1734">
        <v>2016</v>
      </c>
    </row>
    <row r="1735" spans="1:4" x14ac:dyDescent="0.25">
      <c r="A1735" t="s">
        <v>984</v>
      </c>
      <c r="B1735" t="s">
        <v>2263</v>
      </c>
      <c r="C1735">
        <v>10.72479371</v>
      </c>
      <c r="D1735">
        <v>2017</v>
      </c>
    </row>
    <row r="1736" spans="1:4" x14ac:dyDescent="0.25">
      <c r="A1736" t="s">
        <v>984</v>
      </c>
      <c r="B1736" t="s">
        <v>2263</v>
      </c>
      <c r="C1736">
        <v>10.72479371</v>
      </c>
      <c r="D1736">
        <v>2018</v>
      </c>
    </row>
    <row r="1737" spans="1:4" x14ac:dyDescent="0.25">
      <c r="A1737" t="s">
        <v>984</v>
      </c>
      <c r="B1737" t="s">
        <v>2263</v>
      </c>
      <c r="C1737">
        <v>10.72479371</v>
      </c>
      <c r="D1737">
        <v>2019</v>
      </c>
    </row>
    <row r="1738" spans="1:4" x14ac:dyDescent="0.25">
      <c r="A1738" t="s">
        <v>984</v>
      </c>
      <c r="B1738" t="s">
        <v>2263</v>
      </c>
      <c r="C1738">
        <v>10.72479371</v>
      </c>
      <c r="D1738">
        <v>2020</v>
      </c>
    </row>
    <row r="1739" spans="1:4" x14ac:dyDescent="0.25">
      <c r="A1739" t="s">
        <v>984</v>
      </c>
      <c r="B1739" t="s">
        <v>2263</v>
      </c>
      <c r="C1739">
        <v>10.72479371</v>
      </c>
      <c r="D1739">
        <v>2021</v>
      </c>
    </row>
    <row r="1740" spans="1:4" x14ac:dyDescent="0.25">
      <c r="A1740" t="s">
        <v>987</v>
      </c>
      <c r="B1740" t="s">
        <v>2264</v>
      </c>
      <c r="C1740">
        <v>84.209540570000001</v>
      </c>
      <c r="D1740">
        <v>2000</v>
      </c>
    </row>
    <row r="1741" spans="1:4" x14ac:dyDescent="0.25">
      <c r="A1741" t="s">
        <v>987</v>
      </c>
      <c r="B1741" t="s">
        <v>2264</v>
      </c>
      <c r="C1741">
        <v>84.209540570000001</v>
      </c>
      <c r="D1741">
        <v>2001</v>
      </c>
    </row>
    <row r="1742" spans="1:4" x14ac:dyDescent="0.25">
      <c r="A1742" t="s">
        <v>987</v>
      </c>
      <c r="B1742" t="s">
        <v>2264</v>
      </c>
      <c r="C1742">
        <v>84.209540570000001</v>
      </c>
      <c r="D1742">
        <v>2002</v>
      </c>
    </row>
    <row r="1743" spans="1:4" x14ac:dyDescent="0.25">
      <c r="A1743" t="s">
        <v>987</v>
      </c>
      <c r="B1743" t="s">
        <v>2264</v>
      </c>
      <c r="C1743">
        <v>84.209540570000001</v>
      </c>
      <c r="D1743">
        <v>2003</v>
      </c>
    </row>
    <row r="1744" spans="1:4" x14ac:dyDescent="0.25">
      <c r="A1744" t="s">
        <v>987</v>
      </c>
      <c r="B1744" t="s">
        <v>2264</v>
      </c>
      <c r="C1744">
        <v>84.209540570000001</v>
      </c>
      <c r="D1744">
        <v>2004</v>
      </c>
    </row>
    <row r="1745" spans="1:4" x14ac:dyDescent="0.25">
      <c r="A1745" t="s">
        <v>987</v>
      </c>
      <c r="B1745" t="s">
        <v>2264</v>
      </c>
      <c r="C1745">
        <v>84.209540570000001</v>
      </c>
      <c r="D1745">
        <v>2005</v>
      </c>
    </row>
    <row r="1746" spans="1:4" x14ac:dyDescent="0.25">
      <c r="A1746" t="s">
        <v>987</v>
      </c>
      <c r="B1746" t="s">
        <v>2264</v>
      </c>
      <c r="C1746">
        <v>84.209540570000001</v>
      </c>
      <c r="D1746">
        <v>2006</v>
      </c>
    </row>
    <row r="1747" spans="1:4" x14ac:dyDescent="0.25">
      <c r="A1747" t="s">
        <v>987</v>
      </c>
      <c r="B1747" t="s">
        <v>2264</v>
      </c>
      <c r="C1747">
        <v>84.209540570000001</v>
      </c>
      <c r="D1747">
        <v>2007</v>
      </c>
    </row>
    <row r="1748" spans="1:4" x14ac:dyDescent="0.25">
      <c r="A1748" t="s">
        <v>987</v>
      </c>
      <c r="B1748" t="s">
        <v>2264</v>
      </c>
      <c r="C1748">
        <v>84.209540570000001</v>
      </c>
      <c r="D1748">
        <v>2008</v>
      </c>
    </row>
    <row r="1749" spans="1:4" x14ac:dyDescent="0.25">
      <c r="A1749" t="s">
        <v>987</v>
      </c>
      <c r="B1749" t="s">
        <v>2264</v>
      </c>
      <c r="C1749">
        <v>84.209540570000001</v>
      </c>
      <c r="D1749">
        <v>2009</v>
      </c>
    </row>
    <row r="1750" spans="1:4" x14ac:dyDescent="0.25">
      <c r="A1750" t="s">
        <v>987</v>
      </c>
      <c r="B1750" t="s">
        <v>2264</v>
      </c>
      <c r="C1750">
        <v>84.209540570000001</v>
      </c>
      <c r="D1750">
        <v>2010</v>
      </c>
    </row>
    <row r="1751" spans="1:4" x14ac:dyDescent="0.25">
      <c r="A1751" t="s">
        <v>987</v>
      </c>
      <c r="B1751" t="s">
        <v>2264</v>
      </c>
      <c r="C1751">
        <v>84.209540570000001</v>
      </c>
      <c r="D1751">
        <v>2011</v>
      </c>
    </row>
    <row r="1752" spans="1:4" x14ac:dyDescent="0.25">
      <c r="A1752" t="s">
        <v>987</v>
      </c>
      <c r="B1752" t="s">
        <v>2264</v>
      </c>
      <c r="C1752">
        <v>84.209540570000001</v>
      </c>
      <c r="D1752">
        <v>2012</v>
      </c>
    </row>
    <row r="1753" spans="1:4" x14ac:dyDescent="0.25">
      <c r="A1753" t="s">
        <v>987</v>
      </c>
      <c r="B1753" t="s">
        <v>2264</v>
      </c>
      <c r="C1753">
        <v>84.209540570000001</v>
      </c>
      <c r="D1753">
        <v>2013</v>
      </c>
    </row>
    <row r="1754" spans="1:4" x14ac:dyDescent="0.25">
      <c r="A1754" t="s">
        <v>987</v>
      </c>
      <c r="B1754" t="s">
        <v>2264</v>
      </c>
      <c r="C1754">
        <v>84.209540570000001</v>
      </c>
      <c r="D1754">
        <v>2014</v>
      </c>
    </row>
    <row r="1755" spans="1:4" x14ac:dyDescent="0.25">
      <c r="A1755" t="s">
        <v>987</v>
      </c>
      <c r="B1755" t="s">
        <v>2264</v>
      </c>
      <c r="C1755">
        <v>84.209540570000001</v>
      </c>
      <c r="D1755">
        <v>2015</v>
      </c>
    </row>
    <row r="1756" spans="1:4" x14ac:dyDescent="0.25">
      <c r="A1756" t="s">
        <v>987</v>
      </c>
      <c r="B1756" t="s">
        <v>2264</v>
      </c>
      <c r="C1756">
        <v>84.209540570000001</v>
      </c>
      <c r="D1756">
        <v>2016</v>
      </c>
    </row>
    <row r="1757" spans="1:4" x14ac:dyDescent="0.25">
      <c r="A1757" t="s">
        <v>987</v>
      </c>
      <c r="B1757" t="s">
        <v>2264</v>
      </c>
      <c r="C1757">
        <v>54.650006500000003</v>
      </c>
      <c r="D1757">
        <v>2017</v>
      </c>
    </row>
    <row r="1758" spans="1:4" x14ac:dyDescent="0.25">
      <c r="A1758" t="s">
        <v>987</v>
      </c>
      <c r="B1758" t="s">
        <v>2264</v>
      </c>
      <c r="C1758">
        <v>54.650006500000003</v>
      </c>
      <c r="D1758">
        <v>2018</v>
      </c>
    </row>
    <row r="1759" spans="1:4" x14ac:dyDescent="0.25">
      <c r="A1759" t="s">
        <v>987</v>
      </c>
      <c r="B1759" t="s">
        <v>2264</v>
      </c>
      <c r="C1759">
        <v>54.650006500000003</v>
      </c>
      <c r="D1759">
        <v>2019</v>
      </c>
    </row>
    <row r="1760" spans="1:4" x14ac:dyDescent="0.25">
      <c r="A1760" t="s">
        <v>987</v>
      </c>
      <c r="B1760" t="s">
        <v>2264</v>
      </c>
      <c r="C1760">
        <v>54.650006500000003</v>
      </c>
      <c r="D1760">
        <v>2020</v>
      </c>
    </row>
    <row r="1761" spans="1:4" x14ac:dyDescent="0.25">
      <c r="A1761" t="s">
        <v>987</v>
      </c>
      <c r="B1761" t="s">
        <v>2264</v>
      </c>
      <c r="C1761">
        <v>54.650006500000003</v>
      </c>
      <c r="D1761">
        <v>2021</v>
      </c>
    </row>
    <row r="1762" spans="1:4" x14ac:dyDescent="0.25">
      <c r="A1762" t="s">
        <v>991</v>
      </c>
      <c r="B1762" t="s">
        <v>2265</v>
      </c>
      <c r="C1762">
        <v>82.840368409999996</v>
      </c>
      <c r="D1762">
        <v>2000</v>
      </c>
    </row>
    <row r="1763" spans="1:4" x14ac:dyDescent="0.25">
      <c r="A1763" t="s">
        <v>991</v>
      </c>
      <c r="B1763" t="s">
        <v>2265</v>
      </c>
      <c r="C1763">
        <v>82.840368409999996</v>
      </c>
      <c r="D1763">
        <v>2001</v>
      </c>
    </row>
    <row r="1764" spans="1:4" x14ac:dyDescent="0.25">
      <c r="A1764" t="s">
        <v>991</v>
      </c>
      <c r="B1764" t="s">
        <v>2265</v>
      </c>
      <c r="C1764">
        <v>82.840368409999996</v>
      </c>
      <c r="D1764">
        <v>2002</v>
      </c>
    </row>
    <row r="1765" spans="1:4" x14ac:dyDescent="0.25">
      <c r="A1765" t="s">
        <v>991</v>
      </c>
      <c r="B1765" t="s">
        <v>2265</v>
      </c>
      <c r="C1765">
        <v>82.840368409999996</v>
      </c>
      <c r="D1765">
        <v>2003</v>
      </c>
    </row>
    <row r="1766" spans="1:4" x14ac:dyDescent="0.25">
      <c r="A1766" t="s">
        <v>991</v>
      </c>
      <c r="B1766" t="s">
        <v>2265</v>
      </c>
      <c r="C1766">
        <v>82.840368409999996</v>
      </c>
      <c r="D1766">
        <v>2004</v>
      </c>
    </row>
    <row r="1767" spans="1:4" x14ac:dyDescent="0.25">
      <c r="A1767" t="s">
        <v>991</v>
      </c>
      <c r="B1767" t="s">
        <v>2265</v>
      </c>
      <c r="C1767">
        <v>82.840368409999996</v>
      </c>
      <c r="D1767">
        <v>2005</v>
      </c>
    </row>
    <row r="1768" spans="1:4" x14ac:dyDescent="0.25">
      <c r="A1768" t="s">
        <v>991</v>
      </c>
      <c r="B1768" t="s">
        <v>2265</v>
      </c>
      <c r="C1768">
        <v>82.840368409999996</v>
      </c>
      <c r="D1768">
        <v>2006</v>
      </c>
    </row>
    <row r="1769" spans="1:4" x14ac:dyDescent="0.25">
      <c r="A1769" t="s">
        <v>991</v>
      </c>
      <c r="B1769" t="s">
        <v>2265</v>
      </c>
      <c r="C1769">
        <v>82.840368409999996</v>
      </c>
      <c r="D1769">
        <v>2007</v>
      </c>
    </row>
    <row r="1770" spans="1:4" x14ac:dyDescent="0.25">
      <c r="A1770" t="s">
        <v>991</v>
      </c>
      <c r="B1770" t="s">
        <v>2265</v>
      </c>
      <c r="C1770">
        <v>82.840368409999996</v>
      </c>
      <c r="D1770">
        <v>2008</v>
      </c>
    </row>
    <row r="1771" spans="1:4" x14ac:dyDescent="0.25">
      <c r="A1771" t="s">
        <v>991</v>
      </c>
      <c r="B1771" t="s">
        <v>2265</v>
      </c>
      <c r="C1771">
        <v>82.840368409999996</v>
      </c>
      <c r="D1771">
        <v>2009</v>
      </c>
    </row>
    <row r="1772" spans="1:4" x14ac:dyDescent="0.25">
      <c r="A1772" t="s">
        <v>991</v>
      </c>
      <c r="B1772" t="s">
        <v>2265</v>
      </c>
      <c r="C1772">
        <v>82.840368409999996</v>
      </c>
      <c r="D1772">
        <v>2010</v>
      </c>
    </row>
    <row r="1773" spans="1:4" x14ac:dyDescent="0.25">
      <c r="A1773" t="s">
        <v>991</v>
      </c>
      <c r="B1773" t="s">
        <v>2265</v>
      </c>
      <c r="C1773">
        <v>82.840368409999996</v>
      </c>
      <c r="D1773">
        <v>2011</v>
      </c>
    </row>
    <row r="1774" spans="1:4" x14ac:dyDescent="0.25">
      <c r="A1774" t="s">
        <v>991</v>
      </c>
      <c r="B1774" t="s">
        <v>2265</v>
      </c>
      <c r="C1774">
        <v>82.840368409999996</v>
      </c>
      <c r="D1774">
        <v>2012</v>
      </c>
    </row>
    <row r="1775" spans="1:4" x14ac:dyDescent="0.25">
      <c r="A1775" t="s">
        <v>991</v>
      </c>
      <c r="B1775" t="s">
        <v>2265</v>
      </c>
      <c r="C1775">
        <v>82.840368409999996</v>
      </c>
      <c r="D1775">
        <v>2013</v>
      </c>
    </row>
    <row r="1776" spans="1:4" x14ac:dyDescent="0.25">
      <c r="A1776" t="s">
        <v>991</v>
      </c>
      <c r="B1776" t="s">
        <v>2265</v>
      </c>
      <c r="C1776">
        <v>60.588794790000001</v>
      </c>
      <c r="D1776">
        <v>2014</v>
      </c>
    </row>
    <row r="1777" spans="1:4" x14ac:dyDescent="0.25">
      <c r="A1777" t="s">
        <v>991</v>
      </c>
      <c r="B1777" t="s">
        <v>2265</v>
      </c>
      <c r="C1777">
        <v>60.588794790000001</v>
      </c>
      <c r="D1777">
        <v>2015</v>
      </c>
    </row>
    <row r="1778" spans="1:4" x14ac:dyDescent="0.25">
      <c r="A1778" t="s">
        <v>991</v>
      </c>
      <c r="B1778" t="s">
        <v>2265</v>
      </c>
      <c r="C1778">
        <v>60.585503559999999</v>
      </c>
      <c r="D1778">
        <v>2016</v>
      </c>
    </row>
    <row r="1779" spans="1:4" x14ac:dyDescent="0.25">
      <c r="A1779" t="s">
        <v>991</v>
      </c>
      <c r="B1779" t="s">
        <v>2265</v>
      </c>
      <c r="C1779">
        <v>60.585503559999999</v>
      </c>
      <c r="D1779">
        <v>2017</v>
      </c>
    </row>
    <row r="1780" spans="1:4" x14ac:dyDescent="0.25">
      <c r="A1780" t="s">
        <v>991</v>
      </c>
      <c r="B1780" t="s">
        <v>2265</v>
      </c>
      <c r="C1780">
        <v>60.585503559999999</v>
      </c>
      <c r="D1780">
        <v>2018</v>
      </c>
    </row>
    <row r="1781" spans="1:4" x14ac:dyDescent="0.25">
      <c r="A1781" t="s">
        <v>991</v>
      </c>
      <c r="B1781" t="s">
        <v>2265</v>
      </c>
      <c r="C1781">
        <v>60.585503559999999</v>
      </c>
      <c r="D1781">
        <v>2019</v>
      </c>
    </row>
    <row r="1782" spans="1:4" x14ac:dyDescent="0.25">
      <c r="A1782" t="s">
        <v>991</v>
      </c>
      <c r="B1782" t="s">
        <v>2265</v>
      </c>
      <c r="C1782">
        <v>60.585503559999999</v>
      </c>
      <c r="D1782">
        <v>2020</v>
      </c>
    </row>
    <row r="1783" spans="1:4" x14ac:dyDescent="0.25">
      <c r="A1783" t="s">
        <v>991</v>
      </c>
      <c r="B1783" t="s">
        <v>2265</v>
      </c>
      <c r="C1783">
        <v>60.585503559999999</v>
      </c>
      <c r="D1783">
        <v>2021</v>
      </c>
    </row>
    <row r="1784" spans="1:4" x14ac:dyDescent="0.25">
      <c r="A1784" t="s">
        <v>996</v>
      </c>
      <c r="B1784" t="s">
        <v>2266</v>
      </c>
      <c r="C1784">
        <v>18.326772429999998</v>
      </c>
      <c r="D1784">
        <v>2000</v>
      </c>
    </row>
    <row r="1785" spans="1:4" x14ac:dyDescent="0.25">
      <c r="A1785" t="s">
        <v>996</v>
      </c>
      <c r="B1785" t="s">
        <v>2266</v>
      </c>
      <c r="C1785">
        <v>17.923144019999999</v>
      </c>
      <c r="D1785">
        <v>2001</v>
      </c>
    </row>
    <row r="1786" spans="1:4" x14ac:dyDescent="0.25">
      <c r="A1786" t="s">
        <v>996</v>
      </c>
      <c r="B1786" t="s">
        <v>2266</v>
      </c>
      <c r="C1786">
        <v>18.29402636</v>
      </c>
      <c r="D1786">
        <v>2002</v>
      </c>
    </row>
    <row r="1787" spans="1:4" x14ac:dyDescent="0.25">
      <c r="A1787" t="s">
        <v>996</v>
      </c>
      <c r="B1787" t="s">
        <v>2266</v>
      </c>
      <c r="C1787">
        <v>19.434648190000001</v>
      </c>
      <c r="D1787">
        <v>2003</v>
      </c>
    </row>
    <row r="1788" spans="1:4" x14ac:dyDescent="0.25">
      <c r="A1788" t="s">
        <v>996</v>
      </c>
      <c r="B1788" t="s">
        <v>2266</v>
      </c>
      <c r="C1788">
        <v>19.47985448</v>
      </c>
      <c r="D1788">
        <v>2004</v>
      </c>
    </row>
    <row r="1789" spans="1:4" x14ac:dyDescent="0.25">
      <c r="A1789" t="s">
        <v>996</v>
      </c>
      <c r="B1789" t="s">
        <v>2266</v>
      </c>
      <c r="C1789">
        <v>19.854639819999999</v>
      </c>
      <c r="D1789">
        <v>2005</v>
      </c>
    </row>
    <row r="1790" spans="1:4" x14ac:dyDescent="0.25">
      <c r="A1790" t="s">
        <v>996</v>
      </c>
      <c r="B1790" t="s">
        <v>2266</v>
      </c>
      <c r="C1790">
        <v>17.001915220000001</v>
      </c>
      <c r="D1790">
        <v>2006</v>
      </c>
    </row>
    <row r="1791" spans="1:4" x14ac:dyDescent="0.25">
      <c r="A1791" t="s">
        <v>996</v>
      </c>
      <c r="B1791" t="s">
        <v>2266</v>
      </c>
      <c r="C1791">
        <v>18.02994619</v>
      </c>
      <c r="D1791">
        <v>2007</v>
      </c>
    </row>
    <row r="1792" spans="1:4" x14ac:dyDescent="0.25">
      <c r="A1792" t="s">
        <v>996</v>
      </c>
      <c r="B1792" t="s">
        <v>2266</v>
      </c>
      <c r="C1792">
        <v>20.371586229999998</v>
      </c>
      <c r="D1792">
        <v>2008</v>
      </c>
    </row>
    <row r="1793" spans="1:4" x14ac:dyDescent="0.25">
      <c r="A1793" t="s">
        <v>996</v>
      </c>
      <c r="B1793" t="s">
        <v>2266</v>
      </c>
      <c r="C1793">
        <v>21.979620319999999</v>
      </c>
      <c r="D1793">
        <v>2009</v>
      </c>
    </row>
    <row r="1794" spans="1:4" x14ac:dyDescent="0.25">
      <c r="A1794" t="s">
        <v>996</v>
      </c>
      <c r="B1794" t="s">
        <v>2266</v>
      </c>
      <c r="C1794">
        <v>22.631488999999998</v>
      </c>
      <c r="D1794">
        <v>2010</v>
      </c>
    </row>
    <row r="1795" spans="1:4" x14ac:dyDescent="0.25">
      <c r="A1795" t="s">
        <v>996</v>
      </c>
      <c r="B1795" t="s">
        <v>2266</v>
      </c>
      <c r="C1795">
        <v>19.664436030000001</v>
      </c>
      <c r="D1795">
        <v>2011</v>
      </c>
    </row>
    <row r="1796" spans="1:4" x14ac:dyDescent="0.25">
      <c r="A1796" t="s">
        <v>996</v>
      </c>
      <c r="B1796" t="s">
        <v>2266</v>
      </c>
      <c r="C1796">
        <v>20.378471940000001</v>
      </c>
      <c r="D1796">
        <v>2012</v>
      </c>
    </row>
    <row r="1797" spans="1:4" x14ac:dyDescent="0.25">
      <c r="A1797" t="s">
        <v>996</v>
      </c>
      <c r="B1797" t="s">
        <v>2266</v>
      </c>
      <c r="C1797">
        <v>19.578327170000001</v>
      </c>
      <c r="D1797">
        <v>2013</v>
      </c>
    </row>
    <row r="1798" spans="1:4" x14ac:dyDescent="0.25">
      <c r="A1798" t="s">
        <v>996</v>
      </c>
      <c r="B1798" t="s">
        <v>2266</v>
      </c>
      <c r="C1798">
        <v>20.791192349999999</v>
      </c>
      <c r="D1798">
        <v>2014</v>
      </c>
    </row>
    <row r="1799" spans="1:4" x14ac:dyDescent="0.25">
      <c r="A1799" t="s">
        <v>996</v>
      </c>
      <c r="B1799" t="s">
        <v>2266</v>
      </c>
      <c r="C1799">
        <v>19.41671053</v>
      </c>
      <c r="D1799">
        <v>2015</v>
      </c>
    </row>
    <row r="1800" spans="1:4" x14ac:dyDescent="0.25">
      <c r="A1800" t="s">
        <v>996</v>
      </c>
      <c r="B1800" t="s">
        <v>2266</v>
      </c>
      <c r="C1800">
        <v>21.786962460000002</v>
      </c>
      <c r="D1800">
        <v>2016</v>
      </c>
    </row>
    <row r="1801" spans="1:4" x14ac:dyDescent="0.25">
      <c r="A1801" t="s">
        <v>996</v>
      </c>
      <c r="B1801" t="s">
        <v>2266</v>
      </c>
      <c r="C1801">
        <v>19.445785369999999</v>
      </c>
      <c r="D1801">
        <v>2017</v>
      </c>
    </row>
    <row r="1802" spans="1:4" x14ac:dyDescent="0.25">
      <c r="A1802" t="s">
        <v>996</v>
      </c>
      <c r="B1802" t="s">
        <v>2266</v>
      </c>
      <c r="C1802">
        <v>18.677369729999999</v>
      </c>
      <c r="D1802">
        <v>2018</v>
      </c>
    </row>
    <row r="1803" spans="1:4" x14ac:dyDescent="0.25">
      <c r="A1803" t="s">
        <v>996</v>
      </c>
      <c r="B1803" t="s">
        <v>2266</v>
      </c>
      <c r="C1803">
        <v>18.757683790000002</v>
      </c>
      <c r="D1803">
        <v>2019</v>
      </c>
    </row>
    <row r="1804" spans="1:4" x14ac:dyDescent="0.25">
      <c r="A1804" t="s">
        <v>996</v>
      </c>
      <c r="B1804" t="s">
        <v>2266</v>
      </c>
      <c r="C1804">
        <v>18.757683790000002</v>
      </c>
      <c r="D1804">
        <v>2020</v>
      </c>
    </row>
    <row r="1805" spans="1:4" x14ac:dyDescent="0.25">
      <c r="A1805" t="s">
        <v>996</v>
      </c>
      <c r="B1805" t="s">
        <v>2266</v>
      </c>
      <c r="C1805">
        <v>18.757683790000002</v>
      </c>
      <c r="D1805">
        <v>2021</v>
      </c>
    </row>
    <row r="1806" spans="1:4" x14ac:dyDescent="0.25">
      <c r="A1806" t="s">
        <v>1018</v>
      </c>
      <c r="B1806" t="s">
        <v>2267</v>
      </c>
      <c r="C1806">
        <v>15.7346244</v>
      </c>
      <c r="D1806">
        <v>2000</v>
      </c>
    </row>
    <row r="1807" spans="1:4" x14ac:dyDescent="0.25">
      <c r="A1807" t="s">
        <v>1018</v>
      </c>
      <c r="B1807" t="s">
        <v>2267</v>
      </c>
      <c r="C1807">
        <v>15.7346244</v>
      </c>
      <c r="D1807">
        <v>2001</v>
      </c>
    </row>
    <row r="1808" spans="1:4" x14ac:dyDescent="0.25">
      <c r="A1808" t="s">
        <v>1018</v>
      </c>
      <c r="B1808" t="s">
        <v>2267</v>
      </c>
      <c r="C1808">
        <v>15.7346244</v>
      </c>
      <c r="D1808">
        <v>2002</v>
      </c>
    </row>
    <row r="1809" spans="1:4" x14ac:dyDescent="0.25">
      <c r="A1809" t="s">
        <v>1018</v>
      </c>
      <c r="B1809" t="s">
        <v>2267</v>
      </c>
      <c r="C1809">
        <v>15.67914897</v>
      </c>
      <c r="D1809">
        <v>2003</v>
      </c>
    </row>
    <row r="1810" spans="1:4" x14ac:dyDescent="0.25">
      <c r="A1810" t="s">
        <v>1018</v>
      </c>
      <c r="B1810" t="s">
        <v>2267</v>
      </c>
      <c r="C1810">
        <v>16.71457908</v>
      </c>
      <c r="D1810">
        <v>2004</v>
      </c>
    </row>
    <row r="1811" spans="1:4" x14ac:dyDescent="0.25">
      <c r="A1811" t="s">
        <v>1018</v>
      </c>
      <c r="B1811" t="s">
        <v>2267</v>
      </c>
      <c r="C1811">
        <v>16.59870506</v>
      </c>
      <c r="D1811">
        <v>2005</v>
      </c>
    </row>
    <row r="1812" spans="1:4" x14ac:dyDescent="0.25">
      <c r="A1812" t="s">
        <v>1018</v>
      </c>
      <c r="B1812" t="s">
        <v>2267</v>
      </c>
      <c r="C1812">
        <v>16.760313709999998</v>
      </c>
      <c r="D1812">
        <v>2006</v>
      </c>
    </row>
    <row r="1813" spans="1:4" x14ac:dyDescent="0.25">
      <c r="A1813" t="s">
        <v>1018</v>
      </c>
      <c r="B1813" t="s">
        <v>2267</v>
      </c>
      <c r="C1813">
        <v>16.606176510000001</v>
      </c>
      <c r="D1813">
        <v>2007</v>
      </c>
    </row>
    <row r="1814" spans="1:4" x14ac:dyDescent="0.25">
      <c r="A1814" t="s">
        <v>1018</v>
      </c>
      <c r="B1814" t="s">
        <v>2267</v>
      </c>
      <c r="C1814">
        <v>17.729842730000001</v>
      </c>
      <c r="D1814">
        <v>2008</v>
      </c>
    </row>
    <row r="1815" spans="1:4" x14ac:dyDescent="0.25">
      <c r="A1815" t="s">
        <v>1018</v>
      </c>
      <c r="B1815" t="s">
        <v>2267</v>
      </c>
      <c r="C1815">
        <v>19.540446320000001</v>
      </c>
      <c r="D1815">
        <v>2009</v>
      </c>
    </row>
    <row r="1816" spans="1:4" x14ac:dyDescent="0.25">
      <c r="A1816" t="s">
        <v>1018</v>
      </c>
      <c r="B1816" t="s">
        <v>2267</v>
      </c>
      <c r="C1816">
        <v>18.399458460000002</v>
      </c>
      <c r="D1816">
        <v>2010</v>
      </c>
    </row>
    <row r="1817" spans="1:4" x14ac:dyDescent="0.25">
      <c r="A1817" t="s">
        <v>1018</v>
      </c>
      <c r="B1817" t="s">
        <v>2267</v>
      </c>
      <c r="C1817">
        <v>19.78681796</v>
      </c>
      <c r="D1817">
        <v>2011</v>
      </c>
    </row>
    <row r="1818" spans="1:4" x14ac:dyDescent="0.25">
      <c r="A1818" t="s">
        <v>1018</v>
      </c>
      <c r="B1818" t="s">
        <v>2267</v>
      </c>
      <c r="C1818">
        <v>20.652553739999998</v>
      </c>
      <c r="D1818">
        <v>2012</v>
      </c>
    </row>
    <row r="1819" spans="1:4" x14ac:dyDescent="0.25">
      <c r="A1819" t="s">
        <v>1018</v>
      </c>
      <c r="B1819" t="s">
        <v>2267</v>
      </c>
      <c r="C1819">
        <v>19.698973989999999</v>
      </c>
      <c r="D1819">
        <v>2013</v>
      </c>
    </row>
    <row r="1820" spans="1:4" x14ac:dyDescent="0.25">
      <c r="A1820" t="s">
        <v>1018</v>
      </c>
      <c r="B1820" t="s">
        <v>2267</v>
      </c>
      <c r="C1820">
        <v>17.785673460000002</v>
      </c>
      <c r="D1820">
        <v>2014</v>
      </c>
    </row>
    <row r="1821" spans="1:4" x14ac:dyDescent="0.25">
      <c r="A1821" t="s">
        <v>1018</v>
      </c>
      <c r="B1821" t="s">
        <v>2267</v>
      </c>
      <c r="C1821">
        <v>18.557983459999999</v>
      </c>
      <c r="D1821">
        <v>2015</v>
      </c>
    </row>
    <row r="1822" spans="1:4" x14ac:dyDescent="0.25">
      <c r="A1822" t="s">
        <v>1018</v>
      </c>
      <c r="B1822" t="s">
        <v>2267</v>
      </c>
      <c r="C1822">
        <v>18.438165819999998</v>
      </c>
      <c r="D1822">
        <v>2016</v>
      </c>
    </row>
    <row r="1823" spans="1:4" x14ac:dyDescent="0.25">
      <c r="A1823" t="s">
        <v>1018</v>
      </c>
      <c r="B1823" t="s">
        <v>2267</v>
      </c>
      <c r="C1823">
        <v>21.17916984</v>
      </c>
      <c r="D1823">
        <v>2017</v>
      </c>
    </row>
    <row r="1824" spans="1:4" x14ac:dyDescent="0.25">
      <c r="A1824" t="s">
        <v>1018</v>
      </c>
      <c r="B1824" t="s">
        <v>2267</v>
      </c>
      <c r="C1824">
        <v>21.239594499999999</v>
      </c>
      <c r="D1824">
        <v>2018</v>
      </c>
    </row>
    <row r="1825" spans="1:4" x14ac:dyDescent="0.25">
      <c r="A1825" t="s">
        <v>1018</v>
      </c>
      <c r="B1825" t="s">
        <v>2267</v>
      </c>
      <c r="C1825">
        <v>20.71574214</v>
      </c>
      <c r="D1825">
        <v>2019</v>
      </c>
    </row>
    <row r="1826" spans="1:4" x14ac:dyDescent="0.25">
      <c r="A1826" t="s">
        <v>1018</v>
      </c>
      <c r="B1826" t="s">
        <v>2267</v>
      </c>
      <c r="C1826">
        <v>20.71574214</v>
      </c>
      <c r="D1826">
        <v>2020</v>
      </c>
    </row>
    <row r="1827" spans="1:4" x14ac:dyDescent="0.25">
      <c r="A1827" t="s">
        <v>1018</v>
      </c>
      <c r="B1827" t="s">
        <v>2267</v>
      </c>
      <c r="C1827">
        <v>20.71574214</v>
      </c>
      <c r="D1827">
        <v>2021</v>
      </c>
    </row>
    <row r="1828" spans="1:4" x14ac:dyDescent="0.25">
      <c r="A1828" t="s">
        <v>1038</v>
      </c>
      <c r="B1828" t="s">
        <v>2268</v>
      </c>
      <c r="C1828">
        <v>86.157203789999997</v>
      </c>
      <c r="D1828">
        <v>2000</v>
      </c>
    </row>
    <row r="1829" spans="1:4" x14ac:dyDescent="0.25">
      <c r="A1829" t="s">
        <v>1038</v>
      </c>
      <c r="B1829" t="s">
        <v>2268</v>
      </c>
      <c r="C1829">
        <v>86.157203789999997</v>
      </c>
      <c r="D1829">
        <v>2001</v>
      </c>
    </row>
    <row r="1830" spans="1:4" x14ac:dyDescent="0.25">
      <c r="A1830" t="s">
        <v>1038</v>
      </c>
      <c r="B1830" t="s">
        <v>2268</v>
      </c>
      <c r="C1830">
        <v>86.157203789999997</v>
      </c>
      <c r="D1830">
        <v>2002</v>
      </c>
    </row>
    <row r="1831" spans="1:4" x14ac:dyDescent="0.25">
      <c r="A1831" t="s">
        <v>1038</v>
      </c>
      <c r="B1831" t="s">
        <v>2268</v>
      </c>
      <c r="C1831">
        <v>86.157203789999997</v>
      </c>
      <c r="D1831">
        <v>2003</v>
      </c>
    </row>
    <row r="1832" spans="1:4" x14ac:dyDescent="0.25">
      <c r="A1832" t="s">
        <v>1038</v>
      </c>
      <c r="B1832" t="s">
        <v>2268</v>
      </c>
      <c r="C1832">
        <v>86.157203789999997</v>
      </c>
      <c r="D1832">
        <v>2004</v>
      </c>
    </row>
    <row r="1833" spans="1:4" x14ac:dyDescent="0.25">
      <c r="A1833" t="s">
        <v>1038</v>
      </c>
      <c r="B1833" t="s">
        <v>2268</v>
      </c>
      <c r="C1833">
        <v>90.386503050000002</v>
      </c>
      <c r="D1833">
        <v>2005</v>
      </c>
    </row>
    <row r="1834" spans="1:4" x14ac:dyDescent="0.25">
      <c r="A1834" t="s">
        <v>1038</v>
      </c>
      <c r="B1834" t="s">
        <v>2268</v>
      </c>
      <c r="C1834">
        <v>90.386503050000002</v>
      </c>
      <c r="D1834">
        <v>2006</v>
      </c>
    </row>
    <row r="1835" spans="1:4" x14ac:dyDescent="0.25">
      <c r="A1835" t="s">
        <v>1038</v>
      </c>
      <c r="B1835" t="s">
        <v>2268</v>
      </c>
      <c r="C1835">
        <v>90.386503050000002</v>
      </c>
      <c r="D1835">
        <v>2007</v>
      </c>
    </row>
    <row r="1836" spans="1:4" x14ac:dyDescent="0.25">
      <c r="A1836" t="s">
        <v>1038</v>
      </c>
      <c r="B1836" t="s">
        <v>2268</v>
      </c>
      <c r="C1836">
        <v>90.386503050000002</v>
      </c>
      <c r="D1836">
        <v>2008</v>
      </c>
    </row>
    <row r="1837" spans="1:4" x14ac:dyDescent="0.25">
      <c r="A1837" t="s">
        <v>1038</v>
      </c>
      <c r="B1837" t="s">
        <v>2268</v>
      </c>
      <c r="C1837">
        <v>90.386503050000002</v>
      </c>
      <c r="D1837">
        <v>2009</v>
      </c>
    </row>
    <row r="1838" spans="1:4" x14ac:dyDescent="0.25">
      <c r="A1838" t="s">
        <v>1038</v>
      </c>
      <c r="B1838" t="s">
        <v>2268</v>
      </c>
      <c r="C1838">
        <v>92.362719679999998</v>
      </c>
      <c r="D1838">
        <v>2010</v>
      </c>
    </row>
    <row r="1839" spans="1:4" x14ac:dyDescent="0.25">
      <c r="A1839" t="s">
        <v>1038</v>
      </c>
      <c r="B1839" t="s">
        <v>2268</v>
      </c>
      <c r="C1839">
        <v>92.362719679999998</v>
      </c>
      <c r="D1839">
        <v>2011</v>
      </c>
    </row>
    <row r="1840" spans="1:4" x14ac:dyDescent="0.25">
      <c r="A1840" t="s">
        <v>1038</v>
      </c>
      <c r="B1840" t="s">
        <v>2268</v>
      </c>
      <c r="C1840">
        <v>92.411589579999998</v>
      </c>
      <c r="D1840">
        <v>2012</v>
      </c>
    </row>
    <row r="1841" spans="1:4" x14ac:dyDescent="0.25">
      <c r="A1841" t="s">
        <v>1038</v>
      </c>
      <c r="B1841" t="s">
        <v>2268</v>
      </c>
      <c r="C1841">
        <v>92.411589579999998</v>
      </c>
      <c r="D1841">
        <v>2013</v>
      </c>
    </row>
    <row r="1842" spans="1:4" x14ac:dyDescent="0.25">
      <c r="A1842" t="s">
        <v>1038</v>
      </c>
      <c r="B1842" t="s">
        <v>2268</v>
      </c>
      <c r="C1842">
        <v>92.411589579999998</v>
      </c>
      <c r="D1842">
        <v>2014</v>
      </c>
    </row>
    <row r="1843" spans="1:4" x14ac:dyDescent="0.25">
      <c r="A1843" t="s">
        <v>1038</v>
      </c>
      <c r="B1843" t="s">
        <v>2268</v>
      </c>
      <c r="C1843">
        <v>92.411589579999998</v>
      </c>
      <c r="D1843">
        <v>2015</v>
      </c>
    </row>
    <row r="1844" spans="1:4" x14ac:dyDescent="0.25">
      <c r="A1844" t="s">
        <v>1038</v>
      </c>
      <c r="B1844" t="s">
        <v>2268</v>
      </c>
      <c r="C1844">
        <v>92.411589579999998</v>
      </c>
      <c r="D1844">
        <v>2016</v>
      </c>
    </row>
    <row r="1845" spans="1:4" x14ac:dyDescent="0.25">
      <c r="A1845" t="s">
        <v>1038</v>
      </c>
      <c r="B1845" t="s">
        <v>2268</v>
      </c>
      <c r="C1845">
        <v>92.411589579999998</v>
      </c>
      <c r="D1845">
        <v>2017</v>
      </c>
    </row>
    <row r="1846" spans="1:4" x14ac:dyDescent="0.25">
      <c r="A1846" t="s">
        <v>1038</v>
      </c>
      <c r="B1846" t="s">
        <v>2268</v>
      </c>
      <c r="C1846">
        <v>92.411589579999998</v>
      </c>
      <c r="D1846">
        <v>2018</v>
      </c>
    </row>
    <row r="1847" spans="1:4" x14ac:dyDescent="0.25">
      <c r="A1847" t="s">
        <v>1038</v>
      </c>
      <c r="B1847" t="s">
        <v>2268</v>
      </c>
      <c r="C1847">
        <v>92.411589579999998</v>
      </c>
      <c r="D1847">
        <v>2019</v>
      </c>
    </row>
    <row r="1848" spans="1:4" x14ac:dyDescent="0.25">
      <c r="A1848" t="s">
        <v>1038</v>
      </c>
      <c r="B1848" t="s">
        <v>2268</v>
      </c>
      <c r="C1848">
        <v>92.411589579999998</v>
      </c>
      <c r="D1848">
        <v>2020</v>
      </c>
    </row>
    <row r="1849" spans="1:4" x14ac:dyDescent="0.25">
      <c r="A1849" t="s">
        <v>1038</v>
      </c>
      <c r="B1849" t="s">
        <v>2268</v>
      </c>
      <c r="C1849">
        <v>92.411589579999998</v>
      </c>
      <c r="D1849">
        <v>2021</v>
      </c>
    </row>
    <row r="1850" spans="1:4" x14ac:dyDescent="0.25">
      <c r="A1850" t="s">
        <v>1044</v>
      </c>
      <c r="B1850" t="s">
        <v>2269</v>
      </c>
      <c r="C1850">
        <v>88.819214880000004</v>
      </c>
      <c r="D1850">
        <v>2000</v>
      </c>
    </row>
    <row r="1851" spans="1:4" x14ac:dyDescent="0.25">
      <c r="A1851" t="s">
        <v>1044</v>
      </c>
      <c r="B1851" t="s">
        <v>2269</v>
      </c>
      <c r="C1851">
        <v>88.819214880000004</v>
      </c>
      <c r="D1851">
        <v>2001</v>
      </c>
    </row>
    <row r="1852" spans="1:4" x14ac:dyDescent="0.25">
      <c r="A1852" t="s">
        <v>1044</v>
      </c>
      <c r="B1852" t="s">
        <v>2269</v>
      </c>
      <c r="C1852">
        <v>88.819214880000004</v>
      </c>
      <c r="D1852">
        <v>2002</v>
      </c>
    </row>
    <row r="1853" spans="1:4" x14ac:dyDescent="0.25">
      <c r="A1853" t="s">
        <v>1044</v>
      </c>
      <c r="B1853" t="s">
        <v>2269</v>
      </c>
      <c r="C1853">
        <v>88.819214880000004</v>
      </c>
      <c r="D1853">
        <v>2003</v>
      </c>
    </row>
    <row r="1854" spans="1:4" x14ac:dyDescent="0.25">
      <c r="A1854" t="s">
        <v>1044</v>
      </c>
      <c r="B1854" t="s">
        <v>2269</v>
      </c>
      <c r="C1854">
        <v>88.819214880000004</v>
      </c>
      <c r="D1854">
        <v>2004</v>
      </c>
    </row>
    <row r="1855" spans="1:4" x14ac:dyDescent="0.25">
      <c r="A1855" t="s">
        <v>1044</v>
      </c>
      <c r="B1855" t="s">
        <v>2269</v>
      </c>
      <c r="C1855">
        <v>88.819214880000004</v>
      </c>
      <c r="D1855">
        <v>2005</v>
      </c>
    </row>
    <row r="1856" spans="1:4" x14ac:dyDescent="0.25">
      <c r="A1856" t="s">
        <v>1044</v>
      </c>
      <c r="B1856" t="s">
        <v>2269</v>
      </c>
      <c r="C1856">
        <v>88.819214880000004</v>
      </c>
      <c r="D1856">
        <v>2006</v>
      </c>
    </row>
    <row r="1857" spans="1:4" x14ac:dyDescent="0.25">
      <c r="A1857" t="s">
        <v>1044</v>
      </c>
      <c r="B1857" t="s">
        <v>2269</v>
      </c>
      <c r="C1857">
        <v>88.819214880000004</v>
      </c>
      <c r="D1857">
        <v>2007</v>
      </c>
    </row>
    <row r="1858" spans="1:4" x14ac:dyDescent="0.25">
      <c r="A1858" t="s">
        <v>1044</v>
      </c>
      <c r="B1858" t="s">
        <v>2269</v>
      </c>
      <c r="C1858">
        <v>88.819214880000004</v>
      </c>
      <c r="D1858">
        <v>2008</v>
      </c>
    </row>
    <row r="1859" spans="1:4" x14ac:dyDescent="0.25">
      <c r="A1859" t="s">
        <v>1044</v>
      </c>
      <c r="B1859" t="s">
        <v>2269</v>
      </c>
      <c r="C1859">
        <v>88.819214880000004</v>
      </c>
      <c r="D1859">
        <v>2009</v>
      </c>
    </row>
    <row r="1860" spans="1:4" x14ac:dyDescent="0.25">
      <c r="A1860" t="s">
        <v>1044</v>
      </c>
      <c r="B1860" t="s">
        <v>2269</v>
      </c>
      <c r="C1860">
        <v>87.290440200000006</v>
      </c>
      <c r="D1860">
        <v>2010</v>
      </c>
    </row>
    <row r="1861" spans="1:4" x14ac:dyDescent="0.25">
      <c r="A1861" t="s">
        <v>1044</v>
      </c>
      <c r="B1861" t="s">
        <v>2269</v>
      </c>
      <c r="C1861">
        <v>87.290440200000006</v>
      </c>
      <c r="D1861">
        <v>2011</v>
      </c>
    </row>
    <row r="1862" spans="1:4" x14ac:dyDescent="0.25">
      <c r="A1862" t="s">
        <v>1044</v>
      </c>
      <c r="B1862" t="s">
        <v>2269</v>
      </c>
      <c r="C1862">
        <v>87.290440200000006</v>
      </c>
      <c r="D1862">
        <v>2012</v>
      </c>
    </row>
    <row r="1863" spans="1:4" x14ac:dyDescent="0.25">
      <c r="A1863" t="s">
        <v>1044</v>
      </c>
      <c r="B1863" t="s">
        <v>2269</v>
      </c>
      <c r="C1863">
        <v>87.290440200000006</v>
      </c>
      <c r="D1863">
        <v>2013</v>
      </c>
    </row>
    <row r="1864" spans="1:4" x14ac:dyDescent="0.25">
      <c r="A1864" t="s">
        <v>1044</v>
      </c>
      <c r="B1864" t="s">
        <v>2269</v>
      </c>
      <c r="C1864">
        <v>87.290440200000006</v>
      </c>
      <c r="D1864">
        <v>2014</v>
      </c>
    </row>
    <row r="1865" spans="1:4" x14ac:dyDescent="0.25">
      <c r="A1865" t="s">
        <v>1044</v>
      </c>
      <c r="B1865" t="s">
        <v>2269</v>
      </c>
      <c r="C1865">
        <v>87.290440200000006</v>
      </c>
      <c r="D1865">
        <v>2015</v>
      </c>
    </row>
    <row r="1866" spans="1:4" x14ac:dyDescent="0.25">
      <c r="A1866" t="s">
        <v>1044</v>
      </c>
      <c r="B1866" t="s">
        <v>2269</v>
      </c>
      <c r="C1866">
        <v>87.26509059</v>
      </c>
      <c r="D1866">
        <v>2016</v>
      </c>
    </row>
    <row r="1867" spans="1:4" x14ac:dyDescent="0.25">
      <c r="A1867" t="s">
        <v>1044</v>
      </c>
      <c r="B1867" t="s">
        <v>2269</v>
      </c>
      <c r="C1867">
        <v>87.26509059</v>
      </c>
      <c r="D1867">
        <v>2017</v>
      </c>
    </row>
    <row r="1868" spans="1:4" x14ac:dyDescent="0.25">
      <c r="A1868" t="s">
        <v>1044</v>
      </c>
      <c r="B1868" t="s">
        <v>2269</v>
      </c>
      <c r="C1868">
        <v>87.26509059</v>
      </c>
      <c r="D1868">
        <v>2018</v>
      </c>
    </row>
    <row r="1869" spans="1:4" x14ac:dyDescent="0.25">
      <c r="A1869" t="s">
        <v>1044</v>
      </c>
      <c r="B1869" t="s">
        <v>2269</v>
      </c>
      <c r="C1869">
        <v>89.05997567</v>
      </c>
      <c r="D1869">
        <v>2019</v>
      </c>
    </row>
    <row r="1870" spans="1:4" x14ac:dyDescent="0.25">
      <c r="A1870" t="s">
        <v>1044</v>
      </c>
      <c r="B1870" t="s">
        <v>2269</v>
      </c>
      <c r="C1870">
        <v>89.05997567</v>
      </c>
      <c r="D1870">
        <v>2020</v>
      </c>
    </row>
    <row r="1871" spans="1:4" x14ac:dyDescent="0.25">
      <c r="A1871" t="s">
        <v>1044</v>
      </c>
      <c r="B1871" t="s">
        <v>2269</v>
      </c>
      <c r="C1871">
        <v>89.05997567</v>
      </c>
      <c r="D1871">
        <v>2021</v>
      </c>
    </row>
    <row r="1872" spans="1:4" x14ac:dyDescent="0.25">
      <c r="A1872" t="s">
        <v>1050</v>
      </c>
      <c r="B1872" t="s">
        <v>2270</v>
      </c>
      <c r="C1872">
        <v>19.994813189999999</v>
      </c>
      <c r="D1872">
        <v>2000</v>
      </c>
    </row>
    <row r="1873" spans="1:4" x14ac:dyDescent="0.25">
      <c r="A1873" t="s">
        <v>1050</v>
      </c>
      <c r="B1873" t="s">
        <v>2270</v>
      </c>
      <c r="C1873">
        <v>19.994813189999999</v>
      </c>
      <c r="D1873">
        <v>2001</v>
      </c>
    </row>
    <row r="1874" spans="1:4" x14ac:dyDescent="0.25">
      <c r="A1874" t="s">
        <v>1050</v>
      </c>
      <c r="B1874" t="s">
        <v>2270</v>
      </c>
      <c r="C1874">
        <v>19.994813189999999</v>
      </c>
      <c r="D1874">
        <v>2002</v>
      </c>
    </row>
    <row r="1875" spans="1:4" x14ac:dyDescent="0.25">
      <c r="A1875" t="s">
        <v>1050</v>
      </c>
      <c r="B1875" t="s">
        <v>2270</v>
      </c>
      <c r="C1875">
        <v>19.994813189999999</v>
      </c>
      <c r="D1875">
        <v>2003</v>
      </c>
    </row>
    <row r="1876" spans="1:4" x14ac:dyDescent="0.25">
      <c r="A1876" t="s">
        <v>1050</v>
      </c>
      <c r="B1876" t="s">
        <v>2270</v>
      </c>
      <c r="C1876">
        <v>19.994813189999999</v>
      </c>
      <c r="D1876">
        <v>2004</v>
      </c>
    </row>
    <row r="1877" spans="1:4" x14ac:dyDescent="0.25">
      <c r="A1877" t="s">
        <v>1050</v>
      </c>
      <c r="B1877" t="s">
        <v>2270</v>
      </c>
      <c r="C1877">
        <v>19.994813189999999</v>
      </c>
      <c r="D1877">
        <v>2005</v>
      </c>
    </row>
    <row r="1878" spans="1:4" x14ac:dyDescent="0.25">
      <c r="A1878" t="s">
        <v>1050</v>
      </c>
      <c r="B1878" t="s">
        <v>2270</v>
      </c>
      <c r="C1878">
        <v>19.027993639999998</v>
      </c>
      <c r="D1878">
        <v>2006</v>
      </c>
    </row>
    <row r="1879" spans="1:4" x14ac:dyDescent="0.25">
      <c r="A1879" t="s">
        <v>1050</v>
      </c>
      <c r="B1879" t="s">
        <v>2270</v>
      </c>
      <c r="C1879">
        <v>19.027993639999998</v>
      </c>
      <c r="D1879">
        <v>2007</v>
      </c>
    </row>
    <row r="1880" spans="1:4" x14ac:dyDescent="0.25">
      <c r="A1880" t="s">
        <v>1050</v>
      </c>
      <c r="B1880" t="s">
        <v>2270</v>
      </c>
      <c r="C1880">
        <v>20.1052827</v>
      </c>
      <c r="D1880">
        <v>2008</v>
      </c>
    </row>
    <row r="1881" spans="1:4" x14ac:dyDescent="0.25">
      <c r="A1881" t="s">
        <v>1050</v>
      </c>
      <c r="B1881" t="s">
        <v>2270</v>
      </c>
      <c r="C1881">
        <v>20.1052827</v>
      </c>
      <c r="D1881">
        <v>2009</v>
      </c>
    </row>
    <row r="1882" spans="1:4" x14ac:dyDescent="0.25">
      <c r="A1882" t="s">
        <v>1050</v>
      </c>
      <c r="B1882" t="s">
        <v>2270</v>
      </c>
      <c r="C1882">
        <v>20.1052827</v>
      </c>
      <c r="D1882">
        <v>2010</v>
      </c>
    </row>
    <row r="1883" spans="1:4" x14ac:dyDescent="0.25">
      <c r="A1883" t="s">
        <v>1050</v>
      </c>
      <c r="B1883" t="s">
        <v>2270</v>
      </c>
      <c r="C1883">
        <v>18.520571369999999</v>
      </c>
      <c r="D1883">
        <v>2011</v>
      </c>
    </row>
    <row r="1884" spans="1:4" x14ac:dyDescent="0.25">
      <c r="A1884" t="s">
        <v>1050</v>
      </c>
      <c r="B1884" t="s">
        <v>2270</v>
      </c>
      <c r="C1884">
        <v>18.520571369999999</v>
      </c>
      <c r="D1884">
        <v>2012</v>
      </c>
    </row>
    <row r="1885" spans="1:4" x14ac:dyDescent="0.25">
      <c r="A1885" t="s">
        <v>1050</v>
      </c>
      <c r="B1885" t="s">
        <v>2270</v>
      </c>
      <c r="C1885">
        <v>15.912533529999999</v>
      </c>
      <c r="D1885">
        <v>2013</v>
      </c>
    </row>
    <row r="1886" spans="1:4" x14ac:dyDescent="0.25">
      <c r="A1886" t="s">
        <v>1050</v>
      </c>
      <c r="B1886" t="s">
        <v>2270</v>
      </c>
      <c r="C1886">
        <v>15.912533529999999</v>
      </c>
      <c r="D1886">
        <v>2014</v>
      </c>
    </row>
    <row r="1887" spans="1:4" x14ac:dyDescent="0.25">
      <c r="A1887" t="s">
        <v>1050</v>
      </c>
      <c r="B1887" t="s">
        <v>2270</v>
      </c>
      <c r="C1887">
        <v>16.40565127</v>
      </c>
      <c r="D1887">
        <v>2015</v>
      </c>
    </row>
    <row r="1888" spans="1:4" x14ac:dyDescent="0.25">
      <c r="A1888" t="s">
        <v>1050</v>
      </c>
      <c r="B1888" t="s">
        <v>2270</v>
      </c>
      <c r="C1888">
        <v>16.40565127</v>
      </c>
      <c r="D1888">
        <v>2016</v>
      </c>
    </row>
    <row r="1889" spans="1:4" x14ac:dyDescent="0.25">
      <c r="A1889" t="s">
        <v>1050</v>
      </c>
      <c r="B1889" t="s">
        <v>2270</v>
      </c>
      <c r="C1889">
        <v>16.40565127</v>
      </c>
      <c r="D1889">
        <v>2017</v>
      </c>
    </row>
    <row r="1890" spans="1:4" x14ac:dyDescent="0.25">
      <c r="A1890" t="s">
        <v>1050</v>
      </c>
      <c r="B1890" t="s">
        <v>2270</v>
      </c>
      <c r="C1890">
        <v>16.40565127</v>
      </c>
      <c r="D1890">
        <v>2018</v>
      </c>
    </row>
    <row r="1891" spans="1:4" x14ac:dyDescent="0.25">
      <c r="A1891" t="s">
        <v>1050</v>
      </c>
      <c r="B1891" t="s">
        <v>2270</v>
      </c>
      <c r="C1891">
        <v>16.40565127</v>
      </c>
      <c r="D1891">
        <v>2019</v>
      </c>
    </row>
    <row r="1892" spans="1:4" x14ac:dyDescent="0.25">
      <c r="A1892" t="s">
        <v>1050</v>
      </c>
      <c r="B1892" t="s">
        <v>2270</v>
      </c>
      <c r="C1892">
        <v>16.40565127</v>
      </c>
      <c r="D1892">
        <v>2020</v>
      </c>
    </row>
    <row r="1893" spans="1:4" x14ac:dyDescent="0.25">
      <c r="A1893" t="s">
        <v>1050</v>
      </c>
      <c r="B1893" t="s">
        <v>2270</v>
      </c>
      <c r="C1893">
        <v>16.40565127</v>
      </c>
      <c r="D1893">
        <v>2021</v>
      </c>
    </row>
    <row r="1894" spans="1:4" x14ac:dyDescent="0.25">
      <c r="A1894" t="s">
        <v>1058</v>
      </c>
      <c r="B1894" t="s">
        <v>2271</v>
      </c>
      <c r="C1894">
        <v>9.9923208490000004</v>
      </c>
      <c r="D1894">
        <v>2000</v>
      </c>
    </row>
    <row r="1895" spans="1:4" x14ac:dyDescent="0.25">
      <c r="A1895" t="s">
        <v>1058</v>
      </c>
      <c r="B1895" t="s">
        <v>2271</v>
      </c>
      <c r="C1895">
        <v>9.9923208490000004</v>
      </c>
      <c r="D1895">
        <v>2001</v>
      </c>
    </row>
    <row r="1896" spans="1:4" x14ac:dyDescent="0.25">
      <c r="A1896" t="s">
        <v>1058</v>
      </c>
      <c r="B1896" t="s">
        <v>2271</v>
      </c>
      <c r="C1896">
        <v>9.9923208490000004</v>
      </c>
      <c r="D1896">
        <v>2002</v>
      </c>
    </row>
    <row r="1897" spans="1:4" x14ac:dyDescent="0.25">
      <c r="A1897" t="s">
        <v>1058</v>
      </c>
      <c r="B1897" t="s">
        <v>2271</v>
      </c>
      <c r="C1897">
        <v>9.9923208490000004</v>
      </c>
      <c r="D1897">
        <v>2003</v>
      </c>
    </row>
    <row r="1898" spans="1:4" x14ac:dyDescent="0.25">
      <c r="A1898" t="s">
        <v>1058</v>
      </c>
      <c r="B1898" t="s">
        <v>2271</v>
      </c>
      <c r="C1898">
        <v>9.9923208490000004</v>
      </c>
      <c r="D1898">
        <v>2004</v>
      </c>
    </row>
    <row r="1899" spans="1:4" x14ac:dyDescent="0.25">
      <c r="A1899" t="s">
        <v>1058</v>
      </c>
      <c r="B1899" t="s">
        <v>2271</v>
      </c>
      <c r="C1899">
        <v>9.9923208490000004</v>
      </c>
      <c r="D1899">
        <v>2005</v>
      </c>
    </row>
    <row r="1900" spans="1:4" x14ac:dyDescent="0.25">
      <c r="A1900" t="s">
        <v>1058</v>
      </c>
      <c r="B1900" t="s">
        <v>2271</v>
      </c>
      <c r="C1900">
        <v>9.9923208490000004</v>
      </c>
      <c r="D1900">
        <v>2006</v>
      </c>
    </row>
    <row r="1901" spans="1:4" x14ac:dyDescent="0.25">
      <c r="A1901" t="s">
        <v>1058</v>
      </c>
      <c r="B1901" t="s">
        <v>2271</v>
      </c>
      <c r="C1901">
        <v>9.9923208490000004</v>
      </c>
      <c r="D1901">
        <v>2007</v>
      </c>
    </row>
    <row r="1902" spans="1:4" x14ac:dyDescent="0.25">
      <c r="A1902" t="s">
        <v>1058</v>
      </c>
      <c r="B1902" t="s">
        <v>2271</v>
      </c>
      <c r="C1902">
        <v>9.9923208490000004</v>
      </c>
      <c r="D1902">
        <v>2008</v>
      </c>
    </row>
    <row r="1903" spans="1:4" x14ac:dyDescent="0.25">
      <c r="A1903" t="s">
        <v>1058</v>
      </c>
      <c r="B1903" t="s">
        <v>2271</v>
      </c>
      <c r="C1903">
        <v>14.66022237</v>
      </c>
      <c r="D1903">
        <v>2009</v>
      </c>
    </row>
    <row r="1904" spans="1:4" x14ac:dyDescent="0.25">
      <c r="A1904" t="s">
        <v>1058</v>
      </c>
      <c r="B1904" t="s">
        <v>2271</v>
      </c>
      <c r="C1904">
        <v>14.66022237</v>
      </c>
      <c r="D1904">
        <v>2010</v>
      </c>
    </row>
    <row r="1905" spans="1:4" x14ac:dyDescent="0.25">
      <c r="A1905" t="s">
        <v>1058</v>
      </c>
      <c r="B1905" t="s">
        <v>2271</v>
      </c>
      <c r="C1905">
        <v>14.66022237</v>
      </c>
      <c r="D1905">
        <v>2011</v>
      </c>
    </row>
    <row r="1906" spans="1:4" x14ac:dyDescent="0.25">
      <c r="A1906" t="s">
        <v>1058</v>
      </c>
      <c r="B1906" t="s">
        <v>2271</v>
      </c>
      <c r="C1906">
        <v>14.66022237</v>
      </c>
      <c r="D1906">
        <v>2012</v>
      </c>
    </row>
    <row r="1907" spans="1:4" x14ac:dyDescent="0.25">
      <c r="A1907" t="s">
        <v>1058</v>
      </c>
      <c r="B1907" t="s">
        <v>2271</v>
      </c>
      <c r="C1907">
        <v>14.66022237</v>
      </c>
      <c r="D1907">
        <v>2013</v>
      </c>
    </row>
    <row r="1908" spans="1:4" x14ac:dyDescent="0.25">
      <c r="A1908" t="s">
        <v>1058</v>
      </c>
      <c r="B1908" t="s">
        <v>2271</v>
      </c>
      <c r="C1908">
        <v>14.66022237</v>
      </c>
      <c r="D1908">
        <v>2014</v>
      </c>
    </row>
    <row r="1909" spans="1:4" x14ac:dyDescent="0.25">
      <c r="A1909" t="s">
        <v>1058</v>
      </c>
      <c r="B1909" t="s">
        <v>2271</v>
      </c>
      <c r="C1909">
        <v>14.66022237</v>
      </c>
      <c r="D1909">
        <v>2015</v>
      </c>
    </row>
    <row r="1910" spans="1:4" x14ac:dyDescent="0.25">
      <c r="A1910" t="s">
        <v>1058</v>
      </c>
      <c r="B1910" t="s">
        <v>2271</v>
      </c>
      <c r="C1910">
        <v>9.6939151769999992</v>
      </c>
      <c r="D1910">
        <v>2016</v>
      </c>
    </row>
    <row r="1911" spans="1:4" x14ac:dyDescent="0.25">
      <c r="A1911" t="s">
        <v>1058</v>
      </c>
      <c r="B1911" t="s">
        <v>2271</v>
      </c>
      <c r="C1911">
        <v>9.6939151769999992</v>
      </c>
      <c r="D1911">
        <v>2017</v>
      </c>
    </row>
    <row r="1912" spans="1:4" x14ac:dyDescent="0.25">
      <c r="A1912" t="s">
        <v>1058</v>
      </c>
      <c r="B1912" t="s">
        <v>2271</v>
      </c>
      <c r="C1912">
        <v>9.6939151769999992</v>
      </c>
      <c r="D1912">
        <v>2018</v>
      </c>
    </row>
    <row r="1913" spans="1:4" x14ac:dyDescent="0.25">
      <c r="A1913" t="s">
        <v>1058</v>
      </c>
      <c r="B1913" t="s">
        <v>2271</v>
      </c>
      <c r="C1913">
        <v>7.4510934549999996</v>
      </c>
      <c r="D1913">
        <v>2019</v>
      </c>
    </row>
    <row r="1914" spans="1:4" x14ac:dyDescent="0.25">
      <c r="A1914" t="s">
        <v>1058</v>
      </c>
      <c r="B1914" t="s">
        <v>2271</v>
      </c>
      <c r="C1914">
        <v>7.4510934549999996</v>
      </c>
      <c r="D1914">
        <v>2020</v>
      </c>
    </row>
    <row r="1915" spans="1:4" x14ac:dyDescent="0.25">
      <c r="A1915" t="s">
        <v>1058</v>
      </c>
      <c r="B1915" t="s">
        <v>2271</v>
      </c>
      <c r="C1915">
        <v>7.4510934549999996</v>
      </c>
      <c r="D1915">
        <v>2021</v>
      </c>
    </row>
    <row r="1916" spans="1:4" x14ac:dyDescent="0.25">
      <c r="A1916" t="s">
        <v>1064</v>
      </c>
      <c r="B1916" t="s">
        <v>2272</v>
      </c>
      <c r="C1916">
        <v>79.912400719999994</v>
      </c>
      <c r="D1916">
        <v>2000</v>
      </c>
    </row>
    <row r="1917" spans="1:4" x14ac:dyDescent="0.25">
      <c r="A1917" t="s">
        <v>1064</v>
      </c>
      <c r="B1917" t="s">
        <v>2272</v>
      </c>
      <c r="C1917">
        <v>79.912400719999994</v>
      </c>
      <c r="D1917">
        <v>2001</v>
      </c>
    </row>
    <row r="1918" spans="1:4" x14ac:dyDescent="0.25">
      <c r="A1918" t="s">
        <v>1064</v>
      </c>
      <c r="B1918" t="s">
        <v>2272</v>
      </c>
      <c r="C1918">
        <v>79.912400719999994</v>
      </c>
      <c r="D1918">
        <v>2002</v>
      </c>
    </row>
    <row r="1919" spans="1:4" x14ac:dyDescent="0.25">
      <c r="A1919" t="s">
        <v>1064</v>
      </c>
      <c r="B1919" t="s">
        <v>2272</v>
      </c>
      <c r="C1919">
        <v>79.912400719999994</v>
      </c>
      <c r="D1919">
        <v>2003</v>
      </c>
    </row>
    <row r="1920" spans="1:4" x14ac:dyDescent="0.25">
      <c r="A1920" t="s">
        <v>1064</v>
      </c>
      <c r="B1920" t="s">
        <v>2272</v>
      </c>
      <c r="C1920">
        <v>79.912400719999994</v>
      </c>
      <c r="D1920">
        <v>2004</v>
      </c>
    </row>
    <row r="1921" spans="1:4" x14ac:dyDescent="0.25">
      <c r="A1921" t="s">
        <v>1064</v>
      </c>
      <c r="B1921" t="s">
        <v>2272</v>
      </c>
      <c r="C1921">
        <v>79.912400719999994</v>
      </c>
      <c r="D1921">
        <v>2005</v>
      </c>
    </row>
    <row r="1922" spans="1:4" x14ac:dyDescent="0.25">
      <c r="A1922" t="s">
        <v>1064</v>
      </c>
      <c r="B1922" t="s">
        <v>2272</v>
      </c>
      <c r="C1922">
        <v>77.222927720000001</v>
      </c>
      <c r="D1922">
        <v>2006</v>
      </c>
    </row>
    <row r="1923" spans="1:4" x14ac:dyDescent="0.25">
      <c r="A1923" t="s">
        <v>1064</v>
      </c>
      <c r="B1923" t="s">
        <v>2272</v>
      </c>
      <c r="C1923">
        <v>79.912400719999994</v>
      </c>
      <c r="D1923">
        <v>2007</v>
      </c>
    </row>
    <row r="1924" spans="1:4" x14ac:dyDescent="0.25">
      <c r="A1924" t="s">
        <v>1064</v>
      </c>
      <c r="B1924" t="s">
        <v>2272</v>
      </c>
      <c r="C1924">
        <v>79.912400719999994</v>
      </c>
      <c r="D1924">
        <v>2008</v>
      </c>
    </row>
    <row r="1925" spans="1:4" x14ac:dyDescent="0.25">
      <c r="A1925" t="s">
        <v>1064</v>
      </c>
      <c r="B1925" t="s">
        <v>2272</v>
      </c>
      <c r="C1925">
        <v>78.662817239999995</v>
      </c>
      <c r="D1925">
        <v>2009</v>
      </c>
    </row>
    <row r="1926" spans="1:4" x14ac:dyDescent="0.25">
      <c r="A1926" t="s">
        <v>1064</v>
      </c>
      <c r="B1926" t="s">
        <v>2272</v>
      </c>
      <c r="C1926">
        <v>79.912400719999994</v>
      </c>
      <c r="D1926">
        <v>2010</v>
      </c>
    </row>
    <row r="1927" spans="1:4" x14ac:dyDescent="0.25">
      <c r="A1927" t="s">
        <v>1064</v>
      </c>
      <c r="B1927" t="s">
        <v>2272</v>
      </c>
      <c r="C1927">
        <v>79.912400719999994</v>
      </c>
      <c r="D1927">
        <v>2011</v>
      </c>
    </row>
    <row r="1928" spans="1:4" x14ac:dyDescent="0.25">
      <c r="A1928" t="s">
        <v>1064</v>
      </c>
      <c r="B1928" t="s">
        <v>2272</v>
      </c>
      <c r="C1928">
        <v>79.912400719999994</v>
      </c>
      <c r="D1928">
        <v>2012</v>
      </c>
    </row>
    <row r="1929" spans="1:4" x14ac:dyDescent="0.25">
      <c r="A1929" t="s">
        <v>1064</v>
      </c>
      <c r="B1929" t="s">
        <v>2272</v>
      </c>
      <c r="C1929">
        <v>79.912400719999994</v>
      </c>
      <c r="D1929">
        <v>2013</v>
      </c>
    </row>
    <row r="1930" spans="1:4" x14ac:dyDescent="0.25">
      <c r="A1930" t="s">
        <v>1064</v>
      </c>
      <c r="B1930" t="s">
        <v>2272</v>
      </c>
      <c r="C1930">
        <v>79.912400719999994</v>
      </c>
      <c r="D1930">
        <v>2014</v>
      </c>
    </row>
    <row r="1931" spans="1:4" x14ac:dyDescent="0.25">
      <c r="A1931" t="s">
        <v>1064</v>
      </c>
      <c r="B1931" t="s">
        <v>2272</v>
      </c>
      <c r="C1931">
        <v>79.912400719999994</v>
      </c>
      <c r="D1931">
        <v>2015</v>
      </c>
    </row>
    <row r="1932" spans="1:4" x14ac:dyDescent="0.25">
      <c r="A1932" t="s">
        <v>1064</v>
      </c>
      <c r="B1932" t="s">
        <v>2272</v>
      </c>
      <c r="C1932">
        <v>79.912400719999994</v>
      </c>
      <c r="D1932">
        <v>2016</v>
      </c>
    </row>
    <row r="1933" spans="1:4" x14ac:dyDescent="0.25">
      <c r="A1933" t="s">
        <v>1064</v>
      </c>
      <c r="B1933" t="s">
        <v>2272</v>
      </c>
      <c r="C1933">
        <v>79.912400719999994</v>
      </c>
      <c r="D1933">
        <v>2017</v>
      </c>
    </row>
    <row r="1934" spans="1:4" x14ac:dyDescent="0.25">
      <c r="A1934" t="s">
        <v>1064</v>
      </c>
      <c r="B1934" t="s">
        <v>2272</v>
      </c>
      <c r="C1934">
        <v>47.484146879999997</v>
      </c>
      <c r="D1934">
        <v>2018</v>
      </c>
    </row>
    <row r="1935" spans="1:4" x14ac:dyDescent="0.25">
      <c r="A1935" t="s">
        <v>1064</v>
      </c>
      <c r="B1935" t="s">
        <v>2272</v>
      </c>
      <c r="C1935">
        <v>47.484146879999997</v>
      </c>
      <c r="D1935">
        <v>2019</v>
      </c>
    </row>
    <row r="1936" spans="1:4" x14ac:dyDescent="0.25">
      <c r="A1936" t="s">
        <v>1064</v>
      </c>
      <c r="B1936" t="s">
        <v>2272</v>
      </c>
      <c r="C1936">
        <v>47.484146879999997</v>
      </c>
      <c r="D1936">
        <v>2020</v>
      </c>
    </row>
    <row r="1937" spans="1:4" x14ac:dyDescent="0.25">
      <c r="A1937" t="s">
        <v>1064</v>
      </c>
      <c r="B1937" t="s">
        <v>2272</v>
      </c>
      <c r="C1937">
        <v>47.484146879999997</v>
      </c>
      <c r="D1937">
        <v>2021</v>
      </c>
    </row>
    <row r="1938" spans="1:4" x14ac:dyDescent="0.25">
      <c r="A1938" t="s">
        <v>1070</v>
      </c>
      <c r="B1938" t="s">
        <v>2273</v>
      </c>
      <c r="C1938">
        <v>16.278320189999999</v>
      </c>
      <c r="D1938">
        <v>2000</v>
      </c>
    </row>
    <row r="1939" spans="1:4" x14ac:dyDescent="0.25">
      <c r="A1939" t="s">
        <v>1070</v>
      </c>
      <c r="B1939" t="s">
        <v>2273</v>
      </c>
      <c r="C1939">
        <v>16.278320189999999</v>
      </c>
      <c r="D1939">
        <v>2001</v>
      </c>
    </row>
    <row r="1940" spans="1:4" x14ac:dyDescent="0.25">
      <c r="A1940" t="s">
        <v>1070</v>
      </c>
      <c r="B1940" t="s">
        <v>2273</v>
      </c>
      <c r="C1940">
        <v>16.278320189999999</v>
      </c>
      <c r="D1940">
        <v>2002</v>
      </c>
    </row>
    <row r="1941" spans="1:4" x14ac:dyDescent="0.25">
      <c r="A1941" t="s">
        <v>1070</v>
      </c>
      <c r="B1941" t="s">
        <v>2273</v>
      </c>
      <c r="C1941">
        <v>16.278320189999999</v>
      </c>
      <c r="D1941">
        <v>2003</v>
      </c>
    </row>
    <row r="1942" spans="1:4" x14ac:dyDescent="0.25">
      <c r="A1942" t="s">
        <v>1070</v>
      </c>
      <c r="B1942" t="s">
        <v>2273</v>
      </c>
      <c r="C1942">
        <v>16.278320189999999</v>
      </c>
      <c r="D1942">
        <v>2004</v>
      </c>
    </row>
    <row r="1943" spans="1:4" x14ac:dyDescent="0.25">
      <c r="A1943" t="s">
        <v>1070</v>
      </c>
      <c r="B1943" t="s">
        <v>2273</v>
      </c>
      <c r="C1943">
        <v>16.278320189999999</v>
      </c>
      <c r="D1943">
        <v>2005</v>
      </c>
    </row>
    <row r="1944" spans="1:4" x14ac:dyDescent="0.25">
      <c r="A1944" t="s">
        <v>1070</v>
      </c>
      <c r="B1944" t="s">
        <v>2273</v>
      </c>
      <c r="C1944">
        <v>16.278320189999999</v>
      </c>
      <c r="D1944">
        <v>2006</v>
      </c>
    </row>
    <row r="1945" spans="1:4" x14ac:dyDescent="0.25">
      <c r="A1945" t="s">
        <v>1070</v>
      </c>
      <c r="B1945" t="s">
        <v>2273</v>
      </c>
      <c r="C1945">
        <v>17.32997172</v>
      </c>
      <c r="D1945">
        <v>2007</v>
      </c>
    </row>
    <row r="1946" spans="1:4" x14ac:dyDescent="0.25">
      <c r="A1946" t="s">
        <v>1070</v>
      </c>
      <c r="B1946" t="s">
        <v>2273</v>
      </c>
      <c r="C1946">
        <v>17.40933725</v>
      </c>
      <c r="D1946">
        <v>2008</v>
      </c>
    </row>
    <row r="1947" spans="1:4" x14ac:dyDescent="0.25">
      <c r="A1947" t="s">
        <v>1070</v>
      </c>
      <c r="B1947" t="s">
        <v>2273</v>
      </c>
      <c r="C1947">
        <v>16.98769356</v>
      </c>
      <c r="D1947">
        <v>2009</v>
      </c>
    </row>
    <row r="1948" spans="1:4" x14ac:dyDescent="0.25">
      <c r="A1948" t="s">
        <v>1070</v>
      </c>
      <c r="B1948" t="s">
        <v>2273</v>
      </c>
      <c r="C1948">
        <v>16.760413610000001</v>
      </c>
      <c r="D1948">
        <v>2010</v>
      </c>
    </row>
    <row r="1949" spans="1:4" x14ac:dyDescent="0.25">
      <c r="A1949" t="s">
        <v>1070</v>
      </c>
      <c r="B1949" t="s">
        <v>2273</v>
      </c>
      <c r="C1949">
        <v>16.824507270000002</v>
      </c>
      <c r="D1949">
        <v>2011</v>
      </c>
    </row>
    <row r="1950" spans="1:4" x14ac:dyDescent="0.25">
      <c r="A1950" t="s">
        <v>1070</v>
      </c>
      <c r="B1950" t="s">
        <v>2273</v>
      </c>
      <c r="C1950">
        <v>16.76120706</v>
      </c>
      <c r="D1950">
        <v>2012</v>
      </c>
    </row>
    <row r="1951" spans="1:4" x14ac:dyDescent="0.25">
      <c r="A1951" t="s">
        <v>1070</v>
      </c>
      <c r="B1951" t="s">
        <v>2273</v>
      </c>
      <c r="C1951">
        <v>15.361810719999999</v>
      </c>
      <c r="D1951">
        <v>2013</v>
      </c>
    </row>
    <row r="1952" spans="1:4" x14ac:dyDescent="0.25">
      <c r="A1952" t="s">
        <v>1070</v>
      </c>
      <c r="B1952" t="s">
        <v>2273</v>
      </c>
      <c r="C1952">
        <v>16.253225799999999</v>
      </c>
      <c r="D1952">
        <v>2014</v>
      </c>
    </row>
    <row r="1953" spans="1:4" x14ac:dyDescent="0.25">
      <c r="A1953" t="s">
        <v>1070</v>
      </c>
      <c r="B1953" t="s">
        <v>2273</v>
      </c>
      <c r="C1953">
        <v>16.004922860000001</v>
      </c>
      <c r="D1953">
        <v>2015</v>
      </c>
    </row>
    <row r="1954" spans="1:4" x14ac:dyDescent="0.25">
      <c r="A1954" t="s">
        <v>1070</v>
      </c>
      <c r="B1954" t="s">
        <v>2273</v>
      </c>
      <c r="C1954">
        <v>15.455114030000001</v>
      </c>
      <c r="D1954">
        <v>2016</v>
      </c>
    </row>
    <row r="1955" spans="1:4" x14ac:dyDescent="0.25">
      <c r="A1955" t="s">
        <v>1070</v>
      </c>
      <c r="B1955" t="s">
        <v>2273</v>
      </c>
      <c r="C1955">
        <v>16.377871500000001</v>
      </c>
      <c r="D1955">
        <v>2017</v>
      </c>
    </row>
    <row r="1956" spans="1:4" x14ac:dyDescent="0.25">
      <c r="A1956" t="s">
        <v>1070</v>
      </c>
      <c r="B1956" t="s">
        <v>2273</v>
      </c>
      <c r="C1956">
        <v>16.527498390000002</v>
      </c>
      <c r="D1956">
        <v>2018</v>
      </c>
    </row>
    <row r="1957" spans="1:4" x14ac:dyDescent="0.25">
      <c r="A1957" t="s">
        <v>1070</v>
      </c>
      <c r="B1957" t="s">
        <v>2273</v>
      </c>
      <c r="C1957">
        <v>14.92256662</v>
      </c>
      <c r="D1957">
        <v>2019</v>
      </c>
    </row>
    <row r="1958" spans="1:4" x14ac:dyDescent="0.25">
      <c r="A1958" t="s">
        <v>1070</v>
      </c>
      <c r="B1958" t="s">
        <v>2273</v>
      </c>
      <c r="C1958">
        <v>14.92256662</v>
      </c>
      <c r="D1958">
        <v>2020</v>
      </c>
    </row>
    <row r="1959" spans="1:4" x14ac:dyDescent="0.25">
      <c r="A1959" t="s">
        <v>1070</v>
      </c>
      <c r="B1959" t="s">
        <v>2273</v>
      </c>
      <c r="C1959">
        <v>14.92256662</v>
      </c>
      <c r="D1959">
        <v>2021</v>
      </c>
    </row>
    <row r="1960" spans="1:4" x14ac:dyDescent="0.25">
      <c r="A1960" t="s">
        <v>1086</v>
      </c>
      <c r="B1960" t="s">
        <v>2274</v>
      </c>
      <c r="C1960">
        <v>11.33927899</v>
      </c>
      <c r="D1960">
        <v>2000</v>
      </c>
    </row>
    <row r="1961" spans="1:4" x14ac:dyDescent="0.25">
      <c r="A1961" t="s">
        <v>1086</v>
      </c>
      <c r="B1961" t="s">
        <v>2274</v>
      </c>
      <c r="C1961">
        <v>11.33927899</v>
      </c>
      <c r="D1961">
        <v>2001</v>
      </c>
    </row>
    <row r="1962" spans="1:4" x14ac:dyDescent="0.25">
      <c r="A1962" t="s">
        <v>1086</v>
      </c>
      <c r="B1962" t="s">
        <v>2274</v>
      </c>
      <c r="C1962">
        <v>11.33927899</v>
      </c>
      <c r="D1962">
        <v>2002</v>
      </c>
    </row>
    <row r="1963" spans="1:4" x14ac:dyDescent="0.25">
      <c r="A1963" t="s">
        <v>1086</v>
      </c>
      <c r="B1963" t="s">
        <v>2274</v>
      </c>
      <c r="C1963">
        <v>11.33927899</v>
      </c>
      <c r="D1963">
        <v>2003</v>
      </c>
    </row>
    <row r="1964" spans="1:4" x14ac:dyDescent="0.25">
      <c r="A1964" t="s">
        <v>1086</v>
      </c>
      <c r="B1964" t="s">
        <v>2274</v>
      </c>
      <c r="C1964">
        <v>11.33927899</v>
      </c>
      <c r="D1964">
        <v>2004</v>
      </c>
    </row>
    <row r="1965" spans="1:4" x14ac:dyDescent="0.25">
      <c r="A1965" t="s">
        <v>1086</v>
      </c>
      <c r="B1965" t="s">
        <v>2274</v>
      </c>
      <c r="C1965">
        <v>11.33927899</v>
      </c>
      <c r="D1965">
        <v>2005</v>
      </c>
    </row>
    <row r="1966" spans="1:4" x14ac:dyDescent="0.25">
      <c r="A1966" t="s">
        <v>1086</v>
      </c>
      <c r="B1966" t="s">
        <v>2274</v>
      </c>
      <c r="C1966">
        <v>11.33927899</v>
      </c>
      <c r="D1966">
        <v>2006</v>
      </c>
    </row>
    <row r="1967" spans="1:4" x14ac:dyDescent="0.25">
      <c r="A1967" t="s">
        <v>1086</v>
      </c>
      <c r="B1967" t="s">
        <v>2274</v>
      </c>
      <c r="C1967">
        <v>11.33927899</v>
      </c>
      <c r="D1967">
        <v>2007</v>
      </c>
    </row>
    <row r="1968" spans="1:4" x14ac:dyDescent="0.25">
      <c r="A1968" t="s">
        <v>1086</v>
      </c>
      <c r="B1968" t="s">
        <v>2274</v>
      </c>
      <c r="C1968">
        <v>11.33927899</v>
      </c>
      <c r="D1968">
        <v>2008</v>
      </c>
    </row>
    <row r="1969" spans="1:4" x14ac:dyDescent="0.25">
      <c r="A1969" t="s">
        <v>1086</v>
      </c>
      <c r="B1969" t="s">
        <v>2274</v>
      </c>
      <c r="C1969">
        <v>11.33927899</v>
      </c>
      <c r="D1969">
        <v>2009</v>
      </c>
    </row>
    <row r="1970" spans="1:4" x14ac:dyDescent="0.25">
      <c r="A1970" t="s">
        <v>1086</v>
      </c>
      <c r="B1970" t="s">
        <v>2274</v>
      </c>
      <c r="C1970">
        <v>11.33927899</v>
      </c>
      <c r="D1970">
        <v>2010</v>
      </c>
    </row>
    <row r="1971" spans="1:4" x14ac:dyDescent="0.25">
      <c r="A1971" t="s">
        <v>1086</v>
      </c>
      <c r="B1971" t="s">
        <v>2274</v>
      </c>
      <c r="C1971">
        <v>11.33927899</v>
      </c>
      <c r="D1971">
        <v>2011</v>
      </c>
    </row>
    <row r="1972" spans="1:4" x14ac:dyDescent="0.25">
      <c r="A1972" t="s">
        <v>1086</v>
      </c>
      <c r="B1972" t="s">
        <v>2274</v>
      </c>
      <c r="C1972">
        <v>11.33927899</v>
      </c>
      <c r="D1972">
        <v>2012</v>
      </c>
    </row>
    <row r="1973" spans="1:4" x14ac:dyDescent="0.25">
      <c r="A1973" t="s">
        <v>1086</v>
      </c>
      <c r="B1973" t="s">
        <v>2274</v>
      </c>
      <c r="C1973">
        <v>11.33927899</v>
      </c>
      <c r="D1973">
        <v>2013</v>
      </c>
    </row>
    <row r="1974" spans="1:4" x14ac:dyDescent="0.25">
      <c r="A1974" t="s">
        <v>1086</v>
      </c>
      <c r="B1974" t="s">
        <v>2274</v>
      </c>
      <c r="C1974">
        <v>11.33927899</v>
      </c>
      <c r="D1974">
        <v>2014</v>
      </c>
    </row>
    <row r="1975" spans="1:4" x14ac:dyDescent="0.25">
      <c r="A1975" t="s">
        <v>1086</v>
      </c>
      <c r="B1975" t="s">
        <v>2274</v>
      </c>
      <c r="C1975">
        <v>11.33927899</v>
      </c>
      <c r="D1975">
        <v>2015</v>
      </c>
    </row>
    <row r="1976" spans="1:4" x14ac:dyDescent="0.25">
      <c r="A1976" t="s">
        <v>1086</v>
      </c>
      <c r="B1976" t="s">
        <v>2274</v>
      </c>
      <c r="C1976">
        <v>11.33927899</v>
      </c>
      <c r="D1976">
        <v>2016</v>
      </c>
    </row>
    <row r="1977" spans="1:4" x14ac:dyDescent="0.25">
      <c r="A1977" t="s">
        <v>1086</v>
      </c>
      <c r="B1977" t="s">
        <v>2274</v>
      </c>
      <c r="C1977">
        <v>11.33927899</v>
      </c>
      <c r="D1977">
        <v>2017</v>
      </c>
    </row>
    <row r="1978" spans="1:4" x14ac:dyDescent="0.25">
      <c r="A1978" t="s">
        <v>1086</v>
      </c>
      <c r="B1978" t="s">
        <v>2274</v>
      </c>
      <c r="C1978">
        <v>11.33927899</v>
      </c>
      <c r="D1978">
        <v>2018</v>
      </c>
    </row>
    <row r="1979" spans="1:4" x14ac:dyDescent="0.25">
      <c r="A1979" t="s">
        <v>1086</v>
      </c>
      <c r="B1979" t="s">
        <v>2274</v>
      </c>
      <c r="C1979">
        <v>11.33927899</v>
      </c>
      <c r="D1979">
        <v>2019</v>
      </c>
    </row>
    <row r="1980" spans="1:4" x14ac:dyDescent="0.25">
      <c r="A1980" t="s">
        <v>1086</v>
      </c>
      <c r="B1980" t="s">
        <v>2274</v>
      </c>
      <c r="C1980">
        <v>11.33927899</v>
      </c>
      <c r="D1980">
        <v>2020</v>
      </c>
    </row>
    <row r="1981" spans="1:4" x14ac:dyDescent="0.25">
      <c r="A1981" t="s">
        <v>1086</v>
      </c>
      <c r="B1981" t="s">
        <v>2274</v>
      </c>
      <c r="C1981">
        <v>11.33927899</v>
      </c>
      <c r="D1981">
        <v>2021</v>
      </c>
    </row>
    <row r="1982" spans="1:4" x14ac:dyDescent="0.25">
      <c r="A1982" t="s">
        <v>1089</v>
      </c>
      <c r="B1982" t="s">
        <v>2275</v>
      </c>
      <c r="C1982">
        <v>49.093728339999998</v>
      </c>
      <c r="D1982">
        <v>2000</v>
      </c>
    </row>
    <row r="1983" spans="1:4" x14ac:dyDescent="0.25">
      <c r="A1983" t="s">
        <v>1089</v>
      </c>
      <c r="B1983" t="s">
        <v>2275</v>
      </c>
      <c r="C1983">
        <v>49.093728339999998</v>
      </c>
      <c r="D1983">
        <v>2001</v>
      </c>
    </row>
    <row r="1984" spans="1:4" x14ac:dyDescent="0.25">
      <c r="A1984" t="s">
        <v>1089</v>
      </c>
      <c r="B1984" t="s">
        <v>2275</v>
      </c>
      <c r="C1984">
        <v>49.093728339999998</v>
      </c>
      <c r="D1984">
        <v>2002</v>
      </c>
    </row>
    <row r="1985" spans="1:4" x14ac:dyDescent="0.25">
      <c r="A1985" t="s">
        <v>1089</v>
      </c>
      <c r="B1985" t="s">
        <v>2275</v>
      </c>
      <c r="C1985">
        <v>49.093728339999998</v>
      </c>
      <c r="D1985">
        <v>2003</v>
      </c>
    </row>
    <row r="1986" spans="1:4" x14ac:dyDescent="0.25">
      <c r="A1986" t="s">
        <v>1089</v>
      </c>
      <c r="B1986" t="s">
        <v>2275</v>
      </c>
      <c r="C1986">
        <v>49.290271390000001</v>
      </c>
      <c r="D1986">
        <v>2004</v>
      </c>
    </row>
    <row r="1987" spans="1:4" x14ac:dyDescent="0.25">
      <c r="A1987" t="s">
        <v>1089</v>
      </c>
      <c r="B1987" t="s">
        <v>2275</v>
      </c>
      <c r="C1987">
        <v>49.290271390000001</v>
      </c>
      <c r="D1987">
        <v>2005</v>
      </c>
    </row>
    <row r="1988" spans="1:4" x14ac:dyDescent="0.25">
      <c r="A1988" t="s">
        <v>1089</v>
      </c>
      <c r="B1988" t="s">
        <v>2275</v>
      </c>
      <c r="C1988">
        <v>49.290271390000001</v>
      </c>
      <c r="D1988">
        <v>2006</v>
      </c>
    </row>
    <row r="1989" spans="1:4" x14ac:dyDescent="0.25">
      <c r="A1989" t="s">
        <v>1089</v>
      </c>
      <c r="B1989" t="s">
        <v>2275</v>
      </c>
      <c r="C1989">
        <v>49.290271390000001</v>
      </c>
      <c r="D1989">
        <v>2007</v>
      </c>
    </row>
    <row r="1990" spans="1:4" x14ac:dyDescent="0.25">
      <c r="A1990" t="s">
        <v>1089</v>
      </c>
      <c r="B1990" t="s">
        <v>2275</v>
      </c>
      <c r="C1990">
        <v>36.706132750000002</v>
      </c>
      <c r="D1990">
        <v>2008</v>
      </c>
    </row>
    <row r="1991" spans="1:4" x14ac:dyDescent="0.25">
      <c r="A1991" t="s">
        <v>1089</v>
      </c>
      <c r="B1991" t="s">
        <v>2275</v>
      </c>
      <c r="C1991">
        <v>36.706132750000002</v>
      </c>
      <c r="D1991">
        <v>2009</v>
      </c>
    </row>
    <row r="1992" spans="1:4" x14ac:dyDescent="0.25">
      <c r="A1992" t="s">
        <v>1089</v>
      </c>
      <c r="B1992" t="s">
        <v>2275</v>
      </c>
      <c r="C1992">
        <v>36.706132750000002</v>
      </c>
      <c r="D1992">
        <v>2010</v>
      </c>
    </row>
    <row r="1993" spans="1:4" x14ac:dyDescent="0.25">
      <c r="A1993" t="s">
        <v>1089</v>
      </c>
      <c r="B1993" t="s">
        <v>2275</v>
      </c>
      <c r="C1993">
        <v>36.706132750000002</v>
      </c>
      <c r="D1993">
        <v>2011</v>
      </c>
    </row>
    <row r="1994" spans="1:4" x14ac:dyDescent="0.25">
      <c r="A1994" t="s">
        <v>1089</v>
      </c>
      <c r="B1994" t="s">
        <v>2275</v>
      </c>
      <c r="C1994">
        <v>36.706132750000002</v>
      </c>
      <c r="D1994">
        <v>2012</v>
      </c>
    </row>
    <row r="1995" spans="1:4" x14ac:dyDescent="0.25">
      <c r="A1995" t="s">
        <v>1089</v>
      </c>
      <c r="B1995" t="s">
        <v>2275</v>
      </c>
      <c r="C1995">
        <v>36.706132750000002</v>
      </c>
      <c r="D1995">
        <v>2013</v>
      </c>
    </row>
    <row r="1996" spans="1:4" x14ac:dyDescent="0.25">
      <c r="A1996" t="s">
        <v>1089</v>
      </c>
      <c r="B1996" t="s">
        <v>2275</v>
      </c>
      <c r="C1996">
        <v>26.218066050000001</v>
      </c>
      <c r="D1996">
        <v>2014</v>
      </c>
    </row>
    <row r="1997" spans="1:4" x14ac:dyDescent="0.25">
      <c r="A1997" t="s">
        <v>1089</v>
      </c>
      <c r="B1997" t="s">
        <v>2275</v>
      </c>
      <c r="C1997">
        <v>26.218066050000001</v>
      </c>
      <c r="D1997">
        <v>2015</v>
      </c>
    </row>
    <row r="1998" spans="1:4" x14ac:dyDescent="0.25">
      <c r="A1998" t="s">
        <v>1089</v>
      </c>
      <c r="B1998" t="s">
        <v>2275</v>
      </c>
      <c r="C1998">
        <v>26.218066050000001</v>
      </c>
      <c r="D1998">
        <v>2016</v>
      </c>
    </row>
    <row r="1999" spans="1:4" x14ac:dyDescent="0.25">
      <c r="A1999" t="s">
        <v>1089</v>
      </c>
      <c r="B1999" t="s">
        <v>2275</v>
      </c>
      <c r="C1999">
        <v>26.218066050000001</v>
      </c>
      <c r="D1999">
        <v>2017</v>
      </c>
    </row>
    <row r="2000" spans="1:4" x14ac:dyDescent="0.25">
      <c r="A2000" t="s">
        <v>1089</v>
      </c>
      <c r="B2000" t="s">
        <v>2275</v>
      </c>
      <c r="C2000">
        <v>26.218066050000001</v>
      </c>
      <c r="D2000">
        <v>2018</v>
      </c>
    </row>
    <row r="2001" spans="1:4" x14ac:dyDescent="0.25">
      <c r="A2001" t="s">
        <v>1089</v>
      </c>
      <c r="B2001" t="s">
        <v>2275</v>
      </c>
      <c r="C2001">
        <v>26.218066050000001</v>
      </c>
      <c r="D2001">
        <v>2019</v>
      </c>
    </row>
    <row r="2002" spans="1:4" x14ac:dyDescent="0.25">
      <c r="A2002" t="s">
        <v>1089</v>
      </c>
      <c r="B2002" t="s">
        <v>2275</v>
      </c>
      <c r="C2002">
        <v>26.218066050000001</v>
      </c>
      <c r="D2002">
        <v>2020</v>
      </c>
    </row>
    <row r="2003" spans="1:4" x14ac:dyDescent="0.25">
      <c r="A2003" t="s">
        <v>1089</v>
      </c>
      <c r="B2003" t="s">
        <v>2275</v>
      </c>
      <c r="C2003">
        <v>26.218066050000001</v>
      </c>
      <c r="D2003">
        <v>2021</v>
      </c>
    </row>
    <row r="2004" spans="1:4" x14ac:dyDescent="0.25">
      <c r="A2004" t="s">
        <v>1095</v>
      </c>
      <c r="B2004" t="s">
        <v>2276</v>
      </c>
      <c r="C2004">
        <v>9.6587513499999993</v>
      </c>
      <c r="D2004">
        <v>2000</v>
      </c>
    </row>
    <row r="2005" spans="1:4" x14ac:dyDescent="0.25">
      <c r="A2005" t="s">
        <v>1095</v>
      </c>
      <c r="B2005" t="s">
        <v>2276</v>
      </c>
      <c r="C2005">
        <v>9.6587513499999993</v>
      </c>
      <c r="D2005">
        <v>2001</v>
      </c>
    </row>
    <row r="2006" spans="1:4" x14ac:dyDescent="0.25">
      <c r="A2006" t="s">
        <v>1095</v>
      </c>
      <c r="B2006" t="s">
        <v>2276</v>
      </c>
      <c r="C2006">
        <v>9.6587513499999993</v>
      </c>
      <c r="D2006">
        <v>2002</v>
      </c>
    </row>
    <row r="2007" spans="1:4" x14ac:dyDescent="0.25">
      <c r="A2007" t="s">
        <v>1095</v>
      </c>
      <c r="B2007" t="s">
        <v>2276</v>
      </c>
      <c r="C2007">
        <v>9.6587513499999993</v>
      </c>
      <c r="D2007">
        <v>2003</v>
      </c>
    </row>
    <row r="2008" spans="1:4" x14ac:dyDescent="0.25">
      <c r="A2008" t="s">
        <v>1095</v>
      </c>
      <c r="B2008" t="s">
        <v>2276</v>
      </c>
      <c r="C2008">
        <v>9.6587513499999993</v>
      </c>
      <c r="D2008">
        <v>2004</v>
      </c>
    </row>
    <row r="2009" spans="1:4" x14ac:dyDescent="0.25">
      <c r="A2009" t="s">
        <v>1095</v>
      </c>
      <c r="B2009" t="s">
        <v>2276</v>
      </c>
      <c r="C2009">
        <v>9.6587513499999993</v>
      </c>
      <c r="D2009">
        <v>2005</v>
      </c>
    </row>
    <row r="2010" spans="1:4" x14ac:dyDescent="0.25">
      <c r="A2010" t="s">
        <v>1095</v>
      </c>
      <c r="B2010" t="s">
        <v>2276</v>
      </c>
      <c r="C2010">
        <v>9.6587513499999993</v>
      </c>
      <c r="D2010">
        <v>2006</v>
      </c>
    </row>
    <row r="2011" spans="1:4" x14ac:dyDescent="0.25">
      <c r="A2011" t="s">
        <v>1095</v>
      </c>
      <c r="B2011" t="s">
        <v>2276</v>
      </c>
      <c r="C2011">
        <v>9.6587513499999993</v>
      </c>
      <c r="D2011">
        <v>2007</v>
      </c>
    </row>
    <row r="2012" spans="1:4" x14ac:dyDescent="0.25">
      <c r="A2012" t="s">
        <v>1095</v>
      </c>
      <c r="B2012" t="s">
        <v>2276</v>
      </c>
      <c r="C2012">
        <v>9.6587513499999993</v>
      </c>
      <c r="D2012">
        <v>2008</v>
      </c>
    </row>
    <row r="2013" spans="1:4" x14ac:dyDescent="0.25">
      <c r="A2013" t="s">
        <v>1095</v>
      </c>
      <c r="B2013" t="s">
        <v>2276</v>
      </c>
      <c r="C2013">
        <v>9.6587513499999993</v>
      </c>
      <c r="D2013">
        <v>2009</v>
      </c>
    </row>
    <row r="2014" spans="1:4" x14ac:dyDescent="0.25">
      <c r="A2014" t="s">
        <v>1095</v>
      </c>
      <c r="B2014" t="s">
        <v>2276</v>
      </c>
      <c r="C2014">
        <v>9.6587513499999993</v>
      </c>
      <c r="D2014">
        <v>2010</v>
      </c>
    </row>
    <row r="2015" spans="1:4" x14ac:dyDescent="0.25">
      <c r="A2015" t="s">
        <v>1095</v>
      </c>
      <c r="B2015" t="s">
        <v>2276</v>
      </c>
      <c r="C2015">
        <v>9.6587513499999993</v>
      </c>
      <c r="D2015">
        <v>2011</v>
      </c>
    </row>
    <row r="2016" spans="1:4" x14ac:dyDescent="0.25">
      <c r="A2016" t="s">
        <v>1095</v>
      </c>
      <c r="B2016" t="s">
        <v>2276</v>
      </c>
      <c r="C2016">
        <v>10.7248933</v>
      </c>
      <c r="D2016">
        <v>2012</v>
      </c>
    </row>
    <row r="2017" spans="1:4" x14ac:dyDescent="0.25">
      <c r="A2017" t="s">
        <v>1095</v>
      </c>
      <c r="B2017" t="s">
        <v>2276</v>
      </c>
      <c r="C2017">
        <v>10.7248933</v>
      </c>
      <c r="D2017">
        <v>2013</v>
      </c>
    </row>
    <row r="2018" spans="1:4" x14ac:dyDescent="0.25">
      <c r="A2018" t="s">
        <v>1095</v>
      </c>
      <c r="B2018" t="s">
        <v>2276</v>
      </c>
      <c r="C2018">
        <v>10.7248933</v>
      </c>
      <c r="D2018">
        <v>2014</v>
      </c>
    </row>
    <row r="2019" spans="1:4" x14ac:dyDescent="0.25">
      <c r="A2019" t="s">
        <v>1095</v>
      </c>
      <c r="B2019" t="s">
        <v>2276</v>
      </c>
      <c r="C2019">
        <v>10.7248933</v>
      </c>
      <c r="D2019">
        <v>2015</v>
      </c>
    </row>
    <row r="2020" spans="1:4" x14ac:dyDescent="0.25">
      <c r="A2020" t="s">
        <v>1095</v>
      </c>
      <c r="B2020" t="s">
        <v>2276</v>
      </c>
      <c r="C2020">
        <v>10.7248933</v>
      </c>
      <c r="D2020">
        <v>2016</v>
      </c>
    </row>
    <row r="2021" spans="1:4" x14ac:dyDescent="0.25">
      <c r="A2021" t="s">
        <v>1095</v>
      </c>
      <c r="B2021" t="s">
        <v>2276</v>
      </c>
      <c r="C2021">
        <v>10.86659386</v>
      </c>
      <c r="D2021">
        <v>2017</v>
      </c>
    </row>
    <row r="2022" spans="1:4" x14ac:dyDescent="0.25">
      <c r="A2022" t="s">
        <v>1095</v>
      </c>
      <c r="B2022" t="s">
        <v>2276</v>
      </c>
      <c r="C2022">
        <v>10.86659386</v>
      </c>
      <c r="D2022">
        <v>2018</v>
      </c>
    </row>
    <row r="2023" spans="1:4" x14ac:dyDescent="0.25">
      <c r="A2023" t="s">
        <v>1095</v>
      </c>
      <c r="B2023" t="s">
        <v>2276</v>
      </c>
      <c r="C2023">
        <v>10.86659386</v>
      </c>
      <c r="D2023">
        <v>2019</v>
      </c>
    </row>
    <row r="2024" spans="1:4" x14ac:dyDescent="0.25">
      <c r="A2024" t="s">
        <v>1095</v>
      </c>
      <c r="B2024" t="s">
        <v>2276</v>
      </c>
      <c r="C2024">
        <v>10.86659386</v>
      </c>
      <c r="D2024">
        <v>2020</v>
      </c>
    </row>
    <row r="2025" spans="1:4" x14ac:dyDescent="0.25">
      <c r="A2025" t="s">
        <v>1095</v>
      </c>
      <c r="B2025" t="s">
        <v>2276</v>
      </c>
      <c r="C2025">
        <v>10.86659386</v>
      </c>
      <c r="D2025">
        <v>2021</v>
      </c>
    </row>
    <row r="2026" spans="1:4" x14ac:dyDescent="0.25">
      <c r="A2026" t="s">
        <v>1100</v>
      </c>
      <c r="B2026" t="s">
        <v>2277</v>
      </c>
      <c r="C2026">
        <v>20.5955887</v>
      </c>
      <c r="D2026">
        <v>2000</v>
      </c>
    </row>
    <row r="2027" spans="1:4" x14ac:dyDescent="0.25">
      <c r="A2027" t="s">
        <v>1100</v>
      </c>
      <c r="B2027" t="s">
        <v>2277</v>
      </c>
      <c r="C2027">
        <v>20.5955887</v>
      </c>
      <c r="D2027">
        <v>2001</v>
      </c>
    </row>
    <row r="2028" spans="1:4" x14ac:dyDescent="0.25">
      <c r="A2028" t="s">
        <v>1100</v>
      </c>
      <c r="B2028" t="s">
        <v>2277</v>
      </c>
      <c r="C2028">
        <v>19.831454950000001</v>
      </c>
      <c r="D2028">
        <v>2002</v>
      </c>
    </row>
    <row r="2029" spans="1:4" x14ac:dyDescent="0.25">
      <c r="A2029" t="s">
        <v>1100</v>
      </c>
      <c r="B2029" t="s">
        <v>2277</v>
      </c>
      <c r="C2029">
        <v>19.831454950000001</v>
      </c>
      <c r="D2029">
        <v>2003</v>
      </c>
    </row>
    <row r="2030" spans="1:4" x14ac:dyDescent="0.25">
      <c r="A2030" t="s">
        <v>1100</v>
      </c>
      <c r="B2030" t="s">
        <v>2277</v>
      </c>
      <c r="C2030">
        <v>18.648688289999999</v>
      </c>
      <c r="D2030">
        <v>2004</v>
      </c>
    </row>
    <row r="2031" spans="1:4" x14ac:dyDescent="0.25">
      <c r="A2031" t="s">
        <v>1100</v>
      </c>
      <c r="B2031" t="s">
        <v>2277</v>
      </c>
      <c r="C2031">
        <v>19.954608889999999</v>
      </c>
      <c r="D2031">
        <v>2005</v>
      </c>
    </row>
    <row r="2032" spans="1:4" x14ac:dyDescent="0.25">
      <c r="A2032" t="s">
        <v>1100</v>
      </c>
      <c r="B2032" t="s">
        <v>2277</v>
      </c>
      <c r="C2032">
        <v>18.585927089999998</v>
      </c>
      <c r="D2032">
        <v>2006</v>
      </c>
    </row>
    <row r="2033" spans="1:4" x14ac:dyDescent="0.25">
      <c r="A2033" t="s">
        <v>1100</v>
      </c>
      <c r="B2033" t="s">
        <v>2277</v>
      </c>
      <c r="C2033">
        <v>18.585927089999998</v>
      </c>
      <c r="D2033">
        <v>2007</v>
      </c>
    </row>
    <row r="2034" spans="1:4" x14ac:dyDescent="0.25">
      <c r="A2034" t="s">
        <v>1100</v>
      </c>
      <c r="B2034" t="s">
        <v>2277</v>
      </c>
      <c r="C2034">
        <v>19.95570463</v>
      </c>
      <c r="D2034">
        <v>2008</v>
      </c>
    </row>
    <row r="2035" spans="1:4" x14ac:dyDescent="0.25">
      <c r="A2035" t="s">
        <v>1100</v>
      </c>
      <c r="B2035" t="s">
        <v>2277</v>
      </c>
      <c r="C2035">
        <v>19.95570463</v>
      </c>
      <c r="D2035">
        <v>2009</v>
      </c>
    </row>
    <row r="2036" spans="1:4" x14ac:dyDescent="0.25">
      <c r="A2036" t="s">
        <v>1100</v>
      </c>
      <c r="B2036" t="s">
        <v>2277</v>
      </c>
      <c r="C2036">
        <v>17.671731130000001</v>
      </c>
      <c r="D2036">
        <v>2010</v>
      </c>
    </row>
    <row r="2037" spans="1:4" x14ac:dyDescent="0.25">
      <c r="A2037" t="s">
        <v>1100</v>
      </c>
      <c r="B2037" t="s">
        <v>2277</v>
      </c>
      <c r="C2037">
        <v>17.671731130000001</v>
      </c>
      <c r="D2037">
        <v>2011</v>
      </c>
    </row>
    <row r="2038" spans="1:4" x14ac:dyDescent="0.25">
      <c r="A2038" t="s">
        <v>1100</v>
      </c>
      <c r="B2038" t="s">
        <v>2277</v>
      </c>
      <c r="C2038">
        <v>18.108289160000002</v>
      </c>
      <c r="D2038">
        <v>2012</v>
      </c>
    </row>
    <row r="2039" spans="1:4" x14ac:dyDescent="0.25">
      <c r="A2039" t="s">
        <v>1100</v>
      </c>
      <c r="B2039" t="s">
        <v>2277</v>
      </c>
      <c r="C2039">
        <v>18.108289160000002</v>
      </c>
      <c r="D2039">
        <v>2013</v>
      </c>
    </row>
    <row r="2040" spans="1:4" x14ac:dyDescent="0.25">
      <c r="A2040" t="s">
        <v>1100</v>
      </c>
      <c r="B2040" t="s">
        <v>2277</v>
      </c>
      <c r="C2040">
        <v>16.437109299999999</v>
      </c>
      <c r="D2040">
        <v>2014</v>
      </c>
    </row>
    <row r="2041" spans="1:4" x14ac:dyDescent="0.25">
      <c r="A2041" t="s">
        <v>1100</v>
      </c>
      <c r="B2041" t="s">
        <v>2277</v>
      </c>
      <c r="C2041">
        <v>16.437109299999999</v>
      </c>
      <c r="D2041">
        <v>2015</v>
      </c>
    </row>
    <row r="2042" spans="1:4" x14ac:dyDescent="0.25">
      <c r="A2042" t="s">
        <v>1100</v>
      </c>
      <c r="B2042" t="s">
        <v>2277</v>
      </c>
      <c r="C2042">
        <v>17.453548560000002</v>
      </c>
      <c r="D2042">
        <v>2016</v>
      </c>
    </row>
    <row r="2043" spans="1:4" x14ac:dyDescent="0.25">
      <c r="A2043" t="s">
        <v>1100</v>
      </c>
      <c r="B2043" t="s">
        <v>2277</v>
      </c>
      <c r="C2043">
        <v>17.453548560000002</v>
      </c>
      <c r="D2043">
        <v>2017</v>
      </c>
    </row>
    <row r="2044" spans="1:4" x14ac:dyDescent="0.25">
      <c r="A2044" t="s">
        <v>1100</v>
      </c>
      <c r="B2044" t="s">
        <v>2277</v>
      </c>
      <c r="C2044">
        <v>16.87272832</v>
      </c>
      <c r="D2044">
        <v>2018</v>
      </c>
    </row>
    <row r="2045" spans="1:4" x14ac:dyDescent="0.25">
      <c r="A2045" t="s">
        <v>1100</v>
      </c>
      <c r="B2045" t="s">
        <v>2277</v>
      </c>
      <c r="C2045">
        <v>16.87272832</v>
      </c>
      <c r="D2045">
        <v>2019</v>
      </c>
    </row>
    <row r="2046" spans="1:4" x14ac:dyDescent="0.25">
      <c r="A2046" t="s">
        <v>1100</v>
      </c>
      <c r="B2046" t="s">
        <v>2277</v>
      </c>
      <c r="C2046">
        <v>17.033862160000002</v>
      </c>
      <c r="D2046">
        <v>2020</v>
      </c>
    </row>
    <row r="2047" spans="1:4" x14ac:dyDescent="0.25">
      <c r="A2047" t="s">
        <v>1100</v>
      </c>
      <c r="B2047" t="s">
        <v>2277</v>
      </c>
      <c r="C2047">
        <v>17.033862160000002</v>
      </c>
      <c r="D2047">
        <v>2021</v>
      </c>
    </row>
    <row r="2048" spans="1:4" x14ac:dyDescent="0.25">
      <c r="A2048" t="s">
        <v>1114</v>
      </c>
      <c r="B2048" t="s">
        <v>2278</v>
      </c>
      <c r="C2048">
        <v>31.170674770000002</v>
      </c>
      <c r="D2048">
        <v>2000</v>
      </c>
    </row>
    <row r="2049" spans="1:4" x14ac:dyDescent="0.25">
      <c r="A2049" t="s">
        <v>1114</v>
      </c>
      <c r="B2049" t="s">
        <v>2278</v>
      </c>
      <c r="C2049">
        <v>31.170674770000002</v>
      </c>
      <c r="D2049">
        <v>2001</v>
      </c>
    </row>
    <row r="2050" spans="1:4" x14ac:dyDescent="0.25">
      <c r="A2050" t="s">
        <v>1114</v>
      </c>
      <c r="B2050" t="s">
        <v>2278</v>
      </c>
      <c r="C2050">
        <v>31.170674770000002</v>
      </c>
      <c r="D2050">
        <v>2002</v>
      </c>
    </row>
    <row r="2051" spans="1:4" x14ac:dyDescent="0.25">
      <c r="A2051" t="s">
        <v>1114</v>
      </c>
      <c r="B2051" t="s">
        <v>2278</v>
      </c>
      <c r="C2051">
        <v>31.170674770000002</v>
      </c>
      <c r="D2051">
        <v>2003</v>
      </c>
    </row>
    <row r="2052" spans="1:4" x14ac:dyDescent="0.25">
      <c r="A2052" t="s">
        <v>1114</v>
      </c>
      <c r="B2052" t="s">
        <v>2278</v>
      </c>
      <c r="C2052">
        <v>31.170674770000002</v>
      </c>
      <c r="D2052">
        <v>2004</v>
      </c>
    </row>
    <row r="2053" spans="1:4" x14ac:dyDescent="0.25">
      <c r="A2053" t="s">
        <v>1114</v>
      </c>
      <c r="B2053" t="s">
        <v>2278</v>
      </c>
      <c r="C2053">
        <v>18.457120419999999</v>
      </c>
      <c r="D2053">
        <v>2005</v>
      </c>
    </row>
    <row r="2054" spans="1:4" x14ac:dyDescent="0.25">
      <c r="A2054" t="s">
        <v>1114</v>
      </c>
      <c r="B2054" t="s">
        <v>2278</v>
      </c>
      <c r="C2054">
        <v>18.457120419999999</v>
      </c>
      <c r="D2054">
        <v>2006</v>
      </c>
    </row>
    <row r="2055" spans="1:4" x14ac:dyDescent="0.25">
      <c r="A2055" t="s">
        <v>1114</v>
      </c>
      <c r="B2055" t="s">
        <v>2278</v>
      </c>
      <c r="C2055">
        <v>18.457120419999999</v>
      </c>
      <c r="D2055">
        <v>2007</v>
      </c>
    </row>
    <row r="2056" spans="1:4" x14ac:dyDescent="0.25">
      <c r="A2056" t="s">
        <v>1114</v>
      </c>
      <c r="B2056" t="s">
        <v>2278</v>
      </c>
      <c r="C2056">
        <v>18.457120419999999</v>
      </c>
      <c r="D2056">
        <v>2008</v>
      </c>
    </row>
    <row r="2057" spans="1:4" x14ac:dyDescent="0.25">
      <c r="A2057" t="s">
        <v>1114</v>
      </c>
      <c r="B2057" t="s">
        <v>2278</v>
      </c>
      <c r="C2057">
        <v>18.457120419999999</v>
      </c>
      <c r="D2057">
        <v>2009</v>
      </c>
    </row>
    <row r="2058" spans="1:4" x14ac:dyDescent="0.25">
      <c r="A2058" t="s">
        <v>1114</v>
      </c>
      <c r="B2058" t="s">
        <v>2278</v>
      </c>
      <c r="C2058">
        <v>18.457120419999999</v>
      </c>
      <c r="D2058">
        <v>2010</v>
      </c>
    </row>
    <row r="2059" spans="1:4" x14ac:dyDescent="0.25">
      <c r="A2059" t="s">
        <v>1114</v>
      </c>
      <c r="B2059" t="s">
        <v>2278</v>
      </c>
      <c r="C2059">
        <v>18.457120419999999</v>
      </c>
      <c r="D2059">
        <v>2011</v>
      </c>
    </row>
    <row r="2060" spans="1:4" x14ac:dyDescent="0.25">
      <c r="A2060" t="s">
        <v>1114</v>
      </c>
      <c r="B2060" t="s">
        <v>2278</v>
      </c>
      <c r="C2060">
        <v>18.457120419999999</v>
      </c>
      <c r="D2060">
        <v>2012</v>
      </c>
    </row>
    <row r="2061" spans="1:4" x14ac:dyDescent="0.25">
      <c r="A2061" t="s">
        <v>1114</v>
      </c>
      <c r="B2061" t="s">
        <v>2278</v>
      </c>
      <c r="C2061">
        <v>15.96102379</v>
      </c>
      <c r="D2061">
        <v>2013</v>
      </c>
    </row>
    <row r="2062" spans="1:4" x14ac:dyDescent="0.25">
      <c r="A2062" t="s">
        <v>1114</v>
      </c>
      <c r="B2062" t="s">
        <v>2278</v>
      </c>
      <c r="C2062">
        <v>15.96102379</v>
      </c>
      <c r="D2062">
        <v>2014</v>
      </c>
    </row>
    <row r="2063" spans="1:4" x14ac:dyDescent="0.25">
      <c r="A2063" t="s">
        <v>1114</v>
      </c>
      <c r="B2063" t="s">
        <v>2278</v>
      </c>
      <c r="C2063">
        <v>15.96102379</v>
      </c>
      <c r="D2063">
        <v>2015</v>
      </c>
    </row>
    <row r="2064" spans="1:4" x14ac:dyDescent="0.25">
      <c r="A2064" t="s">
        <v>1114</v>
      </c>
      <c r="B2064" t="s">
        <v>2278</v>
      </c>
      <c r="C2064">
        <v>15.96102379</v>
      </c>
      <c r="D2064">
        <v>2016</v>
      </c>
    </row>
    <row r="2065" spans="1:4" x14ac:dyDescent="0.25">
      <c r="A2065" t="s">
        <v>1114</v>
      </c>
      <c r="B2065" t="s">
        <v>2278</v>
      </c>
      <c r="C2065">
        <v>15.96102379</v>
      </c>
      <c r="D2065">
        <v>2017</v>
      </c>
    </row>
    <row r="2066" spans="1:4" x14ac:dyDescent="0.25">
      <c r="A2066" t="s">
        <v>1114</v>
      </c>
      <c r="B2066" t="s">
        <v>2278</v>
      </c>
      <c r="C2066">
        <v>15.96102379</v>
      </c>
      <c r="D2066">
        <v>2018</v>
      </c>
    </row>
    <row r="2067" spans="1:4" x14ac:dyDescent="0.25">
      <c r="A2067" t="s">
        <v>1114</v>
      </c>
      <c r="B2067" t="s">
        <v>2278</v>
      </c>
      <c r="C2067">
        <v>15.96102379</v>
      </c>
      <c r="D2067">
        <v>2019</v>
      </c>
    </row>
    <row r="2068" spans="1:4" x14ac:dyDescent="0.25">
      <c r="A2068" t="s">
        <v>1114</v>
      </c>
      <c r="B2068" t="s">
        <v>2278</v>
      </c>
      <c r="C2068">
        <v>15.96102379</v>
      </c>
      <c r="D2068">
        <v>2020</v>
      </c>
    </row>
    <row r="2069" spans="1:4" x14ac:dyDescent="0.25">
      <c r="A2069" t="s">
        <v>1114</v>
      </c>
      <c r="B2069" t="s">
        <v>2278</v>
      </c>
      <c r="C2069">
        <v>15.96102379</v>
      </c>
      <c r="D2069">
        <v>2021</v>
      </c>
    </row>
    <row r="2070" spans="1:4" x14ac:dyDescent="0.25">
      <c r="A2070" t="s">
        <v>1119</v>
      </c>
      <c r="B2070" t="s">
        <v>2279</v>
      </c>
      <c r="C2070">
        <v>12.9751818</v>
      </c>
      <c r="D2070">
        <v>2000</v>
      </c>
    </row>
    <row r="2071" spans="1:4" x14ac:dyDescent="0.25">
      <c r="A2071" t="s">
        <v>1119</v>
      </c>
      <c r="B2071" t="s">
        <v>2279</v>
      </c>
      <c r="C2071">
        <v>12.8361623</v>
      </c>
      <c r="D2071">
        <v>2001</v>
      </c>
    </row>
    <row r="2072" spans="1:4" x14ac:dyDescent="0.25">
      <c r="A2072" t="s">
        <v>1119</v>
      </c>
      <c r="B2072" t="s">
        <v>2279</v>
      </c>
      <c r="C2072">
        <v>13.49574975</v>
      </c>
      <c r="D2072">
        <v>2002</v>
      </c>
    </row>
    <row r="2073" spans="1:4" x14ac:dyDescent="0.25">
      <c r="A2073" t="s">
        <v>1119</v>
      </c>
      <c r="B2073" t="s">
        <v>2279</v>
      </c>
      <c r="C2073">
        <v>10.300249880000001</v>
      </c>
      <c r="D2073">
        <v>2003</v>
      </c>
    </row>
    <row r="2074" spans="1:4" x14ac:dyDescent="0.25">
      <c r="A2074" t="s">
        <v>1119</v>
      </c>
      <c r="B2074" t="s">
        <v>2279</v>
      </c>
      <c r="C2074">
        <v>11.900498580000001</v>
      </c>
      <c r="D2074">
        <v>2004</v>
      </c>
    </row>
    <row r="2075" spans="1:4" x14ac:dyDescent="0.25">
      <c r="A2075" t="s">
        <v>1119</v>
      </c>
      <c r="B2075" t="s">
        <v>2279</v>
      </c>
      <c r="C2075">
        <v>12.64091286</v>
      </c>
      <c r="D2075">
        <v>2005</v>
      </c>
    </row>
    <row r="2076" spans="1:4" x14ac:dyDescent="0.25">
      <c r="A2076" t="s">
        <v>1119</v>
      </c>
      <c r="B2076" t="s">
        <v>2279</v>
      </c>
      <c r="C2076">
        <v>12.85232179</v>
      </c>
      <c r="D2076">
        <v>2006</v>
      </c>
    </row>
    <row r="2077" spans="1:4" x14ac:dyDescent="0.25">
      <c r="A2077" t="s">
        <v>1119</v>
      </c>
      <c r="B2077" t="s">
        <v>2279</v>
      </c>
      <c r="C2077">
        <v>11.91070302</v>
      </c>
      <c r="D2077">
        <v>2007</v>
      </c>
    </row>
    <row r="2078" spans="1:4" x14ac:dyDescent="0.25">
      <c r="A2078" t="s">
        <v>1119</v>
      </c>
      <c r="B2078" t="s">
        <v>2279</v>
      </c>
      <c r="C2078">
        <v>12.14126033</v>
      </c>
      <c r="D2078">
        <v>2008</v>
      </c>
    </row>
    <row r="2079" spans="1:4" x14ac:dyDescent="0.25">
      <c r="A2079" t="s">
        <v>1119</v>
      </c>
      <c r="B2079" t="s">
        <v>2279</v>
      </c>
      <c r="C2079">
        <v>11.96113703</v>
      </c>
      <c r="D2079">
        <v>2009</v>
      </c>
    </row>
    <row r="2080" spans="1:4" x14ac:dyDescent="0.25">
      <c r="A2080" t="s">
        <v>1119</v>
      </c>
      <c r="B2080" t="s">
        <v>2279</v>
      </c>
      <c r="C2080">
        <v>9.8152860190000002</v>
      </c>
      <c r="D2080">
        <v>2010</v>
      </c>
    </row>
    <row r="2081" spans="1:4" x14ac:dyDescent="0.25">
      <c r="A2081" t="s">
        <v>1119</v>
      </c>
      <c r="B2081" t="s">
        <v>2279</v>
      </c>
      <c r="C2081">
        <v>8.5194942939999994</v>
      </c>
      <c r="D2081">
        <v>2011</v>
      </c>
    </row>
    <row r="2082" spans="1:4" x14ac:dyDescent="0.25">
      <c r="A2082" t="s">
        <v>1119</v>
      </c>
      <c r="B2082" t="s">
        <v>2279</v>
      </c>
      <c r="C2082">
        <v>7.5103522099999998</v>
      </c>
      <c r="D2082">
        <v>2012</v>
      </c>
    </row>
    <row r="2083" spans="1:4" x14ac:dyDescent="0.25">
      <c r="A2083" t="s">
        <v>1119</v>
      </c>
      <c r="B2083" t="s">
        <v>2279</v>
      </c>
      <c r="C2083">
        <v>6.8329526060000001</v>
      </c>
      <c r="D2083">
        <v>2013</v>
      </c>
    </row>
    <row r="2084" spans="1:4" x14ac:dyDescent="0.25">
      <c r="A2084" t="s">
        <v>1119</v>
      </c>
      <c r="B2084" t="s">
        <v>2279</v>
      </c>
      <c r="C2084">
        <v>4.6998422150000003</v>
      </c>
      <c r="D2084">
        <v>2014</v>
      </c>
    </row>
    <row r="2085" spans="1:4" x14ac:dyDescent="0.25">
      <c r="A2085" t="s">
        <v>1119</v>
      </c>
      <c r="B2085" t="s">
        <v>2279</v>
      </c>
      <c r="C2085">
        <v>5.193354426</v>
      </c>
      <c r="D2085">
        <v>2015</v>
      </c>
    </row>
    <row r="2086" spans="1:4" x14ac:dyDescent="0.25">
      <c r="A2086" t="s">
        <v>1119</v>
      </c>
      <c r="B2086" t="s">
        <v>2279</v>
      </c>
      <c r="C2086">
        <v>4.2243647629999996</v>
      </c>
      <c r="D2086">
        <v>2016</v>
      </c>
    </row>
    <row r="2087" spans="1:4" x14ac:dyDescent="0.25">
      <c r="A2087" t="s">
        <v>1119</v>
      </c>
      <c r="B2087" t="s">
        <v>2279</v>
      </c>
      <c r="C2087">
        <v>4.503463311</v>
      </c>
      <c r="D2087">
        <v>2017</v>
      </c>
    </row>
    <row r="2088" spans="1:4" x14ac:dyDescent="0.25">
      <c r="A2088" t="s">
        <v>1119</v>
      </c>
      <c r="B2088" t="s">
        <v>2279</v>
      </c>
      <c r="C2088">
        <v>3.807376761</v>
      </c>
      <c r="D2088">
        <v>2018</v>
      </c>
    </row>
    <row r="2089" spans="1:4" x14ac:dyDescent="0.25">
      <c r="A2089" t="s">
        <v>1119</v>
      </c>
      <c r="B2089" t="s">
        <v>2279</v>
      </c>
      <c r="C2089">
        <v>4.4914074199999998</v>
      </c>
      <c r="D2089">
        <v>2019</v>
      </c>
    </row>
    <row r="2090" spans="1:4" x14ac:dyDescent="0.25">
      <c r="A2090" t="s">
        <v>1119</v>
      </c>
      <c r="B2090" t="s">
        <v>2279</v>
      </c>
      <c r="C2090">
        <v>4.4914074199999998</v>
      </c>
      <c r="D2090">
        <v>2020</v>
      </c>
    </row>
    <row r="2091" spans="1:4" x14ac:dyDescent="0.25">
      <c r="A2091" t="s">
        <v>1119</v>
      </c>
      <c r="B2091" t="s">
        <v>2279</v>
      </c>
      <c r="C2091">
        <v>4.4914074199999998</v>
      </c>
      <c r="D2091">
        <v>2021</v>
      </c>
    </row>
    <row r="2092" spans="1:4" x14ac:dyDescent="0.25">
      <c r="A2092" t="s">
        <v>1141</v>
      </c>
      <c r="B2092" t="s">
        <v>2280</v>
      </c>
      <c r="C2092">
        <v>12.36238726</v>
      </c>
      <c r="D2092">
        <v>2000</v>
      </c>
    </row>
    <row r="2093" spans="1:4" x14ac:dyDescent="0.25">
      <c r="A2093" t="s">
        <v>1141</v>
      </c>
      <c r="B2093" t="s">
        <v>2280</v>
      </c>
      <c r="C2093">
        <v>12.36238726</v>
      </c>
      <c r="D2093">
        <v>2001</v>
      </c>
    </row>
    <row r="2094" spans="1:4" x14ac:dyDescent="0.25">
      <c r="A2094" t="s">
        <v>1141</v>
      </c>
      <c r="B2094" t="s">
        <v>2280</v>
      </c>
      <c r="C2094">
        <v>12.36238726</v>
      </c>
      <c r="D2094">
        <v>2002</v>
      </c>
    </row>
    <row r="2095" spans="1:4" x14ac:dyDescent="0.25">
      <c r="A2095" t="s">
        <v>1141</v>
      </c>
      <c r="B2095" t="s">
        <v>2280</v>
      </c>
      <c r="C2095">
        <v>12.36238726</v>
      </c>
      <c r="D2095">
        <v>2003</v>
      </c>
    </row>
    <row r="2096" spans="1:4" x14ac:dyDescent="0.25">
      <c r="A2096" t="s">
        <v>1141</v>
      </c>
      <c r="B2096" t="s">
        <v>2280</v>
      </c>
      <c r="C2096">
        <v>12.36238726</v>
      </c>
      <c r="D2096">
        <v>2004</v>
      </c>
    </row>
    <row r="2097" spans="1:4" x14ac:dyDescent="0.25">
      <c r="A2097" t="s">
        <v>1141</v>
      </c>
      <c r="B2097" t="s">
        <v>2280</v>
      </c>
      <c r="C2097">
        <v>12.36238726</v>
      </c>
      <c r="D2097">
        <v>2005</v>
      </c>
    </row>
    <row r="2098" spans="1:4" x14ac:dyDescent="0.25">
      <c r="A2098" t="s">
        <v>1141</v>
      </c>
      <c r="B2098" t="s">
        <v>2280</v>
      </c>
      <c r="C2098">
        <v>12.36238726</v>
      </c>
      <c r="D2098">
        <v>2006</v>
      </c>
    </row>
    <row r="2099" spans="1:4" x14ac:dyDescent="0.25">
      <c r="A2099" t="s">
        <v>1141</v>
      </c>
      <c r="B2099" t="s">
        <v>2280</v>
      </c>
      <c r="C2099">
        <v>12.096627290000001</v>
      </c>
      <c r="D2099">
        <v>2007</v>
      </c>
    </row>
    <row r="2100" spans="1:4" x14ac:dyDescent="0.25">
      <c r="A2100" t="s">
        <v>1141</v>
      </c>
      <c r="B2100" t="s">
        <v>2280</v>
      </c>
      <c r="C2100">
        <v>12.096627290000001</v>
      </c>
      <c r="D2100">
        <v>2008</v>
      </c>
    </row>
    <row r="2101" spans="1:4" x14ac:dyDescent="0.25">
      <c r="A2101" t="s">
        <v>1141</v>
      </c>
      <c r="B2101" t="s">
        <v>2280</v>
      </c>
      <c r="C2101">
        <v>12.096627290000001</v>
      </c>
      <c r="D2101">
        <v>2009</v>
      </c>
    </row>
    <row r="2102" spans="1:4" x14ac:dyDescent="0.25">
      <c r="A2102" t="s">
        <v>1141</v>
      </c>
      <c r="B2102" t="s">
        <v>2280</v>
      </c>
      <c r="C2102">
        <v>10.71267855</v>
      </c>
      <c r="D2102">
        <v>2010</v>
      </c>
    </row>
    <row r="2103" spans="1:4" x14ac:dyDescent="0.25">
      <c r="A2103" t="s">
        <v>1141</v>
      </c>
      <c r="B2103" t="s">
        <v>2280</v>
      </c>
      <c r="C2103">
        <v>9.7011454589999992</v>
      </c>
      <c r="D2103">
        <v>2011</v>
      </c>
    </row>
    <row r="2104" spans="1:4" x14ac:dyDescent="0.25">
      <c r="A2104" t="s">
        <v>1141</v>
      </c>
      <c r="B2104" t="s">
        <v>2280</v>
      </c>
      <c r="C2104">
        <v>11.0625959</v>
      </c>
      <c r="D2104">
        <v>2012</v>
      </c>
    </row>
    <row r="2105" spans="1:4" x14ac:dyDescent="0.25">
      <c r="A2105" t="s">
        <v>1141</v>
      </c>
      <c r="B2105" t="s">
        <v>2280</v>
      </c>
      <c r="C2105">
        <v>11.0625959</v>
      </c>
      <c r="D2105">
        <v>2013</v>
      </c>
    </row>
    <row r="2106" spans="1:4" x14ac:dyDescent="0.25">
      <c r="A2106" t="s">
        <v>1141</v>
      </c>
      <c r="B2106" t="s">
        <v>2280</v>
      </c>
      <c r="C2106">
        <v>9.7597055650000009</v>
      </c>
      <c r="D2106">
        <v>2014</v>
      </c>
    </row>
    <row r="2107" spans="1:4" x14ac:dyDescent="0.25">
      <c r="A2107" t="s">
        <v>1141</v>
      </c>
      <c r="B2107" t="s">
        <v>2280</v>
      </c>
      <c r="C2107">
        <v>9.7597055650000009</v>
      </c>
      <c r="D2107">
        <v>2015</v>
      </c>
    </row>
    <row r="2108" spans="1:4" x14ac:dyDescent="0.25">
      <c r="A2108" t="s">
        <v>1141</v>
      </c>
      <c r="B2108" t="s">
        <v>2280</v>
      </c>
      <c r="C2108">
        <v>10.22329985</v>
      </c>
      <c r="D2108">
        <v>2016</v>
      </c>
    </row>
    <row r="2109" spans="1:4" x14ac:dyDescent="0.25">
      <c r="A2109" t="s">
        <v>1141</v>
      </c>
      <c r="B2109" t="s">
        <v>2280</v>
      </c>
      <c r="C2109">
        <v>10.22329985</v>
      </c>
      <c r="D2109">
        <v>2017</v>
      </c>
    </row>
    <row r="2110" spans="1:4" x14ac:dyDescent="0.25">
      <c r="A2110" t="s">
        <v>1141</v>
      </c>
      <c r="B2110" t="s">
        <v>2280</v>
      </c>
      <c r="C2110">
        <v>9.8592695169999995</v>
      </c>
      <c r="D2110">
        <v>2018</v>
      </c>
    </row>
    <row r="2111" spans="1:4" x14ac:dyDescent="0.25">
      <c r="A2111" t="s">
        <v>1141</v>
      </c>
      <c r="B2111" t="s">
        <v>2280</v>
      </c>
      <c r="C2111">
        <v>9.8592695169999995</v>
      </c>
      <c r="D2111">
        <v>2019</v>
      </c>
    </row>
    <row r="2112" spans="1:4" x14ac:dyDescent="0.25">
      <c r="A2112" t="s">
        <v>1141</v>
      </c>
      <c r="B2112" t="s">
        <v>2280</v>
      </c>
      <c r="C2112">
        <v>9.8592695169999995</v>
      </c>
      <c r="D2112">
        <v>2020</v>
      </c>
    </row>
    <row r="2113" spans="1:4" x14ac:dyDescent="0.25">
      <c r="A2113" t="s">
        <v>1141</v>
      </c>
      <c r="B2113" t="s">
        <v>2280</v>
      </c>
      <c r="C2113">
        <v>9.8592695169999995</v>
      </c>
      <c r="D2113">
        <v>2021</v>
      </c>
    </row>
    <row r="2114" spans="1:4" x14ac:dyDescent="0.25">
      <c r="A2114" t="s">
        <v>1151</v>
      </c>
      <c r="B2114" t="s">
        <v>2281</v>
      </c>
      <c r="C2114">
        <v>8.6816320339999997</v>
      </c>
      <c r="D2114">
        <v>2000</v>
      </c>
    </row>
    <row r="2115" spans="1:4" x14ac:dyDescent="0.25">
      <c r="A2115" t="s">
        <v>1151</v>
      </c>
      <c r="B2115" t="s">
        <v>2281</v>
      </c>
      <c r="C2115">
        <v>8.6816320339999997</v>
      </c>
      <c r="D2115">
        <v>2001</v>
      </c>
    </row>
    <row r="2116" spans="1:4" x14ac:dyDescent="0.25">
      <c r="A2116" t="s">
        <v>1151</v>
      </c>
      <c r="B2116" t="s">
        <v>2281</v>
      </c>
      <c r="C2116">
        <v>8.6816320339999997</v>
      </c>
      <c r="D2116">
        <v>2002</v>
      </c>
    </row>
    <row r="2117" spans="1:4" x14ac:dyDescent="0.25">
      <c r="A2117" t="s">
        <v>1151</v>
      </c>
      <c r="B2117" t="s">
        <v>2281</v>
      </c>
      <c r="C2117">
        <v>8.6816320339999997</v>
      </c>
      <c r="D2117">
        <v>2003</v>
      </c>
    </row>
    <row r="2118" spans="1:4" x14ac:dyDescent="0.25">
      <c r="A2118" t="s">
        <v>1151</v>
      </c>
      <c r="B2118" t="s">
        <v>2281</v>
      </c>
      <c r="C2118">
        <v>8.6816320339999997</v>
      </c>
      <c r="D2118">
        <v>2004</v>
      </c>
    </row>
    <row r="2119" spans="1:4" x14ac:dyDescent="0.25">
      <c r="A2119" t="s">
        <v>1151</v>
      </c>
      <c r="B2119" t="s">
        <v>2281</v>
      </c>
      <c r="C2119">
        <v>8.6816320339999997</v>
      </c>
      <c r="D2119">
        <v>2005</v>
      </c>
    </row>
    <row r="2120" spans="1:4" x14ac:dyDescent="0.25">
      <c r="A2120" t="s">
        <v>1151</v>
      </c>
      <c r="B2120" t="s">
        <v>2281</v>
      </c>
      <c r="C2120">
        <v>9.1451320710000008</v>
      </c>
      <c r="D2120">
        <v>2006</v>
      </c>
    </row>
    <row r="2121" spans="1:4" x14ac:dyDescent="0.25">
      <c r="A2121" t="s">
        <v>1151</v>
      </c>
      <c r="B2121" t="s">
        <v>2281</v>
      </c>
      <c r="C2121">
        <v>10.4103935</v>
      </c>
      <c r="D2121">
        <v>2007</v>
      </c>
    </row>
    <row r="2122" spans="1:4" x14ac:dyDescent="0.25">
      <c r="A2122" t="s">
        <v>1151</v>
      </c>
      <c r="B2122" t="s">
        <v>2281</v>
      </c>
      <c r="C2122">
        <v>8.7516244810000003</v>
      </c>
      <c r="D2122">
        <v>2008</v>
      </c>
    </row>
    <row r="2123" spans="1:4" x14ac:dyDescent="0.25">
      <c r="A2123" t="s">
        <v>1151</v>
      </c>
      <c r="B2123" t="s">
        <v>2281</v>
      </c>
      <c r="C2123">
        <v>8.5301314090000009</v>
      </c>
      <c r="D2123">
        <v>2009</v>
      </c>
    </row>
    <row r="2124" spans="1:4" x14ac:dyDescent="0.25">
      <c r="A2124" t="s">
        <v>1151</v>
      </c>
      <c r="B2124" t="s">
        <v>2281</v>
      </c>
      <c r="C2124">
        <v>10.275448689999999</v>
      </c>
      <c r="D2124">
        <v>2010</v>
      </c>
    </row>
    <row r="2125" spans="1:4" x14ac:dyDescent="0.25">
      <c r="A2125" t="s">
        <v>1151</v>
      </c>
      <c r="B2125" t="s">
        <v>2281</v>
      </c>
      <c r="C2125">
        <v>9.8851564290000002</v>
      </c>
      <c r="D2125">
        <v>2011</v>
      </c>
    </row>
    <row r="2126" spans="1:4" x14ac:dyDescent="0.25">
      <c r="A2126" t="s">
        <v>1151</v>
      </c>
      <c r="B2126" t="s">
        <v>2281</v>
      </c>
      <c r="C2126">
        <v>9.3538169250000003</v>
      </c>
      <c r="D2126">
        <v>2012</v>
      </c>
    </row>
    <row r="2127" spans="1:4" x14ac:dyDescent="0.25">
      <c r="A2127" t="s">
        <v>1151</v>
      </c>
      <c r="B2127" t="s">
        <v>2281</v>
      </c>
      <c r="C2127">
        <v>11.40461927</v>
      </c>
      <c r="D2127">
        <v>2013</v>
      </c>
    </row>
    <row r="2128" spans="1:4" x14ac:dyDescent="0.25">
      <c r="A2128" t="s">
        <v>1151</v>
      </c>
      <c r="B2128" t="s">
        <v>2281</v>
      </c>
      <c r="C2128">
        <v>7.9709429119999999</v>
      </c>
      <c r="D2128">
        <v>2014</v>
      </c>
    </row>
    <row r="2129" spans="1:4" x14ac:dyDescent="0.25">
      <c r="A2129" t="s">
        <v>1151</v>
      </c>
      <c r="B2129" t="s">
        <v>2281</v>
      </c>
      <c r="C2129">
        <v>20.540701670000001</v>
      </c>
      <c r="D2129">
        <v>2015</v>
      </c>
    </row>
    <row r="2130" spans="1:4" x14ac:dyDescent="0.25">
      <c r="A2130" t="s">
        <v>1151</v>
      </c>
      <c r="B2130" t="s">
        <v>2281</v>
      </c>
      <c r="C2130">
        <v>18.94067561</v>
      </c>
      <c r="D2130">
        <v>2016</v>
      </c>
    </row>
    <row r="2131" spans="1:4" x14ac:dyDescent="0.25">
      <c r="A2131" t="s">
        <v>1151</v>
      </c>
      <c r="B2131" t="s">
        <v>2281</v>
      </c>
      <c r="C2131">
        <v>18.894252479999999</v>
      </c>
      <c r="D2131">
        <v>2017</v>
      </c>
    </row>
    <row r="2132" spans="1:4" x14ac:dyDescent="0.25">
      <c r="A2132" t="s">
        <v>1151</v>
      </c>
      <c r="B2132" t="s">
        <v>2281</v>
      </c>
      <c r="C2132">
        <v>19.924105050000001</v>
      </c>
      <c r="D2132">
        <v>2018</v>
      </c>
    </row>
    <row r="2133" spans="1:4" x14ac:dyDescent="0.25">
      <c r="A2133" t="s">
        <v>1151</v>
      </c>
      <c r="B2133" t="s">
        <v>2281</v>
      </c>
      <c r="C2133">
        <v>19.924105050000001</v>
      </c>
      <c r="D2133">
        <v>2019</v>
      </c>
    </row>
    <row r="2134" spans="1:4" x14ac:dyDescent="0.25">
      <c r="A2134" t="s">
        <v>1151</v>
      </c>
      <c r="B2134" t="s">
        <v>2281</v>
      </c>
      <c r="C2134">
        <v>19.924105050000001</v>
      </c>
      <c r="D2134">
        <v>2020</v>
      </c>
    </row>
    <row r="2135" spans="1:4" x14ac:dyDescent="0.25">
      <c r="A2135" t="s">
        <v>1151</v>
      </c>
      <c r="B2135" t="s">
        <v>2281</v>
      </c>
      <c r="C2135">
        <v>19.924105050000001</v>
      </c>
      <c r="D2135">
        <v>2021</v>
      </c>
    </row>
    <row r="2136" spans="1:4" x14ac:dyDescent="0.25">
      <c r="A2136" t="s">
        <v>1167</v>
      </c>
      <c r="B2136" t="s">
        <v>2282</v>
      </c>
      <c r="C2136">
        <v>12.57195192</v>
      </c>
      <c r="D2136">
        <v>2000</v>
      </c>
    </row>
    <row r="2137" spans="1:4" x14ac:dyDescent="0.25">
      <c r="A2137" t="s">
        <v>1167</v>
      </c>
      <c r="B2137" t="s">
        <v>2282</v>
      </c>
      <c r="C2137">
        <v>12.57195192</v>
      </c>
      <c r="D2137">
        <v>2001</v>
      </c>
    </row>
    <row r="2138" spans="1:4" x14ac:dyDescent="0.25">
      <c r="A2138" t="s">
        <v>1167</v>
      </c>
      <c r="B2138" t="s">
        <v>2282</v>
      </c>
      <c r="C2138">
        <v>12.57195192</v>
      </c>
      <c r="D2138">
        <v>2002</v>
      </c>
    </row>
    <row r="2139" spans="1:4" x14ac:dyDescent="0.25">
      <c r="A2139" t="s">
        <v>1167</v>
      </c>
      <c r="B2139" t="s">
        <v>2282</v>
      </c>
      <c r="C2139">
        <v>12.57195192</v>
      </c>
      <c r="D2139">
        <v>2003</v>
      </c>
    </row>
    <row r="2140" spans="1:4" x14ac:dyDescent="0.25">
      <c r="A2140" t="s">
        <v>1167</v>
      </c>
      <c r="B2140" t="s">
        <v>2282</v>
      </c>
      <c r="C2140">
        <v>12.57195192</v>
      </c>
      <c r="D2140">
        <v>2004</v>
      </c>
    </row>
    <row r="2141" spans="1:4" x14ac:dyDescent="0.25">
      <c r="A2141" t="s">
        <v>1167</v>
      </c>
      <c r="B2141" t="s">
        <v>2282</v>
      </c>
      <c r="C2141">
        <v>12.57195192</v>
      </c>
      <c r="D2141">
        <v>2005</v>
      </c>
    </row>
    <row r="2142" spans="1:4" x14ac:dyDescent="0.25">
      <c r="A2142" t="s">
        <v>1167</v>
      </c>
      <c r="B2142" t="s">
        <v>2282</v>
      </c>
      <c r="C2142">
        <v>11.86566272</v>
      </c>
      <c r="D2142">
        <v>2006</v>
      </c>
    </row>
    <row r="2143" spans="1:4" x14ac:dyDescent="0.25">
      <c r="A2143" t="s">
        <v>1167</v>
      </c>
      <c r="B2143" t="s">
        <v>2282</v>
      </c>
      <c r="C2143">
        <v>11.86566272</v>
      </c>
      <c r="D2143">
        <v>2007</v>
      </c>
    </row>
    <row r="2144" spans="1:4" x14ac:dyDescent="0.25">
      <c r="A2144" t="s">
        <v>1167</v>
      </c>
      <c r="B2144" t="s">
        <v>2282</v>
      </c>
      <c r="C2144">
        <v>11.86566272</v>
      </c>
      <c r="D2144">
        <v>2008</v>
      </c>
    </row>
    <row r="2145" spans="1:4" x14ac:dyDescent="0.25">
      <c r="A2145" t="s">
        <v>1167</v>
      </c>
      <c r="B2145" t="s">
        <v>2282</v>
      </c>
      <c r="C2145">
        <v>11.86566272</v>
      </c>
      <c r="D2145">
        <v>2009</v>
      </c>
    </row>
    <row r="2146" spans="1:4" x14ac:dyDescent="0.25">
      <c r="A2146" t="s">
        <v>1167</v>
      </c>
      <c r="B2146" t="s">
        <v>2282</v>
      </c>
      <c r="C2146">
        <v>11.86566272</v>
      </c>
      <c r="D2146">
        <v>2010</v>
      </c>
    </row>
    <row r="2147" spans="1:4" x14ac:dyDescent="0.25">
      <c r="A2147" t="s">
        <v>1167</v>
      </c>
      <c r="B2147" t="s">
        <v>2282</v>
      </c>
      <c r="C2147">
        <v>11.86566272</v>
      </c>
      <c r="D2147">
        <v>2011</v>
      </c>
    </row>
    <row r="2148" spans="1:4" x14ac:dyDescent="0.25">
      <c r="A2148" t="s">
        <v>1167</v>
      </c>
      <c r="B2148" t="s">
        <v>2282</v>
      </c>
      <c r="C2148">
        <v>11.86566272</v>
      </c>
      <c r="D2148">
        <v>2012</v>
      </c>
    </row>
    <row r="2149" spans="1:4" x14ac:dyDescent="0.25">
      <c r="A2149" t="s">
        <v>1167</v>
      </c>
      <c r="B2149" t="s">
        <v>2282</v>
      </c>
      <c r="C2149">
        <v>11.66835287</v>
      </c>
      <c r="D2149">
        <v>2013</v>
      </c>
    </row>
    <row r="2150" spans="1:4" x14ac:dyDescent="0.25">
      <c r="A2150" t="s">
        <v>1167</v>
      </c>
      <c r="B2150" t="s">
        <v>2282</v>
      </c>
      <c r="C2150">
        <v>11.66835287</v>
      </c>
      <c r="D2150">
        <v>2014</v>
      </c>
    </row>
    <row r="2151" spans="1:4" x14ac:dyDescent="0.25">
      <c r="A2151" t="s">
        <v>1167</v>
      </c>
      <c r="B2151" t="s">
        <v>2282</v>
      </c>
      <c r="C2151">
        <v>11.66835287</v>
      </c>
      <c r="D2151">
        <v>2015</v>
      </c>
    </row>
    <row r="2152" spans="1:4" x14ac:dyDescent="0.25">
      <c r="A2152" t="s">
        <v>1167</v>
      </c>
      <c r="B2152" t="s">
        <v>2282</v>
      </c>
      <c r="C2152">
        <v>11.66835287</v>
      </c>
      <c r="D2152">
        <v>2016</v>
      </c>
    </row>
    <row r="2153" spans="1:4" x14ac:dyDescent="0.25">
      <c r="A2153" t="s">
        <v>1167</v>
      </c>
      <c r="B2153" t="s">
        <v>2282</v>
      </c>
      <c r="C2153">
        <v>11.66835287</v>
      </c>
      <c r="D2153">
        <v>2017</v>
      </c>
    </row>
    <row r="2154" spans="1:4" x14ac:dyDescent="0.25">
      <c r="A2154" t="s">
        <v>1167</v>
      </c>
      <c r="B2154" t="s">
        <v>2282</v>
      </c>
      <c r="C2154">
        <v>11.66835287</v>
      </c>
      <c r="D2154">
        <v>2018</v>
      </c>
    </row>
    <row r="2155" spans="1:4" x14ac:dyDescent="0.25">
      <c r="A2155" t="s">
        <v>1167</v>
      </c>
      <c r="B2155" t="s">
        <v>2282</v>
      </c>
      <c r="C2155">
        <v>11.66835287</v>
      </c>
      <c r="D2155">
        <v>2019</v>
      </c>
    </row>
    <row r="2156" spans="1:4" x14ac:dyDescent="0.25">
      <c r="A2156" t="s">
        <v>1167</v>
      </c>
      <c r="B2156" t="s">
        <v>2282</v>
      </c>
      <c r="C2156">
        <v>11.66835287</v>
      </c>
      <c r="D2156">
        <v>2020</v>
      </c>
    </row>
    <row r="2157" spans="1:4" x14ac:dyDescent="0.25">
      <c r="A2157" t="s">
        <v>1167</v>
      </c>
      <c r="B2157" t="s">
        <v>2282</v>
      </c>
      <c r="C2157">
        <v>11.66835287</v>
      </c>
      <c r="D2157">
        <v>2021</v>
      </c>
    </row>
    <row r="2158" spans="1:4" x14ac:dyDescent="0.25">
      <c r="A2158" t="s">
        <v>1172</v>
      </c>
      <c r="B2158" t="s">
        <v>2283</v>
      </c>
      <c r="C2158">
        <v>92.542926489999999</v>
      </c>
      <c r="D2158">
        <v>2000</v>
      </c>
    </row>
    <row r="2159" spans="1:4" x14ac:dyDescent="0.25">
      <c r="A2159" t="s">
        <v>1172</v>
      </c>
      <c r="B2159" t="s">
        <v>2283</v>
      </c>
      <c r="C2159">
        <v>92.542926489999999</v>
      </c>
      <c r="D2159">
        <v>2001</v>
      </c>
    </row>
    <row r="2160" spans="1:4" x14ac:dyDescent="0.25">
      <c r="A2160" t="s">
        <v>1172</v>
      </c>
      <c r="B2160" t="s">
        <v>2283</v>
      </c>
      <c r="C2160">
        <v>92.542926489999999</v>
      </c>
      <c r="D2160">
        <v>2002</v>
      </c>
    </row>
    <row r="2161" spans="1:4" x14ac:dyDescent="0.25">
      <c r="A2161" t="s">
        <v>1172</v>
      </c>
      <c r="B2161" t="s">
        <v>2283</v>
      </c>
      <c r="C2161">
        <v>92.542926489999999</v>
      </c>
      <c r="D2161">
        <v>2003</v>
      </c>
    </row>
    <row r="2162" spans="1:4" x14ac:dyDescent="0.25">
      <c r="A2162" t="s">
        <v>1172</v>
      </c>
      <c r="B2162" t="s">
        <v>2283</v>
      </c>
      <c r="C2162">
        <v>92.542926489999999</v>
      </c>
      <c r="D2162">
        <v>2004</v>
      </c>
    </row>
    <row r="2163" spans="1:4" x14ac:dyDescent="0.25">
      <c r="A2163" t="s">
        <v>1172</v>
      </c>
      <c r="B2163" t="s">
        <v>2283</v>
      </c>
      <c r="C2163">
        <v>92.542926489999999</v>
      </c>
      <c r="D2163">
        <v>2005</v>
      </c>
    </row>
    <row r="2164" spans="1:4" x14ac:dyDescent="0.25">
      <c r="A2164" t="s">
        <v>1172</v>
      </c>
      <c r="B2164" t="s">
        <v>2283</v>
      </c>
      <c r="C2164">
        <v>92.542926489999999</v>
      </c>
      <c r="D2164">
        <v>2006</v>
      </c>
    </row>
    <row r="2165" spans="1:4" x14ac:dyDescent="0.25">
      <c r="A2165" t="s">
        <v>1172</v>
      </c>
      <c r="B2165" t="s">
        <v>2283</v>
      </c>
      <c r="C2165">
        <v>92.542926489999999</v>
      </c>
      <c r="D2165">
        <v>2007</v>
      </c>
    </row>
    <row r="2166" spans="1:4" x14ac:dyDescent="0.25">
      <c r="A2166" t="s">
        <v>1172</v>
      </c>
      <c r="B2166" t="s">
        <v>2283</v>
      </c>
      <c r="C2166">
        <v>89.615015990000003</v>
      </c>
      <c r="D2166">
        <v>2008</v>
      </c>
    </row>
    <row r="2167" spans="1:4" x14ac:dyDescent="0.25">
      <c r="A2167" t="s">
        <v>1172</v>
      </c>
      <c r="B2167" t="s">
        <v>2283</v>
      </c>
      <c r="C2167">
        <v>89.615015990000003</v>
      </c>
      <c r="D2167">
        <v>2009</v>
      </c>
    </row>
    <row r="2168" spans="1:4" x14ac:dyDescent="0.25">
      <c r="A2168" t="s">
        <v>1172</v>
      </c>
      <c r="B2168" t="s">
        <v>2283</v>
      </c>
      <c r="C2168">
        <v>89.615015990000003</v>
      </c>
      <c r="D2168">
        <v>2010</v>
      </c>
    </row>
    <row r="2169" spans="1:4" x14ac:dyDescent="0.25">
      <c r="A2169" t="s">
        <v>1172</v>
      </c>
      <c r="B2169" t="s">
        <v>2283</v>
      </c>
      <c r="C2169">
        <v>89.615015990000003</v>
      </c>
      <c r="D2169">
        <v>2011</v>
      </c>
    </row>
    <row r="2170" spans="1:4" x14ac:dyDescent="0.25">
      <c r="A2170" t="s">
        <v>1172</v>
      </c>
      <c r="B2170" t="s">
        <v>2283</v>
      </c>
      <c r="C2170">
        <v>89.615015990000003</v>
      </c>
      <c r="D2170">
        <v>2012</v>
      </c>
    </row>
    <row r="2171" spans="1:4" x14ac:dyDescent="0.25">
      <c r="A2171" t="s">
        <v>1172</v>
      </c>
      <c r="B2171" t="s">
        <v>2283</v>
      </c>
      <c r="C2171">
        <v>89.615015990000003</v>
      </c>
      <c r="D2171">
        <v>2013</v>
      </c>
    </row>
    <row r="2172" spans="1:4" x14ac:dyDescent="0.25">
      <c r="A2172" t="s">
        <v>1172</v>
      </c>
      <c r="B2172" t="s">
        <v>2283</v>
      </c>
      <c r="C2172">
        <v>83.127528440000006</v>
      </c>
      <c r="D2172">
        <v>2014</v>
      </c>
    </row>
    <row r="2173" spans="1:4" x14ac:dyDescent="0.25">
      <c r="A2173" t="s">
        <v>1172</v>
      </c>
      <c r="B2173" t="s">
        <v>2283</v>
      </c>
      <c r="C2173">
        <v>83.127528440000006</v>
      </c>
      <c r="D2173">
        <v>2015</v>
      </c>
    </row>
    <row r="2174" spans="1:4" x14ac:dyDescent="0.25">
      <c r="A2174" t="s">
        <v>1172</v>
      </c>
      <c r="B2174" t="s">
        <v>2283</v>
      </c>
      <c r="C2174">
        <v>83.127528440000006</v>
      </c>
      <c r="D2174">
        <v>2016</v>
      </c>
    </row>
    <row r="2175" spans="1:4" x14ac:dyDescent="0.25">
      <c r="A2175" t="s">
        <v>1172</v>
      </c>
      <c r="B2175" t="s">
        <v>2283</v>
      </c>
      <c r="C2175">
        <v>83.127528440000006</v>
      </c>
      <c r="D2175">
        <v>2017</v>
      </c>
    </row>
    <row r="2176" spans="1:4" x14ac:dyDescent="0.25">
      <c r="A2176" t="s">
        <v>1172</v>
      </c>
      <c r="B2176" t="s">
        <v>2283</v>
      </c>
      <c r="C2176">
        <v>83.127528440000006</v>
      </c>
      <c r="D2176">
        <v>2018</v>
      </c>
    </row>
    <row r="2177" spans="1:4" x14ac:dyDescent="0.25">
      <c r="A2177" t="s">
        <v>1172</v>
      </c>
      <c r="B2177" t="s">
        <v>2283</v>
      </c>
      <c r="C2177">
        <v>83.127528440000006</v>
      </c>
      <c r="D2177">
        <v>2019</v>
      </c>
    </row>
    <row r="2178" spans="1:4" x14ac:dyDescent="0.25">
      <c r="A2178" t="s">
        <v>1172</v>
      </c>
      <c r="B2178" t="s">
        <v>2283</v>
      </c>
      <c r="C2178">
        <v>83.127528440000006</v>
      </c>
      <c r="D2178">
        <v>2020</v>
      </c>
    </row>
    <row r="2179" spans="1:4" x14ac:dyDescent="0.25">
      <c r="A2179" t="s">
        <v>1172</v>
      </c>
      <c r="B2179" t="s">
        <v>2283</v>
      </c>
      <c r="C2179">
        <v>83.127528440000006</v>
      </c>
      <c r="D2179">
        <v>2021</v>
      </c>
    </row>
    <row r="2180" spans="1:4" x14ac:dyDescent="0.25">
      <c r="A2180" t="s">
        <v>1177</v>
      </c>
      <c r="B2180" t="s">
        <v>2284</v>
      </c>
      <c r="C2180">
        <v>30.023626570000001</v>
      </c>
      <c r="D2180">
        <v>2000</v>
      </c>
    </row>
    <row r="2181" spans="1:4" x14ac:dyDescent="0.25">
      <c r="A2181" t="s">
        <v>1177</v>
      </c>
      <c r="B2181" t="s">
        <v>2284</v>
      </c>
      <c r="C2181">
        <v>30.023626570000001</v>
      </c>
      <c r="D2181">
        <v>2001</v>
      </c>
    </row>
    <row r="2182" spans="1:4" x14ac:dyDescent="0.25">
      <c r="A2182" t="s">
        <v>1177</v>
      </c>
      <c r="B2182" t="s">
        <v>2284</v>
      </c>
      <c r="C2182">
        <v>30.023626570000001</v>
      </c>
      <c r="D2182">
        <v>2002</v>
      </c>
    </row>
    <row r="2183" spans="1:4" x14ac:dyDescent="0.25">
      <c r="A2183" t="s">
        <v>1177</v>
      </c>
      <c r="B2183" t="s">
        <v>2284</v>
      </c>
      <c r="C2183">
        <v>30.023626570000001</v>
      </c>
      <c r="D2183">
        <v>2003</v>
      </c>
    </row>
    <row r="2184" spans="1:4" x14ac:dyDescent="0.25">
      <c r="A2184" t="s">
        <v>1177</v>
      </c>
      <c r="B2184" t="s">
        <v>2284</v>
      </c>
      <c r="C2184">
        <v>30.023626570000001</v>
      </c>
      <c r="D2184">
        <v>2004</v>
      </c>
    </row>
    <row r="2185" spans="1:4" x14ac:dyDescent="0.25">
      <c r="A2185" t="s">
        <v>1177</v>
      </c>
      <c r="B2185" t="s">
        <v>2284</v>
      </c>
      <c r="C2185">
        <v>30.023626570000001</v>
      </c>
      <c r="D2185">
        <v>2005</v>
      </c>
    </row>
    <row r="2186" spans="1:4" x14ac:dyDescent="0.25">
      <c r="A2186" t="s">
        <v>1177</v>
      </c>
      <c r="B2186" t="s">
        <v>2284</v>
      </c>
      <c r="C2186">
        <v>30.023626570000001</v>
      </c>
      <c r="D2186">
        <v>2006</v>
      </c>
    </row>
    <row r="2187" spans="1:4" x14ac:dyDescent="0.25">
      <c r="A2187" t="s">
        <v>1177</v>
      </c>
      <c r="B2187" t="s">
        <v>2284</v>
      </c>
      <c r="C2187">
        <v>30.023626570000001</v>
      </c>
      <c r="D2187">
        <v>2007</v>
      </c>
    </row>
    <row r="2188" spans="1:4" x14ac:dyDescent="0.25">
      <c r="A2188" t="s">
        <v>1177</v>
      </c>
      <c r="B2188" t="s">
        <v>2284</v>
      </c>
      <c r="C2188">
        <v>30.023626570000001</v>
      </c>
      <c r="D2188">
        <v>2008</v>
      </c>
    </row>
    <row r="2189" spans="1:4" x14ac:dyDescent="0.25">
      <c r="A2189" t="s">
        <v>1177</v>
      </c>
      <c r="B2189" t="s">
        <v>2284</v>
      </c>
      <c r="C2189">
        <v>30.023626570000001</v>
      </c>
      <c r="D2189">
        <v>2009</v>
      </c>
    </row>
    <row r="2190" spans="1:4" x14ac:dyDescent="0.25">
      <c r="A2190" t="s">
        <v>1177</v>
      </c>
      <c r="B2190" t="s">
        <v>2284</v>
      </c>
      <c r="C2190">
        <v>30.023626570000001</v>
      </c>
      <c r="D2190">
        <v>2010</v>
      </c>
    </row>
    <row r="2191" spans="1:4" x14ac:dyDescent="0.25">
      <c r="A2191" t="s">
        <v>1177</v>
      </c>
      <c r="B2191" t="s">
        <v>2284</v>
      </c>
      <c r="C2191">
        <v>30.023626570000001</v>
      </c>
      <c r="D2191">
        <v>2011</v>
      </c>
    </row>
    <row r="2192" spans="1:4" x14ac:dyDescent="0.25">
      <c r="A2192" t="s">
        <v>1177</v>
      </c>
      <c r="B2192" t="s">
        <v>2284</v>
      </c>
      <c r="C2192">
        <v>30.023626570000001</v>
      </c>
      <c r="D2192">
        <v>2012</v>
      </c>
    </row>
    <row r="2193" spans="1:4" x14ac:dyDescent="0.25">
      <c r="A2193" t="s">
        <v>1177</v>
      </c>
      <c r="B2193" t="s">
        <v>2284</v>
      </c>
      <c r="C2193">
        <v>30.023626570000001</v>
      </c>
      <c r="D2193">
        <v>2013</v>
      </c>
    </row>
    <row r="2194" spans="1:4" x14ac:dyDescent="0.25">
      <c r="A2194" t="s">
        <v>1177</v>
      </c>
      <c r="B2194" t="s">
        <v>2284</v>
      </c>
      <c r="C2194">
        <v>30.023626570000001</v>
      </c>
      <c r="D2194">
        <v>2014</v>
      </c>
    </row>
    <row r="2195" spans="1:4" x14ac:dyDescent="0.25">
      <c r="A2195" t="s">
        <v>1177</v>
      </c>
      <c r="B2195" t="s">
        <v>2284</v>
      </c>
      <c r="C2195">
        <v>30.023626570000001</v>
      </c>
      <c r="D2195">
        <v>2015</v>
      </c>
    </row>
    <row r="2196" spans="1:4" x14ac:dyDescent="0.25">
      <c r="A2196" t="s">
        <v>1177</v>
      </c>
      <c r="B2196" t="s">
        <v>2284</v>
      </c>
      <c r="C2196">
        <v>19.645150579999999</v>
      </c>
      <c r="D2196">
        <v>2016</v>
      </c>
    </row>
    <row r="2197" spans="1:4" x14ac:dyDescent="0.25">
      <c r="A2197" t="s">
        <v>1177</v>
      </c>
      <c r="B2197" t="s">
        <v>2284</v>
      </c>
      <c r="C2197">
        <v>19.645150579999999</v>
      </c>
      <c r="D2197">
        <v>2017</v>
      </c>
    </row>
    <row r="2198" spans="1:4" x14ac:dyDescent="0.25">
      <c r="A2198" t="s">
        <v>1177</v>
      </c>
      <c r="B2198" t="s">
        <v>2284</v>
      </c>
      <c r="C2198">
        <v>19.645150579999999</v>
      </c>
      <c r="D2198">
        <v>2018</v>
      </c>
    </row>
    <row r="2199" spans="1:4" x14ac:dyDescent="0.25">
      <c r="A2199" t="s">
        <v>1177</v>
      </c>
      <c r="B2199" t="s">
        <v>2284</v>
      </c>
      <c r="C2199">
        <v>19.645150579999999</v>
      </c>
      <c r="D2199">
        <v>2019</v>
      </c>
    </row>
    <row r="2200" spans="1:4" x14ac:dyDescent="0.25">
      <c r="A2200" t="s">
        <v>1177</v>
      </c>
      <c r="B2200" t="s">
        <v>2284</v>
      </c>
      <c r="C2200">
        <v>19.645150579999999</v>
      </c>
      <c r="D2200">
        <v>2020</v>
      </c>
    </row>
    <row r="2201" spans="1:4" x14ac:dyDescent="0.25">
      <c r="A2201" t="s">
        <v>1177</v>
      </c>
      <c r="B2201" t="s">
        <v>2284</v>
      </c>
      <c r="C2201">
        <v>19.645150579999999</v>
      </c>
      <c r="D2201">
        <v>2021</v>
      </c>
    </row>
    <row r="2202" spans="1:4" x14ac:dyDescent="0.25">
      <c r="A2202" t="s">
        <v>1181</v>
      </c>
      <c r="B2202" t="s">
        <v>2285</v>
      </c>
      <c r="C2202">
        <v>17.50407195</v>
      </c>
      <c r="D2202">
        <v>2000</v>
      </c>
    </row>
    <row r="2203" spans="1:4" x14ac:dyDescent="0.25">
      <c r="A2203" t="s">
        <v>1181</v>
      </c>
      <c r="B2203" t="s">
        <v>2285</v>
      </c>
      <c r="C2203">
        <v>17.50407195</v>
      </c>
      <c r="D2203">
        <v>2001</v>
      </c>
    </row>
    <row r="2204" spans="1:4" x14ac:dyDescent="0.25">
      <c r="A2204" t="s">
        <v>1181</v>
      </c>
      <c r="B2204" t="s">
        <v>2285</v>
      </c>
      <c r="C2204">
        <v>17.50407195</v>
      </c>
      <c r="D2204">
        <v>2002</v>
      </c>
    </row>
    <row r="2205" spans="1:4" x14ac:dyDescent="0.25">
      <c r="A2205" t="s">
        <v>1181</v>
      </c>
      <c r="B2205" t="s">
        <v>2285</v>
      </c>
      <c r="C2205">
        <v>17.50407195</v>
      </c>
      <c r="D2205">
        <v>2003</v>
      </c>
    </row>
    <row r="2206" spans="1:4" x14ac:dyDescent="0.25">
      <c r="A2206" t="s">
        <v>1181</v>
      </c>
      <c r="B2206" t="s">
        <v>2285</v>
      </c>
      <c r="C2206">
        <v>17.50407195</v>
      </c>
      <c r="D2206">
        <v>2004</v>
      </c>
    </row>
    <row r="2207" spans="1:4" x14ac:dyDescent="0.25">
      <c r="A2207" t="s">
        <v>1181</v>
      </c>
      <c r="B2207" t="s">
        <v>2285</v>
      </c>
      <c r="C2207">
        <v>17.50407195</v>
      </c>
      <c r="D2207">
        <v>2005</v>
      </c>
    </row>
    <row r="2208" spans="1:4" x14ac:dyDescent="0.25">
      <c r="A2208" t="s">
        <v>1181</v>
      </c>
      <c r="B2208" t="s">
        <v>2285</v>
      </c>
      <c r="C2208">
        <v>17.50407195</v>
      </c>
      <c r="D2208">
        <v>2006</v>
      </c>
    </row>
    <row r="2209" spans="1:4" x14ac:dyDescent="0.25">
      <c r="A2209" t="s">
        <v>1181</v>
      </c>
      <c r="B2209" t="s">
        <v>2285</v>
      </c>
      <c r="C2209">
        <v>17.50407195</v>
      </c>
      <c r="D2209">
        <v>2007</v>
      </c>
    </row>
    <row r="2210" spans="1:4" x14ac:dyDescent="0.25">
      <c r="A2210" t="s">
        <v>1181</v>
      </c>
      <c r="B2210" t="s">
        <v>2285</v>
      </c>
      <c r="C2210">
        <v>17.50407195</v>
      </c>
      <c r="D2210">
        <v>2008</v>
      </c>
    </row>
    <row r="2211" spans="1:4" x14ac:dyDescent="0.25">
      <c r="A2211" t="s">
        <v>1181</v>
      </c>
      <c r="B2211" t="s">
        <v>2285</v>
      </c>
      <c r="C2211">
        <v>17.913612959999998</v>
      </c>
      <c r="D2211">
        <v>2009</v>
      </c>
    </row>
    <row r="2212" spans="1:4" x14ac:dyDescent="0.25">
      <c r="A2212" t="s">
        <v>1181</v>
      </c>
      <c r="B2212" t="s">
        <v>2285</v>
      </c>
      <c r="C2212">
        <v>17.913612959999998</v>
      </c>
      <c r="D2212">
        <v>2010</v>
      </c>
    </row>
    <row r="2213" spans="1:4" x14ac:dyDescent="0.25">
      <c r="A2213" t="s">
        <v>1181</v>
      </c>
      <c r="B2213" t="s">
        <v>2285</v>
      </c>
      <c r="C2213">
        <v>17.913612959999998</v>
      </c>
      <c r="D2213">
        <v>2011</v>
      </c>
    </row>
    <row r="2214" spans="1:4" x14ac:dyDescent="0.25">
      <c r="A2214" t="s">
        <v>1181</v>
      </c>
      <c r="B2214" t="s">
        <v>2285</v>
      </c>
      <c r="C2214">
        <v>17.913612959999998</v>
      </c>
      <c r="D2214">
        <v>2012</v>
      </c>
    </row>
    <row r="2215" spans="1:4" x14ac:dyDescent="0.25">
      <c r="A2215" t="s">
        <v>1181</v>
      </c>
      <c r="B2215" t="s">
        <v>2285</v>
      </c>
      <c r="C2215">
        <v>17.913612959999998</v>
      </c>
      <c r="D2215">
        <v>2013</v>
      </c>
    </row>
    <row r="2216" spans="1:4" x14ac:dyDescent="0.25">
      <c r="A2216" t="s">
        <v>1181</v>
      </c>
      <c r="B2216" t="s">
        <v>2285</v>
      </c>
      <c r="C2216">
        <v>17.913612959999998</v>
      </c>
      <c r="D2216">
        <v>2014</v>
      </c>
    </row>
    <row r="2217" spans="1:4" x14ac:dyDescent="0.25">
      <c r="A2217" t="s">
        <v>1181</v>
      </c>
      <c r="B2217" t="s">
        <v>2285</v>
      </c>
      <c r="C2217">
        <v>24.149414950000001</v>
      </c>
      <c r="D2217">
        <v>2015</v>
      </c>
    </row>
    <row r="2218" spans="1:4" x14ac:dyDescent="0.25">
      <c r="A2218" t="s">
        <v>1181</v>
      </c>
      <c r="B2218" t="s">
        <v>2285</v>
      </c>
      <c r="C2218">
        <v>24.149414950000001</v>
      </c>
      <c r="D2218">
        <v>2016</v>
      </c>
    </row>
    <row r="2219" spans="1:4" x14ac:dyDescent="0.25">
      <c r="A2219" t="s">
        <v>1181</v>
      </c>
      <c r="B2219" t="s">
        <v>2285</v>
      </c>
      <c r="C2219">
        <v>24.149414950000001</v>
      </c>
      <c r="D2219">
        <v>2017</v>
      </c>
    </row>
    <row r="2220" spans="1:4" x14ac:dyDescent="0.25">
      <c r="A2220" t="s">
        <v>1181</v>
      </c>
      <c r="B2220" t="s">
        <v>2285</v>
      </c>
      <c r="C2220">
        <v>24.149414950000001</v>
      </c>
      <c r="D2220">
        <v>2018</v>
      </c>
    </row>
    <row r="2221" spans="1:4" x14ac:dyDescent="0.25">
      <c r="A2221" t="s">
        <v>1181</v>
      </c>
      <c r="B2221" t="s">
        <v>2285</v>
      </c>
      <c r="C2221">
        <v>24.149414950000001</v>
      </c>
      <c r="D2221">
        <v>2019</v>
      </c>
    </row>
    <row r="2222" spans="1:4" x14ac:dyDescent="0.25">
      <c r="A2222" t="s">
        <v>1181</v>
      </c>
      <c r="B2222" t="s">
        <v>2285</v>
      </c>
      <c r="C2222">
        <v>24.149414950000001</v>
      </c>
      <c r="D2222">
        <v>2020</v>
      </c>
    </row>
    <row r="2223" spans="1:4" x14ac:dyDescent="0.25">
      <c r="A2223" t="s">
        <v>1181</v>
      </c>
      <c r="B2223" t="s">
        <v>2285</v>
      </c>
      <c r="C2223">
        <v>24.149414950000001</v>
      </c>
      <c r="D2223">
        <v>2021</v>
      </c>
    </row>
    <row r="2224" spans="1:4" x14ac:dyDescent="0.25">
      <c r="A2224" t="s">
        <v>1186</v>
      </c>
      <c r="B2224" t="s">
        <v>2286</v>
      </c>
      <c r="C2224">
        <v>11.794352630000001</v>
      </c>
      <c r="D2224">
        <v>2000</v>
      </c>
    </row>
    <row r="2225" spans="1:4" x14ac:dyDescent="0.25">
      <c r="A2225" t="s">
        <v>1186</v>
      </c>
      <c r="B2225" t="s">
        <v>2286</v>
      </c>
      <c r="C2225">
        <v>11.794352630000001</v>
      </c>
      <c r="D2225">
        <v>2001</v>
      </c>
    </row>
    <row r="2226" spans="1:4" x14ac:dyDescent="0.25">
      <c r="A2226" t="s">
        <v>1186</v>
      </c>
      <c r="B2226" t="s">
        <v>2286</v>
      </c>
      <c r="C2226">
        <v>11.794352630000001</v>
      </c>
      <c r="D2226">
        <v>2002</v>
      </c>
    </row>
    <row r="2227" spans="1:4" x14ac:dyDescent="0.25">
      <c r="A2227" t="s">
        <v>1186</v>
      </c>
      <c r="B2227" t="s">
        <v>2286</v>
      </c>
      <c r="C2227">
        <v>11.794352630000001</v>
      </c>
      <c r="D2227">
        <v>2003</v>
      </c>
    </row>
    <row r="2228" spans="1:4" x14ac:dyDescent="0.25">
      <c r="A2228" t="s">
        <v>1186</v>
      </c>
      <c r="B2228" t="s">
        <v>2286</v>
      </c>
      <c r="C2228">
        <v>11.794352630000001</v>
      </c>
      <c r="D2228">
        <v>2004</v>
      </c>
    </row>
    <row r="2229" spans="1:4" x14ac:dyDescent="0.25">
      <c r="A2229" t="s">
        <v>1186</v>
      </c>
      <c r="B2229" t="s">
        <v>2286</v>
      </c>
      <c r="C2229">
        <v>11.794352630000001</v>
      </c>
      <c r="D2229">
        <v>2005</v>
      </c>
    </row>
    <row r="2230" spans="1:4" x14ac:dyDescent="0.25">
      <c r="A2230" t="s">
        <v>1186</v>
      </c>
      <c r="B2230" t="s">
        <v>2286</v>
      </c>
      <c r="C2230">
        <v>11.794352630000001</v>
      </c>
      <c r="D2230">
        <v>2006</v>
      </c>
    </row>
    <row r="2231" spans="1:4" x14ac:dyDescent="0.25">
      <c r="A2231" t="s">
        <v>1186</v>
      </c>
      <c r="B2231" t="s">
        <v>2286</v>
      </c>
      <c r="C2231">
        <v>11.794352630000001</v>
      </c>
      <c r="D2231">
        <v>2007</v>
      </c>
    </row>
    <row r="2232" spans="1:4" x14ac:dyDescent="0.25">
      <c r="A2232" t="s">
        <v>1186</v>
      </c>
      <c r="B2232" t="s">
        <v>2286</v>
      </c>
      <c r="C2232">
        <v>11.794352630000001</v>
      </c>
      <c r="D2232">
        <v>2008</v>
      </c>
    </row>
    <row r="2233" spans="1:4" x14ac:dyDescent="0.25">
      <c r="A2233" t="s">
        <v>1186</v>
      </c>
      <c r="B2233" t="s">
        <v>2286</v>
      </c>
      <c r="C2233">
        <v>11.794352630000001</v>
      </c>
      <c r="D2233">
        <v>2009</v>
      </c>
    </row>
    <row r="2234" spans="1:4" x14ac:dyDescent="0.25">
      <c r="A2234" t="s">
        <v>1186</v>
      </c>
      <c r="B2234" t="s">
        <v>2286</v>
      </c>
      <c r="C2234">
        <v>11.794352630000001</v>
      </c>
      <c r="D2234">
        <v>2010</v>
      </c>
    </row>
    <row r="2235" spans="1:4" x14ac:dyDescent="0.25">
      <c r="A2235" t="s">
        <v>1186</v>
      </c>
      <c r="B2235" t="s">
        <v>2286</v>
      </c>
      <c r="C2235">
        <v>11.794352630000001</v>
      </c>
      <c r="D2235">
        <v>2011</v>
      </c>
    </row>
    <row r="2236" spans="1:4" x14ac:dyDescent="0.25">
      <c r="A2236" t="s">
        <v>1186</v>
      </c>
      <c r="B2236" t="s">
        <v>2286</v>
      </c>
      <c r="C2236">
        <v>11.794352630000001</v>
      </c>
      <c r="D2236">
        <v>2012</v>
      </c>
    </row>
    <row r="2237" spans="1:4" x14ac:dyDescent="0.25">
      <c r="A2237" t="s">
        <v>1186</v>
      </c>
      <c r="B2237" t="s">
        <v>2286</v>
      </c>
      <c r="C2237">
        <v>11.794352630000001</v>
      </c>
      <c r="D2237">
        <v>2013</v>
      </c>
    </row>
    <row r="2238" spans="1:4" x14ac:dyDescent="0.25">
      <c r="A2238" t="s">
        <v>1186</v>
      </c>
      <c r="B2238" t="s">
        <v>2286</v>
      </c>
      <c r="C2238">
        <v>11.794352630000001</v>
      </c>
      <c r="D2238">
        <v>2014</v>
      </c>
    </row>
    <row r="2239" spans="1:4" x14ac:dyDescent="0.25">
      <c r="A2239" t="s">
        <v>1186</v>
      </c>
      <c r="B2239" t="s">
        <v>2286</v>
      </c>
      <c r="C2239">
        <v>11.794352630000001</v>
      </c>
      <c r="D2239">
        <v>2015</v>
      </c>
    </row>
    <row r="2240" spans="1:4" x14ac:dyDescent="0.25">
      <c r="A2240" t="s">
        <v>1186</v>
      </c>
      <c r="B2240" t="s">
        <v>2286</v>
      </c>
      <c r="C2240">
        <v>11.794352630000001</v>
      </c>
      <c r="D2240">
        <v>2016</v>
      </c>
    </row>
    <row r="2241" spans="1:4" x14ac:dyDescent="0.25">
      <c r="A2241" t="s">
        <v>1186</v>
      </c>
      <c r="B2241" t="s">
        <v>2286</v>
      </c>
      <c r="C2241">
        <v>11.794352630000001</v>
      </c>
      <c r="D2241">
        <v>2017</v>
      </c>
    </row>
    <row r="2242" spans="1:4" x14ac:dyDescent="0.25">
      <c r="A2242" t="s">
        <v>1186</v>
      </c>
      <c r="B2242" t="s">
        <v>2286</v>
      </c>
      <c r="C2242">
        <v>11.794352630000001</v>
      </c>
      <c r="D2242">
        <v>2018</v>
      </c>
    </row>
    <row r="2243" spans="1:4" x14ac:dyDescent="0.25">
      <c r="A2243" t="s">
        <v>1186</v>
      </c>
      <c r="B2243" t="s">
        <v>2286</v>
      </c>
      <c r="C2243">
        <v>11.794352630000001</v>
      </c>
      <c r="D2243">
        <v>2019</v>
      </c>
    </row>
    <row r="2244" spans="1:4" x14ac:dyDescent="0.25">
      <c r="A2244" t="s">
        <v>1186</v>
      </c>
      <c r="B2244" t="s">
        <v>2286</v>
      </c>
      <c r="C2244">
        <v>11.794352630000001</v>
      </c>
      <c r="D2244">
        <v>2020</v>
      </c>
    </row>
    <row r="2245" spans="1:4" x14ac:dyDescent="0.25">
      <c r="A2245" t="s">
        <v>1186</v>
      </c>
      <c r="B2245" t="s">
        <v>2286</v>
      </c>
      <c r="C2245">
        <v>11.794352630000001</v>
      </c>
      <c r="D2245">
        <v>2021</v>
      </c>
    </row>
    <row r="2246" spans="1:4" x14ac:dyDescent="0.25">
      <c r="A2246" t="s">
        <v>1189</v>
      </c>
      <c r="B2246" t="s">
        <v>2287</v>
      </c>
      <c r="C2246">
        <v>70.620894079999999</v>
      </c>
      <c r="D2246">
        <v>2000</v>
      </c>
    </row>
    <row r="2247" spans="1:4" x14ac:dyDescent="0.25">
      <c r="A2247" t="s">
        <v>1189</v>
      </c>
      <c r="B2247" t="s">
        <v>2287</v>
      </c>
      <c r="C2247">
        <v>70.620894079999999</v>
      </c>
      <c r="D2247">
        <v>2001</v>
      </c>
    </row>
    <row r="2248" spans="1:4" x14ac:dyDescent="0.25">
      <c r="A2248" t="s">
        <v>1189</v>
      </c>
      <c r="B2248" t="s">
        <v>2287</v>
      </c>
      <c r="C2248">
        <v>70.620894079999999</v>
      </c>
      <c r="D2248">
        <v>2002</v>
      </c>
    </row>
    <row r="2249" spans="1:4" x14ac:dyDescent="0.25">
      <c r="A2249" t="s">
        <v>1189</v>
      </c>
      <c r="B2249" t="s">
        <v>2287</v>
      </c>
      <c r="C2249">
        <v>70.620894079999999</v>
      </c>
      <c r="D2249">
        <v>2003</v>
      </c>
    </row>
    <row r="2250" spans="1:4" x14ac:dyDescent="0.25">
      <c r="A2250" t="s">
        <v>1189</v>
      </c>
      <c r="B2250" t="s">
        <v>2287</v>
      </c>
      <c r="C2250">
        <v>70.620894079999999</v>
      </c>
      <c r="D2250">
        <v>2004</v>
      </c>
    </row>
    <row r="2251" spans="1:4" x14ac:dyDescent="0.25">
      <c r="A2251" t="s">
        <v>1189</v>
      </c>
      <c r="B2251" t="s">
        <v>2287</v>
      </c>
      <c r="C2251">
        <v>70.620894079999999</v>
      </c>
      <c r="D2251">
        <v>2005</v>
      </c>
    </row>
    <row r="2252" spans="1:4" x14ac:dyDescent="0.25">
      <c r="A2252" t="s">
        <v>1189</v>
      </c>
      <c r="B2252" t="s">
        <v>2287</v>
      </c>
      <c r="C2252">
        <v>70.620894079999999</v>
      </c>
      <c r="D2252">
        <v>2006</v>
      </c>
    </row>
    <row r="2253" spans="1:4" x14ac:dyDescent="0.25">
      <c r="A2253" t="s">
        <v>1189</v>
      </c>
      <c r="B2253" t="s">
        <v>2287</v>
      </c>
      <c r="C2253">
        <v>70.620894079999999</v>
      </c>
      <c r="D2253">
        <v>2007</v>
      </c>
    </row>
    <row r="2254" spans="1:4" x14ac:dyDescent="0.25">
      <c r="A2254" t="s">
        <v>1189</v>
      </c>
      <c r="B2254" t="s">
        <v>2287</v>
      </c>
      <c r="C2254">
        <v>70.620894079999999</v>
      </c>
      <c r="D2254">
        <v>2008</v>
      </c>
    </row>
    <row r="2255" spans="1:4" x14ac:dyDescent="0.25">
      <c r="A2255" t="s">
        <v>1189</v>
      </c>
      <c r="B2255" t="s">
        <v>2287</v>
      </c>
      <c r="C2255">
        <v>70.620894079999999</v>
      </c>
      <c r="D2255">
        <v>2009</v>
      </c>
    </row>
    <row r="2256" spans="1:4" x14ac:dyDescent="0.25">
      <c r="A2256" t="s">
        <v>1189</v>
      </c>
      <c r="B2256" t="s">
        <v>2287</v>
      </c>
      <c r="C2256">
        <v>40.031028810000002</v>
      </c>
      <c r="D2256">
        <v>2010</v>
      </c>
    </row>
    <row r="2257" spans="1:4" x14ac:dyDescent="0.25">
      <c r="A2257" t="s">
        <v>1189</v>
      </c>
      <c r="B2257" t="s">
        <v>2287</v>
      </c>
      <c r="C2257">
        <v>40.031028810000002</v>
      </c>
      <c r="D2257">
        <v>2011</v>
      </c>
    </row>
    <row r="2258" spans="1:4" x14ac:dyDescent="0.25">
      <c r="A2258" t="s">
        <v>1189</v>
      </c>
      <c r="B2258" t="s">
        <v>2287</v>
      </c>
      <c r="C2258">
        <v>40.031028810000002</v>
      </c>
      <c r="D2258">
        <v>2012</v>
      </c>
    </row>
    <row r="2259" spans="1:4" x14ac:dyDescent="0.25">
      <c r="A2259" t="s">
        <v>1189</v>
      </c>
      <c r="B2259" t="s">
        <v>2287</v>
      </c>
      <c r="C2259">
        <v>40.031028810000002</v>
      </c>
      <c r="D2259">
        <v>2013</v>
      </c>
    </row>
    <row r="2260" spans="1:4" x14ac:dyDescent="0.25">
      <c r="A2260" t="s">
        <v>1189</v>
      </c>
      <c r="B2260" t="s">
        <v>2287</v>
      </c>
      <c r="C2260">
        <v>40.031028810000002</v>
      </c>
      <c r="D2260">
        <v>2014</v>
      </c>
    </row>
    <row r="2261" spans="1:4" x14ac:dyDescent="0.25">
      <c r="A2261" t="s">
        <v>1189</v>
      </c>
      <c r="B2261" t="s">
        <v>2287</v>
      </c>
      <c r="C2261">
        <v>40.031028810000002</v>
      </c>
      <c r="D2261">
        <v>2015</v>
      </c>
    </row>
    <row r="2262" spans="1:4" x14ac:dyDescent="0.25">
      <c r="A2262" t="s">
        <v>1189</v>
      </c>
      <c r="B2262" t="s">
        <v>2287</v>
      </c>
      <c r="C2262">
        <v>40.031028810000002</v>
      </c>
      <c r="D2262">
        <v>2016</v>
      </c>
    </row>
    <row r="2263" spans="1:4" x14ac:dyDescent="0.25">
      <c r="A2263" t="s">
        <v>1189</v>
      </c>
      <c r="B2263" t="s">
        <v>2287</v>
      </c>
      <c r="C2263">
        <v>40.031028810000002</v>
      </c>
      <c r="D2263">
        <v>2017</v>
      </c>
    </row>
    <row r="2264" spans="1:4" x14ac:dyDescent="0.25">
      <c r="A2264" t="s">
        <v>1189</v>
      </c>
      <c r="B2264" t="s">
        <v>2287</v>
      </c>
      <c r="C2264">
        <v>40.031028810000002</v>
      </c>
      <c r="D2264">
        <v>2018</v>
      </c>
    </row>
    <row r="2265" spans="1:4" x14ac:dyDescent="0.25">
      <c r="A2265" t="s">
        <v>1189</v>
      </c>
      <c r="B2265" t="s">
        <v>2287</v>
      </c>
      <c r="C2265">
        <v>40.031028810000002</v>
      </c>
      <c r="D2265">
        <v>2019</v>
      </c>
    </row>
    <row r="2266" spans="1:4" x14ac:dyDescent="0.25">
      <c r="A2266" t="s">
        <v>1189</v>
      </c>
      <c r="B2266" t="s">
        <v>2287</v>
      </c>
      <c r="C2266">
        <v>40.031028810000002</v>
      </c>
      <c r="D2266">
        <v>2020</v>
      </c>
    </row>
    <row r="2267" spans="1:4" x14ac:dyDescent="0.25">
      <c r="A2267" t="s">
        <v>1189</v>
      </c>
      <c r="B2267" t="s">
        <v>2287</v>
      </c>
      <c r="C2267">
        <v>40.031028810000002</v>
      </c>
      <c r="D2267">
        <v>2021</v>
      </c>
    </row>
    <row r="2268" spans="1:4" x14ac:dyDescent="0.25">
      <c r="A2268" t="s">
        <v>1193</v>
      </c>
      <c r="B2268" t="s">
        <v>2288</v>
      </c>
      <c r="C2268">
        <v>14.623553530000001</v>
      </c>
      <c r="D2268">
        <v>2000</v>
      </c>
    </row>
    <row r="2269" spans="1:4" x14ac:dyDescent="0.25">
      <c r="A2269" t="s">
        <v>1193</v>
      </c>
      <c r="B2269" t="s">
        <v>2288</v>
      </c>
      <c r="C2269">
        <v>14.623553530000001</v>
      </c>
      <c r="D2269">
        <v>2001</v>
      </c>
    </row>
    <row r="2270" spans="1:4" x14ac:dyDescent="0.25">
      <c r="A2270" t="s">
        <v>1193</v>
      </c>
      <c r="B2270" t="s">
        <v>2288</v>
      </c>
      <c r="C2270">
        <v>14.623553530000001</v>
      </c>
      <c r="D2270">
        <v>2002</v>
      </c>
    </row>
    <row r="2271" spans="1:4" x14ac:dyDescent="0.25">
      <c r="A2271" t="s">
        <v>1193</v>
      </c>
      <c r="B2271" t="s">
        <v>2288</v>
      </c>
      <c r="C2271">
        <v>14.623553530000001</v>
      </c>
      <c r="D2271">
        <v>2003</v>
      </c>
    </row>
    <row r="2272" spans="1:4" x14ac:dyDescent="0.25">
      <c r="A2272" t="s">
        <v>1193</v>
      </c>
      <c r="B2272" t="s">
        <v>2288</v>
      </c>
      <c r="C2272">
        <v>14.623553530000001</v>
      </c>
      <c r="D2272">
        <v>2004</v>
      </c>
    </row>
    <row r="2273" spans="1:4" x14ac:dyDescent="0.25">
      <c r="A2273" t="s">
        <v>1193</v>
      </c>
      <c r="B2273" t="s">
        <v>2288</v>
      </c>
      <c r="C2273">
        <v>14.00428213</v>
      </c>
      <c r="D2273">
        <v>2005</v>
      </c>
    </row>
    <row r="2274" spans="1:4" x14ac:dyDescent="0.25">
      <c r="A2274" t="s">
        <v>1193</v>
      </c>
      <c r="B2274" t="s">
        <v>2288</v>
      </c>
      <c r="C2274">
        <v>13.672801120000001</v>
      </c>
      <c r="D2274">
        <v>2006</v>
      </c>
    </row>
    <row r="2275" spans="1:4" x14ac:dyDescent="0.25">
      <c r="A2275" t="s">
        <v>1193</v>
      </c>
      <c r="B2275" t="s">
        <v>2288</v>
      </c>
      <c r="C2275">
        <v>13.385323319999999</v>
      </c>
      <c r="D2275">
        <v>2007</v>
      </c>
    </row>
    <row r="2276" spans="1:4" x14ac:dyDescent="0.25">
      <c r="A2276" t="s">
        <v>1193</v>
      </c>
      <c r="B2276" t="s">
        <v>2288</v>
      </c>
      <c r="C2276">
        <v>14.010137719999999</v>
      </c>
      <c r="D2276">
        <v>2008</v>
      </c>
    </row>
    <row r="2277" spans="1:4" x14ac:dyDescent="0.25">
      <c r="A2277" t="s">
        <v>1193</v>
      </c>
      <c r="B2277" t="s">
        <v>2288</v>
      </c>
      <c r="C2277">
        <v>14.469835829999999</v>
      </c>
      <c r="D2277">
        <v>2009</v>
      </c>
    </row>
    <row r="2278" spans="1:4" x14ac:dyDescent="0.25">
      <c r="A2278" t="s">
        <v>1193</v>
      </c>
      <c r="B2278" t="s">
        <v>2288</v>
      </c>
      <c r="C2278">
        <v>14.32162054</v>
      </c>
      <c r="D2278">
        <v>2010</v>
      </c>
    </row>
    <row r="2279" spans="1:4" x14ac:dyDescent="0.25">
      <c r="A2279" t="s">
        <v>1193</v>
      </c>
      <c r="B2279" t="s">
        <v>2288</v>
      </c>
      <c r="C2279">
        <v>13.75812438</v>
      </c>
      <c r="D2279">
        <v>2011</v>
      </c>
    </row>
    <row r="2280" spans="1:4" x14ac:dyDescent="0.25">
      <c r="A2280" t="s">
        <v>1193</v>
      </c>
      <c r="B2280" t="s">
        <v>2288</v>
      </c>
      <c r="C2280">
        <v>13.079355809999999</v>
      </c>
      <c r="D2280">
        <v>2012</v>
      </c>
    </row>
    <row r="2281" spans="1:4" x14ac:dyDescent="0.25">
      <c r="A2281" t="s">
        <v>1193</v>
      </c>
      <c r="B2281" t="s">
        <v>2288</v>
      </c>
      <c r="C2281">
        <v>13.86315937</v>
      </c>
      <c r="D2281">
        <v>2013</v>
      </c>
    </row>
    <row r="2282" spans="1:4" x14ac:dyDescent="0.25">
      <c r="A2282" t="s">
        <v>1193</v>
      </c>
      <c r="B2282" t="s">
        <v>2288</v>
      </c>
      <c r="C2282">
        <v>13.60360195</v>
      </c>
      <c r="D2282">
        <v>2014</v>
      </c>
    </row>
    <row r="2283" spans="1:4" x14ac:dyDescent="0.25">
      <c r="A2283" t="s">
        <v>1193</v>
      </c>
      <c r="B2283" t="s">
        <v>2288</v>
      </c>
      <c r="C2283">
        <v>13.748730630000001</v>
      </c>
      <c r="D2283">
        <v>2015</v>
      </c>
    </row>
    <row r="2284" spans="1:4" x14ac:dyDescent="0.25">
      <c r="A2284" t="s">
        <v>1193</v>
      </c>
      <c r="B2284" t="s">
        <v>2288</v>
      </c>
      <c r="C2284">
        <v>14.075848580000001</v>
      </c>
      <c r="D2284">
        <v>2016</v>
      </c>
    </row>
    <row r="2285" spans="1:4" x14ac:dyDescent="0.25">
      <c r="A2285" t="s">
        <v>1193</v>
      </c>
      <c r="B2285" t="s">
        <v>2288</v>
      </c>
      <c r="C2285">
        <v>13.63210801</v>
      </c>
      <c r="D2285">
        <v>2017</v>
      </c>
    </row>
    <row r="2286" spans="1:4" x14ac:dyDescent="0.25">
      <c r="A2286" t="s">
        <v>1193</v>
      </c>
      <c r="B2286" t="s">
        <v>2288</v>
      </c>
      <c r="C2286">
        <v>13.89248431</v>
      </c>
      <c r="D2286">
        <v>2018</v>
      </c>
    </row>
    <row r="2287" spans="1:4" x14ac:dyDescent="0.25">
      <c r="A2287" t="s">
        <v>1193</v>
      </c>
      <c r="B2287" t="s">
        <v>2288</v>
      </c>
      <c r="C2287">
        <v>14.708440830000001</v>
      </c>
      <c r="D2287">
        <v>2019</v>
      </c>
    </row>
    <row r="2288" spans="1:4" x14ac:dyDescent="0.25">
      <c r="A2288" t="s">
        <v>1193</v>
      </c>
      <c r="B2288" t="s">
        <v>2288</v>
      </c>
      <c r="C2288">
        <v>14.708440830000001</v>
      </c>
      <c r="D2288">
        <v>2020</v>
      </c>
    </row>
    <row r="2289" spans="1:4" x14ac:dyDescent="0.25">
      <c r="A2289" t="s">
        <v>1193</v>
      </c>
      <c r="B2289" t="s">
        <v>2288</v>
      </c>
      <c r="C2289">
        <v>14.708440830000001</v>
      </c>
      <c r="D2289">
        <v>2021</v>
      </c>
    </row>
    <row r="2290" spans="1:4" x14ac:dyDescent="0.25">
      <c r="A2290" t="s">
        <v>1211</v>
      </c>
      <c r="B2290" t="s">
        <v>2289</v>
      </c>
      <c r="C2290">
        <v>15.7330881</v>
      </c>
      <c r="D2290">
        <v>2000</v>
      </c>
    </row>
    <row r="2291" spans="1:4" x14ac:dyDescent="0.25">
      <c r="A2291" t="s">
        <v>1211</v>
      </c>
      <c r="B2291" t="s">
        <v>2289</v>
      </c>
      <c r="C2291">
        <v>15.7330881</v>
      </c>
      <c r="D2291">
        <v>2001</v>
      </c>
    </row>
    <row r="2292" spans="1:4" x14ac:dyDescent="0.25">
      <c r="A2292" t="s">
        <v>1211</v>
      </c>
      <c r="B2292" t="s">
        <v>2289</v>
      </c>
      <c r="C2292">
        <v>15.7330881</v>
      </c>
      <c r="D2292">
        <v>2002</v>
      </c>
    </row>
    <row r="2293" spans="1:4" x14ac:dyDescent="0.25">
      <c r="A2293" t="s">
        <v>1211</v>
      </c>
      <c r="B2293" t="s">
        <v>2289</v>
      </c>
      <c r="C2293">
        <v>15.7330881</v>
      </c>
      <c r="D2293">
        <v>2003</v>
      </c>
    </row>
    <row r="2294" spans="1:4" x14ac:dyDescent="0.25">
      <c r="A2294" t="s">
        <v>1211</v>
      </c>
      <c r="B2294" t="s">
        <v>2289</v>
      </c>
      <c r="C2294">
        <v>15.7330881</v>
      </c>
      <c r="D2294">
        <v>2004</v>
      </c>
    </row>
    <row r="2295" spans="1:4" x14ac:dyDescent="0.25">
      <c r="A2295" t="s">
        <v>1211</v>
      </c>
      <c r="B2295" t="s">
        <v>2289</v>
      </c>
      <c r="C2295">
        <v>14.794700410000001</v>
      </c>
      <c r="D2295">
        <v>2005</v>
      </c>
    </row>
    <row r="2296" spans="1:4" x14ac:dyDescent="0.25">
      <c r="A2296" t="s">
        <v>1211</v>
      </c>
      <c r="B2296" t="s">
        <v>2289</v>
      </c>
      <c r="C2296">
        <v>14.794700410000001</v>
      </c>
      <c r="D2296">
        <v>2006</v>
      </c>
    </row>
    <row r="2297" spans="1:4" x14ac:dyDescent="0.25">
      <c r="A2297" t="s">
        <v>1211</v>
      </c>
      <c r="B2297" t="s">
        <v>2289</v>
      </c>
      <c r="C2297">
        <v>14.794700410000001</v>
      </c>
      <c r="D2297">
        <v>2007</v>
      </c>
    </row>
    <row r="2298" spans="1:4" x14ac:dyDescent="0.25">
      <c r="A2298" t="s">
        <v>1211</v>
      </c>
      <c r="B2298" t="s">
        <v>2289</v>
      </c>
      <c r="C2298">
        <v>14.794700410000001</v>
      </c>
      <c r="D2298">
        <v>2008</v>
      </c>
    </row>
    <row r="2299" spans="1:4" x14ac:dyDescent="0.25">
      <c r="A2299" t="s">
        <v>1211</v>
      </c>
      <c r="B2299" t="s">
        <v>2289</v>
      </c>
      <c r="C2299">
        <v>16.701661309999999</v>
      </c>
      <c r="D2299">
        <v>2009</v>
      </c>
    </row>
    <row r="2300" spans="1:4" x14ac:dyDescent="0.25">
      <c r="A2300" t="s">
        <v>1211</v>
      </c>
      <c r="B2300" t="s">
        <v>2289</v>
      </c>
      <c r="C2300">
        <v>16.701661309999999</v>
      </c>
      <c r="D2300">
        <v>2010</v>
      </c>
    </row>
    <row r="2301" spans="1:4" x14ac:dyDescent="0.25">
      <c r="A2301" t="s">
        <v>1211</v>
      </c>
      <c r="B2301" t="s">
        <v>2289</v>
      </c>
      <c r="C2301">
        <v>16.701661309999999</v>
      </c>
      <c r="D2301">
        <v>2011</v>
      </c>
    </row>
    <row r="2302" spans="1:4" x14ac:dyDescent="0.25">
      <c r="A2302" t="s">
        <v>1211</v>
      </c>
      <c r="B2302" t="s">
        <v>2289</v>
      </c>
      <c r="C2302">
        <v>16.701661309999999</v>
      </c>
      <c r="D2302">
        <v>2012</v>
      </c>
    </row>
    <row r="2303" spans="1:4" x14ac:dyDescent="0.25">
      <c r="A2303" t="s">
        <v>1211</v>
      </c>
      <c r="B2303" t="s">
        <v>2289</v>
      </c>
      <c r="C2303">
        <v>16.701661309999999</v>
      </c>
      <c r="D2303">
        <v>2013</v>
      </c>
    </row>
    <row r="2304" spans="1:4" x14ac:dyDescent="0.25">
      <c r="A2304" t="s">
        <v>1211</v>
      </c>
      <c r="B2304" t="s">
        <v>2289</v>
      </c>
      <c r="C2304">
        <v>18.275901869999998</v>
      </c>
      <c r="D2304">
        <v>2014</v>
      </c>
    </row>
    <row r="2305" spans="1:4" x14ac:dyDescent="0.25">
      <c r="A2305" t="s">
        <v>1211</v>
      </c>
      <c r="B2305" t="s">
        <v>2289</v>
      </c>
      <c r="C2305">
        <v>18.275901869999998</v>
      </c>
      <c r="D2305">
        <v>2015</v>
      </c>
    </row>
    <row r="2306" spans="1:4" x14ac:dyDescent="0.25">
      <c r="A2306" t="s">
        <v>1211</v>
      </c>
      <c r="B2306" t="s">
        <v>2289</v>
      </c>
      <c r="C2306">
        <v>18.275901869999998</v>
      </c>
      <c r="D2306">
        <v>2016</v>
      </c>
    </row>
    <row r="2307" spans="1:4" x14ac:dyDescent="0.25">
      <c r="A2307" t="s">
        <v>1211</v>
      </c>
      <c r="B2307" t="s">
        <v>2289</v>
      </c>
      <c r="C2307">
        <v>18.275901869999998</v>
      </c>
      <c r="D2307">
        <v>2017</v>
      </c>
    </row>
    <row r="2308" spans="1:4" x14ac:dyDescent="0.25">
      <c r="A2308" t="s">
        <v>1211</v>
      </c>
      <c r="B2308" t="s">
        <v>2289</v>
      </c>
      <c r="C2308">
        <v>18.275901869999998</v>
      </c>
      <c r="D2308">
        <v>2018</v>
      </c>
    </row>
    <row r="2309" spans="1:4" x14ac:dyDescent="0.25">
      <c r="A2309" t="s">
        <v>1211</v>
      </c>
      <c r="B2309" t="s">
        <v>2289</v>
      </c>
      <c r="C2309">
        <v>18.275901869999998</v>
      </c>
      <c r="D2309">
        <v>2019</v>
      </c>
    </row>
    <row r="2310" spans="1:4" x14ac:dyDescent="0.25">
      <c r="A2310" t="s">
        <v>1211</v>
      </c>
      <c r="B2310" t="s">
        <v>2289</v>
      </c>
      <c r="C2310">
        <v>18.275901869999998</v>
      </c>
      <c r="D2310">
        <v>2020</v>
      </c>
    </row>
    <row r="2311" spans="1:4" x14ac:dyDescent="0.25">
      <c r="A2311" t="s">
        <v>1211</v>
      </c>
      <c r="B2311" t="s">
        <v>2289</v>
      </c>
      <c r="C2311">
        <v>18.275901869999998</v>
      </c>
      <c r="D2311">
        <v>2021</v>
      </c>
    </row>
    <row r="2312" spans="1:4" x14ac:dyDescent="0.25">
      <c r="A2312" t="s">
        <v>1217</v>
      </c>
      <c r="B2312" t="s">
        <v>2290</v>
      </c>
      <c r="C2312">
        <v>92.844282160000006</v>
      </c>
      <c r="D2312">
        <v>2000</v>
      </c>
    </row>
    <row r="2313" spans="1:4" x14ac:dyDescent="0.25">
      <c r="A2313" t="s">
        <v>1217</v>
      </c>
      <c r="B2313" t="s">
        <v>2290</v>
      </c>
      <c r="C2313">
        <v>92.844282160000006</v>
      </c>
      <c r="D2313">
        <v>2001</v>
      </c>
    </row>
    <row r="2314" spans="1:4" x14ac:dyDescent="0.25">
      <c r="A2314" t="s">
        <v>1217</v>
      </c>
      <c r="B2314" t="s">
        <v>2290</v>
      </c>
      <c r="C2314">
        <v>92.844282160000006</v>
      </c>
      <c r="D2314">
        <v>2002</v>
      </c>
    </row>
    <row r="2315" spans="1:4" x14ac:dyDescent="0.25">
      <c r="A2315" t="s">
        <v>1217</v>
      </c>
      <c r="B2315" t="s">
        <v>2290</v>
      </c>
      <c r="C2315">
        <v>92.844282160000006</v>
      </c>
      <c r="D2315">
        <v>2003</v>
      </c>
    </row>
    <row r="2316" spans="1:4" x14ac:dyDescent="0.25">
      <c r="A2316" t="s">
        <v>1217</v>
      </c>
      <c r="B2316" t="s">
        <v>2290</v>
      </c>
      <c r="C2316">
        <v>92.844282160000006</v>
      </c>
      <c r="D2316">
        <v>2004</v>
      </c>
    </row>
    <row r="2317" spans="1:4" x14ac:dyDescent="0.25">
      <c r="A2317" t="s">
        <v>1217</v>
      </c>
      <c r="B2317" t="s">
        <v>2290</v>
      </c>
      <c r="C2317">
        <v>92.844282160000006</v>
      </c>
      <c r="D2317">
        <v>2005</v>
      </c>
    </row>
    <row r="2318" spans="1:4" x14ac:dyDescent="0.25">
      <c r="A2318" t="s">
        <v>1217</v>
      </c>
      <c r="B2318" t="s">
        <v>2290</v>
      </c>
      <c r="C2318">
        <v>92.844282160000006</v>
      </c>
      <c r="D2318">
        <v>2006</v>
      </c>
    </row>
    <row r="2319" spans="1:4" x14ac:dyDescent="0.25">
      <c r="A2319" t="s">
        <v>1217</v>
      </c>
      <c r="B2319" t="s">
        <v>2290</v>
      </c>
      <c r="C2319">
        <v>92.991445479999996</v>
      </c>
      <c r="D2319">
        <v>2007</v>
      </c>
    </row>
    <row r="2320" spans="1:4" x14ac:dyDescent="0.25">
      <c r="A2320" t="s">
        <v>1217</v>
      </c>
      <c r="B2320" t="s">
        <v>2290</v>
      </c>
      <c r="C2320">
        <v>92.991445479999996</v>
      </c>
      <c r="D2320">
        <v>2008</v>
      </c>
    </row>
    <row r="2321" spans="1:4" x14ac:dyDescent="0.25">
      <c r="A2321" t="s">
        <v>1217</v>
      </c>
      <c r="B2321" t="s">
        <v>2290</v>
      </c>
      <c r="C2321">
        <v>92.991445479999996</v>
      </c>
      <c r="D2321">
        <v>2009</v>
      </c>
    </row>
    <row r="2322" spans="1:4" x14ac:dyDescent="0.25">
      <c r="A2322" t="s">
        <v>1217</v>
      </c>
      <c r="B2322" t="s">
        <v>2290</v>
      </c>
      <c r="C2322">
        <v>92.991445479999996</v>
      </c>
      <c r="D2322">
        <v>2010</v>
      </c>
    </row>
    <row r="2323" spans="1:4" x14ac:dyDescent="0.25">
      <c r="A2323" t="s">
        <v>1217</v>
      </c>
      <c r="B2323" t="s">
        <v>2290</v>
      </c>
      <c r="C2323">
        <v>88.324979020000001</v>
      </c>
      <c r="D2323">
        <v>2011</v>
      </c>
    </row>
    <row r="2324" spans="1:4" x14ac:dyDescent="0.25">
      <c r="A2324" t="s">
        <v>1217</v>
      </c>
      <c r="B2324" t="s">
        <v>2290</v>
      </c>
      <c r="C2324">
        <v>88.324979020000001</v>
      </c>
      <c r="D2324">
        <v>2012</v>
      </c>
    </row>
    <row r="2325" spans="1:4" x14ac:dyDescent="0.25">
      <c r="A2325" t="s">
        <v>1217</v>
      </c>
      <c r="B2325" t="s">
        <v>2290</v>
      </c>
      <c r="C2325">
        <v>88.324979020000001</v>
      </c>
      <c r="D2325">
        <v>2013</v>
      </c>
    </row>
    <row r="2326" spans="1:4" x14ac:dyDescent="0.25">
      <c r="A2326" t="s">
        <v>1217</v>
      </c>
      <c r="B2326" t="s">
        <v>2290</v>
      </c>
      <c r="C2326">
        <v>82.376920620000007</v>
      </c>
      <c r="D2326">
        <v>2014</v>
      </c>
    </row>
    <row r="2327" spans="1:4" x14ac:dyDescent="0.25">
      <c r="A2327" t="s">
        <v>1217</v>
      </c>
      <c r="B2327" t="s">
        <v>2290</v>
      </c>
      <c r="C2327">
        <v>82.376920620000007</v>
      </c>
      <c r="D2327">
        <v>2015</v>
      </c>
    </row>
    <row r="2328" spans="1:4" x14ac:dyDescent="0.25">
      <c r="A2328" t="s">
        <v>1217</v>
      </c>
      <c r="B2328" t="s">
        <v>2290</v>
      </c>
      <c r="C2328">
        <v>82.376920620000007</v>
      </c>
      <c r="D2328">
        <v>2016</v>
      </c>
    </row>
    <row r="2329" spans="1:4" x14ac:dyDescent="0.25">
      <c r="A2329" t="s">
        <v>1217</v>
      </c>
      <c r="B2329" t="s">
        <v>2290</v>
      </c>
      <c r="C2329">
        <v>82.376920620000007</v>
      </c>
      <c r="D2329">
        <v>2017</v>
      </c>
    </row>
    <row r="2330" spans="1:4" x14ac:dyDescent="0.25">
      <c r="A2330" t="s">
        <v>1217</v>
      </c>
      <c r="B2330" t="s">
        <v>2290</v>
      </c>
      <c r="C2330">
        <v>81.101062499999998</v>
      </c>
      <c r="D2330">
        <v>2018</v>
      </c>
    </row>
    <row r="2331" spans="1:4" x14ac:dyDescent="0.25">
      <c r="A2331" t="s">
        <v>1217</v>
      </c>
      <c r="B2331" t="s">
        <v>2290</v>
      </c>
      <c r="C2331">
        <v>81.101062499999998</v>
      </c>
      <c r="D2331">
        <v>2019</v>
      </c>
    </row>
    <row r="2332" spans="1:4" x14ac:dyDescent="0.25">
      <c r="A2332" t="s">
        <v>1217</v>
      </c>
      <c r="B2332" t="s">
        <v>2290</v>
      </c>
      <c r="C2332">
        <v>81.101062499999998</v>
      </c>
      <c r="D2332">
        <v>2020</v>
      </c>
    </row>
    <row r="2333" spans="1:4" x14ac:dyDescent="0.25">
      <c r="A2333" t="s">
        <v>1217</v>
      </c>
      <c r="B2333" t="s">
        <v>2290</v>
      </c>
      <c r="C2333">
        <v>81.101062499999998</v>
      </c>
      <c r="D2333">
        <v>2021</v>
      </c>
    </row>
    <row r="2334" spans="1:4" x14ac:dyDescent="0.25">
      <c r="A2334" t="s">
        <v>1224</v>
      </c>
      <c r="B2334" t="s">
        <v>2291</v>
      </c>
      <c r="C2334">
        <v>17.382071270000001</v>
      </c>
      <c r="D2334">
        <v>2000</v>
      </c>
    </row>
    <row r="2335" spans="1:4" x14ac:dyDescent="0.25">
      <c r="A2335" t="s">
        <v>1224</v>
      </c>
      <c r="B2335" t="s">
        <v>2291</v>
      </c>
      <c r="C2335">
        <v>17.382071270000001</v>
      </c>
      <c r="D2335">
        <v>2001</v>
      </c>
    </row>
    <row r="2336" spans="1:4" x14ac:dyDescent="0.25">
      <c r="A2336" t="s">
        <v>1224</v>
      </c>
      <c r="B2336" t="s">
        <v>2291</v>
      </c>
      <c r="C2336">
        <v>17.382071270000001</v>
      </c>
      <c r="D2336">
        <v>2002</v>
      </c>
    </row>
    <row r="2337" spans="1:4" x14ac:dyDescent="0.25">
      <c r="A2337" t="s">
        <v>1224</v>
      </c>
      <c r="B2337" t="s">
        <v>2291</v>
      </c>
      <c r="C2337">
        <v>17.382071270000001</v>
      </c>
      <c r="D2337">
        <v>2003</v>
      </c>
    </row>
    <row r="2338" spans="1:4" x14ac:dyDescent="0.25">
      <c r="A2338" t="s">
        <v>1224</v>
      </c>
      <c r="B2338" t="s">
        <v>2291</v>
      </c>
      <c r="C2338">
        <v>17.382071270000001</v>
      </c>
      <c r="D2338">
        <v>2004</v>
      </c>
    </row>
    <row r="2339" spans="1:4" x14ac:dyDescent="0.25">
      <c r="A2339" t="s">
        <v>1224</v>
      </c>
      <c r="B2339" t="s">
        <v>2291</v>
      </c>
      <c r="C2339">
        <v>17.382071270000001</v>
      </c>
      <c r="D2339">
        <v>2005</v>
      </c>
    </row>
    <row r="2340" spans="1:4" x14ac:dyDescent="0.25">
      <c r="A2340" t="s">
        <v>1224</v>
      </c>
      <c r="B2340" t="s">
        <v>2291</v>
      </c>
      <c r="C2340">
        <v>17.382071270000001</v>
      </c>
      <c r="D2340">
        <v>2006</v>
      </c>
    </row>
    <row r="2341" spans="1:4" x14ac:dyDescent="0.25">
      <c r="A2341" t="s">
        <v>1224</v>
      </c>
      <c r="B2341" t="s">
        <v>2291</v>
      </c>
      <c r="C2341">
        <v>17.382071270000001</v>
      </c>
      <c r="D2341">
        <v>2007</v>
      </c>
    </row>
    <row r="2342" spans="1:4" x14ac:dyDescent="0.25">
      <c r="A2342" t="s">
        <v>1224</v>
      </c>
      <c r="B2342" t="s">
        <v>2291</v>
      </c>
      <c r="C2342">
        <v>17.382071270000001</v>
      </c>
      <c r="D2342">
        <v>2008</v>
      </c>
    </row>
    <row r="2343" spans="1:4" x14ac:dyDescent="0.25">
      <c r="A2343" t="s">
        <v>1224</v>
      </c>
      <c r="B2343" t="s">
        <v>2291</v>
      </c>
      <c r="C2343">
        <v>17.382071270000001</v>
      </c>
      <c r="D2343">
        <v>2009</v>
      </c>
    </row>
    <row r="2344" spans="1:4" x14ac:dyDescent="0.25">
      <c r="A2344" t="s">
        <v>1224</v>
      </c>
      <c r="B2344" t="s">
        <v>2291</v>
      </c>
      <c r="C2344">
        <v>12.75435227</v>
      </c>
      <c r="D2344">
        <v>2010</v>
      </c>
    </row>
    <row r="2345" spans="1:4" x14ac:dyDescent="0.25">
      <c r="A2345" t="s">
        <v>1224</v>
      </c>
      <c r="B2345" t="s">
        <v>2291</v>
      </c>
      <c r="C2345">
        <v>12.75435227</v>
      </c>
      <c r="D2345">
        <v>2011</v>
      </c>
    </row>
    <row r="2346" spans="1:4" x14ac:dyDescent="0.25">
      <c r="A2346" t="s">
        <v>1224</v>
      </c>
      <c r="B2346" t="s">
        <v>2291</v>
      </c>
      <c r="C2346">
        <v>12.7902319</v>
      </c>
      <c r="D2346">
        <v>2012</v>
      </c>
    </row>
    <row r="2347" spans="1:4" x14ac:dyDescent="0.25">
      <c r="A2347" t="s">
        <v>1224</v>
      </c>
      <c r="B2347" t="s">
        <v>2291</v>
      </c>
      <c r="C2347">
        <v>12.7902319</v>
      </c>
      <c r="D2347">
        <v>2013</v>
      </c>
    </row>
    <row r="2348" spans="1:4" x14ac:dyDescent="0.25">
      <c r="A2348" t="s">
        <v>1224</v>
      </c>
      <c r="B2348" t="s">
        <v>2291</v>
      </c>
      <c r="C2348">
        <v>12.7902319</v>
      </c>
      <c r="D2348">
        <v>2014</v>
      </c>
    </row>
    <row r="2349" spans="1:4" x14ac:dyDescent="0.25">
      <c r="A2349" t="s">
        <v>1224</v>
      </c>
      <c r="B2349" t="s">
        <v>2291</v>
      </c>
      <c r="C2349">
        <v>13.07255943</v>
      </c>
      <c r="D2349">
        <v>2015</v>
      </c>
    </row>
    <row r="2350" spans="1:4" x14ac:dyDescent="0.25">
      <c r="A2350" t="s">
        <v>1224</v>
      </c>
      <c r="B2350" t="s">
        <v>2291</v>
      </c>
      <c r="C2350">
        <v>13.07255943</v>
      </c>
      <c r="D2350">
        <v>2016</v>
      </c>
    </row>
    <row r="2351" spans="1:4" x14ac:dyDescent="0.25">
      <c r="A2351" t="s">
        <v>1224</v>
      </c>
      <c r="B2351" t="s">
        <v>2291</v>
      </c>
      <c r="C2351">
        <v>13.07255943</v>
      </c>
      <c r="D2351">
        <v>2017</v>
      </c>
    </row>
    <row r="2352" spans="1:4" x14ac:dyDescent="0.25">
      <c r="A2352" t="s">
        <v>1224</v>
      </c>
      <c r="B2352" t="s">
        <v>2291</v>
      </c>
      <c r="C2352">
        <v>13.223559399999999</v>
      </c>
      <c r="D2352">
        <v>2018</v>
      </c>
    </row>
    <row r="2353" spans="1:4" x14ac:dyDescent="0.25">
      <c r="A2353" t="s">
        <v>1224</v>
      </c>
      <c r="B2353" t="s">
        <v>2291</v>
      </c>
      <c r="C2353">
        <v>13.223559399999999</v>
      </c>
      <c r="D2353">
        <v>2019</v>
      </c>
    </row>
    <row r="2354" spans="1:4" x14ac:dyDescent="0.25">
      <c r="A2354" t="s">
        <v>1224</v>
      </c>
      <c r="B2354" t="s">
        <v>2291</v>
      </c>
      <c r="C2354">
        <v>13.223559399999999</v>
      </c>
      <c r="D2354">
        <v>2020</v>
      </c>
    </row>
    <row r="2355" spans="1:4" x14ac:dyDescent="0.25">
      <c r="A2355" t="s">
        <v>1224</v>
      </c>
      <c r="B2355" t="s">
        <v>2291</v>
      </c>
      <c r="C2355">
        <v>13.223559399999999</v>
      </c>
      <c r="D2355">
        <v>2021</v>
      </c>
    </row>
    <row r="2356" spans="1:4" x14ac:dyDescent="0.25">
      <c r="A2356" t="s">
        <v>1231</v>
      </c>
      <c r="B2356" t="s">
        <v>2292</v>
      </c>
      <c r="C2356">
        <v>16.833533689999999</v>
      </c>
      <c r="D2356">
        <v>2000</v>
      </c>
    </row>
    <row r="2357" spans="1:4" x14ac:dyDescent="0.25">
      <c r="A2357" t="s">
        <v>1231</v>
      </c>
      <c r="B2357" t="s">
        <v>2292</v>
      </c>
      <c r="C2357">
        <v>16.833533689999999</v>
      </c>
      <c r="D2357">
        <v>2001</v>
      </c>
    </row>
    <row r="2358" spans="1:4" x14ac:dyDescent="0.25">
      <c r="A2358" t="s">
        <v>1231</v>
      </c>
      <c r="B2358" t="s">
        <v>2292</v>
      </c>
      <c r="C2358">
        <v>16.461453599999999</v>
      </c>
      <c r="D2358">
        <v>2002</v>
      </c>
    </row>
    <row r="2359" spans="1:4" x14ac:dyDescent="0.25">
      <c r="A2359" t="s">
        <v>1231</v>
      </c>
      <c r="B2359" t="s">
        <v>2292</v>
      </c>
      <c r="C2359">
        <v>16.464544539999999</v>
      </c>
      <c r="D2359">
        <v>2003</v>
      </c>
    </row>
    <row r="2360" spans="1:4" x14ac:dyDescent="0.25">
      <c r="A2360" t="s">
        <v>1231</v>
      </c>
      <c r="B2360" t="s">
        <v>2292</v>
      </c>
      <c r="C2360">
        <v>16.887117190000001</v>
      </c>
      <c r="D2360">
        <v>2004</v>
      </c>
    </row>
    <row r="2361" spans="1:4" x14ac:dyDescent="0.25">
      <c r="A2361" t="s">
        <v>1231</v>
      </c>
      <c r="B2361" t="s">
        <v>2292</v>
      </c>
      <c r="C2361">
        <v>17.264841310000001</v>
      </c>
      <c r="D2361">
        <v>2005</v>
      </c>
    </row>
    <row r="2362" spans="1:4" x14ac:dyDescent="0.25">
      <c r="A2362" t="s">
        <v>1231</v>
      </c>
      <c r="B2362" t="s">
        <v>2292</v>
      </c>
      <c r="C2362">
        <v>18.09741554</v>
      </c>
      <c r="D2362">
        <v>2006</v>
      </c>
    </row>
    <row r="2363" spans="1:4" x14ac:dyDescent="0.25">
      <c r="A2363" t="s">
        <v>1231</v>
      </c>
      <c r="B2363" t="s">
        <v>2292</v>
      </c>
      <c r="C2363">
        <v>18.09741554</v>
      </c>
      <c r="D2363">
        <v>2007</v>
      </c>
    </row>
    <row r="2364" spans="1:4" x14ac:dyDescent="0.25">
      <c r="A2364" t="s">
        <v>1231</v>
      </c>
      <c r="B2364" t="s">
        <v>2292</v>
      </c>
      <c r="C2364">
        <v>16.670866409999999</v>
      </c>
      <c r="D2364">
        <v>2008</v>
      </c>
    </row>
    <row r="2365" spans="1:4" x14ac:dyDescent="0.25">
      <c r="A2365" t="s">
        <v>1231</v>
      </c>
      <c r="B2365" t="s">
        <v>2292</v>
      </c>
      <c r="C2365">
        <v>21.671859909999998</v>
      </c>
      <c r="D2365">
        <v>2009</v>
      </c>
    </row>
    <row r="2366" spans="1:4" x14ac:dyDescent="0.25">
      <c r="A2366" t="s">
        <v>1231</v>
      </c>
      <c r="B2366" t="s">
        <v>2292</v>
      </c>
      <c r="C2366">
        <v>22.34967675</v>
      </c>
      <c r="D2366">
        <v>2010</v>
      </c>
    </row>
    <row r="2367" spans="1:4" x14ac:dyDescent="0.25">
      <c r="A2367" t="s">
        <v>1231</v>
      </c>
      <c r="B2367" t="s">
        <v>2292</v>
      </c>
      <c r="C2367">
        <v>20.603177550000002</v>
      </c>
      <c r="D2367">
        <v>2011</v>
      </c>
    </row>
    <row r="2368" spans="1:4" x14ac:dyDescent="0.25">
      <c r="A2368" t="s">
        <v>1231</v>
      </c>
      <c r="B2368" t="s">
        <v>2292</v>
      </c>
      <c r="C2368">
        <v>19.970010009999999</v>
      </c>
      <c r="D2368">
        <v>2012</v>
      </c>
    </row>
    <row r="2369" spans="1:4" x14ac:dyDescent="0.25">
      <c r="A2369" t="s">
        <v>1231</v>
      </c>
      <c r="B2369" t="s">
        <v>2292</v>
      </c>
      <c r="C2369">
        <v>18.170936390000001</v>
      </c>
      <c r="D2369">
        <v>2013</v>
      </c>
    </row>
    <row r="2370" spans="1:4" x14ac:dyDescent="0.25">
      <c r="A2370" t="s">
        <v>1231</v>
      </c>
      <c r="B2370" t="s">
        <v>2292</v>
      </c>
      <c r="C2370">
        <v>17.21922949</v>
      </c>
      <c r="D2370">
        <v>2014</v>
      </c>
    </row>
    <row r="2371" spans="1:4" x14ac:dyDescent="0.25">
      <c r="A2371" t="s">
        <v>1231</v>
      </c>
      <c r="B2371" t="s">
        <v>2292</v>
      </c>
      <c r="C2371">
        <v>17.062404969999999</v>
      </c>
      <c r="D2371">
        <v>2015</v>
      </c>
    </row>
    <row r="2372" spans="1:4" x14ac:dyDescent="0.25">
      <c r="A2372" t="s">
        <v>1231</v>
      </c>
      <c r="B2372" t="s">
        <v>2292</v>
      </c>
      <c r="C2372">
        <v>18.7684383</v>
      </c>
      <c r="D2372">
        <v>2016</v>
      </c>
    </row>
    <row r="2373" spans="1:4" x14ac:dyDescent="0.25">
      <c r="A2373" t="s">
        <v>1231</v>
      </c>
      <c r="B2373" t="s">
        <v>2292</v>
      </c>
      <c r="C2373">
        <v>17.74013557</v>
      </c>
      <c r="D2373">
        <v>2017</v>
      </c>
    </row>
    <row r="2374" spans="1:4" x14ac:dyDescent="0.25">
      <c r="A2374" t="s">
        <v>1231</v>
      </c>
      <c r="B2374" t="s">
        <v>2292</v>
      </c>
      <c r="C2374">
        <v>17.447657100000001</v>
      </c>
      <c r="D2374">
        <v>2018</v>
      </c>
    </row>
    <row r="2375" spans="1:4" x14ac:dyDescent="0.25">
      <c r="A2375" t="s">
        <v>1231</v>
      </c>
      <c r="B2375" t="s">
        <v>2292</v>
      </c>
      <c r="C2375">
        <v>17.447657100000001</v>
      </c>
      <c r="D2375">
        <v>2019</v>
      </c>
    </row>
    <row r="2376" spans="1:4" x14ac:dyDescent="0.25">
      <c r="A2376" t="s">
        <v>1231</v>
      </c>
      <c r="B2376" t="s">
        <v>2292</v>
      </c>
      <c r="C2376">
        <v>17.447657100000001</v>
      </c>
      <c r="D2376">
        <v>2020</v>
      </c>
    </row>
    <row r="2377" spans="1:4" x14ac:dyDescent="0.25">
      <c r="A2377" t="s">
        <v>1231</v>
      </c>
      <c r="B2377" t="s">
        <v>2292</v>
      </c>
      <c r="C2377">
        <v>17.447657100000001</v>
      </c>
      <c r="D2377">
        <v>2021</v>
      </c>
    </row>
    <row r="2378" spans="1:4" x14ac:dyDescent="0.25">
      <c r="A2378" t="s">
        <v>1250</v>
      </c>
      <c r="B2378" t="s">
        <v>2293</v>
      </c>
      <c r="C2378">
        <v>4.9971500170000001</v>
      </c>
      <c r="D2378">
        <v>2000</v>
      </c>
    </row>
    <row r="2379" spans="1:4" x14ac:dyDescent="0.25">
      <c r="A2379" t="s">
        <v>1250</v>
      </c>
      <c r="B2379" t="s">
        <v>2293</v>
      </c>
      <c r="C2379">
        <v>4.9971500170000001</v>
      </c>
      <c r="D2379">
        <v>2001</v>
      </c>
    </row>
    <row r="2380" spans="1:4" x14ac:dyDescent="0.25">
      <c r="A2380" t="s">
        <v>1250</v>
      </c>
      <c r="B2380" t="s">
        <v>2293</v>
      </c>
      <c r="C2380">
        <v>4.9971500170000001</v>
      </c>
      <c r="D2380">
        <v>2002</v>
      </c>
    </row>
    <row r="2381" spans="1:4" x14ac:dyDescent="0.25">
      <c r="A2381" t="s">
        <v>1250</v>
      </c>
      <c r="B2381" t="s">
        <v>2293</v>
      </c>
      <c r="C2381">
        <v>5.7650600159999996</v>
      </c>
      <c r="D2381">
        <v>2003</v>
      </c>
    </row>
    <row r="2382" spans="1:4" x14ac:dyDescent="0.25">
      <c r="A2382" t="s">
        <v>1250</v>
      </c>
      <c r="B2382" t="s">
        <v>2293</v>
      </c>
      <c r="C2382">
        <v>5.9490462170000002</v>
      </c>
      <c r="D2382">
        <v>2004</v>
      </c>
    </row>
    <row r="2383" spans="1:4" x14ac:dyDescent="0.25">
      <c r="A2383" t="s">
        <v>1250</v>
      </c>
      <c r="B2383" t="s">
        <v>2293</v>
      </c>
      <c r="C2383">
        <v>6.3411105900000004</v>
      </c>
      <c r="D2383">
        <v>2005</v>
      </c>
    </row>
    <row r="2384" spans="1:4" x14ac:dyDescent="0.25">
      <c r="A2384" t="s">
        <v>1250</v>
      </c>
      <c r="B2384" t="s">
        <v>2293</v>
      </c>
      <c r="C2384">
        <v>8.0076750099999998</v>
      </c>
      <c r="D2384">
        <v>2006</v>
      </c>
    </row>
    <row r="2385" spans="1:4" x14ac:dyDescent="0.25">
      <c r="A2385" t="s">
        <v>1250</v>
      </c>
      <c r="B2385" t="s">
        <v>2293</v>
      </c>
      <c r="C2385">
        <v>6.7603838239999998</v>
      </c>
      <c r="D2385">
        <v>2007</v>
      </c>
    </row>
    <row r="2386" spans="1:4" x14ac:dyDescent="0.25">
      <c r="A2386" t="s">
        <v>1250</v>
      </c>
      <c r="B2386" t="s">
        <v>2293</v>
      </c>
      <c r="C2386">
        <v>7.2253227979999997</v>
      </c>
      <c r="D2386">
        <v>2008</v>
      </c>
    </row>
    <row r="2387" spans="1:4" x14ac:dyDescent="0.25">
      <c r="A2387" t="s">
        <v>1250</v>
      </c>
      <c r="B2387" t="s">
        <v>2293</v>
      </c>
      <c r="C2387">
        <v>7.0782089299999997</v>
      </c>
      <c r="D2387">
        <v>2009</v>
      </c>
    </row>
    <row r="2388" spans="1:4" x14ac:dyDescent="0.25">
      <c r="A2388" t="s">
        <v>1250</v>
      </c>
      <c r="B2388" t="s">
        <v>2293</v>
      </c>
      <c r="C2388">
        <v>7.0938615370000004</v>
      </c>
      <c r="D2388">
        <v>2010</v>
      </c>
    </row>
    <row r="2389" spans="1:4" x14ac:dyDescent="0.25">
      <c r="A2389" t="s">
        <v>1250</v>
      </c>
      <c r="B2389" t="s">
        <v>2293</v>
      </c>
      <c r="C2389">
        <v>6.9041745939999997</v>
      </c>
      <c r="D2389">
        <v>2011</v>
      </c>
    </row>
    <row r="2390" spans="1:4" x14ac:dyDescent="0.25">
      <c r="A2390" t="s">
        <v>1250</v>
      </c>
      <c r="B2390" t="s">
        <v>2293</v>
      </c>
      <c r="C2390">
        <v>7.1081492429999997</v>
      </c>
      <c r="D2390">
        <v>2012</v>
      </c>
    </row>
    <row r="2391" spans="1:4" x14ac:dyDescent="0.25">
      <c r="A2391" t="s">
        <v>1250</v>
      </c>
      <c r="B2391" t="s">
        <v>2293</v>
      </c>
      <c r="C2391">
        <v>7.1124307379999996</v>
      </c>
      <c r="D2391">
        <v>2013</v>
      </c>
    </row>
    <row r="2392" spans="1:4" x14ac:dyDescent="0.25">
      <c r="A2392" t="s">
        <v>1250</v>
      </c>
      <c r="B2392" t="s">
        <v>2293</v>
      </c>
      <c r="C2392">
        <v>7.5552549339999997</v>
      </c>
      <c r="D2392">
        <v>2014</v>
      </c>
    </row>
    <row r="2393" spans="1:4" x14ac:dyDescent="0.25">
      <c r="A2393" t="s">
        <v>1250</v>
      </c>
      <c r="B2393" t="s">
        <v>2293</v>
      </c>
      <c r="C2393">
        <v>8.0471028550000003</v>
      </c>
      <c r="D2393">
        <v>2015</v>
      </c>
    </row>
    <row r="2394" spans="1:4" x14ac:dyDescent="0.25">
      <c r="A2394" t="s">
        <v>1250</v>
      </c>
      <c r="B2394" t="s">
        <v>2293</v>
      </c>
      <c r="C2394">
        <v>9.1778777229999999</v>
      </c>
      <c r="D2394">
        <v>2016</v>
      </c>
    </row>
    <row r="2395" spans="1:4" x14ac:dyDescent="0.25">
      <c r="A2395" t="s">
        <v>1250</v>
      </c>
      <c r="B2395" t="s">
        <v>2293</v>
      </c>
      <c r="C2395">
        <v>8.2241632330000005</v>
      </c>
      <c r="D2395">
        <v>2017</v>
      </c>
    </row>
    <row r="2396" spans="1:4" x14ac:dyDescent="0.25">
      <c r="A2396" t="s">
        <v>1250</v>
      </c>
      <c r="B2396" t="s">
        <v>2293</v>
      </c>
      <c r="C2396">
        <v>8.0429645500000007</v>
      </c>
      <c r="D2396">
        <v>2018</v>
      </c>
    </row>
    <row r="2397" spans="1:4" x14ac:dyDescent="0.25">
      <c r="A2397" t="s">
        <v>1250</v>
      </c>
      <c r="B2397" t="s">
        <v>2293</v>
      </c>
      <c r="C2397">
        <v>8.3138747580000008</v>
      </c>
      <c r="D2397">
        <v>2019</v>
      </c>
    </row>
    <row r="2398" spans="1:4" x14ac:dyDescent="0.25">
      <c r="A2398" t="s">
        <v>1250</v>
      </c>
      <c r="B2398" t="s">
        <v>2293</v>
      </c>
      <c r="C2398">
        <v>8.3138747580000008</v>
      </c>
      <c r="D2398">
        <v>2020</v>
      </c>
    </row>
    <row r="2399" spans="1:4" x14ac:dyDescent="0.25">
      <c r="A2399" t="s">
        <v>1250</v>
      </c>
      <c r="B2399" t="s">
        <v>2293</v>
      </c>
      <c r="C2399">
        <v>8.3138747580000008</v>
      </c>
      <c r="D2399">
        <v>2021</v>
      </c>
    </row>
    <row r="2400" spans="1:4" x14ac:dyDescent="0.25">
      <c r="A2400" t="s">
        <v>1270</v>
      </c>
      <c r="B2400" t="s">
        <v>2294</v>
      </c>
      <c r="C2400">
        <v>3.4951999570000001</v>
      </c>
      <c r="D2400">
        <v>2000</v>
      </c>
    </row>
    <row r="2401" spans="1:4" x14ac:dyDescent="0.25">
      <c r="A2401" t="s">
        <v>1270</v>
      </c>
      <c r="B2401" t="s">
        <v>2294</v>
      </c>
      <c r="C2401">
        <v>3.4951999570000001</v>
      </c>
      <c r="D2401">
        <v>2001</v>
      </c>
    </row>
    <row r="2402" spans="1:4" x14ac:dyDescent="0.25">
      <c r="A2402" t="s">
        <v>1270</v>
      </c>
      <c r="B2402" t="s">
        <v>2294</v>
      </c>
      <c r="C2402">
        <v>3.4951999570000001</v>
      </c>
      <c r="D2402">
        <v>2002</v>
      </c>
    </row>
    <row r="2403" spans="1:4" x14ac:dyDescent="0.25">
      <c r="A2403" t="s">
        <v>1270</v>
      </c>
      <c r="B2403" t="s">
        <v>2294</v>
      </c>
      <c r="C2403">
        <v>3.4951999570000001</v>
      </c>
      <c r="D2403">
        <v>2003</v>
      </c>
    </row>
    <row r="2404" spans="1:4" x14ac:dyDescent="0.25">
      <c r="A2404" t="s">
        <v>1270</v>
      </c>
      <c r="B2404" t="s">
        <v>2294</v>
      </c>
      <c r="C2404">
        <v>4.4582150010000001</v>
      </c>
      <c r="D2404">
        <v>2004</v>
      </c>
    </row>
    <row r="2405" spans="1:4" x14ac:dyDescent="0.25">
      <c r="A2405" t="s">
        <v>1270</v>
      </c>
      <c r="B2405" t="s">
        <v>2294</v>
      </c>
      <c r="C2405">
        <v>3.6145132819999999</v>
      </c>
      <c r="D2405">
        <v>2005</v>
      </c>
    </row>
    <row r="2406" spans="1:4" x14ac:dyDescent="0.25">
      <c r="A2406" t="s">
        <v>1270</v>
      </c>
      <c r="B2406" t="s">
        <v>2294</v>
      </c>
      <c r="C2406">
        <v>3.6145132819999999</v>
      </c>
      <c r="D2406">
        <v>2006</v>
      </c>
    </row>
    <row r="2407" spans="1:4" x14ac:dyDescent="0.25">
      <c r="A2407" t="s">
        <v>1270</v>
      </c>
      <c r="B2407" t="s">
        <v>2294</v>
      </c>
      <c r="C2407">
        <v>3.1142874919999999</v>
      </c>
      <c r="D2407">
        <v>2007</v>
      </c>
    </row>
    <row r="2408" spans="1:4" x14ac:dyDescent="0.25">
      <c r="A2408" t="s">
        <v>1270</v>
      </c>
      <c r="B2408" t="s">
        <v>2294</v>
      </c>
      <c r="C2408">
        <v>3.1142874919999999</v>
      </c>
      <c r="D2408">
        <v>2008</v>
      </c>
    </row>
    <row r="2409" spans="1:4" x14ac:dyDescent="0.25">
      <c r="A2409" t="s">
        <v>1270</v>
      </c>
      <c r="B2409" t="s">
        <v>2294</v>
      </c>
      <c r="C2409">
        <v>3.1142874919999999</v>
      </c>
      <c r="D2409">
        <v>2009</v>
      </c>
    </row>
    <row r="2410" spans="1:4" x14ac:dyDescent="0.25">
      <c r="A2410" t="s">
        <v>1270</v>
      </c>
      <c r="B2410" t="s">
        <v>2294</v>
      </c>
      <c r="C2410">
        <v>2.9884368659999998</v>
      </c>
      <c r="D2410">
        <v>2010</v>
      </c>
    </row>
    <row r="2411" spans="1:4" x14ac:dyDescent="0.25">
      <c r="A2411" t="s">
        <v>1270</v>
      </c>
      <c r="B2411" t="s">
        <v>2294</v>
      </c>
      <c r="C2411">
        <v>3.1541847820000002</v>
      </c>
      <c r="D2411">
        <v>2011</v>
      </c>
    </row>
    <row r="2412" spans="1:4" x14ac:dyDescent="0.25">
      <c r="A2412" t="s">
        <v>1270</v>
      </c>
      <c r="B2412" t="s">
        <v>2294</v>
      </c>
      <c r="C2412">
        <v>3.1541847820000002</v>
      </c>
      <c r="D2412">
        <v>2012</v>
      </c>
    </row>
    <row r="2413" spans="1:4" x14ac:dyDescent="0.25">
      <c r="A2413" t="s">
        <v>1270</v>
      </c>
      <c r="B2413" t="s">
        <v>2294</v>
      </c>
      <c r="C2413">
        <v>4.0598805540000003</v>
      </c>
      <c r="D2413">
        <v>2013</v>
      </c>
    </row>
    <row r="2414" spans="1:4" x14ac:dyDescent="0.25">
      <c r="A2414" t="s">
        <v>1270</v>
      </c>
      <c r="B2414" t="s">
        <v>2294</v>
      </c>
      <c r="C2414">
        <v>4.0598805540000003</v>
      </c>
      <c r="D2414">
        <v>2014</v>
      </c>
    </row>
    <row r="2415" spans="1:4" x14ac:dyDescent="0.25">
      <c r="A2415" t="s">
        <v>1270</v>
      </c>
      <c r="B2415" t="s">
        <v>2294</v>
      </c>
      <c r="C2415">
        <v>3.7485658329999998</v>
      </c>
      <c r="D2415">
        <v>2015</v>
      </c>
    </row>
    <row r="2416" spans="1:4" x14ac:dyDescent="0.25">
      <c r="A2416" t="s">
        <v>1270</v>
      </c>
      <c r="B2416" t="s">
        <v>2294</v>
      </c>
      <c r="C2416">
        <v>4.0598805540000003</v>
      </c>
      <c r="D2416">
        <v>2016</v>
      </c>
    </row>
    <row r="2417" spans="1:4" x14ac:dyDescent="0.25">
      <c r="A2417" t="s">
        <v>1270</v>
      </c>
      <c r="B2417" t="s">
        <v>2294</v>
      </c>
      <c r="C2417">
        <v>4.0598805540000003</v>
      </c>
      <c r="D2417">
        <v>2017</v>
      </c>
    </row>
    <row r="2418" spans="1:4" x14ac:dyDescent="0.25">
      <c r="A2418" t="s">
        <v>1270</v>
      </c>
      <c r="B2418" t="s">
        <v>2294</v>
      </c>
      <c r="C2418">
        <v>3.4884846029999999</v>
      </c>
      <c r="D2418">
        <v>2018</v>
      </c>
    </row>
    <row r="2419" spans="1:4" x14ac:dyDescent="0.25">
      <c r="A2419" t="s">
        <v>1270</v>
      </c>
      <c r="B2419" t="s">
        <v>2294</v>
      </c>
      <c r="C2419">
        <v>3.4884846029999999</v>
      </c>
      <c r="D2419">
        <v>2019</v>
      </c>
    </row>
    <row r="2420" spans="1:4" x14ac:dyDescent="0.25">
      <c r="A2420" t="s">
        <v>1270</v>
      </c>
      <c r="B2420" t="s">
        <v>2294</v>
      </c>
      <c r="C2420">
        <v>3.4884846029999999</v>
      </c>
      <c r="D2420">
        <v>2020</v>
      </c>
    </row>
    <row r="2421" spans="1:4" x14ac:dyDescent="0.25">
      <c r="A2421" t="s">
        <v>1270</v>
      </c>
      <c r="B2421" t="s">
        <v>2294</v>
      </c>
      <c r="C2421">
        <v>3.4884846029999999</v>
      </c>
      <c r="D2421">
        <v>2021</v>
      </c>
    </row>
    <row r="2422" spans="1:4" x14ac:dyDescent="0.25">
      <c r="A2422" t="s">
        <v>1281</v>
      </c>
      <c r="B2422" t="s">
        <v>2295</v>
      </c>
      <c r="C2422">
        <v>10.3700223</v>
      </c>
      <c r="D2422">
        <v>2000</v>
      </c>
    </row>
    <row r="2423" spans="1:4" x14ac:dyDescent="0.25">
      <c r="A2423" t="s">
        <v>1281</v>
      </c>
      <c r="B2423" t="s">
        <v>2295</v>
      </c>
      <c r="C2423">
        <v>10.3700223</v>
      </c>
      <c r="D2423">
        <v>2001</v>
      </c>
    </row>
    <row r="2424" spans="1:4" x14ac:dyDescent="0.25">
      <c r="A2424" t="s">
        <v>1281</v>
      </c>
      <c r="B2424" t="s">
        <v>2295</v>
      </c>
      <c r="C2424">
        <v>10.3700223</v>
      </c>
      <c r="D2424">
        <v>2002</v>
      </c>
    </row>
    <row r="2425" spans="1:4" x14ac:dyDescent="0.25">
      <c r="A2425" t="s">
        <v>1281</v>
      </c>
      <c r="B2425" t="s">
        <v>2295</v>
      </c>
      <c r="C2425">
        <v>10.3700223</v>
      </c>
      <c r="D2425">
        <v>2003</v>
      </c>
    </row>
    <row r="2426" spans="1:4" x14ac:dyDescent="0.25">
      <c r="A2426" t="s">
        <v>1281</v>
      </c>
      <c r="B2426" t="s">
        <v>2295</v>
      </c>
      <c r="C2426">
        <v>10.3700223</v>
      </c>
      <c r="D2426">
        <v>2004</v>
      </c>
    </row>
    <row r="2427" spans="1:4" x14ac:dyDescent="0.25">
      <c r="A2427" t="s">
        <v>1281</v>
      </c>
      <c r="B2427" t="s">
        <v>2295</v>
      </c>
      <c r="C2427">
        <v>11.76898708</v>
      </c>
      <c r="D2427">
        <v>2005</v>
      </c>
    </row>
    <row r="2428" spans="1:4" x14ac:dyDescent="0.25">
      <c r="A2428" t="s">
        <v>1281</v>
      </c>
      <c r="B2428" t="s">
        <v>2295</v>
      </c>
      <c r="C2428">
        <v>10.0017852</v>
      </c>
      <c r="D2428">
        <v>2006</v>
      </c>
    </row>
    <row r="2429" spans="1:4" x14ac:dyDescent="0.25">
      <c r="A2429" t="s">
        <v>1281</v>
      </c>
      <c r="B2429" t="s">
        <v>2295</v>
      </c>
      <c r="C2429">
        <v>11.327751920000001</v>
      </c>
      <c r="D2429">
        <v>2007</v>
      </c>
    </row>
    <row r="2430" spans="1:4" x14ac:dyDescent="0.25">
      <c r="A2430" t="s">
        <v>1281</v>
      </c>
      <c r="B2430" t="s">
        <v>2295</v>
      </c>
      <c r="C2430">
        <v>11.327751920000001</v>
      </c>
      <c r="D2430">
        <v>2008</v>
      </c>
    </row>
    <row r="2431" spans="1:4" x14ac:dyDescent="0.25">
      <c r="A2431" t="s">
        <v>1281</v>
      </c>
      <c r="B2431" t="s">
        <v>2295</v>
      </c>
      <c r="C2431">
        <v>9.5514831180000002</v>
      </c>
      <c r="D2431">
        <v>2009</v>
      </c>
    </row>
    <row r="2432" spans="1:4" x14ac:dyDescent="0.25">
      <c r="A2432" t="s">
        <v>1281</v>
      </c>
      <c r="B2432" t="s">
        <v>2295</v>
      </c>
      <c r="C2432">
        <v>10.17642131</v>
      </c>
      <c r="D2432">
        <v>2010</v>
      </c>
    </row>
    <row r="2433" spans="1:4" x14ac:dyDescent="0.25">
      <c r="A2433" t="s">
        <v>1281</v>
      </c>
      <c r="B2433" t="s">
        <v>2295</v>
      </c>
      <c r="C2433">
        <v>9.8525313200000006</v>
      </c>
      <c r="D2433">
        <v>2011</v>
      </c>
    </row>
    <row r="2434" spans="1:4" x14ac:dyDescent="0.25">
      <c r="A2434" t="s">
        <v>1281</v>
      </c>
      <c r="B2434" t="s">
        <v>2295</v>
      </c>
      <c r="C2434">
        <v>9.8525313200000006</v>
      </c>
      <c r="D2434">
        <v>2012</v>
      </c>
    </row>
    <row r="2435" spans="1:4" x14ac:dyDescent="0.25">
      <c r="A2435" t="s">
        <v>1281</v>
      </c>
      <c r="B2435" t="s">
        <v>2295</v>
      </c>
      <c r="C2435">
        <v>9.8525313200000006</v>
      </c>
      <c r="D2435">
        <v>2013</v>
      </c>
    </row>
    <row r="2436" spans="1:4" x14ac:dyDescent="0.25">
      <c r="A2436" t="s">
        <v>1281</v>
      </c>
      <c r="B2436" t="s">
        <v>2295</v>
      </c>
      <c r="C2436">
        <v>9.8525313200000006</v>
      </c>
      <c r="D2436">
        <v>2014</v>
      </c>
    </row>
    <row r="2437" spans="1:4" x14ac:dyDescent="0.25">
      <c r="A2437" t="s">
        <v>1281</v>
      </c>
      <c r="B2437" t="s">
        <v>2295</v>
      </c>
      <c r="C2437">
        <v>9.8525313200000006</v>
      </c>
      <c r="D2437">
        <v>2015</v>
      </c>
    </row>
    <row r="2438" spans="1:4" x14ac:dyDescent="0.25">
      <c r="A2438" t="s">
        <v>1281</v>
      </c>
      <c r="B2438" t="s">
        <v>2295</v>
      </c>
      <c r="C2438">
        <v>12.75347826</v>
      </c>
      <c r="D2438">
        <v>2016</v>
      </c>
    </row>
    <row r="2439" spans="1:4" x14ac:dyDescent="0.25">
      <c r="A2439" t="s">
        <v>1281</v>
      </c>
      <c r="B2439" t="s">
        <v>2295</v>
      </c>
      <c r="C2439">
        <v>12.75347826</v>
      </c>
      <c r="D2439">
        <v>2017</v>
      </c>
    </row>
    <row r="2440" spans="1:4" x14ac:dyDescent="0.25">
      <c r="A2440" t="s">
        <v>1281</v>
      </c>
      <c r="B2440" t="s">
        <v>2295</v>
      </c>
      <c r="C2440">
        <v>12.75347826</v>
      </c>
      <c r="D2440">
        <v>2018</v>
      </c>
    </row>
    <row r="2441" spans="1:4" x14ac:dyDescent="0.25">
      <c r="A2441" t="s">
        <v>1281</v>
      </c>
      <c r="B2441" t="s">
        <v>2295</v>
      </c>
      <c r="C2441">
        <v>12.75347826</v>
      </c>
      <c r="D2441">
        <v>2019</v>
      </c>
    </row>
    <row r="2442" spans="1:4" x14ac:dyDescent="0.25">
      <c r="A2442" t="s">
        <v>1281</v>
      </c>
      <c r="B2442" t="s">
        <v>2295</v>
      </c>
      <c r="C2442">
        <v>12.75347826</v>
      </c>
      <c r="D2442">
        <v>2020</v>
      </c>
    </row>
    <row r="2443" spans="1:4" x14ac:dyDescent="0.25">
      <c r="A2443" t="s">
        <v>1281</v>
      </c>
      <c r="B2443" t="s">
        <v>2295</v>
      </c>
      <c r="C2443">
        <v>12.75347826</v>
      </c>
      <c r="D2443">
        <v>2021</v>
      </c>
    </row>
    <row r="2444" spans="1:4" x14ac:dyDescent="0.25">
      <c r="A2444" t="s">
        <v>1291</v>
      </c>
      <c r="B2444" t="s">
        <v>2296</v>
      </c>
      <c r="C2444">
        <v>26.474997120000001</v>
      </c>
      <c r="D2444">
        <v>2000</v>
      </c>
    </row>
    <row r="2445" spans="1:4" x14ac:dyDescent="0.25">
      <c r="A2445" t="s">
        <v>1291</v>
      </c>
      <c r="B2445" t="s">
        <v>2296</v>
      </c>
      <c r="C2445">
        <v>27.62881771</v>
      </c>
      <c r="D2445">
        <v>2001</v>
      </c>
    </row>
    <row r="2446" spans="1:4" x14ac:dyDescent="0.25">
      <c r="A2446" t="s">
        <v>1291</v>
      </c>
      <c r="B2446" t="s">
        <v>2296</v>
      </c>
      <c r="C2446">
        <v>26.456939219999999</v>
      </c>
      <c r="D2446">
        <v>2002</v>
      </c>
    </row>
    <row r="2447" spans="1:4" x14ac:dyDescent="0.25">
      <c r="A2447" t="s">
        <v>1291</v>
      </c>
      <c r="B2447" t="s">
        <v>2296</v>
      </c>
      <c r="C2447">
        <v>25.648980860000002</v>
      </c>
      <c r="D2447">
        <v>2003</v>
      </c>
    </row>
    <row r="2448" spans="1:4" x14ac:dyDescent="0.25">
      <c r="A2448" t="s">
        <v>1291</v>
      </c>
      <c r="B2448" t="s">
        <v>2296</v>
      </c>
      <c r="C2448">
        <v>25.8405418</v>
      </c>
      <c r="D2448">
        <v>2004</v>
      </c>
    </row>
    <row r="2449" spans="1:4" x14ac:dyDescent="0.25">
      <c r="A2449" t="s">
        <v>1291</v>
      </c>
      <c r="B2449" t="s">
        <v>2296</v>
      </c>
      <c r="C2449">
        <v>25.153876289999999</v>
      </c>
      <c r="D2449">
        <v>2005</v>
      </c>
    </row>
    <row r="2450" spans="1:4" x14ac:dyDescent="0.25">
      <c r="A2450" t="s">
        <v>1291</v>
      </c>
      <c r="B2450" t="s">
        <v>2296</v>
      </c>
      <c r="C2450">
        <v>25.491316090000002</v>
      </c>
      <c r="D2450">
        <v>2006</v>
      </c>
    </row>
    <row r="2451" spans="1:4" x14ac:dyDescent="0.25">
      <c r="A2451" t="s">
        <v>1291</v>
      </c>
      <c r="B2451" t="s">
        <v>2296</v>
      </c>
      <c r="C2451">
        <v>25.012793210000002</v>
      </c>
      <c r="D2451">
        <v>2007</v>
      </c>
    </row>
    <row r="2452" spans="1:4" x14ac:dyDescent="0.25">
      <c r="A2452" t="s">
        <v>1291</v>
      </c>
      <c r="B2452" t="s">
        <v>2296</v>
      </c>
      <c r="C2452">
        <v>23.320129300000001</v>
      </c>
      <c r="D2452">
        <v>2008</v>
      </c>
    </row>
    <row r="2453" spans="1:4" x14ac:dyDescent="0.25">
      <c r="A2453" t="s">
        <v>1291</v>
      </c>
      <c r="B2453" t="s">
        <v>2296</v>
      </c>
      <c r="C2453">
        <v>23.228253240000001</v>
      </c>
      <c r="D2453">
        <v>2009</v>
      </c>
    </row>
    <row r="2454" spans="1:4" x14ac:dyDescent="0.25">
      <c r="A2454" t="s">
        <v>1291</v>
      </c>
      <c r="B2454" t="s">
        <v>2296</v>
      </c>
      <c r="C2454">
        <v>23.154850440000001</v>
      </c>
      <c r="D2454">
        <v>2010</v>
      </c>
    </row>
    <row r="2455" spans="1:4" x14ac:dyDescent="0.25">
      <c r="A2455" t="s">
        <v>1291</v>
      </c>
      <c r="B2455" t="s">
        <v>2296</v>
      </c>
      <c r="C2455">
        <v>22.861131409999999</v>
      </c>
      <c r="D2455">
        <v>2011</v>
      </c>
    </row>
    <row r="2456" spans="1:4" x14ac:dyDescent="0.25">
      <c r="A2456" t="s">
        <v>1291</v>
      </c>
      <c r="B2456" t="s">
        <v>2296</v>
      </c>
      <c r="C2456">
        <v>22.991191149999999</v>
      </c>
      <c r="D2456">
        <v>2012</v>
      </c>
    </row>
    <row r="2457" spans="1:4" x14ac:dyDescent="0.25">
      <c r="A2457" t="s">
        <v>1291</v>
      </c>
      <c r="B2457" t="s">
        <v>2296</v>
      </c>
      <c r="C2457">
        <v>23.911840890000001</v>
      </c>
      <c r="D2457">
        <v>2013</v>
      </c>
    </row>
    <row r="2458" spans="1:4" x14ac:dyDescent="0.25">
      <c r="A2458" t="s">
        <v>1291</v>
      </c>
      <c r="B2458" t="s">
        <v>2296</v>
      </c>
      <c r="C2458">
        <v>23.067027710000001</v>
      </c>
      <c r="D2458">
        <v>2014</v>
      </c>
    </row>
    <row r="2459" spans="1:4" x14ac:dyDescent="0.25">
      <c r="A2459" t="s">
        <v>1291</v>
      </c>
      <c r="B2459" t="s">
        <v>2296</v>
      </c>
      <c r="C2459">
        <v>22.588144639999999</v>
      </c>
      <c r="D2459">
        <v>2015</v>
      </c>
    </row>
    <row r="2460" spans="1:4" x14ac:dyDescent="0.25">
      <c r="A2460" t="s">
        <v>1291</v>
      </c>
      <c r="B2460" t="s">
        <v>2296</v>
      </c>
      <c r="C2460">
        <v>22.885344440000001</v>
      </c>
      <c r="D2460">
        <v>2016</v>
      </c>
    </row>
    <row r="2461" spans="1:4" x14ac:dyDescent="0.25">
      <c r="A2461" t="s">
        <v>1291</v>
      </c>
      <c r="B2461" t="s">
        <v>2296</v>
      </c>
      <c r="C2461">
        <v>23.467028379999999</v>
      </c>
      <c r="D2461">
        <v>2017</v>
      </c>
    </row>
    <row r="2462" spans="1:4" x14ac:dyDescent="0.25">
      <c r="A2462" t="s">
        <v>1291</v>
      </c>
      <c r="B2462" t="s">
        <v>2296</v>
      </c>
      <c r="C2462">
        <v>22.315235019999999</v>
      </c>
      <c r="D2462">
        <v>2018</v>
      </c>
    </row>
    <row r="2463" spans="1:4" x14ac:dyDescent="0.25">
      <c r="A2463" t="s">
        <v>1291</v>
      </c>
      <c r="B2463" t="s">
        <v>2296</v>
      </c>
      <c r="C2463">
        <v>22.754753869999998</v>
      </c>
      <c r="D2463">
        <v>2019</v>
      </c>
    </row>
    <row r="2464" spans="1:4" x14ac:dyDescent="0.25">
      <c r="A2464" t="s">
        <v>1291</v>
      </c>
      <c r="B2464" t="s">
        <v>2296</v>
      </c>
      <c r="C2464">
        <v>22.754753869999998</v>
      </c>
      <c r="D2464">
        <v>2020</v>
      </c>
    </row>
    <row r="2465" spans="1:4" x14ac:dyDescent="0.25">
      <c r="A2465" t="s">
        <v>1291</v>
      </c>
      <c r="B2465" t="s">
        <v>2296</v>
      </c>
      <c r="C2465">
        <v>22.754753869999998</v>
      </c>
      <c r="D2465">
        <v>2021</v>
      </c>
    </row>
    <row r="2466" spans="1:4" x14ac:dyDescent="0.25">
      <c r="A2466" t="s">
        <v>1313</v>
      </c>
      <c r="B2466" t="s">
        <v>2297</v>
      </c>
      <c r="C2466">
        <v>19.509241629999998</v>
      </c>
      <c r="D2466">
        <v>2000</v>
      </c>
    </row>
    <row r="2467" spans="1:4" x14ac:dyDescent="0.25">
      <c r="A2467" t="s">
        <v>1313</v>
      </c>
      <c r="B2467" t="s">
        <v>2297</v>
      </c>
      <c r="C2467">
        <v>19.509241629999998</v>
      </c>
      <c r="D2467">
        <v>2001</v>
      </c>
    </row>
    <row r="2468" spans="1:4" x14ac:dyDescent="0.25">
      <c r="A2468" t="s">
        <v>1313</v>
      </c>
      <c r="B2468" t="s">
        <v>2297</v>
      </c>
      <c r="C2468">
        <v>19.509241629999998</v>
      </c>
      <c r="D2468">
        <v>2002</v>
      </c>
    </row>
    <row r="2469" spans="1:4" x14ac:dyDescent="0.25">
      <c r="A2469" t="s">
        <v>1313</v>
      </c>
      <c r="B2469" t="s">
        <v>2297</v>
      </c>
      <c r="C2469">
        <v>19.509241629999998</v>
      </c>
      <c r="D2469">
        <v>2003</v>
      </c>
    </row>
    <row r="2470" spans="1:4" x14ac:dyDescent="0.25">
      <c r="A2470" t="s">
        <v>1313</v>
      </c>
      <c r="B2470" t="s">
        <v>2297</v>
      </c>
      <c r="C2470">
        <v>19.509241629999998</v>
      </c>
      <c r="D2470">
        <v>2004</v>
      </c>
    </row>
    <row r="2471" spans="1:4" x14ac:dyDescent="0.25">
      <c r="A2471" t="s">
        <v>1313</v>
      </c>
      <c r="B2471" t="s">
        <v>2297</v>
      </c>
      <c r="C2471">
        <v>19.509241629999998</v>
      </c>
      <c r="D2471">
        <v>2005</v>
      </c>
    </row>
    <row r="2472" spans="1:4" x14ac:dyDescent="0.25">
      <c r="A2472" t="s">
        <v>1313</v>
      </c>
      <c r="B2472" t="s">
        <v>2297</v>
      </c>
      <c r="C2472">
        <v>19.509241629999998</v>
      </c>
      <c r="D2472">
        <v>2006</v>
      </c>
    </row>
    <row r="2473" spans="1:4" x14ac:dyDescent="0.25">
      <c r="A2473" t="s">
        <v>1313</v>
      </c>
      <c r="B2473" t="s">
        <v>2297</v>
      </c>
      <c r="C2473">
        <v>19.509241629999998</v>
      </c>
      <c r="D2473">
        <v>2007</v>
      </c>
    </row>
    <row r="2474" spans="1:4" x14ac:dyDescent="0.25">
      <c r="A2474" t="s">
        <v>1313</v>
      </c>
      <c r="B2474" t="s">
        <v>2297</v>
      </c>
      <c r="C2474">
        <v>19.509241629999998</v>
      </c>
      <c r="D2474">
        <v>2008</v>
      </c>
    </row>
    <row r="2475" spans="1:4" x14ac:dyDescent="0.25">
      <c r="A2475" t="s">
        <v>1313</v>
      </c>
      <c r="B2475" t="s">
        <v>2297</v>
      </c>
      <c r="C2475">
        <v>19.509241629999998</v>
      </c>
      <c r="D2475">
        <v>2009</v>
      </c>
    </row>
    <row r="2476" spans="1:4" x14ac:dyDescent="0.25">
      <c r="A2476" t="s">
        <v>1313</v>
      </c>
      <c r="B2476" t="s">
        <v>2297</v>
      </c>
      <c r="C2476">
        <v>19.509241629999998</v>
      </c>
      <c r="D2476">
        <v>2010</v>
      </c>
    </row>
    <row r="2477" spans="1:4" x14ac:dyDescent="0.25">
      <c r="A2477" t="s">
        <v>1313</v>
      </c>
      <c r="B2477" t="s">
        <v>2297</v>
      </c>
      <c r="C2477">
        <v>19.509241629999998</v>
      </c>
      <c r="D2477">
        <v>2011</v>
      </c>
    </row>
    <row r="2478" spans="1:4" x14ac:dyDescent="0.25">
      <c r="A2478" t="s">
        <v>1313</v>
      </c>
      <c r="B2478" t="s">
        <v>2297</v>
      </c>
      <c r="C2478">
        <v>19.509241629999998</v>
      </c>
      <c r="D2478">
        <v>2012</v>
      </c>
    </row>
    <row r="2479" spans="1:4" x14ac:dyDescent="0.25">
      <c r="A2479" t="s">
        <v>1313</v>
      </c>
      <c r="B2479" t="s">
        <v>2297</v>
      </c>
      <c r="C2479">
        <v>19.509241629999998</v>
      </c>
      <c r="D2479">
        <v>2013</v>
      </c>
    </row>
    <row r="2480" spans="1:4" x14ac:dyDescent="0.25">
      <c r="A2480" t="s">
        <v>1313</v>
      </c>
      <c r="B2480" t="s">
        <v>2297</v>
      </c>
      <c r="C2480">
        <v>19.509241629999998</v>
      </c>
      <c r="D2480">
        <v>2014</v>
      </c>
    </row>
    <row r="2481" spans="1:4" x14ac:dyDescent="0.25">
      <c r="A2481" t="s">
        <v>1313</v>
      </c>
      <c r="B2481" t="s">
        <v>2297</v>
      </c>
      <c r="C2481">
        <v>19.509241629999998</v>
      </c>
      <c r="D2481">
        <v>2015</v>
      </c>
    </row>
    <row r="2482" spans="1:4" x14ac:dyDescent="0.25">
      <c r="A2482" t="s">
        <v>1313</v>
      </c>
      <c r="B2482" t="s">
        <v>2297</v>
      </c>
      <c r="C2482">
        <v>19.509241629999998</v>
      </c>
      <c r="D2482">
        <v>2016</v>
      </c>
    </row>
    <row r="2483" spans="1:4" x14ac:dyDescent="0.25">
      <c r="A2483" t="s">
        <v>1313</v>
      </c>
      <c r="B2483" t="s">
        <v>2297</v>
      </c>
      <c r="C2483">
        <v>19.509241629999998</v>
      </c>
      <c r="D2483">
        <v>2017</v>
      </c>
    </row>
    <row r="2484" spans="1:4" x14ac:dyDescent="0.25">
      <c r="A2484" t="s">
        <v>1313</v>
      </c>
      <c r="B2484" t="s">
        <v>2297</v>
      </c>
      <c r="C2484">
        <v>19.509241629999998</v>
      </c>
      <c r="D2484">
        <v>2018</v>
      </c>
    </row>
    <row r="2485" spans="1:4" x14ac:dyDescent="0.25">
      <c r="A2485" t="s">
        <v>1313</v>
      </c>
      <c r="B2485" t="s">
        <v>2297</v>
      </c>
      <c r="C2485">
        <v>19.509241629999998</v>
      </c>
      <c r="D2485">
        <v>2019</v>
      </c>
    </row>
    <row r="2486" spans="1:4" x14ac:dyDescent="0.25">
      <c r="A2486" t="s">
        <v>1313</v>
      </c>
      <c r="B2486" t="s">
        <v>2297</v>
      </c>
      <c r="C2486">
        <v>19.509241629999998</v>
      </c>
      <c r="D2486">
        <v>2020</v>
      </c>
    </row>
    <row r="2487" spans="1:4" x14ac:dyDescent="0.25">
      <c r="A2487" t="s">
        <v>1313</v>
      </c>
      <c r="B2487" t="s">
        <v>2297</v>
      </c>
      <c r="C2487">
        <v>19.509241629999998</v>
      </c>
      <c r="D2487">
        <v>2021</v>
      </c>
    </row>
    <row r="2488" spans="1:4" x14ac:dyDescent="0.25">
      <c r="A2488" t="s">
        <v>1316</v>
      </c>
      <c r="B2488" t="s">
        <v>2298</v>
      </c>
      <c r="C2488">
        <v>24.389329589999999</v>
      </c>
      <c r="D2488">
        <v>2000</v>
      </c>
    </row>
    <row r="2489" spans="1:4" x14ac:dyDescent="0.25">
      <c r="A2489" t="s">
        <v>1316</v>
      </c>
      <c r="B2489" t="s">
        <v>2298</v>
      </c>
      <c r="C2489">
        <v>24.389329589999999</v>
      </c>
      <c r="D2489">
        <v>2001</v>
      </c>
    </row>
    <row r="2490" spans="1:4" x14ac:dyDescent="0.25">
      <c r="A2490" t="s">
        <v>1316</v>
      </c>
      <c r="B2490" t="s">
        <v>2298</v>
      </c>
      <c r="C2490">
        <v>23.778170979999999</v>
      </c>
      <c r="D2490">
        <v>2002</v>
      </c>
    </row>
    <row r="2491" spans="1:4" x14ac:dyDescent="0.25">
      <c r="A2491" t="s">
        <v>1316</v>
      </c>
      <c r="B2491" t="s">
        <v>2298</v>
      </c>
      <c r="C2491">
        <v>21.667797010000001</v>
      </c>
      <c r="D2491">
        <v>2003</v>
      </c>
    </row>
    <row r="2492" spans="1:4" x14ac:dyDescent="0.25">
      <c r="A2492" t="s">
        <v>1316</v>
      </c>
      <c r="B2492" t="s">
        <v>2298</v>
      </c>
      <c r="C2492">
        <v>19.496721950000001</v>
      </c>
      <c r="D2492">
        <v>2004</v>
      </c>
    </row>
    <row r="2493" spans="1:4" x14ac:dyDescent="0.25">
      <c r="A2493" t="s">
        <v>1316</v>
      </c>
      <c r="B2493" t="s">
        <v>2298</v>
      </c>
      <c r="C2493">
        <v>19.758178869999998</v>
      </c>
      <c r="D2493">
        <v>2005</v>
      </c>
    </row>
    <row r="2494" spans="1:4" x14ac:dyDescent="0.25">
      <c r="A2494" t="s">
        <v>1316</v>
      </c>
      <c r="B2494" t="s">
        <v>2298</v>
      </c>
      <c r="C2494">
        <v>21.664093770000001</v>
      </c>
      <c r="D2494">
        <v>2006</v>
      </c>
    </row>
    <row r="2495" spans="1:4" x14ac:dyDescent="0.25">
      <c r="A2495" t="s">
        <v>1316</v>
      </c>
      <c r="B2495" t="s">
        <v>2298</v>
      </c>
      <c r="C2495">
        <v>20.683318979999999</v>
      </c>
      <c r="D2495">
        <v>2007</v>
      </c>
    </row>
    <row r="2496" spans="1:4" x14ac:dyDescent="0.25">
      <c r="A2496" t="s">
        <v>1316</v>
      </c>
      <c r="B2496" t="s">
        <v>2298</v>
      </c>
      <c r="C2496">
        <v>20.157049239999999</v>
      </c>
      <c r="D2496">
        <v>2008</v>
      </c>
    </row>
    <row r="2497" spans="1:4" x14ac:dyDescent="0.25">
      <c r="A2497" t="s">
        <v>1316</v>
      </c>
      <c r="B2497" t="s">
        <v>2298</v>
      </c>
      <c r="C2497">
        <v>22.016888659999999</v>
      </c>
      <c r="D2497">
        <v>2009</v>
      </c>
    </row>
    <row r="2498" spans="1:4" x14ac:dyDescent="0.25">
      <c r="A2498" t="s">
        <v>1316</v>
      </c>
      <c r="B2498" t="s">
        <v>2298</v>
      </c>
      <c r="C2498">
        <v>21.476717440000002</v>
      </c>
      <c r="D2498">
        <v>2010</v>
      </c>
    </row>
    <row r="2499" spans="1:4" x14ac:dyDescent="0.25">
      <c r="A2499" t="s">
        <v>1316</v>
      </c>
      <c r="B2499" t="s">
        <v>2298</v>
      </c>
      <c r="C2499">
        <v>22.669956750000001</v>
      </c>
      <c r="D2499">
        <v>2011</v>
      </c>
    </row>
    <row r="2500" spans="1:4" x14ac:dyDescent="0.25">
      <c r="A2500" t="s">
        <v>1316</v>
      </c>
      <c r="B2500" t="s">
        <v>2298</v>
      </c>
      <c r="C2500">
        <v>21.109414439999998</v>
      </c>
      <c r="D2500">
        <v>2012</v>
      </c>
    </row>
    <row r="2501" spans="1:4" x14ac:dyDescent="0.25">
      <c r="A2501" t="s">
        <v>1316</v>
      </c>
      <c r="B2501" t="s">
        <v>2298</v>
      </c>
      <c r="C2501">
        <v>19.935350320000001</v>
      </c>
      <c r="D2501">
        <v>2013</v>
      </c>
    </row>
    <row r="2502" spans="1:4" x14ac:dyDescent="0.25">
      <c r="A2502" t="s">
        <v>1316</v>
      </c>
      <c r="B2502" t="s">
        <v>2298</v>
      </c>
      <c r="C2502">
        <v>19.793694479999999</v>
      </c>
      <c r="D2502">
        <v>2014</v>
      </c>
    </row>
    <row r="2503" spans="1:4" x14ac:dyDescent="0.25">
      <c r="A2503" t="s">
        <v>1316</v>
      </c>
      <c r="B2503" t="s">
        <v>2298</v>
      </c>
      <c r="C2503">
        <v>20.238295480000001</v>
      </c>
      <c r="D2503">
        <v>2015</v>
      </c>
    </row>
    <row r="2504" spans="1:4" x14ac:dyDescent="0.25">
      <c r="A2504" t="s">
        <v>1316</v>
      </c>
      <c r="B2504" t="s">
        <v>2298</v>
      </c>
      <c r="C2504">
        <v>19.09294161</v>
      </c>
      <c r="D2504">
        <v>2016</v>
      </c>
    </row>
    <row r="2505" spans="1:4" x14ac:dyDescent="0.25">
      <c r="A2505" t="s">
        <v>1316</v>
      </c>
      <c r="B2505" t="s">
        <v>2298</v>
      </c>
      <c r="C2505">
        <v>18.019606240000002</v>
      </c>
      <c r="D2505">
        <v>2017</v>
      </c>
    </row>
    <row r="2506" spans="1:4" x14ac:dyDescent="0.25">
      <c r="A2506" t="s">
        <v>1316</v>
      </c>
      <c r="B2506" t="s">
        <v>2298</v>
      </c>
      <c r="C2506">
        <v>18.29017559</v>
      </c>
      <c r="D2506">
        <v>2018</v>
      </c>
    </row>
    <row r="2507" spans="1:4" x14ac:dyDescent="0.25">
      <c r="A2507" t="s">
        <v>1316</v>
      </c>
      <c r="B2507" t="s">
        <v>2298</v>
      </c>
      <c r="C2507">
        <v>18.643632620000002</v>
      </c>
      <c r="D2507">
        <v>2019</v>
      </c>
    </row>
    <row r="2508" spans="1:4" x14ac:dyDescent="0.25">
      <c r="A2508" t="s">
        <v>1316</v>
      </c>
      <c r="B2508" t="s">
        <v>2298</v>
      </c>
      <c r="C2508">
        <v>18.63178255</v>
      </c>
      <c r="D2508">
        <v>2020</v>
      </c>
    </row>
    <row r="2509" spans="1:4" x14ac:dyDescent="0.25">
      <c r="A2509" t="s">
        <v>1316</v>
      </c>
      <c r="B2509" t="s">
        <v>2298</v>
      </c>
      <c r="C2509">
        <v>18.63178255</v>
      </c>
      <c r="D2509">
        <v>2021</v>
      </c>
    </row>
    <row r="2510" spans="1:4" x14ac:dyDescent="0.25">
      <c r="A2510" t="s">
        <v>1338</v>
      </c>
      <c r="B2510" t="s">
        <v>2299</v>
      </c>
      <c r="C2510">
        <v>24.224388699999999</v>
      </c>
      <c r="D2510">
        <v>2000</v>
      </c>
    </row>
    <row r="2511" spans="1:4" x14ac:dyDescent="0.25">
      <c r="A2511" t="s">
        <v>1338</v>
      </c>
      <c r="B2511" t="s">
        <v>2299</v>
      </c>
      <c r="C2511">
        <v>23.793286800000001</v>
      </c>
      <c r="D2511">
        <v>2001</v>
      </c>
    </row>
    <row r="2512" spans="1:4" x14ac:dyDescent="0.25">
      <c r="A2512" t="s">
        <v>1338</v>
      </c>
      <c r="B2512" t="s">
        <v>2299</v>
      </c>
      <c r="C2512">
        <v>24.1974403</v>
      </c>
      <c r="D2512">
        <v>2002</v>
      </c>
    </row>
    <row r="2513" spans="1:4" x14ac:dyDescent="0.25">
      <c r="A2513" t="s">
        <v>1338</v>
      </c>
      <c r="B2513" t="s">
        <v>2299</v>
      </c>
      <c r="C2513">
        <v>22.783501640000001</v>
      </c>
      <c r="D2513">
        <v>2003</v>
      </c>
    </row>
    <row r="2514" spans="1:4" x14ac:dyDescent="0.25">
      <c r="A2514" t="s">
        <v>1338</v>
      </c>
      <c r="B2514" t="s">
        <v>2299</v>
      </c>
      <c r="C2514">
        <v>23.887446449999999</v>
      </c>
      <c r="D2514">
        <v>2004</v>
      </c>
    </row>
    <row r="2515" spans="1:4" x14ac:dyDescent="0.25">
      <c r="A2515" t="s">
        <v>1338</v>
      </c>
      <c r="B2515" t="s">
        <v>2299</v>
      </c>
      <c r="C2515">
        <v>23.931306240000001</v>
      </c>
      <c r="D2515">
        <v>2005</v>
      </c>
    </row>
    <row r="2516" spans="1:4" x14ac:dyDescent="0.25">
      <c r="A2516" t="s">
        <v>1338</v>
      </c>
      <c r="B2516" t="s">
        <v>2299</v>
      </c>
      <c r="C2516">
        <v>24.196025890000001</v>
      </c>
      <c r="D2516">
        <v>2006</v>
      </c>
    </row>
    <row r="2517" spans="1:4" x14ac:dyDescent="0.25">
      <c r="A2517" t="s">
        <v>1338</v>
      </c>
      <c r="B2517" t="s">
        <v>2299</v>
      </c>
      <c r="C2517">
        <v>24.57425842</v>
      </c>
      <c r="D2517">
        <v>2007</v>
      </c>
    </row>
    <row r="2518" spans="1:4" x14ac:dyDescent="0.25">
      <c r="A2518" t="s">
        <v>1338</v>
      </c>
      <c r="B2518" t="s">
        <v>2299</v>
      </c>
      <c r="C2518">
        <v>23.27985374</v>
      </c>
      <c r="D2518">
        <v>2008</v>
      </c>
    </row>
    <row r="2519" spans="1:4" x14ac:dyDescent="0.25">
      <c r="A2519" t="s">
        <v>1338</v>
      </c>
      <c r="B2519" t="s">
        <v>2299</v>
      </c>
      <c r="C2519">
        <v>22.250881379999999</v>
      </c>
      <c r="D2519">
        <v>2009</v>
      </c>
    </row>
    <row r="2520" spans="1:4" x14ac:dyDescent="0.25">
      <c r="A2520" t="s">
        <v>1338</v>
      </c>
      <c r="B2520" t="s">
        <v>2299</v>
      </c>
      <c r="C2520">
        <v>21.578063849999999</v>
      </c>
      <c r="D2520">
        <v>2010</v>
      </c>
    </row>
    <row r="2521" spans="1:4" x14ac:dyDescent="0.25">
      <c r="A2521" t="s">
        <v>1338</v>
      </c>
      <c r="B2521" t="s">
        <v>2299</v>
      </c>
      <c r="C2521">
        <v>21.680477790000001</v>
      </c>
      <c r="D2521">
        <v>2011</v>
      </c>
    </row>
    <row r="2522" spans="1:4" x14ac:dyDescent="0.25">
      <c r="A2522" t="s">
        <v>1338</v>
      </c>
      <c r="B2522" t="s">
        <v>2299</v>
      </c>
      <c r="C2522">
        <v>21.486893510000002</v>
      </c>
      <c r="D2522">
        <v>2012</v>
      </c>
    </row>
    <row r="2523" spans="1:4" x14ac:dyDescent="0.25">
      <c r="A2523" t="s">
        <v>1338</v>
      </c>
      <c r="B2523" t="s">
        <v>2299</v>
      </c>
      <c r="C2523">
        <v>20.91346094</v>
      </c>
      <c r="D2523">
        <v>2013</v>
      </c>
    </row>
    <row r="2524" spans="1:4" x14ac:dyDescent="0.25">
      <c r="A2524" t="s">
        <v>1338</v>
      </c>
      <c r="B2524" t="s">
        <v>2299</v>
      </c>
      <c r="C2524">
        <v>20.522140440000001</v>
      </c>
      <c r="D2524">
        <v>2014</v>
      </c>
    </row>
    <row r="2525" spans="1:4" x14ac:dyDescent="0.25">
      <c r="A2525" t="s">
        <v>1338</v>
      </c>
      <c r="B2525" t="s">
        <v>2299</v>
      </c>
      <c r="C2525">
        <v>19.47130804</v>
      </c>
      <c r="D2525">
        <v>2015</v>
      </c>
    </row>
    <row r="2526" spans="1:4" x14ac:dyDescent="0.25">
      <c r="A2526" t="s">
        <v>1338</v>
      </c>
      <c r="B2526" t="s">
        <v>2299</v>
      </c>
      <c r="C2526">
        <v>20.553936530000001</v>
      </c>
      <c r="D2526">
        <v>2016</v>
      </c>
    </row>
    <row r="2527" spans="1:4" x14ac:dyDescent="0.25">
      <c r="A2527" t="s">
        <v>1338</v>
      </c>
      <c r="B2527" t="s">
        <v>2299</v>
      </c>
      <c r="C2527">
        <v>20.039883230000001</v>
      </c>
      <c r="D2527">
        <v>2017</v>
      </c>
    </row>
    <row r="2528" spans="1:4" x14ac:dyDescent="0.25">
      <c r="A2528" t="s">
        <v>1338</v>
      </c>
      <c r="B2528" t="s">
        <v>2299</v>
      </c>
      <c r="C2528">
        <v>19.315302379999999</v>
      </c>
      <c r="D2528">
        <v>2018</v>
      </c>
    </row>
    <row r="2529" spans="1:4" x14ac:dyDescent="0.25">
      <c r="A2529" t="s">
        <v>1338</v>
      </c>
      <c r="B2529" t="s">
        <v>2299</v>
      </c>
      <c r="C2529">
        <v>18.62486753</v>
      </c>
      <c r="D2529">
        <v>2019</v>
      </c>
    </row>
    <row r="2530" spans="1:4" x14ac:dyDescent="0.25">
      <c r="A2530" t="s">
        <v>1338</v>
      </c>
      <c r="B2530" t="s">
        <v>2299</v>
      </c>
      <c r="C2530">
        <v>19.720055160000001</v>
      </c>
      <c r="D2530">
        <v>2020</v>
      </c>
    </row>
    <row r="2531" spans="1:4" x14ac:dyDescent="0.25">
      <c r="A2531" t="s">
        <v>1338</v>
      </c>
      <c r="B2531" t="s">
        <v>2299</v>
      </c>
      <c r="C2531">
        <v>19.720055160000001</v>
      </c>
      <c r="D2531">
        <v>2021</v>
      </c>
    </row>
    <row r="2532" spans="1:4" x14ac:dyDescent="0.25">
      <c r="A2532" t="s">
        <v>1361</v>
      </c>
      <c r="B2532" t="s">
        <v>2300</v>
      </c>
      <c r="C2532">
        <v>12.19181459</v>
      </c>
      <c r="D2532">
        <v>2000</v>
      </c>
    </row>
    <row r="2533" spans="1:4" x14ac:dyDescent="0.25">
      <c r="A2533" t="s">
        <v>1361</v>
      </c>
      <c r="B2533" t="s">
        <v>2300</v>
      </c>
      <c r="C2533">
        <v>12.19181459</v>
      </c>
      <c r="D2533">
        <v>2001</v>
      </c>
    </row>
    <row r="2534" spans="1:4" x14ac:dyDescent="0.25">
      <c r="A2534" t="s">
        <v>1361</v>
      </c>
      <c r="B2534" t="s">
        <v>2300</v>
      </c>
      <c r="C2534">
        <v>12.19181459</v>
      </c>
      <c r="D2534">
        <v>2002</v>
      </c>
    </row>
    <row r="2535" spans="1:4" x14ac:dyDescent="0.25">
      <c r="A2535" t="s">
        <v>1361</v>
      </c>
      <c r="B2535" t="s">
        <v>2300</v>
      </c>
      <c r="C2535">
        <v>13.013716410000001</v>
      </c>
      <c r="D2535">
        <v>2003</v>
      </c>
    </row>
    <row r="2536" spans="1:4" x14ac:dyDescent="0.25">
      <c r="A2536" t="s">
        <v>1361</v>
      </c>
      <c r="B2536" t="s">
        <v>2300</v>
      </c>
      <c r="C2536">
        <v>13.013716410000001</v>
      </c>
      <c r="D2536">
        <v>2004</v>
      </c>
    </row>
    <row r="2537" spans="1:4" x14ac:dyDescent="0.25">
      <c r="A2537" t="s">
        <v>1361</v>
      </c>
      <c r="B2537" t="s">
        <v>2300</v>
      </c>
      <c r="C2537">
        <v>13.013716410000001</v>
      </c>
      <c r="D2537">
        <v>2005</v>
      </c>
    </row>
    <row r="2538" spans="1:4" x14ac:dyDescent="0.25">
      <c r="A2538" t="s">
        <v>1361</v>
      </c>
      <c r="B2538" t="s">
        <v>2300</v>
      </c>
      <c r="C2538">
        <v>14.15111901</v>
      </c>
      <c r="D2538">
        <v>2006</v>
      </c>
    </row>
    <row r="2539" spans="1:4" x14ac:dyDescent="0.25">
      <c r="A2539" t="s">
        <v>1361</v>
      </c>
      <c r="B2539" t="s">
        <v>2300</v>
      </c>
      <c r="C2539">
        <v>14.15111901</v>
      </c>
      <c r="D2539">
        <v>2007</v>
      </c>
    </row>
    <row r="2540" spans="1:4" x14ac:dyDescent="0.25">
      <c r="A2540" t="s">
        <v>1361</v>
      </c>
      <c r="B2540" t="s">
        <v>2300</v>
      </c>
      <c r="C2540">
        <v>14.15111901</v>
      </c>
      <c r="D2540">
        <v>2008</v>
      </c>
    </row>
    <row r="2541" spans="1:4" x14ac:dyDescent="0.25">
      <c r="A2541" t="s">
        <v>1361</v>
      </c>
      <c r="B2541" t="s">
        <v>2300</v>
      </c>
      <c r="C2541">
        <v>12.685426440000001</v>
      </c>
      <c r="D2541">
        <v>2009</v>
      </c>
    </row>
    <row r="2542" spans="1:4" x14ac:dyDescent="0.25">
      <c r="A2542" t="s">
        <v>1361</v>
      </c>
      <c r="B2542" t="s">
        <v>2300</v>
      </c>
      <c r="C2542">
        <v>12.685426440000001</v>
      </c>
      <c r="D2542">
        <v>2010</v>
      </c>
    </row>
    <row r="2543" spans="1:4" x14ac:dyDescent="0.25">
      <c r="A2543" t="s">
        <v>1361</v>
      </c>
      <c r="B2543" t="s">
        <v>2300</v>
      </c>
      <c r="C2543">
        <v>12.685426440000001</v>
      </c>
      <c r="D2543">
        <v>2011</v>
      </c>
    </row>
    <row r="2544" spans="1:4" x14ac:dyDescent="0.25">
      <c r="A2544" t="s">
        <v>1361</v>
      </c>
      <c r="B2544" t="s">
        <v>2300</v>
      </c>
      <c r="C2544">
        <v>13.3264914</v>
      </c>
      <c r="D2544">
        <v>2012</v>
      </c>
    </row>
    <row r="2545" spans="1:4" x14ac:dyDescent="0.25">
      <c r="A2545" t="s">
        <v>1361</v>
      </c>
      <c r="B2545" t="s">
        <v>2300</v>
      </c>
      <c r="C2545">
        <v>13.3264914</v>
      </c>
      <c r="D2545">
        <v>2013</v>
      </c>
    </row>
    <row r="2546" spans="1:4" x14ac:dyDescent="0.25">
      <c r="A2546" t="s">
        <v>1361</v>
      </c>
      <c r="B2546" t="s">
        <v>2300</v>
      </c>
      <c r="C2546">
        <v>13.3264914</v>
      </c>
      <c r="D2546">
        <v>2014</v>
      </c>
    </row>
    <row r="2547" spans="1:4" x14ac:dyDescent="0.25">
      <c r="A2547" t="s">
        <v>1361</v>
      </c>
      <c r="B2547" t="s">
        <v>2300</v>
      </c>
      <c r="C2547">
        <v>12.39872499</v>
      </c>
      <c r="D2547">
        <v>2015</v>
      </c>
    </row>
    <row r="2548" spans="1:4" x14ac:dyDescent="0.25">
      <c r="A2548" t="s">
        <v>1361</v>
      </c>
      <c r="B2548" t="s">
        <v>2300</v>
      </c>
      <c r="C2548">
        <v>12.39872499</v>
      </c>
      <c r="D2548">
        <v>2016</v>
      </c>
    </row>
    <row r="2549" spans="1:4" x14ac:dyDescent="0.25">
      <c r="A2549" t="s">
        <v>1361</v>
      </c>
      <c r="B2549" t="s">
        <v>2300</v>
      </c>
      <c r="C2549">
        <v>12.39872499</v>
      </c>
      <c r="D2549">
        <v>2017</v>
      </c>
    </row>
    <row r="2550" spans="1:4" x14ac:dyDescent="0.25">
      <c r="A2550" t="s">
        <v>1361</v>
      </c>
      <c r="B2550" t="s">
        <v>2300</v>
      </c>
      <c r="C2550">
        <v>11.169166949999999</v>
      </c>
      <c r="D2550">
        <v>2018</v>
      </c>
    </row>
    <row r="2551" spans="1:4" x14ac:dyDescent="0.25">
      <c r="A2551" t="s">
        <v>1361</v>
      </c>
      <c r="B2551" t="s">
        <v>2300</v>
      </c>
      <c r="C2551">
        <v>11.169166949999999</v>
      </c>
      <c r="D2551">
        <v>2019</v>
      </c>
    </row>
    <row r="2552" spans="1:4" x14ac:dyDescent="0.25">
      <c r="A2552" t="s">
        <v>1361</v>
      </c>
      <c r="B2552" t="s">
        <v>2300</v>
      </c>
      <c r="C2552">
        <v>11.169166949999999</v>
      </c>
      <c r="D2552">
        <v>2020</v>
      </c>
    </row>
    <row r="2553" spans="1:4" x14ac:dyDescent="0.25">
      <c r="A2553" t="s">
        <v>1361</v>
      </c>
      <c r="B2553" t="s">
        <v>2300</v>
      </c>
      <c r="C2553">
        <v>11.169166949999999</v>
      </c>
      <c r="D2553">
        <v>2021</v>
      </c>
    </row>
    <row r="2554" spans="1:4" x14ac:dyDescent="0.25">
      <c r="A2554" t="s">
        <v>1370</v>
      </c>
      <c r="B2554" t="s">
        <v>2301</v>
      </c>
      <c r="C2554">
        <v>17.697477880000001</v>
      </c>
      <c r="D2554">
        <v>2000</v>
      </c>
    </row>
    <row r="2555" spans="1:4" x14ac:dyDescent="0.25">
      <c r="A2555" t="s">
        <v>1370</v>
      </c>
      <c r="B2555" t="s">
        <v>2301</v>
      </c>
      <c r="C2555">
        <v>17.747961140000001</v>
      </c>
      <c r="D2555">
        <v>2001</v>
      </c>
    </row>
    <row r="2556" spans="1:4" x14ac:dyDescent="0.25">
      <c r="A2556" t="s">
        <v>1370</v>
      </c>
      <c r="B2556" t="s">
        <v>2301</v>
      </c>
      <c r="C2556">
        <v>18.273596099999999</v>
      </c>
      <c r="D2556">
        <v>2002</v>
      </c>
    </row>
    <row r="2557" spans="1:4" x14ac:dyDescent="0.25">
      <c r="A2557" t="s">
        <v>1370</v>
      </c>
      <c r="B2557" t="s">
        <v>2301</v>
      </c>
      <c r="C2557">
        <v>19.569420839999999</v>
      </c>
      <c r="D2557">
        <v>2003</v>
      </c>
    </row>
    <row r="2558" spans="1:4" x14ac:dyDescent="0.25">
      <c r="A2558" t="s">
        <v>1370</v>
      </c>
      <c r="B2558" t="s">
        <v>2301</v>
      </c>
      <c r="C2558">
        <v>20.243305100000001</v>
      </c>
      <c r="D2558">
        <v>2004</v>
      </c>
    </row>
    <row r="2559" spans="1:4" x14ac:dyDescent="0.25">
      <c r="A2559" t="s">
        <v>1370</v>
      </c>
      <c r="B2559" t="s">
        <v>2301</v>
      </c>
      <c r="C2559">
        <v>18.652100369999999</v>
      </c>
      <c r="D2559">
        <v>2005</v>
      </c>
    </row>
    <row r="2560" spans="1:4" x14ac:dyDescent="0.25">
      <c r="A2560" t="s">
        <v>1370</v>
      </c>
      <c r="B2560" t="s">
        <v>2301</v>
      </c>
      <c r="C2560">
        <v>18.393847569999998</v>
      </c>
      <c r="D2560">
        <v>2006</v>
      </c>
    </row>
    <row r="2561" spans="1:4" x14ac:dyDescent="0.25">
      <c r="A2561" t="s">
        <v>1370</v>
      </c>
      <c r="B2561" t="s">
        <v>2301</v>
      </c>
      <c r="C2561">
        <v>17.928239730000001</v>
      </c>
      <c r="D2561">
        <v>2007</v>
      </c>
    </row>
    <row r="2562" spans="1:4" x14ac:dyDescent="0.25">
      <c r="A2562" t="s">
        <v>1370</v>
      </c>
      <c r="B2562" t="s">
        <v>2301</v>
      </c>
      <c r="C2562">
        <v>17.85949789</v>
      </c>
      <c r="D2562">
        <v>2008</v>
      </c>
    </row>
    <row r="2563" spans="1:4" x14ac:dyDescent="0.25">
      <c r="A2563" t="s">
        <v>1370</v>
      </c>
      <c r="B2563" t="s">
        <v>2301</v>
      </c>
      <c r="C2563">
        <v>17.504487359999999</v>
      </c>
      <c r="D2563">
        <v>2009</v>
      </c>
    </row>
    <row r="2564" spans="1:4" x14ac:dyDescent="0.25">
      <c r="A2564" t="s">
        <v>1370</v>
      </c>
      <c r="B2564" t="s">
        <v>2301</v>
      </c>
      <c r="C2564">
        <v>17.391612720000001</v>
      </c>
      <c r="D2564">
        <v>2010</v>
      </c>
    </row>
    <row r="2565" spans="1:4" x14ac:dyDescent="0.25">
      <c r="A2565" t="s">
        <v>1370</v>
      </c>
      <c r="B2565" t="s">
        <v>2301</v>
      </c>
      <c r="C2565">
        <v>17.989401820000001</v>
      </c>
      <c r="D2565">
        <v>2011</v>
      </c>
    </row>
    <row r="2566" spans="1:4" x14ac:dyDescent="0.25">
      <c r="A2566" t="s">
        <v>1370</v>
      </c>
      <c r="B2566" t="s">
        <v>2301</v>
      </c>
      <c r="C2566">
        <v>17.235584960000001</v>
      </c>
      <c r="D2566">
        <v>2012</v>
      </c>
    </row>
    <row r="2567" spans="1:4" x14ac:dyDescent="0.25">
      <c r="A2567" t="s">
        <v>1370</v>
      </c>
      <c r="B2567" t="s">
        <v>2301</v>
      </c>
      <c r="C2567">
        <v>17.523557709999999</v>
      </c>
      <c r="D2567">
        <v>2013</v>
      </c>
    </row>
    <row r="2568" spans="1:4" x14ac:dyDescent="0.25">
      <c r="A2568" t="s">
        <v>1370</v>
      </c>
      <c r="B2568" t="s">
        <v>2301</v>
      </c>
      <c r="C2568">
        <v>18.112316629999999</v>
      </c>
      <c r="D2568">
        <v>2014</v>
      </c>
    </row>
    <row r="2569" spans="1:4" x14ac:dyDescent="0.25">
      <c r="A2569" t="s">
        <v>1370</v>
      </c>
      <c r="B2569" t="s">
        <v>2301</v>
      </c>
      <c r="C2569">
        <v>17.204270789999999</v>
      </c>
      <c r="D2569">
        <v>2015</v>
      </c>
    </row>
    <row r="2570" spans="1:4" x14ac:dyDescent="0.25">
      <c r="A2570" t="s">
        <v>1370</v>
      </c>
      <c r="B2570" t="s">
        <v>2301</v>
      </c>
      <c r="C2570">
        <v>15.947797059999999</v>
      </c>
      <c r="D2570">
        <v>2016</v>
      </c>
    </row>
    <row r="2571" spans="1:4" x14ac:dyDescent="0.25">
      <c r="A2571" t="s">
        <v>1370</v>
      </c>
      <c r="B2571" t="s">
        <v>2301</v>
      </c>
      <c r="C2571">
        <v>15.65298664</v>
      </c>
      <c r="D2571">
        <v>2017</v>
      </c>
    </row>
    <row r="2572" spans="1:4" x14ac:dyDescent="0.25">
      <c r="A2572" t="s">
        <v>1370</v>
      </c>
      <c r="B2572" t="s">
        <v>2301</v>
      </c>
      <c r="C2572">
        <v>15.43578364</v>
      </c>
      <c r="D2572">
        <v>2018</v>
      </c>
    </row>
    <row r="2573" spans="1:4" x14ac:dyDescent="0.25">
      <c r="A2573" t="s">
        <v>1370</v>
      </c>
      <c r="B2573" t="s">
        <v>2301</v>
      </c>
      <c r="C2573">
        <v>14.735854740000001</v>
      </c>
      <c r="D2573">
        <v>2019</v>
      </c>
    </row>
    <row r="2574" spans="1:4" x14ac:dyDescent="0.25">
      <c r="A2574" t="s">
        <v>1370</v>
      </c>
      <c r="B2574" t="s">
        <v>2301</v>
      </c>
      <c r="C2574">
        <v>14.735854740000001</v>
      </c>
      <c r="D2574">
        <v>2020</v>
      </c>
    </row>
    <row r="2575" spans="1:4" x14ac:dyDescent="0.25">
      <c r="A2575" t="s">
        <v>1370</v>
      </c>
      <c r="B2575" t="s">
        <v>2301</v>
      </c>
      <c r="C2575">
        <v>14.735854740000001</v>
      </c>
      <c r="D2575">
        <v>2021</v>
      </c>
    </row>
    <row r="2576" spans="1:4" x14ac:dyDescent="0.25">
      <c r="A2576" t="s">
        <v>1392</v>
      </c>
      <c r="B2576" t="s">
        <v>2302</v>
      </c>
      <c r="C2576">
        <v>19.358938250000001</v>
      </c>
      <c r="D2576">
        <v>2000</v>
      </c>
    </row>
    <row r="2577" spans="1:4" x14ac:dyDescent="0.25">
      <c r="A2577" t="s">
        <v>1392</v>
      </c>
      <c r="B2577" t="s">
        <v>2302</v>
      </c>
      <c r="C2577">
        <v>19.358938250000001</v>
      </c>
      <c r="D2577">
        <v>2001</v>
      </c>
    </row>
    <row r="2578" spans="1:4" x14ac:dyDescent="0.25">
      <c r="A2578" t="s">
        <v>1392</v>
      </c>
      <c r="B2578" t="s">
        <v>2302</v>
      </c>
      <c r="C2578">
        <v>19.358938250000001</v>
      </c>
      <c r="D2578">
        <v>2002</v>
      </c>
    </row>
    <row r="2579" spans="1:4" x14ac:dyDescent="0.25">
      <c r="A2579" t="s">
        <v>1392</v>
      </c>
      <c r="B2579" t="s">
        <v>2302</v>
      </c>
      <c r="C2579">
        <v>19.358938250000001</v>
      </c>
      <c r="D2579">
        <v>2003</v>
      </c>
    </row>
    <row r="2580" spans="1:4" x14ac:dyDescent="0.25">
      <c r="A2580" t="s">
        <v>1392</v>
      </c>
      <c r="B2580" t="s">
        <v>2302</v>
      </c>
      <c r="C2580">
        <v>18.4159696</v>
      </c>
      <c r="D2580">
        <v>2004</v>
      </c>
    </row>
    <row r="2581" spans="1:4" x14ac:dyDescent="0.25">
      <c r="A2581" t="s">
        <v>1392</v>
      </c>
      <c r="B2581" t="s">
        <v>2302</v>
      </c>
      <c r="C2581">
        <v>16.667372889999999</v>
      </c>
      <c r="D2581">
        <v>2005</v>
      </c>
    </row>
    <row r="2582" spans="1:4" x14ac:dyDescent="0.25">
      <c r="A2582" t="s">
        <v>1392</v>
      </c>
      <c r="B2582" t="s">
        <v>2302</v>
      </c>
      <c r="C2582">
        <v>17.32418006</v>
      </c>
      <c r="D2582">
        <v>2006</v>
      </c>
    </row>
    <row r="2583" spans="1:4" x14ac:dyDescent="0.25">
      <c r="A2583" t="s">
        <v>1392</v>
      </c>
      <c r="B2583" t="s">
        <v>2302</v>
      </c>
      <c r="C2583">
        <v>19.092669440000002</v>
      </c>
      <c r="D2583">
        <v>2007</v>
      </c>
    </row>
    <row r="2584" spans="1:4" x14ac:dyDescent="0.25">
      <c r="A2584" t="s">
        <v>1392</v>
      </c>
      <c r="B2584" t="s">
        <v>2302</v>
      </c>
      <c r="C2584">
        <v>18.762480230000001</v>
      </c>
      <c r="D2584">
        <v>2008</v>
      </c>
    </row>
    <row r="2585" spans="1:4" x14ac:dyDescent="0.25">
      <c r="A2585" t="s">
        <v>1392</v>
      </c>
      <c r="B2585" t="s">
        <v>2302</v>
      </c>
      <c r="C2585">
        <v>18.3377926</v>
      </c>
      <c r="D2585">
        <v>2009</v>
      </c>
    </row>
    <row r="2586" spans="1:4" x14ac:dyDescent="0.25">
      <c r="A2586" t="s">
        <v>1392</v>
      </c>
      <c r="B2586" t="s">
        <v>2302</v>
      </c>
      <c r="C2586">
        <v>17.914347809999999</v>
      </c>
      <c r="D2586">
        <v>2010</v>
      </c>
    </row>
    <row r="2587" spans="1:4" x14ac:dyDescent="0.25">
      <c r="A2587" t="s">
        <v>1392</v>
      </c>
      <c r="B2587" t="s">
        <v>2302</v>
      </c>
      <c r="C2587">
        <v>17.696148300000001</v>
      </c>
      <c r="D2587">
        <v>2011</v>
      </c>
    </row>
    <row r="2588" spans="1:4" x14ac:dyDescent="0.25">
      <c r="A2588" t="s">
        <v>1392</v>
      </c>
      <c r="B2588" t="s">
        <v>2302</v>
      </c>
      <c r="C2588">
        <v>18.443315510000001</v>
      </c>
      <c r="D2588">
        <v>2012</v>
      </c>
    </row>
    <row r="2589" spans="1:4" x14ac:dyDescent="0.25">
      <c r="A2589" t="s">
        <v>1392</v>
      </c>
      <c r="B2589" t="s">
        <v>2302</v>
      </c>
      <c r="C2589">
        <v>20.12648467</v>
      </c>
      <c r="D2589">
        <v>2013</v>
      </c>
    </row>
    <row r="2590" spans="1:4" x14ac:dyDescent="0.25">
      <c r="A2590" t="s">
        <v>1392</v>
      </c>
      <c r="B2590" t="s">
        <v>2302</v>
      </c>
      <c r="C2590">
        <v>19.206900300000001</v>
      </c>
      <c r="D2590">
        <v>2014</v>
      </c>
    </row>
    <row r="2591" spans="1:4" x14ac:dyDescent="0.25">
      <c r="A2591" t="s">
        <v>1392</v>
      </c>
      <c r="B2591" t="s">
        <v>2302</v>
      </c>
      <c r="C2591">
        <v>19.41784363</v>
      </c>
      <c r="D2591">
        <v>2015</v>
      </c>
    </row>
    <row r="2592" spans="1:4" x14ac:dyDescent="0.25">
      <c r="A2592" t="s">
        <v>1392</v>
      </c>
      <c r="B2592" t="s">
        <v>2302</v>
      </c>
      <c r="C2592">
        <v>17.498968550000001</v>
      </c>
      <c r="D2592">
        <v>2016</v>
      </c>
    </row>
    <row r="2593" spans="1:4" x14ac:dyDescent="0.25">
      <c r="A2593" t="s">
        <v>1392</v>
      </c>
      <c r="B2593" t="s">
        <v>2302</v>
      </c>
      <c r="C2593">
        <v>17.10524947</v>
      </c>
      <c r="D2593">
        <v>2017</v>
      </c>
    </row>
    <row r="2594" spans="1:4" x14ac:dyDescent="0.25">
      <c r="A2594" t="s">
        <v>1392</v>
      </c>
      <c r="B2594" t="s">
        <v>2302</v>
      </c>
      <c r="C2594">
        <v>16.97441603</v>
      </c>
      <c r="D2594">
        <v>2018</v>
      </c>
    </row>
    <row r="2595" spans="1:4" x14ac:dyDescent="0.25">
      <c r="A2595" t="s">
        <v>1392</v>
      </c>
      <c r="B2595" t="s">
        <v>2302</v>
      </c>
      <c r="C2595">
        <v>16.210801920000002</v>
      </c>
      <c r="D2595">
        <v>2019</v>
      </c>
    </row>
    <row r="2596" spans="1:4" x14ac:dyDescent="0.25">
      <c r="A2596" t="s">
        <v>1392</v>
      </c>
      <c r="B2596" t="s">
        <v>2302</v>
      </c>
      <c r="C2596">
        <v>16.210801920000002</v>
      </c>
      <c r="D2596">
        <v>2020</v>
      </c>
    </row>
    <row r="2597" spans="1:4" x14ac:dyDescent="0.25">
      <c r="A2597" t="s">
        <v>1392</v>
      </c>
      <c r="B2597" t="s">
        <v>2302</v>
      </c>
      <c r="C2597">
        <v>16.210801920000002</v>
      </c>
      <c r="D2597">
        <v>2021</v>
      </c>
    </row>
    <row r="2598" spans="1:4" x14ac:dyDescent="0.25">
      <c r="A2598" t="s">
        <v>1411</v>
      </c>
      <c r="B2598" t="s">
        <v>2303</v>
      </c>
      <c r="C2598">
        <v>16.105019989999999</v>
      </c>
      <c r="D2598">
        <v>2000</v>
      </c>
    </row>
    <row r="2599" spans="1:4" x14ac:dyDescent="0.25">
      <c r="A2599" t="s">
        <v>1411</v>
      </c>
      <c r="B2599" t="s">
        <v>2303</v>
      </c>
      <c r="C2599">
        <v>16.639529110000002</v>
      </c>
      <c r="D2599">
        <v>2001</v>
      </c>
    </row>
    <row r="2600" spans="1:4" x14ac:dyDescent="0.25">
      <c r="A2600" t="s">
        <v>1411</v>
      </c>
      <c r="B2600" t="s">
        <v>2303</v>
      </c>
      <c r="C2600">
        <v>17.41093235</v>
      </c>
      <c r="D2600">
        <v>2002</v>
      </c>
    </row>
    <row r="2601" spans="1:4" x14ac:dyDescent="0.25">
      <c r="A2601" t="s">
        <v>1411</v>
      </c>
      <c r="B2601" t="s">
        <v>2303</v>
      </c>
      <c r="C2601">
        <v>16.652673020000002</v>
      </c>
      <c r="D2601">
        <v>2003</v>
      </c>
    </row>
    <row r="2602" spans="1:4" x14ac:dyDescent="0.25">
      <c r="A2602" t="s">
        <v>1411</v>
      </c>
      <c r="B2602" t="s">
        <v>2303</v>
      </c>
      <c r="C2602">
        <v>17.336586400000002</v>
      </c>
      <c r="D2602">
        <v>2004</v>
      </c>
    </row>
    <row r="2603" spans="1:4" x14ac:dyDescent="0.25">
      <c r="A2603" t="s">
        <v>1411</v>
      </c>
      <c r="B2603" t="s">
        <v>2303</v>
      </c>
      <c r="C2603">
        <v>16.732295780000001</v>
      </c>
      <c r="D2603">
        <v>2005</v>
      </c>
    </row>
    <row r="2604" spans="1:4" x14ac:dyDescent="0.25">
      <c r="A2604" t="s">
        <v>1411</v>
      </c>
      <c r="B2604" t="s">
        <v>2303</v>
      </c>
      <c r="C2604">
        <v>17.15733221</v>
      </c>
      <c r="D2604">
        <v>2006</v>
      </c>
    </row>
    <row r="2605" spans="1:4" x14ac:dyDescent="0.25">
      <c r="A2605" t="s">
        <v>1411</v>
      </c>
      <c r="B2605" t="s">
        <v>2303</v>
      </c>
      <c r="C2605">
        <v>17.141973849999999</v>
      </c>
      <c r="D2605">
        <v>2007</v>
      </c>
    </row>
    <row r="2606" spans="1:4" x14ac:dyDescent="0.25">
      <c r="A2606" t="s">
        <v>1411</v>
      </c>
      <c r="B2606" t="s">
        <v>2303</v>
      </c>
      <c r="C2606">
        <v>16.868381100000001</v>
      </c>
      <c r="D2606">
        <v>2008</v>
      </c>
    </row>
    <row r="2607" spans="1:4" x14ac:dyDescent="0.25">
      <c r="A2607" t="s">
        <v>1411</v>
      </c>
      <c r="B2607" t="s">
        <v>2303</v>
      </c>
      <c r="C2607">
        <v>15.9914802</v>
      </c>
      <c r="D2607">
        <v>2009</v>
      </c>
    </row>
    <row r="2608" spans="1:4" x14ac:dyDescent="0.25">
      <c r="A2608" t="s">
        <v>1411</v>
      </c>
      <c r="B2608" t="s">
        <v>2303</v>
      </c>
      <c r="C2608">
        <v>16.475388989999999</v>
      </c>
      <c r="D2608">
        <v>2010</v>
      </c>
    </row>
    <row r="2609" spans="1:4" x14ac:dyDescent="0.25">
      <c r="A2609" t="s">
        <v>1411</v>
      </c>
      <c r="B2609" t="s">
        <v>2303</v>
      </c>
      <c r="C2609">
        <v>15.585229119999999</v>
      </c>
      <c r="D2609">
        <v>2011</v>
      </c>
    </row>
    <row r="2610" spans="1:4" x14ac:dyDescent="0.25">
      <c r="A2610" t="s">
        <v>1411</v>
      </c>
      <c r="B2610" t="s">
        <v>2303</v>
      </c>
      <c r="C2610">
        <v>15.661356400000001</v>
      </c>
      <c r="D2610">
        <v>2012</v>
      </c>
    </row>
    <row r="2611" spans="1:4" x14ac:dyDescent="0.25">
      <c r="A2611" t="s">
        <v>1411</v>
      </c>
      <c r="B2611" t="s">
        <v>2303</v>
      </c>
      <c r="C2611">
        <v>15.849590620000001</v>
      </c>
      <c r="D2611">
        <v>2013</v>
      </c>
    </row>
    <row r="2612" spans="1:4" x14ac:dyDescent="0.25">
      <c r="A2612" t="s">
        <v>1411</v>
      </c>
      <c r="B2612" t="s">
        <v>2303</v>
      </c>
      <c r="C2612">
        <v>26.29175408</v>
      </c>
      <c r="D2612">
        <v>2014</v>
      </c>
    </row>
    <row r="2613" spans="1:4" x14ac:dyDescent="0.25">
      <c r="A2613" t="s">
        <v>1411</v>
      </c>
      <c r="B2613" t="s">
        <v>2303</v>
      </c>
      <c r="C2613">
        <v>25.43813772</v>
      </c>
      <c r="D2613">
        <v>2015</v>
      </c>
    </row>
    <row r="2614" spans="1:4" x14ac:dyDescent="0.25">
      <c r="A2614" t="s">
        <v>1411</v>
      </c>
      <c r="B2614" t="s">
        <v>2303</v>
      </c>
      <c r="C2614">
        <v>17.40846595</v>
      </c>
      <c r="D2614">
        <v>2016</v>
      </c>
    </row>
    <row r="2615" spans="1:4" x14ac:dyDescent="0.25">
      <c r="A2615" t="s">
        <v>1411</v>
      </c>
      <c r="B2615" t="s">
        <v>2303</v>
      </c>
      <c r="C2615">
        <v>25.836983530000001</v>
      </c>
      <c r="D2615">
        <v>2017</v>
      </c>
    </row>
    <row r="2616" spans="1:4" x14ac:dyDescent="0.25">
      <c r="A2616" t="s">
        <v>1411</v>
      </c>
      <c r="B2616" t="s">
        <v>2303</v>
      </c>
      <c r="C2616">
        <v>16.638106230000002</v>
      </c>
      <c r="D2616">
        <v>2018</v>
      </c>
    </row>
    <row r="2617" spans="1:4" x14ac:dyDescent="0.25">
      <c r="A2617" t="s">
        <v>1411</v>
      </c>
      <c r="B2617" t="s">
        <v>2303</v>
      </c>
      <c r="C2617">
        <v>25.147476359999999</v>
      </c>
      <c r="D2617">
        <v>2019</v>
      </c>
    </row>
    <row r="2618" spans="1:4" x14ac:dyDescent="0.25">
      <c r="A2618" t="s">
        <v>1411</v>
      </c>
      <c r="B2618" t="s">
        <v>2303</v>
      </c>
      <c r="C2618">
        <v>25.147476359999999</v>
      </c>
      <c r="D2618">
        <v>2020</v>
      </c>
    </row>
    <row r="2619" spans="1:4" x14ac:dyDescent="0.25">
      <c r="A2619" t="s">
        <v>1411</v>
      </c>
      <c r="B2619" t="s">
        <v>2303</v>
      </c>
      <c r="C2619">
        <v>25.147476359999999</v>
      </c>
      <c r="D2619">
        <v>2021</v>
      </c>
    </row>
    <row r="2620" spans="1:4" x14ac:dyDescent="0.25">
      <c r="A2620" t="s">
        <v>1433</v>
      </c>
      <c r="B2620" t="s">
        <v>2304</v>
      </c>
      <c r="C2620">
        <v>15.061740199999999</v>
      </c>
      <c r="D2620">
        <v>2000</v>
      </c>
    </row>
    <row r="2621" spans="1:4" x14ac:dyDescent="0.25">
      <c r="A2621" t="s">
        <v>1433</v>
      </c>
      <c r="B2621" t="s">
        <v>2304</v>
      </c>
      <c r="C2621">
        <v>13.981318760000001</v>
      </c>
      <c r="D2621">
        <v>2001</v>
      </c>
    </row>
    <row r="2622" spans="1:4" x14ac:dyDescent="0.25">
      <c r="A2622" t="s">
        <v>1433</v>
      </c>
      <c r="B2622" t="s">
        <v>2304</v>
      </c>
      <c r="C2622">
        <v>13.4469282</v>
      </c>
      <c r="D2622">
        <v>2002</v>
      </c>
    </row>
    <row r="2623" spans="1:4" x14ac:dyDescent="0.25">
      <c r="A2623" t="s">
        <v>1433</v>
      </c>
      <c r="B2623" t="s">
        <v>2304</v>
      </c>
      <c r="C2623">
        <v>14.96876205</v>
      </c>
      <c r="D2623">
        <v>2003</v>
      </c>
    </row>
    <row r="2624" spans="1:4" x14ac:dyDescent="0.25">
      <c r="A2624" t="s">
        <v>1433</v>
      </c>
      <c r="B2624" t="s">
        <v>2304</v>
      </c>
      <c r="C2624">
        <v>15.40225032</v>
      </c>
      <c r="D2624">
        <v>2004</v>
      </c>
    </row>
    <row r="2625" spans="1:4" x14ac:dyDescent="0.25">
      <c r="A2625" t="s">
        <v>1433</v>
      </c>
      <c r="B2625" t="s">
        <v>2304</v>
      </c>
      <c r="C2625">
        <v>15.21631425</v>
      </c>
      <c r="D2625">
        <v>2005</v>
      </c>
    </row>
    <row r="2626" spans="1:4" x14ac:dyDescent="0.25">
      <c r="A2626" t="s">
        <v>1433</v>
      </c>
      <c r="B2626" t="s">
        <v>2304</v>
      </c>
      <c r="C2626">
        <v>15.51030504</v>
      </c>
      <c r="D2626">
        <v>2006</v>
      </c>
    </row>
    <row r="2627" spans="1:4" x14ac:dyDescent="0.25">
      <c r="A2627" t="s">
        <v>1433</v>
      </c>
      <c r="B2627" t="s">
        <v>2304</v>
      </c>
      <c r="C2627">
        <v>15.11769752</v>
      </c>
      <c r="D2627">
        <v>2007</v>
      </c>
    </row>
    <row r="2628" spans="1:4" x14ac:dyDescent="0.25">
      <c r="A2628" t="s">
        <v>1433</v>
      </c>
      <c r="B2628" t="s">
        <v>2304</v>
      </c>
      <c r="C2628">
        <v>14.02766235</v>
      </c>
      <c r="D2628">
        <v>2008</v>
      </c>
    </row>
    <row r="2629" spans="1:4" x14ac:dyDescent="0.25">
      <c r="A2629" t="s">
        <v>1433</v>
      </c>
      <c r="B2629" t="s">
        <v>2304</v>
      </c>
      <c r="C2629">
        <v>13.31161234</v>
      </c>
      <c r="D2629">
        <v>2009</v>
      </c>
    </row>
    <row r="2630" spans="1:4" x14ac:dyDescent="0.25">
      <c r="A2630" t="s">
        <v>1433</v>
      </c>
      <c r="B2630" t="s">
        <v>2304</v>
      </c>
      <c r="C2630">
        <v>13.22541901</v>
      </c>
      <c r="D2630">
        <v>2010</v>
      </c>
    </row>
    <row r="2631" spans="1:4" x14ac:dyDescent="0.25">
      <c r="A2631" t="s">
        <v>1433</v>
      </c>
      <c r="B2631" t="s">
        <v>2304</v>
      </c>
      <c r="C2631">
        <v>12.90065837</v>
      </c>
      <c r="D2631">
        <v>2011</v>
      </c>
    </row>
    <row r="2632" spans="1:4" x14ac:dyDescent="0.25">
      <c r="A2632" t="s">
        <v>1433</v>
      </c>
      <c r="B2632" t="s">
        <v>2304</v>
      </c>
      <c r="C2632">
        <v>12.68840863</v>
      </c>
      <c r="D2632">
        <v>2012</v>
      </c>
    </row>
    <row r="2633" spans="1:4" x14ac:dyDescent="0.25">
      <c r="A2633" t="s">
        <v>1433</v>
      </c>
      <c r="B2633" t="s">
        <v>2304</v>
      </c>
      <c r="C2633">
        <v>12.51757465</v>
      </c>
      <c r="D2633">
        <v>2013</v>
      </c>
    </row>
    <row r="2634" spans="1:4" x14ac:dyDescent="0.25">
      <c r="A2634" t="s">
        <v>1433</v>
      </c>
      <c r="B2634" t="s">
        <v>2304</v>
      </c>
      <c r="C2634">
        <v>12.018591689999999</v>
      </c>
      <c r="D2634">
        <v>2014</v>
      </c>
    </row>
    <row r="2635" spans="1:4" x14ac:dyDescent="0.25">
      <c r="A2635" t="s">
        <v>1433</v>
      </c>
      <c r="B2635" t="s">
        <v>2304</v>
      </c>
      <c r="C2635">
        <v>11.57315949</v>
      </c>
      <c r="D2635">
        <v>2015</v>
      </c>
    </row>
    <row r="2636" spans="1:4" x14ac:dyDescent="0.25">
      <c r="A2636" t="s">
        <v>1433</v>
      </c>
      <c r="B2636" t="s">
        <v>2304</v>
      </c>
      <c r="C2636">
        <v>11.83782684</v>
      </c>
      <c r="D2636">
        <v>2016</v>
      </c>
    </row>
    <row r="2637" spans="1:4" x14ac:dyDescent="0.25">
      <c r="A2637" t="s">
        <v>1433</v>
      </c>
      <c r="B2637" t="s">
        <v>2304</v>
      </c>
      <c r="C2637">
        <v>11.339617390000001</v>
      </c>
      <c r="D2637">
        <v>2017</v>
      </c>
    </row>
    <row r="2638" spans="1:4" x14ac:dyDescent="0.25">
      <c r="A2638" t="s">
        <v>1433</v>
      </c>
      <c r="B2638" t="s">
        <v>2304</v>
      </c>
      <c r="C2638">
        <v>10.785879509999999</v>
      </c>
      <c r="D2638">
        <v>2018</v>
      </c>
    </row>
    <row r="2639" spans="1:4" x14ac:dyDescent="0.25">
      <c r="A2639" t="s">
        <v>1433</v>
      </c>
      <c r="B2639" t="s">
        <v>2304</v>
      </c>
      <c r="C2639">
        <v>10.90183474</v>
      </c>
      <c r="D2639">
        <v>2019</v>
      </c>
    </row>
    <row r="2640" spans="1:4" x14ac:dyDescent="0.25">
      <c r="A2640" t="s">
        <v>1433</v>
      </c>
      <c r="B2640" t="s">
        <v>2304</v>
      </c>
      <c r="C2640">
        <v>9.763668805</v>
      </c>
      <c r="D2640">
        <v>2020</v>
      </c>
    </row>
    <row r="2641" spans="1:4" x14ac:dyDescent="0.25">
      <c r="A2641" t="s">
        <v>1433</v>
      </c>
      <c r="B2641" t="s">
        <v>2304</v>
      </c>
      <c r="C2641">
        <v>9.763668805</v>
      </c>
      <c r="D2641">
        <v>2021</v>
      </c>
    </row>
    <row r="2642" spans="1:4" x14ac:dyDescent="0.25">
      <c r="A2642" t="s">
        <v>1456</v>
      </c>
      <c r="B2642" t="s">
        <v>2305</v>
      </c>
      <c r="C2642">
        <v>89.493226579999998</v>
      </c>
      <c r="D2642">
        <v>2000</v>
      </c>
    </row>
    <row r="2643" spans="1:4" x14ac:dyDescent="0.25">
      <c r="A2643" t="s">
        <v>1456</v>
      </c>
      <c r="B2643" t="s">
        <v>2305</v>
      </c>
      <c r="C2643">
        <v>89.493226579999998</v>
      </c>
      <c r="D2643">
        <v>2001</v>
      </c>
    </row>
    <row r="2644" spans="1:4" x14ac:dyDescent="0.25">
      <c r="A2644" t="s">
        <v>1456</v>
      </c>
      <c r="B2644" t="s">
        <v>2305</v>
      </c>
      <c r="C2644">
        <v>89.493226579999998</v>
      </c>
      <c r="D2644">
        <v>2002</v>
      </c>
    </row>
    <row r="2645" spans="1:4" x14ac:dyDescent="0.25">
      <c r="A2645" t="s">
        <v>1456</v>
      </c>
      <c r="B2645" t="s">
        <v>2305</v>
      </c>
      <c r="C2645">
        <v>89.493226579999998</v>
      </c>
      <c r="D2645">
        <v>2003</v>
      </c>
    </row>
    <row r="2646" spans="1:4" x14ac:dyDescent="0.25">
      <c r="A2646" t="s">
        <v>1456</v>
      </c>
      <c r="B2646" t="s">
        <v>2305</v>
      </c>
      <c r="C2646">
        <v>89.493226579999998</v>
      </c>
      <c r="D2646">
        <v>2004</v>
      </c>
    </row>
    <row r="2647" spans="1:4" x14ac:dyDescent="0.25">
      <c r="A2647" t="s">
        <v>1456</v>
      </c>
      <c r="B2647" t="s">
        <v>2305</v>
      </c>
      <c r="C2647">
        <v>83.846334010000007</v>
      </c>
      <c r="D2647">
        <v>2005</v>
      </c>
    </row>
    <row r="2648" spans="1:4" x14ac:dyDescent="0.25">
      <c r="A2648" t="s">
        <v>1456</v>
      </c>
      <c r="B2648" t="s">
        <v>2305</v>
      </c>
      <c r="C2648">
        <v>83.846334010000007</v>
      </c>
      <c r="D2648">
        <v>2006</v>
      </c>
    </row>
    <row r="2649" spans="1:4" x14ac:dyDescent="0.25">
      <c r="A2649" t="s">
        <v>1456</v>
      </c>
      <c r="B2649" t="s">
        <v>2305</v>
      </c>
      <c r="C2649">
        <v>83.846334010000007</v>
      </c>
      <c r="D2649">
        <v>2007</v>
      </c>
    </row>
    <row r="2650" spans="1:4" x14ac:dyDescent="0.25">
      <c r="A2650" t="s">
        <v>1456</v>
      </c>
      <c r="B2650" t="s">
        <v>2305</v>
      </c>
      <c r="C2650">
        <v>83.846334010000007</v>
      </c>
      <c r="D2650">
        <v>2008</v>
      </c>
    </row>
    <row r="2651" spans="1:4" x14ac:dyDescent="0.25">
      <c r="A2651" t="s">
        <v>1456</v>
      </c>
      <c r="B2651" t="s">
        <v>2305</v>
      </c>
      <c r="C2651">
        <v>83.846334010000007</v>
      </c>
      <c r="D2651">
        <v>2009</v>
      </c>
    </row>
    <row r="2652" spans="1:4" x14ac:dyDescent="0.25">
      <c r="A2652" t="s">
        <v>1456</v>
      </c>
      <c r="B2652" t="s">
        <v>2305</v>
      </c>
      <c r="C2652">
        <v>82.267742150000004</v>
      </c>
      <c r="D2652">
        <v>2010</v>
      </c>
    </row>
    <row r="2653" spans="1:4" x14ac:dyDescent="0.25">
      <c r="A2653" t="s">
        <v>1456</v>
      </c>
      <c r="B2653" t="s">
        <v>2305</v>
      </c>
      <c r="C2653">
        <v>82.267742150000004</v>
      </c>
      <c r="D2653">
        <v>2011</v>
      </c>
    </row>
    <row r="2654" spans="1:4" x14ac:dyDescent="0.25">
      <c r="A2654" t="s">
        <v>1456</v>
      </c>
      <c r="B2654" t="s">
        <v>2305</v>
      </c>
      <c r="C2654">
        <v>82.267742150000004</v>
      </c>
      <c r="D2654">
        <v>2012</v>
      </c>
    </row>
    <row r="2655" spans="1:4" x14ac:dyDescent="0.25">
      <c r="A2655" t="s">
        <v>1456</v>
      </c>
      <c r="B2655" t="s">
        <v>2305</v>
      </c>
      <c r="C2655">
        <v>79.697149109999998</v>
      </c>
      <c r="D2655">
        <v>2013</v>
      </c>
    </row>
    <row r="2656" spans="1:4" x14ac:dyDescent="0.25">
      <c r="A2656" t="s">
        <v>1456</v>
      </c>
      <c r="B2656" t="s">
        <v>2305</v>
      </c>
      <c r="C2656">
        <v>79.697149109999998</v>
      </c>
      <c r="D2656">
        <v>2014</v>
      </c>
    </row>
    <row r="2657" spans="1:4" x14ac:dyDescent="0.25">
      <c r="A2657" t="s">
        <v>1456</v>
      </c>
      <c r="B2657" t="s">
        <v>2305</v>
      </c>
      <c r="C2657">
        <v>79.697149109999998</v>
      </c>
      <c r="D2657">
        <v>2015</v>
      </c>
    </row>
    <row r="2658" spans="1:4" x14ac:dyDescent="0.25">
      <c r="A2658" t="s">
        <v>1456</v>
      </c>
      <c r="B2658" t="s">
        <v>2305</v>
      </c>
      <c r="C2658">
        <v>78.040643160000002</v>
      </c>
      <c r="D2658">
        <v>2016</v>
      </c>
    </row>
    <row r="2659" spans="1:4" x14ac:dyDescent="0.25">
      <c r="A2659" t="s">
        <v>1456</v>
      </c>
      <c r="B2659" t="s">
        <v>2305</v>
      </c>
      <c r="C2659">
        <v>78.040643160000002</v>
      </c>
      <c r="D2659">
        <v>2017</v>
      </c>
    </row>
    <row r="2660" spans="1:4" x14ac:dyDescent="0.25">
      <c r="A2660" t="s">
        <v>1456</v>
      </c>
      <c r="B2660" t="s">
        <v>2305</v>
      </c>
      <c r="C2660">
        <v>78.040643160000002</v>
      </c>
      <c r="D2660">
        <v>2018</v>
      </c>
    </row>
    <row r="2661" spans="1:4" x14ac:dyDescent="0.25">
      <c r="A2661" t="s">
        <v>1456</v>
      </c>
      <c r="B2661" t="s">
        <v>2305</v>
      </c>
      <c r="C2661">
        <v>78.040643160000002</v>
      </c>
      <c r="D2661">
        <v>2019</v>
      </c>
    </row>
    <row r="2662" spans="1:4" x14ac:dyDescent="0.25">
      <c r="A2662" t="s">
        <v>1456</v>
      </c>
      <c r="B2662" t="s">
        <v>2305</v>
      </c>
      <c r="C2662">
        <v>78.040643160000002</v>
      </c>
      <c r="D2662">
        <v>2020</v>
      </c>
    </row>
    <row r="2663" spans="1:4" x14ac:dyDescent="0.25">
      <c r="A2663" t="s">
        <v>1456</v>
      </c>
      <c r="B2663" t="s">
        <v>2305</v>
      </c>
      <c r="C2663">
        <v>78.040643160000002</v>
      </c>
      <c r="D2663">
        <v>2021</v>
      </c>
    </row>
    <row r="2664" spans="1:4" x14ac:dyDescent="0.25">
      <c r="A2664" t="s">
        <v>1463</v>
      </c>
      <c r="B2664" t="s">
        <v>2306</v>
      </c>
      <c r="C2664">
        <v>23.109503530000001</v>
      </c>
      <c r="D2664">
        <v>2000</v>
      </c>
    </row>
    <row r="2665" spans="1:4" x14ac:dyDescent="0.25">
      <c r="A2665" t="s">
        <v>1463</v>
      </c>
      <c r="B2665" t="s">
        <v>2306</v>
      </c>
      <c r="C2665">
        <v>23.109503530000001</v>
      </c>
      <c r="D2665">
        <v>2001</v>
      </c>
    </row>
    <row r="2666" spans="1:4" x14ac:dyDescent="0.25">
      <c r="A2666" t="s">
        <v>1463</v>
      </c>
      <c r="B2666" t="s">
        <v>2306</v>
      </c>
      <c r="C2666">
        <v>23.109503530000001</v>
      </c>
      <c r="D2666">
        <v>2002</v>
      </c>
    </row>
    <row r="2667" spans="1:4" x14ac:dyDescent="0.25">
      <c r="A2667" t="s">
        <v>1463</v>
      </c>
      <c r="B2667" t="s">
        <v>2306</v>
      </c>
      <c r="C2667">
        <v>23.109503530000001</v>
      </c>
      <c r="D2667">
        <v>2003</v>
      </c>
    </row>
    <row r="2668" spans="1:4" x14ac:dyDescent="0.25">
      <c r="A2668" t="s">
        <v>1463</v>
      </c>
      <c r="B2668" t="s">
        <v>2306</v>
      </c>
      <c r="C2668">
        <v>23.109503530000001</v>
      </c>
      <c r="D2668">
        <v>2004</v>
      </c>
    </row>
    <row r="2669" spans="1:4" x14ac:dyDescent="0.25">
      <c r="A2669" t="s">
        <v>1463</v>
      </c>
      <c r="B2669" t="s">
        <v>2306</v>
      </c>
      <c r="C2669">
        <v>23.109503530000001</v>
      </c>
      <c r="D2669">
        <v>2005</v>
      </c>
    </row>
    <row r="2670" spans="1:4" x14ac:dyDescent="0.25">
      <c r="A2670" t="s">
        <v>1463</v>
      </c>
      <c r="B2670" t="s">
        <v>2306</v>
      </c>
      <c r="C2670">
        <v>23.109503530000001</v>
      </c>
      <c r="D2670">
        <v>2006</v>
      </c>
    </row>
    <row r="2671" spans="1:4" x14ac:dyDescent="0.25">
      <c r="A2671" t="s">
        <v>1463</v>
      </c>
      <c r="B2671" t="s">
        <v>2306</v>
      </c>
      <c r="C2671">
        <v>23.109503530000001</v>
      </c>
      <c r="D2671">
        <v>2007</v>
      </c>
    </row>
    <row r="2672" spans="1:4" x14ac:dyDescent="0.25">
      <c r="A2672" t="s">
        <v>1463</v>
      </c>
      <c r="B2672" t="s">
        <v>2306</v>
      </c>
      <c r="C2672">
        <v>23.109503530000001</v>
      </c>
      <c r="D2672">
        <v>2008</v>
      </c>
    </row>
    <row r="2673" spans="1:4" x14ac:dyDescent="0.25">
      <c r="A2673" t="s">
        <v>1463</v>
      </c>
      <c r="B2673" t="s">
        <v>2306</v>
      </c>
      <c r="C2673">
        <v>23.109503530000001</v>
      </c>
      <c r="D2673">
        <v>2009</v>
      </c>
    </row>
    <row r="2674" spans="1:4" x14ac:dyDescent="0.25">
      <c r="A2674" t="s">
        <v>1463</v>
      </c>
      <c r="B2674" t="s">
        <v>2306</v>
      </c>
      <c r="C2674">
        <v>23.109503530000001</v>
      </c>
      <c r="D2674">
        <v>2010</v>
      </c>
    </row>
    <row r="2675" spans="1:4" x14ac:dyDescent="0.25">
      <c r="A2675" t="s">
        <v>1463</v>
      </c>
      <c r="B2675" t="s">
        <v>2306</v>
      </c>
      <c r="C2675">
        <v>23.109503530000001</v>
      </c>
      <c r="D2675">
        <v>2011</v>
      </c>
    </row>
    <row r="2676" spans="1:4" x14ac:dyDescent="0.25">
      <c r="A2676" t="s">
        <v>1463</v>
      </c>
      <c r="B2676" t="s">
        <v>2306</v>
      </c>
      <c r="C2676">
        <v>23.109503530000001</v>
      </c>
      <c r="D2676">
        <v>2012</v>
      </c>
    </row>
    <row r="2677" spans="1:4" x14ac:dyDescent="0.25">
      <c r="A2677" t="s">
        <v>1463</v>
      </c>
      <c r="B2677" t="s">
        <v>2306</v>
      </c>
      <c r="C2677">
        <v>23.109503530000001</v>
      </c>
      <c r="D2677">
        <v>2013</v>
      </c>
    </row>
    <row r="2678" spans="1:4" x14ac:dyDescent="0.25">
      <c r="A2678" t="s">
        <v>1463</v>
      </c>
      <c r="B2678" t="s">
        <v>2306</v>
      </c>
      <c r="C2678">
        <v>23.109503530000001</v>
      </c>
      <c r="D2678">
        <v>2014</v>
      </c>
    </row>
    <row r="2679" spans="1:4" x14ac:dyDescent="0.25">
      <c r="A2679" t="s">
        <v>1463</v>
      </c>
      <c r="B2679" t="s">
        <v>2306</v>
      </c>
      <c r="C2679">
        <v>23.109503530000001</v>
      </c>
      <c r="D2679">
        <v>2015</v>
      </c>
    </row>
    <row r="2680" spans="1:4" x14ac:dyDescent="0.25">
      <c r="A2680" t="s">
        <v>1463</v>
      </c>
      <c r="B2680" t="s">
        <v>2306</v>
      </c>
      <c r="C2680">
        <v>23.109503530000001</v>
      </c>
      <c r="D2680">
        <v>2016</v>
      </c>
    </row>
    <row r="2681" spans="1:4" x14ac:dyDescent="0.25">
      <c r="A2681" t="s">
        <v>1463</v>
      </c>
      <c r="B2681" t="s">
        <v>2306</v>
      </c>
      <c r="C2681">
        <v>23.109503530000001</v>
      </c>
      <c r="D2681">
        <v>2017</v>
      </c>
    </row>
    <row r="2682" spans="1:4" x14ac:dyDescent="0.25">
      <c r="A2682" t="s">
        <v>1463</v>
      </c>
      <c r="B2682" t="s">
        <v>2306</v>
      </c>
      <c r="C2682">
        <v>23.109503530000001</v>
      </c>
      <c r="D2682">
        <v>2018</v>
      </c>
    </row>
    <row r="2683" spans="1:4" x14ac:dyDescent="0.25">
      <c r="A2683" t="s">
        <v>1463</v>
      </c>
      <c r="B2683" t="s">
        <v>2306</v>
      </c>
      <c r="C2683">
        <v>23.109503530000001</v>
      </c>
      <c r="D2683">
        <v>2019</v>
      </c>
    </row>
    <row r="2684" spans="1:4" x14ac:dyDescent="0.25">
      <c r="A2684" t="s">
        <v>1463</v>
      </c>
      <c r="B2684" t="s">
        <v>2306</v>
      </c>
      <c r="C2684">
        <v>23.109503530000001</v>
      </c>
      <c r="D2684">
        <v>2020</v>
      </c>
    </row>
    <row r="2685" spans="1:4" x14ac:dyDescent="0.25">
      <c r="A2685" t="s">
        <v>1463</v>
      </c>
      <c r="B2685" t="s">
        <v>2306</v>
      </c>
      <c r="C2685">
        <v>23.109503530000001</v>
      </c>
      <c r="D2685">
        <v>2021</v>
      </c>
    </row>
    <row r="2686" spans="1:4" x14ac:dyDescent="0.25">
      <c r="A2686" t="s">
        <v>1466</v>
      </c>
      <c r="B2686" t="s">
        <v>2307</v>
      </c>
      <c r="C2686">
        <v>13.194759299999999</v>
      </c>
      <c r="D2686">
        <v>2000</v>
      </c>
    </row>
    <row r="2687" spans="1:4" x14ac:dyDescent="0.25">
      <c r="A2687" t="s">
        <v>1466</v>
      </c>
      <c r="B2687" t="s">
        <v>2307</v>
      </c>
      <c r="C2687">
        <v>13.194759299999999</v>
      </c>
      <c r="D2687">
        <v>2001</v>
      </c>
    </row>
    <row r="2688" spans="1:4" x14ac:dyDescent="0.25">
      <c r="A2688" t="s">
        <v>1466</v>
      </c>
      <c r="B2688" t="s">
        <v>2307</v>
      </c>
      <c r="C2688">
        <v>13.194759299999999</v>
      </c>
      <c r="D2688">
        <v>2002</v>
      </c>
    </row>
    <row r="2689" spans="1:4" x14ac:dyDescent="0.25">
      <c r="A2689" t="s">
        <v>1466</v>
      </c>
      <c r="B2689" t="s">
        <v>2307</v>
      </c>
      <c r="C2689">
        <v>13.194759299999999</v>
      </c>
      <c r="D2689">
        <v>2003</v>
      </c>
    </row>
    <row r="2690" spans="1:4" x14ac:dyDescent="0.25">
      <c r="A2690" t="s">
        <v>1466</v>
      </c>
      <c r="B2690" t="s">
        <v>2307</v>
      </c>
      <c r="C2690">
        <v>13.194759299999999</v>
      </c>
      <c r="D2690">
        <v>2004</v>
      </c>
    </row>
    <row r="2691" spans="1:4" x14ac:dyDescent="0.25">
      <c r="A2691" t="s">
        <v>1466</v>
      </c>
      <c r="B2691" t="s">
        <v>2307</v>
      </c>
      <c r="C2691">
        <v>13.194759299999999</v>
      </c>
      <c r="D2691">
        <v>2005</v>
      </c>
    </row>
    <row r="2692" spans="1:4" x14ac:dyDescent="0.25">
      <c r="A2692" t="s">
        <v>1466</v>
      </c>
      <c r="B2692" t="s">
        <v>2307</v>
      </c>
      <c r="C2692">
        <v>13.194759299999999</v>
      </c>
      <c r="D2692">
        <v>2006</v>
      </c>
    </row>
    <row r="2693" spans="1:4" x14ac:dyDescent="0.25">
      <c r="A2693" t="s">
        <v>1466</v>
      </c>
      <c r="B2693" t="s">
        <v>2307</v>
      </c>
      <c r="C2693">
        <v>13.194759299999999</v>
      </c>
      <c r="D2693">
        <v>2007</v>
      </c>
    </row>
    <row r="2694" spans="1:4" x14ac:dyDescent="0.25">
      <c r="A2694" t="s">
        <v>1466</v>
      </c>
      <c r="B2694" t="s">
        <v>2307</v>
      </c>
      <c r="C2694">
        <v>12.169389369999999</v>
      </c>
      <c r="D2694">
        <v>2008</v>
      </c>
    </row>
    <row r="2695" spans="1:4" x14ac:dyDescent="0.25">
      <c r="A2695" t="s">
        <v>1466</v>
      </c>
      <c r="B2695" t="s">
        <v>2307</v>
      </c>
      <c r="C2695">
        <v>12.169389369999999</v>
      </c>
      <c r="D2695">
        <v>2009</v>
      </c>
    </row>
    <row r="2696" spans="1:4" x14ac:dyDescent="0.25">
      <c r="A2696" t="s">
        <v>1466</v>
      </c>
      <c r="B2696" t="s">
        <v>2307</v>
      </c>
      <c r="C2696">
        <v>12.169389369999999</v>
      </c>
      <c r="D2696">
        <v>2010</v>
      </c>
    </row>
    <row r="2697" spans="1:4" x14ac:dyDescent="0.25">
      <c r="A2697" t="s">
        <v>1466</v>
      </c>
      <c r="B2697" t="s">
        <v>2307</v>
      </c>
      <c r="C2697">
        <v>12.169389369999999</v>
      </c>
      <c r="D2697">
        <v>2011</v>
      </c>
    </row>
    <row r="2698" spans="1:4" x14ac:dyDescent="0.25">
      <c r="A2698" t="s">
        <v>1466</v>
      </c>
      <c r="B2698" t="s">
        <v>2307</v>
      </c>
      <c r="C2698">
        <v>12.169389369999999</v>
      </c>
      <c r="D2698">
        <v>2012</v>
      </c>
    </row>
    <row r="2699" spans="1:4" x14ac:dyDescent="0.25">
      <c r="A2699" t="s">
        <v>1466</v>
      </c>
      <c r="B2699" t="s">
        <v>2307</v>
      </c>
      <c r="C2699">
        <v>11.38890029</v>
      </c>
      <c r="D2699">
        <v>2013</v>
      </c>
    </row>
    <row r="2700" spans="1:4" x14ac:dyDescent="0.25">
      <c r="A2700" t="s">
        <v>1466</v>
      </c>
      <c r="B2700" t="s">
        <v>2307</v>
      </c>
      <c r="C2700">
        <v>12.169389369999999</v>
      </c>
      <c r="D2700">
        <v>2014</v>
      </c>
    </row>
    <row r="2701" spans="1:4" x14ac:dyDescent="0.25">
      <c r="A2701" t="s">
        <v>1466</v>
      </c>
      <c r="B2701" t="s">
        <v>2307</v>
      </c>
      <c r="C2701">
        <v>12.169389369999999</v>
      </c>
      <c r="D2701">
        <v>2015</v>
      </c>
    </row>
    <row r="2702" spans="1:4" x14ac:dyDescent="0.25">
      <c r="A2702" t="s">
        <v>1466</v>
      </c>
      <c r="B2702" t="s">
        <v>2307</v>
      </c>
      <c r="C2702">
        <v>12.169389369999999</v>
      </c>
      <c r="D2702">
        <v>2016</v>
      </c>
    </row>
    <row r="2703" spans="1:4" x14ac:dyDescent="0.25">
      <c r="A2703" t="s">
        <v>1466</v>
      </c>
      <c r="B2703" t="s">
        <v>2307</v>
      </c>
      <c r="C2703">
        <v>12.169389369999999</v>
      </c>
      <c r="D2703">
        <v>2017</v>
      </c>
    </row>
    <row r="2704" spans="1:4" x14ac:dyDescent="0.25">
      <c r="A2704" t="s">
        <v>1466</v>
      </c>
      <c r="B2704" t="s">
        <v>2307</v>
      </c>
      <c r="C2704">
        <v>12.169389369999999</v>
      </c>
      <c r="D2704">
        <v>2018</v>
      </c>
    </row>
    <row r="2705" spans="1:4" x14ac:dyDescent="0.25">
      <c r="A2705" t="s">
        <v>1466</v>
      </c>
      <c r="B2705" t="s">
        <v>2307</v>
      </c>
      <c r="C2705">
        <v>12.169389369999999</v>
      </c>
      <c r="D2705">
        <v>2019</v>
      </c>
    </row>
    <row r="2706" spans="1:4" x14ac:dyDescent="0.25">
      <c r="A2706" t="s">
        <v>1466</v>
      </c>
      <c r="B2706" t="s">
        <v>2307</v>
      </c>
      <c r="C2706">
        <v>12.169389369999999</v>
      </c>
      <c r="D2706">
        <v>2020</v>
      </c>
    </row>
    <row r="2707" spans="1:4" x14ac:dyDescent="0.25">
      <c r="A2707" t="s">
        <v>1466</v>
      </c>
      <c r="B2707" t="s">
        <v>2307</v>
      </c>
      <c r="C2707">
        <v>12.169389369999999</v>
      </c>
      <c r="D2707">
        <v>2021</v>
      </c>
    </row>
    <row r="2708" spans="1:4" x14ac:dyDescent="0.25">
      <c r="A2708" t="s">
        <v>1471</v>
      </c>
      <c r="B2708" t="s">
        <v>2308</v>
      </c>
      <c r="C2708">
        <v>53.965123609999999</v>
      </c>
      <c r="D2708">
        <v>2000</v>
      </c>
    </row>
    <row r="2709" spans="1:4" x14ac:dyDescent="0.25">
      <c r="A2709" t="s">
        <v>1471</v>
      </c>
      <c r="B2709" t="s">
        <v>2308</v>
      </c>
      <c r="C2709">
        <v>53.965123609999999</v>
      </c>
      <c r="D2709">
        <v>2001</v>
      </c>
    </row>
    <row r="2710" spans="1:4" x14ac:dyDescent="0.25">
      <c r="A2710" t="s">
        <v>1471</v>
      </c>
      <c r="B2710" t="s">
        <v>2308</v>
      </c>
      <c r="C2710">
        <v>53.965123609999999</v>
      </c>
      <c r="D2710">
        <v>2002</v>
      </c>
    </row>
    <row r="2711" spans="1:4" x14ac:dyDescent="0.25">
      <c r="A2711" t="s">
        <v>1471</v>
      </c>
      <c r="B2711" t="s">
        <v>2308</v>
      </c>
      <c r="C2711">
        <v>53.965123609999999</v>
      </c>
      <c r="D2711">
        <v>2003</v>
      </c>
    </row>
    <row r="2712" spans="1:4" x14ac:dyDescent="0.25">
      <c r="A2712" t="s">
        <v>1471</v>
      </c>
      <c r="B2712" t="s">
        <v>2308</v>
      </c>
      <c r="C2712">
        <v>53.965123609999999</v>
      </c>
      <c r="D2712">
        <v>2004</v>
      </c>
    </row>
    <row r="2713" spans="1:4" x14ac:dyDescent="0.25">
      <c r="A2713" t="s">
        <v>1471</v>
      </c>
      <c r="B2713" t="s">
        <v>2308</v>
      </c>
      <c r="C2713">
        <v>53.965123609999999</v>
      </c>
      <c r="D2713">
        <v>2005</v>
      </c>
    </row>
    <row r="2714" spans="1:4" x14ac:dyDescent="0.25">
      <c r="A2714" t="s">
        <v>1471</v>
      </c>
      <c r="B2714" t="s">
        <v>2308</v>
      </c>
      <c r="C2714">
        <v>53.965123609999999</v>
      </c>
      <c r="D2714">
        <v>2006</v>
      </c>
    </row>
    <row r="2715" spans="1:4" x14ac:dyDescent="0.25">
      <c r="A2715" t="s">
        <v>1471</v>
      </c>
      <c r="B2715" t="s">
        <v>2308</v>
      </c>
      <c r="C2715">
        <v>53.965123609999999</v>
      </c>
      <c r="D2715">
        <v>2007</v>
      </c>
    </row>
    <row r="2716" spans="1:4" x14ac:dyDescent="0.25">
      <c r="A2716" t="s">
        <v>1471</v>
      </c>
      <c r="B2716" t="s">
        <v>2308</v>
      </c>
      <c r="C2716">
        <v>53.965123609999999</v>
      </c>
      <c r="D2716">
        <v>2008</v>
      </c>
    </row>
    <row r="2717" spans="1:4" x14ac:dyDescent="0.25">
      <c r="A2717" t="s">
        <v>1471</v>
      </c>
      <c r="B2717" t="s">
        <v>2308</v>
      </c>
      <c r="C2717">
        <v>53.965123609999999</v>
      </c>
      <c r="D2717">
        <v>2009</v>
      </c>
    </row>
    <row r="2718" spans="1:4" x14ac:dyDescent="0.25">
      <c r="A2718" t="s">
        <v>1471</v>
      </c>
      <c r="B2718" t="s">
        <v>2308</v>
      </c>
      <c r="C2718">
        <v>59.451477140000001</v>
      </c>
      <c r="D2718">
        <v>2010</v>
      </c>
    </row>
    <row r="2719" spans="1:4" x14ac:dyDescent="0.25">
      <c r="A2719" t="s">
        <v>1471</v>
      </c>
      <c r="B2719" t="s">
        <v>2308</v>
      </c>
      <c r="C2719">
        <v>59.451477140000001</v>
      </c>
      <c r="D2719">
        <v>2011</v>
      </c>
    </row>
    <row r="2720" spans="1:4" x14ac:dyDescent="0.25">
      <c r="A2720" t="s">
        <v>1471</v>
      </c>
      <c r="B2720" t="s">
        <v>2308</v>
      </c>
      <c r="C2720">
        <v>59.451477140000001</v>
      </c>
      <c r="D2720">
        <v>2012</v>
      </c>
    </row>
    <row r="2721" spans="1:4" x14ac:dyDescent="0.25">
      <c r="A2721" t="s">
        <v>1471</v>
      </c>
      <c r="B2721" t="s">
        <v>2308</v>
      </c>
      <c r="C2721">
        <v>59.451477140000001</v>
      </c>
      <c r="D2721">
        <v>2013</v>
      </c>
    </row>
    <row r="2722" spans="1:4" x14ac:dyDescent="0.25">
      <c r="A2722" t="s">
        <v>1471</v>
      </c>
      <c r="B2722" t="s">
        <v>2308</v>
      </c>
      <c r="C2722">
        <v>59.451477140000001</v>
      </c>
      <c r="D2722">
        <v>2014</v>
      </c>
    </row>
    <row r="2723" spans="1:4" x14ac:dyDescent="0.25">
      <c r="A2723" t="s">
        <v>1471</v>
      </c>
      <c r="B2723" t="s">
        <v>2308</v>
      </c>
      <c r="C2723">
        <v>59.451477140000001</v>
      </c>
      <c r="D2723">
        <v>2015</v>
      </c>
    </row>
    <row r="2724" spans="1:4" x14ac:dyDescent="0.25">
      <c r="A2724" t="s">
        <v>1471</v>
      </c>
      <c r="B2724" t="s">
        <v>2308</v>
      </c>
      <c r="C2724">
        <v>59.451477140000001</v>
      </c>
      <c r="D2724">
        <v>2016</v>
      </c>
    </row>
    <row r="2725" spans="1:4" x14ac:dyDescent="0.25">
      <c r="A2725" t="s">
        <v>1471</v>
      </c>
      <c r="B2725" t="s">
        <v>2308</v>
      </c>
      <c r="C2725">
        <v>44.843155490000001</v>
      </c>
      <c r="D2725">
        <v>2017</v>
      </c>
    </row>
    <row r="2726" spans="1:4" x14ac:dyDescent="0.25">
      <c r="A2726" t="s">
        <v>1471</v>
      </c>
      <c r="B2726" t="s">
        <v>2308</v>
      </c>
      <c r="C2726">
        <v>59.451477140000001</v>
      </c>
      <c r="D2726">
        <v>2018</v>
      </c>
    </row>
    <row r="2727" spans="1:4" x14ac:dyDescent="0.25">
      <c r="A2727" t="s">
        <v>1471</v>
      </c>
      <c r="B2727" t="s">
        <v>2308</v>
      </c>
      <c r="C2727">
        <v>59.451477140000001</v>
      </c>
      <c r="D2727">
        <v>2019</v>
      </c>
    </row>
    <row r="2728" spans="1:4" x14ac:dyDescent="0.25">
      <c r="A2728" t="s">
        <v>1471</v>
      </c>
      <c r="B2728" t="s">
        <v>2308</v>
      </c>
      <c r="C2728">
        <v>59.451477140000001</v>
      </c>
      <c r="D2728">
        <v>2020</v>
      </c>
    </row>
    <row r="2729" spans="1:4" x14ac:dyDescent="0.25">
      <c r="A2729" t="s">
        <v>1471</v>
      </c>
      <c r="B2729" t="s">
        <v>2308</v>
      </c>
      <c r="C2729">
        <v>59.451477140000001</v>
      </c>
      <c r="D2729">
        <v>2021</v>
      </c>
    </row>
    <row r="2730" spans="1:4" x14ac:dyDescent="0.25">
      <c r="A2730" t="s">
        <v>1476</v>
      </c>
      <c r="B2730" t="s">
        <v>2309</v>
      </c>
      <c r="C2730">
        <v>78.97934497</v>
      </c>
      <c r="D2730">
        <v>2000</v>
      </c>
    </row>
    <row r="2731" spans="1:4" x14ac:dyDescent="0.25">
      <c r="A2731" t="s">
        <v>1476</v>
      </c>
      <c r="B2731" t="s">
        <v>2309</v>
      </c>
      <c r="C2731">
        <v>78.97934497</v>
      </c>
      <c r="D2731">
        <v>2001</v>
      </c>
    </row>
    <row r="2732" spans="1:4" x14ac:dyDescent="0.25">
      <c r="A2732" t="s">
        <v>1476</v>
      </c>
      <c r="B2732" t="s">
        <v>2309</v>
      </c>
      <c r="C2732">
        <v>78.97934497</v>
      </c>
      <c r="D2732">
        <v>2002</v>
      </c>
    </row>
    <row r="2733" spans="1:4" x14ac:dyDescent="0.25">
      <c r="A2733" t="s">
        <v>1476</v>
      </c>
      <c r="B2733" t="s">
        <v>2309</v>
      </c>
      <c r="C2733">
        <v>78.97934497</v>
      </c>
      <c r="D2733">
        <v>2003</v>
      </c>
    </row>
    <row r="2734" spans="1:4" x14ac:dyDescent="0.25">
      <c r="A2734" t="s">
        <v>1476</v>
      </c>
      <c r="B2734" t="s">
        <v>2309</v>
      </c>
      <c r="C2734">
        <v>78.97934497</v>
      </c>
      <c r="D2734">
        <v>2004</v>
      </c>
    </row>
    <row r="2735" spans="1:4" x14ac:dyDescent="0.25">
      <c r="A2735" t="s">
        <v>1476</v>
      </c>
      <c r="B2735" t="s">
        <v>2309</v>
      </c>
      <c r="C2735">
        <v>70.398460839999998</v>
      </c>
      <c r="D2735">
        <v>2005</v>
      </c>
    </row>
    <row r="2736" spans="1:4" x14ac:dyDescent="0.25">
      <c r="A2736" t="s">
        <v>1476</v>
      </c>
      <c r="B2736" t="s">
        <v>2309</v>
      </c>
      <c r="C2736">
        <v>70.398460839999998</v>
      </c>
      <c r="D2736">
        <v>2006</v>
      </c>
    </row>
    <row r="2737" spans="1:4" x14ac:dyDescent="0.25">
      <c r="A2737" t="s">
        <v>1476</v>
      </c>
      <c r="B2737" t="s">
        <v>2309</v>
      </c>
      <c r="C2737">
        <v>70.398460839999998</v>
      </c>
      <c r="D2737">
        <v>2007</v>
      </c>
    </row>
    <row r="2738" spans="1:4" x14ac:dyDescent="0.25">
      <c r="A2738" t="s">
        <v>1476</v>
      </c>
      <c r="B2738" t="s">
        <v>2309</v>
      </c>
      <c r="C2738">
        <v>70.398460839999998</v>
      </c>
      <c r="D2738">
        <v>2008</v>
      </c>
    </row>
    <row r="2739" spans="1:4" x14ac:dyDescent="0.25">
      <c r="A2739" t="s">
        <v>1476</v>
      </c>
      <c r="B2739" t="s">
        <v>2309</v>
      </c>
      <c r="C2739">
        <v>70.398460839999998</v>
      </c>
      <c r="D2739">
        <v>2009</v>
      </c>
    </row>
    <row r="2740" spans="1:4" x14ac:dyDescent="0.25">
      <c r="A2740" t="s">
        <v>1476</v>
      </c>
      <c r="B2740" t="s">
        <v>2309</v>
      </c>
      <c r="C2740">
        <v>70.398460839999998</v>
      </c>
      <c r="D2740">
        <v>2010</v>
      </c>
    </row>
    <row r="2741" spans="1:4" x14ac:dyDescent="0.25">
      <c r="A2741" t="s">
        <v>1476</v>
      </c>
      <c r="B2741" t="s">
        <v>2309</v>
      </c>
      <c r="C2741">
        <v>70.997551130000005</v>
      </c>
      <c r="D2741">
        <v>2011</v>
      </c>
    </row>
    <row r="2742" spans="1:4" x14ac:dyDescent="0.25">
      <c r="A2742" t="s">
        <v>1476</v>
      </c>
      <c r="B2742" t="s">
        <v>2309</v>
      </c>
      <c r="C2742">
        <v>70.997551130000005</v>
      </c>
      <c r="D2742">
        <v>2012</v>
      </c>
    </row>
    <row r="2743" spans="1:4" x14ac:dyDescent="0.25">
      <c r="A2743" t="s">
        <v>1476</v>
      </c>
      <c r="B2743" t="s">
        <v>2309</v>
      </c>
      <c r="C2743">
        <v>70.997551130000005</v>
      </c>
      <c r="D2743">
        <v>2013</v>
      </c>
    </row>
    <row r="2744" spans="1:4" x14ac:dyDescent="0.25">
      <c r="A2744" t="s">
        <v>1476</v>
      </c>
      <c r="B2744" t="s">
        <v>2309</v>
      </c>
      <c r="C2744">
        <v>70.997551130000005</v>
      </c>
      <c r="D2744">
        <v>2014</v>
      </c>
    </row>
    <row r="2745" spans="1:4" x14ac:dyDescent="0.25">
      <c r="A2745" t="s">
        <v>1476</v>
      </c>
      <c r="B2745" t="s">
        <v>2309</v>
      </c>
      <c r="C2745">
        <v>70.997551130000005</v>
      </c>
      <c r="D2745">
        <v>2015</v>
      </c>
    </row>
    <row r="2746" spans="1:4" x14ac:dyDescent="0.25">
      <c r="A2746" t="s">
        <v>1476</v>
      </c>
      <c r="B2746" t="s">
        <v>2309</v>
      </c>
      <c r="C2746">
        <v>70.997551130000005</v>
      </c>
      <c r="D2746">
        <v>2016</v>
      </c>
    </row>
    <row r="2747" spans="1:4" x14ac:dyDescent="0.25">
      <c r="A2747" t="s">
        <v>1476</v>
      </c>
      <c r="B2747" t="s">
        <v>2309</v>
      </c>
      <c r="C2747">
        <v>70.997551130000005</v>
      </c>
      <c r="D2747">
        <v>2017</v>
      </c>
    </row>
    <row r="2748" spans="1:4" x14ac:dyDescent="0.25">
      <c r="A2748" t="s">
        <v>1476</v>
      </c>
      <c r="B2748" t="s">
        <v>2309</v>
      </c>
      <c r="C2748">
        <v>37.44380374</v>
      </c>
      <c r="D2748">
        <v>2018</v>
      </c>
    </row>
    <row r="2749" spans="1:4" x14ac:dyDescent="0.25">
      <c r="A2749" t="s">
        <v>1476</v>
      </c>
      <c r="B2749" t="s">
        <v>2309</v>
      </c>
      <c r="C2749">
        <v>37.44380374</v>
      </c>
      <c r="D2749">
        <v>2019</v>
      </c>
    </row>
    <row r="2750" spans="1:4" x14ac:dyDescent="0.25">
      <c r="A2750" t="s">
        <v>1476</v>
      </c>
      <c r="B2750" t="s">
        <v>2309</v>
      </c>
      <c r="C2750">
        <v>37.44380374</v>
      </c>
      <c r="D2750">
        <v>2020</v>
      </c>
    </row>
    <row r="2751" spans="1:4" x14ac:dyDescent="0.25">
      <c r="A2751" t="s">
        <v>1476</v>
      </c>
      <c r="B2751" t="s">
        <v>2309</v>
      </c>
      <c r="C2751">
        <v>37.44380374</v>
      </c>
      <c r="D2751">
        <v>2021</v>
      </c>
    </row>
    <row r="2752" spans="1:4" x14ac:dyDescent="0.25">
      <c r="A2752" t="s">
        <v>1482</v>
      </c>
      <c r="B2752" t="s">
        <v>2310</v>
      </c>
      <c r="C2752">
        <v>9.7382095169999996</v>
      </c>
      <c r="D2752">
        <v>2000</v>
      </c>
    </row>
    <row r="2753" spans="1:4" x14ac:dyDescent="0.25">
      <c r="A2753" t="s">
        <v>1482</v>
      </c>
      <c r="B2753" t="s">
        <v>2310</v>
      </c>
      <c r="C2753">
        <v>9.7382095169999996</v>
      </c>
      <c r="D2753">
        <v>2001</v>
      </c>
    </row>
    <row r="2754" spans="1:4" x14ac:dyDescent="0.25">
      <c r="A2754" t="s">
        <v>1482</v>
      </c>
      <c r="B2754" t="s">
        <v>2310</v>
      </c>
      <c r="C2754">
        <v>9.7382095169999996</v>
      </c>
      <c r="D2754">
        <v>2002</v>
      </c>
    </row>
    <row r="2755" spans="1:4" x14ac:dyDescent="0.25">
      <c r="A2755" t="s">
        <v>1482</v>
      </c>
      <c r="B2755" t="s">
        <v>2310</v>
      </c>
      <c r="C2755">
        <v>10.298336880000001</v>
      </c>
      <c r="D2755">
        <v>2003</v>
      </c>
    </row>
    <row r="2756" spans="1:4" x14ac:dyDescent="0.25">
      <c r="A2756" t="s">
        <v>1482</v>
      </c>
      <c r="B2756" t="s">
        <v>2310</v>
      </c>
      <c r="C2756">
        <v>10.91858126</v>
      </c>
      <c r="D2756">
        <v>2004</v>
      </c>
    </row>
    <row r="2757" spans="1:4" x14ac:dyDescent="0.25">
      <c r="A2757" t="s">
        <v>1482</v>
      </c>
      <c r="B2757" t="s">
        <v>2310</v>
      </c>
      <c r="C2757">
        <v>13.110239999999999</v>
      </c>
      <c r="D2757">
        <v>2005</v>
      </c>
    </row>
    <row r="2758" spans="1:4" x14ac:dyDescent="0.25">
      <c r="A2758" t="s">
        <v>1482</v>
      </c>
      <c r="B2758" t="s">
        <v>2310</v>
      </c>
      <c r="C2758">
        <v>8.5458824240000002</v>
      </c>
      <c r="D2758">
        <v>2006</v>
      </c>
    </row>
    <row r="2759" spans="1:4" x14ac:dyDescent="0.25">
      <c r="A2759" t="s">
        <v>1482</v>
      </c>
      <c r="B2759" t="s">
        <v>2310</v>
      </c>
      <c r="C2759">
        <v>7.9766957639999996</v>
      </c>
      <c r="D2759">
        <v>2007</v>
      </c>
    </row>
    <row r="2760" spans="1:4" x14ac:dyDescent="0.25">
      <c r="A2760" t="s">
        <v>1482</v>
      </c>
      <c r="B2760" t="s">
        <v>2310</v>
      </c>
      <c r="C2760">
        <v>6.9467284100000004</v>
      </c>
      <c r="D2760">
        <v>2008</v>
      </c>
    </row>
    <row r="2761" spans="1:4" x14ac:dyDescent="0.25">
      <c r="A2761" t="s">
        <v>1482</v>
      </c>
      <c r="B2761" t="s">
        <v>2310</v>
      </c>
      <c r="C2761">
        <v>7.8442476489999997</v>
      </c>
      <c r="D2761">
        <v>2009</v>
      </c>
    </row>
    <row r="2762" spans="1:4" x14ac:dyDescent="0.25">
      <c r="A2762" t="s">
        <v>1482</v>
      </c>
      <c r="B2762" t="s">
        <v>2310</v>
      </c>
      <c r="C2762">
        <v>8.6871866309999994</v>
      </c>
      <c r="D2762">
        <v>2010</v>
      </c>
    </row>
    <row r="2763" spans="1:4" x14ac:dyDescent="0.25">
      <c r="A2763" t="s">
        <v>1482</v>
      </c>
      <c r="B2763" t="s">
        <v>2310</v>
      </c>
      <c r="C2763">
        <v>8.6871866309999994</v>
      </c>
      <c r="D2763">
        <v>2011</v>
      </c>
    </row>
    <row r="2764" spans="1:4" x14ac:dyDescent="0.25">
      <c r="A2764" t="s">
        <v>1482</v>
      </c>
      <c r="B2764" t="s">
        <v>2310</v>
      </c>
      <c r="C2764">
        <v>19.154696550000001</v>
      </c>
      <c r="D2764">
        <v>2012</v>
      </c>
    </row>
    <row r="2765" spans="1:4" x14ac:dyDescent="0.25">
      <c r="A2765" t="s">
        <v>1482</v>
      </c>
      <c r="B2765" t="s">
        <v>2310</v>
      </c>
      <c r="C2765">
        <v>8.86934529</v>
      </c>
      <c r="D2765">
        <v>2013</v>
      </c>
    </row>
    <row r="2766" spans="1:4" x14ac:dyDescent="0.25">
      <c r="A2766" t="s">
        <v>1482</v>
      </c>
      <c r="B2766" t="s">
        <v>2310</v>
      </c>
      <c r="C2766">
        <v>21.066891729999998</v>
      </c>
      <c r="D2766">
        <v>2014</v>
      </c>
    </row>
    <row r="2767" spans="1:4" x14ac:dyDescent="0.25">
      <c r="A2767" t="s">
        <v>1482</v>
      </c>
      <c r="B2767" t="s">
        <v>2310</v>
      </c>
      <c r="C2767">
        <v>7.4506838530000001</v>
      </c>
      <c r="D2767">
        <v>2015</v>
      </c>
    </row>
    <row r="2768" spans="1:4" x14ac:dyDescent="0.25">
      <c r="A2768" t="s">
        <v>1482</v>
      </c>
      <c r="B2768" t="s">
        <v>2310</v>
      </c>
      <c r="C2768">
        <v>19.823918620000001</v>
      </c>
      <c r="D2768">
        <v>2016</v>
      </c>
    </row>
    <row r="2769" spans="1:4" x14ac:dyDescent="0.25">
      <c r="A2769" t="s">
        <v>1482</v>
      </c>
      <c r="B2769" t="s">
        <v>2310</v>
      </c>
      <c r="C2769">
        <v>18.180823740000001</v>
      </c>
      <c r="D2769">
        <v>2017</v>
      </c>
    </row>
    <row r="2770" spans="1:4" x14ac:dyDescent="0.25">
      <c r="A2770" t="s">
        <v>1482</v>
      </c>
      <c r="B2770" t="s">
        <v>2310</v>
      </c>
      <c r="C2770">
        <v>8.455503319</v>
      </c>
      <c r="D2770">
        <v>2018</v>
      </c>
    </row>
    <row r="2771" spans="1:4" x14ac:dyDescent="0.25">
      <c r="A2771" t="s">
        <v>1482</v>
      </c>
      <c r="B2771" t="s">
        <v>2310</v>
      </c>
      <c r="C2771">
        <v>9.3980073490000002</v>
      </c>
      <c r="D2771">
        <v>2019</v>
      </c>
    </row>
    <row r="2772" spans="1:4" x14ac:dyDescent="0.25">
      <c r="A2772" t="s">
        <v>1482</v>
      </c>
      <c r="B2772" t="s">
        <v>2310</v>
      </c>
      <c r="C2772">
        <v>9.3980073490000002</v>
      </c>
      <c r="D2772">
        <v>2020</v>
      </c>
    </row>
    <row r="2773" spans="1:4" x14ac:dyDescent="0.25">
      <c r="A2773" t="s">
        <v>1482</v>
      </c>
      <c r="B2773" t="s">
        <v>2310</v>
      </c>
      <c r="C2773">
        <v>9.3980073490000002</v>
      </c>
      <c r="D2773">
        <v>2021</v>
      </c>
    </row>
    <row r="2774" spans="1:4" x14ac:dyDescent="0.25">
      <c r="A2774" t="s">
        <v>1501</v>
      </c>
      <c r="B2774" t="s">
        <v>2311</v>
      </c>
      <c r="C2774">
        <v>16.118016149999999</v>
      </c>
      <c r="D2774">
        <v>2000</v>
      </c>
    </row>
    <row r="2775" spans="1:4" x14ac:dyDescent="0.25">
      <c r="A2775" t="s">
        <v>1501</v>
      </c>
      <c r="B2775" t="s">
        <v>2311</v>
      </c>
      <c r="C2775">
        <v>16.118016149999999</v>
      </c>
      <c r="D2775">
        <v>2001</v>
      </c>
    </row>
    <row r="2776" spans="1:4" x14ac:dyDescent="0.25">
      <c r="A2776" t="s">
        <v>1501</v>
      </c>
      <c r="B2776" t="s">
        <v>2311</v>
      </c>
      <c r="C2776">
        <v>16.118016149999999</v>
      </c>
      <c r="D2776">
        <v>2002</v>
      </c>
    </row>
    <row r="2777" spans="1:4" x14ac:dyDescent="0.25">
      <c r="A2777" t="s">
        <v>1501</v>
      </c>
      <c r="B2777" t="s">
        <v>2311</v>
      </c>
      <c r="C2777">
        <v>16.118016149999999</v>
      </c>
      <c r="D2777">
        <v>2003</v>
      </c>
    </row>
    <row r="2778" spans="1:4" x14ac:dyDescent="0.25">
      <c r="A2778" t="s">
        <v>1501</v>
      </c>
      <c r="B2778" t="s">
        <v>2311</v>
      </c>
      <c r="C2778">
        <v>16.118016149999999</v>
      </c>
      <c r="D2778">
        <v>2004</v>
      </c>
    </row>
    <row r="2779" spans="1:4" x14ac:dyDescent="0.25">
      <c r="A2779" t="s">
        <v>1501</v>
      </c>
      <c r="B2779" t="s">
        <v>2311</v>
      </c>
      <c r="C2779">
        <v>16.118016149999999</v>
      </c>
      <c r="D2779">
        <v>2005</v>
      </c>
    </row>
    <row r="2780" spans="1:4" x14ac:dyDescent="0.25">
      <c r="A2780" t="s">
        <v>1501</v>
      </c>
      <c r="B2780" t="s">
        <v>2311</v>
      </c>
      <c r="C2780">
        <v>16.118016149999999</v>
      </c>
      <c r="D2780">
        <v>2006</v>
      </c>
    </row>
    <row r="2781" spans="1:4" x14ac:dyDescent="0.25">
      <c r="A2781" t="s">
        <v>1501</v>
      </c>
      <c r="B2781" t="s">
        <v>2311</v>
      </c>
      <c r="C2781">
        <v>12.64684505</v>
      </c>
      <c r="D2781">
        <v>2007</v>
      </c>
    </row>
    <row r="2782" spans="1:4" x14ac:dyDescent="0.25">
      <c r="A2782" t="s">
        <v>1501</v>
      </c>
      <c r="B2782" t="s">
        <v>2311</v>
      </c>
      <c r="C2782">
        <v>12.64684505</v>
      </c>
      <c r="D2782">
        <v>2008</v>
      </c>
    </row>
    <row r="2783" spans="1:4" x14ac:dyDescent="0.25">
      <c r="A2783" t="s">
        <v>1501</v>
      </c>
      <c r="B2783" t="s">
        <v>2311</v>
      </c>
      <c r="C2783">
        <v>12.64684505</v>
      </c>
      <c r="D2783">
        <v>2009</v>
      </c>
    </row>
    <row r="2784" spans="1:4" x14ac:dyDescent="0.25">
      <c r="A2784" t="s">
        <v>1501</v>
      </c>
      <c r="B2784" t="s">
        <v>2311</v>
      </c>
      <c r="C2784">
        <v>12.64684505</v>
      </c>
      <c r="D2784">
        <v>2010</v>
      </c>
    </row>
    <row r="2785" spans="1:4" x14ac:dyDescent="0.25">
      <c r="A2785" t="s">
        <v>1501</v>
      </c>
      <c r="B2785" t="s">
        <v>2311</v>
      </c>
      <c r="C2785">
        <v>12.64684505</v>
      </c>
      <c r="D2785">
        <v>2011</v>
      </c>
    </row>
    <row r="2786" spans="1:4" x14ac:dyDescent="0.25">
      <c r="A2786" t="s">
        <v>1501</v>
      </c>
      <c r="B2786" t="s">
        <v>2311</v>
      </c>
      <c r="C2786">
        <v>12.64684505</v>
      </c>
      <c r="D2786">
        <v>2012</v>
      </c>
    </row>
    <row r="2787" spans="1:4" x14ac:dyDescent="0.25">
      <c r="A2787" t="s">
        <v>1501</v>
      </c>
      <c r="B2787" t="s">
        <v>2311</v>
      </c>
      <c r="C2787">
        <v>12.64684505</v>
      </c>
      <c r="D2787">
        <v>2013</v>
      </c>
    </row>
    <row r="2788" spans="1:4" x14ac:dyDescent="0.25">
      <c r="A2788" t="s">
        <v>1501</v>
      </c>
      <c r="B2788" t="s">
        <v>2311</v>
      </c>
      <c r="C2788">
        <v>12.64684505</v>
      </c>
      <c r="D2788">
        <v>2014</v>
      </c>
    </row>
    <row r="2789" spans="1:4" x14ac:dyDescent="0.25">
      <c r="A2789" t="s">
        <v>1501</v>
      </c>
      <c r="B2789" t="s">
        <v>2311</v>
      </c>
      <c r="C2789">
        <v>12.64684505</v>
      </c>
      <c r="D2789">
        <v>2015</v>
      </c>
    </row>
    <row r="2790" spans="1:4" x14ac:dyDescent="0.25">
      <c r="A2790" t="s">
        <v>1501</v>
      </c>
      <c r="B2790" t="s">
        <v>2311</v>
      </c>
      <c r="C2790">
        <v>14.258270120000001</v>
      </c>
      <c r="D2790">
        <v>2016</v>
      </c>
    </row>
    <row r="2791" spans="1:4" x14ac:dyDescent="0.25">
      <c r="A2791" t="s">
        <v>1501</v>
      </c>
      <c r="B2791" t="s">
        <v>2311</v>
      </c>
      <c r="C2791">
        <v>14.258270120000001</v>
      </c>
      <c r="D2791">
        <v>2017</v>
      </c>
    </row>
    <row r="2792" spans="1:4" x14ac:dyDescent="0.25">
      <c r="A2792" t="s">
        <v>1501</v>
      </c>
      <c r="B2792" t="s">
        <v>2311</v>
      </c>
      <c r="C2792">
        <v>14.258270120000001</v>
      </c>
      <c r="D2792">
        <v>2018</v>
      </c>
    </row>
    <row r="2793" spans="1:4" x14ac:dyDescent="0.25">
      <c r="A2793" t="s">
        <v>1501</v>
      </c>
      <c r="B2793" t="s">
        <v>2311</v>
      </c>
      <c r="C2793">
        <v>14.258270120000001</v>
      </c>
      <c r="D2793">
        <v>2019</v>
      </c>
    </row>
    <row r="2794" spans="1:4" x14ac:dyDescent="0.25">
      <c r="A2794" t="s">
        <v>1501</v>
      </c>
      <c r="B2794" t="s">
        <v>2311</v>
      </c>
      <c r="C2794">
        <v>14.258270120000001</v>
      </c>
      <c r="D2794">
        <v>2020</v>
      </c>
    </row>
    <row r="2795" spans="1:4" x14ac:dyDescent="0.25">
      <c r="A2795" t="s">
        <v>1501</v>
      </c>
      <c r="B2795" t="s">
        <v>2311</v>
      </c>
      <c r="C2795">
        <v>14.258270120000001</v>
      </c>
      <c r="D2795">
        <v>2021</v>
      </c>
    </row>
    <row r="2796" spans="1:4" x14ac:dyDescent="0.25">
      <c r="A2796" t="s">
        <v>1506</v>
      </c>
      <c r="B2796" t="s">
        <v>2312</v>
      </c>
      <c r="C2796">
        <v>83.692163199999996</v>
      </c>
      <c r="D2796">
        <v>2000</v>
      </c>
    </row>
    <row r="2797" spans="1:4" x14ac:dyDescent="0.25">
      <c r="A2797" t="s">
        <v>1506</v>
      </c>
      <c r="B2797" t="s">
        <v>2312</v>
      </c>
      <c r="C2797">
        <v>83.692163199999996</v>
      </c>
      <c r="D2797">
        <v>2001</v>
      </c>
    </row>
    <row r="2798" spans="1:4" x14ac:dyDescent="0.25">
      <c r="A2798" t="s">
        <v>1506</v>
      </c>
      <c r="B2798" t="s">
        <v>2312</v>
      </c>
      <c r="C2798">
        <v>83.692163199999996</v>
      </c>
      <c r="D2798">
        <v>2002</v>
      </c>
    </row>
    <row r="2799" spans="1:4" x14ac:dyDescent="0.25">
      <c r="A2799" t="s">
        <v>1506</v>
      </c>
      <c r="B2799" t="s">
        <v>2312</v>
      </c>
      <c r="C2799">
        <v>83.692163199999996</v>
      </c>
      <c r="D2799">
        <v>2003</v>
      </c>
    </row>
    <row r="2800" spans="1:4" x14ac:dyDescent="0.25">
      <c r="A2800" t="s">
        <v>1506</v>
      </c>
      <c r="B2800" t="s">
        <v>2312</v>
      </c>
      <c r="C2800">
        <v>83.692163199999996</v>
      </c>
      <c r="D2800">
        <v>2004</v>
      </c>
    </row>
    <row r="2801" spans="1:4" x14ac:dyDescent="0.25">
      <c r="A2801" t="s">
        <v>1506</v>
      </c>
      <c r="B2801" t="s">
        <v>2312</v>
      </c>
      <c r="C2801">
        <v>83.692163199999996</v>
      </c>
      <c r="D2801">
        <v>2005</v>
      </c>
    </row>
    <row r="2802" spans="1:4" x14ac:dyDescent="0.25">
      <c r="A2802" t="s">
        <v>1506</v>
      </c>
      <c r="B2802" t="s">
        <v>2312</v>
      </c>
      <c r="C2802">
        <v>83.692163199999996</v>
      </c>
      <c r="D2802">
        <v>2006</v>
      </c>
    </row>
    <row r="2803" spans="1:4" x14ac:dyDescent="0.25">
      <c r="A2803" t="s">
        <v>1506</v>
      </c>
      <c r="B2803" t="s">
        <v>2312</v>
      </c>
      <c r="C2803">
        <v>83.692163199999996</v>
      </c>
      <c r="D2803">
        <v>2007</v>
      </c>
    </row>
    <row r="2804" spans="1:4" x14ac:dyDescent="0.25">
      <c r="A2804" t="s">
        <v>1506</v>
      </c>
      <c r="B2804" t="s">
        <v>2312</v>
      </c>
      <c r="C2804">
        <v>83.692163199999996</v>
      </c>
      <c r="D2804">
        <v>2008</v>
      </c>
    </row>
    <row r="2805" spans="1:4" x14ac:dyDescent="0.25">
      <c r="A2805" t="s">
        <v>1506</v>
      </c>
      <c r="B2805" t="s">
        <v>2312</v>
      </c>
      <c r="C2805">
        <v>83.692163199999996</v>
      </c>
      <c r="D2805">
        <v>2009</v>
      </c>
    </row>
    <row r="2806" spans="1:4" x14ac:dyDescent="0.25">
      <c r="A2806" t="s">
        <v>1506</v>
      </c>
      <c r="B2806" t="s">
        <v>2312</v>
      </c>
      <c r="C2806">
        <v>72.644835979999996</v>
      </c>
      <c r="D2806">
        <v>2010</v>
      </c>
    </row>
    <row r="2807" spans="1:4" x14ac:dyDescent="0.25">
      <c r="A2807" t="s">
        <v>1506</v>
      </c>
      <c r="B2807" t="s">
        <v>2312</v>
      </c>
      <c r="C2807">
        <v>72.644835979999996</v>
      </c>
      <c r="D2807">
        <v>2011</v>
      </c>
    </row>
    <row r="2808" spans="1:4" x14ac:dyDescent="0.25">
      <c r="A2808" t="s">
        <v>1506</v>
      </c>
      <c r="B2808" t="s">
        <v>2312</v>
      </c>
      <c r="C2808">
        <v>72.644835979999996</v>
      </c>
      <c r="D2808">
        <v>2012</v>
      </c>
    </row>
    <row r="2809" spans="1:4" x14ac:dyDescent="0.25">
      <c r="A2809" t="s">
        <v>1506</v>
      </c>
      <c r="B2809" t="s">
        <v>2312</v>
      </c>
      <c r="C2809">
        <v>72.644835979999996</v>
      </c>
      <c r="D2809">
        <v>2013</v>
      </c>
    </row>
    <row r="2810" spans="1:4" x14ac:dyDescent="0.25">
      <c r="A2810" t="s">
        <v>1506</v>
      </c>
      <c r="B2810" t="s">
        <v>2312</v>
      </c>
      <c r="C2810">
        <v>72.644835979999996</v>
      </c>
      <c r="D2810">
        <v>2014</v>
      </c>
    </row>
    <row r="2811" spans="1:4" x14ac:dyDescent="0.25">
      <c r="A2811" t="s">
        <v>1506</v>
      </c>
      <c r="B2811" t="s">
        <v>2312</v>
      </c>
      <c r="C2811">
        <v>72.644835979999996</v>
      </c>
      <c r="D2811">
        <v>2015</v>
      </c>
    </row>
    <row r="2812" spans="1:4" x14ac:dyDescent="0.25">
      <c r="A2812" t="s">
        <v>1506</v>
      </c>
      <c r="B2812" t="s">
        <v>2312</v>
      </c>
      <c r="C2812">
        <v>72.644835979999996</v>
      </c>
      <c r="D2812">
        <v>2016</v>
      </c>
    </row>
    <row r="2813" spans="1:4" x14ac:dyDescent="0.25">
      <c r="A2813" t="s">
        <v>1506</v>
      </c>
      <c r="B2813" t="s">
        <v>2312</v>
      </c>
      <c r="C2813">
        <v>72.644835979999996</v>
      </c>
      <c r="D2813">
        <v>2017</v>
      </c>
    </row>
    <row r="2814" spans="1:4" x14ac:dyDescent="0.25">
      <c r="A2814" t="s">
        <v>1506</v>
      </c>
      <c r="B2814" t="s">
        <v>2312</v>
      </c>
      <c r="C2814">
        <v>64.280605269999995</v>
      </c>
      <c r="D2814">
        <v>2018</v>
      </c>
    </row>
    <row r="2815" spans="1:4" x14ac:dyDescent="0.25">
      <c r="A2815" t="s">
        <v>1506</v>
      </c>
      <c r="B2815" t="s">
        <v>2312</v>
      </c>
      <c r="C2815">
        <v>64.280605269999995</v>
      </c>
      <c r="D2815">
        <v>2019</v>
      </c>
    </row>
    <row r="2816" spans="1:4" x14ac:dyDescent="0.25">
      <c r="A2816" t="s">
        <v>1506</v>
      </c>
      <c r="B2816" t="s">
        <v>2312</v>
      </c>
      <c r="C2816">
        <v>64.280605269999995</v>
      </c>
      <c r="D2816">
        <v>2020</v>
      </c>
    </row>
    <row r="2817" spans="1:4" x14ac:dyDescent="0.25">
      <c r="A2817" t="s">
        <v>1506</v>
      </c>
      <c r="B2817" t="s">
        <v>2312</v>
      </c>
      <c r="C2817">
        <v>64.280605269999995</v>
      </c>
      <c r="D2817">
        <v>2021</v>
      </c>
    </row>
    <row r="2818" spans="1:4" x14ac:dyDescent="0.25">
      <c r="A2818" t="s">
        <v>1511</v>
      </c>
      <c r="B2818" t="s">
        <v>2313</v>
      </c>
      <c r="C2818">
        <v>12.88545848</v>
      </c>
      <c r="D2818">
        <v>2000</v>
      </c>
    </row>
    <row r="2819" spans="1:4" x14ac:dyDescent="0.25">
      <c r="A2819" t="s">
        <v>1511</v>
      </c>
      <c r="B2819" t="s">
        <v>2313</v>
      </c>
      <c r="C2819">
        <v>12.88545848</v>
      </c>
      <c r="D2819">
        <v>2001</v>
      </c>
    </row>
    <row r="2820" spans="1:4" x14ac:dyDescent="0.25">
      <c r="A2820" t="s">
        <v>1511</v>
      </c>
      <c r="B2820" t="s">
        <v>2313</v>
      </c>
      <c r="C2820">
        <v>12.88545848</v>
      </c>
      <c r="D2820">
        <v>2002</v>
      </c>
    </row>
    <row r="2821" spans="1:4" x14ac:dyDescent="0.25">
      <c r="A2821" t="s">
        <v>1511</v>
      </c>
      <c r="B2821" t="s">
        <v>2313</v>
      </c>
      <c r="C2821">
        <v>12.88545848</v>
      </c>
      <c r="D2821">
        <v>2003</v>
      </c>
    </row>
    <row r="2822" spans="1:4" x14ac:dyDescent="0.25">
      <c r="A2822" t="s">
        <v>1511</v>
      </c>
      <c r="B2822" t="s">
        <v>2313</v>
      </c>
      <c r="C2822">
        <v>12.88545848</v>
      </c>
      <c r="D2822">
        <v>2004</v>
      </c>
    </row>
    <row r="2823" spans="1:4" x14ac:dyDescent="0.25">
      <c r="A2823" t="s">
        <v>1511</v>
      </c>
      <c r="B2823" t="s">
        <v>2313</v>
      </c>
      <c r="C2823">
        <v>14.360338090000001</v>
      </c>
      <c r="D2823">
        <v>2005</v>
      </c>
    </row>
    <row r="2824" spans="1:4" x14ac:dyDescent="0.25">
      <c r="A2824" t="s">
        <v>1511</v>
      </c>
      <c r="B2824" t="s">
        <v>2313</v>
      </c>
      <c r="C2824">
        <v>11.62971132</v>
      </c>
      <c r="D2824">
        <v>2006</v>
      </c>
    </row>
    <row r="2825" spans="1:4" x14ac:dyDescent="0.25">
      <c r="A2825" t="s">
        <v>1511</v>
      </c>
      <c r="B2825" t="s">
        <v>2313</v>
      </c>
      <c r="C2825">
        <v>11.13909861</v>
      </c>
      <c r="D2825">
        <v>2007</v>
      </c>
    </row>
    <row r="2826" spans="1:4" x14ac:dyDescent="0.25">
      <c r="A2826" t="s">
        <v>1511</v>
      </c>
      <c r="B2826" t="s">
        <v>2313</v>
      </c>
      <c r="C2826">
        <v>10.943518859999999</v>
      </c>
      <c r="D2826">
        <v>2008</v>
      </c>
    </row>
    <row r="2827" spans="1:4" x14ac:dyDescent="0.25">
      <c r="A2827" t="s">
        <v>1511</v>
      </c>
      <c r="B2827" t="s">
        <v>2313</v>
      </c>
      <c r="C2827">
        <v>10.45199923</v>
      </c>
      <c r="D2827">
        <v>2009</v>
      </c>
    </row>
    <row r="2828" spans="1:4" x14ac:dyDescent="0.25">
      <c r="A2828" t="s">
        <v>1511</v>
      </c>
      <c r="B2828" t="s">
        <v>2313</v>
      </c>
      <c r="C2828">
        <v>15.06603979</v>
      </c>
      <c r="D2828">
        <v>2010</v>
      </c>
    </row>
    <row r="2829" spans="1:4" x14ac:dyDescent="0.25">
      <c r="A2829" t="s">
        <v>1511</v>
      </c>
      <c r="B2829" t="s">
        <v>2313</v>
      </c>
      <c r="C2829">
        <v>15.42016611</v>
      </c>
      <c r="D2829">
        <v>2011</v>
      </c>
    </row>
    <row r="2830" spans="1:4" x14ac:dyDescent="0.25">
      <c r="A2830" t="s">
        <v>1511</v>
      </c>
      <c r="B2830" t="s">
        <v>2313</v>
      </c>
      <c r="C2830">
        <v>15.83929579</v>
      </c>
      <c r="D2830">
        <v>2012</v>
      </c>
    </row>
    <row r="2831" spans="1:4" x14ac:dyDescent="0.25">
      <c r="A2831" t="s">
        <v>1511</v>
      </c>
      <c r="B2831" t="s">
        <v>2313</v>
      </c>
      <c r="C2831">
        <v>16.345669919999999</v>
      </c>
      <c r="D2831">
        <v>2013</v>
      </c>
    </row>
    <row r="2832" spans="1:4" x14ac:dyDescent="0.25">
      <c r="A2832" t="s">
        <v>1511</v>
      </c>
      <c r="B2832" t="s">
        <v>2313</v>
      </c>
      <c r="C2832">
        <v>15.909045920000001</v>
      </c>
      <c r="D2832">
        <v>2014</v>
      </c>
    </row>
    <row r="2833" spans="1:4" x14ac:dyDescent="0.25">
      <c r="A2833" t="s">
        <v>1511</v>
      </c>
      <c r="B2833" t="s">
        <v>2313</v>
      </c>
      <c r="C2833">
        <v>15.81186683</v>
      </c>
      <c r="D2833">
        <v>2015</v>
      </c>
    </row>
    <row r="2834" spans="1:4" x14ac:dyDescent="0.25">
      <c r="A2834" t="s">
        <v>1511</v>
      </c>
      <c r="B2834" t="s">
        <v>2313</v>
      </c>
      <c r="C2834">
        <v>14.50617403</v>
      </c>
      <c r="D2834">
        <v>2016</v>
      </c>
    </row>
    <row r="2835" spans="1:4" x14ac:dyDescent="0.25">
      <c r="A2835" t="s">
        <v>1511</v>
      </c>
      <c r="B2835" t="s">
        <v>2313</v>
      </c>
      <c r="C2835">
        <v>13.947582219999999</v>
      </c>
      <c r="D2835">
        <v>2017</v>
      </c>
    </row>
    <row r="2836" spans="1:4" x14ac:dyDescent="0.25">
      <c r="A2836" t="s">
        <v>1511</v>
      </c>
      <c r="B2836" t="s">
        <v>2313</v>
      </c>
      <c r="C2836">
        <v>14.83837284</v>
      </c>
      <c r="D2836">
        <v>2018</v>
      </c>
    </row>
    <row r="2837" spans="1:4" x14ac:dyDescent="0.25">
      <c r="A2837" t="s">
        <v>1511</v>
      </c>
      <c r="B2837" t="s">
        <v>2313</v>
      </c>
      <c r="C2837">
        <v>13.09040581</v>
      </c>
      <c r="D2837">
        <v>2019</v>
      </c>
    </row>
    <row r="2838" spans="1:4" x14ac:dyDescent="0.25">
      <c r="A2838" t="s">
        <v>1511</v>
      </c>
      <c r="B2838" t="s">
        <v>2313</v>
      </c>
      <c r="C2838">
        <v>13.09040581</v>
      </c>
      <c r="D2838">
        <v>2020</v>
      </c>
    </row>
    <row r="2839" spans="1:4" x14ac:dyDescent="0.25">
      <c r="A2839" t="s">
        <v>1511</v>
      </c>
      <c r="B2839" t="s">
        <v>2313</v>
      </c>
      <c r="C2839">
        <v>13.09040581</v>
      </c>
      <c r="D2839">
        <v>2021</v>
      </c>
    </row>
    <row r="2840" spans="1:4" x14ac:dyDescent="0.25">
      <c r="A2840" t="s">
        <v>1529</v>
      </c>
      <c r="B2840" t="s">
        <v>2314</v>
      </c>
      <c r="C2840">
        <v>15.22130963</v>
      </c>
      <c r="D2840">
        <v>2000</v>
      </c>
    </row>
    <row r="2841" spans="1:4" x14ac:dyDescent="0.25">
      <c r="A2841" t="s">
        <v>1529</v>
      </c>
      <c r="B2841" t="s">
        <v>2314</v>
      </c>
      <c r="C2841">
        <v>15.22130963</v>
      </c>
      <c r="D2841">
        <v>2001</v>
      </c>
    </row>
    <row r="2842" spans="1:4" x14ac:dyDescent="0.25">
      <c r="A2842" t="s">
        <v>1529</v>
      </c>
      <c r="B2842" t="s">
        <v>2314</v>
      </c>
      <c r="C2842">
        <v>15.22130963</v>
      </c>
      <c r="D2842">
        <v>2002</v>
      </c>
    </row>
    <row r="2843" spans="1:4" x14ac:dyDescent="0.25">
      <c r="A2843" t="s">
        <v>1529</v>
      </c>
      <c r="B2843" t="s">
        <v>2314</v>
      </c>
      <c r="C2843">
        <v>17.814215520000001</v>
      </c>
      <c r="D2843">
        <v>2003</v>
      </c>
    </row>
    <row r="2844" spans="1:4" x14ac:dyDescent="0.25">
      <c r="A2844" t="s">
        <v>1529</v>
      </c>
      <c r="B2844" t="s">
        <v>2314</v>
      </c>
      <c r="C2844">
        <v>11.55795541</v>
      </c>
      <c r="D2844">
        <v>2004</v>
      </c>
    </row>
    <row r="2845" spans="1:4" x14ac:dyDescent="0.25">
      <c r="A2845" t="s">
        <v>1529</v>
      </c>
      <c r="B2845" t="s">
        <v>2314</v>
      </c>
      <c r="C2845">
        <v>11.4533732</v>
      </c>
      <c r="D2845">
        <v>2005</v>
      </c>
    </row>
    <row r="2846" spans="1:4" x14ac:dyDescent="0.25">
      <c r="A2846" t="s">
        <v>1529</v>
      </c>
      <c r="B2846" t="s">
        <v>2314</v>
      </c>
      <c r="C2846">
        <v>11.559532020000001</v>
      </c>
      <c r="D2846">
        <v>2006</v>
      </c>
    </row>
    <row r="2847" spans="1:4" x14ac:dyDescent="0.25">
      <c r="A2847" t="s">
        <v>1529</v>
      </c>
      <c r="B2847" t="s">
        <v>2314</v>
      </c>
      <c r="C2847">
        <v>11.24590933</v>
      </c>
      <c r="D2847">
        <v>2007</v>
      </c>
    </row>
    <row r="2848" spans="1:4" x14ac:dyDescent="0.25">
      <c r="A2848" t="s">
        <v>1529</v>
      </c>
      <c r="B2848" t="s">
        <v>2314</v>
      </c>
      <c r="C2848">
        <v>10.52755333</v>
      </c>
      <c r="D2848">
        <v>2008</v>
      </c>
    </row>
    <row r="2849" spans="1:4" x14ac:dyDescent="0.25">
      <c r="A2849" t="s">
        <v>1529</v>
      </c>
      <c r="B2849" t="s">
        <v>2314</v>
      </c>
      <c r="C2849">
        <v>11.428587719999999</v>
      </c>
      <c r="D2849">
        <v>2009</v>
      </c>
    </row>
    <row r="2850" spans="1:4" x14ac:dyDescent="0.25">
      <c r="A2850" t="s">
        <v>1529</v>
      </c>
      <c r="B2850" t="s">
        <v>2314</v>
      </c>
      <c r="C2850">
        <v>11.974137410000001</v>
      </c>
      <c r="D2850">
        <v>2010</v>
      </c>
    </row>
    <row r="2851" spans="1:4" x14ac:dyDescent="0.25">
      <c r="A2851" t="s">
        <v>1529</v>
      </c>
      <c r="B2851" t="s">
        <v>2314</v>
      </c>
      <c r="C2851">
        <v>12.49600023</v>
      </c>
      <c r="D2851">
        <v>2011</v>
      </c>
    </row>
    <row r="2852" spans="1:4" x14ac:dyDescent="0.25">
      <c r="A2852" t="s">
        <v>1529</v>
      </c>
      <c r="B2852" t="s">
        <v>2314</v>
      </c>
      <c r="C2852">
        <v>12.869688610000001</v>
      </c>
      <c r="D2852">
        <v>2012</v>
      </c>
    </row>
    <row r="2853" spans="1:4" x14ac:dyDescent="0.25">
      <c r="A2853" t="s">
        <v>1529</v>
      </c>
      <c r="B2853" t="s">
        <v>2314</v>
      </c>
      <c r="C2853">
        <v>13.77499941</v>
      </c>
      <c r="D2853">
        <v>2013</v>
      </c>
    </row>
    <row r="2854" spans="1:4" x14ac:dyDescent="0.25">
      <c r="A2854" t="s">
        <v>1529</v>
      </c>
      <c r="B2854" t="s">
        <v>2314</v>
      </c>
      <c r="C2854">
        <v>13.169881220000001</v>
      </c>
      <c r="D2854">
        <v>2014</v>
      </c>
    </row>
    <row r="2855" spans="1:4" x14ac:dyDescent="0.25">
      <c r="A2855" t="s">
        <v>1529</v>
      </c>
      <c r="B2855" t="s">
        <v>2314</v>
      </c>
      <c r="C2855">
        <v>13.006292330000001</v>
      </c>
      <c r="D2855">
        <v>2015</v>
      </c>
    </row>
    <row r="2856" spans="1:4" x14ac:dyDescent="0.25">
      <c r="A2856" t="s">
        <v>1529</v>
      </c>
      <c r="B2856" t="s">
        <v>2314</v>
      </c>
      <c r="C2856">
        <v>12.909783900000001</v>
      </c>
      <c r="D2856">
        <v>2016</v>
      </c>
    </row>
    <row r="2857" spans="1:4" x14ac:dyDescent="0.25">
      <c r="A2857" t="s">
        <v>1529</v>
      </c>
      <c r="B2857" t="s">
        <v>2314</v>
      </c>
      <c r="C2857">
        <v>11.803392799999999</v>
      </c>
      <c r="D2857">
        <v>2017</v>
      </c>
    </row>
    <row r="2858" spans="1:4" x14ac:dyDescent="0.25">
      <c r="A2858" t="s">
        <v>1529</v>
      </c>
      <c r="B2858" t="s">
        <v>2314</v>
      </c>
      <c r="C2858">
        <v>10.615627910000001</v>
      </c>
      <c r="D2858">
        <v>2018</v>
      </c>
    </row>
    <row r="2859" spans="1:4" x14ac:dyDescent="0.25">
      <c r="A2859" t="s">
        <v>1529</v>
      </c>
      <c r="B2859" t="s">
        <v>2314</v>
      </c>
      <c r="C2859">
        <v>10.972974560000001</v>
      </c>
      <c r="D2859">
        <v>2019</v>
      </c>
    </row>
    <row r="2860" spans="1:4" x14ac:dyDescent="0.25">
      <c r="A2860" t="s">
        <v>1529</v>
      </c>
      <c r="B2860" t="s">
        <v>2314</v>
      </c>
      <c r="C2860">
        <v>10.972974560000001</v>
      </c>
      <c r="D2860">
        <v>2020</v>
      </c>
    </row>
    <row r="2861" spans="1:4" x14ac:dyDescent="0.25">
      <c r="A2861" t="s">
        <v>1529</v>
      </c>
      <c r="B2861" t="s">
        <v>2314</v>
      </c>
      <c r="C2861">
        <v>10.972974560000001</v>
      </c>
      <c r="D2861">
        <v>2021</v>
      </c>
    </row>
    <row r="2862" spans="1:4" x14ac:dyDescent="0.25">
      <c r="A2862" t="s">
        <v>1549</v>
      </c>
      <c r="B2862" t="s">
        <v>2315</v>
      </c>
      <c r="C2862">
        <v>74.632008409999997</v>
      </c>
      <c r="D2862">
        <v>2000</v>
      </c>
    </row>
    <row r="2863" spans="1:4" x14ac:dyDescent="0.25">
      <c r="A2863" t="s">
        <v>1549</v>
      </c>
      <c r="B2863" t="s">
        <v>2315</v>
      </c>
      <c r="C2863">
        <v>74.632008409999997</v>
      </c>
      <c r="D2863">
        <v>2001</v>
      </c>
    </row>
    <row r="2864" spans="1:4" x14ac:dyDescent="0.25">
      <c r="A2864" t="s">
        <v>1549</v>
      </c>
      <c r="B2864" t="s">
        <v>2315</v>
      </c>
      <c r="C2864">
        <v>74.632008409999997</v>
      </c>
      <c r="D2864">
        <v>2002</v>
      </c>
    </row>
    <row r="2865" spans="1:4" x14ac:dyDescent="0.25">
      <c r="A2865" t="s">
        <v>1549</v>
      </c>
      <c r="B2865" t="s">
        <v>2315</v>
      </c>
      <c r="C2865">
        <v>74.632008409999997</v>
      </c>
      <c r="D2865">
        <v>2003</v>
      </c>
    </row>
    <row r="2866" spans="1:4" x14ac:dyDescent="0.25">
      <c r="A2866" t="s">
        <v>1549</v>
      </c>
      <c r="B2866" t="s">
        <v>2315</v>
      </c>
      <c r="C2866">
        <v>74.632008409999997</v>
      </c>
      <c r="D2866">
        <v>2004</v>
      </c>
    </row>
    <row r="2867" spans="1:4" x14ac:dyDescent="0.25">
      <c r="A2867" t="s">
        <v>1549</v>
      </c>
      <c r="B2867" t="s">
        <v>2315</v>
      </c>
      <c r="C2867">
        <v>74.632008409999997</v>
      </c>
      <c r="D2867">
        <v>2005</v>
      </c>
    </row>
    <row r="2868" spans="1:4" x14ac:dyDescent="0.25">
      <c r="A2868" t="s">
        <v>1549</v>
      </c>
      <c r="B2868" t="s">
        <v>2315</v>
      </c>
      <c r="C2868">
        <v>74.632008409999997</v>
      </c>
      <c r="D2868">
        <v>2006</v>
      </c>
    </row>
    <row r="2869" spans="1:4" x14ac:dyDescent="0.25">
      <c r="A2869" t="s">
        <v>1549</v>
      </c>
      <c r="B2869" t="s">
        <v>2315</v>
      </c>
      <c r="C2869">
        <v>74.632008409999997</v>
      </c>
      <c r="D2869">
        <v>2007</v>
      </c>
    </row>
    <row r="2870" spans="1:4" x14ac:dyDescent="0.25">
      <c r="A2870" t="s">
        <v>1549</v>
      </c>
      <c r="B2870" t="s">
        <v>2315</v>
      </c>
      <c r="C2870">
        <v>74.632008409999997</v>
      </c>
      <c r="D2870">
        <v>2008</v>
      </c>
    </row>
    <row r="2871" spans="1:4" x14ac:dyDescent="0.25">
      <c r="A2871" t="s">
        <v>1549</v>
      </c>
      <c r="B2871" t="s">
        <v>2315</v>
      </c>
      <c r="C2871">
        <v>74.632008409999997</v>
      </c>
      <c r="D2871">
        <v>2009</v>
      </c>
    </row>
    <row r="2872" spans="1:4" x14ac:dyDescent="0.25">
      <c r="A2872" t="s">
        <v>1549</v>
      </c>
      <c r="B2872" t="s">
        <v>2315</v>
      </c>
      <c r="C2872">
        <v>74.632008409999997</v>
      </c>
      <c r="D2872">
        <v>2010</v>
      </c>
    </row>
    <row r="2873" spans="1:4" x14ac:dyDescent="0.25">
      <c r="A2873" t="s">
        <v>1549</v>
      </c>
      <c r="B2873" t="s">
        <v>2315</v>
      </c>
      <c r="C2873">
        <v>74.632008409999997</v>
      </c>
      <c r="D2873">
        <v>2011</v>
      </c>
    </row>
    <row r="2874" spans="1:4" x14ac:dyDescent="0.25">
      <c r="A2874" t="s">
        <v>1549</v>
      </c>
      <c r="B2874" t="s">
        <v>2315</v>
      </c>
      <c r="C2874">
        <v>61.022407309999998</v>
      </c>
      <c r="D2874">
        <v>2012</v>
      </c>
    </row>
    <row r="2875" spans="1:4" x14ac:dyDescent="0.25">
      <c r="A2875" t="s">
        <v>1549</v>
      </c>
      <c r="B2875" t="s">
        <v>2315</v>
      </c>
      <c r="C2875">
        <v>61.022407309999998</v>
      </c>
      <c r="D2875">
        <v>2013</v>
      </c>
    </row>
    <row r="2876" spans="1:4" x14ac:dyDescent="0.25">
      <c r="A2876" t="s">
        <v>1549</v>
      </c>
      <c r="B2876" t="s">
        <v>2315</v>
      </c>
      <c r="C2876">
        <v>61.022407309999998</v>
      </c>
      <c r="D2876">
        <v>2014</v>
      </c>
    </row>
    <row r="2877" spans="1:4" x14ac:dyDescent="0.25">
      <c r="A2877" t="s">
        <v>1549</v>
      </c>
      <c r="B2877" t="s">
        <v>2315</v>
      </c>
      <c r="C2877">
        <v>61.022407309999998</v>
      </c>
      <c r="D2877">
        <v>2015</v>
      </c>
    </row>
    <row r="2878" spans="1:4" x14ac:dyDescent="0.25">
      <c r="A2878" t="s">
        <v>1549</v>
      </c>
      <c r="B2878" t="s">
        <v>2315</v>
      </c>
      <c r="C2878">
        <v>61.022407309999998</v>
      </c>
      <c r="D2878">
        <v>2016</v>
      </c>
    </row>
    <row r="2879" spans="1:4" x14ac:dyDescent="0.25">
      <c r="A2879" t="s">
        <v>1549</v>
      </c>
      <c r="B2879" t="s">
        <v>2315</v>
      </c>
      <c r="C2879">
        <v>61.022407309999998</v>
      </c>
      <c r="D2879">
        <v>2017</v>
      </c>
    </row>
    <row r="2880" spans="1:4" x14ac:dyDescent="0.25">
      <c r="A2880" t="s">
        <v>1549</v>
      </c>
      <c r="B2880" t="s">
        <v>2315</v>
      </c>
      <c r="C2880">
        <v>61.022407309999998</v>
      </c>
      <c r="D2880">
        <v>2018</v>
      </c>
    </row>
    <row r="2881" spans="1:4" x14ac:dyDescent="0.25">
      <c r="A2881" t="s">
        <v>1549</v>
      </c>
      <c r="B2881" t="s">
        <v>2315</v>
      </c>
      <c r="C2881">
        <v>61.022407309999998</v>
      </c>
      <c r="D2881">
        <v>2019</v>
      </c>
    </row>
    <row r="2882" spans="1:4" x14ac:dyDescent="0.25">
      <c r="A2882" t="s">
        <v>1549</v>
      </c>
      <c r="B2882" t="s">
        <v>2315</v>
      </c>
      <c r="C2882">
        <v>61.022407309999998</v>
      </c>
      <c r="D2882">
        <v>2020</v>
      </c>
    </row>
    <row r="2883" spans="1:4" x14ac:dyDescent="0.25">
      <c r="A2883" t="s">
        <v>1549</v>
      </c>
      <c r="B2883" t="s">
        <v>2315</v>
      </c>
      <c r="C2883">
        <v>61.022407309999998</v>
      </c>
      <c r="D2883">
        <v>2021</v>
      </c>
    </row>
    <row r="2884" spans="1:4" x14ac:dyDescent="0.25">
      <c r="A2884" t="s">
        <v>1553</v>
      </c>
      <c r="B2884" t="s">
        <v>2316</v>
      </c>
      <c r="C2884">
        <v>90.175971709999999</v>
      </c>
      <c r="D2884">
        <v>2000</v>
      </c>
    </row>
    <row r="2885" spans="1:4" x14ac:dyDescent="0.25">
      <c r="A2885" t="s">
        <v>1553</v>
      </c>
      <c r="B2885" t="s">
        <v>2316</v>
      </c>
      <c r="C2885">
        <v>90.175971709999999</v>
      </c>
      <c r="D2885">
        <v>2001</v>
      </c>
    </row>
    <row r="2886" spans="1:4" x14ac:dyDescent="0.25">
      <c r="A2886" t="s">
        <v>1553</v>
      </c>
      <c r="B2886" t="s">
        <v>2316</v>
      </c>
      <c r="C2886">
        <v>90.175971709999999</v>
      </c>
      <c r="D2886">
        <v>2002</v>
      </c>
    </row>
    <row r="2887" spans="1:4" x14ac:dyDescent="0.25">
      <c r="A2887" t="s">
        <v>1553</v>
      </c>
      <c r="B2887" t="s">
        <v>2316</v>
      </c>
      <c r="C2887">
        <v>90.175971709999999</v>
      </c>
      <c r="D2887">
        <v>2003</v>
      </c>
    </row>
    <row r="2888" spans="1:4" x14ac:dyDescent="0.25">
      <c r="A2888" t="s">
        <v>1553</v>
      </c>
      <c r="B2888" t="s">
        <v>2316</v>
      </c>
      <c r="C2888">
        <v>90.175971709999999</v>
      </c>
      <c r="D2888">
        <v>2004</v>
      </c>
    </row>
    <row r="2889" spans="1:4" x14ac:dyDescent="0.25">
      <c r="A2889" t="s">
        <v>1553</v>
      </c>
      <c r="B2889" t="s">
        <v>2316</v>
      </c>
      <c r="C2889">
        <v>90.175971709999999</v>
      </c>
      <c r="D2889">
        <v>2005</v>
      </c>
    </row>
    <row r="2890" spans="1:4" x14ac:dyDescent="0.25">
      <c r="A2890" t="s">
        <v>1553</v>
      </c>
      <c r="B2890" t="s">
        <v>2316</v>
      </c>
      <c r="C2890">
        <v>90.175971709999999</v>
      </c>
      <c r="D2890">
        <v>2006</v>
      </c>
    </row>
    <row r="2891" spans="1:4" x14ac:dyDescent="0.25">
      <c r="A2891" t="s">
        <v>1553</v>
      </c>
      <c r="B2891" t="s">
        <v>2316</v>
      </c>
      <c r="C2891">
        <v>90.175971709999999</v>
      </c>
      <c r="D2891">
        <v>2007</v>
      </c>
    </row>
    <row r="2892" spans="1:4" x14ac:dyDescent="0.25">
      <c r="A2892" t="s">
        <v>1553</v>
      </c>
      <c r="B2892" t="s">
        <v>2316</v>
      </c>
      <c r="C2892">
        <v>90.175971709999999</v>
      </c>
      <c r="D2892">
        <v>2008</v>
      </c>
    </row>
    <row r="2893" spans="1:4" x14ac:dyDescent="0.25">
      <c r="A2893" t="s">
        <v>1553</v>
      </c>
      <c r="B2893" t="s">
        <v>2316</v>
      </c>
      <c r="C2893">
        <v>90.175971709999999</v>
      </c>
      <c r="D2893">
        <v>2009</v>
      </c>
    </row>
    <row r="2894" spans="1:4" x14ac:dyDescent="0.25">
      <c r="A2894" t="s">
        <v>1553</v>
      </c>
      <c r="B2894" t="s">
        <v>2316</v>
      </c>
      <c r="C2894">
        <v>90.175971709999999</v>
      </c>
      <c r="D2894">
        <v>2010</v>
      </c>
    </row>
    <row r="2895" spans="1:4" x14ac:dyDescent="0.25">
      <c r="A2895" t="s">
        <v>1553</v>
      </c>
      <c r="B2895" t="s">
        <v>2316</v>
      </c>
      <c r="C2895">
        <v>90.175971709999999</v>
      </c>
      <c r="D2895">
        <v>2011</v>
      </c>
    </row>
    <row r="2896" spans="1:4" x14ac:dyDescent="0.25">
      <c r="A2896" t="s">
        <v>1553</v>
      </c>
      <c r="B2896" t="s">
        <v>2316</v>
      </c>
      <c r="C2896">
        <v>90.175971709999999</v>
      </c>
      <c r="D2896">
        <v>2012</v>
      </c>
    </row>
    <row r="2897" spans="1:4" x14ac:dyDescent="0.25">
      <c r="A2897" t="s">
        <v>1553</v>
      </c>
      <c r="B2897" t="s">
        <v>2316</v>
      </c>
      <c r="C2897">
        <v>90.175971709999999</v>
      </c>
      <c r="D2897">
        <v>2013</v>
      </c>
    </row>
    <row r="2898" spans="1:4" x14ac:dyDescent="0.25">
      <c r="A2898" t="s">
        <v>1553</v>
      </c>
      <c r="B2898" t="s">
        <v>2316</v>
      </c>
      <c r="C2898">
        <v>90.175971709999999</v>
      </c>
      <c r="D2898">
        <v>2014</v>
      </c>
    </row>
    <row r="2899" spans="1:4" x14ac:dyDescent="0.25">
      <c r="A2899" t="s">
        <v>1553</v>
      </c>
      <c r="B2899" t="s">
        <v>2316</v>
      </c>
      <c r="C2899">
        <v>90.175971709999999</v>
      </c>
      <c r="D2899">
        <v>2015</v>
      </c>
    </row>
    <row r="2900" spans="1:4" x14ac:dyDescent="0.25">
      <c r="A2900" t="s">
        <v>1553</v>
      </c>
      <c r="B2900" t="s">
        <v>2316</v>
      </c>
      <c r="C2900">
        <v>90.175971709999999</v>
      </c>
      <c r="D2900">
        <v>2016</v>
      </c>
    </row>
    <row r="2901" spans="1:4" x14ac:dyDescent="0.25">
      <c r="A2901" t="s">
        <v>1553</v>
      </c>
      <c r="B2901" t="s">
        <v>2316</v>
      </c>
      <c r="C2901">
        <v>90.175971709999999</v>
      </c>
      <c r="D2901">
        <v>2017</v>
      </c>
    </row>
    <row r="2902" spans="1:4" x14ac:dyDescent="0.25">
      <c r="A2902" t="s">
        <v>1553</v>
      </c>
      <c r="B2902" t="s">
        <v>2316</v>
      </c>
      <c r="C2902">
        <v>90.175971709999999</v>
      </c>
      <c r="D2902">
        <v>2018</v>
      </c>
    </row>
    <row r="2903" spans="1:4" x14ac:dyDescent="0.25">
      <c r="A2903" t="s">
        <v>1553</v>
      </c>
      <c r="B2903" t="s">
        <v>2316</v>
      </c>
      <c r="C2903">
        <v>90.175971709999999</v>
      </c>
      <c r="D2903">
        <v>2019</v>
      </c>
    </row>
    <row r="2904" spans="1:4" x14ac:dyDescent="0.25">
      <c r="A2904" t="s">
        <v>1553</v>
      </c>
      <c r="B2904" t="s">
        <v>2316</v>
      </c>
      <c r="C2904">
        <v>90.175971709999999</v>
      </c>
      <c r="D2904">
        <v>2020</v>
      </c>
    </row>
    <row r="2905" spans="1:4" x14ac:dyDescent="0.25">
      <c r="A2905" t="s">
        <v>1553</v>
      </c>
      <c r="B2905" t="s">
        <v>2316</v>
      </c>
      <c r="C2905">
        <v>90.175971709999999</v>
      </c>
      <c r="D2905">
        <v>2021</v>
      </c>
    </row>
    <row r="2906" spans="1:4" x14ac:dyDescent="0.25">
      <c r="A2906" t="s">
        <v>1556</v>
      </c>
      <c r="B2906" t="s">
        <v>2317</v>
      </c>
      <c r="C2906">
        <v>25.465659169999999</v>
      </c>
      <c r="D2906">
        <v>2000</v>
      </c>
    </row>
    <row r="2907" spans="1:4" x14ac:dyDescent="0.25">
      <c r="A2907" t="s">
        <v>1556</v>
      </c>
      <c r="B2907" t="s">
        <v>2317</v>
      </c>
      <c r="C2907">
        <v>25.465659169999999</v>
      </c>
      <c r="D2907">
        <v>2001</v>
      </c>
    </row>
    <row r="2908" spans="1:4" x14ac:dyDescent="0.25">
      <c r="A2908" t="s">
        <v>1556</v>
      </c>
      <c r="B2908" t="s">
        <v>2317</v>
      </c>
      <c r="C2908">
        <v>25.465659169999999</v>
      </c>
      <c r="D2908">
        <v>2002</v>
      </c>
    </row>
    <row r="2909" spans="1:4" x14ac:dyDescent="0.25">
      <c r="A2909" t="s">
        <v>1556</v>
      </c>
      <c r="B2909" t="s">
        <v>2317</v>
      </c>
      <c r="C2909">
        <v>25.465659169999999</v>
      </c>
      <c r="D2909">
        <v>2003</v>
      </c>
    </row>
    <row r="2910" spans="1:4" x14ac:dyDescent="0.25">
      <c r="A2910" t="s">
        <v>1556</v>
      </c>
      <c r="B2910" t="s">
        <v>2317</v>
      </c>
      <c r="C2910">
        <v>25.465659169999999</v>
      </c>
      <c r="D2910">
        <v>2004</v>
      </c>
    </row>
    <row r="2911" spans="1:4" x14ac:dyDescent="0.25">
      <c r="A2911" t="s">
        <v>1556</v>
      </c>
      <c r="B2911" t="s">
        <v>2317</v>
      </c>
      <c r="C2911">
        <v>20.29541038</v>
      </c>
      <c r="D2911">
        <v>2005</v>
      </c>
    </row>
    <row r="2912" spans="1:4" x14ac:dyDescent="0.25">
      <c r="A2912" t="s">
        <v>1556</v>
      </c>
      <c r="B2912" t="s">
        <v>2317</v>
      </c>
      <c r="C2912">
        <v>20.29541038</v>
      </c>
      <c r="D2912">
        <v>2006</v>
      </c>
    </row>
    <row r="2913" spans="1:4" x14ac:dyDescent="0.25">
      <c r="A2913" t="s">
        <v>1556</v>
      </c>
      <c r="B2913" t="s">
        <v>2317</v>
      </c>
      <c r="C2913">
        <v>20.29541038</v>
      </c>
      <c r="D2913">
        <v>2007</v>
      </c>
    </row>
    <row r="2914" spans="1:4" x14ac:dyDescent="0.25">
      <c r="A2914" t="s">
        <v>1556</v>
      </c>
      <c r="B2914" t="s">
        <v>2317</v>
      </c>
      <c r="C2914">
        <v>22.402767690000001</v>
      </c>
      <c r="D2914">
        <v>2008</v>
      </c>
    </row>
    <row r="2915" spans="1:4" x14ac:dyDescent="0.25">
      <c r="A2915" t="s">
        <v>1556</v>
      </c>
      <c r="B2915" t="s">
        <v>2317</v>
      </c>
      <c r="C2915">
        <v>22.402767690000001</v>
      </c>
      <c r="D2915">
        <v>2009</v>
      </c>
    </row>
    <row r="2916" spans="1:4" x14ac:dyDescent="0.25">
      <c r="A2916" t="s">
        <v>1556</v>
      </c>
      <c r="B2916" t="s">
        <v>2317</v>
      </c>
      <c r="C2916">
        <v>23.485381350000001</v>
      </c>
      <c r="D2916">
        <v>2010</v>
      </c>
    </row>
    <row r="2917" spans="1:4" x14ac:dyDescent="0.25">
      <c r="A2917" t="s">
        <v>1556</v>
      </c>
      <c r="B2917" t="s">
        <v>2317</v>
      </c>
      <c r="C2917">
        <v>22.402767690000001</v>
      </c>
      <c r="D2917">
        <v>2011</v>
      </c>
    </row>
    <row r="2918" spans="1:4" x14ac:dyDescent="0.25">
      <c r="A2918" t="s">
        <v>1556</v>
      </c>
      <c r="B2918" t="s">
        <v>2317</v>
      </c>
      <c r="C2918">
        <v>22.402767690000001</v>
      </c>
      <c r="D2918">
        <v>2012</v>
      </c>
    </row>
    <row r="2919" spans="1:4" x14ac:dyDescent="0.25">
      <c r="A2919" t="s">
        <v>1556</v>
      </c>
      <c r="B2919" t="s">
        <v>2317</v>
      </c>
      <c r="C2919">
        <v>22.402767690000001</v>
      </c>
      <c r="D2919">
        <v>2013</v>
      </c>
    </row>
    <row r="2920" spans="1:4" x14ac:dyDescent="0.25">
      <c r="A2920" t="s">
        <v>1556</v>
      </c>
      <c r="B2920" t="s">
        <v>2317</v>
      </c>
      <c r="C2920">
        <v>23.549055840000001</v>
      </c>
      <c r="D2920">
        <v>2014</v>
      </c>
    </row>
    <row r="2921" spans="1:4" x14ac:dyDescent="0.25">
      <c r="A2921" t="s">
        <v>1556</v>
      </c>
      <c r="B2921" t="s">
        <v>2317</v>
      </c>
      <c r="C2921">
        <v>23.549055840000001</v>
      </c>
      <c r="D2921">
        <v>2015</v>
      </c>
    </row>
    <row r="2922" spans="1:4" x14ac:dyDescent="0.25">
      <c r="A2922" t="s">
        <v>1556</v>
      </c>
      <c r="B2922" t="s">
        <v>2317</v>
      </c>
      <c r="C2922">
        <v>23.549055840000001</v>
      </c>
      <c r="D2922">
        <v>2016</v>
      </c>
    </row>
    <row r="2923" spans="1:4" x14ac:dyDescent="0.25">
      <c r="A2923" t="s">
        <v>1556</v>
      </c>
      <c r="B2923" t="s">
        <v>2317</v>
      </c>
      <c r="C2923">
        <v>23.549055840000001</v>
      </c>
      <c r="D2923">
        <v>2017</v>
      </c>
    </row>
    <row r="2924" spans="1:4" x14ac:dyDescent="0.25">
      <c r="A2924" t="s">
        <v>1556</v>
      </c>
      <c r="B2924" t="s">
        <v>2317</v>
      </c>
      <c r="C2924">
        <v>23.549055840000001</v>
      </c>
      <c r="D2924">
        <v>2018</v>
      </c>
    </row>
    <row r="2925" spans="1:4" x14ac:dyDescent="0.25">
      <c r="A2925" t="s">
        <v>1556</v>
      </c>
      <c r="B2925" t="s">
        <v>2317</v>
      </c>
      <c r="C2925">
        <v>23.549055840000001</v>
      </c>
      <c r="D2925">
        <v>2019</v>
      </c>
    </row>
    <row r="2926" spans="1:4" x14ac:dyDescent="0.25">
      <c r="A2926" t="s">
        <v>1556</v>
      </c>
      <c r="B2926" t="s">
        <v>2317</v>
      </c>
      <c r="C2926">
        <v>23.549055840000001</v>
      </c>
      <c r="D2926">
        <v>2020</v>
      </c>
    </row>
    <row r="2927" spans="1:4" x14ac:dyDescent="0.25">
      <c r="A2927" t="s">
        <v>1556</v>
      </c>
      <c r="B2927" t="s">
        <v>2317</v>
      </c>
      <c r="C2927">
        <v>23.549055840000001</v>
      </c>
      <c r="D2927">
        <v>2021</v>
      </c>
    </row>
    <row r="2928" spans="1:4" x14ac:dyDescent="0.25">
      <c r="A2928" t="s">
        <v>1563</v>
      </c>
      <c r="B2928" t="s">
        <v>2318</v>
      </c>
      <c r="C2928">
        <v>12.991801069999999</v>
      </c>
      <c r="D2928">
        <v>2000</v>
      </c>
    </row>
    <row r="2929" spans="1:4" x14ac:dyDescent="0.25">
      <c r="A2929" t="s">
        <v>1563</v>
      </c>
      <c r="B2929" t="s">
        <v>2318</v>
      </c>
      <c r="C2929">
        <v>12.991801069999999</v>
      </c>
      <c r="D2929">
        <v>2001</v>
      </c>
    </row>
    <row r="2930" spans="1:4" x14ac:dyDescent="0.25">
      <c r="A2930" t="s">
        <v>1563</v>
      </c>
      <c r="B2930" t="s">
        <v>2318</v>
      </c>
      <c r="C2930">
        <v>12.991801069999999</v>
      </c>
      <c r="D2930">
        <v>2002</v>
      </c>
    </row>
    <row r="2931" spans="1:4" x14ac:dyDescent="0.25">
      <c r="A2931" t="s">
        <v>1563</v>
      </c>
      <c r="B2931" t="s">
        <v>2318</v>
      </c>
      <c r="C2931">
        <v>12.991801069999999</v>
      </c>
      <c r="D2931">
        <v>2003</v>
      </c>
    </row>
    <row r="2932" spans="1:4" x14ac:dyDescent="0.25">
      <c r="A2932" t="s">
        <v>1563</v>
      </c>
      <c r="B2932" t="s">
        <v>2318</v>
      </c>
      <c r="C2932">
        <v>12.991801069999999</v>
      </c>
      <c r="D2932">
        <v>2004</v>
      </c>
    </row>
    <row r="2933" spans="1:4" x14ac:dyDescent="0.25">
      <c r="A2933" t="s">
        <v>1563</v>
      </c>
      <c r="B2933" t="s">
        <v>2318</v>
      </c>
      <c r="C2933">
        <v>12.991801069999999</v>
      </c>
      <c r="D2933">
        <v>2005</v>
      </c>
    </row>
    <row r="2934" spans="1:4" x14ac:dyDescent="0.25">
      <c r="A2934" t="s">
        <v>1563</v>
      </c>
      <c r="B2934" t="s">
        <v>2318</v>
      </c>
      <c r="C2934">
        <v>12.991801069999999</v>
      </c>
      <c r="D2934">
        <v>2006</v>
      </c>
    </row>
    <row r="2935" spans="1:4" x14ac:dyDescent="0.25">
      <c r="A2935" t="s">
        <v>1563</v>
      </c>
      <c r="B2935" t="s">
        <v>2318</v>
      </c>
      <c r="C2935">
        <v>12.998488930000001</v>
      </c>
      <c r="D2935">
        <v>2007</v>
      </c>
    </row>
    <row r="2936" spans="1:4" x14ac:dyDescent="0.25">
      <c r="A2936" t="s">
        <v>1563</v>
      </c>
      <c r="B2936" t="s">
        <v>2318</v>
      </c>
      <c r="C2936">
        <v>12.998488930000001</v>
      </c>
      <c r="D2936">
        <v>2008</v>
      </c>
    </row>
    <row r="2937" spans="1:4" x14ac:dyDescent="0.25">
      <c r="A2937" t="s">
        <v>1563</v>
      </c>
      <c r="B2937" t="s">
        <v>2318</v>
      </c>
      <c r="C2937">
        <v>12.494705140000001</v>
      </c>
      <c r="D2937">
        <v>2009</v>
      </c>
    </row>
    <row r="2938" spans="1:4" x14ac:dyDescent="0.25">
      <c r="A2938" t="s">
        <v>1563</v>
      </c>
      <c r="B2938" t="s">
        <v>2318</v>
      </c>
      <c r="C2938">
        <v>12.494705140000001</v>
      </c>
      <c r="D2938">
        <v>2010</v>
      </c>
    </row>
    <row r="2939" spans="1:4" x14ac:dyDescent="0.25">
      <c r="A2939" t="s">
        <v>1563</v>
      </c>
      <c r="B2939" t="s">
        <v>2318</v>
      </c>
      <c r="C2939">
        <v>12.494705140000001</v>
      </c>
      <c r="D2939">
        <v>2011</v>
      </c>
    </row>
    <row r="2940" spans="1:4" x14ac:dyDescent="0.25">
      <c r="A2940" t="s">
        <v>1563</v>
      </c>
      <c r="B2940" t="s">
        <v>2318</v>
      </c>
      <c r="C2940">
        <v>12.998686510000001</v>
      </c>
      <c r="D2940">
        <v>2012</v>
      </c>
    </row>
    <row r="2941" spans="1:4" x14ac:dyDescent="0.25">
      <c r="A2941" t="s">
        <v>1563</v>
      </c>
      <c r="B2941" t="s">
        <v>2318</v>
      </c>
      <c r="C2941">
        <v>12.998686510000001</v>
      </c>
      <c r="D2941">
        <v>2013</v>
      </c>
    </row>
    <row r="2942" spans="1:4" x14ac:dyDescent="0.25">
      <c r="A2942" t="s">
        <v>1563</v>
      </c>
      <c r="B2942" t="s">
        <v>2318</v>
      </c>
      <c r="C2942">
        <v>12.474204479999999</v>
      </c>
      <c r="D2942">
        <v>2014</v>
      </c>
    </row>
    <row r="2943" spans="1:4" x14ac:dyDescent="0.25">
      <c r="A2943" t="s">
        <v>1563</v>
      </c>
      <c r="B2943" t="s">
        <v>2318</v>
      </c>
      <c r="C2943">
        <v>12.474204479999999</v>
      </c>
      <c r="D2943">
        <v>2015</v>
      </c>
    </row>
    <row r="2944" spans="1:4" x14ac:dyDescent="0.25">
      <c r="A2944" t="s">
        <v>1563</v>
      </c>
      <c r="B2944" t="s">
        <v>2318</v>
      </c>
      <c r="C2944">
        <v>12.24446936</v>
      </c>
      <c r="D2944">
        <v>2016</v>
      </c>
    </row>
    <row r="2945" spans="1:4" x14ac:dyDescent="0.25">
      <c r="A2945" t="s">
        <v>1563</v>
      </c>
      <c r="B2945" t="s">
        <v>2318</v>
      </c>
      <c r="C2945">
        <v>12.24446936</v>
      </c>
      <c r="D2945">
        <v>2017</v>
      </c>
    </row>
    <row r="2946" spans="1:4" x14ac:dyDescent="0.25">
      <c r="A2946" t="s">
        <v>1563</v>
      </c>
      <c r="B2946" t="s">
        <v>2318</v>
      </c>
      <c r="C2946">
        <v>12.24446936</v>
      </c>
      <c r="D2946">
        <v>2018</v>
      </c>
    </row>
    <row r="2947" spans="1:4" x14ac:dyDescent="0.25">
      <c r="A2947" t="s">
        <v>1563</v>
      </c>
      <c r="B2947" t="s">
        <v>2318</v>
      </c>
      <c r="C2947">
        <v>12.24446936</v>
      </c>
      <c r="D2947">
        <v>2019</v>
      </c>
    </row>
    <row r="2948" spans="1:4" x14ac:dyDescent="0.25">
      <c r="A2948" t="s">
        <v>1563</v>
      </c>
      <c r="B2948" t="s">
        <v>2318</v>
      </c>
      <c r="C2948">
        <v>12.24446936</v>
      </c>
      <c r="D2948">
        <v>2020</v>
      </c>
    </row>
    <row r="2949" spans="1:4" x14ac:dyDescent="0.25">
      <c r="A2949" t="s">
        <v>1563</v>
      </c>
      <c r="B2949" t="s">
        <v>2318</v>
      </c>
      <c r="C2949">
        <v>12.24446936</v>
      </c>
      <c r="D2949">
        <v>2021</v>
      </c>
    </row>
    <row r="2950" spans="1:4" x14ac:dyDescent="0.25">
      <c r="A2950" t="s">
        <v>1571</v>
      </c>
      <c r="B2950" t="s">
        <v>2319</v>
      </c>
      <c r="C2950">
        <v>56.636579210000001</v>
      </c>
      <c r="D2950">
        <v>2000</v>
      </c>
    </row>
    <row r="2951" spans="1:4" x14ac:dyDescent="0.25">
      <c r="A2951" t="s">
        <v>1571</v>
      </c>
      <c r="B2951" t="s">
        <v>2319</v>
      </c>
      <c r="C2951">
        <v>56.636579210000001</v>
      </c>
      <c r="D2951">
        <v>2001</v>
      </c>
    </row>
    <row r="2952" spans="1:4" x14ac:dyDescent="0.25">
      <c r="A2952" t="s">
        <v>1571</v>
      </c>
      <c r="B2952" t="s">
        <v>2319</v>
      </c>
      <c r="C2952">
        <v>56.636579210000001</v>
      </c>
      <c r="D2952">
        <v>2002</v>
      </c>
    </row>
    <row r="2953" spans="1:4" x14ac:dyDescent="0.25">
      <c r="A2953" t="s">
        <v>1571</v>
      </c>
      <c r="B2953" t="s">
        <v>2319</v>
      </c>
      <c r="C2953">
        <v>56.636579210000001</v>
      </c>
      <c r="D2953">
        <v>2003</v>
      </c>
    </row>
    <row r="2954" spans="1:4" x14ac:dyDescent="0.25">
      <c r="A2954" t="s">
        <v>1571</v>
      </c>
      <c r="B2954" t="s">
        <v>2319</v>
      </c>
      <c r="C2954">
        <v>56.636579210000001</v>
      </c>
      <c r="D2954">
        <v>2004</v>
      </c>
    </row>
    <row r="2955" spans="1:4" x14ac:dyDescent="0.25">
      <c r="A2955" t="s">
        <v>1571</v>
      </c>
      <c r="B2955" t="s">
        <v>2319</v>
      </c>
      <c r="C2955">
        <v>56.636579210000001</v>
      </c>
      <c r="D2955">
        <v>2005</v>
      </c>
    </row>
    <row r="2956" spans="1:4" x14ac:dyDescent="0.25">
      <c r="A2956" t="s">
        <v>1571</v>
      </c>
      <c r="B2956" t="s">
        <v>2319</v>
      </c>
      <c r="C2956">
        <v>56.636579210000001</v>
      </c>
      <c r="D2956">
        <v>2006</v>
      </c>
    </row>
    <row r="2957" spans="1:4" x14ac:dyDescent="0.25">
      <c r="A2957" t="s">
        <v>1571</v>
      </c>
      <c r="B2957" t="s">
        <v>2319</v>
      </c>
      <c r="C2957">
        <v>56.636579210000001</v>
      </c>
      <c r="D2957">
        <v>2007</v>
      </c>
    </row>
    <row r="2958" spans="1:4" x14ac:dyDescent="0.25">
      <c r="A2958" t="s">
        <v>1571</v>
      </c>
      <c r="B2958" t="s">
        <v>2319</v>
      </c>
      <c r="C2958">
        <v>56.636579210000001</v>
      </c>
      <c r="D2958">
        <v>2008</v>
      </c>
    </row>
    <row r="2959" spans="1:4" x14ac:dyDescent="0.25">
      <c r="A2959" t="s">
        <v>1571</v>
      </c>
      <c r="B2959" t="s">
        <v>2319</v>
      </c>
      <c r="C2959">
        <v>56.636579210000001</v>
      </c>
      <c r="D2959">
        <v>2009</v>
      </c>
    </row>
    <row r="2960" spans="1:4" x14ac:dyDescent="0.25">
      <c r="A2960" t="s">
        <v>1571</v>
      </c>
      <c r="B2960" t="s">
        <v>2319</v>
      </c>
      <c r="C2960">
        <v>56.636579210000001</v>
      </c>
      <c r="D2960">
        <v>2010</v>
      </c>
    </row>
    <row r="2961" spans="1:4" x14ac:dyDescent="0.25">
      <c r="A2961" t="s">
        <v>1571</v>
      </c>
      <c r="B2961" t="s">
        <v>2319</v>
      </c>
      <c r="C2961">
        <v>56.636579210000001</v>
      </c>
      <c r="D2961">
        <v>2011</v>
      </c>
    </row>
    <row r="2962" spans="1:4" x14ac:dyDescent="0.25">
      <c r="A2962" t="s">
        <v>1571</v>
      </c>
      <c r="B2962" t="s">
        <v>2319</v>
      </c>
      <c r="C2962">
        <v>56.636579210000001</v>
      </c>
      <c r="D2962">
        <v>2012</v>
      </c>
    </row>
    <row r="2963" spans="1:4" x14ac:dyDescent="0.25">
      <c r="A2963" t="s">
        <v>1571</v>
      </c>
      <c r="B2963" t="s">
        <v>2319</v>
      </c>
      <c r="C2963">
        <v>56.636579210000001</v>
      </c>
      <c r="D2963">
        <v>2013</v>
      </c>
    </row>
    <row r="2964" spans="1:4" x14ac:dyDescent="0.25">
      <c r="A2964" t="s">
        <v>1571</v>
      </c>
      <c r="B2964" t="s">
        <v>2319</v>
      </c>
      <c r="C2964">
        <v>56.636579210000001</v>
      </c>
      <c r="D2964">
        <v>2014</v>
      </c>
    </row>
    <row r="2965" spans="1:4" x14ac:dyDescent="0.25">
      <c r="A2965" t="s">
        <v>1571</v>
      </c>
      <c r="B2965" t="s">
        <v>2319</v>
      </c>
      <c r="C2965">
        <v>56.636579210000001</v>
      </c>
      <c r="D2965">
        <v>2015</v>
      </c>
    </row>
    <row r="2966" spans="1:4" x14ac:dyDescent="0.25">
      <c r="A2966" t="s">
        <v>1571</v>
      </c>
      <c r="B2966" t="s">
        <v>2319</v>
      </c>
      <c r="C2966">
        <v>86.454422559999998</v>
      </c>
      <c r="D2966">
        <v>2016</v>
      </c>
    </row>
    <row r="2967" spans="1:4" x14ac:dyDescent="0.25">
      <c r="A2967" t="s">
        <v>1571</v>
      </c>
      <c r="B2967" t="s">
        <v>2319</v>
      </c>
      <c r="C2967">
        <v>86.454422559999998</v>
      </c>
      <c r="D2967">
        <v>2017</v>
      </c>
    </row>
    <row r="2968" spans="1:4" x14ac:dyDescent="0.25">
      <c r="A2968" t="s">
        <v>1571</v>
      </c>
      <c r="B2968" t="s">
        <v>2319</v>
      </c>
      <c r="C2968">
        <v>86.454422559999998</v>
      </c>
      <c r="D2968">
        <v>2018</v>
      </c>
    </row>
    <row r="2969" spans="1:4" x14ac:dyDescent="0.25">
      <c r="A2969" t="s">
        <v>1571</v>
      </c>
      <c r="B2969" t="s">
        <v>2319</v>
      </c>
      <c r="C2969">
        <v>86.454422559999998</v>
      </c>
      <c r="D2969">
        <v>2019</v>
      </c>
    </row>
    <row r="2970" spans="1:4" x14ac:dyDescent="0.25">
      <c r="A2970" t="s">
        <v>1571</v>
      </c>
      <c r="B2970" t="s">
        <v>2319</v>
      </c>
      <c r="C2970">
        <v>86.454422559999998</v>
      </c>
      <c r="D2970">
        <v>2020</v>
      </c>
    </row>
    <row r="2971" spans="1:4" x14ac:dyDescent="0.25">
      <c r="A2971" t="s">
        <v>1571</v>
      </c>
      <c r="B2971" t="s">
        <v>2319</v>
      </c>
      <c r="C2971">
        <v>86.454422559999998</v>
      </c>
      <c r="D2971">
        <v>2021</v>
      </c>
    </row>
    <row r="2972" spans="1:4" x14ac:dyDescent="0.25">
      <c r="A2972" t="s">
        <v>1575</v>
      </c>
      <c r="B2972" t="s">
        <v>2320</v>
      </c>
      <c r="C2972">
        <v>19.478896639999999</v>
      </c>
      <c r="D2972">
        <v>2000</v>
      </c>
    </row>
    <row r="2973" spans="1:4" x14ac:dyDescent="0.25">
      <c r="A2973" t="s">
        <v>1575</v>
      </c>
      <c r="B2973" t="s">
        <v>2320</v>
      </c>
      <c r="C2973">
        <v>19.478896639999999</v>
      </c>
      <c r="D2973">
        <v>2001</v>
      </c>
    </row>
    <row r="2974" spans="1:4" x14ac:dyDescent="0.25">
      <c r="A2974" t="s">
        <v>1575</v>
      </c>
      <c r="B2974" t="s">
        <v>2320</v>
      </c>
      <c r="C2974">
        <v>19.478896639999999</v>
      </c>
      <c r="D2974">
        <v>2002</v>
      </c>
    </row>
    <row r="2975" spans="1:4" x14ac:dyDescent="0.25">
      <c r="A2975" t="s">
        <v>1575</v>
      </c>
      <c r="B2975" t="s">
        <v>2320</v>
      </c>
      <c r="C2975">
        <v>19.955221099999999</v>
      </c>
      <c r="D2975">
        <v>2003</v>
      </c>
    </row>
    <row r="2976" spans="1:4" x14ac:dyDescent="0.25">
      <c r="A2976" t="s">
        <v>1575</v>
      </c>
      <c r="B2976" t="s">
        <v>2320</v>
      </c>
      <c r="C2976">
        <v>20.299860120000002</v>
      </c>
      <c r="D2976">
        <v>2004</v>
      </c>
    </row>
    <row r="2977" spans="1:4" x14ac:dyDescent="0.25">
      <c r="A2977" t="s">
        <v>1575</v>
      </c>
      <c r="B2977" t="s">
        <v>2320</v>
      </c>
      <c r="C2977">
        <v>19.740298840000001</v>
      </c>
      <c r="D2977">
        <v>2005</v>
      </c>
    </row>
    <row r="2978" spans="1:4" x14ac:dyDescent="0.25">
      <c r="A2978" t="s">
        <v>1575</v>
      </c>
      <c r="B2978" t="s">
        <v>2320</v>
      </c>
      <c r="C2978">
        <v>20.273673160000001</v>
      </c>
      <c r="D2978">
        <v>2006</v>
      </c>
    </row>
    <row r="2979" spans="1:4" x14ac:dyDescent="0.25">
      <c r="A2979" t="s">
        <v>1575</v>
      </c>
      <c r="B2979" t="s">
        <v>2320</v>
      </c>
      <c r="C2979">
        <v>20.639064699999999</v>
      </c>
      <c r="D2979">
        <v>2007</v>
      </c>
    </row>
    <row r="2980" spans="1:4" x14ac:dyDescent="0.25">
      <c r="A2980" t="s">
        <v>1575</v>
      </c>
      <c r="B2980" t="s">
        <v>2320</v>
      </c>
      <c r="C2980">
        <v>21.35274824</v>
      </c>
      <c r="D2980">
        <v>2008</v>
      </c>
    </row>
    <row r="2981" spans="1:4" x14ac:dyDescent="0.25">
      <c r="A2981" t="s">
        <v>1575</v>
      </c>
      <c r="B2981" t="s">
        <v>2320</v>
      </c>
      <c r="C2981">
        <v>21.20499658</v>
      </c>
      <c r="D2981">
        <v>2009</v>
      </c>
    </row>
    <row r="2982" spans="1:4" x14ac:dyDescent="0.25">
      <c r="A2982" t="s">
        <v>1575</v>
      </c>
      <c r="B2982" t="s">
        <v>2320</v>
      </c>
      <c r="C2982">
        <v>21.935915550000001</v>
      </c>
      <c r="D2982">
        <v>2010</v>
      </c>
    </row>
    <row r="2983" spans="1:4" x14ac:dyDescent="0.25">
      <c r="A2983" t="s">
        <v>1575</v>
      </c>
      <c r="B2983" t="s">
        <v>2320</v>
      </c>
      <c r="C2983">
        <v>23.105170390000001</v>
      </c>
      <c r="D2983">
        <v>2011</v>
      </c>
    </row>
    <row r="2984" spans="1:4" x14ac:dyDescent="0.25">
      <c r="A2984" t="s">
        <v>1575</v>
      </c>
      <c r="B2984" t="s">
        <v>2320</v>
      </c>
      <c r="C2984">
        <v>22.827851549999998</v>
      </c>
      <c r="D2984">
        <v>2012</v>
      </c>
    </row>
    <row r="2985" spans="1:4" x14ac:dyDescent="0.25">
      <c r="A2985" t="s">
        <v>1575</v>
      </c>
      <c r="B2985" t="s">
        <v>2320</v>
      </c>
      <c r="C2985">
        <v>24.282519929999999</v>
      </c>
      <c r="D2985">
        <v>2013</v>
      </c>
    </row>
    <row r="2986" spans="1:4" x14ac:dyDescent="0.25">
      <c r="A2986" t="s">
        <v>1575</v>
      </c>
      <c r="B2986" t="s">
        <v>2320</v>
      </c>
      <c r="C2986">
        <v>23.520187700000001</v>
      </c>
      <c r="D2986">
        <v>2014</v>
      </c>
    </row>
    <row r="2987" spans="1:4" x14ac:dyDescent="0.25">
      <c r="A2987" t="s">
        <v>1575</v>
      </c>
      <c r="B2987" t="s">
        <v>2320</v>
      </c>
      <c r="C2987">
        <v>23.597949069999999</v>
      </c>
      <c r="D2987">
        <v>2015</v>
      </c>
    </row>
    <row r="2988" spans="1:4" x14ac:dyDescent="0.25">
      <c r="A2988" t="s">
        <v>1575</v>
      </c>
      <c r="B2988" t="s">
        <v>2320</v>
      </c>
      <c r="C2988">
        <v>23.31050961</v>
      </c>
      <c r="D2988">
        <v>2016</v>
      </c>
    </row>
    <row r="2989" spans="1:4" x14ac:dyDescent="0.25">
      <c r="A2989" t="s">
        <v>1575</v>
      </c>
      <c r="B2989" t="s">
        <v>2320</v>
      </c>
      <c r="C2989">
        <v>22.867496150000001</v>
      </c>
      <c r="D2989">
        <v>2017</v>
      </c>
    </row>
    <row r="2990" spans="1:4" x14ac:dyDescent="0.25">
      <c r="A2990" t="s">
        <v>1575</v>
      </c>
      <c r="B2990" t="s">
        <v>2320</v>
      </c>
      <c r="C2990">
        <v>22.119293330000001</v>
      </c>
      <c r="D2990">
        <v>2018</v>
      </c>
    </row>
    <row r="2991" spans="1:4" x14ac:dyDescent="0.25">
      <c r="A2991" t="s">
        <v>1575</v>
      </c>
      <c r="B2991" t="s">
        <v>2320</v>
      </c>
      <c r="C2991">
        <v>22.038099039999999</v>
      </c>
      <c r="D2991">
        <v>2019</v>
      </c>
    </row>
    <row r="2992" spans="1:4" x14ac:dyDescent="0.25">
      <c r="A2992" t="s">
        <v>1575</v>
      </c>
      <c r="B2992" t="s">
        <v>2320</v>
      </c>
      <c r="C2992">
        <v>22.038099039999999</v>
      </c>
      <c r="D2992">
        <v>2020</v>
      </c>
    </row>
    <row r="2993" spans="1:4" x14ac:dyDescent="0.25">
      <c r="A2993" t="s">
        <v>1575</v>
      </c>
      <c r="B2993" t="s">
        <v>2320</v>
      </c>
      <c r="C2993">
        <v>22.038099039999999</v>
      </c>
      <c r="D2993">
        <v>2021</v>
      </c>
    </row>
    <row r="2994" spans="1:4" x14ac:dyDescent="0.25">
      <c r="A2994" t="s">
        <v>1595</v>
      </c>
      <c r="B2994" t="s">
        <v>2321</v>
      </c>
      <c r="C2994">
        <v>9.4403503250000007</v>
      </c>
      <c r="D2994">
        <v>2000</v>
      </c>
    </row>
    <row r="2995" spans="1:4" x14ac:dyDescent="0.25">
      <c r="A2995" t="s">
        <v>1595</v>
      </c>
      <c r="B2995" t="s">
        <v>2321</v>
      </c>
      <c r="C2995">
        <v>9.4403503250000007</v>
      </c>
      <c r="D2995">
        <v>2001</v>
      </c>
    </row>
    <row r="2996" spans="1:4" x14ac:dyDescent="0.25">
      <c r="A2996" t="s">
        <v>1595</v>
      </c>
      <c r="B2996" t="s">
        <v>2321</v>
      </c>
      <c r="C2996">
        <v>9.4403503250000007</v>
      </c>
      <c r="D2996">
        <v>2002</v>
      </c>
    </row>
    <row r="2997" spans="1:4" x14ac:dyDescent="0.25">
      <c r="A2997" t="s">
        <v>1595</v>
      </c>
      <c r="B2997" t="s">
        <v>2321</v>
      </c>
      <c r="C2997">
        <v>9.4403503250000007</v>
      </c>
      <c r="D2997">
        <v>2003</v>
      </c>
    </row>
    <row r="2998" spans="1:4" x14ac:dyDescent="0.25">
      <c r="A2998" t="s">
        <v>1595</v>
      </c>
      <c r="B2998" t="s">
        <v>2321</v>
      </c>
      <c r="C2998">
        <v>9.4403503250000007</v>
      </c>
      <c r="D2998">
        <v>2004</v>
      </c>
    </row>
    <row r="2999" spans="1:4" x14ac:dyDescent="0.25">
      <c r="A2999" t="s">
        <v>1595</v>
      </c>
      <c r="B2999" t="s">
        <v>2321</v>
      </c>
      <c r="C2999">
        <v>9.4403503250000007</v>
      </c>
      <c r="D2999">
        <v>2005</v>
      </c>
    </row>
    <row r="3000" spans="1:4" x14ac:dyDescent="0.25">
      <c r="A3000" t="s">
        <v>1595</v>
      </c>
      <c r="B3000" t="s">
        <v>2321</v>
      </c>
      <c r="C3000">
        <v>9.2210696639999998</v>
      </c>
      <c r="D3000">
        <v>2006</v>
      </c>
    </row>
    <row r="3001" spans="1:4" x14ac:dyDescent="0.25">
      <c r="A3001" t="s">
        <v>1595</v>
      </c>
      <c r="B3001" t="s">
        <v>2321</v>
      </c>
      <c r="C3001">
        <v>9.2210696639999998</v>
      </c>
      <c r="D3001">
        <v>2007</v>
      </c>
    </row>
    <row r="3002" spans="1:4" x14ac:dyDescent="0.25">
      <c r="A3002" t="s">
        <v>1595</v>
      </c>
      <c r="B3002" t="s">
        <v>2321</v>
      </c>
      <c r="C3002">
        <v>9.2210696639999998</v>
      </c>
      <c r="D3002">
        <v>2008</v>
      </c>
    </row>
    <row r="3003" spans="1:4" x14ac:dyDescent="0.25">
      <c r="A3003" t="s">
        <v>1595</v>
      </c>
      <c r="B3003" t="s">
        <v>2321</v>
      </c>
      <c r="C3003">
        <v>7.7744753849999997</v>
      </c>
      <c r="D3003">
        <v>2009</v>
      </c>
    </row>
    <row r="3004" spans="1:4" x14ac:dyDescent="0.25">
      <c r="A3004" t="s">
        <v>1595</v>
      </c>
      <c r="B3004" t="s">
        <v>2321</v>
      </c>
      <c r="C3004">
        <v>7.7744753849999997</v>
      </c>
      <c r="D3004">
        <v>2010</v>
      </c>
    </row>
    <row r="3005" spans="1:4" x14ac:dyDescent="0.25">
      <c r="A3005" t="s">
        <v>1595</v>
      </c>
      <c r="B3005" t="s">
        <v>2321</v>
      </c>
      <c r="C3005">
        <v>7.7744753849999997</v>
      </c>
      <c r="D3005">
        <v>2011</v>
      </c>
    </row>
    <row r="3006" spans="1:4" x14ac:dyDescent="0.25">
      <c r="A3006" t="s">
        <v>1595</v>
      </c>
      <c r="B3006" t="s">
        <v>2321</v>
      </c>
      <c r="C3006">
        <v>9.1282360170000008</v>
      </c>
      <c r="D3006">
        <v>2012</v>
      </c>
    </row>
    <row r="3007" spans="1:4" x14ac:dyDescent="0.25">
      <c r="A3007" t="s">
        <v>1595</v>
      </c>
      <c r="B3007" t="s">
        <v>2321</v>
      </c>
      <c r="C3007">
        <v>7.7744753849999997</v>
      </c>
      <c r="D3007">
        <v>2013</v>
      </c>
    </row>
    <row r="3008" spans="1:4" x14ac:dyDescent="0.25">
      <c r="A3008" t="s">
        <v>1595</v>
      </c>
      <c r="B3008" t="s">
        <v>2321</v>
      </c>
      <c r="C3008">
        <v>7.7744753849999997</v>
      </c>
      <c r="D3008">
        <v>2014</v>
      </c>
    </row>
    <row r="3009" spans="1:4" x14ac:dyDescent="0.25">
      <c r="A3009" t="s">
        <v>1595</v>
      </c>
      <c r="B3009" t="s">
        <v>2321</v>
      </c>
      <c r="C3009">
        <v>7.7744753849999997</v>
      </c>
      <c r="D3009">
        <v>2015</v>
      </c>
    </row>
    <row r="3010" spans="1:4" x14ac:dyDescent="0.25">
      <c r="A3010" t="s">
        <v>1595</v>
      </c>
      <c r="B3010" t="s">
        <v>2321</v>
      </c>
      <c r="C3010">
        <v>9.7330017499999997</v>
      </c>
      <c r="D3010">
        <v>2016</v>
      </c>
    </row>
    <row r="3011" spans="1:4" x14ac:dyDescent="0.25">
      <c r="A3011" t="s">
        <v>1595</v>
      </c>
      <c r="B3011" t="s">
        <v>2321</v>
      </c>
      <c r="C3011">
        <v>7.7744753849999997</v>
      </c>
      <c r="D3011">
        <v>2017</v>
      </c>
    </row>
    <row r="3012" spans="1:4" x14ac:dyDescent="0.25">
      <c r="A3012" t="s">
        <v>1595</v>
      </c>
      <c r="B3012" t="s">
        <v>2321</v>
      </c>
      <c r="C3012">
        <v>7.7744753849999997</v>
      </c>
      <c r="D3012">
        <v>2018</v>
      </c>
    </row>
    <row r="3013" spans="1:4" x14ac:dyDescent="0.25">
      <c r="A3013" t="s">
        <v>1595</v>
      </c>
      <c r="B3013" t="s">
        <v>2321</v>
      </c>
      <c r="C3013">
        <v>7.7744753849999997</v>
      </c>
      <c r="D3013">
        <v>2019</v>
      </c>
    </row>
    <row r="3014" spans="1:4" x14ac:dyDescent="0.25">
      <c r="A3014" t="s">
        <v>1595</v>
      </c>
      <c r="B3014" t="s">
        <v>2321</v>
      </c>
      <c r="C3014">
        <v>7.7744753849999997</v>
      </c>
      <c r="D3014">
        <v>2020</v>
      </c>
    </row>
    <row r="3015" spans="1:4" x14ac:dyDescent="0.25">
      <c r="A3015" t="s">
        <v>1595</v>
      </c>
      <c r="B3015" t="s">
        <v>2321</v>
      </c>
      <c r="C3015">
        <v>7.7744753849999997</v>
      </c>
      <c r="D3015">
        <v>2021</v>
      </c>
    </row>
    <row r="3016" spans="1:4" x14ac:dyDescent="0.25">
      <c r="A3016" t="s">
        <v>1602</v>
      </c>
      <c r="B3016" t="s">
        <v>2322</v>
      </c>
      <c r="C3016">
        <v>47.772670830000003</v>
      </c>
      <c r="D3016">
        <v>2000</v>
      </c>
    </row>
    <row r="3017" spans="1:4" x14ac:dyDescent="0.25">
      <c r="A3017" t="s">
        <v>1602</v>
      </c>
      <c r="B3017" t="s">
        <v>2322</v>
      </c>
      <c r="C3017">
        <v>47.772670830000003</v>
      </c>
      <c r="D3017">
        <v>2001</v>
      </c>
    </row>
    <row r="3018" spans="1:4" x14ac:dyDescent="0.25">
      <c r="A3018" t="s">
        <v>1602</v>
      </c>
      <c r="B3018" t="s">
        <v>2322</v>
      </c>
      <c r="C3018">
        <v>47.772670830000003</v>
      </c>
      <c r="D3018">
        <v>2002</v>
      </c>
    </row>
    <row r="3019" spans="1:4" x14ac:dyDescent="0.25">
      <c r="A3019" t="s">
        <v>1602</v>
      </c>
      <c r="B3019" t="s">
        <v>2322</v>
      </c>
      <c r="C3019">
        <v>47.772670830000003</v>
      </c>
      <c r="D3019">
        <v>2003</v>
      </c>
    </row>
    <row r="3020" spans="1:4" x14ac:dyDescent="0.25">
      <c r="A3020" t="s">
        <v>1602</v>
      </c>
      <c r="B3020" t="s">
        <v>2322</v>
      </c>
      <c r="C3020">
        <v>47.772670830000003</v>
      </c>
      <c r="D3020">
        <v>2004</v>
      </c>
    </row>
    <row r="3021" spans="1:4" x14ac:dyDescent="0.25">
      <c r="A3021" t="s">
        <v>1602</v>
      </c>
      <c r="B3021" t="s">
        <v>2322</v>
      </c>
      <c r="C3021">
        <v>47.772670830000003</v>
      </c>
      <c r="D3021">
        <v>2005</v>
      </c>
    </row>
    <row r="3022" spans="1:4" x14ac:dyDescent="0.25">
      <c r="A3022" t="s">
        <v>1602</v>
      </c>
      <c r="B3022" t="s">
        <v>2322</v>
      </c>
      <c r="C3022">
        <v>47.772670830000003</v>
      </c>
      <c r="D3022">
        <v>2006</v>
      </c>
    </row>
    <row r="3023" spans="1:4" x14ac:dyDescent="0.25">
      <c r="A3023" t="s">
        <v>1602</v>
      </c>
      <c r="B3023" t="s">
        <v>2322</v>
      </c>
      <c r="C3023">
        <v>47.772670830000003</v>
      </c>
      <c r="D3023">
        <v>2007</v>
      </c>
    </row>
    <row r="3024" spans="1:4" x14ac:dyDescent="0.25">
      <c r="A3024" t="s">
        <v>1602</v>
      </c>
      <c r="B3024" t="s">
        <v>2322</v>
      </c>
      <c r="C3024">
        <v>47.772670830000003</v>
      </c>
      <c r="D3024">
        <v>2008</v>
      </c>
    </row>
    <row r="3025" spans="1:4" x14ac:dyDescent="0.25">
      <c r="A3025" t="s">
        <v>1602</v>
      </c>
      <c r="B3025" t="s">
        <v>2322</v>
      </c>
      <c r="C3025">
        <v>47.772670830000003</v>
      </c>
      <c r="D3025">
        <v>2009</v>
      </c>
    </row>
    <row r="3026" spans="1:4" x14ac:dyDescent="0.25">
      <c r="A3026" t="s">
        <v>1602</v>
      </c>
      <c r="B3026" t="s">
        <v>2322</v>
      </c>
      <c r="C3026">
        <v>47.772670830000003</v>
      </c>
      <c r="D3026">
        <v>2010</v>
      </c>
    </row>
    <row r="3027" spans="1:4" x14ac:dyDescent="0.25">
      <c r="A3027" t="s">
        <v>1602</v>
      </c>
      <c r="B3027" t="s">
        <v>2322</v>
      </c>
      <c r="C3027">
        <v>47.772670830000003</v>
      </c>
      <c r="D3027">
        <v>2011</v>
      </c>
    </row>
    <row r="3028" spans="1:4" x14ac:dyDescent="0.25">
      <c r="A3028" t="s">
        <v>1602</v>
      </c>
      <c r="B3028" t="s">
        <v>2322</v>
      </c>
      <c r="C3028">
        <v>49.722974600000001</v>
      </c>
      <c r="D3028">
        <v>2012</v>
      </c>
    </row>
    <row r="3029" spans="1:4" x14ac:dyDescent="0.25">
      <c r="A3029" t="s">
        <v>1602</v>
      </c>
      <c r="B3029" t="s">
        <v>2322</v>
      </c>
      <c r="C3029">
        <v>49.722974600000001</v>
      </c>
      <c r="D3029">
        <v>2013</v>
      </c>
    </row>
    <row r="3030" spans="1:4" x14ac:dyDescent="0.25">
      <c r="A3030" t="s">
        <v>1602</v>
      </c>
      <c r="B3030" t="s">
        <v>2322</v>
      </c>
      <c r="C3030">
        <v>49.722974600000001</v>
      </c>
      <c r="D3030">
        <v>2014</v>
      </c>
    </row>
    <row r="3031" spans="1:4" x14ac:dyDescent="0.25">
      <c r="A3031" t="s">
        <v>1602</v>
      </c>
      <c r="B3031" t="s">
        <v>2322</v>
      </c>
      <c r="C3031">
        <v>49.722974600000001</v>
      </c>
      <c r="D3031">
        <v>2015</v>
      </c>
    </row>
    <row r="3032" spans="1:4" x14ac:dyDescent="0.25">
      <c r="A3032" t="s">
        <v>1602</v>
      </c>
      <c r="B3032" t="s">
        <v>2322</v>
      </c>
      <c r="C3032">
        <v>49.722974600000001</v>
      </c>
      <c r="D3032">
        <v>2016</v>
      </c>
    </row>
    <row r="3033" spans="1:4" x14ac:dyDescent="0.25">
      <c r="A3033" t="s">
        <v>1602</v>
      </c>
      <c r="B3033" t="s">
        <v>2322</v>
      </c>
      <c r="C3033">
        <v>49.722974600000001</v>
      </c>
      <c r="D3033">
        <v>2017</v>
      </c>
    </row>
    <row r="3034" spans="1:4" x14ac:dyDescent="0.25">
      <c r="A3034" t="s">
        <v>1602</v>
      </c>
      <c r="B3034" t="s">
        <v>2322</v>
      </c>
      <c r="C3034">
        <v>49.722974600000001</v>
      </c>
      <c r="D3034">
        <v>2018</v>
      </c>
    </row>
    <row r="3035" spans="1:4" x14ac:dyDescent="0.25">
      <c r="A3035" t="s">
        <v>1602</v>
      </c>
      <c r="B3035" t="s">
        <v>2322</v>
      </c>
      <c r="C3035">
        <v>49.722974600000001</v>
      </c>
      <c r="D3035">
        <v>2019</v>
      </c>
    </row>
    <row r="3036" spans="1:4" x14ac:dyDescent="0.25">
      <c r="A3036" t="s">
        <v>1602</v>
      </c>
      <c r="B3036" t="s">
        <v>2322</v>
      </c>
      <c r="C3036">
        <v>49.722974600000001</v>
      </c>
      <c r="D3036">
        <v>2020</v>
      </c>
    </row>
    <row r="3037" spans="1:4" x14ac:dyDescent="0.25">
      <c r="A3037" t="s">
        <v>1602</v>
      </c>
      <c r="B3037" t="s">
        <v>2322</v>
      </c>
      <c r="C3037">
        <v>49.722974600000001</v>
      </c>
      <c r="D3037">
        <v>2021</v>
      </c>
    </row>
    <row r="3038" spans="1:4" x14ac:dyDescent="0.25">
      <c r="A3038" t="s">
        <v>1606</v>
      </c>
      <c r="B3038" t="s">
        <v>2323</v>
      </c>
      <c r="C3038">
        <v>31.523022430000001</v>
      </c>
      <c r="D3038">
        <v>2000</v>
      </c>
    </row>
    <row r="3039" spans="1:4" x14ac:dyDescent="0.25">
      <c r="A3039" t="s">
        <v>1606</v>
      </c>
      <c r="B3039" t="s">
        <v>2323</v>
      </c>
      <c r="C3039">
        <v>31.523022430000001</v>
      </c>
      <c r="D3039">
        <v>2001</v>
      </c>
    </row>
    <row r="3040" spans="1:4" x14ac:dyDescent="0.25">
      <c r="A3040" t="s">
        <v>1606</v>
      </c>
      <c r="B3040" t="s">
        <v>2323</v>
      </c>
      <c r="C3040">
        <v>31.523022430000001</v>
      </c>
      <c r="D3040">
        <v>2002</v>
      </c>
    </row>
    <row r="3041" spans="1:4" x14ac:dyDescent="0.25">
      <c r="A3041" t="s">
        <v>1606</v>
      </c>
      <c r="B3041" t="s">
        <v>2323</v>
      </c>
      <c r="C3041">
        <v>31.523022430000001</v>
      </c>
      <c r="D3041">
        <v>2003</v>
      </c>
    </row>
    <row r="3042" spans="1:4" x14ac:dyDescent="0.25">
      <c r="A3042" t="s">
        <v>1606</v>
      </c>
      <c r="B3042" t="s">
        <v>2323</v>
      </c>
      <c r="C3042">
        <v>31.523022430000001</v>
      </c>
      <c r="D3042">
        <v>2004</v>
      </c>
    </row>
    <row r="3043" spans="1:4" x14ac:dyDescent="0.25">
      <c r="A3043" t="s">
        <v>1606</v>
      </c>
      <c r="B3043" t="s">
        <v>2323</v>
      </c>
      <c r="C3043">
        <v>31.523022430000001</v>
      </c>
      <c r="D3043">
        <v>2005</v>
      </c>
    </row>
    <row r="3044" spans="1:4" x14ac:dyDescent="0.25">
      <c r="A3044" t="s">
        <v>1606</v>
      </c>
      <c r="B3044" t="s">
        <v>2323</v>
      </c>
      <c r="C3044">
        <v>31.523022430000001</v>
      </c>
      <c r="D3044">
        <v>2006</v>
      </c>
    </row>
    <row r="3045" spans="1:4" x14ac:dyDescent="0.25">
      <c r="A3045" t="s">
        <v>1606</v>
      </c>
      <c r="B3045" t="s">
        <v>2323</v>
      </c>
      <c r="C3045">
        <v>31.523022430000001</v>
      </c>
      <c r="D3045">
        <v>2007</v>
      </c>
    </row>
    <row r="3046" spans="1:4" x14ac:dyDescent="0.25">
      <c r="A3046" t="s">
        <v>1606</v>
      </c>
      <c r="B3046" t="s">
        <v>2323</v>
      </c>
      <c r="C3046">
        <v>31.523022430000001</v>
      </c>
      <c r="D3046">
        <v>2008</v>
      </c>
    </row>
    <row r="3047" spans="1:4" x14ac:dyDescent="0.25">
      <c r="A3047" t="s">
        <v>1606</v>
      </c>
      <c r="B3047" t="s">
        <v>2323</v>
      </c>
      <c r="C3047">
        <v>31.523022430000001</v>
      </c>
      <c r="D3047">
        <v>2009</v>
      </c>
    </row>
    <row r="3048" spans="1:4" x14ac:dyDescent="0.25">
      <c r="A3048" t="s">
        <v>1606</v>
      </c>
      <c r="B3048" t="s">
        <v>2323</v>
      </c>
      <c r="C3048">
        <v>31.523022430000001</v>
      </c>
      <c r="D3048">
        <v>2010</v>
      </c>
    </row>
    <row r="3049" spans="1:4" x14ac:dyDescent="0.25">
      <c r="A3049" t="s">
        <v>1606</v>
      </c>
      <c r="B3049" t="s">
        <v>2323</v>
      </c>
      <c r="C3049">
        <v>31.523022430000001</v>
      </c>
      <c r="D3049">
        <v>2011</v>
      </c>
    </row>
    <row r="3050" spans="1:4" x14ac:dyDescent="0.25">
      <c r="A3050" t="s">
        <v>1606</v>
      </c>
      <c r="B3050" t="s">
        <v>2323</v>
      </c>
      <c r="C3050">
        <v>31.523022430000001</v>
      </c>
      <c r="D3050">
        <v>2012</v>
      </c>
    </row>
    <row r="3051" spans="1:4" x14ac:dyDescent="0.25">
      <c r="A3051" t="s">
        <v>1606</v>
      </c>
      <c r="B3051" t="s">
        <v>2323</v>
      </c>
      <c r="C3051">
        <v>31.523022430000001</v>
      </c>
      <c r="D3051">
        <v>2013</v>
      </c>
    </row>
    <row r="3052" spans="1:4" x14ac:dyDescent="0.25">
      <c r="A3052" t="s">
        <v>1606</v>
      </c>
      <c r="B3052" t="s">
        <v>2323</v>
      </c>
      <c r="C3052">
        <v>31.523022430000001</v>
      </c>
      <c r="D3052">
        <v>2014</v>
      </c>
    </row>
    <row r="3053" spans="1:4" x14ac:dyDescent="0.25">
      <c r="A3053" t="s">
        <v>1606</v>
      </c>
      <c r="B3053" t="s">
        <v>2323</v>
      </c>
      <c r="C3053">
        <v>31.523022430000001</v>
      </c>
      <c r="D3053">
        <v>2015</v>
      </c>
    </row>
    <row r="3054" spans="1:4" x14ac:dyDescent="0.25">
      <c r="A3054" t="s">
        <v>1606</v>
      </c>
      <c r="B3054" t="s">
        <v>2323</v>
      </c>
      <c r="C3054">
        <v>31.523022430000001</v>
      </c>
      <c r="D3054">
        <v>2016</v>
      </c>
    </row>
    <row r="3055" spans="1:4" x14ac:dyDescent="0.25">
      <c r="A3055" t="s">
        <v>1606</v>
      </c>
      <c r="B3055" t="s">
        <v>2323</v>
      </c>
      <c r="C3055">
        <v>31.523022430000001</v>
      </c>
      <c r="D3055">
        <v>2017</v>
      </c>
    </row>
    <row r="3056" spans="1:4" x14ac:dyDescent="0.25">
      <c r="A3056" t="s">
        <v>1606</v>
      </c>
      <c r="B3056" t="s">
        <v>2323</v>
      </c>
      <c r="C3056">
        <v>31.523022430000001</v>
      </c>
      <c r="D3056">
        <v>2018</v>
      </c>
    </row>
    <row r="3057" spans="1:4" x14ac:dyDescent="0.25">
      <c r="A3057" t="s">
        <v>1606</v>
      </c>
      <c r="B3057" t="s">
        <v>2323</v>
      </c>
      <c r="C3057">
        <v>31.523022430000001</v>
      </c>
      <c r="D3057">
        <v>2019</v>
      </c>
    </row>
    <row r="3058" spans="1:4" x14ac:dyDescent="0.25">
      <c r="A3058" t="s">
        <v>1606</v>
      </c>
      <c r="B3058" t="s">
        <v>2323</v>
      </c>
      <c r="C3058">
        <v>31.523022430000001</v>
      </c>
      <c r="D3058">
        <v>2020</v>
      </c>
    </row>
    <row r="3059" spans="1:4" x14ac:dyDescent="0.25">
      <c r="A3059" t="s">
        <v>1606</v>
      </c>
      <c r="B3059" t="s">
        <v>2323</v>
      </c>
      <c r="C3059">
        <v>31.523022430000001</v>
      </c>
      <c r="D3059">
        <v>2021</v>
      </c>
    </row>
    <row r="3060" spans="1:4" x14ac:dyDescent="0.25">
      <c r="A3060" t="s">
        <v>1609</v>
      </c>
      <c r="B3060" t="s">
        <v>2324</v>
      </c>
      <c r="C3060">
        <v>12.499608289999999</v>
      </c>
      <c r="D3060">
        <v>2000</v>
      </c>
    </row>
    <row r="3061" spans="1:4" x14ac:dyDescent="0.25">
      <c r="A3061" t="s">
        <v>1609</v>
      </c>
      <c r="B3061" t="s">
        <v>2324</v>
      </c>
      <c r="C3061">
        <v>12.499608289999999</v>
      </c>
      <c r="D3061">
        <v>2001</v>
      </c>
    </row>
    <row r="3062" spans="1:4" x14ac:dyDescent="0.25">
      <c r="A3062" t="s">
        <v>1609</v>
      </c>
      <c r="B3062" t="s">
        <v>2324</v>
      </c>
      <c r="C3062">
        <v>12.499608289999999</v>
      </c>
      <c r="D3062">
        <v>2002</v>
      </c>
    </row>
    <row r="3063" spans="1:4" x14ac:dyDescent="0.25">
      <c r="A3063" t="s">
        <v>1609</v>
      </c>
      <c r="B3063" t="s">
        <v>2324</v>
      </c>
      <c r="C3063">
        <v>12.883159689999999</v>
      </c>
      <c r="D3063">
        <v>2003</v>
      </c>
    </row>
    <row r="3064" spans="1:4" x14ac:dyDescent="0.25">
      <c r="A3064" t="s">
        <v>1609</v>
      </c>
      <c r="B3064" t="s">
        <v>2324</v>
      </c>
      <c r="C3064">
        <v>12.166827830000001</v>
      </c>
      <c r="D3064">
        <v>2004</v>
      </c>
    </row>
    <row r="3065" spans="1:4" x14ac:dyDescent="0.25">
      <c r="A3065" t="s">
        <v>1609</v>
      </c>
      <c r="B3065" t="s">
        <v>2324</v>
      </c>
      <c r="C3065">
        <v>14.09618646</v>
      </c>
      <c r="D3065">
        <v>2005</v>
      </c>
    </row>
    <row r="3066" spans="1:4" x14ac:dyDescent="0.25">
      <c r="A3066" t="s">
        <v>1609</v>
      </c>
      <c r="B3066" t="s">
        <v>2324</v>
      </c>
      <c r="C3066">
        <v>12.926922299999999</v>
      </c>
      <c r="D3066">
        <v>2006</v>
      </c>
    </row>
    <row r="3067" spans="1:4" x14ac:dyDescent="0.25">
      <c r="A3067" t="s">
        <v>1609</v>
      </c>
      <c r="B3067" t="s">
        <v>2324</v>
      </c>
      <c r="C3067">
        <v>13.85494626</v>
      </c>
      <c r="D3067">
        <v>2007</v>
      </c>
    </row>
    <row r="3068" spans="1:4" x14ac:dyDescent="0.25">
      <c r="A3068" t="s">
        <v>1609</v>
      </c>
      <c r="B3068" t="s">
        <v>2324</v>
      </c>
      <c r="C3068">
        <v>14.0709354</v>
      </c>
      <c r="D3068">
        <v>2008</v>
      </c>
    </row>
    <row r="3069" spans="1:4" x14ac:dyDescent="0.25">
      <c r="A3069" t="s">
        <v>1609</v>
      </c>
      <c r="B3069" t="s">
        <v>2324</v>
      </c>
      <c r="C3069">
        <v>14.380291570000001</v>
      </c>
      <c r="D3069">
        <v>2009</v>
      </c>
    </row>
    <row r="3070" spans="1:4" x14ac:dyDescent="0.25">
      <c r="A3070" t="s">
        <v>1609</v>
      </c>
      <c r="B3070" t="s">
        <v>2324</v>
      </c>
      <c r="C3070">
        <v>14.17247674</v>
      </c>
      <c r="D3070">
        <v>2010</v>
      </c>
    </row>
    <row r="3071" spans="1:4" x14ac:dyDescent="0.25">
      <c r="A3071" t="s">
        <v>1609</v>
      </c>
      <c r="B3071" t="s">
        <v>2324</v>
      </c>
      <c r="C3071">
        <v>13.996017439999999</v>
      </c>
      <c r="D3071">
        <v>2011</v>
      </c>
    </row>
    <row r="3072" spans="1:4" x14ac:dyDescent="0.25">
      <c r="A3072" t="s">
        <v>1609</v>
      </c>
      <c r="B3072" t="s">
        <v>2324</v>
      </c>
      <c r="C3072">
        <v>14.10522228</v>
      </c>
      <c r="D3072">
        <v>2012</v>
      </c>
    </row>
    <row r="3073" spans="1:4" x14ac:dyDescent="0.25">
      <c r="A3073" t="s">
        <v>1609</v>
      </c>
      <c r="B3073" t="s">
        <v>2324</v>
      </c>
      <c r="C3073">
        <v>15.61831188</v>
      </c>
      <c r="D3073">
        <v>2013</v>
      </c>
    </row>
    <row r="3074" spans="1:4" x14ac:dyDescent="0.25">
      <c r="A3074" t="s">
        <v>1609</v>
      </c>
      <c r="B3074" t="s">
        <v>2324</v>
      </c>
      <c r="C3074">
        <v>14.524905329999999</v>
      </c>
      <c r="D3074">
        <v>2014</v>
      </c>
    </row>
    <row r="3075" spans="1:4" x14ac:dyDescent="0.25">
      <c r="A3075" t="s">
        <v>1609</v>
      </c>
      <c r="B3075" t="s">
        <v>2324</v>
      </c>
      <c r="C3075">
        <v>14.92616364</v>
      </c>
      <c r="D3075">
        <v>2015</v>
      </c>
    </row>
    <row r="3076" spans="1:4" x14ac:dyDescent="0.25">
      <c r="A3076" t="s">
        <v>1609</v>
      </c>
      <c r="B3076" t="s">
        <v>2324</v>
      </c>
      <c r="C3076">
        <v>15.51854642</v>
      </c>
      <c r="D3076">
        <v>2016</v>
      </c>
    </row>
    <row r="3077" spans="1:4" x14ac:dyDescent="0.25">
      <c r="A3077" t="s">
        <v>1609</v>
      </c>
      <c r="B3077" t="s">
        <v>2324</v>
      </c>
      <c r="C3077">
        <v>14.76274942</v>
      </c>
      <c r="D3077">
        <v>2017</v>
      </c>
    </row>
    <row r="3078" spans="1:4" x14ac:dyDescent="0.25">
      <c r="A3078" t="s">
        <v>1609</v>
      </c>
      <c r="B3078" t="s">
        <v>2324</v>
      </c>
      <c r="C3078">
        <v>15.68241104</v>
      </c>
      <c r="D3078">
        <v>2018</v>
      </c>
    </row>
    <row r="3079" spans="1:4" x14ac:dyDescent="0.25">
      <c r="A3079" t="s">
        <v>1609</v>
      </c>
      <c r="B3079" t="s">
        <v>2324</v>
      </c>
      <c r="C3079">
        <v>15.42698279</v>
      </c>
      <c r="D3079">
        <v>2019</v>
      </c>
    </row>
    <row r="3080" spans="1:4" x14ac:dyDescent="0.25">
      <c r="A3080" t="s">
        <v>1609</v>
      </c>
      <c r="B3080" t="s">
        <v>2324</v>
      </c>
      <c r="C3080">
        <v>15.42698279</v>
      </c>
      <c r="D3080">
        <v>2020</v>
      </c>
    </row>
    <row r="3081" spans="1:4" x14ac:dyDescent="0.25">
      <c r="A3081" t="s">
        <v>1609</v>
      </c>
      <c r="B3081" t="s">
        <v>2324</v>
      </c>
      <c r="C3081">
        <v>15.42698279</v>
      </c>
      <c r="D3081">
        <v>2021</v>
      </c>
    </row>
    <row r="3082" spans="1:4" x14ac:dyDescent="0.25">
      <c r="A3082" t="s">
        <v>1629</v>
      </c>
      <c r="B3082" t="s">
        <v>2325</v>
      </c>
      <c r="C3082">
        <v>9.2451200310000008</v>
      </c>
      <c r="D3082">
        <v>2000</v>
      </c>
    </row>
    <row r="3083" spans="1:4" x14ac:dyDescent="0.25">
      <c r="A3083" t="s">
        <v>1629</v>
      </c>
      <c r="B3083" t="s">
        <v>2325</v>
      </c>
      <c r="C3083">
        <v>9.2451200310000008</v>
      </c>
      <c r="D3083">
        <v>2001</v>
      </c>
    </row>
    <row r="3084" spans="1:4" x14ac:dyDescent="0.25">
      <c r="A3084" t="s">
        <v>1629</v>
      </c>
      <c r="B3084" t="s">
        <v>2325</v>
      </c>
      <c r="C3084">
        <v>9.4529297149999998</v>
      </c>
      <c r="D3084">
        <v>2002</v>
      </c>
    </row>
    <row r="3085" spans="1:4" x14ac:dyDescent="0.25">
      <c r="A3085" t="s">
        <v>1629</v>
      </c>
      <c r="B3085" t="s">
        <v>2325</v>
      </c>
      <c r="C3085">
        <v>9.4529297149999998</v>
      </c>
      <c r="D3085">
        <v>2003</v>
      </c>
    </row>
    <row r="3086" spans="1:4" x14ac:dyDescent="0.25">
      <c r="A3086" t="s">
        <v>1629</v>
      </c>
      <c r="B3086" t="s">
        <v>2325</v>
      </c>
      <c r="C3086">
        <v>9.4529297149999998</v>
      </c>
      <c r="D3086">
        <v>2004</v>
      </c>
    </row>
    <row r="3087" spans="1:4" x14ac:dyDescent="0.25">
      <c r="A3087" t="s">
        <v>1629</v>
      </c>
      <c r="B3087" t="s">
        <v>2325</v>
      </c>
      <c r="C3087">
        <v>9.4529297149999998</v>
      </c>
      <c r="D3087">
        <v>2005</v>
      </c>
    </row>
    <row r="3088" spans="1:4" x14ac:dyDescent="0.25">
      <c r="A3088" t="s">
        <v>1629</v>
      </c>
      <c r="B3088" t="s">
        <v>2325</v>
      </c>
      <c r="C3088">
        <v>11.21440406</v>
      </c>
      <c r="D3088">
        <v>2006</v>
      </c>
    </row>
    <row r="3089" spans="1:4" x14ac:dyDescent="0.25">
      <c r="A3089" t="s">
        <v>1629</v>
      </c>
      <c r="B3089" t="s">
        <v>2325</v>
      </c>
      <c r="C3089">
        <v>11.33085112</v>
      </c>
      <c r="D3089">
        <v>2007</v>
      </c>
    </row>
    <row r="3090" spans="1:4" x14ac:dyDescent="0.25">
      <c r="A3090" t="s">
        <v>1629</v>
      </c>
      <c r="B3090" t="s">
        <v>2325</v>
      </c>
      <c r="C3090">
        <v>11.33798457</v>
      </c>
      <c r="D3090">
        <v>2008</v>
      </c>
    </row>
    <row r="3091" spans="1:4" x14ac:dyDescent="0.25">
      <c r="A3091" t="s">
        <v>1629</v>
      </c>
      <c r="B3091" t="s">
        <v>2325</v>
      </c>
      <c r="C3091">
        <v>10.03073363</v>
      </c>
      <c r="D3091">
        <v>2009</v>
      </c>
    </row>
    <row r="3092" spans="1:4" x14ac:dyDescent="0.25">
      <c r="A3092" t="s">
        <v>1629</v>
      </c>
      <c r="B3092" t="s">
        <v>2325</v>
      </c>
      <c r="C3092">
        <v>10.987875219999999</v>
      </c>
      <c r="D3092">
        <v>2010</v>
      </c>
    </row>
    <row r="3093" spans="1:4" x14ac:dyDescent="0.25">
      <c r="A3093" t="s">
        <v>1629</v>
      </c>
      <c r="B3093" t="s">
        <v>2325</v>
      </c>
      <c r="C3093">
        <v>10.413238379999999</v>
      </c>
      <c r="D3093">
        <v>2011</v>
      </c>
    </row>
    <row r="3094" spans="1:4" x14ac:dyDescent="0.25">
      <c r="A3094" t="s">
        <v>1629</v>
      </c>
      <c r="B3094" t="s">
        <v>2325</v>
      </c>
      <c r="C3094">
        <v>9.4983233919999996</v>
      </c>
      <c r="D3094">
        <v>2012</v>
      </c>
    </row>
    <row r="3095" spans="1:4" x14ac:dyDescent="0.25">
      <c r="A3095" t="s">
        <v>1629</v>
      </c>
      <c r="B3095" t="s">
        <v>2325</v>
      </c>
      <c r="C3095">
        <v>10.005742100000001</v>
      </c>
      <c r="D3095">
        <v>2013</v>
      </c>
    </row>
    <row r="3096" spans="1:4" x14ac:dyDescent="0.25">
      <c r="A3096" t="s">
        <v>1629</v>
      </c>
      <c r="B3096" t="s">
        <v>2325</v>
      </c>
      <c r="C3096">
        <v>10.367830870000001</v>
      </c>
      <c r="D3096">
        <v>2014</v>
      </c>
    </row>
    <row r="3097" spans="1:4" x14ac:dyDescent="0.25">
      <c r="A3097" t="s">
        <v>1629</v>
      </c>
      <c r="B3097" t="s">
        <v>2325</v>
      </c>
      <c r="C3097">
        <v>10.90553446</v>
      </c>
      <c r="D3097">
        <v>2015</v>
      </c>
    </row>
    <row r="3098" spans="1:4" x14ac:dyDescent="0.25">
      <c r="A3098" t="s">
        <v>1629</v>
      </c>
      <c r="B3098" t="s">
        <v>2325</v>
      </c>
      <c r="C3098">
        <v>11.06277792</v>
      </c>
      <c r="D3098">
        <v>2016</v>
      </c>
    </row>
    <row r="3099" spans="1:4" x14ac:dyDescent="0.25">
      <c r="A3099" t="s">
        <v>1629</v>
      </c>
      <c r="B3099" t="s">
        <v>2325</v>
      </c>
      <c r="C3099">
        <v>10.921415079999999</v>
      </c>
      <c r="D3099">
        <v>2017</v>
      </c>
    </row>
    <row r="3100" spans="1:4" x14ac:dyDescent="0.25">
      <c r="A3100" t="s">
        <v>1629</v>
      </c>
      <c r="B3100" t="s">
        <v>2325</v>
      </c>
      <c r="C3100">
        <v>11.24961592</v>
      </c>
      <c r="D3100">
        <v>2018</v>
      </c>
    </row>
    <row r="3101" spans="1:4" x14ac:dyDescent="0.25">
      <c r="A3101" t="s">
        <v>1629</v>
      </c>
      <c r="B3101" t="s">
        <v>2325</v>
      </c>
      <c r="C3101">
        <v>11.24961592</v>
      </c>
      <c r="D3101">
        <v>2019</v>
      </c>
    </row>
    <row r="3102" spans="1:4" x14ac:dyDescent="0.25">
      <c r="A3102" t="s">
        <v>1629</v>
      </c>
      <c r="B3102" t="s">
        <v>2325</v>
      </c>
      <c r="C3102">
        <v>11.24961592</v>
      </c>
      <c r="D3102">
        <v>2020</v>
      </c>
    </row>
    <row r="3103" spans="1:4" x14ac:dyDescent="0.25">
      <c r="A3103" t="s">
        <v>1629</v>
      </c>
      <c r="B3103" t="s">
        <v>2325</v>
      </c>
      <c r="C3103">
        <v>11.24961592</v>
      </c>
      <c r="D3103">
        <v>2021</v>
      </c>
    </row>
    <row r="3104" spans="1:4" x14ac:dyDescent="0.25">
      <c r="A3104" t="s">
        <v>1646</v>
      </c>
      <c r="B3104" t="s">
        <v>2326</v>
      </c>
      <c r="C3104">
        <v>10.133528760000001</v>
      </c>
      <c r="D3104">
        <v>2000</v>
      </c>
    </row>
    <row r="3105" spans="1:4" x14ac:dyDescent="0.25">
      <c r="A3105" t="s">
        <v>1646</v>
      </c>
      <c r="B3105" t="s">
        <v>2326</v>
      </c>
      <c r="C3105">
        <v>10.133528760000001</v>
      </c>
      <c r="D3105">
        <v>2001</v>
      </c>
    </row>
    <row r="3106" spans="1:4" x14ac:dyDescent="0.25">
      <c r="A3106" t="s">
        <v>1646</v>
      </c>
      <c r="B3106" t="s">
        <v>2326</v>
      </c>
      <c r="C3106">
        <v>10.133528760000001</v>
      </c>
      <c r="D3106">
        <v>2002</v>
      </c>
    </row>
    <row r="3107" spans="1:4" x14ac:dyDescent="0.25">
      <c r="A3107" t="s">
        <v>1646</v>
      </c>
      <c r="B3107" t="s">
        <v>2326</v>
      </c>
      <c r="C3107">
        <v>10.133528760000001</v>
      </c>
      <c r="D3107">
        <v>2003</v>
      </c>
    </row>
    <row r="3108" spans="1:4" x14ac:dyDescent="0.25">
      <c r="A3108" t="s">
        <v>1646</v>
      </c>
      <c r="B3108" t="s">
        <v>2326</v>
      </c>
      <c r="C3108">
        <v>10.133528760000001</v>
      </c>
      <c r="D3108">
        <v>2004</v>
      </c>
    </row>
    <row r="3109" spans="1:4" x14ac:dyDescent="0.25">
      <c r="A3109" t="s">
        <v>1646</v>
      </c>
      <c r="B3109" t="s">
        <v>2326</v>
      </c>
      <c r="C3109">
        <v>10.133528760000001</v>
      </c>
      <c r="D3109">
        <v>2005</v>
      </c>
    </row>
    <row r="3110" spans="1:4" x14ac:dyDescent="0.25">
      <c r="A3110" t="s">
        <v>1646</v>
      </c>
      <c r="B3110" t="s">
        <v>2326</v>
      </c>
      <c r="C3110">
        <v>10.133528760000001</v>
      </c>
      <c r="D3110">
        <v>2006</v>
      </c>
    </row>
    <row r="3111" spans="1:4" x14ac:dyDescent="0.25">
      <c r="A3111" t="s">
        <v>1646</v>
      </c>
      <c r="B3111" t="s">
        <v>2326</v>
      </c>
      <c r="C3111">
        <v>10.133528760000001</v>
      </c>
      <c r="D3111">
        <v>2007</v>
      </c>
    </row>
    <row r="3112" spans="1:4" x14ac:dyDescent="0.25">
      <c r="A3112" t="s">
        <v>1646</v>
      </c>
      <c r="B3112" t="s">
        <v>2326</v>
      </c>
      <c r="C3112">
        <v>10.133528760000001</v>
      </c>
      <c r="D3112">
        <v>2008</v>
      </c>
    </row>
    <row r="3113" spans="1:4" x14ac:dyDescent="0.25">
      <c r="A3113" t="s">
        <v>1646</v>
      </c>
      <c r="B3113" t="s">
        <v>2326</v>
      </c>
      <c r="C3113">
        <v>10.133528760000001</v>
      </c>
      <c r="D3113">
        <v>2009</v>
      </c>
    </row>
    <row r="3114" spans="1:4" x14ac:dyDescent="0.25">
      <c r="A3114" t="s">
        <v>1646</v>
      </c>
      <c r="B3114" t="s">
        <v>2326</v>
      </c>
      <c r="C3114">
        <v>10.133528760000001</v>
      </c>
      <c r="D3114">
        <v>2010</v>
      </c>
    </row>
    <row r="3115" spans="1:4" x14ac:dyDescent="0.25">
      <c r="A3115" t="s">
        <v>1646</v>
      </c>
      <c r="B3115" t="s">
        <v>2326</v>
      </c>
      <c r="C3115">
        <v>10.133528760000001</v>
      </c>
      <c r="D3115">
        <v>2011</v>
      </c>
    </row>
    <row r="3116" spans="1:4" x14ac:dyDescent="0.25">
      <c r="A3116" t="s">
        <v>1646</v>
      </c>
      <c r="B3116" t="s">
        <v>2326</v>
      </c>
      <c r="C3116">
        <v>10.133528760000001</v>
      </c>
      <c r="D3116">
        <v>2012</v>
      </c>
    </row>
    <row r="3117" spans="1:4" x14ac:dyDescent="0.25">
      <c r="A3117" t="s">
        <v>1646</v>
      </c>
      <c r="B3117" t="s">
        <v>2326</v>
      </c>
      <c r="C3117">
        <v>10.133528760000001</v>
      </c>
      <c r="D3117">
        <v>2013</v>
      </c>
    </row>
    <row r="3118" spans="1:4" x14ac:dyDescent="0.25">
      <c r="A3118" t="s">
        <v>1646</v>
      </c>
      <c r="B3118" t="s">
        <v>2326</v>
      </c>
      <c r="C3118">
        <v>10.133528760000001</v>
      </c>
      <c r="D3118">
        <v>2014</v>
      </c>
    </row>
    <row r="3119" spans="1:4" x14ac:dyDescent="0.25">
      <c r="A3119" t="s">
        <v>1646</v>
      </c>
      <c r="B3119" t="s">
        <v>2326</v>
      </c>
      <c r="C3119">
        <v>10.133528760000001</v>
      </c>
      <c r="D3119">
        <v>2015</v>
      </c>
    </row>
    <row r="3120" spans="1:4" x14ac:dyDescent="0.25">
      <c r="A3120" t="s">
        <v>1646</v>
      </c>
      <c r="B3120" t="s">
        <v>2326</v>
      </c>
      <c r="C3120">
        <v>10.133528760000001</v>
      </c>
      <c r="D3120">
        <v>2016</v>
      </c>
    </row>
    <row r="3121" spans="1:4" x14ac:dyDescent="0.25">
      <c r="A3121" t="s">
        <v>1646</v>
      </c>
      <c r="B3121" t="s">
        <v>2326</v>
      </c>
      <c r="C3121">
        <v>10.133528760000001</v>
      </c>
      <c r="D3121">
        <v>2017</v>
      </c>
    </row>
    <row r="3122" spans="1:4" x14ac:dyDescent="0.25">
      <c r="A3122" t="s">
        <v>1646</v>
      </c>
      <c r="B3122" t="s">
        <v>2326</v>
      </c>
      <c r="C3122">
        <v>10.133528760000001</v>
      </c>
      <c r="D3122">
        <v>2018</v>
      </c>
    </row>
    <row r="3123" spans="1:4" x14ac:dyDescent="0.25">
      <c r="A3123" t="s">
        <v>1646</v>
      </c>
      <c r="B3123" t="s">
        <v>2326</v>
      </c>
      <c r="C3123">
        <v>10.133528760000001</v>
      </c>
      <c r="D3123">
        <v>2019</v>
      </c>
    </row>
    <row r="3124" spans="1:4" x14ac:dyDescent="0.25">
      <c r="A3124" t="s">
        <v>1646</v>
      </c>
      <c r="B3124" t="s">
        <v>2326</v>
      </c>
      <c r="C3124">
        <v>10.133528760000001</v>
      </c>
      <c r="D3124">
        <v>2020</v>
      </c>
    </row>
    <row r="3125" spans="1:4" x14ac:dyDescent="0.25">
      <c r="A3125" t="s">
        <v>1646</v>
      </c>
      <c r="B3125" t="s">
        <v>2326</v>
      </c>
      <c r="C3125">
        <v>10.133528760000001</v>
      </c>
      <c r="D3125">
        <v>2021</v>
      </c>
    </row>
    <row r="3126" spans="1:4" x14ac:dyDescent="0.25">
      <c r="A3126" t="s">
        <v>1649</v>
      </c>
      <c r="B3126" s="9" t="s">
        <v>2349</v>
      </c>
      <c r="C3126">
        <v>7.9965779000000001</v>
      </c>
      <c r="D3126">
        <v>2000</v>
      </c>
    </row>
    <row r="3127" spans="1:4" x14ac:dyDescent="0.25">
      <c r="A3127" t="s">
        <v>1649</v>
      </c>
      <c r="B3127" s="9" t="s">
        <v>2349</v>
      </c>
      <c r="C3127">
        <v>7.9965779000000001</v>
      </c>
      <c r="D3127">
        <v>2001</v>
      </c>
    </row>
    <row r="3128" spans="1:4" x14ac:dyDescent="0.25">
      <c r="A3128" t="s">
        <v>1649</v>
      </c>
      <c r="B3128" s="9" t="s">
        <v>2349</v>
      </c>
      <c r="C3128">
        <v>7.9965779000000001</v>
      </c>
      <c r="D3128">
        <v>2002</v>
      </c>
    </row>
    <row r="3129" spans="1:4" x14ac:dyDescent="0.25">
      <c r="A3129" t="s">
        <v>1649</v>
      </c>
      <c r="B3129" s="9" t="s">
        <v>2349</v>
      </c>
      <c r="C3129">
        <v>7.9965779000000001</v>
      </c>
      <c r="D3129">
        <v>2003</v>
      </c>
    </row>
    <row r="3130" spans="1:4" x14ac:dyDescent="0.25">
      <c r="A3130" t="s">
        <v>1649</v>
      </c>
      <c r="B3130" s="9" t="s">
        <v>2349</v>
      </c>
      <c r="C3130">
        <v>7.9965779000000001</v>
      </c>
      <c r="D3130">
        <v>2004</v>
      </c>
    </row>
    <row r="3131" spans="1:4" x14ac:dyDescent="0.25">
      <c r="A3131" t="s">
        <v>1649</v>
      </c>
      <c r="B3131" s="9" t="s">
        <v>2349</v>
      </c>
      <c r="C3131">
        <v>8.4987102510000003</v>
      </c>
      <c r="D3131">
        <v>2005</v>
      </c>
    </row>
    <row r="3132" spans="1:4" x14ac:dyDescent="0.25">
      <c r="A3132" t="s">
        <v>1649</v>
      </c>
      <c r="B3132" s="9" t="s">
        <v>2349</v>
      </c>
      <c r="C3132">
        <v>8.4987102510000003</v>
      </c>
      <c r="D3132">
        <v>2006</v>
      </c>
    </row>
    <row r="3133" spans="1:4" x14ac:dyDescent="0.25">
      <c r="A3133" t="s">
        <v>1649</v>
      </c>
      <c r="B3133" s="9" t="s">
        <v>2349</v>
      </c>
      <c r="C3133">
        <v>8.9949849840000002</v>
      </c>
      <c r="D3133">
        <v>2007</v>
      </c>
    </row>
    <row r="3134" spans="1:4" x14ac:dyDescent="0.25">
      <c r="A3134" t="s">
        <v>1649</v>
      </c>
      <c r="B3134" s="9" t="s">
        <v>2349</v>
      </c>
      <c r="C3134">
        <v>8.9949849840000002</v>
      </c>
      <c r="D3134">
        <v>2008</v>
      </c>
    </row>
    <row r="3135" spans="1:4" x14ac:dyDescent="0.25">
      <c r="A3135" t="s">
        <v>1649</v>
      </c>
      <c r="B3135" s="9" t="s">
        <v>2349</v>
      </c>
      <c r="C3135">
        <v>8.9949849840000002</v>
      </c>
      <c r="D3135">
        <v>2009</v>
      </c>
    </row>
    <row r="3136" spans="1:4" x14ac:dyDescent="0.25">
      <c r="A3136" t="s">
        <v>1649</v>
      </c>
      <c r="B3136" s="9" t="s">
        <v>2349</v>
      </c>
      <c r="C3136">
        <v>10.74352111</v>
      </c>
      <c r="D3136">
        <v>2010</v>
      </c>
    </row>
    <row r="3137" spans="1:4" x14ac:dyDescent="0.25">
      <c r="A3137" t="s">
        <v>1649</v>
      </c>
      <c r="B3137" s="9" t="s">
        <v>2349</v>
      </c>
      <c r="C3137">
        <v>10.74352111</v>
      </c>
      <c r="D3137">
        <v>2011</v>
      </c>
    </row>
    <row r="3138" spans="1:4" x14ac:dyDescent="0.25">
      <c r="A3138" t="s">
        <v>1649</v>
      </c>
      <c r="B3138" s="9" t="s">
        <v>2349</v>
      </c>
      <c r="C3138">
        <v>10.74352111</v>
      </c>
      <c r="D3138">
        <v>2012</v>
      </c>
    </row>
    <row r="3139" spans="1:4" x14ac:dyDescent="0.25">
      <c r="A3139" t="s">
        <v>1649</v>
      </c>
      <c r="B3139" s="9" t="s">
        <v>2349</v>
      </c>
      <c r="C3139">
        <v>9.4943750409999996</v>
      </c>
      <c r="D3139">
        <v>2013</v>
      </c>
    </row>
    <row r="3140" spans="1:4" x14ac:dyDescent="0.25">
      <c r="A3140" t="s">
        <v>1649</v>
      </c>
      <c r="B3140" s="9" t="s">
        <v>2349</v>
      </c>
      <c r="C3140">
        <v>9.4943750409999996</v>
      </c>
      <c r="D3140">
        <v>2014</v>
      </c>
    </row>
    <row r="3141" spans="1:4" x14ac:dyDescent="0.25">
      <c r="A3141" t="s">
        <v>1649</v>
      </c>
      <c r="B3141" s="9" t="s">
        <v>2349</v>
      </c>
      <c r="C3141">
        <v>9.4943750409999996</v>
      </c>
      <c r="D3141">
        <v>2015</v>
      </c>
    </row>
    <row r="3142" spans="1:4" x14ac:dyDescent="0.25">
      <c r="A3142" t="s">
        <v>1649</v>
      </c>
      <c r="B3142" s="9" t="s">
        <v>2349</v>
      </c>
      <c r="C3142">
        <v>8.4988152620000008</v>
      </c>
      <c r="D3142">
        <v>2016</v>
      </c>
    </row>
    <row r="3143" spans="1:4" x14ac:dyDescent="0.25">
      <c r="A3143" t="s">
        <v>1649</v>
      </c>
      <c r="B3143" s="9" t="s">
        <v>2349</v>
      </c>
      <c r="C3143">
        <v>8.4988152620000008</v>
      </c>
      <c r="D3143">
        <v>2017</v>
      </c>
    </row>
    <row r="3144" spans="1:4" x14ac:dyDescent="0.25">
      <c r="A3144" t="s">
        <v>1649</v>
      </c>
      <c r="B3144" s="9" t="s">
        <v>2349</v>
      </c>
      <c r="C3144">
        <v>8.4988152620000008</v>
      </c>
      <c r="D3144">
        <v>2018</v>
      </c>
    </row>
    <row r="3145" spans="1:4" x14ac:dyDescent="0.25">
      <c r="A3145" t="s">
        <v>1649</v>
      </c>
      <c r="B3145" s="9" t="s">
        <v>2349</v>
      </c>
      <c r="C3145">
        <v>8.4988152620000008</v>
      </c>
      <c r="D3145">
        <v>2019</v>
      </c>
    </row>
    <row r="3146" spans="1:4" x14ac:dyDescent="0.25">
      <c r="A3146" t="s">
        <v>1649</v>
      </c>
      <c r="B3146" s="9" t="s">
        <v>2349</v>
      </c>
      <c r="C3146">
        <v>8.4988152620000008</v>
      </c>
      <c r="D3146">
        <v>2020</v>
      </c>
    </row>
    <row r="3147" spans="1:4" x14ac:dyDescent="0.25">
      <c r="A3147" t="s">
        <v>1649</v>
      </c>
      <c r="B3147" s="9" t="s">
        <v>2349</v>
      </c>
      <c r="C3147">
        <v>8.4988152620000008</v>
      </c>
      <c r="D3147">
        <v>2021</v>
      </c>
    </row>
    <row r="3148" spans="1:4" x14ac:dyDescent="0.25">
      <c r="A3148" t="s">
        <v>1657</v>
      </c>
      <c r="B3148" t="s">
        <v>2327</v>
      </c>
      <c r="C3148">
        <v>9.9905931930000005</v>
      </c>
      <c r="D3148">
        <v>2000</v>
      </c>
    </row>
    <row r="3149" spans="1:4" x14ac:dyDescent="0.25">
      <c r="A3149" t="s">
        <v>1657</v>
      </c>
      <c r="B3149" t="s">
        <v>2327</v>
      </c>
      <c r="C3149">
        <v>9.9905931930000005</v>
      </c>
      <c r="D3149">
        <v>2001</v>
      </c>
    </row>
    <row r="3150" spans="1:4" x14ac:dyDescent="0.25">
      <c r="A3150" t="s">
        <v>1657</v>
      </c>
      <c r="B3150" t="s">
        <v>2327</v>
      </c>
      <c r="C3150">
        <v>9.9905931930000005</v>
      </c>
      <c r="D3150">
        <v>2002</v>
      </c>
    </row>
    <row r="3151" spans="1:4" x14ac:dyDescent="0.25">
      <c r="A3151" t="s">
        <v>1657</v>
      </c>
      <c r="B3151" t="s">
        <v>2327</v>
      </c>
      <c r="C3151">
        <v>9.9905931930000005</v>
      </c>
      <c r="D3151">
        <v>2003</v>
      </c>
    </row>
    <row r="3152" spans="1:4" x14ac:dyDescent="0.25">
      <c r="A3152" t="s">
        <v>1657</v>
      </c>
      <c r="B3152" t="s">
        <v>2327</v>
      </c>
      <c r="C3152">
        <v>10.703566289999999</v>
      </c>
      <c r="D3152">
        <v>2004</v>
      </c>
    </row>
    <row r="3153" spans="1:4" x14ac:dyDescent="0.25">
      <c r="A3153" t="s">
        <v>1657</v>
      </c>
      <c r="B3153" t="s">
        <v>2327</v>
      </c>
      <c r="C3153">
        <v>9.9905931930000005</v>
      </c>
      <c r="D3153">
        <v>2005</v>
      </c>
    </row>
    <row r="3154" spans="1:4" x14ac:dyDescent="0.25">
      <c r="A3154" t="s">
        <v>1657</v>
      </c>
      <c r="B3154" t="s">
        <v>2327</v>
      </c>
      <c r="C3154">
        <v>9.9905931930000005</v>
      </c>
      <c r="D3154">
        <v>2006</v>
      </c>
    </row>
    <row r="3155" spans="1:4" x14ac:dyDescent="0.25">
      <c r="A3155" t="s">
        <v>1657</v>
      </c>
      <c r="B3155" t="s">
        <v>2327</v>
      </c>
      <c r="C3155">
        <v>10.95747772</v>
      </c>
      <c r="D3155">
        <v>2007</v>
      </c>
    </row>
    <row r="3156" spans="1:4" x14ac:dyDescent="0.25">
      <c r="A3156" t="s">
        <v>1657</v>
      </c>
      <c r="B3156" t="s">
        <v>2327</v>
      </c>
      <c r="C3156">
        <v>10.95747772</v>
      </c>
      <c r="D3156">
        <v>2008</v>
      </c>
    </row>
    <row r="3157" spans="1:4" x14ac:dyDescent="0.25">
      <c r="A3157" t="s">
        <v>1657</v>
      </c>
      <c r="B3157" t="s">
        <v>2327</v>
      </c>
      <c r="C3157">
        <v>9.2266322590000005</v>
      </c>
      <c r="D3157">
        <v>2009</v>
      </c>
    </row>
    <row r="3158" spans="1:4" x14ac:dyDescent="0.25">
      <c r="A3158" t="s">
        <v>1657</v>
      </c>
      <c r="B3158" t="s">
        <v>2327</v>
      </c>
      <c r="C3158">
        <v>9.2266322590000005</v>
      </c>
      <c r="D3158">
        <v>2010</v>
      </c>
    </row>
    <row r="3159" spans="1:4" x14ac:dyDescent="0.25">
      <c r="A3159" t="s">
        <v>1657</v>
      </c>
      <c r="B3159" t="s">
        <v>2327</v>
      </c>
      <c r="C3159">
        <v>9.2266322590000005</v>
      </c>
      <c r="D3159">
        <v>2011</v>
      </c>
    </row>
    <row r="3160" spans="1:4" x14ac:dyDescent="0.25">
      <c r="A3160" t="s">
        <v>1657</v>
      </c>
      <c r="B3160" t="s">
        <v>2327</v>
      </c>
      <c r="C3160">
        <v>9.2266322590000005</v>
      </c>
      <c r="D3160">
        <v>2012</v>
      </c>
    </row>
    <row r="3161" spans="1:4" x14ac:dyDescent="0.25">
      <c r="A3161" t="s">
        <v>1657</v>
      </c>
      <c r="B3161" t="s">
        <v>2327</v>
      </c>
      <c r="C3161">
        <v>9.2266322590000005</v>
      </c>
      <c r="D3161">
        <v>2013</v>
      </c>
    </row>
    <row r="3162" spans="1:4" x14ac:dyDescent="0.25">
      <c r="A3162" t="s">
        <v>1657</v>
      </c>
      <c r="B3162" t="s">
        <v>2327</v>
      </c>
      <c r="C3162">
        <v>9.2266322590000005</v>
      </c>
      <c r="D3162">
        <v>2014</v>
      </c>
    </row>
    <row r="3163" spans="1:4" x14ac:dyDescent="0.25">
      <c r="A3163" t="s">
        <v>1657</v>
      </c>
      <c r="B3163" t="s">
        <v>2327</v>
      </c>
      <c r="C3163">
        <v>11.734407790000001</v>
      </c>
      <c r="D3163">
        <v>2015</v>
      </c>
    </row>
    <row r="3164" spans="1:4" x14ac:dyDescent="0.25">
      <c r="A3164" t="s">
        <v>1657</v>
      </c>
      <c r="B3164" t="s">
        <v>2327</v>
      </c>
      <c r="C3164">
        <v>11.734407790000001</v>
      </c>
      <c r="D3164">
        <v>2016</v>
      </c>
    </row>
    <row r="3165" spans="1:4" x14ac:dyDescent="0.25">
      <c r="A3165" t="s">
        <v>1657</v>
      </c>
      <c r="B3165" t="s">
        <v>2327</v>
      </c>
      <c r="C3165">
        <v>11.734407790000001</v>
      </c>
      <c r="D3165">
        <v>2017</v>
      </c>
    </row>
    <row r="3166" spans="1:4" x14ac:dyDescent="0.25">
      <c r="A3166" t="s">
        <v>1657</v>
      </c>
      <c r="B3166" t="s">
        <v>2327</v>
      </c>
      <c r="C3166">
        <v>11.734407790000001</v>
      </c>
      <c r="D3166">
        <v>2018</v>
      </c>
    </row>
    <row r="3167" spans="1:4" x14ac:dyDescent="0.25">
      <c r="A3167" t="s">
        <v>1657</v>
      </c>
      <c r="B3167" t="s">
        <v>2327</v>
      </c>
      <c r="C3167">
        <v>11.734407790000001</v>
      </c>
      <c r="D3167">
        <v>2019</v>
      </c>
    </row>
    <row r="3168" spans="1:4" x14ac:dyDescent="0.25">
      <c r="A3168" t="s">
        <v>1657</v>
      </c>
      <c r="B3168" t="s">
        <v>2327</v>
      </c>
      <c r="C3168">
        <v>11.734407790000001</v>
      </c>
      <c r="D3168">
        <v>2020</v>
      </c>
    </row>
    <row r="3169" spans="1:4" x14ac:dyDescent="0.25">
      <c r="A3169" t="s">
        <v>1657</v>
      </c>
      <c r="B3169" t="s">
        <v>2327</v>
      </c>
      <c r="C3169">
        <v>11.734407790000001</v>
      </c>
      <c r="D3169">
        <v>2021</v>
      </c>
    </row>
    <row r="3170" spans="1:4" x14ac:dyDescent="0.25">
      <c r="A3170" t="s">
        <v>1664</v>
      </c>
      <c r="B3170" t="s">
        <v>2328</v>
      </c>
      <c r="C3170">
        <v>95.489633299999994</v>
      </c>
      <c r="D3170">
        <v>2000</v>
      </c>
    </row>
    <row r="3171" spans="1:4" x14ac:dyDescent="0.25">
      <c r="A3171" t="s">
        <v>1664</v>
      </c>
      <c r="B3171" t="s">
        <v>2328</v>
      </c>
      <c r="C3171">
        <v>95.489633299999994</v>
      </c>
      <c r="D3171">
        <v>2001</v>
      </c>
    </row>
    <row r="3172" spans="1:4" x14ac:dyDescent="0.25">
      <c r="A3172" t="s">
        <v>1664</v>
      </c>
      <c r="B3172" t="s">
        <v>2328</v>
      </c>
      <c r="C3172">
        <v>95.489633299999994</v>
      </c>
      <c r="D3172">
        <v>2002</v>
      </c>
    </row>
    <row r="3173" spans="1:4" x14ac:dyDescent="0.25">
      <c r="A3173" t="s">
        <v>1664</v>
      </c>
      <c r="B3173" t="s">
        <v>2328</v>
      </c>
      <c r="C3173">
        <v>95.489633299999994</v>
      </c>
      <c r="D3173">
        <v>2003</v>
      </c>
    </row>
    <row r="3174" spans="1:4" x14ac:dyDescent="0.25">
      <c r="A3174" t="s">
        <v>1664</v>
      </c>
      <c r="B3174" t="s">
        <v>2328</v>
      </c>
      <c r="C3174">
        <v>95.489633299999994</v>
      </c>
      <c r="D3174">
        <v>2004</v>
      </c>
    </row>
    <row r="3175" spans="1:4" x14ac:dyDescent="0.25">
      <c r="A3175" t="s">
        <v>1664</v>
      </c>
      <c r="B3175" t="s">
        <v>2328</v>
      </c>
      <c r="C3175">
        <v>95.489633299999994</v>
      </c>
      <c r="D3175">
        <v>2005</v>
      </c>
    </row>
    <row r="3176" spans="1:4" x14ac:dyDescent="0.25">
      <c r="A3176" t="s">
        <v>1664</v>
      </c>
      <c r="B3176" t="s">
        <v>2328</v>
      </c>
      <c r="C3176">
        <v>95.489633299999994</v>
      </c>
      <c r="D3176">
        <v>2006</v>
      </c>
    </row>
    <row r="3177" spans="1:4" x14ac:dyDescent="0.25">
      <c r="A3177" t="s">
        <v>1664</v>
      </c>
      <c r="B3177" t="s">
        <v>2328</v>
      </c>
      <c r="C3177">
        <v>81.564731600000002</v>
      </c>
      <c r="D3177">
        <v>2007</v>
      </c>
    </row>
    <row r="3178" spans="1:4" x14ac:dyDescent="0.25">
      <c r="A3178" t="s">
        <v>1664</v>
      </c>
      <c r="B3178" t="s">
        <v>2328</v>
      </c>
      <c r="C3178">
        <v>81.564731600000002</v>
      </c>
      <c r="D3178">
        <v>2008</v>
      </c>
    </row>
    <row r="3179" spans="1:4" x14ac:dyDescent="0.25">
      <c r="A3179" t="s">
        <v>1664</v>
      </c>
      <c r="B3179" t="s">
        <v>2328</v>
      </c>
      <c r="C3179">
        <v>81.564731600000002</v>
      </c>
      <c r="D3179">
        <v>2009</v>
      </c>
    </row>
    <row r="3180" spans="1:4" x14ac:dyDescent="0.25">
      <c r="A3180" t="s">
        <v>1664</v>
      </c>
      <c r="B3180" t="s">
        <v>2328</v>
      </c>
      <c r="C3180">
        <v>81.564731600000002</v>
      </c>
      <c r="D3180">
        <v>2010</v>
      </c>
    </row>
    <row r="3181" spans="1:4" x14ac:dyDescent="0.25">
      <c r="A3181" t="s">
        <v>1664</v>
      </c>
      <c r="B3181" t="s">
        <v>2328</v>
      </c>
      <c r="C3181">
        <v>76.721656749999994</v>
      </c>
      <c r="D3181">
        <v>2011</v>
      </c>
    </row>
    <row r="3182" spans="1:4" x14ac:dyDescent="0.25">
      <c r="A3182" t="s">
        <v>1664</v>
      </c>
      <c r="B3182" t="s">
        <v>2328</v>
      </c>
      <c r="C3182">
        <v>76.721656749999994</v>
      </c>
      <c r="D3182">
        <v>2012</v>
      </c>
    </row>
    <row r="3183" spans="1:4" x14ac:dyDescent="0.25">
      <c r="A3183" t="s">
        <v>1664</v>
      </c>
      <c r="B3183" t="s">
        <v>2328</v>
      </c>
      <c r="C3183">
        <v>76.721656749999994</v>
      </c>
      <c r="D3183">
        <v>2013</v>
      </c>
    </row>
    <row r="3184" spans="1:4" x14ac:dyDescent="0.25">
      <c r="A3184" t="s">
        <v>1664</v>
      </c>
      <c r="B3184" t="s">
        <v>2328</v>
      </c>
      <c r="C3184">
        <v>76.721656749999994</v>
      </c>
      <c r="D3184">
        <v>2014</v>
      </c>
    </row>
    <row r="3185" spans="1:4" x14ac:dyDescent="0.25">
      <c r="A3185" t="s">
        <v>1664</v>
      </c>
      <c r="B3185" t="s">
        <v>2328</v>
      </c>
      <c r="C3185">
        <v>76.721656749999994</v>
      </c>
      <c r="D3185">
        <v>2015</v>
      </c>
    </row>
    <row r="3186" spans="1:4" x14ac:dyDescent="0.25">
      <c r="A3186" t="s">
        <v>1664</v>
      </c>
      <c r="B3186" t="s">
        <v>2328</v>
      </c>
      <c r="C3186">
        <v>76.721656749999994</v>
      </c>
      <c r="D3186">
        <v>2016</v>
      </c>
    </row>
    <row r="3187" spans="1:4" x14ac:dyDescent="0.25">
      <c r="A3187" t="s">
        <v>1664</v>
      </c>
      <c r="B3187" t="s">
        <v>2328</v>
      </c>
      <c r="C3187">
        <v>76.721656749999994</v>
      </c>
      <c r="D3187">
        <v>2017</v>
      </c>
    </row>
    <row r="3188" spans="1:4" x14ac:dyDescent="0.25">
      <c r="A3188" t="s">
        <v>1664</v>
      </c>
      <c r="B3188" t="s">
        <v>2328</v>
      </c>
      <c r="C3188">
        <v>74.337973640000001</v>
      </c>
      <c r="D3188">
        <v>2018</v>
      </c>
    </row>
    <row r="3189" spans="1:4" x14ac:dyDescent="0.25">
      <c r="A3189" t="s">
        <v>1664</v>
      </c>
      <c r="B3189" t="s">
        <v>2328</v>
      </c>
      <c r="C3189">
        <v>74.337973640000001</v>
      </c>
      <c r="D3189">
        <v>2019</v>
      </c>
    </row>
    <row r="3190" spans="1:4" x14ac:dyDescent="0.25">
      <c r="A3190" t="s">
        <v>1664</v>
      </c>
      <c r="B3190" t="s">
        <v>2328</v>
      </c>
      <c r="C3190">
        <v>74.337973640000001</v>
      </c>
      <c r="D3190">
        <v>2020</v>
      </c>
    </row>
    <row r="3191" spans="1:4" x14ac:dyDescent="0.25">
      <c r="A3191" t="s">
        <v>1664</v>
      </c>
      <c r="B3191" t="s">
        <v>2328</v>
      </c>
      <c r="C3191">
        <v>74.337973640000001</v>
      </c>
      <c r="D3191">
        <v>2021</v>
      </c>
    </row>
    <row r="3192" spans="1:4" x14ac:dyDescent="0.25">
      <c r="A3192" t="s">
        <v>1670</v>
      </c>
      <c r="B3192" t="s">
        <v>2329</v>
      </c>
      <c r="C3192">
        <v>12.241977350000001</v>
      </c>
      <c r="D3192">
        <v>2000</v>
      </c>
    </row>
    <row r="3193" spans="1:4" x14ac:dyDescent="0.25">
      <c r="A3193" t="s">
        <v>1670</v>
      </c>
      <c r="B3193" t="s">
        <v>2329</v>
      </c>
      <c r="C3193">
        <v>12.241977350000001</v>
      </c>
      <c r="D3193">
        <v>2001</v>
      </c>
    </row>
    <row r="3194" spans="1:4" x14ac:dyDescent="0.25">
      <c r="A3194" t="s">
        <v>1670</v>
      </c>
      <c r="B3194" t="s">
        <v>2329</v>
      </c>
      <c r="C3194">
        <v>12.916549229999999</v>
      </c>
      <c r="D3194">
        <v>2002</v>
      </c>
    </row>
    <row r="3195" spans="1:4" x14ac:dyDescent="0.25">
      <c r="A3195" t="s">
        <v>1670</v>
      </c>
      <c r="B3195" t="s">
        <v>2329</v>
      </c>
      <c r="C3195">
        <v>12.916549229999999</v>
      </c>
      <c r="D3195">
        <v>2003</v>
      </c>
    </row>
    <row r="3196" spans="1:4" x14ac:dyDescent="0.25">
      <c r="A3196" t="s">
        <v>1670</v>
      </c>
      <c r="B3196" t="s">
        <v>2329</v>
      </c>
      <c r="C3196">
        <v>13.757007290000001</v>
      </c>
      <c r="D3196">
        <v>2004</v>
      </c>
    </row>
    <row r="3197" spans="1:4" x14ac:dyDescent="0.25">
      <c r="A3197" t="s">
        <v>1670</v>
      </c>
      <c r="B3197" t="s">
        <v>2329</v>
      </c>
      <c r="C3197">
        <v>13.757007290000001</v>
      </c>
      <c r="D3197">
        <v>2005</v>
      </c>
    </row>
    <row r="3198" spans="1:4" x14ac:dyDescent="0.25">
      <c r="A3198" t="s">
        <v>1670</v>
      </c>
      <c r="B3198" t="s">
        <v>2329</v>
      </c>
      <c r="C3198">
        <v>15.004924859999999</v>
      </c>
      <c r="D3198">
        <v>2006</v>
      </c>
    </row>
    <row r="3199" spans="1:4" x14ac:dyDescent="0.25">
      <c r="A3199" t="s">
        <v>1670</v>
      </c>
      <c r="B3199" t="s">
        <v>2329</v>
      </c>
      <c r="C3199">
        <v>13.082081280000001</v>
      </c>
      <c r="D3199">
        <v>2007</v>
      </c>
    </row>
    <row r="3200" spans="1:4" x14ac:dyDescent="0.25">
      <c r="A3200" t="s">
        <v>1670</v>
      </c>
      <c r="B3200" t="s">
        <v>2329</v>
      </c>
      <c r="C3200">
        <v>13.62561124</v>
      </c>
      <c r="D3200">
        <v>2008</v>
      </c>
    </row>
    <row r="3201" spans="1:4" x14ac:dyDescent="0.25">
      <c r="A3201" t="s">
        <v>1670</v>
      </c>
      <c r="B3201" t="s">
        <v>2329</v>
      </c>
      <c r="C3201">
        <v>13.38003395</v>
      </c>
      <c r="D3201">
        <v>2009</v>
      </c>
    </row>
    <row r="3202" spans="1:4" x14ac:dyDescent="0.25">
      <c r="A3202" t="s">
        <v>1670</v>
      </c>
      <c r="B3202" t="s">
        <v>2329</v>
      </c>
      <c r="C3202">
        <v>12.351275319999999</v>
      </c>
      <c r="D3202">
        <v>2010</v>
      </c>
    </row>
    <row r="3203" spans="1:4" x14ac:dyDescent="0.25">
      <c r="A3203" t="s">
        <v>1670</v>
      </c>
      <c r="B3203" t="s">
        <v>2329</v>
      </c>
      <c r="C3203">
        <v>10.428056870000001</v>
      </c>
      <c r="D3203">
        <v>2011</v>
      </c>
    </row>
    <row r="3204" spans="1:4" x14ac:dyDescent="0.25">
      <c r="A3204" t="s">
        <v>1670</v>
      </c>
      <c r="B3204" t="s">
        <v>2329</v>
      </c>
      <c r="C3204">
        <v>12.74166651</v>
      </c>
      <c r="D3204">
        <v>2012</v>
      </c>
    </row>
    <row r="3205" spans="1:4" x14ac:dyDescent="0.25">
      <c r="A3205" t="s">
        <v>1670</v>
      </c>
      <c r="B3205" t="s">
        <v>2329</v>
      </c>
      <c r="C3205">
        <v>11.80725215</v>
      </c>
      <c r="D3205">
        <v>2013</v>
      </c>
    </row>
    <row r="3206" spans="1:4" x14ac:dyDescent="0.25">
      <c r="A3206" t="s">
        <v>1670</v>
      </c>
      <c r="B3206" t="s">
        <v>2329</v>
      </c>
      <c r="C3206">
        <v>11.28140091</v>
      </c>
      <c r="D3206">
        <v>2014</v>
      </c>
    </row>
    <row r="3207" spans="1:4" x14ac:dyDescent="0.25">
      <c r="A3207" t="s">
        <v>1670</v>
      </c>
      <c r="B3207" t="s">
        <v>2329</v>
      </c>
      <c r="C3207">
        <v>9.9607822959999996</v>
      </c>
      <c r="D3207">
        <v>2015</v>
      </c>
    </row>
    <row r="3208" spans="1:4" x14ac:dyDescent="0.25">
      <c r="A3208" t="s">
        <v>1670</v>
      </c>
      <c r="B3208" t="s">
        <v>2329</v>
      </c>
      <c r="C3208">
        <v>10.75056689</v>
      </c>
      <c r="D3208">
        <v>2016</v>
      </c>
    </row>
    <row r="3209" spans="1:4" x14ac:dyDescent="0.25">
      <c r="A3209" t="s">
        <v>1670</v>
      </c>
      <c r="B3209" t="s">
        <v>2329</v>
      </c>
      <c r="C3209">
        <v>11.04045348</v>
      </c>
      <c r="D3209">
        <v>2017</v>
      </c>
    </row>
    <row r="3210" spans="1:4" x14ac:dyDescent="0.25">
      <c r="A3210" t="s">
        <v>1670</v>
      </c>
      <c r="B3210" t="s">
        <v>2329</v>
      </c>
      <c r="C3210">
        <v>11.337106690000001</v>
      </c>
      <c r="D3210">
        <v>2018</v>
      </c>
    </row>
    <row r="3211" spans="1:4" x14ac:dyDescent="0.25">
      <c r="A3211" t="s">
        <v>1670</v>
      </c>
      <c r="B3211" t="s">
        <v>2329</v>
      </c>
      <c r="C3211">
        <v>9.6075210599999998</v>
      </c>
      <c r="D3211">
        <v>2019</v>
      </c>
    </row>
    <row r="3212" spans="1:4" x14ac:dyDescent="0.25">
      <c r="A3212" t="s">
        <v>1670</v>
      </c>
      <c r="B3212" t="s">
        <v>2329</v>
      </c>
      <c r="C3212">
        <v>10.57930556</v>
      </c>
      <c r="D3212">
        <v>2020</v>
      </c>
    </row>
    <row r="3213" spans="1:4" x14ac:dyDescent="0.25">
      <c r="A3213" t="s">
        <v>1670</v>
      </c>
      <c r="B3213" t="s">
        <v>2329</v>
      </c>
      <c r="C3213">
        <v>10.57930556</v>
      </c>
      <c r="D3213">
        <v>2021</v>
      </c>
    </row>
    <row r="3214" spans="1:4" x14ac:dyDescent="0.25">
      <c r="A3214" t="s">
        <v>1690</v>
      </c>
      <c r="B3214" t="s">
        <v>2330</v>
      </c>
      <c r="C3214">
        <v>55.236824900000002</v>
      </c>
      <c r="D3214">
        <v>2000</v>
      </c>
    </row>
    <row r="3215" spans="1:4" x14ac:dyDescent="0.25">
      <c r="A3215" t="s">
        <v>1690</v>
      </c>
      <c r="B3215" t="s">
        <v>2330</v>
      </c>
      <c r="C3215">
        <v>55.236824900000002</v>
      </c>
      <c r="D3215">
        <v>2001</v>
      </c>
    </row>
    <row r="3216" spans="1:4" x14ac:dyDescent="0.25">
      <c r="A3216" t="s">
        <v>1690</v>
      </c>
      <c r="B3216" t="s">
        <v>2330</v>
      </c>
      <c r="C3216">
        <v>55.236824900000002</v>
      </c>
      <c r="D3216">
        <v>2002</v>
      </c>
    </row>
    <row r="3217" spans="1:4" x14ac:dyDescent="0.25">
      <c r="A3217" t="s">
        <v>1690</v>
      </c>
      <c r="B3217" t="s">
        <v>2330</v>
      </c>
      <c r="C3217">
        <v>55.236824900000002</v>
      </c>
      <c r="D3217">
        <v>2003</v>
      </c>
    </row>
    <row r="3218" spans="1:4" x14ac:dyDescent="0.25">
      <c r="A3218" t="s">
        <v>1690</v>
      </c>
      <c r="B3218" t="s">
        <v>2330</v>
      </c>
      <c r="C3218">
        <v>55.236824900000002</v>
      </c>
      <c r="D3218">
        <v>2004</v>
      </c>
    </row>
    <row r="3219" spans="1:4" x14ac:dyDescent="0.25">
      <c r="A3219" t="s">
        <v>1690</v>
      </c>
      <c r="B3219" t="s">
        <v>2330</v>
      </c>
      <c r="C3219">
        <v>55.236824900000002</v>
      </c>
      <c r="D3219">
        <v>2005</v>
      </c>
    </row>
    <row r="3220" spans="1:4" x14ac:dyDescent="0.25">
      <c r="A3220" t="s">
        <v>1690</v>
      </c>
      <c r="B3220" t="s">
        <v>2330</v>
      </c>
      <c r="C3220">
        <v>55.236824900000002</v>
      </c>
      <c r="D3220">
        <v>2006</v>
      </c>
    </row>
    <row r="3221" spans="1:4" x14ac:dyDescent="0.25">
      <c r="A3221" t="s">
        <v>1690</v>
      </c>
      <c r="B3221" t="s">
        <v>2330</v>
      </c>
      <c r="C3221">
        <v>59.42575849</v>
      </c>
      <c r="D3221">
        <v>2007</v>
      </c>
    </row>
    <row r="3222" spans="1:4" x14ac:dyDescent="0.25">
      <c r="A3222" t="s">
        <v>1690</v>
      </c>
      <c r="B3222" t="s">
        <v>2330</v>
      </c>
      <c r="C3222">
        <v>59.42575849</v>
      </c>
      <c r="D3222">
        <v>2008</v>
      </c>
    </row>
    <row r="3223" spans="1:4" x14ac:dyDescent="0.25">
      <c r="A3223" t="s">
        <v>1690</v>
      </c>
      <c r="B3223" t="s">
        <v>2330</v>
      </c>
      <c r="C3223">
        <v>59.42575849</v>
      </c>
      <c r="D3223">
        <v>2009</v>
      </c>
    </row>
    <row r="3224" spans="1:4" x14ac:dyDescent="0.25">
      <c r="A3224" t="s">
        <v>1690</v>
      </c>
      <c r="B3224" t="s">
        <v>2330</v>
      </c>
      <c r="C3224">
        <v>59.42575849</v>
      </c>
      <c r="D3224">
        <v>2010</v>
      </c>
    </row>
    <row r="3225" spans="1:4" x14ac:dyDescent="0.25">
      <c r="A3225" t="s">
        <v>1690</v>
      </c>
      <c r="B3225" t="s">
        <v>2330</v>
      </c>
      <c r="C3225">
        <v>59.42575849</v>
      </c>
      <c r="D3225">
        <v>2011</v>
      </c>
    </row>
    <row r="3226" spans="1:4" x14ac:dyDescent="0.25">
      <c r="A3226" t="s">
        <v>1690</v>
      </c>
      <c r="B3226" t="s">
        <v>2330</v>
      </c>
      <c r="C3226">
        <v>59.42575849</v>
      </c>
      <c r="D3226">
        <v>2012</v>
      </c>
    </row>
    <row r="3227" spans="1:4" x14ac:dyDescent="0.25">
      <c r="A3227" t="s">
        <v>1690</v>
      </c>
      <c r="B3227" t="s">
        <v>2330</v>
      </c>
      <c r="C3227">
        <v>59.42575849</v>
      </c>
      <c r="D3227">
        <v>2013</v>
      </c>
    </row>
    <row r="3228" spans="1:4" x14ac:dyDescent="0.25">
      <c r="A3228" t="s">
        <v>1690</v>
      </c>
      <c r="B3228" t="s">
        <v>2330</v>
      </c>
      <c r="C3228">
        <v>43.252420600000001</v>
      </c>
      <c r="D3228">
        <v>2014</v>
      </c>
    </row>
    <row r="3229" spans="1:4" x14ac:dyDescent="0.25">
      <c r="A3229" t="s">
        <v>1690</v>
      </c>
      <c r="B3229" t="s">
        <v>2330</v>
      </c>
      <c r="C3229">
        <v>43.252420600000001</v>
      </c>
      <c r="D3229">
        <v>2015</v>
      </c>
    </row>
    <row r="3230" spans="1:4" x14ac:dyDescent="0.25">
      <c r="A3230" t="s">
        <v>1690</v>
      </c>
      <c r="B3230" t="s">
        <v>2330</v>
      </c>
      <c r="C3230">
        <v>43.252420600000001</v>
      </c>
      <c r="D3230">
        <v>2016</v>
      </c>
    </row>
    <row r="3231" spans="1:4" x14ac:dyDescent="0.25">
      <c r="A3231" t="s">
        <v>1690</v>
      </c>
      <c r="B3231" t="s">
        <v>2330</v>
      </c>
      <c r="C3231">
        <v>43.252420600000001</v>
      </c>
      <c r="D3231">
        <v>2017</v>
      </c>
    </row>
    <row r="3232" spans="1:4" x14ac:dyDescent="0.25">
      <c r="A3232" t="s">
        <v>1690</v>
      </c>
      <c r="B3232" t="s">
        <v>2330</v>
      </c>
      <c r="C3232">
        <v>43.252420600000001</v>
      </c>
      <c r="D3232">
        <v>2018</v>
      </c>
    </row>
    <row r="3233" spans="1:4" x14ac:dyDescent="0.25">
      <c r="A3233" t="s">
        <v>1690</v>
      </c>
      <c r="B3233" t="s">
        <v>2330</v>
      </c>
      <c r="C3233">
        <v>43.252420600000001</v>
      </c>
      <c r="D3233">
        <v>2019</v>
      </c>
    </row>
    <row r="3234" spans="1:4" x14ac:dyDescent="0.25">
      <c r="A3234" t="s">
        <v>1690</v>
      </c>
      <c r="B3234" t="s">
        <v>2330</v>
      </c>
      <c r="C3234">
        <v>43.252420600000001</v>
      </c>
      <c r="D3234">
        <v>2020</v>
      </c>
    </row>
    <row r="3235" spans="1:4" x14ac:dyDescent="0.25">
      <c r="A3235" t="s">
        <v>1690</v>
      </c>
      <c r="B3235" t="s">
        <v>2330</v>
      </c>
      <c r="C3235">
        <v>43.252420600000001</v>
      </c>
      <c r="D3235">
        <v>2021</v>
      </c>
    </row>
    <row r="3236" spans="1:4" x14ac:dyDescent="0.25">
      <c r="A3236" t="s">
        <v>1695</v>
      </c>
      <c r="B3236" t="s">
        <v>2331</v>
      </c>
      <c r="C3236">
        <v>81.378900799999997</v>
      </c>
      <c r="D3236">
        <v>2000</v>
      </c>
    </row>
    <row r="3237" spans="1:4" x14ac:dyDescent="0.25">
      <c r="A3237" t="s">
        <v>1695</v>
      </c>
      <c r="B3237" t="s">
        <v>2331</v>
      </c>
      <c r="C3237">
        <v>81.378900799999997</v>
      </c>
      <c r="D3237">
        <v>2001</v>
      </c>
    </row>
    <row r="3238" spans="1:4" x14ac:dyDescent="0.25">
      <c r="A3238" t="s">
        <v>1695</v>
      </c>
      <c r="B3238" t="s">
        <v>2331</v>
      </c>
      <c r="C3238">
        <v>81.378900799999997</v>
      </c>
      <c r="D3238">
        <v>2002</v>
      </c>
    </row>
    <row r="3239" spans="1:4" x14ac:dyDescent="0.25">
      <c r="A3239" t="s">
        <v>1695</v>
      </c>
      <c r="B3239" t="s">
        <v>2331</v>
      </c>
      <c r="C3239">
        <v>81.378900799999997</v>
      </c>
      <c r="D3239">
        <v>2003</v>
      </c>
    </row>
    <row r="3240" spans="1:4" x14ac:dyDescent="0.25">
      <c r="A3240" t="s">
        <v>1695</v>
      </c>
      <c r="B3240" t="s">
        <v>2331</v>
      </c>
      <c r="C3240">
        <v>81.378900799999997</v>
      </c>
      <c r="D3240">
        <v>2004</v>
      </c>
    </row>
    <row r="3241" spans="1:4" x14ac:dyDescent="0.25">
      <c r="A3241" t="s">
        <v>1695</v>
      </c>
      <c r="B3241" t="s">
        <v>2331</v>
      </c>
      <c r="C3241">
        <v>81.378900799999997</v>
      </c>
      <c r="D3241">
        <v>2005</v>
      </c>
    </row>
    <row r="3242" spans="1:4" x14ac:dyDescent="0.25">
      <c r="A3242" t="s">
        <v>1695</v>
      </c>
      <c r="B3242" t="s">
        <v>2331</v>
      </c>
      <c r="C3242">
        <v>81.378900799999997</v>
      </c>
      <c r="D3242">
        <v>2006</v>
      </c>
    </row>
    <row r="3243" spans="1:4" x14ac:dyDescent="0.25">
      <c r="A3243" t="s">
        <v>1695</v>
      </c>
      <c r="B3243" t="s">
        <v>2331</v>
      </c>
      <c r="C3243">
        <v>81.378900799999997</v>
      </c>
      <c r="D3243">
        <v>2007</v>
      </c>
    </row>
    <row r="3244" spans="1:4" x14ac:dyDescent="0.25">
      <c r="A3244" t="s">
        <v>1695</v>
      </c>
      <c r="B3244" t="s">
        <v>2331</v>
      </c>
      <c r="C3244">
        <v>81.378900799999997</v>
      </c>
      <c r="D3244">
        <v>2008</v>
      </c>
    </row>
    <row r="3245" spans="1:4" x14ac:dyDescent="0.25">
      <c r="A3245" t="s">
        <v>1695</v>
      </c>
      <c r="B3245" t="s">
        <v>2331</v>
      </c>
      <c r="C3245">
        <v>81.378900799999997</v>
      </c>
      <c r="D3245">
        <v>2009</v>
      </c>
    </row>
    <row r="3246" spans="1:4" x14ac:dyDescent="0.25">
      <c r="A3246" t="s">
        <v>1695</v>
      </c>
      <c r="B3246" t="s">
        <v>2331</v>
      </c>
      <c r="C3246">
        <v>81.378900799999997</v>
      </c>
      <c r="D3246">
        <v>2010</v>
      </c>
    </row>
    <row r="3247" spans="1:4" x14ac:dyDescent="0.25">
      <c r="A3247" t="s">
        <v>1695</v>
      </c>
      <c r="B3247" t="s">
        <v>2331</v>
      </c>
      <c r="C3247">
        <v>79.102743599999997</v>
      </c>
      <c r="D3247">
        <v>2011</v>
      </c>
    </row>
    <row r="3248" spans="1:4" x14ac:dyDescent="0.25">
      <c r="A3248" t="s">
        <v>1695</v>
      </c>
      <c r="B3248" t="s">
        <v>2331</v>
      </c>
      <c r="C3248">
        <v>79.102743599999997</v>
      </c>
      <c r="D3248">
        <v>2012</v>
      </c>
    </row>
    <row r="3249" spans="1:4" x14ac:dyDescent="0.25">
      <c r="A3249" t="s">
        <v>1695</v>
      </c>
      <c r="B3249" t="s">
        <v>2331</v>
      </c>
      <c r="C3249">
        <v>79.102743599999997</v>
      </c>
      <c r="D3249">
        <v>2013</v>
      </c>
    </row>
    <row r="3250" spans="1:4" x14ac:dyDescent="0.25">
      <c r="A3250" t="s">
        <v>1695</v>
      </c>
      <c r="B3250" t="s">
        <v>2331</v>
      </c>
      <c r="C3250">
        <v>79.102743599999997</v>
      </c>
      <c r="D3250">
        <v>2014</v>
      </c>
    </row>
    <row r="3251" spans="1:4" x14ac:dyDescent="0.25">
      <c r="A3251" t="s">
        <v>1695</v>
      </c>
      <c r="B3251" t="s">
        <v>2331</v>
      </c>
      <c r="C3251">
        <v>77.394090239999997</v>
      </c>
      <c r="D3251">
        <v>2015</v>
      </c>
    </row>
    <row r="3252" spans="1:4" x14ac:dyDescent="0.25">
      <c r="A3252" t="s">
        <v>1695</v>
      </c>
      <c r="B3252" t="s">
        <v>2331</v>
      </c>
      <c r="C3252">
        <v>77.394090239999997</v>
      </c>
      <c r="D3252">
        <v>2016</v>
      </c>
    </row>
    <row r="3253" spans="1:4" x14ac:dyDescent="0.25">
      <c r="A3253" t="s">
        <v>1695</v>
      </c>
      <c r="B3253" t="s">
        <v>2331</v>
      </c>
      <c r="C3253">
        <v>77.394090239999997</v>
      </c>
      <c r="D3253">
        <v>2017</v>
      </c>
    </row>
    <row r="3254" spans="1:4" x14ac:dyDescent="0.25">
      <c r="A3254" t="s">
        <v>1695</v>
      </c>
      <c r="B3254" t="s">
        <v>2331</v>
      </c>
      <c r="C3254">
        <v>56.766381840000001</v>
      </c>
      <c r="D3254">
        <v>2018</v>
      </c>
    </row>
    <row r="3255" spans="1:4" x14ac:dyDescent="0.25">
      <c r="A3255" t="s">
        <v>1695</v>
      </c>
      <c r="B3255" t="s">
        <v>2331</v>
      </c>
      <c r="C3255">
        <v>56.766381840000001</v>
      </c>
      <c r="D3255">
        <v>2019</v>
      </c>
    </row>
    <row r="3256" spans="1:4" x14ac:dyDescent="0.25">
      <c r="A3256" t="s">
        <v>1695</v>
      </c>
      <c r="B3256" t="s">
        <v>2331</v>
      </c>
      <c r="C3256">
        <v>56.766381840000001</v>
      </c>
      <c r="D3256">
        <v>2020</v>
      </c>
    </row>
    <row r="3257" spans="1:4" x14ac:dyDescent="0.25">
      <c r="A3257" t="s">
        <v>1695</v>
      </c>
      <c r="B3257" t="s">
        <v>2331</v>
      </c>
      <c r="C3257">
        <v>56.766381840000001</v>
      </c>
      <c r="D3257">
        <v>2021</v>
      </c>
    </row>
    <row r="3258" spans="1:4" x14ac:dyDescent="0.25">
      <c r="A3258" t="s">
        <v>1701</v>
      </c>
      <c r="B3258" t="s">
        <v>2332</v>
      </c>
      <c r="C3258">
        <v>15.83907</v>
      </c>
      <c r="D3258">
        <v>2000</v>
      </c>
    </row>
    <row r="3259" spans="1:4" x14ac:dyDescent="0.25">
      <c r="A3259" t="s">
        <v>1701</v>
      </c>
      <c r="B3259" t="s">
        <v>2332</v>
      </c>
      <c r="C3259">
        <v>15.83907</v>
      </c>
      <c r="D3259">
        <v>2001</v>
      </c>
    </row>
    <row r="3260" spans="1:4" x14ac:dyDescent="0.25">
      <c r="A3260" t="s">
        <v>1701</v>
      </c>
      <c r="B3260" t="s">
        <v>2332</v>
      </c>
      <c r="C3260">
        <v>15.83907</v>
      </c>
      <c r="D3260">
        <v>2002</v>
      </c>
    </row>
    <row r="3261" spans="1:4" x14ac:dyDescent="0.25">
      <c r="A3261" t="s">
        <v>1701</v>
      </c>
      <c r="B3261" t="s">
        <v>2332</v>
      </c>
      <c r="C3261">
        <v>15.83907</v>
      </c>
      <c r="D3261">
        <v>2003</v>
      </c>
    </row>
    <row r="3262" spans="1:4" x14ac:dyDescent="0.25">
      <c r="A3262" t="s">
        <v>1701</v>
      </c>
      <c r="B3262" t="s">
        <v>2332</v>
      </c>
      <c r="C3262">
        <v>15.83907</v>
      </c>
      <c r="D3262">
        <v>2004</v>
      </c>
    </row>
    <row r="3263" spans="1:4" x14ac:dyDescent="0.25">
      <c r="A3263" t="s">
        <v>1701</v>
      </c>
      <c r="B3263" t="s">
        <v>2332</v>
      </c>
      <c r="C3263">
        <v>15.83907</v>
      </c>
      <c r="D3263">
        <v>2005</v>
      </c>
    </row>
    <row r="3264" spans="1:4" x14ac:dyDescent="0.25">
      <c r="A3264" t="s">
        <v>1701</v>
      </c>
      <c r="B3264" t="s">
        <v>2332</v>
      </c>
      <c r="C3264">
        <v>15.83907</v>
      </c>
      <c r="D3264">
        <v>2006</v>
      </c>
    </row>
    <row r="3265" spans="1:4" x14ac:dyDescent="0.25">
      <c r="A3265" t="s">
        <v>1701</v>
      </c>
      <c r="B3265" t="s">
        <v>2332</v>
      </c>
      <c r="C3265">
        <v>15.83907</v>
      </c>
      <c r="D3265">
        <v>2007</v>
      </c>
    </row>
    <row r="3266" spans="1:4" x14ac:dyDescent="0.25">
      <c r="A3266" t="s">
        <v>1701</v>
      </c>
      <c r="B3266" t="s">
        <v>2332</v>
      </c>
      <c r="C3266">
        <v>15.83907</v>
      </c>
      <c r="D3266">
        <v>2008</v>
      </c>
    </row>
    <row r="3267" spans="1:4" x14ac:dyDescent="0.25">
      <c r="A3267" t="s">
        <v>1701</v>
      </c>
      <c r="B3267" t="s">
        <v>2332</v>
      </c>
      <c r="C3267">
        <v>13.753482740000001</v>
      </c>
      <c r="D3267">
        <v>2009</v>
      </c>
    </row>
    <row r="3268" spans="1:4" x14ac:dyDescent="0.25">
      <c r="A3268" t="s">
        <v>1701</v>
      </c>
      <c r="B3268" t="s">
        <v>2332</v>
      </c>
      <c r="C3268">
        <v>13.753482740000001</v>
      </c>
      <c r="D3268">
        <v>2010</v>
      </c>
    </row>
    <row r="3269" spans="1:4" x14ac:dyDescent="0.25">
      <c r="A3269" t="s">
        <v>1701</v>
      </c>
      <c r="B3269" t="s">
        <v>2332</v>
      </c>
      <c r="C3269">
        <v>13.753482740000001</v>
      </c>
      <c r="D3269">
        <v>2011</v>
      </c>
    </row>
    <row r="3270" spans="1:4" x14ac:dyDescent="0.25">
      <c r="A3270" t="s">
        <v>1701</v>
      </c>
      <c r="B3270" t="s">
        <v>2332</v>
      </c>
      <c r="C3270">
        <v>13.753482740000001</v>
      </c>
      <c r="D3270">
        <v>2012</v>
      </c>
    </row>
    <row r="3271" spans="1:4" x14ac:dyDescent="0.25">
      <c r="A3271" t="s">
        <v>1701</v>
      </c>
      <c r="B3271" t="s">
        <v>2332</v>
      </c>
      <c r="C3271">
        <v>13.753482740000001</v>
      </c>
      <c r="D3271">
        <v>2013</v>
      </c>
    </row>
    <row r="3272" spans="1:4" x14ac:dyDescent="0.25">
      <c r="A3272" t="s">
        <v>1701</v>
      </c>
      <c r="B3272" t="s">
        <v>2332</v>
      </c>
      <c r="C3272">
        <v>13.753482740000001</v>
      </c>
      <c r="D3272">
        <v>2014</v>
      </c>
    </row>
    <row r="3273" spans="1:4" x14ac:dyDescent="0.25">
      <c r="A3273" t="s">
        <v>1701</v>
      </c>
      <c r="B3273" t="s">
        <v>2332</v>
      </c>
      <c r="C3273">
        <v>12.604088920000001</v>
      </c>
      <c r="D3273">
        <v>2015</v>
      </c>
    </row>
    <row r="3274" spans="1:4" x14ac:dyDescent="0.25">
      <c r="A3274" t="s">
        <v>1701</v>
      </c>
      <c r="B3274" t="s">
        <v>2332</v>
      </c>
      <c r="C3274">
        <v>12.604088920000001</v>
      </c>
      <c r="D3274">
        <v>2016</v>
      </c>
    </row>
    <row r="3275" spans="1:4" x14ac:dyDescent="0.25">
      <c r="A3275" t="s">
        <v>1701</v>
      </c>
      <c r="B3275" t="s">
        <v>2332</v>
      </c>
      <c r="C3275">
        <v>12.604088920000001</v>
      </c>
      <c r="D3275">
        <v>2017</v>
      </c>
    </row>
    <row r="3276" spans="1:4" x14ac:dyDescent="0.25">
      <c r="A3276" t="s">
        <v>1701</v>
      </c>
      <c r="B3276" t="s">
        <v>2332</v>
      </c>
      <c r="C3276">
        <v>12.604088920000001</v>
      </c>
      <c r="D3276">
        <v>2018</v>
      </c>
    </row>
    <row r="3277" spans="1:4" x14ac:dyDescent="0.25">
      <c r="A3277" t="s">
        <v>1701</v>
      </c>
      <c r="B3277" t="s">
        <v>2332</v>
      </c>
      <c r="C3277">
        <v>12.604088920000001</v>
      </c>
      <c r="D3277">
        <v>2019</v>
      </c>
    </row>
    <row r="3278" spans="1:4" x14ac:dyDescent="0.25">
      <c r="A3278" t="s">
        <v>1701</v>
      </c>
      <c r="B3278" t="s">
        <v>2332</v>
      </c>
      <c r="C3278">
        <v>12.604088920000001</v>
      </c>
      <c r="D3278">
        <v>2020</v>
      </c>
    </row>
    <row r="3279" spans="1:4" x14ac:dyDescent="0.25">
      <c r="A3279" t="s">
        <v>1701</v>
      </c>
      <c r="B3279" t="s">
        <v>2332</v>
      </c>
      <c r="C3279">
        <v>12.604088920000001</v>
      </c>
      <c r="D3279">
        <v>2021</v>
      </c>
    </row>
    <row r="3280" spans="1:4" x14ac:dyDescent="0.25">
      <c r="A3280" t="s">
        <v>1706</v>
      </c>
      <c r="B3280" t="s">
        <v>2333</v>
      </c>
      <c r="C3280">
        <v>16.43737793</v>
      </c>
      <c r="D3280">
        <v>2000</v>
      </c>
    </row>
    <row r="3281" spans="1:4" x14ac:dyDescent="0.25">
      <c r="A3281" t="s">
        <v>1706</v>
      </c>
      <c r="B3281" t="s">
        <v>2333</v>
      </c>
      <c r="C3281">
        <v>16.43737793</v>
      </c>
      <c r="D3281">
        <v>2001</v>
      </c>
    </row>
    <row r="3282" spans="1:4" x14ac:dyDescent="0.25">
      <c r="A3282" t="s">
        <v>1706</v>
      </c>
      <c r="B3282" t="s">
        <v>2333</v>
      </c>
      <c r="C3282">
        <v>16.43737793</v>
      </c>
      <c r="D3282">
        <v>2002</v>
      </c>
    </row>
    <row r="3283" spans="1:4" x14ac:dyDescent="0.25">
      <c r="A3283" t="s">
        <v>1706</v>
      </c>
      <c r="B3283" t="s">
        <v>2333</v>
      </c>
      <c r="C3283">
        <v>16.43737793</v>
      </c>
      <c r="D3283">
        <v>2003</v>
      </c>
    </row>
    <row r="3284" spans="1:4" x14ac:dyDescent="0.25">
      <c r="A3284" t="s">
        <v>1706</v>
      </c>
      <c r="B3284" t="s">
        <v>2333</v>
      </c>
      <c r="C3284">
        <v>16.43737793</v>
      </c>
      <c r="D3284">
        <v>2004</v>
      </c>
    </row>
    <row r="3285" spans="1:4" x14ac:dyDescent="0.25">
      <c r="A3285" t="s">
        <v>1706</v>
      </c>
      <c r="B3285" t="s">
        <v>2333</v>
      </c>
      <c r="C3285">
        <v>14.738731700000001</v>
      </c>
      <c r="D3285">
        <v>2005</v>
      </c>
    </row>
    <row r="3286" spans="1:4" x14ac:dyDescent="0.25">
      <c r="A3286" t="s">
        <v>1706</v>
      </c>
      <c r="B3286" t="s">
        <v>2333</v>
      </c>
      <c r="C3286">
        <v>14.738731700000001</v>
      </c>
      <c r="D3286">
        <v>2006</v>
      </c>
    </row>
    <row r="3287" spans="1:4" x14ac:dyDescent="0.25">
      <c r="A3287" t="s">
        <v>1706</v>
      </c>
      <c r="B3287" t="s">
        <v>2333</v>
      </c>
      <c r="C3287">
        <v>14.738731700000001</v>
      </c>
      <c r="D3287">
        <v>2007</v>
      </c>
    </row>
    <row r="3288" spans="1:4" x14ac:dyDescent="0.25">
      <c r="A3288" t="s">
        <v>1706</v>
      </c>
      <c r="B3288" t="s">
        <v>2333</v>
      </c>
      <c r="C3288">
        <v>14.738731700000001</v>
      </c>
      <c r="D3288">
        <v>2008</v>
      </c>
    </row>
    <row r="3289" spans="1:4" x14ac:dyDescent="0.25">
      <c r="A3289" t="s">
        <v>1706</v>
      </c>
      <c r="B3289" t="s">
        <v>2333</v>
      </c>
      <c r="C3289">
        <v>14.738731700000001</v>
      </c>
      <c r="D3289">
        <v>2009</v>
      </c>
    </row>
    <row r="3290" spans="1:4" x14ac:dyDescent="0.25">
      <c r="A3290" t="s">
        <v>1706</v>
      </c>
      <c r="B3290" t="s">
        <v>2333</v>
      </c>
      <c r="C3290">
        <v>14.20075926</v>
      </c>
      <c r="D3290">
        <v>2010</v>
      </c>
    </row>
    <row r="3291" spans="1:4" x14ac:dyDescent="0.25">
      <c r="A3291" t="s">
        <v>1706</v>
      </c>
      <c r="B3291" t="s">
        <v>2333</v>
      </c>
      <c r="C3291">
        <v>14.20075926</v>
      </c>
      <c r="D3291">
        <v>2011</v>
      </c>
    </row>
    <row r="3292" spans="1:4" x14ac:dyDescent="0.25">
      <c r="A3292" t="s">
        <v>1706</v>
      </c>
      <c r="B3292" t="s">
        <v>2333</v>
      </c>
      <c r="C3292">
        <v>14.20075926</v>
      </c>
      <c r="D3292">
        <v>2012</v>
      </c>
    </row>
    <row r="3293" spans="1:4" x14ac:dyDescent="0.25">
      <c r="A3293" t="s">
        <v>1706</v>
      </c>
      <c r="B3293" t="s">
        <v>2333</v>
      </c>
      <c r="C3293">
        <v>14.20075926</v>
      </c>
      <c r="D3293">
        <v>2013</v>
      </c>
    </row>
    <row r="3294" spans="1:4" x14ac:dyDescent="0.25">
      <c r="A3294" t="s">
        <v>1706</v>
      </c>
      <c r="B3294" t="s">
        <v>2333</v>
      </c>
      <c r="C3294">
        <v>14.20075926</v>
      </c>
      <c r="D3294">
        <v>2014</v>
      </c>
    </row>
    <row r="3295" spans="1:4" x14ac:dyDescent="0.25">
      <c r="A3295" t="s">
        <v>1706</v>
      </c>
      <c r="B3295" t="s">
        <v>2333</v>
      </c>
      <c r="C3295">
        <v>10.500293770000001</v>
      </c>
      <c r="D3295">
        <v>2015</v>
      </c>
    </row>
    <row r="3296" spans="1:4" x14ac:dyDescent="0.25">
      <c r="A3296" t="s">
        <v>1706</v>
      </c>
      <c r="B3296" t="s">
        <v>2333</v>
      </c>
      <c r="C3296">
        <v>10.500293770000001</v>
      </c>
      <c r="D3296">
        <v>2016</v>
      </c>
    </row>
    <row r="3297" spans="1:4" x14ac:dyDescent="0.25">
      <c r="A3297" t="s">
        <v>1706</v>
      </c>
      <c r="B3297" t="s">
        <v>2333</v>
      </c>
      <c r="C3297">
        <v>10.500293770000001</v>
      </c>
      <c r="D3297">
        <v>2017</v>
      </c>
    </row>
    <row r="3298" spans="1:4" x14ac:dyDescent="0.25">
      <c r="A3298" t="s">
        <v>1706</v>
      </c>
      <c r="B3298" t="s">
        <v>2333</v>
      </c>
      <c r="C3298">
        <v>10.500293770000001</v>
      </c>
      <c r="D3298">
        <v>2018</v>
      </c>
    </row>
    <row r="3299" spans="1:4" x14ac:dyDescent="0.25">
      <c r="A3299" t="s">
        <v>1706</v>
      </c>
      <c r="B3299" t="s">
        <v>2333</v>
      </c>
      <c r="C3299">
        <v>10.500293770000001</v>
      </c>
      <c r="D3299">
        <v>2019</v>
      </c>
    </row>
    <row r="3300" spans="1:4" x14ac:dyDescent="0.25">
      <c r="A3300" t="s">
        <v>1706</v>
      </c>
      <c r="B3300" t="s">
        <v>2333</v>
      </c>
      <c r="C3300">
        <v>10.500293770000001</v>
      </c>
      <c r="D3300">
        <v>2020</v>
      </c>
    </row>
    <row r="3301" spans="1:4" x14ac:dyDescent="0.25">
      <c r="A3301" t="s">
        <v>1706</v>
      </c>
      <c r="B3301" t="s">
        <v>2333</v>
      </c>
      <c r="C3301">
        <v>10.500293770000001</v>
      </c>
      <c r="D3301">
        <v>2021</v>
      </c>
    </row>
    <row r="3302" spans="1:4" x14ac:dyDescent="0.25">
      <c r="A3302" t="s">
        <v>1712</v>
      </c>
      <c r="B3302" t="s">
        <v>2334</v>
      </c>
      <c r="C3302">
        <v>17.09883254</v>
      </c>
      <c r="D3302">
        <v>2000</v>
      </c>
    </row>
    <row r="3303" spans="1:4" x14ac:dyDescent="0.25">
      <c r="A3303" t="s">
        <v>1712</v>
      </c>
      <c r="B3303" t="s">
        <v>2334</v>
      </c>
      <c r="C3303">
        <v>17.09883254</v>
      </c>
      <c r="D3303">
        <v>2001</v>
      </c>
    </row>
    <row r="3304" spans="1:4" x14ac:dyDescent="0.25">
      <c r="A3304" t="s">
        <v>1712</v>
      </c>
      <c r="B3304" t="s">
        <v>2334</v>
      </c>
      <c r="C3304">
        <v>17.09883254</v>
      </c>
      <c r="D3304">
        <v>2002</v>
      </c>
    </row>
    <row r="3305" spans="1:4" x14ac:dyDescent="0.25">
      <c r="A3305" t="s">
        <v>1712</v>
      </c>
      <c r="B3305" t="s">
        <v>2334</v>
      </c>
      <c r="C3305">
        <v>16.906800919999998</v>
      </c>
      <c r="D3305">
        <v>2003</v>
      </c>
    </row>
    <row r="3306" spans="1:4" x14ac:dyDescent="0.25">
      <c r="A3306" t="s">
        <v>1712</v>
      </c>
      <c r="B3306" t="s">
        <v>2334</v>
      </c>
      <c r="C3306">
        <v>19.355043120000001</v>
      </c>
      <c r="D3306">
        <v>2004</v>
      </c>
    </row>
    <row r="3307" spans="1:4" x14ac:dyDescent="0.25">
      <c r="A3307" t="s">
        <v>1712</v>
      </c>
      <c r="B3307" t="s">
        <v>2334</v>
      </c>
      <c r="C3307">
        <v>18.525139450000001</v>
      </c>
      <c r="D3307">
        <v>2005</v>
      </c>
    </row>
    <row r="3308" spans="1:4" x14ac:dyDescent="0.25">
      <c r="A3308" t="s">
        <v>1712</v>
      </c>
      <c r="B3308" t="s">
        <v>2334</v>
      </c>
      <c r="C3308">
        <v>17.764753389999999</v>
      </c>
      <c r="D3308">
        <v>2006</v>
      </c>
    </row>
    <row r="3309" spans="1:4" x14ac:dyDescent="0.25">
      <c r="A3309" t="s">
        <v>1712</v>
      </c>
      <c r="B3309" t="s">
        <v>2334</v>
      </c>
      <c r="C3309">
        <v>17.510707539999999</v>
      </c>
      <c r="D3309">
        <v>2007</v>
      </c>
    </row>
    <row r="3310" spans="1:4" x14ac:dyDescent="0.25">
      <c r="A3310" t="s">
        <v>1712</v>
      </c>
      <c r="B3310" t="s">
        <v>2334</v>
      </c>
      <c r="C3310">
        <v>17.595168439999998</v>
      </c>
      <c r="D3310">
        <v>2008</v>
      </c>
    </row>
    <row r="3311" spans="1:4" x14ac:dyDescent="0.25">
      <c r="A3311" t="s">
        <v>1712</v>
      </c>
      <c r="B3311" t="s">
        <v>2334</v>
      </c>
      <c r="C3311">
        <v>16.88065632</v>
      </c>
      <c r="D3311">
        <v>2009</v>
      </c>
    </row>
    <row r="3312" spans="1:4" x14ac:dyDescent="0.25">
      <c r="A3312" t="s">
        <v>1712</v>
      </c>
      <c r="B3312" t="s">
        <v>2334</v>
      </c>
      <c r="C3312">
        <v>16.497298409999999</v>
      </c>
      <c r="D3312">
        <v>2010</v>
      </c>
    </row>
    <row r="3313" spans="1:4" x14ac:dyDescent="0.25">
      <c r="A3313" t="s">
        <v>1712</v>
      </c>
      <c r="B3313" t="s">
        <v>2334</v>
      </c>
      <c r="C3313">
        <v>15.94785315</v>
      </c>
      <c r="D3313">
        <v>2011</v>
      </c>
    </row>
    <row r="3314" spans="1:4" x14ac:dyDescent="0.25">
      <c r="A3314" t="s">
        <v>1712</v>
      </c>
      <c r="B3314" t="s">
        <v>2334</v>
      </c>
      <c r="C3314">
        <v>15.974970219999999</v>
      </c>
      <c r="D3314">
        <v>2012</v>
      </c>
    </row>
    <row r="3315" spans="1:4" x14ac:dyDescent="0.25">
      <c r="A3315" t="s">
        <v>1712</v>
      </c>
      <c r="B3315" t="s">
        <v>2334</v>
      </c>
      <c r="C3315">
        <v>16.330239509999998</v>
      </c>
      <c r="D3315">
        <v>2013</v>
      </c>
    </row>
    <row r="3316" spans="1:4" x14ac:dyDescent="0.25">
      <c r="A3316" t="s">
        <v>1712</v>
      </c>
      <c r="B3316" t="s">
        <v>2334</v>
      </c>
      <c r="C3316">
        <v>15.721825129999999</v>
      </c>
      <c r="D3316">
        <v>2014</v>
      </c>
    </row>
    <row r="3317" spans="1:4" x14ac:dyDescent="0.25">
      <c r="A3317" t="s">
        <v>1712</v>
      </c>
      <c r="B3317" t="s">
        <v>2334</v>
      </c>
      <c r="C3317">
        <v>15.623501989999999</v>
      </c>
      <c r="D3317">
        <v>2015</v>
      </c>
    </row>
    <row r="3318" spans="1:4" x14ac:dyDescent="0.25">
      <c r="A3318" t="s">
        <v>1712</v>
      </c>
      <c r="B3318" t="s">
        <v>2334</v>
      </c>
      <c r="C3318">
        <v>15.952131059999999</v>
      </c>
      <c r="D3318">
        <v>2016</v>
      </c>
    </row>
    <row r="3319" spans="1:4" x14ac:dyDescent="0.25">
      <c r="A3319" t="s">
        <v>1712</v>
      </c>
      <c r="B3319" t="s">
        <v>2334</v>
      </c>
      <c r="C3319">
        <v>15.62864927</v>
      </c>
      <c r="D3319">
        <v>2017</v>
      </c>
    </row>
    <row r="3320" spans="1:4" x14ac:dyDescent="0.25">
      <c r="A3320" t="s">
        <v>1712</v>
      </c>
      <c r="B3320" t="s">
        <v>2334</v>
      </c>
      <c r="C3320">
        <v>15.64452824</v>
      </c>
      <c r="D3320">
        <v>2018</v>
      </c>
    </row>
    <row r="3321" spans="1:4" x14ac:dyDescent="0.25">
      <c r="A3321" t="s">
        <v>1712</v>
      </c>
      <c r="B3321" t="s">
        <v>2334</v>
      </c>
      <c r="C3321">
        <v>17.336113569999998</v>
      </c>
      <c r="D3321">
        <v>2019</v>
      </c>
    </row>
    <row r="3322" spans="1:4" x14ac:dyDescent="0.25">
      <c r="A3322" t="s">
        <v>1712</v>
      </c>
      <c r="B3322" t="s">
        <v>2334</v>
      </c>
      <c r="C3322">
        <v>17.336113569999998</v>
      </c>
      <c r="D3322">
        <v>2020</v>
      </c>
    </row>
    <row r="3323" spans="1:4" x14ac:dyDescent="0.25">
      <c r="A3323" t="s">
        <v>1712</v>
      </c>
      <c r="B3323" t="s">
        <v>2334</v>
      </c>
      <c r="C3323">
        <v>17.336113569999998</v>
      </c>
      <c r="D3323">
        <v>2021</v>
      </c>
    </row>
    <row r="3324" spans="1:4" x14ac:dyDescent="0.25">
      <c r="A3324" t="s">
        <v>1732</v>
      </c>
      <c r="B3324" t="s">
        <v>2335</v>
      </c>
      <c r="C3324">
        <v>19.55570664</v>
      </c>
      <c r="D3324">
        <v>2000</v>
      </c>
    </row>
    <row r="3325" spans="1:4" x14ac:dyDescent="0.25">
      <c r="A3325" t="s">
        <v>1732</v>
      </c>
      <c r="B3325" t="s">
        <v>2335</v>
      </c>
      <c r="C3325">
        <v>19.55570664</v>
      </c>
      <c r="D3325">
        <v>2001</v>
      </c>
    </row>
    <row r="3326" spans="1:4" x14ac:dyDescent="0.25">
      <c r="A3326" t="s">
        <v>1732</v>
      </c>
      <c r="B3326" t="s">
        <v>2335</v>
      </c>
      <c r="C3326">
        <v>19.55570664</v>
      </c>
      <c r="D3326">
        <v>2002</v>
      </c>
    </row>
    <row r="3327" spans="1:4" x14ac:dyDescent="0.25">
      <c r="A3327" t="s">
        <v>1732</v>
      </c>
      <c r="B3327" t="s">
        <v>2335</v>
      </c>
      <c r="C3327">
        <v>19.55570664</v>
      </c>
      <c r="D3327">
        <v>2003</v>
      </c>
    </row>
    <row r="3328" spans="1:4" x14ac:dyDescent="0.25">
      <c r="A3328" t="s">
        <v>1732</v>
      </c>
      <c r="B3328" t="s">
        <v>2335</v>
      </c>
      <c r="C3328">
        <v>19.55570664</v>
      </c>
      <c r="D3328">
        <v>2004</v>
      </c>
    </row>
    <row r="3329" spans="1:4" x14ac:dyDescent="0.25">
      <c r="A3329" t="s">
        <v>1732</v>
      </c>
      <c r="B3329" t="s">
        <v>2335</v>
      </c>
      <c r="C3329">
        <v>19.55570664</v>
      </c>
      <c r="D3329">
        <v>2005</v>
      </c>
    </row>
    <row r="3330" spans="1:4" x14ac:dyDescent="0.25">
      <c r="A3330" t="s">
        <v>1732</v>
      </c>
      <c r="B3330" t="s">
        <v>2335</v>
      </c>
      <c r="C3330">
        <v>19.55570664</v>
      </c>
      <c r="D3330">
        <v>2006</v>
      </c>
    </row>
    <row r="3331" spans="1:4" x14ac:dyDescent="0.25">
      <c r="A3331" t="s">
        <v>1732</v>
      </c>
      <c r="B3331" t="s">
        <v>2335</v>
      </c>
      <c r="C3331">
        <v>19.55570664</v>
      </c>
      <c r="D3331">
        <v>2007</v>
      </c>
    </row>
    <row r="3332" spans="1:4" x14ac:dyDescent="0.25">
      <c r="A3332" t="s">
        <v>1732</v>
      </c>
      <c r="B3332" t="s">
        <v>2335</v>
      </c>
      <c r="C3332">
        <v>19.55570664</v>
      </c>
      <c r="D3332">
        <v>2008</v>
      </c>
    </row>
    <row r="3333" spans="1:4" x14ac:dyDescent="0.25">
      <c r="A3333" t="s">
        <v>1732</v>
      </c>
      <c r="B3333" t="s">
        <v>2335</v>
      </c>
      <c r="C3333">
        <v>19.55570664</v>
      </c>
      <c r="D3333">
        <v>2009</v>
      </c>
    </row>
    <row r="3334" spans="1:4" x14ac:dyDescent="0.25">
      <c r="A3334" t="s">
        <v>1732</v>
      </c>
      <c r="B3334" t="s">
        <v>2335</v>
      </c>
      <c r="C3334">
        <v>19.55570664</v>
      </c>
      <c r="D3334">
        <v>2010</v>
      </c>
    </row>
    <row r="3335" spans="1:4" x14ac:dyDescent="0.25">
      <c r="A3335" t="s">
        <v>1732</v>
      </c>
      <c r="B3335" t="s">
        <v>2335</v>
      </c>
      <c r="C3335">
        <v>19.55570664</v>
      </c>
      <c r="D3335">
        <v>2011</v>
      </c>
    </row>
    <row r="3336" spans="1:4" x14ac:dyDescent="0.25">
      <c r="A3336" t="s">
        <v>1732</v>
      </c>
      <c r="B3336" t="s">
        <v>2335</v>
      </c>
      <c r="C3336">
        <v>19.55570664</v>
      </c>
      <c r="D3336">
        <v>2012</v>
      </c>
    </row>
    <row r="3337" spans="1:4" x14ac:dyDescent="0.25">
      <c r="A3337" t="s">
        <v>1732</v>
      </c>
      <c r="B3337" t="s">
        <v>2335</v>
      </c>
      <c r="C3337">
        <v>19.55570664</v>
      </c>
      <c r="D3337">
        <v>2013</v>
      </c>
    </row>
    <row r="3338" spans="1:4" x14ac:dyDescent="0.25">
      <c r="A3338" t="s">
        <v>1732</v>
      </c>
      <c r="B3338" t="s">
        <v>2335</v>
      </c>
      <c r="C3338">
        <v>19.55570664</v>
      </c>
      <c r="D3338">
        <v>2014</v>
      </c>
    </row>
    <row r="3339" spans="1:4" x14ac:dyDescent="0.25">
      <c r="A3339" t="s">
        <v>1732</v>
      </c>
      <c r="B3339" t="s">
        <v>2335</v>
      </c>
      <c r="C3339">
        <v>19.55570664</v>
      </c>
      <c r="D3339">
        <v>2015</v>
      </c>
    </row>
    <row r="3340" spans="1:4" x14ac:dyDescent="0.25">
      <c r="A3340" t="s">
        <v>1732</v>
      </c>
      <c r="B3340" t="s">
        <v>2335</v>
      </c>
      <c r="C3340">
        <v>19.55570664</v>
      </c>
      <c r="D3340">
        <v>2016</v>
      </c>
    </row>
    <row r="3341" spans="1:4" x14ac:dyDescent="0.25">
      <c r="A3341" t="s">
        <v>1732</v>
      </c>
      <c r="B3341" t="s">
        <v>2335</v>
      </c>
      <c r="C3341">
        <v>19.55570664</v>
      </c>
      <c r="D3341">
        <v>2017</v>
      </c>
    </row>
    <row r="3342" spans="1:4" x14ac:dyDescent="0.25">
      <c r="A3342" t="s">
        <v>1732</v>
      </c>
      <c r="B3342" t="s">
        <v>2335</v>
      </c>
      <c r="C3342">
        <v>19.55570664</v>
      </c>
      <c r="D3342">
        <v>2018</v>
      </c>
    </row>
    <row r="3343" spans="1:4" x14ac:dyDescent="0.25">
      <c r="A3343" t="s">
        <v>1732</v>
      </c>
      <c r="B3343" t="s">
        <v>2335</v>
      </c>
      <c r="C3343">
        <v>19.55570664</v>
      </c>
      <c r="D3343">
        <v>2019</v>
      </c>
    </row>
    <row r="3344" spans="1:4" x14ac:dyDescent="0.25">
      <c r="A3344" t="s">
        <v>1732</v>
      </c>
      <c r="B3344" t="s">
        <v>2335</v>
      </c>
      <c r="C3344">
        <v>19.55570664</v>
      </c>
      <c r="D3344">
        <v>2020</v>
      </c>
    </row>
    <row r="3345" spans="1:4" x14ac:dyDescent="0.25">
      <c r="A3345" t="s">
        <v>1732</v>
      </c>
      <c r="B3345" t="s">
        <v>2335</v>
      </c>
      <c r="C3345">
        <v>19.55570664</v>
      </c>
      <c r="D3345">
        <v>2021</v>
      </c>
    </row>
    <row r="3346" spans="1:4" x14ac:dyDescent="0.25">
      <c r="A3346" t="s">
        <v>1735</v>
      </c>
      <c r="B3346" t="s">
        <v>2336</v>
      </c>
      <c r="C3346">
        <v>85.966712490000006</v>
      </c>
      <c r="D3346">
        <v>2000</v>
      </c>
    </row>
    <row r="3347" spans="1:4" x14ac:dyDescent="0.25">
      <c r="A3347" t="s">
        <v>1735</v>
      </c>
      <c r="B3347" t="s">
        <v>2336</v>
      </c>
      <c r="C3347">
        <v>85.966712490000006</v>
      </c>
      <c r="D3347">
        <v>2001</v>
      </c>
    </row>
    <row r="3348" spans="1:4" x14ac:dyDescent="0.25">
      <c r="A3348" t="s">
        <v>1735</v>
      </c>
      <c r="B3348" t="s">
        <v>2336</v>
      </c>
      <c r="C3348">
        <v>85.966712490000006</v>
      </c>
      <c r="D3348">
        <v>2002</v>
      </c>
    </row>
    <row r="3349" spans="1:4" x14ac:dyDescent="0.25">
      <c r="A3349" t="s">
        <v>1735</v>
      </c>
      <c r="B3349" t="s">
        <v>2336</v>
      </c>
      <c r="C3349">
        <v>85.966712490000006</v>
      </c>
      <c r="D3349">
        <v>2003</v>
      </c>
    </row>
    <row r="3350" spans="1:4" x14ac:dyDescent="0.25">
      <c r="A3350" t="s">
        <v>1735</v>
      </c>
      <c r="B3350" t="s">
        <v>2336</v>
      </c>
      <c r="C3350">
        <v>85.966712490000006</v>
      </c>
      <c r="D3350">
        <v>2004</v>
      </c>
    </row>
    <row r="3351" spans="1:4" x14ac:dyDescent="0.25">
      <c r="A3351" t="s">
        <v>1735</v>
      </c>
      <c r="B3351" t="s">
        <v>2336</v>
      </c>
      <c r="C3351">
        <v>81.213690979999996</v>
      </c>
      <c r="D3351">
        <v>2005</v>
      </c>
    </row>
    <row r="3352" spans="1:4" x14ac:dyDescent="0.25">
      <c r="A3352" t="s">
        <v>1735</v>
      </c>
      <c r="B3352" t="s">
        <v>2336</v>
      </c>
      <c r="C3352">
        <v>81.213690979999996</v>
      </c>
      <c r="D3352">
        <v>2006</v>
      </c>
    </row>
    <row r="3353" spans="1:4" x14ac:dyDescent="0.25">
      <c r="A3353" t="s">
        <v>1735</v>
      </c>
      <c r="B3353" t="s">
        <v>2336</v>
      </c>
      <c r="C3353">
        <v>81.213690979999996</v>
      </c>
      <c r="D3353">
        <v>2007</v>
      </c>
    </row>
    <row r="3354" spans="1:4" x14ac:dyDescent="0.25">
      <c r="A3354" t="s">
        <v>1735</v>
      </c>
      <c r="B3354" t="s">
        <v>2336</v>
      </c>
      <c r="C3354">
        <v>81.213690979999996</v>
      </c>
      <c r="D3354">
        <v>2008</v>
      </c>
    </row>
    <row r="3355" spans="1:4" x14ac:dyDescent="0.25">
      <c r="A3355" t="s">
        <v>1735</v>
      </c>
      <c r="B3355" t="s">
        <v>2336</v>
      </c>
      <c r="C3355">
        <v>75.230863150000005</v>
      </c>
      <c r="D3355">
        <v>2009</v>
      </c>
    </row>
    <row r="3356" spans="1:4" x14ac:dyDescent="0.25">
      <c r="A3356" t="s">
        <v>1735</v>
      </c>
      <c r="B3356" t="s">
        <v>2336</v>
      </c>
      <c r="C3356">
        <v>75.230863150000005</v>
      </c>
      <c r="D3356">
        <v>2010</v>
      </c>
    </row>
    <row r="3357" spans="1:4" x14ac:dyDescent="0.25">
      <c r="A3357" t="s">
        <v>1735</v>
      </c>
      <c r="B3357" t="s">
        <v>2336</v>
      </c>
      <c r="C3357">
        <v>75.230863150000005</v>
      </c>
      <c r="D3357">
        <v>2011</v>
      </c>
    </row>
    <row r="3358" spans="1:4" x14ac:dyDescent="0.25">
      <c r="A3358" t="s">
        <v>1735</v>
      </c>
      <c r="B3358" t="s">
        <v>2336</v>
      </c>
      <c r="C3358">
        <v>68.826620680000005</v>
      </c>
      <c r="D3358">
        <v>2012</v>
      </c>
    </row>
    <row r="3359" spans="1:4" x14ac:dyDescent="0.25">
      <c r="A3359" t="s">
        <v>1735</v>
      </c>
      <c r="B3359" t="s">
        <v>2336</v>
      </c>
      <c r="C3359">
        <v>68.826620680000005</v>
      </c>
      <c r="D3359">
        <v>2013</v>
      </c>
    </row>
    <row r="3360" spans="1:4" x14ac:dyDescent="0.25">
      <c r="A3360" t="s">
        <v>1735</v>
      </c>
      <c r="B3360" t="s">
        <v>2336</v>
      </c>
      <c r="C3360">
        <v>68.826620680000005</v>
      </c>
      <c r="D3360">
        <v>2014</v>
      </c>
    </row>
    <row r="3361" spans="1:4" x14ac:dyDescent="0.25">
      <c r="A3361" t="s">
        <v>1735</v>
      </c>
      <c r="B3361" t="s">
        <v>2336</v>
      </c>
      <c r="C3361">
        <v>68.826620680000005</v>
      </c>
      <c r="D3361">
        <v>2015</v>
      </c>
    </row>
    <row r="3362" spans="1:4" x14ac:dyDescent="0.25">
      <c r="A3362" t="s">
        <v>1735</v>
      </c>
      <c r="B3362" t="s">
        <v>2336</v>
      </c>
      <c r="C3362">
        <v>71.191584559999995</v>
      </c>
      <c r="D3362">
        <v>2016</v>
      </c>
    </row>
    <row r="3363" spans="1:4" x14ac:dyDescent="0.25">
      <c r="A3363" t="s">
        <v>1735</v>
      </c>
      <c r="B3363" t="s">
        <v>2336</v>
      </c>
      <c r="C3363">
        <v>71.191584559999995</v>
      </c>
      <c r="D3363">
        <v>2017</v>
      </c>
    </row>
    <row r="3364" spans="1:4" x14ac:dyDescent="0.25">
      <c r="A3364" t="s">
        <v>1735</v>
      </c>
      <c r="B3364" t="s">
        <v>2336</v>
      </c>
      <c r="C3364">
        <v>71.191584559999995</v>
      </c>
      <c r="D3364">
        <v>2018</v>
      </c>
    </row>
    <row r="3365" spans="1:4" x14ac:dyDescent="0.25">
      <c r="A3365" t="s">
        <v>1735</v>
      </c>
      <c r="B3365" t="s">
        <v>2336</v>
      </c>
      <c r="C3365">
        <v>71.925940550000007</v>
      </c>
      <c r="D3365">
        <v>2019</v>
      </c>
    </row>
    <row r="3366" spans="1:4" x14ac:dyDescent="0.25">
      <c r="A3366" t="s">
        <v>1735</v>
      </c>
      <c r="B3366" t="s">
        <v>2336</v>
      </c>
      <c r="C3366">
        <v>71.925940550000007</v>
      </c>
      <c r="D3366">
        <v>2020</v>
      </c>
    </row>
    <row r="3367" spans="1:4" x14ac:dyDescent="0.25">
      <c r="A3367" t="s">
        <v>1735</v>
      </c>
      <c r="B3367" t="s">
        <v>2336</v>
      </c>
      <c r="C3367">
        <v>71.925940550000007</v>
      </c>
      <c r="D3367">
        <v>2021</v>
      </c>
    </row>
    <row r="3368" spans="1:4" x14ac:dyDescent="0.25">
      <c r="A3368" t="s">
        <v>1743</v>
      </c>
      <c r="B3368" t="s">
        <v>2337</v>
      </c>
      <c r="C3368">
        <v>7.7211748099999999</v>
      </c>
      <c r="D3368">
        <v>2000</v>
      </c>
    </row>
    <row r="3369" spans="1:4" x14ac:dyDescent="0.25">
      <c r="A3369" t="s">
        <v>1743</v>
      </c>
      <c r="B3369" t="s">
        <v>2337</v>
      </c>
      <c r="C3369">
        <v>7.7211748099999999</v>
      </c>
      <c r="D3369">
        <v>2001</v>
      </c>
    </row>
    <row r="3370" spans="1:4" x14ac:dyDescent="0.25">
      <c r="A3370" t="s">
        <v>1743</v>
      </c>
      <c r="B3370" t="s">
        <v>2337</v>
      </c>
      <c r="C3370">
        <v>7.7211748099999999</v>
      </c>
      <c r="D3370">
        <v>2002</v>
      </c>
    </row>
    <row r="3371" spans="1:4" x14ac:dyDescent="0.25">
      <c r="A3371" t="s">
        <v>1743</v>
      </c>
      <c r="B3371" t="s">
        <v>2337</v>
      </c>
      <c r="C3371">
        <v>6.8141630480000002</v>
      </c>
      <c r="D3371">
        <v>2003</v>
      </c>
    </row>
    <row r="3372" spans="1:4" x14ac:dyDescent="0.25">
      <c r="A3372" t="s">
        <v>1743</v>
      </c>
      <c r="B3372" t="s">
        <v>2337</v>
      </c>
      <c r="C3372">
        <v>8.5281706709999998</v>
      </c>
      <c r="D3372">
        <v>2004</v>
      </c>
    </row>
    <row r="3373" spans="1:4" x14ac:dyDescent="0.25">
      <c r="A3373" t="s">
        <v>1743</v>
      </c>
      <c r="B3373" t="s">
        <v>2337</v>
      </c>
      <c r="C3373">
        <v>7.9678749819999997</v>
      </c>
      <c r="D3373">
        <v>2005</v>
      </c>
    </row>
    <row r="3374" spans="1:4" x14ac:dyDescent="0.25">
      <c r="A3374" t="s">
        <v>1743</v>
      </c>
      <c r="B3374" t="s">
        <v>2337</v>
      </c>
      <c r="C3374">
        <v>7.7882724019999996</v>
      </c>
      <c r="D3374">
        <v>2006</v>
      </c>
    </row>
    <row r="3375" spans="1:4" x14ac:dyDescent="0.25">
      <c r="A3375" t="s">
        <v>1743</v>
      </c>
      <c r="B3375" t="s">
        <v>2337</v>
      </c>
      <c r="C3375">
        <v>6.3335945990000004</v>
      </c>
      <c r="D3375">
        <v>2007</v>
      </c>
    </row>
    <row r="3376" spans="1:4" x14ac:dyDescent="0.25">
      <c r="A3376" t="s">
        <v>1743</v>
      </c>
      <c r="B3376" t="s">
        <v>2337</v>
      </c>
      <c r="C3376">
        <v>5.9907583830000002</v>
      </c>
      <c r="D3376">
        <v>2008</v>
      </c>
    </row>
    <row r="3377" spans="1:4" x14ac:dyDescent="0.25">
      <c r="A3377" t="s">
        <v>1743</v>
      </c>
      <c r="B3377" t="s">
        <v>2337</v>
      </c>
      <c r="C3377">
        <v>5.0875505280000004</v>
      </c>
      <c r="D3377">
        <v>2009</v>
      </c>
    </row>
    <row r="3378" spans="1:4" x14ac:dyDescent="0.25">
      <c r="A3378" t="s">
        <v>1743</v>
      </c>
      <c r="B3378" t="s">
        <v>2337</v>
      </c>
      <c r="C3378">
        <v>4.3875985990000004</v>
      </c>
      <c r="D3378">
        <v>2010</v>
      </c>
    </row>
    <row r="3379" spans="1:4" x14ac:dyDescent="0.25">
      <c r="A3379" t="s">
        <v>1743</v>
      </c>
      <c r="B3379" t="s">
        <v>2337</v>
      </c>
      <c r="C3379">
        <v>4.6343989250000002</v>
      </c>
      <c r="D3379">
        <v>2011</v>
      </c>
    </row>
    <row r="3380" spans="1:4" x14ac:dyDescent="0.25">
      <c r="A3380" t="s">
        <v>1743</v>
      </c>
      <c r="B3380" t="s">
        <v>2337</v>
      </c>
      <c r="C3380">
        <v>4.23822587</v>
      </c>
      <c r="D3380">
        <v>2012</v>
      </c>
    </row>
    <row r="3381" spans="1:4" x14ac:dyDescent="0.25">
      <c r="A3381" t="s">
        <v>1743</v>
      </c>
      <c r="B3381" t="s">
        <v>2337</v>
      </c>
      <c r="C3381">
        <v>4.5753294469999997</v>
      </c>
      <c r="D3381">
        <v>2013</v>
      </c>
    </row>
    <row r="3382" spans="1:4" x14ac:dyDescent="0.25">
      <c r="A3382" t="s">
        <v>1743</v>
      </c>
      <c r="B3382" t="s">
        <v>2337</v>
      </c>
      <c r="C3382">
        <v>4.2401771989999997</v>
      </c>
      <c r="D3382">
        <v>2014</v>
      </c>
    </row>
    <row r="3383" spans="1:4" x14ac:dyDescent="0.25">
      <c r="A3383" t="s">
        <v>1743</v>
      </c>
      <c r="B3383" t="s">
        <v>2337</v>
      </c>
      <c r="C3383">
        <v>5.0026216879999996</v>
      </c>
      <c r="D3383">
        <v>2015</v>
      </c>
    </row>
    <row r="3384" spans="1:4" x14ac:dyDescent="0.25">
      <c r="A3384" t="s">
        <v>1743</v>
      </c>
      <c r="B3384" t="s">
        <v>2337</v>
      </c>
      <c r="C3384">
        <v>5.1981878420000003</v>
      </c>
      <c r="D3384">
        <v>2016</v>
      </c>
    </row>
    <row r="3385" spans="1:4" x14ac:dyDescent="0.25">
      <c r="A3385" t="s">
        <v>1743</v>
      </c>
      <c r="B3385" t="s">
        <v>2337</v>
      </c>
      <c r="C3385">
        <v>5.8571927529999996</v>
      </c>
      <c r="D3385">
        <v>2017</v>
      </c>
    </row>
    <row r="3386" spans="1:4" x14ac:dyDescent="0.25">
      <c r="A3386" t="s">
        <v>1743</v>
      </c>
      <c r="B3386" t="s">
        <v>2337</v>
      </c>
      <c r="C3386">
        <v>5.0247745049999999</v>
      </c>
      <c r="D3386">
        <v>2018</v>
      </c>
    </row>
    <row r="3387" spans="1:4" x14ac:dyDescent="0.25">
      <c r="A3387" t="s">
        <v>1743</v>
      </c>
      <c r="B3387" t="s">
        <v>2337</v>
      </c>
      <c r="C3387">
        <v>6.0603648730000002</v>
      </c>
      <c r="D3387">
        <v>2019</v>
      </c>
    </row>
    <row r="3388" spans="1:4" x14ac:dyDescent="0.25">
      <c r="A3388" t="s">
        <v>1743</v>
      </c>
      <c r="B3388" t="s">
        <v>2337</v>
      </c>
      <c r="C3388">
        <v>5.1219573829999998</v>
      </c>
      <c r="D3388">
        <v>2020</v>
      </c>
    </row>
    <row r="3389" spans="1:4" x14ac:dyDescent="0.25">
      <c r="A3389" t="s">
        <v>1743</v>
      </c>
      <c r="B3389" t="s">
        <v>2337</v>
      </c>
      <c r="C3389">
        <v>5.1219573829999998</v>
      </c>
      <c r="D3389">
        <v>2021</v>
      </c>
    </row>
    <row r="3390" spans="1:4" x14ac:dyDescent="0.25">
      <c r="A3390" t="s">
        <v>1764</v>
      </c>
      <c r="B3390" t="s">
        <v>2338</v>
      </c>
      <c r="C3390">
        <v>19.330350110000001</v>
      </c>
      <c r="D3390">
        <v>2000</v>
      </c>
    </row>
    <row r="3391" spans="1:4" x14ac:dyDescent="0.25">
      <c r="A3391" t="s">
        <v>1764</v>
      </c>
      <c r="B3391" t="s">
        <v>2338</v>
      </c>
      <c r="C3391">
        <v>19.330350110000001</v>
      </c>
      <c r="D3391">
        <v>2001</v>
      </c>
    </row>
    <row r="3392" spans="1:4" x14ac:dyDescent="0.25">
      <c r="A3392" t="s">
        <v>1764</v>
      </c>
      <c r="B3392" t="s">
        <v>2338</v>
      </c>
      <c r="C3392">
        <v>19.330350110000001</v>
      </c>
      <c r="D3392">
        <v>2002</v>
      </c>
    </row>
    <row r="3393" spans="1:4" x14ac:dyDescent="0.25">
      <c r="A3393" t="s">
        <v>1764</v>
      </c>
      <c r="B3393" t="s">
        <v>2338</v>
      </c>
      <c r="C3393">
        <v>19.330350110000001</v>
      </c>
      <c r="D3393">
        <v>2003</v>
      </c>
    </row>
    <row r="3394" spans="1:4" x14ac:dyDescent="0.25">
      <c r="A3394" t="s">
        <v>1764</v>
      </c>
      <c r="B3394" t="s">
        <v>2338</v>
      </c>
      <c r="C3394">
        <v>19.330350110000001</v>
      </c>
      <c r="D3394">
        <v>2004</v>
      </c>
    </row>
    <row r="3395" spans="1:4" x14ac:dyDescent="0.25">
      <c r="A3395" t="s">
        <v>1764</v>
      </c>
      <c r="B3395" t="s">
        <v>2338</v>
      </c>
      <c r="C3395">
        <v>19.330350110000001</v>
      </c>
      <c r="D3395">
        <v>2005</v>
      </c>
    </row>
    <row r="3396" spans="1:4" x14ac:dyDescent="0.25">
      <c r="A3396" t="s">
        <v>1764</v>
      </c>
      <c r="B3396" t="s">
        <v>2338</v>
      </c>
      <c r="C3396">
        <v>19.330350110000001</v>
      </c>
      <c r="D3396">
        <v>2006</v>
      </c>
    </row>
    <row r="3397" spans="1:4" x14ac:dyDescent="0.25">
      <c r="A3397" t="s">
        <v>1764</v>
      </c>
      <c r="B3397" t="s">
        <v>2338</v>
      </c>
      <c r="C3397">
        <v>19.330350110000001</v>
      </c>
      <c r="D3397">
        <v>2007</v>
      </c>
    </row>
    <row r="3398" spans="1:4" x14ac:dyDescent="0.25">
      <c r="A3398" t="s">
        <v>1764</v>
      </c>
      <c r="B3398" t="s">
        <v>2338</v>
      </c>
      <c r="C3398">
        <v>19.330350110000001</v>
      </c>
      <c r="D3398">
        <v>2008</v>
      </c>
    </row>
    <row r="3399" spans="1:4" x14ac:dyDescent="0.25">
      <c r="A3399" t="s">
        <v>1764</v>
      </c>
      <c r="B3399" t="s">
        <v>2338</v>
      </c>
      <c r="C3399">
        <v>19.330350110000001</v>
      </c>
      <c r="D3399">
        <v>2009</v>
      </c>
    </row>
    <row r="3400" spans="1:4" x14ac:dyDescent="0.25">
      <c r="A3400" t="s">
        <v>1764</v>
      </c>
      <c r="B3400" t="s">
        <v>2338</v>
      </c>
      <c r="C3400">
        <v>19.330350110000001</v>
      </c>
      <c r="D3400">
        <v>2010</v>
      </c>
    </row>
    <row r="3401" spans="1:4" x14ac:dyDescent="0.25">
      <c r="A3401" t="s">
        <v>1764</v>
      </c>
      <c r="B3401" t="s">
        <v>2338</v>
      </c>
      <c r="C3401">
        <v>19.330350110000001</v>
      </c>
      <c r="D3401">
        <v>2011</v>
      </c>
    </row>
    <row r="3402" spans="1:4" x14ac:dyDescent="0.25">
      <c r="A3402" t="s">
        <v>1764</v>
      </c>
      <c r="B3402" t="s">
        <v>2338</v>
      </c>
      <c r="C3402">
        <v>19.330350110000001</v>
      </c>
      <c r="D3402">
        <v>2012</v>
      </c>
    </row>
    <row r="3403" spans="1:4" x14ac:dyDescent="0.25">
      <c r="A3403" t="s">
        <v>1764</v>
      </c>
      <c r="B3403" t="s">
        <v>2338</v>
      </c>
      <c r="C3403">
        <v>19.330350110000001</v>
      </c>
      <c r="D3403">
        <v>2013</v>
      </c>
    </row>
    <row r="3404" spans="1:4" x14ac:dyDescent="0.25">
      <c r="A3404" t="s">
        <v>1764</v>
      </c>
      <c r="B3404" t="s">
        <v>2338</v>
      </c>
      <c r="C3404">
        <v>19.330350110000001</v>
      </c>
      <c r="D3404">
        <v>2014</v>
      </c>
    </row>
    <row r="3405" spans="1:4" x14ac:dyDescent="0.25">
      <c r="A3405" t="s">
        <v>1764</v>
      </c>
      <c r="B3405" t="s">
        <v>2338</v>
      </c>
      <c r="C3405">
        <v>19.330350110000001</v>
      </c>
      <c r="D3405">
        <v>2015</v>
      </c>
    </row>
    <row r="3406" spans="1:4" x14ac:dyDescent="0.25">
      <c r="A3406" t="s">
        <v>1764</v>
      </c>
      <c r="B3406" t="s">
        <v>2338</v>
      </c>
      <c r="C3406">
        <v>19.330350110000001</v>
      </c>
      <c r="D3406">
        <v>2016</v>
      </c>
    </row>
    <row r="3407" spans="1:4" x14ac:dyDescent="0.25">
      <c r="A3407" t="s">
        <v>1764</v>
      </c>
      <c r="B3407" t="s">
        <v>2338</v>
      </c>
      <c r="C3407">
        <v>19.330350110000001</v>
      </c>
      <c r="D3407">
        <v>2017</v>
      </c>
    </row>
    <row r="3408" spans="1:4" x14ac:dyDescent="0.25">
      <c r="A3408" t="s">
        <v>1764</v>
      </c>
      <c r="B3408" t="s">
        <v>2338</v>
      </c>
      <c r="C3408">
        <v>19.330350110000001</v>
      </c>
      <c r="D3408">
        <v>2018</v>
      </c>
    </row>
    <row r="3409" spans="1:4" x14ac:dyDescent="0.25">
      <c r="A3409" t="s">
        <v>1764</v>
      </c>
      <c r="B3409" t="s">
        <v>2338</v>
      </c>
      <c r="C3409">
        <v>19.330350110000001</v>
      </c>
      <c r="D3409">
        <v>2019</v>
      </c>
    </row>
    <row r="3410" spans="1:4" x14ac:dyDescent="0.25">
      <c r="A3410" t="s">
        <v>1764</v>
      </c>
      <c r="B3410" t="s">
        <v>2338</v>
      </c>
      <c r="C3410">
        <v>19.330350110000001</v>
      </c>
      <c r="D3410">
        <v>2020</v>
      </c>
    </row>
    <row r="3411" spans="1:4" x14ac:dyDescent="0.25">
      <c r="A3411" t="s">
        <v>1764</v>
      </c>
      <c r="B3411" t="s">
        <v>2338</v>
      </c>
      <c r="C3411">
        <v>19.330350110000001</v>
      </c>
      <c r="D3411">
        <v>2021</v>
      </c>
    </row>
    <row r="3412" spans="1:4" x14ac:dyDescent="0.25">
      <c r="A3412" t="s">
        <v>1767</v>
      </c>
      <c r="B3412" t="s">
        <v>2339</v>
      </c>
      <c r="C3412">
        <v>12.74594196</v>
      </c>
      <c r="D3412">
        <v>2000</v>
      </c>
    </row>
    <row r="3413" spans="1:4" x14ac:dyDescent="0.25">
      <c r="A3413" t="s">
        <v>1767</v>
      </c>
      <c r="B3413" t="s">
        <v>2339</v>
      </c>
      <c r="C3413">
        <v>12.2495593</v>
      </c>
      <c r="D3413">
        <v>2001</v>
      </c>
    </row>
    <row r="3414" spans="1:4" x14ac:dyDescent="0.25">
      <c r="A3414" t="s">
        <v>1767</v>
      </c>
      <c r="B3414" t="s">
        <v>2339</v>
      </c>
      <c r="C3414">
        <v>11.998406900000001</v>
      </c>
      <c r="D3414">
        <v>2002</v>
      </c>
    </row>
    <row r="3415" spans="1:4" x14ac:dyDescent="0.25">
      <c r="A3415" t="s">
        <v>1767</v>
      </c>
      <c r="B3415" t="s">
        <v>2339</v>
      </c>
      <c r="C3415">
        <v>12.24858006</v>
      </c>
      <c r="D3415">
        <v>2003</v>
      </c>
    </row>
    <row r="3416" spans="1:4" x14ac:dyDescent="0.25">
      <c r="A3416" t="s">
        <v>1767</v>
      </c>
      <c r="B3416" t="s">
        <v>2339</v>
      </c>
      <c r="C3416">
        <v>13.51563823</v>
      </c>
      <c r="D3416">
        <v>2004</v>
      </c>
    </row>
    <row r="3417" spans="1:4" x14ac:dyDescent="0.25">
      <c r="A3417" t="s">
        <v>1767</v>
      </c>
      <c r="B3417" t="s">
        <v>2339</v>
      </c>
      <c r="C3417">
        <v>13.81330146</v>
      </c>
      <c r="D3417">
        <v>2005</v>
      </c>
    </row>
    <row r="3418" spans="1:4" x14ac:dyDescent="0.25">
      <c r="A3418" t="s">
        <v>1767</v>
      </c>
      <c r="B3418" t="s">
        <v>2339</v>
      </c>
      <c r="C3418">
        <v>12.92055133</v>
      </c>
      <c r="D3418">
        <v>2006</v>
      </c>
    </row>
    <row r="3419" spans="1:4" x14ac:dyDescent="0.25">
      <c r="A3419" t="s">
        <v>1767</v>
      </c>
      <c r="B3419" t="s">
        <v>2339</v>
      </c>
      <c r="C3419">
        <v>13.10272617</v>
      </c>
      <c r="D3419">
        <v>2007</v>
      </c>
    </row>
    <row r="3420" spans="1:4" x14ac:dyDescent="0.25">
      <c r="A3420" t="s">
        <v>1767</v>
      </c>
      <c r="B3420" t="s">
        <v>2339</v>
      </c>
      <c r="C3420">
        <v>11.77736077</v>
      </c>
      <c r="D3420">
        <v>2008</v>
      </c>
    </row>
    <row r="3421" spans="1:4" x14ac:dyDescent="0.25">
      <c r="A3421" t="s">
        <v>1767</v>
      </c>
      <c r="B3421" t="s">
        <v>2339</v>
      </c>
      <c r="C3421">
        <v>12.65243358</v>
      </c>
      <c r="D3421">
        <v>2009</v>
      </c>
    </row>
    <row r="3422" spans="1:4" x14ac:dyDescent="0.25">
      <c r="A3422" t="s">
        <v>1767</v>
      </c>
      <c r="B3422" t="s">
        <v>2339</v>
      </c>
      <c r="C3422">
        <v>11.616540069999999</v>
      </c>
      <c r="D3422">
        <v>2010</v>
      </c>
    </row>
    <row r="3423" spans="1:4" x14ac:dyDescent="0.25">
      <c r="A3423" t="s">
        <v>1767</v>
      </c>
      <c r="B3423" t="s">
        <v>2339</v>
      </c>
      <c r="C3423">
        <v>12.134902840000001</v>
      </c>
      <c r="D3423">
        <v>2011</v>
      </c>
    </row>
    <row r="3424" spans="1:4" x14ac:dyDescent="0.25">
      <c r="A3424" t="s">
        <v>1767</v>
      </c>
      <c r="B3424" t="s">
        <v>2339</v>
      </c>
      <c r="C3424">
        <v>11.90112257</v>
      </c>
      <c r="D3424">
        <v>2012</v>
      </c>
    </row>
    <row r="3425" spans="1:4" x14ac:dyDescent="0.25">
      <c r="A3425" t="s">
        <v>1767</v>
      </c>
      <c r="B3425" t="s">
        <v>2339</v>
      </c>
      <c r="C3425">
        <v>13.07852422</v>
      </c>
      <c r="D3425">
        <v>2013</v>
      </c>
    </row>
    <row r="3426" spans="1:4" x14ac:dyDescent="0.25">
      <c r="A3426" t="s">
        <v>1767</v>
      </c>
      <c r="B3426" t="s">
        <v>2339</v>
      </c>
      <c r="C3426">
        <v>13.087539769999999</v>
      </c>
      <c r="D3426">
        <v>2014</v>
      </c>
    </row>
    <row r="3427" spans="1:4" x14ac:dyDescent="0.25">
      <c r="A3427" t="s">
        <v>1767</v>
      </c>
      <c r="B3427" t="s">
        <v>2339</v>
      </c>
      <c r="C3427">
        <v>11.30004885</v>
      </c>
      <c r="D3427">
        <v>2015</v>
      </c>
    </row>
    <row r="3428" spans="1:4" x14ac:dyDescent="0.25">
      <c r="A3428" t="s">
        <v>1767</v>
      </c>
      <c r="B3428" t="s">
        <v>2339</v>
      </c>
      <c r="C3428">
        <v>12.719989330000001</v>
      </c>
      <c r="D3428">
        <v>2016</v>
      </c>
    </row>
    <row r="3429" spans="1:4" x14ac:dyDescent="0.25">
      <c r="A3429" t="s">
        <v>1767</v>
      </c>
      <c r="B3429" t="s">
        <v>2339</v>
      </c>
      <c r="C3429">
        <v>13.99111109</v>
      </c>
      <c r="D3429">
        <v>2017</v>
      </c>
    </row>
    <row r="3430" spans="1:4" x14ac:dyDescent="0.25">
      <c r="A3430" t="s">
        <v>1767</v>
      </c>
      <c r="B3430" t="s">
        <v>2339</v>
      </c>
      <c r="C3430">
        <v>13.99111109</v>
      </c>
      <c r="D3430">
        <v>2018</v>
      </c>
    </row>
    <row r="3431" spans="1:4" x14ac:dyDescent="0.25">
      <c r="A3431" t="s">
        <v>1767</v>
      </c>
      <c r="B3431" t="s">
        <v>2339</v>
      </c>
      <c r="C3431">
        <v>13.99111109</v>
      </c>
      <c r="D3431">
        <v>2019</v>
      </c>
    </row>
    <row r="3432" spans="1:4" x14ac:dyDescent="0.25">
      <c r="A3432" t="s">
        <v>1767</v>
      </c>
      <c r="B3432" t="s">
        <v>2339</v>
      </c>
      <c r="C3432">
        <v>13.99111109</v>
      </c>
      <c r="D3432">
        <v>2020</v>
      </c>
    </row>
    <row r="3433" spans="1:4" x14ac:dyDescent="0.25">
      <c r="A3433" t="s">
        <v>1767</v>
      </c>
      <c r="B3433" t="s">
        <v>2339</v>
      </c>
      <c r="C3433">
        <v>13.99111109</v>
      </c>
      <c r="D3433">
        <v>2021</v>
      </c>
    </row>
    <row r="3434" spans="1:4" x14ac:dyDescent="0.25">
      <c r="A3434" t="s">
        <v>1788</v>
      </c>
      <c r="B3434" t="s">
        <v>1787</v>
      </c>
      <c r="C3434">
        <v>17.498726319999999</v>
      </c>
      <c r="D3434">
        <v>2000</v>
      </c>
    </row>
    <row r="3435" spans="1:4" x14ac:dyDescent="0.25">
      <c r="A3435" t="s">
        <v>1788</v>
      </c>
      <c r="B3435" t="s">
        <v>1787</v>
      </c>
      <c r="C3435">
        <v>17.749712280000001</v>
      </c>
      <c r="D3435">
        <v>2001</v>
      </c>
    </row>
    <row r="3436" spans="1:4" x14ac:dyDescent="0.25">
      <c r="A3436" t="s">
        <v>1788</v>
      </c>
      <c r="B3436" t="s">
        <v>1787</v>
      </c>
      <c r="C3436">
        <v>18.249820190000001</v>
      </c>
      <c r="D3436">
        <v>2002</v>
      </c>
    </row>
    <row r="3437" spans="1:4" x14ac:dyDescent="0.25">
      <c r="A3437" t="s">
        <v>1788</v>
      </c>
      <c r="B3437" t="s">
        <v>1787</v>
      </c>
      <c r="C3437">
        <v>17.99663726</v>
      </c>
      <c r="D3437">
        <v>2003</v>
      </c>
    </row>
    <row r="3438" spans="1:4" x14ac:dyDescent="0.25">
      <c r="A3438" t="s">
        <v>1788</v>
      </c>
      <c r="B3438" t="s">
        <v>1787</v>
      </c>
      <c r="C3438">
        <v>17.749479959999999</v>
      </c>
      <c r="D3438">
        <v>2004</v>
      </c>
    </row>
    <row r="3439" spans="1:4" x14ac:dyDescent="0.25">
      <c r="A3439" t="s">
        <v>1788</v>
      </c>
      <c r="B3439" t="s">
        <v>1787</v>
      </c>
      <c r="C3439">
        <v>17.749843039999998</v>
      </c>
      <c r="D3439">
        <v>2005</v>
      </c>
    </row>
    <row r="3440" spans="1:4" x14ac:dyDescent="0.25">
      <c r="A3440" t="s">
        <v>1788</v>
      </c>
      <c r="B3440" t="s">
        <v>1787</v>
      </c>
      <c r="C3440">
        <v>17.999871639999999</v>
      </c>
      <c r="D3440">
        <v>2006</v>
      </c>
    </row>
    <row r="3441" spans="1:4" x14ac:dyDescent="0.25">
      <c r="A3441" t="s">
        <v>1788</v>
      </c>
      <c r="B3441" t="s">
        <v>1787</v>
      </c>
      <c r="C3441">
        <v>18.247982050000001</v>
      </c>
      <c r="D3441">
        <v>2007</v>
      </c>
    </row>
    <row r="3442" spans="1:4" x14ac:dyDescent="0.25">
      <c r="A3442" t="s">
        <v>1788</v>
      </c>
      <c r="B3442" t="s">
        <v>1787</v>
      </c>
      <c r="C3442">
        <v>18.247488050000001</v>
      </c>
      <c r="D3442">
        <v>2008</v>
      </c>
    </row>
    <row r="3443" spans="1:4" x14ac:dyDescent="0.25">
      <c r="A3443" t="s">
        <v>1788</v>
      </c>
      <c r="B3443" t="s">
        <v>1787</v>
      </c>
      <c r="C3443">
        <v>17.499616799999998</v>
      </c>
      <c r="D3443">
        <v>2009</v>
      </c>
    </row>
    <row r="3444" spans="1:4" x14ac:dyDescent="0.25">
      <c r="A3444" t="s">
        <v>1788</v>
      </c>
      <c r="B3444" t="s">
        <v>1787</v>
      </c>
      <c r="C3444">
        <v>17.99983035</v>
      </c>
      <c r="D3444">
        <v>2010</v>
      </c>
    </row>
    <row r="3445" spans="1:4" x14ac:dyDescent="0.25">
      <c r="A3445" t="s">
        <v>1788</v>
      </c>
      <c r="B3445" t="s">
        <v>1787</v>
      </c>
      <c r="C3445">
        <v>17.997975879999998</v>
      </c>
      <c r="D3445">
        <v>2011</v>
      </c>
    </row>
    <row r="3446" spans="1:4" x14ac:dyDescent="0.25">
      <c r="A3446" t="s">
        <v>1788</v>
      </c>
      <c r="B3446" t="s">
        <v>1787</v>
      </c>
      <c r="C3446">
        <v>18.247275609999999</v>
      </c>
      <c r="D3446">
        <v>2012</v>
      </c>
    </row>
    <row r="3447" spans="1:4" x14ac:dyDescent="0.25">
      <c r="A3447" t="s">
        <v>1788</v>
      </c>
      <c r="B3447" t="s">
        <v>1787</v>
      </c>
      <c r="C3447">
        <v>17.998192750000001</v>
      </c>
      <c r="D3447">
        <v>2013</v>
      </c>
    </row>
    <row r="3448" spans="1:4" x14ac:dyDescent="0.25">
      <c r="A3448" t="s">
        <v>1788</v>
      </c>
      <c r="B3448" t="s">
        <v>1787</v>
      </c>
      <c r="C3448">
        <v>16.99852035</v>
      </c>
      <c r="D3448">
        <v>2014</v>
      </c>
    </row>
    <row r="3449" spans="1:4" x14ac:dyDescent="0.25">
      <c r="A3449" t="s">
        <v>1788</v>
      </c>
      <c r="B3449" t="s">
        <v>1787</v>
      </c>
      <c r="C3449">
        <v>17.24965817</v>
      </c>
      <c r="D3449">
        <v>2015</v>
      </c>
    </row>
    <row r="3450" spans="1:4" x14ac:dyDescent="0.25">
      <c r="A3450" t="s">
        <v>1788</v>
      </c>
      <c r="B3450" t="s">
        <v>1787</v>
      </c>
      <c r="C3450">
        <v>17.998866599999999</v>
      </c>
      <c r="D3450">
        <v>2016</v>
      </c>
    </row>
    <row r="3451" spans="1:4" x14ac:dyDescent="0.25">
      <c r="A3451" t="s">
        <v>1788</v>
      </c>
      <c r="B3451" t="s">
        <v>1787</v>
      </c>
      <c r="C3451">
        <v>18.246962809999999</v>
      </c>
      <c r="D3451">
        <v>2017</v>
      </c>
    </row>
    <row r="3452" spans="1:4" x14ac:dyDescent="0.25">
      <c r="A3452" t="s">
        <v>1788</v>
      </c>
      <c r="B3452" t="s">
        <v>1787</v>
      </c>
      <c r="C3452">
        <v>18.2486113</v>
      </c>
      <c r="D3452">
        <v>2018</v>
      </c>
    </row>
    <row r="3453" spans="1:4" x14ac:dyDescent="0.25">
      <c r="A3453" t="s">
        <v>1788</v>
      </c>
      <c r="B3453" t="s">
        <v>1787</v>
      </c>
      <c r="C3453">
        <v>18.499411370000001</v>
      </c>
      <c r="D3453">
        <v>2019</v>
      </c>
    </row>
    <row r="3454" spans="1:4" x14ac:dyDescent="0.25">
      <c r="A3454" t="s">
        <v>1788</v>
      </c>
      <c r="B3454" t="s">
        <v>1787</v>
      </c>
      <c r="C3454">
        <v>18.499411370000001</v>
      </c>
      <c r="D3454">
        <v>2020</v>
      </c>
    </row>
    <row r="3455" spans="1:4" x14ac:dyDescent="0.25">
      <c r="A3455" t="s">
        <v>1788</v>
      </c>
      <c r="B3455" t="s">
        <v>1787</v>
      </c>
      <c r="C3455">
        <v>18.499411370000001</v>
      </c>
      <c r="D3455">
        <v>2021</v>
      </c>
    </row>
    <row r="3456" spans="1:4" x14ac:dyDescent="0.25">
      <c r="A3456" t="s">
        <v>1810</v>
      </c>
      <c r="B3456" t="s">
        <v>2340</v>
      </c>
      <c r="C3456">
        <v>19.21324671</v>
      </c>
      <c r="D3456">
        <v>2000</v>
      </c>
    </row>
    <row r="3457" spans="1:4" x14ac:dyDescent="0.25">
      <c r="A3457" t="s">
        <v>1810</v>
      </c>
      <c r="B3457" t="s">
        <v>2340</v>
      </c>
      <c r="C3457">
        <v>19.725443859999999</v>
      </c>
      <c r="D3457">
        <v>2001</v>
      </c>
    </row>
    <row r="3458" spans="1:4" x14ac:dyDescent="0.25">
      <c r="A3458" t="s">
        <v>1810</v>
      </c>
      <c r="B3458" t="s">
        <v>2340</v>
      </c>
      <c r="C3458">
        <v>20.266478960000001</v>
      </c>
      <c r="D3458">
        <v>2002</v>
      </c>
    </row>
    <row r="3459" spans="1:4" x14ac:dyDescent="0.25">
      <c r="A3459" t="s">
        <v>1810</v>
      </c>
      <c r="B3459" t="s">
        <v>2340</v>
      </c>
      <c r="C3459">
        <v>18.619695140000001</v>
      </c>
      <c r="D3459">
        <v>2003</v>
      </c>
    </row>
    <row r="3460" spans="1:4" x14ac:dyDescent="0.25">
      <c r="A3460" t="s">
        <v>1810</v>
      </c>
      <c r="B3460" t="s">
        <v>2340</v>
      </c>
      <c r="C3460">
        <v>20.556532090000001</v>
      </c>
      <c r="D3460">
        <v>2004</v>
      </c>
    </row>
    <row r="3461" spans="1:4" x14ac:dyDescent="0.25">
      <c r="A3461" t="s">
        <v>1810</v>
      </c>
      <c r="B3461" t="s">
        <v>2340</v>
      </c>
      <c r="C3461">
        <v>20.292418120000001</v>
      </c>
      <c r="D3461">
        <v>2005</v>
      </c>
    </row>
    <row r="3462" spans="1:4" x14ac:dyDescent="0.25">
      <c r="A3462" t="s">
        <v>1810</v>
      </c>
      <c r="B3462" t="s">
        <v>2340</v>
      </c>
      <c r="C3462">
        <v>19.390105479999999</v>
      </c>
      <c r="D3462">
        <v>2006</v>
      </c>
    </row>
    <row r="3463" spans="1:4" x14ac:dyDescent="0.25">
      <c r="A3463" t="s">
        <v>1810</v>
      </c>
      <c r="B3463" t="s">
        <v>2340</v>
      </c>
      <c r="C3463">
        <v>19.658348920000002</v>
      </c>
      <c r="D3463">
        <v>2007</v>
      </c>
    </row>
    <row r="3464" spans="1:4" x14ac:dyDescent="0.25">
      <c r="A3464" t="s">
        <v>1810</v>
      </c>
      <c r="B3464" t="s">
        <v>2340</v>
      </c>
      <c r="C3464">
        <v>18.78904683</v>
      </c>
      <c r="D3464">
        <v>2008</v>
      </c>
    </row>
    <row r="3465" spans="1:4" x14ac:dyDescent="0.25">
      <c r="A3465" t="s">
        <v>1810</v>
      </c>
      <c r="B3465" t="s">
        <v>2340</v>
      </c>
      <c r="C3465">
        <v>19.83326065</v>
      </c>
      <c r="D3465">
        <v>2009</v>
      </c>
    </row>
    <row r="3466" spans="1:4" x14ac:dyDescent="0.25">
      <c r="A3466" t="s">
        <v>1810</v>
      </c>
      <c r="B3466" t="s">
        <v>2340</v>
      </c>
      <c r="C3466">
        <v>19.027744980000001</v>
      </c>
      <c r="D3466">
        <v>2010</v>
      </c>
    </row>
    <row r="3467" spans="1:4" x14ac:dyDescent="0.25">
      <c r="A3467" t="s">
        <v>1810</v>
      </c>
      <c r="B3467" t="s">
        <v>2340</v>
      </c>
      <c r="C3467">
        <v>18.431051069999999</v>
      </c>
      <c r="D3467">
        <v>2011</v>
      </c>
    </row>
    <row r="3468" spans="1:4" x14ac:dyDescent="0.25">
      <c r="A3468" t="s">
        <v>1810</v>
      </c>
      <c r="B3468" t="s">
        <v>2340</v>
      </c>
      <c r="C3468">
        <v>17.828818479999999</v>
      </c>
      <c r="D3468">
        <v>2012</v>
      </c>
    </row>
    <row r="3469" spans="1:4" x14ac:dyDescent="0.25">
      <c r="A3469" t="s">
        <v>1810</v>
      </c>
      <c r="B3469" t="s">
        <v>2340</v>
      </c>
      <c r="C3469">
        <v>18.121352640000001</v>
      </c>
      <c r="D3469">
        <v>2013</v>
      </c>
    </row>
    <row r="3470" spans="1:4" x14ac:dyDescent="0.25">
      <c r="A3470" t="s">
        <v>1810</v>
      </c>
      <c r="B3470" t="s">
        <v>2340</v>
      </c>
      <c r="C3470">
        <v>17.78396506</v>
      </c>
      <c r="D3470">
        <v>2014</v>
      </c>
    </row>
    <row r="3471" spans="1:4" x14ac:dyDescent="0.25">
      <c r="A3471" t="s">
        <v>1810</v>
      </c>
      <c r="B3471" t="s">
        <v>2340</v>
      </c>
      <c r="C3471">
        <v>18.19813478</v>
      </c>
      <c r="D3471">
        <v>2015</v>
      </c>
    </row>
    <row r="3472" spans="1:4" x14ac:dyDescent="0.25">
      <c r="A3472" t="s">
        <v>1810</v>
      </c>
      <c r="B3472" t="s">
        <v>2340</v>
      </c>
      <c r="C3472">
        <v>17.53000626</v>
      </c>
      <c r="D3472">
        <v>2016</v>
      </c>
    </row>
    <row r="3473" spans="1:4" x14ac:dyDescent="0.25">
      <c r="A3473" t="s">
        <v>1810</v>
      </c>
      <c r="B3473" t="s">
        <v>2340</v>
      </c>
      <c r="C3473">
        <v>17.133708039999998</v>
      </c>
      <c r="D3473">
        <v>2017</v>
      </c>
    </row>
    <row r="3474" spans="1:4" x14ac:dyDescent="0.25">
      <c r="A3474" t="s">
        <v>1810</v>
      </c>
      <c r="B3474" t="s">
        <v>2340</v>
      </c>
      <c r="C3474">
        <v>16.91338009</v>
      </c>
      <c r="D3474">
        <v>2018</v>
      </c>
    </row>
    <row r="3475" spans="1:4" x14ac:dyDescent="0.25">
      <c r="A3475" t="s">
        <v>1810</v>
      </c>
      <c r="B3475" t="s">
        <v>2340</v>
      </c>
      <c r="C3475">
        <v>17.36736681</v>
      </c>
      <c r="D3475">
        <v>2019</v>
      </c>
    </row>
    <row r="3476" spans="1:4" x14ac:dyDescent="0.25">
      <c r="A3476" t="s">
        <v>1810</v>
      </c>
      <c r="B3476" t="s">
        <v>2340</v>
      </c>
      <c r="C3476">
        <v>17.963960719999999</v>
      </c>
      <c r="D3476">
        <v>2020</v>
      </c>
    </row>
    <row r="3477" spans="1:4" x14ac:dyDescent="0.25">
      <c r="A3477" t="s">
        <v>1810</v>
      </c>
      <c r="B3477" t="s">
        <v>2340</v>
      </c>
      <c r="C3477">
        <v>17.963960719999999</v>
      </c>
      <c r="D3477">
        <v>2021</v>
      </c>
    </row>
    <row r="3478" spans="1:4" x14ac:dyDescent="0.25">
      <c r="A3478" t="s">
        <v>1833</v>
      </c>
      <c r="B3478" t="s">
        <v>2341</v>
      </c>
      <c r="C3478">
        <v>11.4334396</v>
      </c>
      <c r="D3478">
        <v>2000</v>
      </c>
    </row>
    <row r="3479" spans="1:4" x14ac:dyDescent="0.25">
      <c r="A3479" t="s">
        <v>1833</v>
      </c>
      <c r="B3479" t="s">
        <v>2341</v>
      </c>
      <c r="C3479">
        <v>11.4334396</v>
      </c>
      <c r="D3479">
        <v>2001</v>
      </c>
    </row>
    <row r="3480" spans="1:4" x14ac:dyDescent="0.25">
      <c r="A3480" t="s">
        <v>1833</v>
      </c>
      <c r="B3480" t="s">
        <v>2341</v>
      </c>
      <c r="C3480">
        <v>8.1174600399999992</v>
      </c>
      <c r="D3480">
        <v>2002</v>
      </c>
    </row>
    <row r="3481" spans="1:4" x14ac:dyDescent="0.25">
      <c r="A3481" t="s">
        <v>1833</v>
      </c>
      <c r="B3481" t="s">
        <v>2341</v>
      </c>
      <c r="C3481">
        <v>10.34946437</v>
      </c>
      <c r="D3481">
        <v>2003</v>
      </c>
    </row>
    <row r="3482" spans="1:4" x14ac:dyDescent="0.25">
      <c r="A3482" t="s">
        <v>1833</v>
      </c>
      <c r="B3482" t="s">
        <v>2341</v>
      </c>
      <c r="C3482">
        <v>10.34946437</v>
      </c>
      <c r="D3482">
        <v>2004</v>
      </c>
    </row>
    <row r="3483" spans="1:4" x14ac:dyDescent="0.25">
      <c r="A3483" t="s">
        <v>1833</v>
      </c>
      <c r="B3483" t="s">
        <v>2341</v>
      </c>
      <c r="C3483">
        <v>10.34946437</v>
      </c>
      <c r="D3483">
        <v>2005</v>
      </c>
    </row>
    <row r="3484" spans="1:4" x14ac:dyDescent="0.25">
      <c r="A3484" t="s">
        <v>1833</v>
      </c>
      <c r="B3484" t="s">
        <v>2341</v>
      </c>
      <c r="C3484">
        <v>10.34946437</v>
      </c>
      <c r="D3484">
        <v>2006</v>
      </c>
    </row>
    <row r="3485" spans="1:4" x14ac:dyDescent="0.25">
      <c r="A3485" t="s">
        <v>1833</v>
      </c>
      <c r="B3485" t="s">
        <v>2341</v>
      </c>
      <c r="C3485">
        <v>10.34946437</v>
      </c>
      <c r="D3485">
        <v>2007</v>
      </c>
    </row>
    <row r="3486" spans="1:4" x14ac:dyDescent="0.25">
      <c r="A3486" t="s">
        <v>1833</v>
      </c>
      <c r="B3486" t="s">
        <v>2341</v>
      </c>
      <c r="C3486">
        <v>10.34946437</v>
      </c>
      <c r="D3486">
        <v>2008</v>
      </c>
    </row>
    <row r="3487" spans="1:4" x14ac:dyDescent="0.25">
      <c r="A3487" t="s">
        <v>1833</v>
      </c>
      <c r="B3487" t="s">
        <v>2341</v>
      </c>
      <c r="C3487">
        <v>10.34946437</v>
      </c>
      <c r="D3487">
        <v>2009</v>
      </c>
    </row>
    <row r="3488" spans="1:4" x14ac:dyDescent="0.25">
      <c r="A3488" t="s">
        <v>1833</v>
      </c>
      <c r="B3488" t="s">
        <v>2341</v>
      </c>
      <c r="C3488">
        <v>10.34946437</v>
      </c>
      <c r="D3488">
        <v>2010</v>
      </c>
    </row>
    <row r="3489" spans="1:4" x14ac:dyDescent="0.25">
      <c r="A3489" t="s">
        <v>1833</v>
      </c>
      <c r="B3489" t="s">
        <v>2341</v>
      </c>
      <c r="C3489">
        <v>10.34946437</v>
      </c>
      <c r="D3489">
        <v>2011</v>
      </c>
    </row>
    <row r="3490" spans="1:4" x14ac:dyDescent="0.25">
      <c r="A3490" t="s">
        <v>1833</v>
      </c>
      <c r="B3490" t="s">
        <v>2341</v>
      </c>
      <c r="C3490">
        <v>10.34946437</v>
      </c>
      <c r="D3490">
        <v>2012</v>
      </c>
    </row>
    <row r="3491" spans="1:4" x14ac:dyDescent="0.25">
      <c r="A3491" t="s">
        <v>1833</v>
      </c>
      <c r="B3491" t="s">
        <v>2341</v>
      </c>
      <c r="C3491">
        <v>10.34946437</v>
      </c>
      <c r="D3491">
        <v>2013</v>
      </c>
    </row>
    <row r="3492" spans="1:4" x14ac:dyDescent="0.25">
      <c r="A3492" t="s">
        <v>1833</v>
      </c>
      <c r="B3492" t="s">
        <v>2341</v>
      </c>
      <c r="C3492">
        <v>10.34946437</v>
      </c>
      <c r="D3492">
        <v>2014</v>
      </c>
    </row>
    <row r="3493" spans="1:4" x14ac:dyDescent="0.25">
      <c r="A3493" t="s">
        <v>1833</v>
      </c>
      <c r="B3493" t="s">
        <v>2341</v>
      </c>
      <c r="C3493">
        <v>10.34946437</v>
      </c>
      <c r="D3493">
        <v>2015</v>
      </c>
    </row>
    <row r="3494" spans="1:4" x14ac:dyDescent="0.25">
      <c r="A3494" t="s">
        <v>1833</v>
      </c>
      <c r="B3494" t="s">
        <v>2341</v>
      </c>
      <c r="C3494">
        <v>10.34946437</v>
      </c>
      <c r="D3494">
        <v>2016</v>
      </c>
    </row>
    <row r="3495" spans="1:4" x14ac:dyDescent="0.25">
      <c r="A3495" t="s">
        <v>1833</v>
      </c>
      <c r="B3495" t="s">
        <v>2341</v>
      </c>
      <c r="C3495">
        <v>10.34946437</v>
      </c>
      <c r="D3495">
        <v>2017</v>
      </c>
    </row>
    <row r="3496" spans="1:4" x14ac:dyDescent="0.25">
      <c r="A3496" t="s">
        <v>1833</v>
      </c>
      <c r="B3496" t="s">
        <v>2341</v>
      </c>
      <c r="C3496">
        <v>10.34946437</v>
      </c>
      <c r="D3496">
        <v>2018</v>
      </c>
    </row>
    <row r="3497" spans="1:4" x14ac:dyDescent="0.25">
      <c r="A3497" t="s">
        <v>1833</v>
      </c>
      <c r="B3497" t="s">
        <v>2341</v>
      </c>
      <c r="C3497">
        <v>10.34946437</v>
      </c>
      <c r="D3497">
        <v>2019</v>
      </c>
    </row>
    <row r="3498" spans="1:4" x14ac:dyDescent="0.25">
      <c r="A3498" t="s">
        <v>1833</v>
      </c>
      <c r="B3498" t="s">
        <v>2341</v>
      </c>
      <c r="C3498">
        <v>10.34946437</v>
      </c>
      <c r="D3498">
        <v>2020</v>
      </c>
    </row>
    <row r="3499" spans="1:4" x14ac:dyDescent="0.25">
      <c r="A3499" t="s">
        <v>1833</v>
      </c>
      <c r="B3499" t="s">
        <v>2341</v>
      </c>
      <c r="C3499">
        <v>10.34946437</v>
      </c>
      <c r="D3499">
        <v>2021</v>
      </c>
    </row>
    <row r="3500" spans="1:4" x14ac:dyDescent="0.25">
      <c r="A3500" t="s">
        <v>1838</v>
      </c>
      <c r="B3500" t="s">
        <v>2342</v>
      </c>
      <c r="C3500">
        <v>41.950733800000002</v>
      </c>
      <c r="D3500">
        <v>2000</v>
      </c>
    </row>
    <row r="3501" spans="1:4" x14ac:dyDescent="0.25">
      <c r="A3501" t="s">
        <v>1838</v>
      </c>
      <c r="B3501" t="s">
        <v>2342</v>
      </c>
      <c r="C3501">
        <v>41.950733800000002</v>
      </c>
      <c r="D3501">
        <v>2001</v>
      </c>
    </row>
    <row r="3502" spans="1:4" x14ac:dyDescent="0.25">
      <c r="A3502" t="s">
        <v>1838</v>
      </c>
      <c r="B3502" t="s">
        <v>2342</v>
      </c>
      <c r="C3502">
        <v>41.950733800000002</v>
      </c>
      <c r="D3502">
        <v>2002</v>
      </c>
    </row>
    <row r="3503" spans="1:4" x14ac:dyDescent="0.25">
      <c r="A3503" t="s">
        <v>1838</v>
      </c>
      <c r="B3503" t="s">
        <v>2342</v>
      </c>
      <c r="C3503">
        <v>41.950733800000002</v>
      </c>
      <c r="D3503">
        <v>2003</v>
      </c>
    </row>
    <row r="3504" spans="1:4" x14ac:dyDescent="0.25">
      <c r="A3504" t="s">
        <v>1838</v>
      </c>
      <c r="B3504" t="s">
        <v>2342</v>
      </c>
      <c r="C3504">
        <v>41.950733800000002</v>
      </c>
      <c r="D3504">
        <v>2004</v>
      </c>
    </row>
    <row r="3505" spans="1:4" x14ac:dyDescent="0.25">
      <c r="A3505" t="s">
        <v>1838</v>
      </c>
      <c r="B3505" t="s">
        <v>2342</v>
      </c>
      <c r="C3505">
        <v>41.950733800000002</v>
      </c>
      <c r="D3505">
        <v>2005</v>
      </c>
    </row>
    <row r="3506" spans="1:4" x14ac:dyDescent="0.25">
      <c r="A3506" t="s">
        <v>1838</v>
      </c>
      <c r="B3506" t="s">
        <v>2342</v>
      </c>
      <c r="C3506">
        <v>41.950733800000002</v>
      </c>
      <c r="D3506">
        <v>2006</v>
      </c>
    </row>
    <row r="3507" spans="1:4" x14ac:dyDescent="0.25">
      <c r="A3507" t="s">
        <v>1838</v>
      </c>
      <c r="B3507" t="s">
        <v>2342</v>
      </c>
      <c r="C3507">
        <v>41.950733800000002</v>
      </c>
      <c r="D3507">
        <v>2007</v>
      </c>
    </row>
    <row r="3508" spans="1:4" x14ac:dyDescent="0.25">
      <c r="A3508" t="s">
        <v>1838</v>
      </c>
      <c r="B3508" t="s">
        <v>2342</v>
      </c>
      <c r="C3508">
        <v>41.950733800000002</v>
      </c>
      <c r="D3508">
        <v>2008</v>
      </c>
    </row>
    <row r="3509" spans="1:4" x14ac:dyDescent="0.25">
      <c r="A3509" t="s">
        <v>1838</v>
      </c>
      <c r="B3509" t="s">
        <v>2342</v>
      </c>
      <c r="C3509">
        <v>41.950733800000002</v>
      </c>
      <c r="D3509">
        <v>2009</v>
      </c>
    </row>
    <row r="3510" spans="1:4" x14ac:dyDescent="0.25">
      <c r="A3510" t="s">
        <v>1838</v>
      </c>
      <c r="B3510" t="s">
        <v>2342</v>
      </c>
      <c r="C3510">
        <v>41.950733800000002</v>
      </c>
      <c r="D3510">
        <v>2010</v>
      </c>
    </row>
    <row r="3511" spans="1:4" x14ac:dyDescent="0.25">
      <c r="A3511" t="s">
        <v>1838</v>
      </c>
      <c r="B3511" t="s">
        <v>2342</v>
      </c>
      <c r="C3511">
        <v>41.950733800000002</v>
      </c>
      <c r="D3511">
        <v>2011</v>
      </c>
    </row>
    <row r="3512" spans="1:4" x14ac:dyDescent="0.25">
      <c r="A3512" t="s">
        <v>1838</v>
      </c>
      <c r="B3512" t="s">
        <v>2342</v>
      </c>
      <c r="C3512">
        <v>41.950733800000002</v>
      </c>
      <c r="D3512">
        <v>2012</v>
      </c>
    </row>
    <row r="3513" spans="1:4" x14ac:dyDescent="0.25">
      <c r="A3513" t="s">
        <v>1838</v>
      </c>
      <c r="B3513" t="s">
        <v>2342</v>
      </c>
      <c r="C3513">
        <v>41.950733800000002</v>
      </c>
      <c r="D3513">
        <v>2013</v>
      </c>
    </row>
    <row r="3514" spans="1:4" x14ac:dyDescent="0.25">
      <c r="A3514" t="s">
        <v>1838</v>
      </c>
      <c r="B3514" t="s">
        <v>2342</v>
      </c>
      <c r="C3514">
        <v>41.950733800000002</v>
      </c>
      <c r="D3514">
        <v>2014</v>
      </c>
    </row>
    <row r="3515" spans="1:4" x14ac:dyDescent="0.25">
      <c r="A3515" t="s">
        <v>1838</v>
      </c>
      <c r="B3515" t="s">
        <v>2342</v>
      </c>
      <c r="C3515">
        <v>41.950733800000002</v>
      </c>
      <c r="D3515">
        <v>2015</v>
      </c>
    </row>
    <row r="3516" spans="1:4" x14ac:dyDescent="0.25">
      <c r="A3516" t="s">
        <v>1838</v>
      </c>
      <c r="B3516" t="s">
        <v>2342</v>
      </c>
      <c r="C3516">
        <v>41.950733800000002</v>
      </c>
      <c r="D3516">
        <v>2016</v>
      </c>
    </row>
    <row r="3517" spans="1:4" x14ac:dyDescent="0.25">
      <c r="A3517" t="s">
        <v>1838</v>
      </c>
      <c r="B3517" t="s">
        <v>2342</v>
      </c>
      <c r="C3517">
        <v>41.950733800000002</v>
      </c>
      <c r="D3517">
        <v>2017</v>
      </c>
    </row>
    <row r="3518" spans="1:4" x14ac:dyDescent="0.25">
      <c r="A3518" t="s">
        <v>1838</v>
      </c>
      <c r="B3518" t="s">
        <v>2342</v>
      </c>
      <c r="C3518">
        <v>41.950733800000002</v>
      </c>
      <c r="D3518">
        <v>2018</v>
      </c>
    </row>
    <row r="3519" spans="1:4" x14ac:dyDescent="0.25">
      <c r="A3519" t="s">
        <v>1838</v>
      </c>
      <c r="B3519" t="s">
        <v>2342</v>
      </c>
      <c r="C3519">
        <v>34.954664119999997</v>
      </c>
      <c r="D3519">
        <v>2019</v>
      </c>
    </row>
    <row r="3520" spans="1:4" x14ac:dyDescent="0.25">
      <c r="A3520" t="s">
        <v>1838</v>
      </c>
      <c r="B3520" t="s">
        <v>2342</v>
      </c>
      <c r="C3520">
        <v>34.954664119999997</v>
      </c>
      <c r="D3520">
        <v>2020</v>
      </c>
    </row>
    <row r="3521" spans="1:4" x14ac:dyDescent="0.25">
      <c r="A3521" t="s">
        <v>1838</v>
      </c>
      <c r="B3521" t="s">
        <v>2342</v>
      </c>
      <c r="C3521">
        <v>34.954664119999997</v>
      </c>
      <c r="D3521">
        <v>2021</v>
      </c>
    </row>
    <row r="3522" spans="1:4" x14ac:dyDescent="0.25">
      <c r="A3522" t="s">
        <v>1842</v>
      </c>
      <c r="B3522" t="s">
        <v>2343</v>
      </c>
      <c r="C3522">
        <v>20.763912609999998</v>
      </c>
      <c r="D3522">
        <v>2000</v>
      </c>
    </row>
    <row r="3523" spans="1:4" x14ac:dyDescent="0.25">
      <c r="A3523" t="s">
        <v>1842</v>
      </c>
      <c r="B3523" t="s">
        <v>2343</v>
      </c>
      <c r="C3523">
        <v>20.763912609999998</v>
      </c>
      <c r="D3523">
        <v>2001</v>
      </c>
    </row>
    <row r="3524" spans="1:4" x14ac:dyDescent="0.25">
      <c r="A3524" t="s">
        <v>1842</v>
      </c>
      <c r="B3524" t="s">
        <v>2343</v>
      </c>
      <c r="C3524">
        <v>22.092673309999999</v>
      </c>
      <c r="D3524">
        <v>2002</v>
      </c>
    </row>
    <row r="3525" spans="1:4" x14ac:dyDescent="0.25">
      <c r="A3525" t="s">
        <v>1842</v>
      </c>
      <c r="B3525" t="s">
        <v>2343</v>
      </c>
      <c r="C3525">
        <v>22.35304279</v>
      </c>
      <c r="D3525">
        <v>2003</v>
      </c>
    </row>
    <row r="3526" spans="1:4" x14ac:dyDescent="0.25">
      <c r="A3526" t="s">
        <v>1842</v>
      </c>
      <c r="B3526" t="s">
        <v>2343</v>
      </c>
      <c r="C3526">
        <v>22.268671550000001</v>
      </c>
      <c r="D3526">
        <v>2004</v>
      </c>
    </row>
    <row r="3527" spans="1:4" x14ac:dyDescent="0.25">
      <c r="A3527" t="s">
        <v>1842</v>
      </c>
      <c r="B3527" t="s">
        <v>2343</v>
      </c>
      <c r="C3527">
        <v>23.124673120000001</v>
      </c>
      <c r="D3527">
        <v>2005</v>
      </c>
    </row>
    <row r="3528" spans="1:4" x14ac:dyDescent="0.25">
      <c r="A3528" t="s">
        <v>1842</v>
      </c>
      <c r="B3528" t="s">
        <v>2343</v>
      </c>
      <c r="C3528">
        <v>20.168028679999999</v>
      </c>
      <c r="D3528">
        <v>2006</v>
      </c>
    </row>
    <row r="3529" spans="1:4" x14ac:dyDescent="0.25">
      <c r="A3529" t="s">
        <v>1842</v>
      </c>
      <c r="B3529" t="s">
        <v>2343</v>
      </c>
      <c r="C3529">
        <v>20.168028679999999</v>
      </c>
      <c r="D3529">
        <v>2007</v>
      </c>
    </row>
    <row r="3530" spans="1:4" x14ac:dyDescent="0.25">
      <c r="A3530" t="s">
        <v>1842</v>
      </c>
      <c r="B3530" t="s">
        <v>2343</v>
      </c>
      <c r="C3530">
        <v>20.168028679999999</v>
      </c>
      <c r="D3530">
        <v>2008</v>
      </c>
    </row>
    <row r="3531" spans="1:4" x14ac:dyDescent="0.25">
      <c r="A3531" t="s">
        <v>1842</v>
      </c>
      <c r="B3531" t="s">
        <v>2343</v>
      </c>
      <c r="C3531">
        <v>20.168028679999999</v>
      </c>
      <c r="D3531">
        <v>2009</v>
      </c>
    </row>
    <row r="3532" spans="1:4" x14ac:dyDescent="0.25">
      <c r="A3532" t="s">
        <v>1842</v>
      </c>
      <c r="B3532" t="s">
        <v>2343</v>
      </c>
      <c r="C3532">
        <v>20.168028679999999</v>
      </c>
      <c r="D3532">
        <v>2010</v>
      </c>
    </row>
    <row r="3533" spans="1:4" x14ac:dyDescent="0.25">
      <c r="A3533" t="s">
        <v>1842</v>
      </c>
      <c r="B3533" t="s">
        <v>2343</v>
      </c>
      <c r="C3533">
        <v>20.168028679999999</v>
      </c>
      <c r="D3533">
        <v>2011</v>
      </c>
    </row>
    <row r="3534" spans="1:4" x14ac:dyDescent="0.25">
      <c r="A3534" t="s">
        <v>1842</v>
      </c>
      <c r="B3534" t="s">
        <v>2343</v>
      </c>
      <c r="C3534">
        <v>20.168028679999999</v>
      </c>
      <c r="D3534">
        <v>2012</v>
      </c>
    </row>
    <row r="3535" spans="1:4" x14ac:dyDescent="0.25">
      <c r="A3535" t="s">
        <v>1842</v>
      </c>
      <c r="B3535" t="s">
        <v>2343</v>
      </c>
      <c r="C3535">
        <v>20.168028679999999</v>
      </c>
      <c r="D3535">
        <v>2013</v>
      </c>
    </row>
    <row r="3536" spans="1:4" x14ac:dyDescent="0.25">
      <c r="A3536" t="s">
        <v>1842</v>
      </c>
      <c r="B3536" t="s">
        <v>2343</v>
      </c>
      <c r="C3536">
        <v>20.168028679999999</v>
      </c>
      <c r="D3536">
        <v>2014</v>
      </c>
    </row>
    <row r="3537" spans="1:4" x14ac:dyDescent="0.25">
      <c r="A3537" t="s">
        <v>1842</v>
      </c>
      <c r="B3537" t="s">
        <v>2343</v>
      </c>
      <c r="C3537">
        <v>20.168028679999999</v>
      </c>
      <c r="D3537">
        <v>2015</v>
      </c>
    </row>
    <row r="3538" spans="1:4" x14ac:dyDescent="0.25">
      <c r="A3538" t="s">
        <v>1842</v>
      </c>
      <c r="B3538" t="s">
        <v>2343</v>
      </c>
      <c r="C3538">
        <v>20.168028679999999</v>
      </c>
      <c r="D3538">
        <v>2016</v>
      </c>
    </row>
    <row r="3539" spans="1:4" x14ac:dyDescent="0.25">
      <c r="A3539" t="s">
        <v>1842</v>
      </c>
      <c r="B3539" t="s">
        <v>2343</v>
      </c>
      <c r="C3539">
        <v>20.168028679999999</v>
      </c>
      <c r="D3539">
        <v>2017</v>
      </c>
    </row>
    <row r="3540" spans="1:4" x14ac:dyDescent="0.25">
      <c r="A3540" t="s">
        <v>1842</v>
      </c>
      <c r="B3540" t="s">
        <v>2343</v>
      </c>
      <c r="C3540">
        <v>20.168028679999999</v>
      </c>
      <c r="D3540">
        <v>2018</v>
      </c>
    </row>
    <row r="3541" spans="1:4" x14ac:dyDescent="0.25">
      <c r="A3541" t="s">
        <v>1842</v>
      </c>
      <c r="B3541" t="s">
        <v>2343</v>
      </c>
      <c r="C3541">
        <v>20.168028679999999</v>
      </c>
      <c r="D3541">
        <v>2019</v>
      </c>
    </row>
    <row r="3542" spans="1:4" x14ac:dyDescent="0.25">
      <c r="A3542" t="s">
        <v>1842</v>
      </c>
      <c r="B3542" t="s">
        <v>2343</v>
      </c>
      <c r="C3542">
        <v>20.168028679999999</v>
      </c>
      <c r="D3542">
        <v>2020</v>
      </c>
    </row>
    <row r="3543" spans="1:4" x14ac:dyDescent="0.25">
      <c r="A3543" t="s">
        <v>1842</v>
      </c>
      <c r="B3543" t="s">
        <v>2343</v>
      </c>
      <c r="C3543">
        <v>20.168028679999999</v>
      </c>
      <c r="D3543">
        <v>2021</v>
      </c>
    </row>
    <row r="3544" spans="1:4" x14ac:dyDescent="0.25">
      <c r="A3544" t="s">
        <v>1850</v>
      </c>
      <c r="B3544" t="s">
        <v>2344</v>
      </c>
      <c r="C3544">
        <v>8.0278674320000007</v>
      </c>
      <c r="D3544">
        <v>2000</v>
      </c>
    </row>
    <row r="3545" spans="1:4" x14ac:dyDescent="0.25">
      <c r="A3545" t="s">
        <v>1850</v>
      </c>
      <c r="B3545" t="s">
        <v>2344</v>
      </c>
      <c r="C3545">
        <v>8.0278674320000007</v>
      </c>
      <c r="D3545">
        <v>2001</v>
      </c>
    </row>
    <row r="3546" spans="1:4" x14ac:dyDescent="0.25">
      <c r="A3546" t="s">
        <v>1850</v>
      </c>
      <c r="B3546" t="s">
        <v>2344</v>
      </c>
      <c r="C3546">
        <v>8.0278674320000007</v>
      </c>
      <c r="D3546">
        <v>2002</v>
      </c>
    </row>
    <row r="3547" spans="1:4" x14ac:dyDescent="0.25">
      <c r="A3547" t="s">
        <v>1850</v>
      </c>
      <c r="B3547" t="s">
        <v>2344</v>
      </c>
      <c r="C3547">
        <v>8.0278674320000007</v>
      </c>
      <c r="D3547">
        <v>2003</v>
      </c>
    </row>
    <row r="3548" spans="1:4" x14ac:dyDescent="0.25">
      <c r="A3548" t="s">
        <v>1850</v>
      </c>
      <c r="B3548" t="s">
        <v>2344</v>
      </c>
      <c r="C3548">
        <v>10.68635381</v>
      </c>
      <c r="D3548">
        <v>2004</v>
      </c>
    </row>
    <row r="3549" spans="1:4" x14ac:dyDescent="0.25">
      <c r="A3549" t="s">
        <v>1850</v>
      </c>
      <c r="B3549" t="s">
        <v>2344</v>
      </c>
      <c r="C3549">
        <v>10.68635381</v>
      </c>
      <c r="D3549">
        <v>2005</v>
      </c>
    </row>
    <row r="3550" spans="1:4" x14ac:dyDescent="0.25">
      <c r="A3550" t="s">
        <v>1850</v>
      </c>
      <c r="B3550" t="s">
        <v>2344</v>
      </c>
      <c r="C3550">
        <v>11.72434803</v>
      </c>
      <c r="D3550">
        <v>2006</v>
      </c>
    </row>
    <row r="3551" spans="1:4" x14ac:dyDescent="0.25">
      <c r="A3551" t="s">
        <v>1850</v>
      </c>
      <c r="B3551" t="s">
        <v>2344</v>
      </c>
      <c r="C3551">
        <v>11.72434803</v>
      </c>
      <c r="D3551">
        <v>2007</v>
      </c>
    </row>
    <row r="3552" spans="1:4" x14ac:dyDescent="0.25">
      <c r="A3552" t="s">
        <v>1850</v>
      </c>
      <c r="B3552" t="s">
        <v>2344</v>
      </c>
      <c r="C3552">
        <v>10.827493479999999</v>
      </c>
      <c r="D3552">
        <v>2008</v>
      </c>
    </row>
    <row r="3553" spans="1:4" x14ac:dyDescent="0.25">
      <c r="A3553" t="s">
        <v>1850</v>
      </c>
      <c r="B3553" t="s">
        <v>2344</v>
      </c>
      <c r="C3553">
        <v>10.827493479999999</v>
      </c>
      <c r="D3553">
        <v>2009</v>
      </c>
    </row>
    <row r="3554" spans="1:4" x14ac:dyDescent="0.25">
      <c r="A3554" t="s">
        <v>1850</v>
      </c>
      <c r="B3554" t="s">
        <v>2344</v>
      </c>
      <c r="C3554">
        <v>13.41317707</v>
      </c>
      <c r="D3554">
        <v>2010</v>
      </c>
    </row>
    <row r="3555" spans="1:4" x14ac:dyDescent="0.25">
      <c r="A3555" t="s">
        <v>1850</v>
      </c>
      <c r="B3555" t="s">
        <v>2344</v>
      </c>
      <c r="C3555">
        <v>13.41317707</v>
      </c>
      <c r="D3555">
        <v>2011</v>
      </c>
    </row>
    <row r="3556" spans="1:4" x14ac:dyDescent="0.25">
      <c r="A3556" t="s">
        <v>1850</v>
      </c>
      <c r="B3556" t="s">
        <v>2344</v>
      </c>
      <c r="C3556">
        <v>12.847658709999999</v>
      </c>
      <c r="D3556">
        <v>2012</v>
      </c>
    </row>
    <row r="3557" spans="1:4" x14ac:dyDescent="0.25">
      <c r="A3557" t="s">
        <v>1850</v>
      </c>
      <c r="B3557" t="s">
        <v>2344</v>
      </c>
      <c r="C3557">
        <v>12.847658709999999</v>
      </c>
      <c r="D3557">
        <v>2013</v>
      </c>
    </row>
    <row r="3558" spans="1:4" x14ac:dyDescent="0.25">
      <c r="A3558" t="s">
        <v>1850</v>
      </c>
      <c r="B3558" t="s">
        <v>2344</v>
      </c>
      <c r="C3558">
        <v>13.026537279999999</v>
      </c>
      <c r="D3558">
        <v>2014</v>
      </c>
    </row>
    <row r="3559" spans="1:4" x14ac:dyDescent="0.25">
      <c r="A3559" t="s">
        <v>1850</v>
      </c>
      <c r="B3559" t="s">
        <v>2344</v>
      </c>
      <c r="C3559">
        <v>13.026537279999999</v>
      </c>
      <c r="D3559">
        <v>2015</v>
      </c>
    </row>
    <row r="3560" spans="1:4" x14ac:dyDescent="0.25">
      <c r="A3560" t="s">
        <v>1850</v>
      </c>
      <c r="B3560" t="s">
        <v>2344</v>
      </c>
      <c r="C3560">
        <v>13.40248147</v>
      </c>
      <c r="D3560">
        <v>2016</v>
      </c>
    </row>
    <row r="3561" spans="1:4" x14ac:dyDescent="0.25">
      <c r="A3561" t="s">
        <v>1850</v>
      </c>
      <c r="B3561" t="s">
        <v>2344</v>
      </c>
      <c r="C3561">
        <v>13.40248147</v>
      </c>
      <c r="D3561">
        <v>2017</v>
      </c>
    </row>
    <row r="3562" spans="1:4" x14ac:dyDescent="0.25">
      <c r="A3562" t="s">
        <v>1850</v>
      </c>
      <c r="B3562" t="s">
        <v>2344</v>
      </c>
      <c r="C3562">
        <v>13.966886450000001</v>
      </c>
      <c r="D3562">
        <v>2018</v>
      </c>
    </row>
    <row r="3563" spans="1:4" x14ac:dyDescent="0.25">
      <c r="A3563" t="s">
        <v>1850</v>
      </c>
      <c r="B3563" t="s">
        <v>2344</v>
      </c>
      <c r="C3563">
        <v>13.966886450000001</v>
      </c>
      <c r="D3563">
        <v>2019</v>
      </c>
    </row>
    <row r="3564" spans="1:4" x14ac:dyDescent="0.25">
      <c r="A3564" t="s">
        <v>1850</v>
      </c>
      <c r="B3564" t="s">
        <v>2344</v>
      </c>
      <c r="C3564">
        <v>13.966886450000001</v>
      </c>
      <c r="D3564">
        <v>2020</v>
      </c>
    </row>
    <row r="3565" spans="1:4" x14ac:dyDescent="0.25">
      <c r="A3565" t="s">
        <v>1850</v>
      </c>
      <c r="B3565" t="s">
        <v>2344</v>
      </c>
      <c r="C3565">
        <v>13.966886450000001</v>
      </c>
      <c r="D3565">
        <v>2021</v>
      </c>
    </row>
    <row r="3566" spans="1:4" x14ac:dyDescent="0.25">
      <c r="A3566" t="s">
        <v>1861</v>
      </c>
      <c r="B3566" t="s">
        <v>2345</v>
      </c>
      <c r="C3566">
        <v>40.747913599999997</v>
      </c>
      <c r="D3566">
        <v>2000</v>
      </c>
    </row>
    <row r="3567" spans="1:4" x14ac:dyDescent="0.25">
      <c r="A3567" t="s">
        <v>1861</v>
      </c>
      <c r="B3567" t="s">
        <v>2345</v>
      </c>
      <c r="C3567">
        <v>40.747913599999997</v>
      </c>
      <c r="D3567">
        <v>2001</v>
      </c>
    </row>
    <row r="3568" spans="1:4" x14ac:dyDescent="0.25">
      <c r="A3568" t="s">
        <v>1861</v>
      </c>
      <c r="B3568" t="s">
        <v>2345</v>
      </c>
      <c r="C3568">
        <v>40.747913599999997</v>
      </c>
      <c r="D3568">
        <v>2002</v>
      </c>
    </row>
    <row r="3569" spans="1:4" x14ac:dyDescent="0.25">
      <c r="A3569" t="s">
        <v>1861</v>
      </c>
      <c r="B3569" t="s">
        <v>2345</v>
      </c>
      <c r="C3569">
        <v>40.747913599999997</v>
      </c>
      <c r="D3569">
        <v>2003</v>
      </c>
    </row>
    <row r="3570" spans="1:4" x14ac:dyDescent="0.25">
      <c r="A3570" t="s">
        <v>1861</v>
      </c>
      <c r="B3570" t="s">
        <v>2345</v>
      </c>
      <c r="C3570">
        <v>40.747913599999997</v>
      </c>
      <c r="D3570">
        <v>2004</v>
      </c>
    </row>
    <row r="3571" spans="1:4" x14ac:dyDescent="0.25">
      <c r="A3571" t="s">
        <v>1861</v>
      </c>
      <c r="B3571" t="s">
        <v>2345</v>
      </c>
      <c r="C3571">
        <v>40.747913599999997</v>
      </c>
      <c r="D3571">
        <v>2005</v>
      </c>
    </row>
    <row r="3572" spans="1:4" x14ac:dyDescent="0.25">
      <c r="A3572" t="s">
        <v>1861</v>
      </c>
      <c r="B3572" t="s">
        <v>2345</v>
      </c>
      <c r="C3572">
        <v>40.747913599999997</v>
      </c>
      <c r="D3572">
        <v>2006</v>
      </c>
    </row>
    <row r="3573" spans="1:4" x14ac:dyDescent="0.25">
      <c r="A3573" t="s">
        <v>1861</v>
      </c>
      <c r="B3573" t="s">
        <v>2345</v>
      </c>
      <c r="C3573">
        <v>40.747913599999997</v>
      </c>
      <c r="D3573">
        <v>2007</v>
      </c>
    </row>
    <row r="3574" spans="1:4" x14ac:dyDescent="0.25">
      <c r="A3574" t="s">
        <v>1861</v>
      </c>
      <c r="B3574" t="s">
        <v>2345</v>
      </c>
      <c r="C3574">
        <v>40.747913599999997</v>
      </c>
      <c r="D3574">
        <v>2008</v>
      </c>
    </row>
    <row r="3575" spans="1:4" x14ac:dyDescent="0.25">
      <c r="A3575" t="s">
        <v>1861</v>
      </c>
      <c r="B3575" t="s">
        <v>2345</v>
      </c>
      <c r="C3575">
        <v>40.747913599999997</v>
      </c>
      <c r="D3575">
        <v>2009</v>
      </c>
    </row>
    <row r="3576" spans="1:4" x14ac:dyDescent="0.25">
      <c r="A3576" t="s">
        <v>1861</v>
      </c>
      <c r="B3576" t="s">
        <v>2345</v>
      </c>
      <c r="C3576">
        <v>40.747913599999997</v>
      </c>
      <c r="D3576">
        <v>2010</v>
      </c>
    </row>
    <row r="3577" spans="1:4" x14ac:dyDescent="0.25">
      <c r="A3577" t="s">
        <v>1861</v>
      </c>
      <c r="B3577" t="s">
        <v>2345</v>
      </c>
      <c r="C3577">
        <v>40.747913599999997</v>
      </c>
      <c r="D3577">
        <v>2011</v>
      </c>
    </row>
    <row r="3578" spans="1:4" x14ac:dyDescent="0.25">
      <c r="A3578" t="s">
        <v>1861</v>
      </c>
      <c r="B3578" t="s">
        <v>2345</v>
      </c>
      <c r="C3578">
        <v>40.747913599999997</v>
      </c>
      <c r="D3578">
        <v>2012</v>
      </c>
    </row>
    <row r="3579" spans="1:4" x14ac:dyDescent="0.25">
      <c r="A3579" t="s">
        <v>1861</v>
      </c>
      <c r="B3579" t="s">
        <v>2345</v>
      </c>
      <c r="C3579">
        <v>40.747913599999997</v>
      </c>
      <c r="D3579">
        <v>2013</v>
      </c>
    </row>
    <row r="3580" spans="1:4" x14ac:dyDescent="0.25">
      <c r="A3580" t="s">
        <v>1861</v>
      </c>
      <c r="B3580" t="s">
        <v>2345</v>
      </c>
      <c r="C3580">
        <v>54.352403430000003</v>
      </c>
      <c r="D3580">
        <v>2014</v>
      </c>
    </row>
    <row r="3581" spans="1:4" x14ac:dyDescent="0.25">
      <c r="A3581" t="s">
        <v>1861</v>
      </c>
      <c r="B3581" t="s">
        <v>2345</v>
      </c>
      <c r="C3581">
        <v>54.352403430000003</v>
      </c>
      <c r="D3581">
        <v>2015</v>
      </c>
    </row>
    <row r="3582" spans="1:4" x14ac:dyDescent="0.25">
      <c r="A3582" t="s">
        <v>1861</v>
      </c>
      <c r="B3582" t="s">
        <v>2345</v>
      </c>
      <c r="C3582">
        <v>54.352403430000003</v>
      </c>
      <c r="D3582">
        <v>2016</v>
      </c>
    </row>
    <row r="3583" spans="1:4" x14ac:dyDescent="0.25">
      <c r="A3583" t="s">
        <v>1861</v>
      </c>
      <c r="B3583" t="s">
        <v>2345</v>
      </c>
      <c r="C3583">
        <v>54.352403430000003</v>
      </c>
      <c r="D3583">
        <v>2017</v>
      </c>
    </row>
    <row r="3584" spans="1:4" x14ac:dyDescent="0.25">
      <c r="A3584" t="s">
        <v>1861</v>
      </c>
      <c r="B3584" t="s">
        <v>2345</v>
      </c>
      <c r="C3584">
        <v>54.352403430000003</v>
      </c>
      <c r="D3584">
        <v>2018</v>
      </c>
    </row>
    <row r="3585" spans="1:4" x14ac:dyDescent="0.25">
      <c r="A3585" t="s">
        <v>1861</v>
      </c>
      <c r="B3585" t="s">
        <v>2345</v>
      </c>
      <c r="C3585">
        <v>54.352403430000003</v>
      </c>
      <c r="D3585">
        <v>2019</v>
      </c>
    </row>
    <row r="3586" spans="1:4" x14ac:dyDescent="0.25">
      <c r="A3586" t="s">
        <v>1861</v>
      </c>
      <c r="B3586" t="s">
        <v>2345</v>
      </c>
      <c r="C3586">
        <v>54.352403430000003</v>
      </c>
      <c r="D3586">
        <v>2020</v>
      </c>
    </row>
    <row r="3587" spans="1:4" x14ac:dyDescent="0.25">
      <c r="A3587" t="s">
        <v>1861</v>
      </c>
      <c r="B3587" t="s">
        <v>2345</v>
      </c>
      <c r="C3587">
        <v>54.352403430000003</v>
      </c>
      <c r="D3587">
        <v>2021</v>
      </c>
    </row>
    <row r="3588" spans="1:4" ht="15.75" x14ac:dyDescent="0.25">
      <c r="A3588" t="s">
        <v>1865</v>
      </c>
      <c r="B3588" s="8" t="s">
        <v>2347</v>
      </c>
      <c r="C3588">
        <v>13.17683091</v>
      </c>
      <c r="D3588">
        <v>2000</v>
      </c>
    </row>
    <row r="3589" spans="1:4" ht="15.75" x14ac:dyDescent="0.25">
      <c r="A3589" t="s">
        <v>1865</v>
      </c>
      <c r="B3589" s="8" t="s">
        <v>2347</v>
      </c>
      <c r="C3589">
        <v>13.17683091</v>
      </c>
      <c r="D3589">
        <v>2001</v>
      </c>
    </row>
    <row r="3590" spans="1:4" ht="15.75" x14ac:dyDescent="0.25">
      <c r="A3590" t="s">
        <v>1865</v>
      </c>
      <c r="B3590" s="8" t="s">
        <v>2347</v>
      </c>
      <c r="C3590">
        <v>13.17683091</v>
      </c>
      <c r="D3590">
        <v>2002</v>
      </c>
    </row>
    <row r="3591" spans="1:4" ht="15.75" x14ac:dyDescent="0.25">
      <c r="A3591" t="s">
        <v>1865</v>
      </c>
      <c r="B3591" s="8" t="s">
        <v>2347</v>
      </c>
      <c r="C3591">
        <v>13.17683091</v>
      </c>
      <c r="D3591">
        <v>2003</v>
      </c>
    </row>
    <row r="3592" spans="1:4" ht="15.75" x14ac:dyDescent="0.25">
      <c r="A3592" t="s">
        <v>1865</v>
      </c>
      <c r="B3592" s="8" t="s">
        <v>2347</v>
      </c>
      <c r="C3592">
        <v>21.993611510000001</v>
      </c>
      <c r="D3592">
        <v>2004</v>
      </c>
    </row>
    <row r="3593" spans="1:4" ht="15.75" x14ac:dyDescent="0.25">
      <c r="A3593" t="s">
        <v>1865</v>
      </c>
      <c r="B3593" s="8" t="s">
        <v>2347</v>
      </c>
      <c r="C3593">
        <v>21.993611510000001</v>
      </c>
      <c r="D3593">
        <v>2005</v>
      </c>
    </row>
    <row r="3594" spans="1:4" ht="15.75" x14ac:dyDescent="0.25">
      <c r="A3594" t="s">
        <v>1865</v>
      </c>
      <c r="B3594" s="8" t="s">
        <v>2347</v>
      </c>
      <c r="C3594">
        <v>22.273958059999998</v>
      </c>
      <c r="D3594">
        <v>2006</v>
      </c>
    </row>
    <row r="3595" spans="1:4" ht="15.75" x14ac:dyDescent="0.25">
      <c r="A3595" t="s">
        <v>1865</v>
      </c>
      <c r="B3595" s="8" t="s">
        <v>2347</v>
      </c>
      <c r="C3595">
        <v>22.273958059999998</v>
      </c>
      <c r="D3595">
        <v>2007</v>
      </c>
    </row>
    <row r="3596" spans="1:4" ht="15.75" x14ac:dyDescent="0.25">
      <c r="A3596" t="s">
        <v>1865</v>
      </c>
      <c r="B3596" s="8" t="s">
        <v>2347</v>
      </c>
      <c r="C3596">
        <v>22.273958059999998</v>
      </c>
      <c r="D3596">
        <v>2008</v>
      </c>
    </row>
    <row r="3597" spans="1:4" ht="15.75" x14ac:dyDescent="0.25">
      <c r="A3597" t="s">
        <v>1865</v>
      </c>
      <c r="B3597" s="8" t="s">
        <v>2347</v>
      </c>
      <c r="C3597">
        <v>22.273958059999998</v>
      </c>
      <c r="D3597">
        <v>2009</v>
      </c>
    </row>
    <row r="3598" spans="1:4" ht="15.75" x14ac:dyDescent="0.25">
      <c r="A3598" t="s">
        <v>1865</v>
      </c>
      <c r="B3598" s="8" t="s">
        <v>2347</v>
      </c>
      <c r="C3598">
        <v>18.868569010000002</v>
      </c>
      <c r="D3598">
        <v>2010</v>
      </c>
    </row>
    <row r="3599" spans="1:4" ht="15.75" x14ac:dyDescent="0.25">
      <c r="A3599" t="s">
        <v>1865</v>
      </c>
      <c r="B3599" s="8" t="s">
        <v>2347</v>
      </c>
      <c r="C3599">
        <v>18.868569010000002</v>
      </c>
      <c r="D3599">
        <v>2011</v>
      </c>
    </row>
    <row r="3600" spans="1:4" ht="15.75" x14ac:dyDescent="0.25">
      <c r="A3600" t="s">
        <v>1865</v>
      </c>
      <c r="B3600" s="8" t="s">
        <v>2347</v>
      </c>
      <c r="C3600">
        <v>18.868569010000002</v>
      </c>
      <c r="D3600">
        <v>2012</v>
      </c>
    </row>
    <row r="3601" spans="1:4" ht="15.75" x14ac:dyDescent="0.25">
      <c r="A3601" t="s">
        <v>1865</v>
      </c>
      <c r="B3601" s="8" t="s">
        <v>2347</v>
      </c>
      <c r="C3601">
        <v>18.868569010000002</v>
      </c>
      <c r="D3601">
        <v>2013</v>
      </c>
    </row>
    <row r="3602" spans="1:4" ht="15.75" x14ac:dyDescent="0.25">
      <c r="A3602" t="s">
        <v>1865</v>
      </c>
      <c r="B3602" s="8" t="s">
        <v>2347</v>
      </c>
      <c r="C3602">
        <v>18.868569010000002</v>
      </c>
      <c r="D3602">
        <v>2014</v>
      </c>
    </row>
    <row r="3603" spans="1:4" ht="15.75" x14ac:dyDescent="0.25">
      <c r="A3603" t="s">
        <v>1865</v>
      </c>
      <c r="B3603" s="8" t="s">
        <v>2347</v>
      </c>
      <c r="C3603">
        <v>25.26213705</v>
      </c>
      <c r="D3603">
        <v>2015</v>
      </c>
    </row>
    <row r="3604" spans="1:4" ht="15.75" x14ac:dyDescent="0.25">
      <c r="A3604" t="s">
        <v>1865</v>
      </c>
      <c r="B3604" s="8" t="s">
        <v>2347</v>
      </c>
      <c r="C3604">
        <v>25.26213705</v>
      </c>
      <c r="D3604">
        <v>2016</v>
      </c>
    </row>
    <row r="3605" spans="1:4" ht="15.75" x14ac:dyDescent="0.25">
      <c r="A3605" t="s">
        <v>1865</v>
      </c>
      <c r="B3605" s="8" t="s">
        <v>2347</v>
      </c>
      <c r="C3605">
        <v>25.26213705</v>
      </c>
      <c r="D3605">
        <v>2017</v>
      </c>
    </row>
    <row r="3606" spans="1:4" ht="15.75" x14ac:dyDescent="0.25">
      <c r="A3606" t="s">
        <v>1865</v>
      </c>
      <c r="B3606" s="8" t="s">
        <v>2347</v>
      </c>
      <c r="C3606">
        <v>25.26213705</v>
      </c>
      <c r="D3606">
        <v>2018</v>
      </c>
    </row>
    <row r="3607" spans="1:4" ht="15.75" x14ac:dyDescent="0.25">
      <c r="A3607" t="s">
        <v>1865</v>
      </c>
      <c r="B3607" s="8" t="s">
        <v>2347</v>
      </c>
      <c r="C3607">
        <v>25.26213705</v>
      </c>
      <c r="D3607">
        <v>2019</v>
      </c>
    </row>
    <row r="3608" spans="1:4" ht="15.75" x14ac:dyDescent="0.25">
      <c r="A3608" t="s">
        <v>1865</v>
      </c>
      <c r="B3608" s="8" t="s">
        <v>2347</v>
      </c>
      <c r="C3608">
        <v>25.26213705</v>
      </c>
      <c r="D3608">
        <v>2020</v>
      </c>
    </row>
    <row r="3609" spans="1:4" ht="15.75" x14ac:dyDescent="0.25">
      <c r="A3609" t="s">
        <v>1865</v>
      </c>
      <c r="B3609" s="8" t="s">
        <v>2347</v>
      </c>
      <c r="C3609">
        <v>25.26213705</v>
      </c>
      <c r="D3609">
        <v>2021</v>
      </c>
    </row>
    <row r="3610" spans="1:4" ht="15.75" x14ac:dyDescent="0.25">
      <c r="A3610" t="s">
        <v>1872</v>
      </c>
      <c r="B3610" s="7" t="s">
        <v>2346</v>
      </c>
      <c r="C3610">
        <v>16.705878909999999</v>
      </c>
      <c r="D3610">
        <v>2000</v>
      </c>
    </row>
    <row r="3611" spans="1:4" ht="15.75" x14ac:dyDescent="0.25">
      <c r="A3611" t="s">
        <v>1872</v>
      </c>
      <c r="B3611" s="7" t="s">
        <v>2346</v>
      </c>
      <c r="C3611">
        <v>16.705878909999999</v>
      </c>
      <c r="D3611">
        <v>2001</v>
      </c>
    </row>
    <row r="3612" spans="1:4" ht="15.75" x14ac:dyDescent="0.25">
      <c r="A3612" t="s">
        <v>1872</v>
      </c>
      <c r="B3612" s="7" t="s">
        <v>2346</v>
      </c>
      <c r="C3612">
        <v>16.705878909999999</v>
      </c>
      <c r="D3612">
        <v>2002</v>
      </c>
    </row>
    <row r="3613" spans="1:4" ht="15.75" x14ac:dyDescent="0.25">
      <c r="A3613" t="s">
        <v>1872</v>
      </c>
      <c r="B3613" s="7" t="s">
        <v>2346</v>
      </c>
      <c r="C3613">
        <v>16.705878909999999</v>
      </c>
      <c r="D3613">
        <v>2003</v>
      </c>
    </row>
    <row r="3614" spans="1:4" ht="15.75" x14ac:dyDescent="0.25">
      <c r="A3614" t="s">
        <v>1872</v>
      </c>
      <c r="B3614" s="7" t="s">
        <v>2346</v>
      </c>
      <c r="C3614">
        <v>16.705878909999999</v>
      </c>
      <c r="D3614">
        <v>2004</v>
      </c>
    </row>
    <row r="3615" spans="1:4" ht="15.75" x14ac:dyDescent="0.25">
      <c r="A3615" t="s">
        <v>1872</v>
      </c>
      <c r="B3615" s="7" t="s">
        <v>2346</v>
      </c>
      <c r="C3615">
        <v>16.705878909999999</v>
      </c>
      <c r="D3615">
        <v>2005</v>
      </c>
    </row>
    <row r="3616" spans="1:4" ht="15.75" x14ac:dyDescent="0.25">
      <c r="A3616" t="s">
        <v>1872</v>
      </c>
      <c r="B3616" s="7" t="s">
        <v>2346</v>
      </c>
      <c r="C3616">
        <v>16.705878909999999</v>
      </c>
      <c r="D3616">
        <v>2006</v>
      </c>
    </row>
    <row r="3617" spans="1:4" ht="15.75" x14ac:dyDescent="0.25">
      <c r="A3617" t="s">
        <v>1872</v>
      </c>
      <c r="B3617" s="7" t="s">
        <v>2346</v>
      </c>
      <c r="C3617">
        <v>16.705878909999999</v>
      </c>
      <c r="D3617">
        <v>2007</v>
      </c>
    </row>
    <row r="3618" spans="1:4" ht="15.75" x14ac:dyDescent="0.25">
      <c r="A3618" t="s">
        <v>1872</v>
      </c>
      <c r="B3618" s="7" t="s">
        <v>2346</v>
      </c>
      <c r="C3618">
        <v>16.705878909999999</v>
      </c>
      <c r="D3618">
        <v>2008</v>
      </c>
    </row>
    <row r="3619" spans="1:4" ht="15.75" x14ac:dyDescent="0.25">
      <c r="A3619" t="s">
        <v>1872</v>
      </c>
      <c r="B3619" s="7" t="s">
        <v>2346</v>
      </c>
      <c r="C3619">
        <v>16.705878909999999</v>
      </c>
      <c r="D3619">
        <v>2009</v>
      </c>
    </row>
    <row r="3620" spans="1:4" ht="15.75" x14ac:dyDescent="0.25">
      <c r="A3620" t="s">
        <v>1872</v>
      </c>
      <c r="B3620" s="7" t="s">
        <v>2346</v>
      </c>
      <c r="C3620">
        <v>16.705878909999999</v>
      </c>
      <c r="D3620">
        <v>2010</v>
      </c>
    </row>
    <row r="3621" spans="1:4" ht="15.75" x14ac:dyDescent="0.25">
      <c r="A3621" t="s">
        <v>1872</v>
      </c>
      <c r="B3621" s="7" t="s">
        <v>2346</v>
      </c>
      <c r="C3621">
        <v>16.705878909999999</v>
      </c>
      <c r="D3621">
        <v>2011</v>
      </c>
    </row>
    <row r="3622" spans="1:4" ht="15.75" x14ac:dyDescent="0.25">
      <c r="A3622" t="s">
        <v>1872</v>
      </c>
      <c r="B3622" s="7" t="s">
        <v>2346</v>
      </c>
      <c r="C3622">
        <v>16.705878909999999</v>
      </c>
      <c r="D3622">
        <v>2012</v>
      </c>
    </row>
    <row r="3623" spans="1:4" ht="15.75" x14ac:dyDescent="0.25">
      <c r="A3623" t="s">
        <v>1872</v>
      </c>
      <c r="B3623" s="7" t="s">
        <v>2346</v>
      </c>
      <c r="C3623">
        <v>16.705878909999999</v>
      </c>
      <c r="D3623">
        <v>2013</v>
      </c>
    </row>
    <row r="3624" spans="1:4" ht="15.75" x14ac:dyDescent="0.25">
      <c r="A3624" t="s">
        <v>1872</v>
      </c>
      <c r="B3624" s="7" t="s">
        <v>2346</v>
      </c>
      <c r="C3624">
        <v>16.705878909999999</v>
      </c>
      <c r="D3624">
        <v>2014</v>
      </c>
    </row>
    <row r="3625" spans="1:4" ht="15.75" x14ac:dyDescent="0.25">
      <c r="A3625" t="s">
        <v>1872</v>
      </c>
      <c r="B3625" s="7" t="s">
        <v>2346</v>
      </c>
      <c r="C3625">
        <v>16.705878909999999</v>
      </c>
      <c r="D3625">
        <v>2015</v>
      </c>
    </row>
    <row r="3626" spans="1:4" ht="15.75" x14ac:dyDescent="0.25">
      <c r="A3626" t="s">
        <v>1872</v>
      </c>
      <c r="B3626" s="7" t="s">
        <v>2346</v>
      </c>
      <c r="C3626">
        <v>16.705878909999999</v>
      </c>
      <c r="D3626">
        <v>2016</v>
      </c>
    </row>
    <row r="3627" spans="1:4" ht="15.75" x14ac:dyDescent="0.25">
      <c r="A3627" t="s">
        <v>1872</v>
      </c>
      <c r="B3627" s="7" t="s">
        <v>2346</v>
      </c>
      <c r="C3627">
        <v>12.732301100000001</v>
      </c>
      <c r="D3627">
        <v>2017</v>
      </c>
    </row>
    <row r="3628" spans="1:4" ht="15.75" x14ac:dyDescent="0.25">
      <c r="A3628" t="s">
        <v>1872</v>
      </c>
      <c r="B3628" s="7" t="s">
        <v>2346</v>
      </c>
      <c r="C3628">
        <v>12.732301100000001</v>
      </c>
      <c r="D3628">
        <v>2018</v>
      </c>
    </row>
    <row r="3629" spans="1:4" ht="15.75" x14ac:dyDescent="0.25">
      <c r="A3629" t="s">
        <v>1872</v>
      </c>
      <c r="B3629" s="7" t="s">
        <v>2346</v>
      </c>
      <c r="C3629">
        <v>16.770781289999999</v>
      </c>
      <c r="D3629">
        <v>2019</v>
      </c>
    </row>
    <row r="3630" spans="1:4" ht="15.75" x14ac:dyDescent="0.25">
      <c r="A3630" t="s">
        <v>1872</v>
      </c>
      <c r="B3630" s="7" t="s">
        <v>2346</v>
      </c>
      <c r="C3630">
        <v>16.770781289999999</v>
      </c>
      <c r="D3630">
        <v>2020</v>
      </c>
    </row>
    <row r="3631" spans="1:4" ht="15.75" x14ac:dyDescent="0.25">
      <c r="A3631" t="s">
        <v>1872</v>
      </c>
      <c r="B3631" s="7" t="s">
        <v>2346</v>
      </c>
      <c r="C3631">
        <v>16.770781289999999</v>
      </c>
      <c r="D3631">
        <v>2021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EA4A4-D16F-48C8-BEDF-21B672582D45}">
  <dimension ref="A3:B121"/>
  <sheetViews>
    <sheetView workbookViewId="0">
      <selection activeCell="D31" sqref="D31"/>
    </sheetView>
  </sheetViews>
  <sheetFormatPr defaultRowHeight="15" x14ac:dyDescent="0.25"/>
  <cols>
    <col min="1" max="1" width="13.140625" bestFit="1" customWidth="1"/>
    <col min="2" max="2" width="46.85546875" bestFit="1" customWidth="1"/>
  </cols>
  <sheetData>
    <row r="3" spans="1:2" x14ac:dyDescent="0.25">
      <c r="A3" s="1" t="s">
        <v>1879</v>
      </c>
      <c r="B3" t="s">
        <v>1997</v>
      </c>
    </row>
    <row r="4" spans="1:2" x14ac:dyDescent="0.25">
      <c r="A4" s="2" t="s">
        <v>26</v>
      </c>
      <c r="B4">
        <v>50.059003867669404</v>
      </c>
    </row>
    <row r="5" spans="1:2" x14ac:dyDescent="0.25">
      <c r="A5" s="6">
        <v>2000</v>
      </c>
      <c r="B5">
        <v>52.551875938019613</v>
      </c>
    </row>
    <row r="6" spans="1:2" x14ac:dyDescent="0.25">
      <c r="A6" s="6">
        <v>2001</v>
      </c>
      <c r="B6">
        <v>52.551875938019613</v>
      </c>
    </row>
    <row r="7" spans="1:2" x14ac:dyDescent="0.25">
      <c r="A7" s="6">
        <v>2002</v>
      </c>
      <c r="B7">
        <v>52.551875938019613</v>
      </c>
    </row>
    <row r="8" spans="1:2" x14ac:dyDescent="0.25">
      <c r="A8" s="6">
        <v>2003</v>
      </c>
      <c r="B8">
        <v>52.551875938019613</v>
      </c>
    </row>
    <row r="9" spans="1:2" x14ac:dyDescent="0.25">
      <c r="A9" s="6">
        <v>2004</v>
      </c>
      <c r="B9">
        <v>52.728607774294126</v>
      </c>
    </row>
    <row r="10" spans="1:2" x14ac:dyDescent="0.25">
      <c r="A10" s="6">
        <v>2005</v>
      </c>
      <c r="B10">
        <v>52.304678480764707</v>
      </c>
    </row>
    <row r="11" spans="1:2" x14ac:dyDescent="0.25">
      <c r="A11" s="6">
        <v>2006</v>
      </c>
      <c r="B11">
        <v>52.184239306450984</v>
      </c>
    </row>
    <row r="12" spans="1:2" x14ac:dyDescent="0.25">
      <c r="A12" s="6">
        <v>2007</v>
      </c>
      <c r="B12">
        <v>51.822849647627457</v>
      </c>
    </row>
    <row r="13" spans="1:2" x14ac:dyDescent="0.25">
      <c r="A13" s="6">
        <v>2008</v>
      </c>
      <c r="B13">
        <v>51.584805532431382</v>
      </c>
    </row>
    <row r="14" spans="1:2" x14ac:dyDescent="0.25">
      <c r="A14" s="6">
        <v>2009</v>
      </c>
      <c r="B14">
        <v>51.567086172431374</v>
      </c>
    </row>
    <row r="15" spans="1:2" x14ac:dyDescent="0.25">
      <c r="A15" s="6">
        <v>2010</v>
      </c>
      <c r="B15">
        <v>50.968568527156862</v>
      </c>
    </row>
    <row r="16" spans="1:2" x14ac:dyDescent="0.25">
      <c r="A16" s="6">
        <v>2011</v>
      </c>
      <c r="B16">
        <v>50.454662109509812</v>
      </c>
    </row>
    <row r="17" spans="1:2" x14ac:dyDescent="0.25">
      <c r="A17" s="6">
        <v>2012</v>
      </c>
      <c r="B17">
        <v>49.708140442901957</v>
      </c>
    </row>
    <row r="18" spans="1:2" x14ac:dyDescent="0.25">
      <c r="A18" s="6">
        <v>2013</v>
      </c>
      <c r="B18">
        <v>49.981319167803925</v>
      </c>
    </row>
    <row r="19" spans="1:2" x14ac:dyDescent="0.25">
      <c r="A19" s="6">
        <v>2014</v>
      </c>
      <c r="B19">
        <v>49.473240330549018</v>
      </c>
    </row>
    <row r="20" spans="1:2" x14ac:dyDescent="0.25">
      <c r="A20" s="6">
        <v>2015</v>
      </c>
      <c r="B20">
        <v>49.029498703882354</v>
      </c>
    </row>
    <row r="21" spans="1:2" x14ac:dyDescent="0.25">
      <c r="A21" s="6">
        <v>2016</v>
      </c>
      <c r="B21">
        <v>49.698919092117649</v>
      </c>
    </row>
    <row r="22" spans="1:2" x14ac:dyDescent="0.25">
      <c r="A22" s="6">
        <v>2017</v>
      </c>
      <c r="B22">
        <v>48.699700722294111</v>
      </c>
    </row>
    <row r="23" spans="1:2" x14ac:dyDescent="0.25">
      <c r="A23" s="6">
        <v>2018</v>
      </c>
      <c r="B23">
        <v>45.124482195431376</v>
      </c>
    </row>
    <row r="24" spans="1:2" x14ac:dyDescent="0.25">
      <c r="A24" s="6">
        <v>2019</v>
      </c>
      <c r="B24">
        <v>45.253261043666669</v>
      </c>
    </row>
    <row r="25" spans="1:2" x14ac:dyDescent="0.25">
      <c r="A25" s="6">
        <v>2020</v>
      </c>
      <c r="B25">
        <v>45.253261043666669</v>
      </c>
    </row>
    <row r="26" spans="1:2" x14ac:dyDescent="0.25">
      <c r="A26" s="6">
        <v>2021</v>
      </c>
      <c r="B26">
        <v>45.253261043666669</v>
      </c>
    </row>
    <row r="27" spans="1:2" x14ac:dyDescent="0.25">
      <c r="A27" s="2" t="s">
        <v>35</v>
      </c>
      <c r="B27">
        <v>22.667876205473487</v>
      </c>
    </row>
    <row r="28" spans="1:2" x14ac:dyDescent="0.25">
      <c r="A28" s="6">
        <v>2000</v>
      </c>
      <c r="B28">
        <v>24.805981011666663</v>
      </c>
    </row>
    <row r="29" spans="1:2" x14ac:dyDescent="0.25">
      <c r="A29" s="6">
        <v>2001</v>
      </c>
      <c r="B29">
        <v>24.794815912083337</v>
      </c>
    </row>
    <row r="30" spans="1:2" x14ac:dyDescent="0.25">
      <c r="A30" s="6">
        <v>2002</v>
      </c>
      <c r="B30">
        <v>24.756994332916666</v>
      </c>
    </row>
    <row r="31" spans="1:2" x14ac:dyDescent="0.25">
      <c r="A31" s="6">
        <v>2003</v>
      </c>
      <c r="B31">
        <v>24.481434991666664</v>
      </c>
    </row>
    <row r="32" spans="1:2" x14ac:dyDescent="0.25">
      <c r="A32" s="6">
        <v>2004</v>
      </c>
      <c r="B32">
        <v>23.895799902916664</v>
      </c>
    </row>
    <row r="33" spans="1:2" x14ac:dyDescent="0.25">
      <c r="A33" s="6">
        <v>2005</v>
      </c>
      <c r="B33">
        <v>24.139159374583333</v>
      </c>
    </row>
    <row r="34" spans="1:2" x14ac:dyDescent="0.25">
      <c r="A34" s="6">
        <v>2006</v>
      </c>
      <c r="B34">
        <v>23.735193527500002</v>
      </c>
    </row>
    <row r="35" spans="1:2" x14ac:dyDescent="0.25">
      <c r="A35" s="6">
        <v>2007</v>
      </c>
      <c r="B35">
        <v>23.347685339583332</v>
      </c>
    </row>
    <row r="36" spans="1:2" x14ac:dyDescent="0.25">
      <c r="A36" s="6">
        <v>2008</v>
      </c>
      <c r="B36">
        <v>23.334897669583338</v>
      </c>
    </row>
    <row r="37" spans="1:2" x14ac:dyDescent="0.25">
      <c r="A37" s="6">
        <v>2009</v>
      </c>
      <c r="B37">
        <v>23.331550796666672</v>
      </c>
    </row>
    <row r="38" spans="1:2" x14ac:dyDescent="0.25">
      <c r="A38" s="6">
        <v>2010</v>
      </c>
      <c r="B38">
        <v>23.037052179583338</v>
      </c>
    </row>
    <row r="39" spans="1:2" x14ac:dyDescent="0.25">
      <c r="A39" s="6">
        <v>2011</v>
      </c>
      <c r="B39">
        <v>22.868455798333333</v>
      </c>
    </row>
    <row r="40" spans="1:2" x14ac:dyDescent="0.25">
      <c r="A40" s="6">
        <v>2012</v>
      </c>
      <c r="B40">
        <v>21.91328451916667</v>
      </c>
    </row>
    <row r="41" spans="1:2" x14ac:dyDescent="0.25">
      <c r="A41" s="6">
        <v>2013</v>
      </c>
      <c r="B41">
        <v>21.731886393750003</v>
      </c>
    </row>
    <row r="42" spans="1:2" x14ac:dyDescent="0.25">
      <c r="A42" s="6">
        <v>2014</v>
      </c>
      <c r="B42">
        <v>21.283789028333331</v>
      </c>
    </row>
    <row r="43" spans="1:2" x14ac:dyDescent="0.25">
      <c r="A43" s="6">
        <v>2015</v>
      </c>
      <c r="B43">
        <v>21.112274330833326</v>
      </c>
    </row>
    <row r="44" spans="1:2" x14ac:dyDescent="0.25">
      <c r="A44" s="6">
        <v>2016</v>
      </c>
      <c r="B44">
        <v>21.403837383749998</v>
      </c>
    </row>
    <row r="45" spans="1:2" x14ac:dyDescent="0.25">
      <c r="A45" s="6">
        <v>2017</v>
      </c>
      <c r="B45">
        <v>20.973302843749998</v>
      </c>
    </row>
    <row r="46" spans="1:2" x14ac:dyDescent="0.25">
      <c r="A46" s="6">
        <v>2018</v>
      </c>
      <c r="B46">
        <v>20.915833704583331</v>
      </c>
    </row>
    <row r="47" spans="1:2" x14ac:dyDescent="0.25">
      <c r="A47" s="6">
        <v>2019</v>
      </c>
      <c r="B47">
        <v>20.98174271666667</v>
      </c>
    </row>
    <row r="48" spans="1:2" x14ac:dyDescent="0.25">
      <c r="A48" s="6">
        <v>2020</v>
      </c>
      <c r="B48">
        <v>20.924152381250003</v>
      </c>
    </row>
    <row r="49" spans="1:2" x14ac:dyDescent="0.25">
      <c r="A49" s="6">
        <v>2021</v>
      </c>
      <c r="B49">
        <v>20.924152381250003</v>
      </c>
    </row>
    <row r="50" spans="1:2" x14ac:dyDescent="0.25">
      <c r="A50" s="2" t="s">
        <v>58</v>
      </c>
      <c r="B50">
        <v>17.432242736242024</v>
      </c>
    </row>
    <row r="51" spans="1:2" x14ac:dyDescent="0.25">
      <c r="A51" s="6">
        <v>2000</v>
      </c>
      <c r="B51">
        <v>19.602138221135135</v>
      </c>
    </row>
    <row r="52" spans="1:2" x14ac:dyDescent="0.25">
      <c r="A52" s="6">
        <v>2001</v>
      </c>
      <c r="B52">
        <v>19.557125284756758</v>
      </c>
    </row>
    <row r="53" spans="1:2" x14ac:dyDescent="0.25">
      <c r="A53" s="6">
        <v>2002</v>
      </c>
      <c r="B53">
        <v>19.224813773783783</v>
      </c>
    </row>
    <row r="54" spans="1:2" x14ac:dyDescent="0.25">
      <c r="A54" s="6">
        <v>2003</v>
      </c>
      <c r="B54">
        <v>19.131972606621623</v>
      </c>
    </row>
    <row r="55" spans="1:2" x14ac:dyDescent="0.25">
      <c r="A55" s="6">
        <v>2004</v>
      </c>
      <c r="B55">
        <v>19.434236935513514</v>
      </c>
    </row>
    <row r="56" spans="1:2" x14ac:dyDescent="0.25">
      <c r="A56" s="6">
        <v>2005</v>
      </c>
      <c r="B56">
        <v>19.09673947791892</v>
      </c>
    </row>
    <row r="57" spans="1:2" x14ac:dyDescent="0.25">
      <c r="A57" s="6">
        <v>2006</v>
      </c>
      <c r="B57">
        <v>18.894143304918916</v>
      </c>
    </row>
    <row r="58" spans="1:2" x14ac:dyDescent="0.25">
      <c r="A58" s="6">
        <v>2007</v>
      </c>
      <c r="B58">
        <v>18.895047063270269</v>
      </c>
    </row>
    <row r="59" spans="1:2" x14ac:dyDescent="0.25">
      <c r="A59" s="6">
        <v>2008</v>
      </c>
      <c r="B59">
        <v>18.797481568567569</v>
      </c>
    </row>
    <row r="60" spans="1:2" x14ac:dyDescent="0.25">
      <c r="A60" s="6">
        <v>2009</v>
      </c>
      <c r="B60">
        <v>18.480472237729728</v>
      </c>
    </row>
    <row r="61" spans="1:2" x14ac:dyDescent="0.25">
      <c r="A61" s="6">
        <v>2010</v>
      </c>
      <c r="B61">
        <v>17.295148832324323</v>
      </c>
    </row>
    <row r="62" spans="1:2" x14ac:dyDescent="0.25">
      <c r="A62" s="6">
        <v>2011</v>
      </c>
      <c r="B62">
        <v>17.016340046756753</v>
      </c>
    </row>
    <row r="63" spans="1:2" x14ac:dyDescent="0.25">
      <c r="A63" s="6">
        <v>2012</v>
      </c>
      <c r="B63">
        <v>16.756307108648649</v>
      </c>
    </row>
    <row r="64" spans="1:2" x14ac:dyDescent="0.25">
      <c r="A64" s="6">
        <v>2013</v>
      </c>
      <c r="B64">
        <v>16.31524134575676</v>
      </c>
    </row>
    <row r="65" spans="1:2" x14ac:dyDescent="0.25">
      <c r="A65" s="6">
        <v>2014</v>
      </c>
      <c r="B65">
        <v>16.193279578513511</v>
      </c>
    </row>
    <row r="66" spans="1:2" x14ac:dyDescent="0.25">
      <c r="A66" s="6">
        <v>2015</v>
      </c>
      <c r="B66">
        <v>16.148883220351347</v>
      </c>
    </row>
    <row r="67" spans="1:2" x14ac:dyDescent="0.25">
      <c r="A67" s="6">
        <v>2016</v>
      </c>
      <c r="B67">
        <v>15.790704555675672</v>
      </c>
    </row>
    <row r="68" spans="1:2" x14ac:dyDescent="0.25">
      <c r="A68" s="6">
        <v>2017</v>
      </c>
      <c r="B68">
        <v>15.640440401702701</v>
      </c>
    </row>
    <row r="69" spans="1:2" x14ac:dyDescent="0.25">
      <c r="A69" s="6">
        <v>2018</v>
      </c>
      <c r="B69">
        <v>15.40848305478378</v>
      </c>
    </row>
    <row r="70" spans="1:2" x14ac:dyDescent="0.25">
      <c r="A70" s="6">
        <v>2019</v>
      </c>
      <c r="B70">
        <v>15.278528097945944</v>
      </c>
    </row>
    <row r="71" spans="1:2" x14ac:dyDescent="0.25">
      <c r="A71" s="6">
        <v>2020</v>
      </c>
      <c r="B71">
        <v>15.279701104378377</v>
      </c>
    </row>
    <row r="72" spans="1:2" x14ac:dyDescent="0.25">
      <c r="A72" s="6">
        <v>2021</v>
      </c>
      <c r="B72">
        <v>15.272112376270268</v>
      </c>
    </row>
    <row r="73" spans="1:2" x14ac:dyDescent="0.25">
      <c r="A73" s="2" t="s">
        <v>12</v>
      </c>
      <c r="B73">
        <v>14.345228748844805</v>
      </c>
    </row>
    <row r="74" spans="1:2" x14ac:dyDescent="0.25">
      <c r="A74" s="6">
        <v>2000</v>
      </c>
      <c r="B74">
        <v>13.970987030658534</v>
      </c>
    </row>
    <row r="75" spans="1:2" x14ac:dyDescent="0.25">
      <c r="A75" s="6">
        <v>2001</v>
      </c>
      <c r="B75">
        <v>13.87908268480488</v>
      </c>
    </row>
    <row r="76" spans="1:2" x14ac:dyDescent="0.25">
      <c r="A76" s="6">
        <v>2002</v>
      </c>
      <c r="B76">
        <v>13.874442577512191</v>
      </c>
    </row>
    <row r="77" spans="1:2" x14ac:dyDescent="0.25">
      <c r="A77" s="6">
        <v>2003</v>
      </c>
      <c r="B77">
        <v>14.13545403736585</v>
      </c>
    </row>
    <row r="78" spans="1:2" x14ac:dyDescent="0.25">
      <c r="A78" s="6">
        <v>2004</v>
      </c>
      <c r="B78">
        <v>14.045523082487803</v>
      </c>
    </row>
    <row r="79" spans="1:2" x14ac:dyDescent="0.25">
      <c r="A79" s="6">
        <v>2005</v>
      </c>
      <c r="B79">
        <v>14.200596749560981</v>
      </c>
    </row>
    <row r="80" spans="1:2" x14ac:dyDescent="0.25">
      <c r="A80" s="6">
        <v>2006</v>
      </c>
      <c r="B80">
        <v>13.982134461536583</v>
      </c>
    </row>
    <row r="81" spans="1:2" x14ac:dyDescent="0.25">
      <c r="A81" s="6">
        <v>2007</v>
      </c>
      <c r="B81">
        <v>13.849557652999998</v>
      </c>
    </row>
    <row r="82" spans="1:2" x14ac:dyDescent="0.25">
      <c r="A82" s="6">
        <v>2008</v>
      </c>
      <c r="B82">
        <v>13.970419478756096</v>
      </c>
    </row>
    <row r="83" spans="1:2" x14ac:dyDescent="0.25">
      <c r="A83" s="6">
        <v>2009</v>
      </c>
      <c r="B83">
        <v>14.341237573219512</v>
      </c>
    </row>
    <row r="84" spans="1:2" x14ac:dyDescent="0.25">
      <c r="A84" s="6">
        <v>2010</v>
      </c>
      <c r="B84">
        <v>14.599952769097563</v>
      </c>
    </row>
    <row r="85" spans="1:2" x14ac:dyDescent="0.25">
      <c r="A85" s="6">
        <v>2011</v>
      </c>
      <c r="B85">
        <v>14.545227455585369</v>
      </c>
    </row>
    <row r="86" spans="1:2" x14ac:dyDescent="0.25">
      <c r="A86" s="6">
        <v>2012</v>
      </c>
      <c r="B86">
        <v>14.795106586390245</v>
      </c>
    </row>
    <row r="87" spans="1:2" x14ac:dyDescent="0.25">
      <c r="A87" s="6">
        <v>2013</v>
      </c>
      <c r="B87">
        <v>14.763792452682926</v>
      </c>
    </row>
    <row r="88" spans="1:2" x14ac:dyDescent="0.25">
      <c r="A88" s="6">
        <v>2014</v>
      </c>
      <c r="B88">
        <v>15.120926682731708</v>
      </c>
    </row>
    <row r="89" spans="1:2" x14ac:dyDescent="0.25">
      <c r="A89" s="6">
        <v>2015</v>
      </c>
      <c r="B89">
        <v>14.865220468487806</v>
      </c>
    </row>
    <row r="90" spans="1:2" x14ac:dyDescent="0.25">
      <c r="A90" s="6">
        <v>2016</v>
      </c>
      <c r="B90">
        <v>14.993489215463416</v>
      </c>
    </row>
    <row r="91" spans="1:2" x14ac:dyDescent="0.25">
      <c r="A91" s="6">
        <v>2017</v>
      </c>
      <c r="B91">
        <v>14.880377489219512</v>
      </c>
    </row>
    <row r="92" spans="1:2" x14ac:dyDescent="0.25">
      <c r="A92" s="6">
        <v>2018</v>
      </c>
      <c r="B92">
        <v>14.166339399000002</v>
      </c>
    </row>
    <row r="93" spans="1:2" x14ac:dyDescent="0.25">
      <c r="A93" s="6">
        <v>2019</v>
      </c>
      <c r="B93">
        <v>14.26526384004878</v>
      </c>
    </row>
    <row r="94" spans="1:2" x14ac:dyDescent="0.25">
      <c r="A94" s="6">
        <v>2020</v>
      </c>
      <c r="B94">
        <v>14.174950393487803</v>
      </c>
    </row>
    <row r="95" spans="1:2" x14ac:dyDescent="0.25">
      <c r="A95" s="6">
        <v>2021</v>
      </c>
      <c r="B95">
        <v>14.174950393487803</v>
      </c>
    </row>
    <row r="96" spans="1:2" x14ac:dyDescent="0.25">
      <c r="A96" s="2" t="s">
        <v>81</v>
      </c>
      <c r="B96">
        <v>22.986908024977261</v>
      </c>
    </row>
    <row r="97" spans="1:2" x14ac:dyDescent="0.25">
      <c r="A97" s="6">
        <v>2000</v>
      </c>
      <c r="B97">
        <v>25.020578013333335</v>
      </c>
    </row>
    <row r="98" spans="1:2" x14ac:dyDescent="0.25">
      <c r="A98" s="6">
        <v>2001</v>
      </c>
      <c r="B98">
        <v>25.020578013333335</v>
      </c>
    </row>
    <row r="99" spans="1:2" x14ac:dyDescent="0.25">
      <c r="A99" s="6">
        <v>2002</v>
      </c>
      <c r="B99">
        <v>25.041120431666666</v>
      </c>
    </row>
    <row r="100" spans="1:2" x14ac:dyDescent="0.25">
      <c r="A100" s="6">
        <v>2003</v>
      </c>
      <c r="B100">
        <v>25.041120431666666</v>
      </c>
    </row>
    <row r="101" spans="1:2" x14ac:dyDescent="0.25">
      <c r="A101" s="6">
        <v>2004</v>
      </c>
      <c r="B101">
        <v>24.97923828916667</v>
      </c>
    </row>
    <row r="102" spans="1:2" x14ac:dyDescent="0.25">
      <c r="A102" s="6">
        <v>2005</v>
      </c>
      <c r="B102">
        <v>23.919775426666664</v>
      </c>
    </row>
    <row r="103" spans="1:2" x14ac:dyDescent="0.25">
      <c r="A103" s="6">
        <v>2006</v>
      </c>
      <c r="B103">
        <v>23.919775426666664</v>
      </c>
    </row>
    <row r="104" spans="1:2" x14ac:dyDescent="0.25">
      <c r="A104" s="6">
        <v>2007</v>
      </c>
      <c r="B104">
        <v>23.969311356666665</v>
      </c>
    </row>
    <row r="105" spans="1:2" x14ac:dyDescent="0.25">
      <c r="A105" s="6">
        <v>2008</v>
      </c>
      <c r="B105">
        <v>23.75837080416667</v>
      </c>
    </row>
    <row r="106" spans="1:2" x14ac:dyDescent="0.25">
      <c r="A106" s="6">
        <v>2009</v>
      </c>
      <c r="B106">
        <v>23.584571865833336</v>
      </c>
    </row>
    <row r="107" spans="1:2" x14ac:dyDescent="0.25">
      <c r="A107" s="6">
        <v>2010</v>
      </c>
      <c r="B107">
        <v>23.584838752500005</v>
      </c>
    </row>
    <row r="108" spans="1:2" x14ac:dyDescent="0.25">
      <c r="A108" s="6">
        <v>2011</v>
      </c>
      <c r="B108">
        <v>23.584838752500005</v>
      </c>
    </row>
    <row r="109" spans="1:2" x14ac:dyDescent="0.25">
      <c r="A109" s="6">
        <v>2012</v>
      </c>
      <c r="B109">
        <v>22.450705327500003</v>
      </c>
    </row>
    <row r="110" spans="1:2" x14ac:dyDescent="0.25">
      <c r="A110" s="6">
        <v>2013</v>
      </c>
      <c r="B110">
        <v>21.926033485916665</v>
      </c>
    </row>
    <row r="111" spans="1:2" x14ac:dyDescent="0.25">
      <c r="A111" s="6">
        <v>2014</v>
      </c>
      <c r="B111">
        <v>21.991074242583338</v>
      </c>
    </row>
    <row r="112" spans="1:2" x14ac:dyDescent="0.25">
      <c r="A112" s="6">
        <v>2015</v>
      </c>
      <c r="B112">
        <v>21.957416320833335</v>
      </c>
    </row>
    <row r="113" spans="1:2" x14ac:dyDescent="0.25">
      <c r="A113" s="6">
        <v>2016</v>
      </c>
      <c r="B113">
        <v>21.957416320833335</v>
      </c>
    </row>
    <row r="114" spans="1:2" x14ac:dyDescent="0.25">
      <c r="A114" s="6">
        <v>2017</v>
      </c>
      <c r="B114">
        <v>22.041348665833336</v>
      </c>
    </row>
    <row r="115" spans="1:2" x14ac:dyDescent="0.25">
      <c r="A115" s="6">
        <v>2018</v>
      </c>
      <c r="B115">
        <v>22.041348665833336</v>
      </c>
    </row>
    <row r="116" spans="1:2" x14ac:dyDescent="0.25">
      <c r="A116" s="6">
        <v>2019</v>
      </c>
      <c r="B116">
        <v>19.974171985333335</v>
      </c>
    </row>
    <row r="117" spans="1:2" x14ac:dyDescent="0.25">
      <c r="A117" s="6">
        <v>2020</v>
      </c>
      <c r="B117">
        <v>19.974171985333335</v>
      </c>
    </row>
    <row r="118" spans="1:2" x14ac:dyDescent="0.25">
      <c r="A118" s="6">
        <v>2021</v>
      </c>
      <c r="B118">
        <v>19.974171985333335</v>
      </c>
    </row>
    <row r="119" spans="1:2" x14ac:dyDescent="0.25">
      <c r="A119" s="2" t="s">
        <v>2014</v>
      </c>
    </row>
    <row r="120" spans="1:2" x14ac:dyDescent="0.25">
      <c r="A120" s="6" t="s">
        <v>2014</v>
      </c>
    </row>
    <row r="121" spans="1:2" x14ac:dyDescent="0.25">
      <c r="A121" s="2" t="s">
        <v>1880</v>
      </c>
      <c r="B121">
        <v>27.915324135914062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6A353-9258-4842-A990-9EB1CBE3CB28}">
  <dimension ref="A1:A170"/>
  <sheetViews>
    <sheetView workbookViewId="0">
      <selection sqref="A1:H1048576"/>
    </sheetView>
  </sheetViews>
  <sheetFormatPr defaultRowHeight="15" x14ac:dyDescent="0.25"/>
  <sheetData>
    <row r="1" spans="1:1" x14ac:dyDescent="0.25">
      <c r="A1" t="s">
        <v>2015</v>
      </c>
    </row>
    <row r="2" spans="1:1" x14ac:dyDescent="0.25">
      <c r="A2" t="s">
        <v>2016</v>
      </c>
    </row>
    <row r="3" spans="1:1" x14ac:dyDescent="0.25">
      <c r="A3" t="s">
        <v>2017</v>
      </c>
    </row>
    <row r="4" spans="1:1" x14ac:dyDescent="0.25">
      <c r="A4" t="s">
        <v>2018</v>
      </c>
    </row>
    <row r="5" spans="1:1" x14ac:dyDescent="0.25">
      <c r="A5" t="s">
        <v>2019</v>
      </c>
    </row>
    <row r="6" spans="1:1" x14ac:dyDescent="0.25">
      <c r="A6" t="s">
        <v>2020</v>
      </c>
    </row>
    <row r="7" spans="1:1" x14ac:dyDescent="0.25">
      <c r="A7" t="s">
        <v>2021</v>
      </c>
    </row>
    <row r="8" spans="1:1" x14ac:dyDescent="0.25">
      <c r="A8" t="s">
        <v>2022</v>
      </c>
    </row>
    <row r="9" spans="1:1" x14ac:dyDescent="0.25">
      <c r="A9" t="s">
        <v>2023</v>
      </c>
    </row>
    <row r="10" spans="1:1" x14ac:dyDescent="0.25">
      <c r="A10" t="s">
        <v>2024</v>
      </c>
    </row>
    <row r="11" spans="1:1" x14ac:dyDescent="0.25">
      <c r="A11" t="s">
        <v>2025</v>
      </c>
    </row>
    <row r="12" spans="1:1" x14ac:dyDescent="0.25">
      <c r="A12" t="s">
        <v>2026</v>
      </c>
    </row>
    <row r="13" spans="1:1" x14ac:dyDescent="0.25">
      <c r="A13" t="s">
        <v>2027</v>
      </c>
    </row>
    <row r="14" spans="1:1" x14ac:dyDescent="0.25">
      <c r="A14" t="s">
        <v>2028</v>
      </c>
    </row>
    <row r="15" spans="1:1" x14ac:dyDescent="0.25">
      <c r="A15" t="s">
        <v>2029</v>
      </c>
    </row>
    <row r="16" spans="1:1" x14ac:dyDescent="0.25">
      <c r="A16" t="s">
        <v>2030</v>
      </c>
    </row>
    <row r="17" spans="1:1" x14ac:dyDescent="0.25">
      <c r="A17" t="s">
        <v>2031</v>
      </c>
    </row>
    <row r="18" spans="1:1" x14ac:dyDescent="0.25">
      <c r="A18" t="s">
        <v>2032</v>
      </c>
    </row>
    <row r="19" spans="1:1" x14ac:dyDescent="0.25">
      <c r="A19" t="s">
        <v>2033</v>
      </c>
    </row>
    <row r="20" spans="1:1" x14ac:dyDescent="0.25">
      <c r="A20" t="s">
        <v>2034</v>
      </c>
    </row>
    <row r="21" spans="1:1" x14ac:dyDescent="0.25">
      <c r="A21" t="s">
        <v>2035</v>
      </c>
    </row>
    <row r="22" spans="1:1" x14ac:dyDescent="0.25">
      <c r="A22" t="s">
        <v>2036</v>
      </c>
    </row>
    <row r="23" spans="1:1" x14ac:dyDescent="0.25">
      <c r="A23" t="s">
        <v>2037</v>
      </c>
    </row>
    <row r="24" spans="1:1" x14ac:dyDescent="0.25">
      <c r="A24" t="s">
        <v>2038</v>
      </c>
    </row>
    <row r="25" spans="1:1" x14ac:dyDescent="0.25">
      <c r="A25" t="s">
        <v>2039</v>
      </c>
    </row>
    <row r="26" spans="1:1" x14ac:dyDescent="0.25">
      <c r="A26" t="s">
        <v>2040</v>
      </c>
    </row>
    <row r="27" spans="1:1" x14ac:dyDescent="0.25">
      <c r="A27" t="s">
        <v>2041</v>
      </c>
    </row>
    <row r="28" spans="1:1" x14ac:dyDescent="0.25">
      <c r="A28" t="s">
        <v>2042</v>
      </c>
    </row>
    <row r="29" spans="1:1" x14ac:dyDescent="0.25">
      <c r="A29" t="s">
        <v>2043</v>
      </c>
    </row>
    <row r="30" spans="1:1" x14ac:dyDescent="0.25">
      <c r="A30" t="s">
        <v>2044</v>
      </c>
    </row>
    <row r="31" spans="1:1" x14ac:dyDescent="0.25">
      <c r="A31" t="s">
        <v>2045</v>
      </c>
    </row>
    <row r="32" spans="1:1" x14ac:dyDescent="0.25">
      <c r="A32" t="s">
        <v>2046</v>
      </c>
    </row>
    <row r="33" spans="1:1" x14ac:dyDescent="0.25">
      <c r="A33" t="s">
        <v>2047</v>
      </c>
    </row>
    <row r="34" spans="1:1" x14ac:dyDescent="0.25">
      <c r="A34" t="s">
        <v>2048</v>
      </c>
    </row>
    <row r="35" spans="1:1" x14ac:dyDescent="0.25">
      <c r="A35" t="s">
        <v>2049</v>
      </c>
    </row>
    <row r="36" spans="1:1" x14ac:dyDescent="0.25">
      <c r="A36" t="s">
        <v>2050</v>
      </c>
    </row>
    <row r="37" spans="1:1" x14ac:dyDescent="0.25">
      <c r="A37" t="s">
        <v>2051</v>
      </c>
    </row>
    <row r="38" spans="1:1" x14ac:dyDescent="0.25">
      <c r="A38" t="s">
        <v>2052</v>
      </c>
    </row>
    <row r="39" spans="1:1" x14ac:dyDescent="0.25">
      <c r="A39" t="s">
        <v>2053</v>
      </c>
    </row>
    <row r="40" spans="1:1" x14ac:dyDescent="0.25">
      <c r="A40" t="s">
        <v>2054</v>
      </c>
    </row>
    <row r="41" spans="1:1" x14ac:dyDescent="0.25">
      <c r="A41" t="s">
        <v>2055</v>
      </c>
    </row>
    <row r="42" spans="1:1" x14ac:dyDescent="0.25">
      <c r="A42" t="s">
        <v>2056</v>
      </c>
    </row>
    <row r="43" spans="1:1" x14ac:dyDescent="0.25">
      <c r="A43" t="s">
        <v>2057</v>
      </c>
    </row>
    <row r="44" spans="1:1" x14ac:dyDescent="0.25">
      <c r="A44" t="s">
        <v>2058</v>
      </c>
    </row>
    <row r="45" spans="1:1" x14ac:dyDescent="0.25">
      <c r="A45" t="s">
        <v>2059</v>
      </c>
    </row>
    <row r="46" spans="1:1" x14ac:dyDescent="0.25">
      <c r="A46" t="s">
        <v>2060</v>
      </c>
    </row>
    <row r="47" spans="1:1" x14ac:dyDescent="0.25">
      <c r="A47" t="s">
        <v>2061</v>
      </c>
    </row>
    <row r="48" spans="1:1" x14ac:dyDescent="0.25">
      <c r="A48" t="s">
        <v>2062</v>
      </c>
    </row>
    <row r="49" spans="1:1" x14ac:dyDescent="0.25">
      <c r="A49" t="s">
        <v>2063</v>
      </c>
    </row>
    <row r="50" spans="1:1" x14ac:dyDescent="0.25">
      <c r="A50" t="s">
        <v>2064</v>
      </c>
    </row>
    <row r="51" spans="1:1" x14ac:dyDescent="0.25">
      <c r="A51" t="s">
        <v>2065</v>
      </c>
    </row>
    <row r="52" spans="1:1" x14ac:dyDescent="0.25">
      <c r="A52" t="s">
        <v>2066</v>
      </c>
    </row>
    <row r="53" spans="1:1" x14ac:dyDescent="0.25">
      <c r="A53" t="s">
        <v>2067</v>
      </c>
    </row>
    <row r="54" spans="1:1" x14ac:dyDescent="0.25">
      <c r="A54" t="s">
        <v>2068</v>
      </c>
    </row>
    <row r="55" spans="1:1" x14ac:dyDescent="0.25">
      <c r="A55" t="s">
        <v>2069</v>
      </c>
    </row>
    <row r="56" spans="1:1" x14ac:dyDescent="0.25">
      <c r="A56" t="s">
        <v>2070</v>
      </c>
    </row>
    <row r="57" spans="1:1" x14ac:dyDescent="0.25">
      <c r="A57" t="s">
        <v>2071</v>
      </c>
    </row>
    <row r="58" spans="1:1" x14ac:dyDescent="0.25">
      <c r="A58" t="s">
        <v>2072</v>
      </c>
    </row>
    <row r="59" spans="1:1" x14ac:dyDescent="0.25">
      <c r="A59" t="s">
        <v>2073</v>
      </c>
    </row>
    <row r="60" spans="1:1" x14ac:dyDescent="0.25">
      <c r="A60" t="s">
        <v>2074</v>
      </c>
    </row>
    <row r="61" spans="1:1" x14ac:dyDescent="0.25">
      <c r="A61" t="s">
        <v>2075</v>
      </c>
    </row>
    <row r="62" spans="1:1" x14ac:dyDescent="0.25">
      <c r="A62" t="s">
        <v>2076</v>
      </c>
    </row>
    <row r="63" spans="1:1" x14ac:dyDescent="0.25">
      <c r="A63" t="s">
        <v>2077</v>
      </c>
    </row>
    <row r="64" spans="1:1" x14ac:dyDescent="0.25">
      <c r="A64" t="s">
        <v>2078</v>
      </c>
    </row>
    <row r="65" spans="1:1" x14ac:dyDescent="0.25">
      <c r="A65" t="s">
        <v>2079</v>
      </c>
    </row>
    <row r="66" spans="1:1" x14ac:dyDescent="0.25">
      <c r="A66" t="s">
        <v>2080</v>
      </c>
    </row>
    <row r="67" spans="1:1" x14ac:dyDescent="0.25">
      <c r="A67" t="s">
        <v>2081</v>
      </c>
    </row>
    <row r="68" spans="1:1" x14ac:dyDescent="0.25">
      <c r="A68" t="s">
        <v>2082</v>
      </c>
    </row>
    <row r="69" spans="1:1" x14ac:dyDescent="0.25">
      <c r="A69" t="s">
        <v>2083</v>
      </c>
    </row>
    <row r="70" spans="1:1" x14ac:dyDescent="0.25">
      <c r="A70" t="s">
        <v>2084</v>
      </c>
    </row>
    <row r="71" spans="1:1" x14ac:dyDescent="0.25">
      <c r="A71" t="s">
        <v>2085</v>
      </c>
    </row>
    <row r="72" spans="1:1" x14ac:dyDescent="0.25">
      <c r="A72" t="s">
        <v>2086</v>
      </c>
    </row>
    <row r="73" spans="1:1" x14ac:dyDescent="0.25">
      <c r="A73" t="s">
        <v>2087</v>
      </c>
    </row>
    <row r="74" spans="1:1" x14ac:dyDescent="0.25">
      <c r="A74" t="s">
        <v>2088</v>
      </c>
    </row>
    <row r="75" spans="1:1" x14ac:dyDescent="0.25">
      <c r="A75" t="s">
        <v>2089</v>
      </c>
    </row>
    <row r="76" spans="1:1" x14ac:dyDescent="0.25">
      <c r="A76" t="s">
        <v>2090</v>
      </c>
    </row>
    <row r="77" spans="1:1" x14ac:dyDescent="0.25">
      <c r="A77" t="s">
        <v>2091</v>
      </c>
    </row>
    <row r="78" spans="1:1" x14ac:dyDescent="0.25">
      <c r="A78" t="s">
        <v>2092</v>
      </c>
    </row>
    <row r="79" spans="1:1" x14ac:dyDescent="0.25">
      <c r="A79" t="s">
        <v>2093</v>
      </c>
    </row>
    <row r="80" spans="1:1" x14ac:dyDescent="0.25">
      <c r="A80" t="s">
        <v>2094</v>
      </c>
    </row>
    <row r="81" spans="1:1" x14ac:dyDescent="0.25">
      <c r="A81" t="s">
        <v>2095</v>
      </c>
    </row>
    <row r="82" spans="1:1" x14ac:dyDescent="0.25">
      <c r="A82" t="s">
        <v>2096</v>
      </c>
    </row>
    <row r="83" spans="1:1" x14ac:dyDescent="0.25">
      <c r="A83" t="s">
        <v>2097</v>
      </c>
    </row>
    <row r="84" spans="1:1" x14ac:dyDescent="0.25">
      <c r="A84" t="s">
        <v>2098</v>
      </c>
    </row>
    <row r="85" spans="1:1" x14ac:dyDescent="0.25">
      <c r="A85" t="s">
        <v>2099</v>
      </c>
    </row>
    <row r="86" spans="1:1" x14ac:dyDescent="0.25">
      <c r="A86" t="s">
        <v>2100</v>
      </c>
    </row>
    <row r="87" spans="1:1" x14ac:dyDescent="0.25">
      <c r="A87" t="s">
        <v>2101</v>
      </c>
    </row>
    <row r="88" spans="1:1" x14ac:dyDescent="0.25">
      <c r="A88" t="s">
        <v>2102</v>
      </c>
    </row>
    <row r="89" spans="1:1" x14ac:dyDescent="0.25">
      <c r="A89" t="s">
        <v>2103</v>
      </c>
    </row>
    <row r="90" spans="1:1" x14ac:dyDescent="0.25">
      <c r="A90" t="s">
        <v>2104</v>
      </c>
    </row>
    <row r="91" spans="1:1" x14ac:dyDescent="0.25">
      <c r="A91" t="s">
        <v>2105</v>
      </c>
    </row>
    <row r="92" spans="1:1" x14ac:dyDescent="0.25">
      <c r="A92" t="s">
        <v>2106</v>
      </c>
    </row>
    <row r="93" spans="1:1" x14ac:dyDescent="0.25">
      <c r="A93" t="s">
        <v>2107</v>
      </c>
    </row>
    <row r="94" spans="1:1" x14ac:dyDescent="0.25">
      <c r="A94" t="s">
        <v>2108</v>
      </c>
    </row>
    <row r="95" spans="1:1" x14ac:dyDescent="0.25">
      <c r="A95" t="s">
        <v>2109</v>
      </c>
    </row>
    <row r="96" spans="1:1" x14ac:dyDescent="0.25">
      <c r="A96" t="s">
        <v>2110</v>
      </c>
    </row>
    <row r="97" spans="1:1" x14ac:dyDescent="0.25">
      <c r="A97" t="s">
        <v>2111</v>
      </c>
    </row>
    <row r="98" spans="1:1" x14ac:dyDescent="0.25">
      <c r="A98" t="s">
        <v>2112</v>
      </c>
    </row>
    <row r="99" spans="1:1" x14ac:dyDescent="0.25">
      <c r="A99" t="s">
        <v>2113</v>
      </c>
    </row>
    <row r="100" spans="1:1" x14ac:dyDescent="0.25">
      <c r="A100" t="s">
        <v>2114</v>
      </c>
    </row>
    <row r="101" spans="1:1" x14ac:dyDescent="0.25">
      <c r="A101" t="s">
        <v>2115</v>
      </c>
    </row>
    <row r="102" spans="1:1" x14ac:dyDescent="0.25">
      <c r="A102" t="s">
        <v>2116</v>
      </c>
    </row>
    <row r="103" spans="1:1" x14ac:dyDescent="0.25">
      <c r="A103" t="s">
        <v>2117</v>
      </c>
    </row>
    <row r="104" spans="1:1" x14ac:dyDescent="0.25">
      <c r="A104" t="s">
        <v>2118</v>
      </c>
    </row>
    <row r="105" spans="1:1" x14ac:dyDescent="0.25">
      <c r="A105" t="s">
        <v>2119</v>
      </c>
    </row>
    <row r="106" spans="1:1" x14ac:dyDescent="0.25">
      <c r="A106" t="s">
        <v>2120</v>
      </c>
    </row>
    <row r="107" spans="1:1" x14ac:dyDescent="0.25">
      <c r="A107" t="s">
        <v>2121</v>
      </c>
    </row>
    <row r="108" spans="1:1" x14ac:dyDescent="0.25">
      <c r="A108" t="s">
        <v>2122</v>
      </c>
    </row>
    <row r="109" spans="1:1" x14ac:dyDescent="0.25">
      <c r="A109" t="s">
        <v>2123</v>
      </c>
    </row>
    <row r="110" spans="1:1" x14ac:dyDescent="0.25">
      <c r="A110" t="s">
        <v>2124</v>
      </c>
    </row>
    <row r="111" spans="1:1" x14ac:dyDescent="0.25">
      <c r="A111" t="s">
        <v>2125</v>
      </c>
    </row>
    <row r="112" spans="1:1" x14ac:dyDescent="0.25">
      <c r="A112" t="s">
        <v>2126</v>
      </c>
    </row>
    <row r="113" spans="1:1" x14ac:dyDescent="0.25">
      <c r="A113" t="s">
        <v>2127</v>
      </c>
    </row>
    <row r="114" spans="1:1" x14ac:dyDescent="0.25">
      <c r="A114" t="s">
        <v>2128</v>
      </c>
    </row>
    <row r="115" spans="1:1" x14ac:dyDescent="0.25">
      <c r="A115" t="s">
        <v>2129</v>
      </c>
    </row>
    <row r="116" spans="1:1" x14ac:dyDescent="0.25">
      <c r="A116" t="s">
        <v>2130</v>
      </c>
    </row>
    <row r="117" spans="1:1" x14ac:dyDescent="0.25">
      <c r="A117" t="s">
        <v>2131</v>
      </c>
    </row>
    <row r="118" spans="1:1" x14ac:dyDescent="0.25">
      <c r="A118" t="s">
        <v>2132</v>
      </c>
    </row>
    <row r="119" spans="1:1" x14ac:dyDescent="0.25">
      <c r="A119" t="s">
        <v>2133</v>
      </c>
    </row>
    <row r="120" spans="1:1" x14ac:dyDescent="0.25">
      <c r="A120" t="s">
        <v>2134</v>
      </c>
    </row>
    <row r="121" spans="1:1" x14ac:dyDescent="0.25">
      <c r="A121" t="s">
        <v>2135</v>
      </c>
    </row>
    <row r="122" spans="1:1" x14ac:dyDescent="0.25">
      <c r="A122" t="s">
        <v>2136</v>
      </c>
    </row>
    <row r="123" spans="1:1" x14ac:dyDescent="0.25">
      <c r="A123" t="s">
        <v>2137</v>
      </c>
    </row>
    <row r="124" spans="1:1" x14ac:dyDescent="0.25">
      <c r="A124" t="s">
        <v>2138</v>
      </c>
    </row>
    <row r="125" spans="1:1" x14ac:dyDescent="0.25">
      <c r="A125" t="s">
        <v>2139</v>
      </c>
    </row>
    <row r="126" spans="1:1" x14ac:dyDescent="0.25">
      <c r="A126" t="s">
        <v>2140</v>
      </c>
    </row>
    <row r="127" spans="1:1" x14ac:dyDescent="0.25">
      <c r="A127" t="s">
        <v>2141</v>
      </c>
    </row>
    <row r="128" spans="1:1" x14ac:dyDescent="0.25">
      <c r="A128" t="s">
        <v>2142</v>
      </c>
    </row>
    <row r="129" spans="1:1" x14ac:dyDescent="0.25">
      <c r="A129" t="s">
        <v>2143</v>
      </c>
    </row>
    <row r="130" spans="1:1" x14ac:dyDescent="0.25">
      <c r="A130" t="s">
        <v>2144</v>
      </c>
    </row>
    <row r="131" spans="1:1" x14ac:dyDescent="0.25">
      <c r="A131" t="s">
        <v>2145</v>
      </c>
    </row>
    <row r="132" spans="1:1" x14ac:dyDescent="0.25">
      <c r="A132" t="s">
        <v>2146</v>
      </c>
    </row>
    <row r="133" spans="1:1" x14ac:dyDescent="0.25">
      <c r="A133" t="s">
        <v>2147</v>
      </c>
    </row>
    <row r="134" spans="1:1" x14ac:dyDescent="0.25">
      <c r="A134" t="s">
        <v>2148</v>
      </c>
    </row>
    <row r="135" spans="1:1" x14ac:dyDescent="0.25">
      <c r="A135" t="s">
        <v>2149</v>
      </c>
    </row>
    <row r="136" spans="1:1" x14ac:dyDescent="0.25">
      <c r="A136" t="s">
        <v>2150</v>
      </c>
    </row>
    <row r="137" spans="1:1" x14ac:dyDescent="0.25">
      <c r="A137" t="s">
        <v>2151</v>
      </c>
    </row>
    <row r="138" spans="1:1" x14ac:dyDescent="0.25">
      <c r="A138" t="s">
        <v>2152</v>
      </c>
    </row>
    <row r="139" spans="1:1" x14ac:dyDescent="0.25">
      <c r="A139" t="s">
        <v>2153</v>
      </c>
    </row>
    <row r="140" spans="1:1" x14ac:dyDescent="0.25">
      <c r="A140" t="s">
        <v>2154</v>
      </c>
    </row>
    <row r="141" spans="1:1" x14ac:dyDescent="0.25">
      <c r="A141" t="s">
        <v>2155</v>
      </c>
    </row>
    <row r="142" spans="1:1" x14ac:dyDescent="0.25">
      <c r="A142" t="s">
        <v>2156</v>
      </c>
    </row>
    <row r="143" spans="1:1" x14ac:dyDescent="0.25">
      <c r="A143" t="s">
        <v>2157</v>
      </c>
    </row>
    <row r="144" spans="1:1" x14ac:dyDescent="0.25">
      <c r="A144" t="s">
        <v>2158</v>
      </c>
    </row>
    <row r="145" spans="1:1" x14ac:dyDescent="0.25">
      <c r="A145" t="s">
        <v>2159</v>
      </c>
    </row>
    <row r="146" spans="1:1" x14ac:dyDescent="0.25">
      <c r="A146" t="s">
        <v>2160</v>
      </c>
    </row>
    <row r="147" spans="1:1" x14ac:dyDescent="0.25">
      <c r="A147" t="s">
        <v>2161</v>
      </c>
    </row>
    <row r="148" spans="1:1" x14ac:dyDescent="0.25">
      <c r="A148" t="s">
        <v>2162</v>
      </c>
    </row>
    <row r="149" spans="1:1" x14ac:dyDescent="0.25">
      <c r="A149" t="s">
        <v>2163</v>
      </c>
    </row>
    <row r="150" spans="1:1" x14ac:dyDescent="0.25">
      <c r="A150" t="s">
        <v>2164</v>
      </c>
    </row>
    <row r="151" spans="1:1" x14ac:dyDescent="0.25">
      <c r="A151" t="s">
        <v>2165</v>
      </c>
    </row>
    <row r="152" spans="1:1" x14ac:dyDescent="0.25">
      <c r="A152" t="s">
        <v>2166</v>
      </c>
    </row>
    <row r="153" spans="1:1" x14ac:dyDescent="0.25">
      <c r="A153" t="s">
        <v>2167</v>
      </c>
    </row>
    <row r="154" spans="1:1" x14ac:dyDescent="0.25">
      <c r="A154" t="s">
        <v>2168</v>
      </c>
    </row>
    <row r="155" spans="1:1" x14ac:dyDescent="0.25">
      <c r="A155" t="s">
        <v>2169</v>
      </c>
    </row>
    <row r="156" spans="1:1" x14ac:dyDescent="0.25">
      <c r="A156" t="s">
        <v>2170</v>
      </c>
    </row>
    <row r="157" spans="1:1" x14ac:dyDescent="0.25">
      <c r="A157" t="s">
        <v>2171</v>
      </c>
    </row>
    <row r="158" spans="1:1" x14ac:dyDescent="0.25">
      <c r="A158" t="s">
        <v>2172</v>
      </c>
    </row>
    <row r="159" spans="1:1" x14ac:dyDescent="0.25">
      <c r="A159" t="s">
        <v>2173</v>
      </c>
    </row>
    <row r="160" spans="1:1" x14ac:dyDescent="0.25">
      <c r="A160" t="s">
        <v>2174</v>
      </c>
    </row>
    <row r="161" spans="1:1" x14ac:dyDescent="0.25">
      <c r="A161" t="s">
        <v>2175</v>
      </c>
    </row>
    <row r="162" spans="1:1" x14ac:dyDescent="0.25">
      <c r="A162" t="s">
        <v>2176</v>
      </c>
    </row>
    <row r="163" spans="1:1" x14ac:dyDescent="0.25">
      <c r="A163" t="s">
        <v>2177</v>
      </c>
    </row>
    <row r="164" spans="1:1" x14ac:dyDescent="0.25">
      <c r="A164" t="s">
        <v>2178</v>
      </c>
    </row>
    <row r="165" spans="1:1" x14ac:dyDescent="0.25">
      <c r="A165" t="s">
        <v>2179</v>
      </c>
    </row>
    <row r="166" spans="1:1" x14ac:dyDescent="0.25">
      <c r="A166" t="s">
        <v>2180</v>
      </c>
    </row>
    <row r="167" spans="1:1" x14ac:dyDescent="0.25">
      <c r="A167" t="s">
        <v>2181</v>
      </c>
    </row>
    <row r="168" spans="1:1" x14ac:dyDescent="0.25">
      <c r="A168" t="s">
        <v>2182</v>
      </c>
    </row>
    <row r="169" spans="1:1" x14ac:dyDescent="0.25">
      <c r="A169" t="s">
        <v>2183</v>
      </c>
    </row>
    <row r="170" spans="1:1" x14ac:dyDescent="0.25">
      <c r="A170" t="s">
        <v>2184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43F96-FE6F-481A-80F1-9D3A905704A7}">
  <dimension ref="A1:N3070"/>
  <sheetViews>
    <sheetView tabSelected="1" workbookViewId="0">
      <selection sqref="A1:K3070"/>
    </sheetView>
  </sheetViews>
  <sheetFormatPr defaultRowHeight="15" x14ac:dyDescent="0.25"/>
  <sheetData>
    <row r="1" spans="1:14" x14ac:dyDescent="0.25">
      <c r="A1" t="s">
        <v>2361</v>
      </c>
      <c r="B1" t="s">
        <v>2362</v>
      </c>
      <c r="C1" t="s">
        <v>2363</v>
      </c>
      <c r="D1" t="s">
        <v>2004</v>
      </c>
      <c r="E1" t="s">
        <v>2005</v>
      </c>
      <c r="F1" t="s">
        <v>2000</v>
      </c>
      <c r="G1" t="s">
        <v>2006</v>
      </c>
      <c r="H1" t="s">
        <v>2003</v>
      </c>
      <c r="I1" t="s">
        <v>2364</v>
      </c>
      <c r="J1" t="s">
        <v>2365</v>
      </c>
      <c r="K1" t="s">
        <v>2366</v>
      </c>
      <c r="N1" t="s">
        <v>2013</v>
      </c>
    </row>
    <row r="2" spans="1:14" x14ac:dyDescent="0.25">
      <c r="A2" t="s">
        <v>2367</v>
      </c>
      <c r="B2" s="11">
        <v>45324.958333333336</v>
      </c>
      <c r="C2" t="s">
        <v>2368</v>
      </c>
      <c r="D2" t="s">
        <v>2007</v>
      </c>
      <c r="E2" t="s">
        <v>2008</v>
      </c>
      <c r="F2" t="s">
        <v>2369</v>
      </c>
      <c r="G2" t="s">
        <v>2009</v>
      </c>
      <c r="H2" t="s">
        <v>11</v>
      </c>
      <c r="I2">
        <v>2021</v>
      </c>
      <c r="J2">
        <v>15.5</v>
      </c>
    </row>
    <row r="3" spans="1:14" x14ac:dyDescent="0.25">
      <c r="A3" t="s">
        <v>2367</v>
      </c>
      <c r="B3" s="11">
        <v>45324.958333333336</v>
      </c>
      <c r="C3" t="s">
        <v>2368</v>
      </c>
      <c r="D3" t="s">
        <v>2007</v>
      </c>
      <c r="E3" t="s">
        <v>2008</v>
      </c>
      <c r="F3" t="s">
        <v>2369</v>
      </c>
      <c r="G3" t="s">
        <v>2009</v>
      </c>
      <c r="H3" t="s">
        <v>91</v>
      </c>
      <c r="I3">
        <v>2021</v>
      </c>
      <c r="J3">
        <v>9.3000000000000007</v>
      </c>
    </row>
    <row r="4" spans="1:14" x14ac:dyDescent="0.25">
      <c r="A4" t="s">
        <v>2367</v>
      </c>
      <c r="B4" s="11">
        <v>45324.958333333336</v>
      </c>
      <c r="C4" t="s">
        <v>2368</v>
      </c>
      <c r="D4" t="s">
        <v>2007</v>
      </c>
      <c r="E4" t="s">
        <v>2008</v>
      </c>
      <c r="F4" t="s">
        <v>2369</v>
      </c>
      <c r="G4" t="s">
        <v>2009</v>
      </c>
      <c r="H4" t="s">
        <v>148</v>
      </c>
      <c r="I4">
        <v>2021</v>
      </c>
      <c r="J4">
        <v>5.8</v>
      </c>
    </row>
    <row r="5" spans="1:14" x14ac:dyDescent="0.25">
      <c r="A5" t="s">
        <v>2367</v>
      </c>
      <c r="B5" s="11">
        <v>45324.958333333336</v>
      </c>
      <c r="C5" t="s">
        <v>2368</v>
      </c>
      <c r="D5" t="s">
        <v>2007</v>
      </c>
      <c r="E5" t="s">
        <v>2008</v>
      </c>
      <c r="F5" t="s">
        <v>2369</v>
      </c>
      <c r="G5" t="s">
        <v>2009</v>
      </c>
      <c r="H5" t="s">
        <v>233</v>
      </c>
      <c r="I5">
        <v>2021</v>
      </c>
      <c r="J5">
        <v>15.8</v>
      </c>
    </row>
    <row r="6" spans="1:14" x14ac:dyDescent="0.25">
      <c r="A6" t="s">
        <v>2367</v>
      </c>
      <c r="B6" s="11">
        <v>45324.958333333336</v>
      </c>
      <c r="C6" t="s">
        <v>2368</v>
      </c>
      <c r="D6" t="s">
        <v>2007</v>
      </c>
      <c r="E6" t="s">
        <v>2008</v>
      </c>
      <c r="F6" t="s">
        <v>2369</v>
      </c>
      <c r="G6" t="s">
        <v>2009</v>
      </c>
      <c r="H6" t="s">
        <v>1628</v>
      </c>
      <c r="I6">
        <v>2021</v>
      </c>
      <c r="J6">
        <v>10</v>
      </c>
    </row>
    <row r="7" spans="1:14" x14ac:dyDescent="0.25">
      <c r="A7" t="s">
        <v>2367</v>
      </c>
      <c r="B7" s="11">
        <v>45324.958333333336</v>
      </c>
      <c r="C7" t="s">
        <v>2368</v>
      </c>
      <c r="D7" t="s">
        <v>2007</v>
      </c>
      <c r="E7" t="s">
        <v>2008</v>
      </c>
      <c r="F7" t="s">
        <v>2369</v>
      </c>
      <c r="G7" t="s">
        <v>2009</v>
      </c>
      <c r="H7" t="s">
        <v>392</v>
      </c>
      <c r="I7">
        <v>2021</v>
      </c>
      <c r="J7">
        <v>7</v>
      </c>
    </row>
    <row r="8" spans="1:14" x14ac:dyDescent="0.25">
      <c r="A8" t="s">
        <v>2367</v>
      </c>
      <c r="B8" s="11">
        <v>45324.958333333336</v>
      </c>
      <c r="C8" t="s">
        <v>2368</v>
      </c>
      <c r="D8" t="s">
        <v>2007</v>
      </c>
      <c r="E8" t="s">
        <v>2008</v>
      </c>
      <c r="F8" t="s">
        <v>2369</v>
      </c>
      <c r="G8" t="s">
        <v>2009</v>
      </c>
      <c r="H8" t="s">
        <v>410</v>
      </c>
      <c r="I8">
        <v>2021</v>
      </c>
      <c r="J8">
        <v>4.5999999999999996</v>
      </c>
    </row>
    <row r="9" spans="1:14" x14ac:dyDescent="0.25">
      <c r="A9" t="s">
        <v>2367</v>
      </c>
      <c r="B9" s="11">
        <v>45324.958333333336</v>
      </c>
      <c r="C9" t="s">
        <v>2368</v>
      </c>
      <c r="D9" t="s">
        <v>2007</v>
      </c>
      <c r="E9" t="s">
        <v>2008</v>
      </c>
      <c r="F9" t="s">
        <v>2369</v>
      </c>
      <c r="G9" t="s">
        <v>2009</v>
      </c>
      <c r="H9" t="s">
        <v>642</v>
      </c>
      <c r="I9">
        <v>2021</v>
      </c>
      <c r="J9">
        <v>10.1</v>
      </c>
    </row>
    <row r="10" spans="1:14" x14ac:dyDescent="0.25">
      <c r="A10" t="s">
        <v>2367</v>
      </c>
      <c r="B10" s="11">
        <v>45324.958333333336</v>
      </c>
      <c r="C10" t="s">
        <v>2368</v>
      </c>
      <c r="D10" t="s">
        <v>2007</v>
      </c>
      <c r="E10" t="s">
        <v>2008</v>
      </c>
      <c r="F10" t="s">
        <v>2369</v>
      </c>
      <c r="G10" t="s">
        <v>2009</v>
      </c>
      <c r="H10" t="s">
        <v>433</v>
      </c>
      <c r="I10">
        <v>2021</v>
      </c>
      <c r="J10">
        <v>7</v>
      </c>
    </row>
    <row r="11" spans="1:14" x14ac:dyDescent="0.25">
      <c r="A11" t="s">
        <v>2367</v>
      </c>
      <c r="B11" s="11">
        <v>45324.958333333336</v>
      </c>
      <c r="C11" t="s">
        <v>2368</v>
      </c>
      <c r="D11" t="s">
        <v>2007</v>
      </c>
      <c r="E11" t="s">
        <v>2008</v>
      </c>
      <c r="F11" t="s">
        <v>2369</v>
      </c>
      <c r="G11" t="s">
        <v>2009</v>
      </c>
      <c r="H11" t="s">
        <v>533</v>
      </c>
      <c r="I11">
        <v>2021</v>
      </c>
      <c r="J11">
        <v>12.5</v>
      </c>
    </row>
    <row r="12" spans="1:14" x14ac:dyDescent="0.25">
      <c r="A12" t="s">
        <v>2367</v>
      </c>
      <c r="B12" s="11">
        <v>45324.958333333336</v>
      </c>
      <c r="C12" t="s">
        <v>2368</v>
      </c>
      <c r="D12" t="s">
        <v>2007</v>
      </c>
      <c r="E12" t="s">
        <v>2008</v>
      </c>
      <c r="F12" t="s">
        <v>2369</v>
      </c>
      <c r="G12" t="s">
        <v>2009</v>
      </c>
      <c r="H12" t="s">
        <v>2001</v>
      </c>
      <c r="I12">
        <v>2021</v>
      </c>
      <c r="J12">
        <v>13.2</v>
      </c>
    </row>
    <row r="13" spans="1:14" x14ac:dyDescent="0.25">
      <c r="A13" t="s">
        <v>2367</v>
      </c>
      <c r="B13" s="11">
        <v>45324.958333333336</v>
      </c>
      <c r="C13" t="s">
        <v>2368</v>
      </c>
      <c r="D13" t="s">
        <v>2007</v>
      </c>
      <c r="E13" t="s">
        <v>2008</v>
      </c>
      <c r="F13" t="s">
        <v>2369</v>
      </c>
      <c r="G13" t="s">
        <v>2009</v>
      </c>
      <c r="H13" t="s">
        <v>1574</v>
      </c>
      <c r="I13">
        <v>2021</v>
      </c>
      <c r="J13">
        <v>15.3</v>
      </c>
    </row>
    <row r="14" spans="1:14" x14ac:dyDescent="0.25">
      <c r="A14" t="s">
        <v>2367</v>
      </c>
      <c r="B14" s="11">
        <v>45324.958333333336</v>
      </c>
      <c r="C14" t="s">
        <v>2368</v>
      </c>
      <c r="D14" t="s">
        <v>2007</v>
      </c>
      <c r="E14" t="s">
        <v>2008</v>
      </c>
      <c r="F14" t="s">
        <v>2369</v>
      </c>
      <c r="G14" t="s">
        <v>2009</v>
      </c>
      <c r="H14" t="s">
        <v>571</v>
      </c>
      <c r="I14">
        <v>2021</v>
      </c>
      <c r="J14">
        <v>3.8</v>
      </c>
    </row>
    <row r="15" spans="1:14" x14ac:dyDescent="0.25">
      <c r="A15" t="s">
        <v>2367</v>
      </c>
      <c r="B15" s="11">
        <v>45324.958333333336</v>
      </c>
      <c r="C15" t="s">
        <v>2368</v>
      </c>
      <c r="D15" t="s">
        <v>2007</v>
      </c>
      <c r="E15" t="s">
        <v>2008</v>
      </c>
      <c r="F15" t="s">
        <v>2369</v>
      </c>
      <c r="G15" t="s">
        <v>2009</v>
      </c>
      <c r="H15" t="s">
        <v>591</v>
      </c>
      <c r="I15">
        <v>2021</v>
      </c>
      <c r="J15">
        <v>8.4</v>
      </c>
    </row>
    <row r="16" spans="1:14" x14ac:dyDescent="0.25">
      <c r="A16" t="s">
        <v>2367</v>
      </c>
      <c r="B16" s="11">
        <v>45324.958333333336</v>
      </c>
      <c r="C16" t="s">
        <v>2368</v>
      </c>
      <c r="D16" t="s">
        <v>2007</v>
      </c>
      <c r="E16" t="s">
        <v>2008</v>
      </c>
      <c r="F16" t="s">
        <v>2369</v>
      </c>
      <c r="G16" t="s">
        <v>2009</v>
      </c>
      <c r="H16" t="s">
        <v>375</v>
      </c>
      <c r="I16">
        <v>2021</v>
      </c>
      <c r="J16">
        <v>14</v>
      </c>
    </row>
    <row r="17" spans="1:11" x14ac:dyDescent="0.25">
      <c r="A17" t="s">
        <v>2367</v>
      </c>
      <c r="B17" s="11">
        <v>45324.958333333336</v>
      </c>
      <c r="C17" t="s">
        <v>2368</v>
      </c>
      <c r="D17" t="s">
        <v>2007</v>
      </c>
      <c r="E17" t="s">
        <v>2008</v>
      </c>
      <c r="F17" t="s">
        <v>2369</v>
      </c>
      <c r="G17" t="s">
        <v>2009</v>
      </c>
      <c r="H17" t="s">
        <v>729</v>
      </c>
      <c r="I17">
        <v>2021</v>
      </c>
      <c r="J17">
        <v>8.6</v>
      </c>
    </row>
    <row r="18" spans="1:11" x14ac:dyDescent="0.25">
      <c r="A18" t="s">
        <v>2367</v>
      </c>
      <c r="B18" s="11">
        <v>45324.958333333336</v>
      </c>
      <c r="C18" t="s">
        <v>2368</v>
      </c>
      <c r="D18" t="s">
        <v>2007</v>
      </c>
      <c r="E18" t="s">
        <v>2008</v>
      </c>
      <c r="F18" t="s">
        <v>2369</v>
      </c>
      <c r="G18" t="s">
        <v>2009</v>
      </c>
      <c r="H18" t="s">
        <v>818</v>
      </c>
      <c r="I18">
        <v>2021</v>
      </c>
      <c r="J18">
        <v>6</v>
      </c>
    </row>
    <row r="19" spans="1:11" x14ac:dyDescent="0.25">
      <c r="A19" t="s">
        <v>2367</v>
      </c>
      <c r="B19" s="11">
        <v>45324.958333333336</v>
      </c>
      <c r="C19" t="s">
        <v>2368</v>
      </c>
      <c r="D19" t="s">
        <v>2007</v>
      </c>
      <c r="E19" t="s">
        <v>2008</v>
      </c>
      <c r="F19" t="s">
        <v>2369</v>
      </c>
      <c r="G19" t="s">
        <v>2009</v>
      </c>
      <c r="H19" t="s">
        <v>858</v>
      </c>
      <c r="I19">
        <v>2021</v>
      </c>
      <c r="J19">
        <v>13.4</v>
      </c>
    </row>
    <row r="20" spans="1:11" x14ac:dyDescent="0.25">
      <c r="A20" t="s">
        <v>2367</v>
      </c>
      <c r="B20" s="11">
        <v>45324.958333333336</v>
      </c>
      <c r="C20" t="s">
        <v>2368</v>
      </c>
      <c r="D20" t="s">
        <v>2007</v>
      </c>
      <c r="E20" t="s">
        <v>2008</v>
      </c>
      <c r="F20" t="s">
        <v>2369</v>
      </c>
      <c r="G20" t="s">
        <v>2009</v>
      </c>
      <c r="H20" t="s">
        <v>995</v>
      </c>
      <c r="I20">
        <v>2021</v>
      </c>
      <c r="J20">
        <v>13.7</v>
      </c>
    </row>
    <row r="21" spans="1:11" x14ac:dyDescent="0.25">
      <c r="A21" t="s">
        <v>2367</v>
      </c>
      <c r="B21" s="11">
        <v>45324.958333333336</v>
      </c>
      <c r="C21" t="s">
        <v>2368</v>
      </c>
      <c r="D21" t="s">
        <v>2007</v>
      </c>
      <c r="E21" t="s">
        <v>2008</v>
      </c>
      <c r="F21" t="s">
        <v>2369</v>
      </c>
      <c r="G21" t="s">
        <v>2009</v>
      </c>
      <c r="H21" t="s">
        <v>1017</v>
      </c>
      <c r="I21">
        <v>2021</v>
      </c>
      <c r="J21">
        <v>11</v>
      </c>
      <c r="K21" t="s">
        <v>2010</v>
      </c>
    </row>
    <row r="22" spans="1:11" x14ac:dyDescent="0.25">
      <c r="A22" t="s">
        <v>2367</v>
      </c>
      <c r="B22" s="11">
        <v>45324.958333333336</v>
      </c>
      <c r="C22" t="s">
        <v>2368</v>
      </c>
      <c r="D22" t="s">
        <v>2007</v>
      </c>
      <c r="E22" t="s">
        <v>2008</v>
      </c>
      <c r="F22" t="s">
        <v>2369</v>
      </c>
      <c r="G22" t="s">
        <v>2009</v>
      </c>
      <c r="H22" t="s">
        <v>963</v>
      </c>
      <c r="I22">
        <v>2021</v>
      </c>
      <c r="J22">
        <v>18.399999999999999</v>
      </c>
    </row>
    <row r="23" spans="1:11" x14ac:dyDescent="0.25">
      <c r="A23" t="s">
        <v>2367</v>
      </c>
      <c r="B23" s="11">
        <v>45324.958333333336</v>
      </c>
      <c r="C23" t="s">
        <v>2368</v>
      </c>
      <c r="D23" t="s">
        <v>2007</v>
      </c>
      <c r="E23" t="s">
        <v>2008</v>
      </c>
      <c r="F23" t="s">
        <v>2369</v>
      </c>
      <c r="G23" t="s">
        <v>2009</v>
      </c>
      <c r="H23" t="s">
        <v>1150</v>
      </c>
      <c r="I23">
        <v>2021</v>
      </c>
      <c r="J23">
        <v>14.7</v>
      </c>
    </row>
    <row r="24" spans="1:11" x14ac:dyDescent="0.25">
      <c r="A24" t="s">
        <v>2367</v>
      </c>
      <c r="B24" s="11">
        <v>45324.958333333336</v>
      </c>
      <c r="C24" t="s">
        <v>2368</v>
      </c>
      <c r="D24" t="s">
        <v>2007</v>
      </c>
      <c r="E24" t="s">
        <v>2008</v>
      </c>
      <c r="F24" t="s">
        <v>2369</v>
      </c>
      <c r="G24" t="s">
        <v>2009</v>
      </c>
      <c r="H24" t="s">
        <v>1069</v>
      </c>
      <c r="I24">
        <v>2021</v>
      </c>
      <c r="J24">
        <v>9.3000000000000007</v>
      </c>
    </row>
    <row r="25" spans="1:11" x14ac:dyDescent="0.25">
      <c r="A25" t="s">
        <v>2367</v>
      </c>
      <c r="B25" s="11">
        <v>45324.958333333336</v>
      </c>
      <c r="C25" t="s">
        <v>2368</v>
      </c>
      <c r="D25" t="s">
        <v>2007</v>
      </c>
      <c r="E25" t="s">
        <v>2008</v>
      </c>
      <c r="F25" t="s">
        <v>2369</v>
      </c>
      <c r="G25" t="s">
        <v>2009</v>
      </c>
      <c r="H25" t="s">
        <v>1192</v>
      </c>
      <c r="I25">
        <v>2021</v>
      </c>
      <c r="J25">
        <v>7.9</v>
      </c>
    </row>
    <row r="26" spans="1:11" x14ac:dyDescent="0.25">
      <c r="A26" t="s">
        <v>2367</v>
      </c>
      <c r="B26" s="11">
        <v>45324.958333333336</v>
      </c>
      <c r="C26" t="s">
        <v>2368</v>
      </c>
      <c r="D26" t="s">
        <v>2007</v>
      </c>
      <c r="E26" t="s">
        <v>2008</v>
      </c>
      <c r="F26" t="s">
        <v>2369</v>
      </c>
      <c r="G26" t="s">
        <v>2009</v>
      </c>
      <c r="H26" t="s">
        <v>1249</v>
      </c>
      <c r="I26">
        <v>2021</v>
      </c>
      <c r="J26">
        <v>7.4</v>
      </c>
      <c r="K26" t="s">
        <v>2010</v>
      </c>
    </row>
    <row r="27" spans="1:11" x14ac:dyDescent="0.25">
      <c r="A27" t="s">
        <v>2367</v>
      </c>
      <c r="B27" s="11">
        <v>45324.958333333336</v>
      </c>
      <c r="C27" t="s">
        <v>2368</v>
      </c>
      <c r="D27" t="s">
        <v>2007</v>
      </c>
      <c r="E27" t="s">
        <v>2008</v>
      </c>
      <c r="F27" t="s">
        <v>2369</v>
      </c>
      <c r="G27" t="s">
        <v>2009</v>
      </c>
      <c r="H27" t="s">
        <v>1369</v>
      </c>
      <c r="I27">
        <v>2021</v>
      </c>
      <c r="J27">
        <v>8.5</v>
      </c>
    </row>
    <row r="28" spans="1:11" x14ac:dyDescent="0.25">
      <c r="A28" t="s">
        <v>2367</v>
      </c>
      <c r="B28" s="11">
        <v>45324.958333333336</v>
      </c>
      <c r="C28" t="s">
        <v>2368</v>
      </c>
      <c r="D28" t="s">
        <v>2007</v>
      </c>
      <c r="E28" t="s">
        <v>2008</v>
      </c>
      <c r="F28" t="s">
        <v>2369</v>
      </c>
      <c r="G28" t="s">
        <v>2009</v>
      </c>
      <c r="H28" t="s">
        <v>1391</v>
      </c>
      <c r="I28">
        <v>2021</v>
      </c>
      <c r="J28">
        <v>12.9</v>
      </c>
    </row>
    <row r="29" spans="1:11" x14ac:dyDescent="0.25">
      <c r="A29" t="s">
        <v>2367</v>
      </c>
      <c r="B29" s="11">
        <v>45324.958333333336</v>
      </c>
      <c r="C29" t="s">
        <v>2368</v>
      </c>
      <c r="D29" t="s">
        <v>2007</v>
      </c>
      <c r="E29" t="s">
        <v>2008</v>
      </c>
      <c r="F29" t="s">
        <v>2369</v>
      </c>
      <c r="G29" t="s">
        <v>2009</v>
      </c>
      <c r="H29" t="s">
        <v>1410</v>
      </c>
      <c r="I29">
        <v>2021</v>
      </c>
      <c r="J29">
        <v>18.2</v>
      </c>
    </row>
    <row r="30" spans="1:11" x14ac:dyDescent="0.25">
      <c r="A30" t="s">
        <v>2367</v>
      </c>
      <c r="B30" s="11">
        <v>45324.958333333336</v>
      </c>
      <c r="C30" t="s">
        <v>2368</v>
      </c>
      <c r="D30" t="s">
        <v>2007</v>
      </c>
      <c r="E30" t="s">
        <v>2008</v>
      </c>
      <c r="F30" t="s">
        <v>2369</v>
      </c>
      <c r="G30" t="s">
        <v>2009</v>
      </c>
      <c r="H30" t="s">
        <v>1481</v>
      </c>
      <c r="I30">
        <v>2021</v>
      </c>
      <c r="J30">
        <v>14.9</v>
      </c>
    </row>
    <row r="31" spans="1:11" x14ac:dyDescent="0.25">
      <c r="A31" t="s">
        <v>2367</v>
      </c>
      <c r="B31" s="11">
        <v>45324.958333333336</v>
      </c>
      <c r="C31" t="s">
        <v>2368</v>
      </c>
      <c r="D31" t="s">
        <v>2007</v>
      </c>
      <c r="E31" t="s">
        <v>2008</v>
      </c>
      <c r="F31" t="s">
        <v>2369</v>
      </c>
      <c r="G31" t="s">
        <v>2009</v>
      </c>
      <c r="H31" t="s">
        <v>1608</v>
      </c>
      <c r="I31">
        <v>2021</v>
      </c>
      <c r="J31">
        <v>8.6999999999999993</v>
      </c>
    </row>
    <row r="32" spans="1:11" x14ac:dyDescent="0.25">
      <c r="A32" t="s">
        <v>2367</v>
      </c>
      <c r="B32" s="11">
        <v>45324.958333333336</v>
      </c>
      <c r="C32" t="s">
        <v>2368</v>
      </c>
      <c r="D32" t="s">
        <v>2007</v>
      </c>
      <c r="E32" t="s">
        <v>2008</v>
      </c>
      <c r="F32" t="s">
        <v>2369</v>
      </c>
      <c r="G32" t="s">
        <v>2009</v>
      </c>
      <c r="H32" t="s">
        <v>1528</v>
      </c>
      <c r="I32">
        <v>2021</v>
      </c>
      <c r="J32">
        <v>6</v>
      </c>
    </row>
    <row r="33" spans="1:10" x14ac:dyDescent="0.25">
      <c r="A33" t="s">
        <v>2367</v>
      </c>
      <c r="B33" s="11">
        <v>45324.958333333336</v>
      </c>
      <c r="C33" t="s">
        <v>2368</v>
      </c>
      <c r="D33" t="s">
        <v>2007</v>
      </c>
      <c r="E33" t="s">
        <v>2008</v>
      </c>
      <c r="F33" t="s">
        <v>2369</v>
      </c>
      <c r="G33" t="s">
        <v>2009</v>
      </c>
      <c r="H33" t="s">
        <v>1510</v>
      </c>
      <c r="I33">
        <v>2021</v>
      </c>
      <c r="J33">
        <v>10</v>
      </c>
    </row>
    <row r="34" spans="1:10" x14ac:dyDescent="0.25">
      <c r="A34" t="s">
        <v>2367</v>
      </c>
      <c r="B34" s="11">
        <v>45324.958333333336</v>
      </c>
      <c r="C34" t="s">
        <v>2368</v>
      </c>
      <c r="D34" t="s">
        <v>2007</v>
      </c>
      <c r="E34" t="s">
        <v>2008</v>
      </c>
      <c r="F34" t="s">
        <v>2369</v>
      </c>
      <c r="G34" t="s">
        <v>2009</v>
      </c>
      <c r="H34" t="s">
        <v>1711</v>
      </c>
      <c r="I34">
        <v>2021</v>
      </c>
      <c r="J34">
        <v>15.7</v>
      </c>
    </row>
    <row r="35" spans="1:10" x14ac:dyDescent="0.25">
      <c r="A35" t="s">
        <v>2367</v>
      </c>
      <c r="B35" s="11">
        <v>45324.958333333336</v>
      </c>
      <c r="C35" t="s">
        <v>2368</v>
      </c>
      <c r="D35" t="s">
        <v>2007</v>
      </c>
      <c r="E35" t="s">
        <v>2008</v>
      </c>
      <c r="F35" t="s">
        <v>2369</v>
      </c>
      <c r="G35" t="s">
        <v>2370</v>
      </c>
      <c r="H35" t="s">
        <v>11</v>
      </c>
      <c r="I35">
        <v>2021</v>
      </c>
      <c r="J35">
        <v>24.9</v>
      </c>
    </row>
    <row r="36" spans="1:10" x14ac:dyDescent="0.25">
      <c r="A36" t="s">
        <v>2367</v>
      </c>
      <c r="B36" s="11">
        <v>45324.958333333336</v>
      </c>
      <c r="C36" t="s">
        <v>2368</v>
      </c>
      <c r="D36" t="s">
        <v>2007</v>
      </c>
      <c r="E36" t="s">
        <v>2008</v>
      </c>
      <c r="F36" t="s">
        <v>2369</v>
      </c>
      <c r="G36" t="s">
        <v>2370</v>
      </c>
      <c r="H36" t="s">
        <v>91</v>
      </c>
      <c r="I36">
        <v>2021</v>
      </c>
      <c r="J36">
        <v>11.9</v>
      </c>
    </row>
    <row r="37" spans="1:10" x14ac:dyDescent="0.25">
      <c r="A37" t="s">
        <v>2367</v>
      </c>
      <c r="B37" s="11">
        <v>45324.958333333336</v>
      </c>
      <c r="C37" t="s">
        <v>2368</v>
      </c>
      <c r="D37" t="s">
        <v>2007</v>
      </c>
      <c r="E37" t="s">
        <v>2008</v>
      </c>
      <c r="F37" t="s">
        <v>2369</v>
      </c>
      <c r="G37" t="s">
        <v>2370</v>
      </c>
      <c r="H37" t="s">
        <v>148</v>
      </c>
      <c r="I37">
        <v>2021</v>
      </c>
      <c r="J37">
        <v>7.6</v>
      </c>
    </row>
    <row r="38" spans="1:10" x14ac:dyDescent="0.25">
      <c r="A38" t="s">
        <v>2367</v>
      </c>
      <c r="B38" s="11">
        <v>45324.958333333336</v>
      </c>
      <c r="C38" t="s">
        <v>2368</v>
      </c>
      <c r="D38" t="s">
        <v>2007</v>
      </c>
      <c r="E38" t="s">
        <v>2008</v>
      </c>
      <c r="F38" t="s">
        <v>2369</v>
      </c>
      <c r="G38" t="s">
        <v>2370</v>
      </c>
      <c r="H38" t="s">
        <v>233</v>
      </c>
      <c r="I38">
        <v>2021</v>
      </c>
      <c r="J38">
        <v>20.399999999999999</v>
      </c>
    </row>
    <row r="39" spans="1:10" x14ac:dyDescent="0.25">
      <c r="A39" t="s">
        <v>2367</v>
      </c>
      <c r="B39" s="11">
        <v>45324.958333333336</v>
      </c>
      <c r="C39" t="s">
        <v>2368</v>
      </c>
      <c r="D39" t="s">
        <v>2007</v>
      </c>
      <c r="E39" t="s">
        <v>2008</v>
      </c>
      <c r="F39" t="s">
        <v>2369</v>
      </c>
      <c r="G39" t="s">
        <v>2370</v>
      </c>
      <c r="H39" t="s">
        <v>1628</v>
      </c>
      <c r="I39">
        <v>2021</v>
      </c>
      <c r="J39">
        <v>7.5</v>
      </c>
    </row>
    <row r="40" spans="1:10" x14ac:dyDescent="0.25">
      <c r="A40" t="s">
        <v>2367</v>
      </c>
      <c r="B40" s="11">
        <v>45324.958333333336</v>
      </c>
      <c r="C40" t="s">
        <v>2368</v>
      </c>
      <c r="D40" t="s">
        <v>2007</v>
      </c>
      <c r="E40" t="s">
        <v>2008</v>
      </c>
      <c r="F40" t="s">
        <v>2369</v>
      </c>
      <c r="G40" t="s">
        <v>2370</v>
      </c>
      <c r="H40" t="s">
        <v>392</v>
      </c>
      <c r="I40">
        <v>2021</v>
      </c>
      <c r="J40">
        <v>6.1</v>
      </c>
    </row>
    <row r="41" spans="1:10" x14ac:dyDescent="0.25">
      <c r="A41" t="s">
        <v>2367</v>
      </c>
      <c r="B41" s="11">
        <v>45324.958333333336</v>
      </c>
      <c r="C41" t="s">
        <v>2368</v>
      </c>
      <c r="D41" t="s">
        <v>2007</v>
      </c>
      <c r="E41" t="s">
        <v>2008</v>
      </c>
      <c r="F41" t="s">
        <v>2369</v>
      </c>
      <c r="G41" t="s">
        <v>2370</v>
      </c>
      <c r="H41" t="s">
        <v>410</v>
      </c>
      <c r="I41">
        <v>2021</v>
      </c>
      <c r="J41">
        <v>6.2</v>
      </c>
    </row>
    <row r="42" spans="1:10" x14ac:dyDescent="0.25">
      <c r="A42" t="s">
        <v>2367</v>
      </c>
      <c r="B42" s="11">
        <v>45324.958333333336</v>
      </c>
      <c r="C42" t="s">
        <v>2368</v>
      </c>
      <c r="D42" t="s">
        <v>2007</v>
      </c>
      <c r="E42" t="s">
        <v>2008</v>
      </c>
      <c r="F42" t="s">
        <v>2369</v>
      </c>
      <c r="G42" t="s">
        <v>2370</v>
      </c>
      <c r="H42" t="s">
        <v>642</v>
      </c>
      <c r="I42">
        <v>2021</v>
      </c>
      <c r="J42">
        <v>9.9</v>
      </c>
    </row>
    <row r="43" spans="1:10" x14ac:dyDescent="0.25">
      <c r="A43" t="s">
        <v>2367</v>
      </c>
      <c r="B43" s="11">
        <v>45324.958333333336</v>
      </c>
      <c r="C43" t="s">
        <v>2368</v>
      </c>
      <c r="D43" t="s">
        <v>2007</v>
      </c>
      <c r="E43" t="s">
        <v>2008</v>
      </c>
      <c r="F43" t="s">
        <v>2369</v>
      </c>
      <c r="G43" t="s">
        <v>2370</v>
      </c>
      <c r="H43" t="s">
        <v>433</v>
      </c>
      <c r="I43">
        <v>2021</v>
      </c>
      <c r="J43">
        <v>3.7</v>
      </c>
    </row>
    <row r="44" spans="1:10" x14ac:dyDescent="0.25">
      <c r="A44" t="s">
        <v>2367</v>
      </c>
      <c r="B44" s="11">
        <v>45324.958333333336</v>
      </c>
      <c r="C44" t="s">
        <v>2368</v>
      </c>
      <c r="D44" t="s">
        <v>2007</v>
      </c>
      <c r="E44" t="s">
        <v>2008</v>
      </c>
      <c r="F44" t="s">
        <v>2369</v>
      </c>
      <c r="G44" t="s">
        <v>2370</v>
      </c>
      <c r="H44" t="s">
        <v>533</v>
      </c>
      <c r="I44">
        <v>2021</v>
      </c>
      <c r="J44">
        <v>10.6</v>
      </c>
    </row>
    <row r="45" spans="1:10" x14ac:dyDescent="0.25">
      <c r="A45" t="s">
        <v>2367</v>
      </c>
      <c r="B45" s="11">
        <v>45324.958333333336</v>
      </c>
      <c r="C45" t="s">
        <v>2368</v>
      </c>
      <c r="D45" t="s">
        <v>2007</v>
      </c>
      <c r="E45" t="s">
        <v>2008</v>
      </c>
      <c r="F45" t="s">
        <v>2369</v>
      </c>
      <c r="G45" t="s">
        <v>2370</v>
      </c>
      <c r="H45" t="s">
        <v>2001</v>
      </c>
      <c r="I45">
        <v>2021</v>
      </c>
      <c r="J45">
        <v>18.600000000000001</v>
      </c>
    </row>
    <row r="46" spans="1:10" x14ac:dyDescent="0.25">
      <c r="A46" t="s">
        <v>2367</v>
      </c>
      <c r="B46" s="11">
        <v>45324.958333333336</v>
      </c>
      <c r="C46" t="s">
        <v>2368</v>
      </c>
      <c r="D46" t="s">
        <v>2007</v>
      </c>
      <c r="E46" t="s">
        <v>2008</v>
      </c>
      <c r="F46" t="s">
        <v>2369</v>
      </c>
      <c r="G46" t="s">
        <v>2370</v>
      </c>
      <c r="H46" t="s">
        <v>1574</v>
      </c>
      <c r="I46">
        <v>2021</v>
      </c>
      <c r="J46">
        <v>24.1</v>
      </c>
    </row>
    <row r="47" spans="1:10" x14ac:dyDescent="0.25">
      <c r="A47" t="s">
        <v>2367</v>
      </c>
      <c r="B47" s="11">
        <v>45324.958333333336</v>
      </c>
      <c r="C47" t="s">
        <v>2368</v>
      </c>
      <c r="D47" t="s">
        <v>2007</v>
      </c>
      <c r="E47" t="s">
        <v>2008</v>
      </c>
      <c r="F47" t="s">
        <v>2369</v>
      </c>
      <c r="G47" t="s">
        <v>2370</v>
      </c>
      <c r="H47" t="s">
        <v>571</v>
      </c>
      <c r="I47">
        <v>2021</v>
      </c>
      <c r="J47">
        <v>2.2000000000000002</v>
      </c>
    </row>
    <row r="48" spans="1:10" x14ac:dyDescent="0.25">
      <c r="A48" t="s">
        <v>2367</v>
      </c>
      <c r="B48" s="11">
        <v>45324.958333333336</v>
      </c>
      <c r="C48" t="s">
        <v>2368</v>
      </c>
      <c r="D48" t="s">
        <v>2007</v>
      </c>
      <c r="E48" t="s">
        <v>2008</v>
      </c>
      <c r="F48" t="s">
        <v>2369</v>
      </c>
      <c r="G48" t="s">
        <v>2370</v>
      </c>
      <c r="H48" t="s">
        <v>591</v>
      </c>
      <c r="I48">
        <v>2021</v>
      </c>
      <c r="J48">
        <v>10.4</v>
      </c>
    </row>
    <row r="49" spans="1:11" x14ac:dyDescent="0.25">
      <c r="A49" t="s">
        <v>2367</v>
      </c>
      <c r="B49" s="11">
        <v>45324.958333333336</v>
      </c>
      <c r="C49" t="s">
        <v>2368</v>
      </c>
      <c r="D49" t="s">
        <v>2007</v>
      </c>
      <c r="E49" t="s">
        <v>2008</v>
      </c>
      <c r="F49" t="s">
        <v>2369</v>
      </c>
      <c r="G49" t="s">
        <v>2370</v>
      </c>
      <c r="H49" t="s">
        <v>375</v>
      </c>
      <c r="I49">
        <v>2021</v>
      </c>
      <c r="J49">
        <v>14.1</v>
      </c>
    </row>
    <row r="50" spans="1:11" x14ac:dyDescent="0.25">
      <c r="A50" t="s">
        <v>2367</v>
      </c>
      <c r="B50" s="11">
        <v>45324.958333333336</v>
      </c>
      <c r="C50" t="s">
        <v>2368</v>
      </c>
      <c r="D50" t="s">
        <v>2007</v>
      </c>
      <c r="E50" t="s">
        <v>2008</v>
      </c>
      <c r="F50" t="s">
        <v>2369</v>
      </c>
      <c r="G50" t="s">
        <v>2370</v>
      </c>
      <c r="H50" t="s">
        <v>729</v>
      </c>
      <c r="I50">
        <v>2021</v>
      </c>
      <c r="J50">
        <v>9</v>
      </c>
    </row>
    <row r="51" spans="1:11" x14ac:dyDescent="0.25">
      <c r="A51" t="s">
        <v>2367</v>
      </c>
      <c r="B51" s="11">
        <v>45324.958333333336</v>
      </c>
      <c r="C51" t="s">
        <v>2368</v>
      </c>
      <c r="D51" t="s">
        <v>2007</v>
      </c>
      <c r="E51" t="s">
        <v>2008</v>
      </c>
      <c r="F51" t="s">
        <v>2369</v>
      </c>
      <c r="G51" t="s">
        <v>2370</v>
      </c>
      <c r="H51" t="s">
        <v>818</v>
      </c>
      <c r="I51">
        <v>2021</v>
      </c>
      <c r="J51">
        <v>10.7</v>
      </c>
    </row>
    <row r="52" spans="1:11" x14ac:dyDescent="0.25">
      <c r="A52" t="s">
        <v>2367</v>
      </c>
      <c r="B52" s="11">
        <v>45324.958333333336</v>
      </c>
      <c r="C52" t="s">
        <v>2368</v>
      </c>
      <c r="D52" t="s">
        <v>2007</v>
      </c>
      <c r="E52" t="s">
        <v>2008</v>
      </c>
      <c r="F52" t="s">
        <v>2369</v>
      </c>
      <c r="G52" t="s">
        <v>2370</v>
      </c>
      <c r="H52" t="s">
        <v>858</v>
      </c>
      <c r="I52">
        <v>2021</v>
      </c>
      <c r="J52">
        <v>16</v>
      </c>
    </row>
    <row r="53" spans="1:11" x14ac:dyDescent="0.25">
      <c r="A53" t="s">
        <v>2367</v>
      </c>
      <c r="B53" s="11">
        <v>45324.958333333336</v>
      </c>
      <c r="C53" t="s">
        <v>2368</v>
      </c>
      <c r="D53" t="s">
        <v>2007</v>
      </c>
      <c r="E53" t="s">
        <v>2008</v>
      </c>
      <c r="F53" t="s">
        <v>2369</v>
      </c>
      <c r="G53" t="s">
        <v>2370</v>
      </c>
      <c r="H53" t="s">
        <v>995</v>
      </c>
      <c r="I53">
        <v>2021</v>
      </c>
      <c r="J53">
        <v>10.7</v>
      </c>
    </row>
    <row r="54" spans="1:11" x14ac:dyDescent="0.25">
      <c r="A54" t="s">
        <v>2367</v>
      </c>
      <c r="B54" s="11">
        <v>45324.958333333336</v>
      </c>
      <c r="C54" t="s">
        <v>2368</v>
      </c>
      <c r="D54" t="s">
        <v>2007</v>
      </c>
      <c r="E54" t="s">
        <v>2008</v>
      </c>
      <c r="F54" t="s">
        <v>2369</v>
      </c>
      <c r="G54" t="s">
        <v>2370</v>
      </c>
      <c r="H54" t="s">
        <v>1017</v>
      </c>
      <c r="I54">
        <v>2021</v>
      </c>
      <c r="J54">
        <v>18.5</v>
      </c>
      <c r="K54" t="s">
        <v>2010</v>
      </c>
    </row>
    <row r="55" spans="1:11" x14ac:dyDescent="0.25">
      <c r="A55" t="s">
        <v>2367</v>
      </c>
      <c r="B55" s="11">
        <v>45324.958333333336</v>
      </c>
      <c r="C55" t="s">
        <v>2368</v>
      </c>
      <c r="D55" t="s">
        <v>2007</v>
      </c>
      <c r="E55" t="s">
        <v>2008</v>
      </c>
      <c r="F55" t="s">
        <v>2369</v>
      </c>
      <c r="G55" t="s">
        <v>2370</v>
      </c>
      <c r="H55" t="s">
        <v>963</v>
      </c>
      <c r="I55">
        <v>2021</v>
      </c>
      <c r="J55">
        <v>13.2</v>
      </c>
    </row>
    <row r="56" spans="1:11" x14ac:dyDescent="0.25">
      <c r="A56" t="s">
        <v>2367</v>
      </c>
      <c r="B56" s="11">
        <v>45324.958333333336</v>
      </c>
      <c r="C56" t="s">
        <v>2368</v>
      </c>
      <c r="D56" t="s">
        <v>2007</v>
      </c>
      <c r="E56" t="s">
        <v>2008</v>
      </c>
      <c r="F56" t="s">
        <v>2369</v>
      </c>
      <c r="G56" t="s">
        <v>2370</v>
      </c>
      <c r="H56" t="s">
        <v>1150</v>
      </c>
      <c r="I56">
        <v>2021</v>
      </c>
      <c r="J56">
        <v>24.6</v>
      </c>
    </row>
    <row r="57" spans="1:11" x14ac:dyDescent="0.25">
      <c r="A57" t="s">
        <v>2367</v>
      </c>
      <c r="B57" s="11">
        <v>45324.958333333336</v>
      </c>
      <c r="C57" t="s">
        <v>2368</v>
      </c>
      <c r="D57" t="s">
        <v>2007</v>
      </c>
      <c r="E57" t="s">
        <v>2008</v>
      </c>
      <c r="F57" t="s">
        <v>2369</v>
      </c>
      <c r="G57" t="s">
        <v>2370</v>
      </c>
      <c r="H57" t="s">
        <v>1069</v>
      </c>
      <c r="I57">
        <v>2021</v>
      </c>
      <c r="J57">
        <v>19.899999999999999</v>
      </c>
    </row>
    <row r="58" spans="1:11" x14ac:dyDescent="0.25">
      <c r="A58" t="s">
        <v>2367</v>
      </c>
      <c r="B58" s="11">
        <v>45324.958333333336</v>
      </c>
      <c r="C58" t="s">
        <v>2368</v>
      </c>
      <c r="D58" t="s">
        <v>2007</v>
      </c>
      <c r="E58" t="s">
        <v>2008</v>
      </c>
      <c r="F58" t="s">
        <v>2369</v>
      </c>
      <c r="G58" t="s">
        <v>2370</v>
      </c>
      <c r="H58" t="s">
        <v>1192</v>
      </c>
      <c r="I58">
        <v>2021</v>
      </c>
      <c r="J58">
        <v>6.4</v>
      </c>
    </row>
    <row r="59" spans="1:11" x14ac:dyDescent="0.25">
      <c r="A59" t="s">
        <v>2367</v>
      </c>
      <c r="B59" s="11">
        <v>45324.958333333336</v>
      </c>
      <c r="C59" t="s">
        <v>2368</v>
      </c>
      <c r="D59" t="s">
        <v>2007</v>
      </c>
      <c r="E59" t="s">
        <v>2008</v>
      </c>
      <c r="F59" t="s">
        <v>2369</v>
      </c>
      <c r="G59" t="s">
        <v>2370</v>
      </c>
      <c r="H59" t="s">
        <v>1249</v>
      </c>
      <c r="I59">
        <v>2021</v>
      </c>
      <c r="J59">
        <v>10.4</v>
      </c>
      <c r="K59" t="s">
        <v>2010</v>
      </c>
    </row>
    <row r="60" spans="1:11" x14ac:dyDescent="0.25">
      <c r="A60" t="s">
        <v>2367</v>
      </c>
      <c r="B60" s="11">
        <v>45324.958333333336</v>
      </c>
      <c r="C60" t="s">
        <v>2368</v>
      </c>
      <c r="D60" t="s">
        <v>2007</v>
      </c>
      <c r="E60" t="s">
        <v>2008</v>
      </c>
      <c r="F60" t="s">
        <v>2369</v>
      </c>
      <c r="G60" t="s">
        <v>2370</v>
      </c>
      <c r="H60" t="s">
        <v>1369</v>
      </c>
      <c r="I60">
        <v>2021</v>
      </c>
      <c r="J60">
        <v>10.9</v>
      </c>
    </row>
    <row r="61" spans="1:11" x14ac:dyDescent="0.25">
      <c r="A61" t="s">
        <v>2367</v>
      </c>
      <c r="B61" s="11">
        <v>45324.958333333336</v>
      </c>
      <c r="C61" t="s">
        <v>2368</v>
      </c>
      <c r="D61" t="s">
        <v>2007</v>
      </c>
      <c r="E61" t="s">
        <v>2008</v>
      </c>
      <c r="F61" t="s">
        <v>2369</v>
      </c>
      <c r="G61" t="s">
        <v>2370</v>
      </c>
      <c r="H61" t="s">
        <v>1391</v>
      </c>
      <c r="I61">
        <v>2021</v>
      </c>
      <c r="J61">
        <v>16.600000000000001</v>
      </c>
    </row>
    <row r="62" spans="1:11" x14ac:dyDescent="0.25">
      <c r="A62" t="s">
        <v>2367</v>
      </c>
      <c r="B62" s="11">
        <v>45324.958333333336</v>
      </c>
      <c r="C62" t="s">
        <v>2368</v>
      </c>
      <c r="D62" t="s">
        <v>2007</v>
      </c>
      <c r="E62" t="s">
        <v>2008</v>
      </c>
      <c r="F62" t="s">
        <v>2369</v>
      </c>
      <c r="G62" t="s">
        <v>2370</v>
      </c>
      <c r="H62" t="s">
        <v>1410</v>
      </c>
      <c r="I62">
        <v>2021</v>
      </c>
      <c r="J62">
        <v>27</v>
      </c>
    </row>
    <row r="63" spans="1:11" x14ac:dyDescent="0.25">
      <c r="A63" t="s">
        <v>2367</v>
      </c>
      <c r="B63" s="11">
        <v>45324.958333333336</v>
      </c>
      <c r="C63" t="s">
        <v>2368</v>
      </c>
      <c r="D63" t="s">
        <v>2007</v>
      </c>
      <c r="E63" t="s">
        <v>2008</v>
      </c>
      <c r="F63" t="s">
        <v>2369</v>
      </c>
      <c r="G63" t="s">
        <v>2370</v>
      </c>
      <c r="H63" t="s">
        <v>1481</v>
      </c>
      <c r="I63">
        <v>2021</v>
      </c>
      <c r="J63">
        <v>17.899999999999999</v>
      </c>
    </row>
    <row r="64" spans="1:11" x14ac:dyDescent="0.25">
      <c r="A64" t="s">
        <v>2367</v>
      </c>
      <c r="B64" s="11">
        <v>45324.958333333336</v>
      </c>
      <c r="C64" t="s">
        <v>2368</v>
      </c>
      <c r="D64" t="s">
        <v>2007</v>
      </c>
      <c r="E64" t="s">
        <v>2008</v>
      </c>
      <c r="F64" t="s">
        <v>2369</v>
      </c>
      <c r="G64" t="s">
        <v>2370</v>
      </c>
      <c r="H64" t="s">
        <v>1608</v>
      </c>
      <c r="I64">
        <v>2021</v>
      </c>
      <c r="J64">
        <v>11</v>
      </c>
    </row>
    <row r="65" spans="1:10" x14ac:dyDescent="0.25">
      <c r="A65" t="s">
        <v>2367</v>
      </c>
      <c r="B65" s="11">
        <v>45324.958333333336</v>
      </c>
      <c r="C65" t="s">
        <v>2368</v>
      </c>
      <c r="D65" t="s">
        <v>2007</v>
      </c>
      <c r="E65" t="s">
        <v>2008</v>
      </c>
      <c r="F65" t="s">
        <v>2369</v>
      </c>
      <c r="G65" t="s">
        <v>2370</v>
      </c>
      <c r="H65" t="s">
        <v>1528</v>
      </c>
      <c r="I65">
        <v>2021</v>
      </c>
      <c r="J65">
        <v>8.4</v>
      </c>
    </row>
    <row r="66" spans="1:10" x14ac:dyDescent="0.25">
      <c r="A66" t="s">
        <v>2367</v>
      </c>
      <c r="B66" s="11">
        <v>45324.958333333336</v>
      </c>
      <c r="C66" t="s">
        <v>2368</v>
      </c>
      <c r="D66" t="s">
        <v>2007</v>
      </c>
      <c r="E66" t="s">
        <v>2008</v>
      </c>
      <c r="F66" t="s">
        <v>2369</v>
      </c>
      <c r="G66" t="s">
        <v>2370</v>
      </c>
      <c r="H66" t="s">
        <v>1510</v>
      </c>
      <c r="I66">
        <v>2021</v>
      </c>
      <c r="J66">
        <v>13.9</v>
      </c>
    </row>
    <row r="67" spans="1:10" x14ac:dyDescent="0.25">
      <c r="A67" t="s">
        <v>2367</v>
      </c>
      <c r="B67" s="11">
        <v>45324.958333333336</v>
      </c>
      <c r="C67" t="s">
        <v>2368</v>
      </c>
      <c r="D67" t="s">
        <v>2007</v>
      </c>
      <c r="E67" t="s">
        <v>2008</v>
      </c>
      <c r="F67" t="s">
        <v>2369</v>
      </c>
      <c r="G67" t="s">
        <v>2370</v>
      </c>
      <c r="H67" t="s">
        <v>1711</v>
      </c>
      <c r="I67">
        <v>2021</v>
      </c>
      <c r="J67">
        <v>27.3</v>
      </c>
    </row>
    <row r="68" spans="1:10" x14ac:dyDescent="0.25">
      <c r="A68" t="s">
        <v>2367</v>
      </c>
      <c r="B68" s="11">
        <v>45324.958333333336</v>
      </c>
      <c r="C68" t="s">
        <v>2368</v>
      </c>
      <c r="D68" t="s">
        <v>2007</v>
      </c>
      <c r="E68" t="s">
        <v>2008</v>
      </c>
      <c r="F68" t="s">
        <v>2369</v>
      </c>
      <c r="G68" t="s">
        <v>2371</v>
      </c>
      <c r="H68" t="s">
        <v>11</v>
      </c>
      <c r="I68">
        <v>2021</v>
      </c>
      <c r="J68">
        <v>25.6</v>
      </c>
    </row>
    <row r="69" spans="1:10" x14ac:dyDescent="0.25">
      <c r="A69" t="s">
        <v>2367</v>
      </c>
      <c r="B69" s="11">
        <v>45324.958333333336</v>
      </c>
      <c r="C69" t="s">
        <v>2368</v>
      </c>
      <c r="D69" t="s">
        <v>2007</v>
      </c>
      <c r="E69" t="s">
        <v>2008</v>
      </c>
      <c r="F69" t="s">
        <v>2369</v>
      </c>
      <c r="G69" t="s">
        <v>2371</v>
      </c>
      <c r="H69" t="s">
        <v>91</v>
      </c>
      <c r="I69">
        <v>2021</v>
      </c>
      <c r="J69">
        <v>14.5</v>
      </c>
    </row>
    <row r="70" spans="1:10" x14ac:dyDescent="0.25">
      <c r="A70" t="s">
        <v>2367</v>
      </c>
      <c r="B70" s="11">
        <v>45324.958333333336</v>
      </c>
      <c r="C70" t="s">
        <v>2368</v>
      </c>
      <c r="D70" t="s">
        <v>2007</v>
      </c>
      <c r="E70" t="s">
        <v>2008</v>
      </c>
      <c r="F70" t="s">
        <v>2369</v>
      </c>
      <c r="G70" t="s">
        <v>2371</v>
      </c>
      <c r="H70" t="s">
        <v>148</v>
      </c>
      <c r="I70">
        <v>2021</v>
      </c>
      <c r="J70">
        <v>6.7</v>
      </c>
    </row>
    <row r="71" spans="1:10" x14ac:dyDescent="0.25">
      <c r="A71" t="s">
        <v>2367</v>
      </c>
      <c r="B71" s="11">
        <v>45324.958333333336</v>
      </c>
      <c r="C71" t="s">
        <v>2368</v>
      </c>
      <c r="D71" t="s">
        <v>2007</v>
      </c>
      <c r="E71" t="s">
        <v>2008</v>
      </c>
      <c r="F71" t="s">
        <v>2369</v>
      </c>
      <c r="G71" t="s">
        <v>2371</v>
      </c>
      <c r="H71" t="s">
        <v>233</v>
      </c>
      <c r="I71">
        <v>2021</v>
      </c>
      <c r="J71">
        <v>20.3</v>
      </c>
    </row>
    <row r="72" spans="1:10" x14ac:dyDescent="0.25">
      <c r="A72" t="s">
        <v>2367</v>
      </c>
      <c r="B72" s="11">
        <v>45324.958333333336</v>
      </c>
      <c r="C72" t="s">
        <v>2368</v>
      </c>
      <c r="D72" t="s">
        <v>2007</v>
      </c>
      <c r="E72" t="s">
        <v>2008</v>
      </c>
      <c r="F72" t="s">
        <v>2369</v>
      </c>
      <c r="G72" t="s">
        <v>2371</v>
      </c>
      <c r="H72" t="s">
        <v>1628</v>
      </c>
      <c r="I72">
        <v>2021</v>
      </c>
      <c r="J72">
        <v>7.9</v>
      </c>
    </row>
    <row r="73" spans="1:10" x14ac:dyDescent="0.25">
      <c r="A73" t="s">
        <v>2367</v>
      </c>
      <c r="B73" s="11">
        <v>45324.958333333336</v>
      </c>
      <c r="C73" t="s">
        <v>2368</v>
      </c>
      <c r="D73" t="s">
        <v>2007</v>
      </c>
      <c r="E73" t="s">
        <v>2008</v>
      </c>
      <c r="F73" t="s">
        <v>2369</v>
      </c>
      <c r="G73" t="s">
        <v>2371</v>
      </c>
      <c r="H73" t="s">
        <v>392</v>
      </c>
      <c r="I73">
        <v>2021</v>
      </c>
      <c r="J73">
        <v>5.4</v>
      </c>
    </row>
    <row r="74" spans="1:10" x14ac:dyDescent="0.25">
      <c r="A74" t="s">
        <v>2367</v>
      </c>
      <c r="B74" s="11">
        <v>45324.958333333336</v>
      </c>
      <c r="C74" t="s">
        <v>2368</v>
      </c>
      <c r="D74" t="s">
        <v>2007</v>
      </c>
      <c r="E74" t="s">
        <v>2008</v>
      </c>
      <c r="F74" t="s">
        <v>2369</v>
      </c>
      <c r="G74" t="s">
        <v>2371</v>
      </c>
      <c r="H74" t="s">
        <v>410</v>
      </c>
      <c r="I74">
        <v>2021</v>
      </c>
      <c r="J74">
        <v>4.5999999999999996</v>
      </c>
    </row>
    <row r="75" spans="1:10" x14ac:dyDescent="0.25">
      <c r="A75" t="s">
        <v>2367</v>
      </c>
      <c r="B75" s="11">
        <v>45324.958333333336</v>
      </c>
      <c r="C75" t="s">
        <v>2368</v>
      </c>
      <c r="D75" t="s">
        <v>2007</v>
      </c>
      <c r="E75" t="s">
        <v>2008</v>
      </c>
      <c r="F75" t="s">
        <v>2369</v>
      </c>
      <c r="G75" t="s">
        <v>2371</v>
      </c>
      <c r="H75" t="s">
        <v>642</v>
      </c>
      <c r="I75">
        <v>2021</v>
      </c>
      <c r="J75">
        <v>12.5</v>
      </c>
    </row>
    <row r="76" spans="1:10" x14ac:dyDescent="0.25">
      <c r="A76" t="s">
        <v>2367</v>
      </c>
      <c r="B76" s="11">
        <v>45324.958333333336</v>
      </c>
      <c r="C76" t="s">
        <v>2368</v>
      </c>
      <c r="D76" t="s">
        <v>2007</v>
      </c>
      <c r="E76" t="s">
        <v>2008</v>
      </c>
      <c r="F76" t="s">
        <v>2369</v>
      </c>
      <c r="G76" t="s">
        <v>2371</v>
      </c>
      <c r="H76" t="s">
        <v>433</v>
      </c>
      <c r="I76">
        <v>2021</v>
      </c>
      <c r="J76">
        <v>9.1</v>
      </c>
    </row>
    <row r="77" spans="1:10" x14ac:dyDescent="0.25">
      <c r="A77" t="s">
        <v>2367</v>
      </c>
      <c r="B77" s="11">
        <v>45324.958333333336</v>
      </c>
      <c r="C77" t="s">
        <v>2368</v>
      </c>
      <c r="D77" t="s">
        <v>2007</v>
      </c>
      <c r="E77" t="s">
        <v>2008</v>
      </c>
      <c r="F77" t="s">
        <v>2369</v>
      </c>
      <c r="G77" t="s">
        <v>2371</v>
      </c>
      <c r="H77" t="s">
        <v>533</v>
      </c>
      <c r="I77">
        <v>2021</v>
      </c>
      <c r="J77">
        <v>13.4</v>
      </c>
    </row>
    <row r="78" spans="1:10" x14ac:dyDescent="0.25">
      <c r="A78" t="s">
        <v>2367</v>
      </c>
      <c r="B78" s="11">
        <v>45324.958333333336</v>
      </c>
      <c r="C78" t="s">
        <v>2368</v>
      </c>
      <c r="D78" t="s">
        <v>2007</v>
      </c>
      <c r="E78" t="s">
        <v>2008</v>
      </c>
      <c r="F78" t="s">
        <v>2369</v>
      </c>
      <c r="G78" t="s">
        <v>2371</v>
      </c>
      <c r="H78" t="s">
        <v>2001</v>
      </c>
      <c r="I78">
        <v>2021</v>
      </c>
      <c r="J78">
        <v>19.5</v>
      </c>
    </row>
    <row r="79" spans="1:10" x14ac:dyDescent="0.25">
      <c r="A79" t="s">
        <v>2367</v>
      </c>
      <c r="B79" s="11">
        <v>45324.958333333336</v>
      </c>
      <c r="C79" t="s">
        <v>2368</v>
      </c>
      <c r="D79" t="s">
        <v>2007</v>
      </c>
      <c r="E79" t="s">
        <v>2008</v>
      </c>
      <c r="F79" t="s">
        <v>2369</v>
      </c>
      <c r="G79" t="s">
        <v>2371</v>
      </c>
      <c r="H79" t="s">
        <v>1574</v>
      </c>
      <c r="I79">
        <v>2021</v>
      </c>
      <c r="J79">
        <v>20.9</v>
      </c>
    </row>
    <row r="80" spans="1:10" x14ac:dyDescent="0.25">
      <c r="A80" t="s">
        <v>2367</v>
      </c>
      <c r="B80" s="11">
        <v>45324.958333333336</v>
      </c>
      <c r="C80" t="s">
        <v>2368</v>
      </c>
      <c r="D80" t="s">
        <v>2007</v>
      </c>
      <c r="E80" t="s">
        <v>2008</v>
      </c>
      <c r="F80" t="s">
        <v>2369</v>
      </c>
      <c r="G80" t="s">
        <v>2371</v>
      </c>
      <c r="H80" t="s">
        <v>571</v>
      </c>
      <c r="I80">
        <v>2021</v>
      </c>
      <c r="J80">
        <v>5.9</v>
      </c>
    </row>
    <row r="81" spans="1:11" x14ac:dyDescent="0.25">
      <c r="A81" t="s">
        <v>2367</v>
      </c>
      <c r="B81" s="11">
        <v>45324.958333333336</v>
      </c>
      <c r="C81" t="s">
        <v>2368</v>
      </c>
      <c r="D81" t="s">
        <v>2007</v>
      </c>
      <c r="E81" t="s">
        <v>2008</v>
      </c>
      <c r="F81" t="s">
        <v>2369</v>
      </c>
      <c r="G81" t="s">
        <v>2371</v>
      </c>
      <c r="H81" t="s">
        <v>591</v>
      </c>
      <c r="I81">
        <v>2021</v>
      </c>
      <c r="J81">
        <v>16</v>
      </c>
    </row>
    <row r="82" spans="1:11" x14ac:dyDescent="0.25">
      <c r="A82" t="s">
        <v>2367</v>
      </c>
      <c r="B82" s="11">
        <v>45324.958333333336</v>
      </c>
      <c r="C82" t="s">
        <v>2368</v>
      </c>
      <c r="D82" t="s">
        <v>2007</v>
      </c>
      <c r="E82" t="s">
        <v>2008</v>
      </c>
      <c r="F82" t="s">
        <v>2369</v>
      </c>
      <c r="G82" t="s">
        <v>2371</v>
      </c>
      <c r="H82" t="s">
        <v>375</v>
      </c>
      <c r="I82">
        <v>2021</v>
      </c>
      <c r="J82">
        <v>12.8</v>
      </c>
    </row>
    <row r="83" spans="1:11" x14ac:dyDescent="0.25">
      <c r="A83" t="s">
        <v>2367</v>
      </c>
      <c r="B83" s="11">
        <v>45324.958333333336</v>
      </c>
      <c r="C83" t="s">
        <v>2368</v>
      </c>
      <c r="D83" t="s">
        <v>2007</v>
      </c>
      <c r="E83" t="s">
        <v>2008</v>
      </c>
      <c r="F83" t="s">
        <v>2369</v>
      </c>
      <c r="G83" t="s">
        <v>2371</v>
      </c>
      <c r="H83" t="s">
        <v>729</v>
      </c>
      <c r="I83">
        <v>2021</v>
      </c>
      <c r="J83">
        <v>12.1</v>
      </c>
    </row>
    <row r="84" spans="1:11" x14ac:dyDescent="0.25">
      <c r="A84" t="s">
        <v>2367</v>
      </c>
      <c r="B84" s="11">
        <v>45324.958333333336</v>
      </c>
      <c r="C84" t="s">
        <v>2368</v>
      </c>
      <c r="D84" t="s">
        <v>2007</v>
      </c>
      <c r="E84" t="s">
        <v>2008</v>
      </c>
      <c r="F84" t="s">
        <v>2369</v>
      </c>
      <c r="G84" t="s">
        <v>2371</v>
      </c>
      <c r="H84" t="s">
        <v>818</v>
      </c>
      <c r="I84">
        <v>2021</v>
      </c>
      <c r="J84">
        <v>9.1</v>
      </c>
    </row>
    <row r="85" spans="1:11" x14ac:dyDescent="0.25">
      <c r="A85" t="s">
        <v>2367</v>
      </c>
      <c r="B85" s="11">
        <v>45324.958333333336</v>
      </c>
      <c r="C85" t="s">
        <v>2368</v>
      </c>
      <c r="D85" t="s">
        <v>2007</v>
      </c>
      <c r="E85" t="s">
        <v>2008</v>
      </c>
      <c r="F85" t="s">
        <v>2369</v>
      </c>
      <c r="G85" t="s">
        <v>2371</v>
      </c>
      <c r="H85" t="s">
        <v>858</v>
      </c>
      <c r="I85">
        <v>2021</v>
      </c>
      <c r="J85">
        <v>16.600000000000001</v>
      </c>
    </row>
    <row r="86" spans="1:11" x14ac:dyDescent="0.25">
      <c r="A86" t="s">
        <v>2367</v>
      </c>
      <c r="B86" s="11">
        <v>45324.958333333336</v>
      </c>
      <c r="C86" t="s">
        <v>2368</v>
      </c>
      <c r="D86" t="s">
        <v>2007</v>
      </c>
      <c r="E86" t="s">
        <v>2008</v>
      </c>
      <c r="F86" t="s">
        <v>2369</v>
      </c>
      <c r="G86" t="s">
        <v>2371</v>
      </c>
      <c r="H86" t="s">
        <v>995</v>
      </c>
      <c r="I86">
        <v>2021</v>
      </c>
      <c r="J86">
        <v>10.9</v>
      </c>
    </row>
    <row r="87" spans="1:11" x14ac:dyDescent="0.25">
      <c r="A87" t="s">
        <v>2367</v>
      </c>
      <c r="B87" s="11">
        <v>45324.958333333336</v>
      </c>
      <c r="C87" t="s">
        <v>2368</v>
      </c>
      <c r="D87" t="s">
        <v>2007</v>
      </c>
      <c r="E87" t="s">
        <v>2008</v>
      </c>
      <c r="F87" t="s">
        <v>2369</v>
      </c>
      <c r="G87" t="s">
        <v>2371</v>
      </c>
      <c r="H87" t="s">
        <v>1017</v>
      </c>
      <c r="I87">
        <v>2021</v>
      </c>
      <c r="J87">
        <v>15.3</v>
      </c>
      <c r="K87" t="s">
        <v>2010</v>
      </c>
    </row>
    <row r="88" spans="1:11" x14ac:dyDescent="0.25">
      <c r="A88" t="s">
        <v>2367</v>
      </c>
      <c r="B88" s="11">
        <v>45324.958333333336</v>
      </c>
      <c r="C88" t="s">
        <v>2368</v>
      </c>
      <c r="D88" t="s">
        <v>2007</v>
      </c>
      <c r="E88" t="s">
        <v>2008</v>
      </c>
      <c r="F88" t="s">
        <v>2369</v>
      </c>
      <c r="G88" t="s">
        <v>2371</v>
      </c>
      <c r="H88" t="s">
        <v>963</v>
      </c>
      <c r="I88">
        <v>2021</v>
      </c>
      <c r="J88">
        <v>13.7</v>
      </c>
    </row>
    <row r="89" spans="1:11" x14ac:dyDescent="0.25">
      <c r="A89" t="s">
        <v>2367</v>
      </c>
      <c r="B89" s="11">
        <v>45324.958333333336</v>
      </c>
      <c r="C89" t="s">
        <v>2368</v>
      </c>
      <c r="D89" t="s">
        <v>2007</v>
      </c>
      <c r="E89" t="s">
        <v>2008</v>
      </c>
      <c r="F89" t="s">
        <v>2369</v>
      </c>
      <c r="G89" t="s">
        <v>2371</v>
      </c>
      <c r="H89" t="s">
        <v>1150</v>
      </c>
      <c r="I89">
        <v>2021</v>
      </c>
      <c r="J89">
        <v>22.9</v>
      </c>
    </row>
    <row r="90" spans="1:11" x14ac:dyDescent="0.25">
      <c r="A90" t="s">
        <v>2367</v>
      </c>
      <c r="B90" s="11">
        <v>45324.958333333336</v>
      </c>
      <c r="C90" t="s">
        <v>2368</v>
      </c>
      <c r="D90" t="s">
        <v>2007</v>
      </c>
      <c r="E90" t="s">
        <v>2008</v>
      </c>
      <c r="F90" t="s">
        <v>2369</v>
      </c>
      <c r="G90" t="s">
        <v>2371</v>
      </c>
      <c r="H90" t="s">
        <v>1069</v>
      </c>
      <c r="I90">
        <v>2021</v>
      </c>
      <c r="J90">
        <v>15.1</v>
      </c>
    </row>
    <row r="91" spans="1:11" x14ac:dyDescent="0.25">
      <c r="A91" t="s">
        <v>2367</v>
      </c>
      <c r="B91" s="11">
        <v>45324.958333333336</v>
      </c>
      <c r="C91" t="s">
        <v>2368</v>
      </c>
      <c r="D91" t="s">
        <v>2007</v>
      </c>
      <c r="E91" t="s">
        <v>2008</v>
      </c>
      <c r="F91" t="s">
        <v>2369</v>
      </c>
      <c r="G91" t="s">
        <v>2371</v>
      </c>
      <c r="H91" t="s">
        <v>1192</v>
      </c>
      <c r="I91">
        <v>2021</v>
      </c>
      <c r="J91">
        <v>8</v>
      </c>
    </row>
    <row r="92" spans="1:11" x14ac:dyDescent="0.25">
      <c r="A92" t="s">
        <v>2367</v>
      </c>
      <c r="B92" s="11">
        <v>45324.958333333336</v>
      </c>
      <c r="C92" t="s">
        <v>2368</v>
      </c>
      <c r="D92" t="s">
        <v>2007</v>
      </c>
      <c r="E92" t="s">
        <v>2008</v>
      </c>
      <c r="F92" t="s">
        <v>2369</v>
      </c>
      <c r="G92" t="s">
        <v>2371</v>
      </c>
      <c r="H92" t="s">
        <v>1249</v>
      </c>
      <c r="I92">
        <v>2021</v>
      </c>
      <c r="J92">
        <v>18</v>
      </c>
      <c r="K92" t="s">
        <v>2010</v>
      </c>
    </row>
    <row r="93" spans="1:11" x14ac:dyDescent="0.25">
      <c r="A93" t="s">
        <v>2367</v>
      </c>
      <c r="B93" s="11">
        <v>45324.958333333336</v>
      </c>
      <c r="C93" t="s">
        <v>2368</v>
      </c>
      <c r="D93" t="s">
        <v>2007</v>
      </c>
      <c r="E93" t="s">
        <v>2008</v>
      </c>
      <c r="F93" t="s">
        <v>2369</v>
      </c>
      <c r="G93" t="s">
        <v>2371</v>
      </c>
      <c r="H93" t="s">
        <v>1369</v>
      </c>
      <c r="I93">
        <v>2021</v>
      </c>
      <c r="J93">
        <v>12.7</v>
      </c>
    </row>
    <row r="94" spans="1:11" x14ac:dyDescent="0.25">
      <c r="A94" t="s">
        <v>2367</v>
      </c>
      <c r="B94" s="11">
        <v>45324.958333333336</v>
      </c>
      <c r="C94" t="s">
        <v>2368</v>
      </c>
      <c r="D94" t="s">
        <v>2007</v>
      </c>
      <c r="E94" t="s">
        <v>2008</v>
      </c>
      <c r="F94" t="s">
        <v>2369</v>
      </c>
      <c r="G94" t="s">
        <v>2371</v>
      </c>
      <c r="H94" t="s">
        <v>1391</v>
      </c>
      <c r="I94">
        <v>2021</v>
      </c>
      <c r="J94">
        <v>17.399999999999999</v>
      </c>
    </row>
    <row r="95" spans="1:11" x14ac:dyDescent="0.25">
      <c r="A95" t="s">
        <v>2367</v>
      </c>
      <c r="B95" s="11">
        <v>45324.958333333336</v>
      </c>
      <c r="C95" t="s">
        <v>2368</v>
      </c>
      <c r="D95" t="s">
        <v>2007</v>
      </c>
      <c r="E95" t="s">
        <v>2008</v>
      </c>
      <c r="F95" t="s">
        <v>2369</v>
      </c>
      <c r="G95" t="s">
        <v>2371</v>
      </c>
      <c r="H95" t="s">
        <v>1410</v>
      </c>
      <c r="I95">
        <v>2021</v>
      </c>
      <c r="J95">
        <v>23</v>
      </c>
    </row>
    <row r="96" spans="1:11" x14ac:dyDescent="0.25">
      <c r="A96" t="s">
        <v>2367</v>
      </c>
      <c r="B96" s="11">
        <v>45324.958333333336</v>
      </c>
      <c r="C96" t="s">
        <v>2368</v>
      </c>
      <c r="D96" t="s">
        <v>2007</v>
      </c>
      <c r="E96" t="s">
        <v>2008</v>
      </c>
      <c r="F96" t="s">
        <v>2369</v>
      </c>
      <c r="G96" t="s">
        <v>2371</v>
      </c>
      <c r="H96" t="s">
        <v>1481</v>
      </c>
      <c r="I96">
        <v>2021</v>
      </c>
      <c r="J96">
        <v>18.7</v>
      </c>
    </row>
    <row r="97" spans="1:10" x14ac:dyDescent="0.25">
      <c r="A97" t="s">
        <v>2367</v>
      </c>
      <c r="B97" s="11">
        <v>45324.958333333336</v>
      </c>
      <c r="C97" t="s">
        <v>2368</v>
      </c>
      <c r="D97" t="s">
        <v>2007</v>
      </c>
      <c r="E97" t="s">
        <v>2008</v>
      </c>
      <c r="F97" t="s">
        <v>2369</v>
      </c>
      <c r="G97" t="s">
        <v>2371</v>
      </c>
      <c r="H97" t="s">
        <v>1608</v>
      </c>
      <c r="I97">
        <v>2021</v>
      </c>
      <c r="J97">
        <v>15.8</v>
      </c>
    </row>
    <row r="98" spans="1:10" x14ac:dyDescent="0.25">
      <c r="A98" t="s">
        <v>2367</v>
      </c>
      <c r="B98" s="11">
        <v>45324.958333333336</v>
      </c>
      <c r="C98" t="s">
        <v>2368</v>
      </c>
      <c r="D98" t="s">
        <v>2007</v>
      </c>
      <c r="E98" t="s">
        <v>2008</v>
      </c>
      <c r="F98" t="s">
        <v>2369</v>
      </c>
      <c r="G98" t="s">
        <v>2371</v>
      </c>
      <c r="H98" t="s">
        <v>1528</v>
      </c>
      <c r="I98">
        <v>2021</v>
      </c>
      <c r="J98">
        <v>6</v>
      </c>
    </row>
    <row r="99" spans="1:10" x14ac:dyDescent="0.25">
      <c r="A99" t="s">
        <v>2367</v>
      </c>
      <c r="B99" s="11">
        <v>45324.958333333336</v>
      </c>
      <c r="C99" t="s">
        <v>2368</v>
      </c>
      <c r="D99" t="s">
        <v>2007</v>
      </c>
      <c r="E99" t="s">
        <v>2008</v>
      </c>
      <c r="F99" t="s">
        <v>2369</v>
      </c>
      <c r="G99" t="s">
        <v>2371</v>
      </c>
      <c r="H99" t="s">
        <v>1510</v>
      </c>
      <c r="I99">
        <v>2021</v>
      </c>
      <c r="J99">
        <v>14.3</v>
      </c>
    </row>
    <row r="100" spans="1:10" x14ac:dyDescent="0.25">
      <c r="A100" t="s">
        <v>2367</v>
      </c>
      <c r="B100" s="11">
        <v>45324.958333333336</v>
      </c>
      <c r="C100" t="s">
        <v>2368</v>
      </c>
      <c r="D100" t="s">
        <v>2007</v>
      </c>
      <c r="E100" t="s">
        <v>2008</v>
      </c>
      <c r="F100" t="s">
        <v>2369</v>
      </c>
      <c r="G100" t="s">
        <v>2371</v>
      </c>
      <c r="H100" t="s">
        <v>1711</v>
      </c>
      <c r="I100">
        <v>2021</v>
      </c>
      <c r="J100">
        <v>25.3</v>
      </c>
    </row>
    <row r="101" spans="1:10" x14ac:dyDescent="0.25">
      <c r="A101" t="s">
        <v>2367</v>
      </c>
      <c r="B101" s="11">
        <v>45324.958333333336</v>
      </c>
      <c r="C101" t="s">
        <v>2368</v>
      </c>
      <c r="D101" t="s">
        <v>2007</v>
      </c>
      <c r="E101" t="s">
        <v>2008</v>
      </c>
      <c r="F101" t="s">
        <v>2369</v>
      </c>
      <c r="G101" t="s">
        <v>2372</v>
      </c>
      <c r="H101" t="s">
        <v>11</v>
      </c>
      <c r="I101">
        <v>2021</v>
      </c>
      <c r="J101">
        <v>20</v>
      </c>
    </row>
    <row r="102" spans="1:10" x14ac:dyDescent="0.25">
      <c r="A102" t="s">
        <v>2367</v>
      </c>
      <c r="B102" s="11">
        <v>45324.958333333336</v>
      </c>
      <c r="C102" t="s">
        <v>2368</v>
      </c>
      <c r="D102" t="s">
        <v>2007</v>
      </c>
      <c r="E102" t="s">
        <v>2008</v>
      </c>
      <c r="F102" t="s">
        <v>2369</v>
      </c>
      <c r="G102" t="s">
        <v>2372</v>
      </c>
      <c r="H102" t="s">
        <v>91</v>
      </c>
      <c r="I102">
        <v>2021</v>
      </c>
      <c r="J102">
        <v>12.2</v>
      </c>
    </row>
    <row r="103" spans="1:10" x14ac:dyDescent="0.25">
      <c r="A103" t="s">
        <v>2367</v>
      </c>
      <c r="B103" s="11">
        <v>45324.958333333336</v>
      </c>
      <c r="C103" t="s">
        <v>2368</v>
      </c>
      <c r="D103" t="s">
        <v>2007</v>
      </c>
      <c r="E103" t="s">
        <v>2008</v>
      </c>
      <c r="F103" t="s">
        <v>2369</v>
      </c>
      <c r="G103" t="s">
        <v>2372</v>
      </c>
      <c r="H103" t="s">
        <v>148</v>
      </c>
      <c r="I103">
        <v>2021</v>
      </c>
      <c r="J103">
        <v>6.8</v>
      </c>
    </row>
    <row r="104" spans="1:10" x14ac:dyDescent="0.25">
      <c r="A104" t="s">
        <v>2367</v>
      </c>
      <c r="B104" s="11">
        <v>45324.958333333336</v>
      </c>
      <c r="C104" t="s">
        <v>2368</v>
      </c>
      <c r="D104" t="s">
        <v>2007</v>
      </c>
      <c r="E104" t="s">
        <v>2008</v>
      </c>
      <c r="F104" t="s">
        <v>2369</v>
      </c>
      <c r="G104" t="s">
        <v>2372</v>
      </c>
      <c r="H104" t="s">
        <v>233</v>
      </c>
      <c r="I104">
        <v>2021</v>
      </c>
      <c r="J104">
        <v>20.5</v>
      </c>
    </row>
    <row r="105" spans="1:10" x14ac:dyDescent="0.25">
      <c r="A105" t="s">
        <v>2367</v>
      </c>
      <c r="B105" s="11">
        <v>45324.958333333336</v>
      </c>
      <c r="C105" t="s">
        <v>2368</v>
      </c>
      <c r="D105" t="s">
        <v>2007</v>
      </c>
      <c r="E105" t="s">
        <v>2008</v>
      </c>
      <c r="F105" t="s">
        <v>2369</v>
      </c>
      <c r="G105" t="s">
        <v>2372</v>
      </c>
      <c r="H105" t="s">
        <v>1628</v>
      </c>
      <c r="I105">
        <v>2021</v>
      </c>
      <c r="J105">
        <v>9.6</v>
      </c>
    </row>
    <row r="106" spans="1:10" x14ac:dyDescent="0.25">
      <c r="A106" t="s">
        <v>2367</v>
      </c>
      <c r="B106" s="11">
        <v>45324.958333333336</v>
      </c>
      <c r="C106" t="s">
        <v>2368</v>
      </c>
      <c r="D106" t="s">
        <v>2007</v>
      </c>
      <c r="E106" t="s">
        <v>2008</v>
      </c>
      <c r="F106" t="s">
        <v>2369</v>
      </c>
      <c r="G106" t="s">
        <v>2372</v>
      </c>
      <c r="H106" t="s">
        <v>392</v>
      </c>
      <c r="I106">
        <v>2021</v>
      </c>
      <c r="J106">
        <v>7</v>
      </c>
    </row>
    <row r="107" spans="1:10" x14ac:dyDescent="0.25">
      <c r="A107" t="s">
        <v>2367</v>
      </c>
      <c r="B107" s="11">
        <v>45324.958333333336</v>
      </c>
      <c r="C107" t="s">
        <v>2368</v>
      </c>
      <c r="D107" t="s">
        <v>2007</v>
      </c>
      <c r="E107" t="s">
        <v>2008</v>
      </c>
      <c r="F107" t="s">
        <v>2369</v>
      </c>
      <c r="G107" t="s">
        <v>2372</v>
      </c>
      <c r="H107" t="s">
        <v>410</v>
      </c>
      <c r="I107">
        <v>2021</v>
      </c>
      <c r="J107">
        <v>4.8</v>
      </c>
    </row>
    <row r="108" spans="1:10" x14ac:dyDescent="0.25">
      <c r="A108" t="s">
        <v>2367</v>
      </c>
      <c r="B108" s="11">
        <v>45324.958333333336</v>
      </c>
      <c r="C108" t="s">
        <v>2368</v>
      </c>
      <c r="D108" t="s">
        <v>2007</v>
      </c>
      <c r="E108" t="s">
        <v>2008</v>
      </c>
      <c r="F108" t="s">
        <v>2369</v>
      </c>
      <c r="G108" t="s">
        <v>2372</v>
      </c>
      <c r="H108" t="s">
        <v>642</v>
      </c>
      <c r="I108">
        <v>2021</v>
      </c>
      <c r="J108">
        <v>17.100000000000001</v>
      </c>
    </row>
    <row r="109" spans="1:10" x14ac:dyDescent="0.25">
      <c r="A109" t="s">
        <v>2367</v>
      </c>
      <c r="B109" s="11">
        <v>45324.958333333336</v>
      </c>
      <c r="C109" t="s">
        <v>2368</v>
      </c>
      <c r="D109" t="s">
        <v>2007</v>
      </c>
      <c r="E109" t="s">
        <v>2008</v>
      </c>
      <c r="F109" t="s">
        <v>2369</v>
      </c>
      <c r="G109" t="s">
        <v>2372</v>
      </c>
      <c r="H109" t="s">
        <v>433</v>
      </c>
      <c r="I109">
        <v>2021</v>
      </c>
      <c r="J109">
        <v>22.3</v>
      </c>
    </row>
    <row r="110" spans="1:10" x14ac:dyDescent="0.25">
      <c r="A110" t="s">
        <v>2367</v>
      </c>
      <c r="B110" s="11">
        <v>45324.958333333336</v>
      </c>
      <c r="C110" t="s">
        <v>2368</v>
      </c>
      <c r="D110" t="s">
        <v>2007</v>
      </c>
      <c r="E110" t="s">
        <v>2008</v>
      </c>
      <c r="F110" t="s">
        <v>2369</v>
      </c>
      <c r="G110" t="s">
        <v>2372</v>
      </c>
      <c r="H110" t="s">
        <v>533</v>
      </c>
      <c r="I110">
        <v>2021</v>
      </c>
      <c r="J110">
        <v>14.1</v>
      </c>
    </row>
    <row r="111" spans="1:10" x14ac:dyDescent="0.25">
      <c r="A111" t="s">
        <v>2367</v>
      </c>
      <c r="B111" s="11">
        <v>45324.958333333336</v>
      </c>
      <c r="C111" t="s">
        <v>2368</v>
      </c>
      <c r="D111" t="s">
        <v>2007</v>
      </c>
      <c r="E111" t="s">
        <v>2008</v>
      </c>
      <c r="F111" t="s">
        <v>2369</v>
      </c>
      <c r="G111" t="s">
        <v>2372</v>
      </c>
      <c r="H111" t="s">
        <v>2001</v>
      </c>
      <c r="I111">
        <v>2021</v>
      </c>
      <c r="J111">
        <v>18</v>
      </c>
    </row>
    <row r="112" spans="1:10" x14ac:dyDescent="0.25">
      <c r="A112" t="s">
        <v>2367</v>
      </c>
      <c r="B112" s="11">
        <v>45324.958333333336</v>
      </c>
      <c r="C112" t="s">
        <v>2368</v>
      </c>
      <c r="D112" t="s">
        <v>2007</v>
      </c>
      <c r="E112" t="s">
        <v>2008</v>
      </c>
      <c r="F112" t="s">
        <v>2369</v>
      </c>
      <c r="G112" t="s">
        <v>2372</v>
      </c>
      <c r="H112" t="s">
        <v>1574</v>
      </c>
      <c r="I112">
        <v>2021</v>
      </c>
      <c r="J112">
        <v>18.5</v>
      </c>
    </row>
    <row r="113" spans="1:11" x14ac:dyDescent="0.25">
      <c r="A113" t="s">
        <v>2367</v>
      </c>
      <c r="B113" s="11">
        <v>45324.958333333336</v>
      </c>
      <c r="C113" t="s">
        <v>2368</v>
      </c>
      <c r="D113" t="s">
        <v>2007</v>
      </c>
      <c r="E113" t="s">
        <v>2008</v>
      </c>
      <c r="F113" t="s">
        <v>2369</v>
      </c>
      <c r="G113" t="s">
        <v>2372</v>
      </c>
      <c r="H113" t="s">
        <v>571</v>
      </c>
      <c r="I113">
        <v>2021</v>
      </c>
      <c r="J113">
        <v>11.8</v>
      </c>
    </row>
    <row r="114" spans="1:11" x14ac:dyDescent="0.25">
      <c r="A114" t="s">
        <v>2367</v>
      </c>
      <c r="B114" s="11">
        <v>45324.958333333336</v>
      </c>
      <c r="C114" t="s">
        <v>2368</v>
      </c>
      <c r="D114" t="s">
        <v>2007</v>
      </c>
      <c r="E114" t="s">
        <v>2008</v>
      </c>
      <c r="F114" t="s">
        <v>2369</v>
      </c>
      <c r="G114" t="s">
        <v>2372</v>
      </c>
      <c r="H114" t="s">
        <v>591</v>
      </c>
      <c r="I114">
        <v>2021</v>
      </c>
      <c r="J114">
        <v>15.3</v>
      </c>
    </row>
    <row r="115" spans="1:11" x14ac:dyDescent="0.25">
      <c r="A115" t="s">
        <v>2367</v>
      </c>
      <c r="B115" s="11">
        <v>45324.958333333336</v>
      </c>
      <c r="C115" t="s">
        <v>2368</v>
      </c>
      <c r="D115" t="s">
        <v>2007</v>
      </c>
      <c r="E115" t="s">
        <v>2008</v>
      </c>
      <c r="F115" t="s">
        <v>2369</v>
      </c>
      <c r="G115" t="s">
        <v>2372</v>
      </c>
      <c r="H115" t="s">
        <v>375</v>
      </c>
      <c r="I115">
        <v>2021</v>
      </c>
      <c r="J115">
        <v>11.4</v>
      </c>
    </row>
    <row r="116" spans="1:11" x14ac:dyDescent="0.25">
      <c r="A116" t="s">
        <v>2367</v>
      </c>
      <c r="B116" s="11">
        <v>45324.958333333336</v>
      </c>
      <c r="C116" t="s">
        <v>2368</v>
      </c>
      <c r="D116" t="s">
        <v>2007</v>
      </c>
      <c r="E116" t="s">
        <v>2008</v>
      </c>
      <c r="F116" t="s">
        <v>2369</v>
      </c>
      <c r="G116" t="s">
        <v>2372</v>
      </c>
      <c r="H116" t="s">
        <v>729</v>
      </c>
      <c r="I116">
        <v>2021</v>
      </c>
      <c r="J116">
        <v>12.3</v>
      </c>
    </row>
    <row r="117" spans="1:11" x14ac:dyDescent="0.25">
      <c r="A117" t="s">
        <v>2367</v>
      </c>
      <c r="B117" s="11">
        <v>45324.958333333336</v>
      </c>
      <c r="C117" t="s">
        <v>2368</v>
      </c>
      <c r="D117" t="s">
        <v>2007</v>
      </c>
      <c r="E117" t="s">
        <v>2008</v>
      </c>
      <c r="F117" t="s">
        <v>2369</v>
      </c>
      <c r="G117" t="s">
        <v>2372</v>
      </c>
      <c r="H117" t="s">
        <v>818</v>
      </c>
      <c r="I117">
        <v>2021</v>
      </c>
      <c r="J117">
        <v>6.1</v>
      </c>
    </row>
    <row r="118" spans="1:11" x14ac:dyDescent="0.25">
      <c r="A118" t="s">
        <v>2367</v>
      </c>
      <c r="B118" s="11">
        <v>45324.958333333336</v>
      </c>
      <c r="C118" t="s">
        <v>2368</v>
      </c>
      <c r="D118" t="s">
        <v>2007</v>
      </c>
      <c r="E118" t="s">
        <v>2008</v>
      </c>
      <c r="F118" t="s">
        <v>2369</v>
      </c>
      <c r="G118" t="s">
        <v>2372</v>
      </c>
      <c r="H118" t="s">
        <v>858</v>
      </c>
      <c r="I118">
        <v>2021</v>
      </c>
      <c r="J118">
        <v>17.100000000000001</v>
      </c>
    </row>
    <row r="119" spans="1:11" x14ac:dyDescent="0.25">
      <c r="A119" t="s">
        <v>2367</v>
      </c>
      <c r="B119" s="11">
        <v>45324.958333333336</v>
      </c>
      <c r="C119" t="s">
        <v>2368</v>
      </c>
      <c r="D119" t="s">
        <v>2007</v>
      </c>
      <c r="E119" t="s">
        <v>2008</v>
      </c>
      <c r="F119" t="s">
        <v>2369</v>
      </c>
      <c r="G119" t="s">
        <v>2372</v>
      </c>
      <c r="H119" t="s">
        <v>995</v>
      </c>
      <c r="I119">
        <v>2021</v>
      </c>
      <c r="J119">
        <v>14.2</v>
      </c>
    </row>
    <row r="120" spans="1:11" x14ac:dyDescent="0.25">
      <c r="A120" t="s">
        <v>2367</v>
      </c>
      <c r="B120" s="11">
        <v>45324.958333333336</v>
      </c>
      <c r="C120" t="s">
        <v>2368</v>
      </c>
      <c r="D120" t="s">
        <v>2007</v>
      </c>
      <c r="E120" t="s">
        <v>2008</v>
      </c>
      <c r="F120" t="s">
        <v>2369</v>
      </c>
      <c r="G120" t="s">
        <v>2372</v>
      </c>
      <c r="H120" t="s">
        <v>1017</v>
      </c>
      <c r="I120">
        <v>2021</v>
      </c>
      <c r="J120">
        <v>16.600000000000001</v>
      </c>
      <c r="K120" t="s">
        <v>2010</v>
      </c>
    </row>
    <row r="121" spans="1:11" x14ac:dyDescent="0.25">
      <c r="A121" t="s">
        <v>2367</v>
      </c>
      <c r="B121" s="11">
        <v>45324.958333333336</v>
      </c>
      <c r="C121" t="s">
        <v>2368</v>
      </c>
      <c r="D121" t="s">
        <v>2007</v>
      </c>
      <c r="E121" t="s">
        <v>2008</v>
      </c>
      <c r="F121" t="s">
        <v>2369</v>
      </c>
      <c r="G121" t="s">
        <v>2372</v>
      </c>
      <c r="H121" t="s">
        <v>963</v>
      </c>
      <c r="I121">
        <v>2021</v>
      </c>
      <c r="J121">
        <v>10.8</v>
      </c>
    </row>
    <row r="122" spans="1:11" x14ac:dyDescent="0.25">
      <c r="A122" t="s">
        <v>2367</v>
      </c>
      <c r="B122" s="11">
        <v>45324.958333333336</v>
      </c>
      <c r="C122" t="s">
        <v>2368</v>
      </c>
      <c r="D122" t="s">
        <v>2007</v>
      </c>
      <c r="E122" t="s">
        <v>2008</v>
      </c>
      <c r="F122" t="s">
        <v>2369</v>
      </c>
      <c r="G122" t="s">
        <v>2372</v>
      </c>
      <c r="H122" t="s">
        <v>1150</v>
      </c>
      <c r="I122">
        <v>2021</v>
      </c>
      <c r="J122">
        <v>20.3</v>
      </c>
    </row>
    <row r="123" spans="1:11" x14ac:dyDescent="0.25">
      <c r="A123" t="s">
        <v>2367</v>
      </c>
      <c r="B123" s="11">
        <v>45324.958333333336</v>
      </c>
      <c r="C123" t="s">
        <v>2368</v>
      </c>
      <c r="D123" t="s">
        <v>2007</v>
      </c>
      <c r="E123" t="s">
        <v>2008</v>
      </c>
      <c r="F123" t="s">
        <v>2369</v>
      </c>
      <c r="G123" t="s">
        <v>2372</v>
      </c>
      <c r="H123" t="s">
        <v>1069</v>
      </c>
      <c r="I123">
        <v>2021</v>
      </c>
      <c r="J123">
        <v>9.8000000000000007</v>
      </c>
    </row>
    <row r="124" spans="1:11" x14ac:dyDescent="0.25">
      <c r="A124" t="s">
        <v>2367</v>
      </c>
      <c r="B124" s="11">
        <v>45324.958333333336</v>
      </c>
      <c r="C124" t="s">
        <v>2368</v>
      </c>
      <c r="D124" t="s">
        <v>2007</v>
      </c>
      <c r="E124" t="s">
        <v>2008</v>
      </c>
      <c r="F124" t="s">
        <v>2369</v>
      </c>
      <c r="G124" t="s">
        <v>2372</v>
      </c>
      <c r="H124" t="s">
        <v>1192</v>
      </c>
      <c r="I124">
        <v>2021</v>
      </c>
      <c r="J124">
        <v>15.8</v>
      </c>
    </row>
    <row r="125" spans="1:11" x14ac:dyDescent="0.25">
      <c r="A125" t="s">
        <v>2367</v>
      </c>
      <c r="B125" s="11">
        <v>45324.958333333336</v>
      </c>
      <c r="C125" t="s">
        <v>2368</v>
      </c>
      <c r="D125" t="s">
        <v>2007</v>
      </c>
      <c r="E125" t="s">
        <v>2008</v>
      </c>
      <c r="F125" t="s">
        <v>2369</v>
      </c>
      <c r="G125" t="s">
        <v>2372</v>
      </c>
      <c r="H125" t="s">
        <v>1249</v>
      </c>
      <c r="I125">
        <v>2021</v>
      </c>
      <c r="J125">
        <v>27.6</v>
      </c>
      <c r="K125" t="s">
        <v>2010</v>
      </c>
    </row>
    <row r="126" spans="1:11" x14ac:dyDescent="0.25">
      <c r="A126" t="s">
        <v>2367</v>
      </c>
      <c r="B126" s="11">
        <v>45324.958333333336</v>
      </c>
      <c r="C126" t="s">
        <v>2368</v>
      </c>
      <c r="D126" t="s">
        <v>2007</v>
      </c>
      <c r="E126" t="s">
        <v>2008</v>
      </c>
      <c r="F126" t="s">
        <v>2369</v>
      </c>
      <c r="G126" t="s">
        <v>2372</v>
      </c>
      <c r="H126" t="s">
        <v>1369</v>
      </c>
      <c r="I126">
        <v>2021</v>
      </c>
      <c r="J126">
        <v>11.2</v>
      </c>
    </row>
    <row r="127" spans="1:11" x14ac:dyDescent="0.25">
      <c r="A127" t="s">
        <v>2367</v>
      </c>
      <c r="B127" s="11">
        <v>45324.958333333336</v>
      </c>
      <c r="C127" t="s">
        <v>2368</v>
      </c>
      <c r="D127" t="s">
        <v>2007</v>
      </c>
      <c r="E127" t="s">
        <v>2008</v>
      </c>
      <c r="F127" t="s">
        <v>2369</v>
      </c>
      <c r="G127" t="s">
        <v>2372</v>
      </c>
      <c r="H127" t="s">
        <v>1391</v>
      </c>
      <c r="I127">
        <v>2021</v>
      </c>
      <c r="J127">
        <v>16.100000000000001</v>
      </c>
    </row>
    <row r="128" spans="1:11" x14ac:dyDescent="0.25">
      <c r="A128" t="s">
        <v>2367</v>
      </c>
      <c r="B128" s="11">
        <v>45324.958333333336</v>
      </c>
      <c r="C128" t="s">
        <v>2368</v>
      </c>
      <c r="D128" t="s">
        <v>2007</v>
      </c>
      <c r="E128" t="s">
        <v>2008</v>
      </c>
      <c r="F128" t="s">
        <v>2369</v>
      </c>
      <c r="G128" t="s">
        <v>2372</v>
      </c>
      <c r="H128" t="s">
        <v>1410</v>
      </c>
      <c r="I128">
        <v>2021</v>
      </c>
      <c r="J128">
        <v>21.2</v>
      </c>
    </row>
    <row r="129" spans="1:10" x14ac:dyDescent="0.25">
      <c r="A129" t="s">
        <v>2367</v>
      </c>
      <c r="B129" s="11">
        <v>45324.958333333336</v>
      </c>
      <c r="C129" t="s">
        <v>2368</v>
      </c>
      <c r="D129" t="s">
        <v>2007</v>
      </c>
      <c r="E129" t="s">
        <v>2008</v>
      </c>
      <c r="F129" t="s">
        <v>2369</v>
      </c>
      <c r="G129" t="s">
        <v>2372</v>
      </c>
      <c r="H129" t="s">
        <v>1481</v>
      </c>
      <c r="I129">
        <v>2021</v>
      </c>
      <c r="J129">
        <v>19.5</v>
      </c>
    </row>
    <row r="130" spans="1:10" x14ac:dyDescent="0.25">
      <c r="A130" t="s">
        <v>2367</v>
      </c>
      <c r="B130" s="11">
        <v>45324.958333333336</v>
      </c>
      <c r="C130" t="s">
        <v>2368</v>
      </c>
      <c r="D130" t="s">
        <v>2007</v>
      </c>
      <c r="E130" t="s">
        <v>2008</v>
      </c>
      <c r="F130" t="s">
        <v>2369</v>
      </c>
      <c r="G130" t="s">
        <v>2372</v>
      </c>
      <c r="H130" t="s">
        <v>1608</v>
      </c>
      <c r="I130">
        <v>2021</v>
      </c>
      <c r="J130">
        <v>16.3</v>
      </c>
    </row>
    <row r="131" spans="1:10" x14ac:dyDescent="0.25">
      <c r="A131" t="s">
        <v>2367</v>
      </c>
      <c r="B131" s="11">
        <v>45324.958333333336</v>
      </c>
      <c r="C131" t="s">
        <v>2368</v>
      </c>
      <c r="D131" t="s">
        <v>2007</v>
      </c>
      <c r="E131" t="s">
        <v>2008</v>
      </c>
      <c r="F131" t="s">
        <v>2369</v>
      </c>
      <c r="G131" t="s">
        <v>2372</v>
      </c>
      <c r="H131" t="s">
        <v>1528</v>
      </c>
      <c r="I131">
        <v>2021</v>
      </c>
      <c r="J131">
        <v>5.7</v>
      </c>
    </row>
    <row r="132" spans="1:10" x14ac:dyDescent="0.25">
      <c r="A132" t="s">
        <v>2367</v>
      </c>
      <c r="B132" s="11">
        <v>45324.958333333336</v>
      </c>
      <c r="C132" t="s">
        <v>2368</v>
      </c>
      <c r="D132" t="s">
        <v>2007</v>
      </c>
      <c r="E132" t="s">
        <v>2008</v>
      </c>
      <c r="F132" t="s">
        <v>2369</v>
      </c>
      <c r="G132" t="s">
        <v>2372</v>
      </c>
      <c r="H132" t="s">
        <v>1510</v>
      </c>
      <c r="I132">
        <v>2021</v>
      </c>
      <c r="J132">
        <v>13.2</v>
      </c>
    </row>
    <row r="133" spans="1:10" x14ac:dyDescent="0.25">
      <c r="A133" t="s">
        <v>2367</v>
      </c>
      <c r="B133" s="11">
        <v>45324.958333333336</v>
      </c>
      <c r="C133" t="s">
        <v>2368</v>
      </c>
      <c r="D133" t="s">
        <v>2007</v>
      </c>
      <c r="E133" t="s">
        <v>2008</v>
      </c>
      <c r="F133" t="s">
        <v>2369</v>
      </c>
      <c r="G133" t="s">
        <v>2372</v>
      </c>
      <c r="H133" t="s">
        <v>1711</v>
      </c>
      <c r="I133">
        <v>2021</v>
      </c>
      <c r="J133">
        <v>20.9</v>
      </c>
    </row>
    <row r="134" spans="1:10" x14ac:dyDescent="0.25">
      <c r="A134" t="s">
        <v>2367</v>
      </c>
      <c r="B134" s="11">
        <v>45324.958333333336</v>
      </c>
      <c r="C134" t="s">
        <v>2368</v>
      </c>
      <c r="D134" t="s">
        <v>2007</v>
      </c>
      <c r="E134" t="s">
        <v>2008</v>
      </c>
      <c r="F134" t="s">
        <v>2369</v>
      </c>
      <c r="G134" t="s">
        <v>2373</v>
      </c>
      <c r="H134" t="s">
        <v>11</v>
      </c>
      <c r="I134">
        <v>2021</v>
      </c>
      <c r="J134">
        <v>17.2</v>
      </c>
    </row>
    <row r="135" spans="1:10" x14ac:dyDescent="0.25">
      <c r="A135" t="s">
        <v>2367</v>
      </c>
      <c r="B135" s="11">
        <v>45324.958333333336</v>
      </c>
      <c r="C135" t="s">
        <v>2368</v>
      </c>
      <c r="D135" t="s">
        <v>2007</v>
      </c>
      <c r="E135" t="s">
        <v>2008</v>
      </c>
      <c r="F135" t="s">
        <v>2369</v>
      </c>
      <c r="G135" t="s">
        <v>2373</v>
      </c>
      <c r="H135" t="s">
        <v>91</v>
      </c>
      <c r="I135">
        <v>2021</v>
      </c>
      <c r="J135">
        <v>11.7</v>
      </c>
    </row>
    <row r="136" spans="1:10" x14ac:dyDescent="0.25">
      <c r="A136" t="s">
        <v>2367</v>
      </c>
      <c r="B136" s="11">
        <v>45324.958333333336</v>
      </c>
      <c r="C136" t="s">
        <v>2368</v>
      </c>
      <c r="D136" t="s">
        <v>2007</v>
      </c>
      <c r="E136" t="s">
        <v>2008</v>
      </c>
      <c r="F136" t="s">
        <v>2369</v>
      </c>
      <c r="G136" t="s">
        <v>2373</v>
      </c>
      <c r="H136" t="s">
        <v>148</v>
      </c>
      <c r="I136">
        <v>2021</v>
      </c>
      <c r="J136">
        <v>6.5</v>
      </c>
    </row>
    <row r="137" spans="1:10" x14ac:dyDescent="0.25">
      <c r="A137" t="s">
        <v>2367</v>
      </c>
      <c r="B137" s="11">
        <v>45324.958333333336</v>
      </c>
      <c r="C137" t="s">
        <v>2368</v>
      </c>
      <c r="D137" t="s">
        <v>2007</v>
      </c>
      <c r="E137" t="s">
        <v>2008</v>
      </c>
      <c r="F137" t="s">
        <v>2369</v>
      </c>
      <c r="G137" t="s">
        <v>2373</v>
      </c>
      <c r="H137" t="s">
        <v>233</v>
      </c>
      <c r="I137">
        <v>2021</v>
      </c>
      <c r="J137">
        <v>16.600000000000001</v>
      </c>
    </row>
    <row r="138" spans="1:10" x14ac:dyDescent="0.25">
      <c r="A138" t="s">
        <v>2367</v>
      </c>
      <c r="B138" s="11">
        <v>45324.958333333336</v>
      </c>
      <c r="C138" t="s">
        <v>2368</v>
      </c>
      <c r="D138" t="s">
        <v>2007</v>
      </c>
      <c r="E138" t="s">
        <v>2008</v>
      </c>
      <c r="F138" t="s">
        <v>2369</v>
      </c>
      <c r="G138" t="s">
        <v>2373</v>
      </c>
      <c r="H138" t="s">
        <v>1628</v>
      </c>
      <c r="I138">
        <v>2021</v>
      </c>
      <c r="J138">
        <v>8.1999999999999993</v>
      </c>
    </row>
    <row r="139" spans="1:10" x14ac:dyDescent="0.25">
      <c r="A139" t="s">
        <v>2367</v>
      </c>
      <c r="B139" s="11">
        <v>45324.958333333336</v>
      </c>
      <c r="C139" t="s">
        <v>2368</v>
      </c>
      <c r="D139" t="s">
        <v>2007</v>
      </c>
      <c r="E139" t="s">
        <v>2008</v>
      </c>
      <c r="F139" t="s">
        <v>2369</v>
      </c>
      <c r="G139" t="s">
        <v>2373</v>
      </c>
      <c r="H139" t="s">
        <v>392</v>
      </c>
      <c r="I139">
        <v>2021</v>
      </c>
      <c r="J139">
        <v>6.1</v>
      </c>
    </row>
    <row r="140" spans="1:10" x14ac:dyDescent="0.25">
      <c r="A140" t="s">
        <v>2367</v>
      </c>
      <c r="B140" s="11">
        <v>45324.958333333336</v>
      </c>
      <c r="C140" t="s">
        <v>2368</v>
      </c>
      <c r="D140" t="s">
        <v>2007</v>
      </c>
      <c r="E140" t="s">
        <v>2008</v>
      </c>
      <c r="F140" t="s">
        <v>2369</v>
      </c>
      <c r="G140" t="s">
        <v>2373</v>
      </c>
      <c r="H140" t="s">
        <v>410</v>
      </c>
      <c r="I140">
        <v>2021</v>
      </c>
      <c r="J140">
        <v>5</v>
      </c>
    </row>
    <row r="141" spans="1:10" x14ac:dyDescent="0.25">
      <c r="A141" t="s">
        <v>2367</v>
      </c>
      <c r="B141" s="11">
        <v>45324.958333333336</v>
      </c>
      <c r="C141" t="s">
        <v>2368</v>
      </c>
      <c r="D141" t="s">
        <v>2007</v>
      </c>
      <c r="E141" t="s">
        <v>2008</v>
      </c>
      <c r="F141" t="s">
        <v>2369</v>
      </c>
      <c r="G141" t="s">
        <v>2373</v>
      </c>
      <c r="H141" t="s">
        <v>642</v>
      </c>
      <c r="I141">
        <v>2021</v>
      </c>
      <c r="J141">
        <v>14.6</v>
      </c>
    </row>
    <row r="142" spans="1:10" x14ac:dyDescent="0.25">
      <c r="A142" t="s">
        <v>2367</v>
      </c>
      <c r="B142" s="11">
        <v>45324.958333333336</v>
      </c>
      <c r="C142" t="s">
        <v>2368</v>
      </c>
      <c r="D142" t="s">
        <v>2007</v>
      </c>
      <c r="E142" t="s">
        <v>2008</v>
      </c>
      <c r="F142" t="s">
        <v>2369</v>
      </c>
      <c r="G142" t="s">
        <v>2373</v>
      </c>
      <c r="H142" t="s">
        <v>433</v>
      </c>
      <c r="I142">
        <v>2021</v>
      </c>
      <c r="J142">
        <v>19.5</v>
      </c>
    </row>
    <row r="143" spans="1:10" x14ac:dyDescent="0.25">
      <c r="A143" t="s">
        <v>2367</v>
      </c>
      <c r="B143" s="11">
        <v>45324.958333333336</v>
      </c>
      <c r="C143" t="s">
        <v>2368</v>
      </c>
      <c r="D143" t="s">
        <v>2007</v>
      </c>
      <c r="E143" t="s">
        <v>2008</v>
      </c>
      <c r="F143" t="s">
        <v>2369</v>
      </c>
      <c r="G143" t="s">
        <v>2373</v>
      </c>
      <c r="H143" t="s">
        <v>533</v>
      </c>
      <c r="I143">
        <v>2021</v>
      </c>
      <c r="J143">
        <v>10.199999999999999</v>
      </c>
    </row>
    <row r="144" spans="1:10" x14ac:dyDescent="0.25">
      <c r="A144" t="s">
        <v>2367</v>
      </c>
      <c r="B144" s="11">
        <v>45324.958333333336</v>
      </c>
      <c r="C144" t="s">
        <v>2368</v>
      </c>
      <c r="D144" t="s">
        <v>2007</v>
      </c>
      <c r="E144" t="s">
        <v>2008</v>
      </c>
      <c r="F144" t="s">
        <v>2369</v>
      </c>
      <c r="G144" t="s">
        <v>2373</v>
      </c>
      <c r="H144" t="s">
        <v>2001</v>
      </c>
      <c r="I144">
        <v>2021</v>
      </c>
      <c r="J144">
        <v>17</v>
      </c>
    </row>
    <row r="145" spans="1:11" x14ac:dyDescent="0.25">
      <c r="A145" t="s">
        <v>2367</v>
      </c>
      <c r="B145" s="11">
        <v>45324.958333333336</v>
      </c>
      <c r="C145" t="s">
        <v>2368</v>
      </c>
      <c r="D145" t="s">
        <v>2007</v>
      </c>
      <c r="E145" t="s">
        <v>2008</v>
      </c>
      <c r="F145" t="s">
        <v>2369</v>
      </c>
      <c r="G145" t="s">
        <v>2373</v>
      </c>
      <c r="H145" t="s">
        <v>1574</v>
      </c>
      <c r="I145">
        <v>2021</v>
      </c>
      <c r="J145">
        <v>17.3</v>
      </c>
    </row>
    <row r="146" spans="1:11" x14ac:dyDescent="0.25">
      <c r="A146" t="s">
        <v>2367</v>
      </c>
      <c r="B146" s="11">
        <v>45324.958333333336</v>
      </c>
      <c r="C146" t="s">
        <v>2368</v>
      </c>
      <c r="D146" t="s">
        <v>2007</v>
      </c>
      <c r="E146" t="s">
        <v>2008</v>
      </c>
      <c r="F146" t="s">
        <v>2369</v>
      </c>
      <c r="G146" t="s">
        <v>2373</v>
      </c>
      <c r="H146" t="s">
        <v>571</v>
      </c>
      <c r="I146">
        <v>2021</v>
      </c>
      <c r="J146">
        <v>9.3000000000000007</v>
      </c>
    </row>
    <row r="147" spans="1:11" x14ac:dyDescent="0.25">
      <c r="A147" t="s">
        <v>2367</v>
      </c>
      <c r="B147" s="11">
        <v>45324.958333333336</v>
      </c>
      <c r="C147" t="s">
        <v>2368</v>
      </c>
      <c r="D147" t="s">
        <v>2007</v>
      </c>
      <c r="E147" t="s">
        <v>2008</v>
      </c>
      <c r="F147" t="s">
        <v>2369</v>
      </c>
      <c r="G147" t="s">
        <v>2373</v>
      </c>
      <c r="H147" t="s">
        <v>591</v>
      </c>
      <c r="I147">
        <v>2021</v>
      </c>
      <c r="J147">
        <v>13.9</v>
      </c>
    </row>
    <row r="148" spans="1:11" x14ac:dyDescent="0.25">
      <c r="A148" t="s">
        <v>2367</v>
      </c>
      <c r="B148" s="11">
        <v>45324.958333333336</v>
      </c>
      <c r="C148" t="s">
        <v>2368</v>
      </c>
      <c r="D148" t="s">
        <v>2007</v>
      </c>
      <c r="E148" t="s">
        <v>2008</v>
      </c>
      <c r="F148" t="s">
        <v>2369</v>
      </c>
      <c r="G148" t="s">
        <v>2373</v>
      </c>
      <c r="H148" t="s">
        <v>375</v>
      </c>
      <c r="I148">
        <v>2021</v>
      </c>
      <c r="J148">
        <v>9.9</v>
      </c>
    </row>
    <row r="149" spans="1:11" x14ac:dyDescent="0.25">
      <c r="A149" t="s">
        <v>2367</v>
      </c>
      <c r="B149" s="11">
        <v>45324.958333333336</v>
      </c>
      <c r="C149" t="s">
        <v>2368</v>
      </c>
      <c r="D149" t="s">
        <v>2007</v>
      </c>
      <c r="E149" t="s">
        <v>2008</v>
      </c>
      <c r="F149" t="s">
        <v>2369</v>
      </c>
      <c r="G149" t="s">
        <v>2373</v>
      </c>
      <c r="H149" t="s">
        <v>729</v>
      </c>
      <c r="I149">
        <v>2021</v>
      </c>
      <c r="J149">
        <v>12</v>
      </c>
    </row>
    <row r="150" spans="1:11" x14ac:dyDescent="0.25">
      <c r="A150" t="s">
        <v>2367</v>
      </c>
      <c r="B150" s="11">
        <v>45324.958333333336</v>
      </c>
      <c r="C150" t="s">
        <v>2368</v>
      </c>
      <c r="D150" t="s">
        <v>2007</v>
      </c>
      <c r="E150" t="s">
        <v>2008</v>
      </c>
      <c r="F150" t="s">
        <v>2369</v>
      </c>
      <c r="G150" t="s">
        <v>2373</v>
      </c>
      <c r="H150" t="s">
        <v>818</v>
      </c>
      <c r="I150">
        <v>2021</v>
      </c>
      <c r="J150">
        <v>4.4000000000000004</v>
      </c>
    </row>
    <row r="151" spans="1:11" x14ac:dyDescent="0.25">
      <c r="A151" t="s">
        <v>2367</v>
      </c>
      <c r="B151" s="11">
        <v>45324.958333333336</v>
      </c>
      <c r="C151" t="s">
        <v>2368</v>
      </c>
      <c r="D151" t="s">
        <v>2007</v>
      </c>
      <c r="E151" t="s">
        <v>2008</v>
      </c>
      <c r="F151" t="s">
        <v>2369</v>
      </c>
      <c r="G151" t="s">
        <v>2373</v>
      </c>
      <c r="H151" t="s">
        <v>858</v>
      </c>
      <c r="I151">
        <v>2021</v>
      </c>
      <c r="J151">
        <v>16.100000000000001</v>
      </c>
    </row>
    <row r="152" spans="1:11" x14ac:dyDescent="0.25">
      <c r="A152" t="s">
        <v>2367</v>
      </c>
      <c r="B152" s="11">
        <v>45324.958333333336</v>
      </c>
      <c r="C152" t="s">
        <v>2368</v>
      </c>
      <c r="D152" t="s">
        <v>2007</v>
      </c>
      <c r="E152" t="s">
        <v>2008</v>
      </c>
      <c r="F152" t="s">
        <v>2369</v>
      </c>
      <c r="G152" t="s">
        <v>2373</v>
      </c>
      <c r="H152" t="s">
        <v>995</v>
      </c>
      <c r="I152">
        <v>2021</v>
      </c>
      <c r="J152">
        <v>10.5</v>
      </c>
    </row>
    <row r="153" spans="1:11" x14ac:dyDescent="0.25">
      <c r="A153" t="s">
        <v>2367</v>
      </c>
      <c r="B153" s="11">
        <v>45324.958333333336</v>
      </c>
      <c r="C153" t="s">
        <v>2368</v>
      </c>
      <c r="D153" t="s">
        <v>2007</v>
      </c>
      <c r="E153" t="s">
        <v>2008</v>
      </c>
      <c r="F153" t="s">
        <v>2369</v>
      </c>
      <c r="G153" t="s">
        <v>2373</v>
      </c>
      <c r="H153" t="s">
        <v>1017</v>
      </c>
      <c r="I153">
        <v>2021</v>
      </c>
      <c r="J153">
        <v>14.1</v>
      </c>
      <c r="K153" t="s">
        <v>2010</v>
      </c>
    </row>
    <row r="154" spans="1:11" x14ac:dyDescent="0.25">
      <c r="A154" t="s">
        <v>2367</v>
      </c>
      <c r="B154" s="11">
        <v>45324.958333333336</v>
      </c>
      <c r="C154" t="s">
        <v>2368</v>
      </c>
      <c r="D154" t="s">
        <v>2007</v>
      </c>
      <c r="E154" t="s">
        <v>2008</v>
      </c>
      <c r="F154" t="s">
        <v>2369</v>
      </c>
      <c r="G154" t="s">
        <v>2373</v>
      </c>
      <c r="H154" t="s">
        <v>963</v>
      </c>
      <c r="I154">
        <v>2021</v>
      </c>
      <c r="J154">
        <v>10.9</v>
      </c>
    </row>
    <row r="155" spans="1:11" x14ac:dyDescent="0.25">
      <c r="A155" t="s">
        <v>2367</v>
      </c>
      <c r="B155" s="11">
        <v>45324.958333333336</v>
      </c>
      <c r="C155" t="s">
        <v>2368</v>
      </c>
      <c r="D155" t="s">
        <v>2007</v>
      </c>
      <c r="E155" t="s">
        <v>2008</v>
      </c>
      <c r="F155" t="s">
        <v>2369</v>
      </c>
      <c r="G155" t="s">
        <v>2373</v>
      </c>
      <c r="H155" t="s">
        <v>1150</v>
      </c>
      <c r="I155">
        <v>2021</v>
      </c>
      <c r="J155">
        <v>16.600000000000001</v>
      </c>
    </row>
    <row r="156" spans="1:11" x14ac:dyDescent="0.25">
      <c r="A156" t="s">
        <v>2367</v>
      </c>
      <c r="B156" s="11">
        <v>45324.958333333336</v>
      </c>
      <c r="C156" t="s">
        <v>2368</v>
      </c>
      <c r="D156" t="s">
        <v>2007</v>
      </c>
      <c r="E156" t="s">
        <v>2008</v>
      </c>
      <c r="F156" t="s">
        <v>2369</v>
      </c>
      <c r="G156" t="s">
        <v>2373</v>
      </c>
      <c r="H156" t="s">
        <v>1069</v>
      </c>
      <c r="I156">
        <v>2021</v>
      </c>
      <c r="J156">
        <v>6.6</v>
      </c>
    </row>
    <row r="157" spans="1:11" x14ac:dyDescent="0.25">
      <c r="A157" t="s">
        <v>2367</v>
      </c>
      <c r="B157" s="11">
        <v>45324.958333333336</v>
      </c>
      <c r="C157" t="s">
        <v>2368</v>
      </c>
      <c r="D157" t="s">
        <v>2007</v>
      </c>
      <c r="E157" t="s">
        <v>2008</v>
      </c>
      <c r="F157" t="s">
        <v>2369</v>
      </c>
      <c r="G157" t="s">
        <v>2373</v>
      </c>
      <c r="H157" t="s">
        <v>1192</v>
      </c>
      <c r="I157">
        <v>2021</v>
      </c>
      <c r="J157">
        <v>13.5</v>
      </c>
    </row>
    <row r="158" spans="1:11" x14ac:dyDescent="0.25">
      <c r="A158" t="s">
        <v>2367</v>
      </c>
      <c r="B158" s="11">
        <v>45324.958333333336</v>
      </c>
      <c r="C158" t="s">
        <v>2368</v>
      </c>
      <c r="D158" t="s">
        <v>2007</v>
      </c>
      <c r="E158" t="s">
        <v>2008</v>
      </c>
      <c r="F158" t="s">
        <v>2369</v>
      </c>
      <c r="G158" t="s">
        <v>2373</v>
      </c>
      <c r="H158" t="s">
        <v>1249</v>
      </c>
      <c r="I158">
        <v>2021</v>
      </c>
      <c r="J158">
        <v>22.3</v>
      </c>
      <c r="K158" t="s">
        <v>2010</v>
      </c>
    </row>
    <row r="159" spans="1:11" x14ac:dyDescent="0.25">
      <c r="A159" t="s">
        <v>2367</v>
      </c>
      <c r="B159" s="11">
        <v>45324.958333333336</v>
      </c>
      <c r="C159" t="s">
        <v>2368</v>
      </c>
      <c r="D159" t="s">
        <v>2007</v>
      </c>
      <c r="E159" t="s">
        <v>2008</v>
      </c>
      <c r="F159" t="s">
        <v>2369</v>
      </c>
      <c r="G159" t="s">
        <v>2373</v>
      </c>
      <c r="H159" t="s">
        <v>1369</v>
      </c>
      <c r="I159">
        <v>2021</v>
      </c>
      <c r="J159">
        <v>9.6</v>
      </c>
    </row>
    <row r="160" spans="1:11" x14ac:dyDescent="0.25">
      <c r="A160" t="s">
        <v>2367</v>
      </c>
      <c r="B160" s="11">
        <v>45324.958333333336</v>
      </c>
      <c r="C160" t="s">
        <v>2368</v>
      </c>
      <c r="D160" t="s">
        <v>2007</v>
      </c>
      <c r="E160" t="s">
        <v>2008</v>
      </c>
      <c r="F160" t="s">
        <v>2369</v>
      </c>
      <c r="G160" t="s">
        <v>2373</v>
      </c>
      <c r="H160" t="s">
        <v>1391</v>
      </c>
      <c r="I160">
        <v>2021</v>
      </c>
      <c r="J160">
        <v>12.9</v>
      </c>
    </row>
    <row r="161" spans="1:10" x14ac:dyDescent="0.25">
      <c r="A161" t="s">
        <v>2367</v>
      </c>
      <c r="B161" s="11">
        <v>45324.958333333336</v>
      </c>
      <c r="C161" t="s">
        <v>2368</v>
      </c>
      <c r="D161" t="s">
        <v>2007</v>
      </c>
      <c r="E161" t="s">
        <v>2008</v>
      </c>
      <c r="F161" t="s">
        <v>2369</v>
      </c>
      <c r="G161" t="s">
        <v>2373</v>
      </c>
      <c r="H161" t="s">
        <v>1410</v>
      </c>
      <c r="I161">
        <v>2021</v>
      </c>
      <c r="J161">
        <v>20</v>
      </c>
    </row>
    <row r="162" spans="1:10" x14ac:dyDescent="0.25">
      <c r="A162" t="s">
        <v>2367</v>
      </c>
      <c r="B162" s="11">
        <v>45324.958333333336</v>
      </c>
      <c r="C162" t="s">
        <v>2368</v>
      </c>
      <c r="D162" t="s">
        <v>2007</v>
      </c>
      <c r="E162" t="s">
        <v>2008</v>
      </c>
      <c r="F162" t="s">
        <v>2369</v>
      </c>
      <c r="G162" t="s">
        <v>2373</v>
      </c>
      <c r="H162" t="s">
        <v>1481</v>
      </c>
      <c r="I162">
        <v>2021</v>
      </c>
      <c r="J162">
        <v>17.600000000000001</v>
      </c>
    </row>
    <row r="163" spans="1:10" x14ac:dyDescent="0.25">
      <c r="A163" t="s">
        <v>2367</v>
      </c>
      <c r="B163" s="11">
        <v>45324.958333333336</v>
      </c>
      <c r="C163" t="s">
        <v>2368</v>
      </c>
      <c r="D163" t="s">
        <v>2007</v>
      </c>
      <c r="E163" t="s">
        <v>2008</v>
      </c>
      <c r="F163" t="s">
        <v>2369</v>
      </c>
      <c r="G163" t="s">
        <v>2373</v>
      </c>
      <c r="H163" t="s">
        <v>1608</v>
      </c>
      <c r="I163">
        <v>2021</v>
      </c>
      <c r="J163">
        <v>14.6</v>
      </c>
    </row>
    <row r="164" spans="1:10" x14ac:dyDescent="0.25">
      <c r="A164" t="s">
        <v>2367</v>
      </c>
      <c r="B164" s="11">
        <v>45324.958333333336</v>
      </c>
      <c r="C164" t="s">
        <v>2368</v>
      </c>
      <c r="D164" t="s">
        <v>2007</v>
      </c>
      <c r="E164" t="s">
        <v>2008</v>
      </c>
      <c r="F164" t="s">
        <v>2369</v>
      </c>
      <c r="G164" t="s">
        <v>2373</v>
      </c>
      <c r="H164" t="s">
        <v>1528</v>
      </c>
      <c r="I164">
        <v>2021</v>
      </c>
      <c r="J164">
        <v>5.9</v>
      </c>
    </row>
    <row r="165" spans="1:10" x14ac:dyDescent="0.25">
      <c r="A165" t="s">
        <v>2367</v>
      </c>
      <c r="B165" s="11">
        <v>45324.958333333336</v>
      </c>
      <c r="C165" t="s">
        <v>2368</v>
      </c>
      <c r="D165" t="s">
        <v>2007</v>
      </c>
      <c r="E165" t="s">
        <v>2008</v>
      </c>
      <c r="F165" t="s">
        <v>2369</v>
      </c>
      <c r="G165" t="s">
        <v>2373</v>
      </c>
      <c r="H165" t="s">
        <v>1510</v>
      </c>
      <c r="I165">
        <v>2021</v>
      </c>
      <c r="J165">
        <v>11.6</v>
      </c>
    </row>
    <row r="166" spans="1:10" x14ac:dyDescent="0.25">
      <c r="A166" t="s">
        <v>2367</v>
      </c>
      <c r="B166" s="11">
        <v>45324.958333333336</v>
      </c>
      <c r="C166" t="s">
        <v>2368</v>
      </c>
      <c r="D166" t="s">
        <v>2007</v>
      </c>
      <c r="E166" t="s">
        <v>2008</v>
      </c>
      <c r="F166" t="s">
        <v>2369</v>
      </c>
      <c r="G166" t="s">
        <v>2373</v>
      </c>
      <c r="H166" t="s">
        <v>1711</v>
      </c>
      <c r="I166">
        <v>2021</v>
      </c>
      <c r="J166">
        <v>18</v>
      </c>
    </row>
    <row r="167" spans="1:10" x14ac:dyDescent="0.25">
      <c r="A167" t="s">
        <v>2367</v>
      </c>
      <c r="B167" s="11">
        <v>45324.958333333336</v>
      </c>
      <c r="C167" t="s">
        <v>2368</v>
      </c>
      <c r="D167" t="s">
        <v>2007</v>
      </c>
      <c r="E167" t="s">
        <v>2008</v>
      </c>
      <c r="F167" t="s">
        <v>2369</v>
      </c>
      <c r="G167" t="s">
        <v>2374</v>
      </c>
      <c r="H167" t="s">
        <v>11</v>
      </c>
      <c r="I167">
        <v>2021</v>
      </c>
      <c r="J167">
        <v>22.4</v>
      </c>
    </row>
    <row r="168" spans="1:10" x14ac:dyDescent="0.25">
      <c r="A168" t="s">
        <v>2367</v>
      </c>
      <c r="B168" s="11">
        <v>45324.958333333336</v>
      </c>
      <c r="C168" t="s">
        <v>2368</v>
      </c>
      <c r="D168" t="s">
        <v>2007</v>
      </c>
      <c r="E168" t="s">
        <v>2008</v>
      </c>
      <c r="F168" t="s">
        <v>2369</v>
      </c>
      <c r="G168" t="s">
        <v>2374</v>
      </c>
      <c r="H168" t="s">
        <v>91</v>
      </c>
      <c r="I168">
        <v>2021</v>
      </c>
      <c r="J168">
        <v>15.7</v>
      </c>
    </row>
    <row r="169" spans="1:10" x14ac:dyDescent="0.25">
      <c r="A169" t="s">
        <v>2367</v>
      </c>
      <c r="B169" s="11">
        <v>45324.958333333336</v>
      </c>
      <c r="C169" t="s">
        <v>2368</v>
      </c>
      <c r="D169" t="s">
        <v>2007</v>
      </c>
      <c r="E169" t="s">
        <v>2008</v>
      </c>
      <c r="F169" t="s">
        <v>2369</v>
      </c>
      <c r="G169" t="s">
        <v>2374</v>
      </c>
      <c r="H169" t="s">
        <v>148</v>
      </c>
      <c r="I169">
        <v>2021</v>
      </c>
      <c r="J169">
        <v>6.5</v>
      </c>
    </row>
    <row r="170" spans="1:10" x14ac:dyDescent="0.25">
      <c r="A170" t="s">
        <v>2367</v>
      </c>
      <c r="B170" s="11">
        <v>45324.958333333336</v>
      </c>
      <c r="C170" t="s">
        <v>2368</v>
      </c>
      <c r="D170" t="s">
        <v>2007</v>
      </c>
      <c r="E170" t="s">
        <v>2008</v>
      </c>
      <c r="F170" t="s">
        <v>2369</v>
      </c>
      <c r="G170" t="s">
        <v>2374</v>
      </c>
      <c r="H170" t="s">
        <v>233</v>
      </c>
      <c r="I170">
        <v>2021</v>
      </c>
      <c r="J170">
        <v>18.899999999999999</v>
      </c>
    </row>
    <row r="171" spans="1:10" x14ac:dyDescent="0.25">
      <c r="A171" t="s">
        <v>2367</v>
      </c>
      <c r="B171" s="11">
        <v>45324.958333333336</v>
      </c>
      <c r="C171" t="s">
        <v>2368</v>
      </c>
      <c r="D171" t="s">
        <v>2007</v>
      </c>
      <c r="E171" t="s">
        <v>2008</v>
      </c>
      <c r="F171" t="s">
        <v>2369</v>
      </c>
      <c r="G171" t="s">
        <v>2374</v>
      </c>
      <c r="H171" t="s">
        <v>1628</v>
      </c>
      <c r="I171">
        <v>2021</v>
      </c>
      <c r="J171">
        <v>9.5</v>
      </c>
    </row>
    <row r="172" spans="1:10" x14ac:dyDescent="0.25">
      <c r="A172" t="s">
        <v>2367</v>
      </c>
      <c r="B172" s="11">
        <v>45324.958333333336</v>
      </c>
      <c r="C172" t="s">
        <v>2368</v>
      </c>
      <c r="D172" t="s">
        <v>2007</v>
      </c>
      <c r="E172" t="s">
        <v>2008</v>
      </c>
      <c r="F172" t="s">
        <v>2369</v>
      </c>
      <c r="G172" t="s">
        <v>2374</v>
      </c>
      <c r="H172" t="s">
        <v>392</v>
      </c>
      <c r="I172">
        <v>2021</v>
      </c>
      <c r="J172">
        <v>5.0999999999999996</v>
      </c>
    </row>
    <row r="173" spans="1:10" x14ac:dyDescent="0.25">
      <c r="A173" t="s">
        <v>2367</v>
      </c>
      <c r="B173" s="11">
        <v>45324.958333333336</v>
      </c>
      <c r="C173" t="s">
        <v>2368</v>
      </c>
      <c r="D173" t="s">
        <v>2007</v>
      </c>
      <c r="E173" t="s">
        <v>2008</v>
      </c>
      <c r="F173" t="s">
        <v>2369</v>
      </c>
      <c r="G173" t="s">
        <v>2374</v>
      </c>
      <c r="H173" t="s">
        <v>410</v>
      </c>
      <c r="I173">
        <v>2021</v>
      </c>
      <c r="J173">
        <v>5.2</v>
      </c>
    </row>
    <row r="174" spans="1:10" x14ac:dyDescent="0.25">
      <c r="A174" t="s">
        <v>2367</v>
      </c>
      <c r="B174" s="11">
        <v>45324.958333333336</v>
      </c>
      <c r="C174" t="s">
        <v>2368</v>
      </c>
      <c r="D174" t="s">
        <v>2007</v>
      </c>
      <c r="E174" t="s">
        <v>2008</v>
      </c>
      <c r="F174" t="s">
        <v>2369</v>
      </c>
      <c r="G174" t="s">
        <v>2374</v>
      </c>
      <c r="H174" t="s">
        <v>642</v>
      </c>
      <c r="I174">
        <v>2021</v>
      </c>
      <c r="J174">
        <v>13.1</v>
      </c>
    </row>
    <row r="175" spans="1:10" x14ac:dyDescent="0.25">
      <c r="A175" t="s">
        <v>2367</v>
      </c>
      <c r="B175" s="11">
        <v>45324.958333333336</v>
      </c>
      <c r="C175" t="s">
        <v>2368</v>
      </c>
      <c r="D175" t="s">
        <v>2007</v>
      </c>
      <c r="E175" t="s">
        <v>2008</v>
      </c>
      <c r="F175" t="s">
        <v>2369</v>
      </c>
      <c r="G175" t="s">
        <v>2374</v>
      </c>
      <c r="H175" t="s">
        <v>433</v>
      </c>
      <c r="I175">
        <v>2021</v>
      </c>
      <c r="J175">
        <v>10.8</v>
      </c>
    </row>
    <row r="176" spans="1:10" x14ac:dyDescent="0.25">
      <c r="A176" t="s">
        <v>2367</v>
      </c>
      <c r="B176" s="11">
        <v>45324.958333333336</v>
      </c>
      <c r="C176" t="s">
        <v>2368</v>
      </c>
      <c r="D176" t="s">
        <v>2007</v>
      </c>
      <c r="E176" t="s">
        <v>2008</v>
      </c>
      <c r="F176" t="s">
        <v>2369</v>
      </c>
      <c r="G176" t="s">
        <v>2374</v>
      </c>
      <c r="H176" t="s">
        <v>533</v>
      </c>
      <c r="I176">
        <v>2021</v>
      </c>
      <c r="J176">
        <v>14.8</v>
      </c>
    </row>
    <row r="177" spans="1:11" x14ac:dyDescent="0.25">
      <c r="A177" t="s">
        <v>2367</v>
      </c>
      <c r="B177" s="11">
        <v>45324.958333333336</v>
      </c>
      <c r="C177" t="s">
        <v>2368</v>
      </c>
      <c r="D177" t="s">
        <v>2007</v>
      </c>
      <c r="E177" t="s">
        <v>2008</v>
      </c>
      <c r="F177" t="s">
        <v>2369</v>
      </c>
      <c r="G177" t="s">
        <v>2374</v>
      </c>
      <c r="H177" t="s">
        <v>2001</v>
      </c>
      <c r="I177">
        <v>2021</v>
      </c>
      <c r="J177">
        <v>19.3</v>
      </c>
    </row>
    <row r="178" spans="1:11" x14ac:dyDescent="0.25">
      <c r="A178" t="s">
        <v>2367</v>
      </c>
      <c r="B178" s="11">
        <v>45324.958333333336</v>
      </c>
      <c r="C178" t="s">
        <v>2368</v>
      </c>
      <c r="D178" t="s">
        <v>2007</v>
      </c>
      <c r="E178" t="s">
        <v>2008</v>
      </c>
      <c r="F178" t="s">
        <v>2369</v>
      </c>
      <c r="G178" t="s">
        <v>2374</v>
      </c>
      <c r="H178" t="s">
        <v>1574</v>
      </c>
      <c r="I178">
        <v>2021</v>
      </c>
      <c r="J178">
        <v>19.899999999999999</v>
      </c>
    </row>
    <row r="179" spans="1:11" x14ac:dyDescent="0.25">
      <c r="A179" t="s">
        <v>2367</v>
      </c>
      <c r="B179" s="11">
        <v>45324.958333333336</v>
      </c>
      <c r="C179" t="s">
        <v>2368</v>
      </c>
      <c r="D179" t="s">
        <v>2007</v>
      </c>
      <c r="E179" t="s">
        <v>2008</v>
      </c>
      <c r="F179" t="s">
        <v>2369</v>
      </c>
      <c r="G179" t="s">
        <v>2374</v>
      </c>
      <c r="H179" t="s">
        <v>571</v>
      </c>
      <c r="I179">
        <v>2021</v>
      </c>
      <c r="J179">
        <v>7.1</v>
      </c>
    </row>
    <row r="180" spans="1:11" x14ac:dyDescent="0.25">
      <c r="A180" t="s">
        <v>2367</v>
      </c>
      <c r="B180" s="11">
        <v>45324.958333333336</v>
      </c>
      <c r="C180" t="s">
        <v>2368</v>
      </c>
      <c r="D180" t="s">
        <v>2007</v>
      </c>
      <c r="E180" t="s">
        <v>2008</v>
      </c>
      <c r="F180" t="s">
        <v>2369</v>
      </c>
      <c r="G180" t="s">
        <v>2374</v>
      </c>
      <c r="H180" t="s">
        <v>591</v>
      </c>
      <c r="I180">
        <v>2021</v>
      </c>
      <c r="J180">
        <v>17.600000000000001</v>
      </c>
    </row>
    <row r="181" spans="1:11" x14ac:dyDescent="0.25">
      <c r="A181" t="s">
        <v>2367</v>
      </c>
      <c r="B181" s="11">
        <v>45324.958333333336</v>
      </c>
      <c r="C181" t="s">
        <v>2368</v>
      </c>
      <c r="D181" t="s">
        <v>2007</v>
      </c>
      <c r="E181" t="s">
        <v>2008</v>
      </c>
      <c r="F181" t="s">
        <v>2369</v>
      </c>
      <c r="G181" t="s">
        <v>2374</v>
      </c>
      <c r="H181" t="s">
        <v>375</v>
      </c>
      <c r="I181">
        <v>2021</v>
      </c>
      <c r="J181">
        <v>13</v>
      </c>
    </row>
    <row r="182" spans="1:11" x14ac:dyDescent="0.25">
      <c r="A182" t="s">
        <v>2367</v>
      </c>
      <c r="B182" s="11">
        <v>45324.958333333336</v>
      </c>
      <c r="C182" t="s">
        <v>2368</v>
      </c>
      <c r="D182" t="s">
        <v>2007</v>
      </c>
      <c r="E182" t="s">
        <v>2008</v>
      </c>
      <c r="F182" t="s">
        <v>2369</v>
      </c>
      <c r="G182" t="s">
        <v>2374</v>
      </c>
      <c r="H182" t="s">
        <v>729</v>
      </c>
      <c r="I182">
        <v>2021</v>
      </c>
      <c r="J182">
        <v>12.2</v>
      </c>
    </row>
    <row r="183" spans="1:11" x14ac:dyDescent="0.25">
      <c r="A183" t="s">
        <v>2367</v>
      </c>
      <c r="B183" s="11">
        <v>45324.958333333336</v>
      </c>
      <c r="C183" t="s">
        <v>2368</v>
      </c>
      <c r="D183" t="s">
        <v>2007</v>
      </c>
      <c r="E183" t="s">
        <v>2008</v>
      </c>
      <c r="F183" t="s">
        <v>2369</v>
      </c>
      <c r="G183" t="s">
        <v>2374</v>
      </c>
      <c r="H183" t="s">
        <v>818</v>
      </c>
      <c r="I183">
        <v>2021</v>
      </c>
      <c r="J183">
        <v>7.7</v>
      </c>
    </row>
    <row r="184" spans="1:11" x14ac:dyDescent="0.25">
      <c r="A184" t="s">
        <v>2367</v>
      </c>
      <c r="B184" s="11">
        <v>45324.958333333336</v>
      </c>
      <c r="C184" t="s">
        <v>2368</v>
      </c>
      <c r="D184" t="s">
        <v>2007</v>
      </c>
      <c r="E184" t="s">
        <v>2008</v>
      </c>
      <c r="F184" t="s">
        <v>2369</v>
      </c>
      <c r="G184" t="s">
        <v>2374</v>
      </c>
      <c r="H184" t="s">
        <v>858</v>
      </c>
      <c r="I184">
        <v>2021</v>
      </c>
      <c r="J184">
        <v>17.3</v>
      </c>
    </row>
    <row r="185" spans="1:11" x14ac:dyDescent="0.25">
      <c r="A185" t="s">
        <v>2367</v>
      </c>
      <c r="B185" s="11">
        <v>45324.958333333336</v>
      </c>
      <c r="C185" t="s">
        <v>2368</v>
      </c>
      <c r="D185" t="s">
        <v>2007</v>
      </c>
      <c r="E185" t="s">
        <v>2008</v>
      </c>
      <c r="F185" t="s">
        <v>2369</v>
      </c>
      <c r="G185" t="s">
        <v>2374</v>
      </c>
      <c r="H185" t="s">
        <v>995</v>
      </c>
      <c r="I185">
        <v>2021</v>
      </c>
      <c r="J185">
        <v>11.8</v>
      </c>
    </row>
    <row r="186" spans="1:11" x14ac:dyDescent="0.25">
      <c r="A186" t="s">
        <v>2367</v>
      </c>
      <c r="B186" s="11">
        <v>45324.958333333336</v>
      </c>
      <c r="C186" t="s">
        <v>2368</v>
      </c>
      <c r="D186" t="s">
        <v>2007</v>
      </c>
      <c r="E186" t="s">
        <v>2008</v>
      </c>
      <c r="F186" t="s">
        <v>2369</v>
      </c>
      <c r="G186" t="s">
        <v>2374</v>
      </c>
      <c r="H186" t="s">
        <v>1017</v>
      </c>
      <c r="I186">
        <v>2021</v>
      </c>
      <c r="J186">
        <v>16.600000000000001</v>
      </c>
      <c r="K186" t="s">
        <v>2010</v>
      </c>
    </row>
    <row r="187" spans="1:11" x14ac:dyDescent="0.25">
      <c r="A187" t="s">
        <v>2367</v>
      </c>
      <c r="B187" s="11">
        <v>45324.958333333336</v>
      </c>
      <c r="C187" t="s">
        <v>2368</v>
      </c>
      <c r="D187" t="s">
        <v>2007</v>
      </c>
      <c r="E187" t="s">
        <v>2008</v>
      </c>
      <c r="F187" t="s">
        <v>2369</v>
      </c>
      <c r="G187" t="s">
        <v>2374</v>
      </c>
      <c r="H187" t="s">
        <v>963</v>
      </c>
      <c r="I187">
        <v>2021</v>
      </c>
      <c r="J187">
        <v>13.5</v>
      </c>
    </row>
    <row r="188" spans="1:11" x14ac:dyDescent="0.25">
      <c r="A188" t="s">
        <v>2367</v>
      </c>
      <c r="B188" s="11">
        <v>45324.958333333336</v>
      </c>
      <c r="C188" t="s">
        <v>2368</v>
      </c>
      <c r="D188" t="s">
        <v>2007</v>
      </c>
      <c r="E188" t="s">
        <v>2008</v>
      </c>
      <c r="F188" t="s">
        <v>2369</v>
      </c>
      <c r="G188" t="s">
        <v>2374</v>
      </c>
      <c r="H188" t="s">
        <v>1150</v>
      </c>
      <c r="I188">
        <v>2021</v>
      </c>
      <c r="J188">
        <v>19</v>
      </c>
    </row>
    <row r="189" spans="1:11" x14ac:dyDescent="0.25">
      <c r="A189" t="s">
        <v>2367</v>
      </c>
      <c r="B189" s="11">
        <v>45324.958333333336</v>
      </c>
      <c r="C189" t="s">
        <v>2368</v>
      </c>
      <c r="D189" t="s">
        <v>2007</v>
      </c>
      <c r="E189" t="s">
        <v>2008</v>
      </c>
      <c r="F189" t="s">
        <v>2369</v>
      </c>
      <c r="G189" t="s">
        <v>2374</v>
      </c>
      <c r="H189" t="s">
        <v>1069</v>
      </c>
      <c r="I189">
        <v>2021</v>
      </c>
      <c r="J189">
        <v>13.7</v>
      </c>
    </row>
    <row r="190" spans="1:11" x14ac:dyDescent="0.25">
      <c r="A190" t="s">
        <v>2367</v>
      </c>
      <c r="B190" s="11">
        <v>45324.958333333336</v>
      </c>
      <c r="C190" t="s">
        <v>2368</v>
      </c>
      <c r="D190" t="s">
        <v>2007</v>
      </c>
      <c r="E190" t="s">
        <v>2008</v>
      </c>
      <c r="F190" t="s">
        <v>2369</v>
      </c>
      <c r="G190" t="s">
        <v>2374</v>
      </c>
      <c r="H190" t="s">
        <v>1192</v>
      </c>
      <c r="I190">
        <v>2021</v>
      </c>
      <c r="J190">
        <v>7.8</v>
      </c>
    </row>
    <row r="191" spans="1:11" x14ac:dyDescent="0.25">
      <c r="A191" t="s">
        <v>2367</v>
      </c>
      <c r="B191" s="11">
        <v>45324.958333333336</v>
      </c>
      <c r="C191" t="s">
        <v>2368</v>
      </c>
      <c r="D191" t="s">
        <v>2007</v>
      </c>
      <c r="E191" t="s">
        <v>2008</v>
      </c>
      <c r="F191" t="s">
        <v>2369</v>
      </c>
      <c r="G191" t="s">
        <v>2374</v>
      </c>
      <c r="H191" t="s">
        <v>1249</v>
      </c>
      <c r="I191">
        <v>2021</v>
      </c>
      <c r="J191">
        <v>20.7</v>
      </c>
      <c r="K191" t="s">
        <v>2010</v>
      </c>
    </row>
    <row r="192" spans="1:11" x14ac:dyDescent="0.25">
      <c r="A192" t="s">
        <v>2367</v>
      </c>
      <c r="B192" s="11">
        <v>45324.958333333336</v>
      </c>
      <c r="C192" t="s">
        <v>2368</v>
      </c>
      <c r="D192" t="s">
        <v>2007</v>
      </c>
      <c r="E192" t="s">
        <v>2008</v>
      </c>
      <c r="F192" t="s">
        <v>2369</v>
      </c>
      <c r="G192" t="s">
        <v>2374</v>
      </c>
      <c r="H192" t="s">
        <v>1369</v>
      </c>
      <c r="I192">
        <v>2021</v>
      </c>
      <c r="J192">
        <v>12.6</v>
      </c>
    </row>
    <row r="193" spans="1:10" x14ac:dyDescent="0.25">
      <c r="A193" t="s">
        <v>2367</v>
      </c>
      <c r="B193" s="11">
        <v>45324.958333333336</v>
      </c>
      <c r="C193" t="s">
        <v>2368</v>
      </c>
      <c r="D193" t="s">
        <v>2007</v>
      </c>
      <c r="E193" t="s">
        <v>2008</v>
      </c>
      <c r="F193" t="s">
        <v>2369</v>
      </c>
      <c r="G193" t="s">
        <v>2374</v>
      </c>
      <c r="H193" t="s">
        <v>1391</v>
      </c>
      <c r="I193">
        <v>2021</v>
      </c>
      <c r="J193">
        <v>18.2</v>
      </c>
    </row>
    <row r="194" spans="1:10" x14ac:dyDescent="0.25">
      <c r="A194" t="s">
        <v>2367</v>
      </c>
      <c r="B194" s="11">
        <v>45324.958333333336</v>
      </c>
      <c r="C194" t="s">
        <v>2368</v>
      </c>
      <c r="D194" t="s">
        <v>2007</v>
      </c>
      <c r="E194" t="s">
        <v>2008</v>
      </c>
      <c r="F194" t="s">
        <v>2369</v>
      </c>
      <c r="G194" t="s">
        <v>2374</v>
      </c>
      <c r="H194" t="s">
        <v>1410</v>
      </c>
      <c r="I194">
        <v>2021</v>
      </c>
      <c r="J194">
        <v>20.399999999999999</v>
      </c>
    </row>
    <row r="195" spans="1:10" x14ac:dyDescent="0.25">
      <c r="A195" t="s">
        <v>2367</v>
      </c>
      <c r="B195" s="11">
        <v>45324.958333333336</v>
      </c>
      <c r="C195" t="s">
        <v>2368</v>
      </c>
      <c r="D195" t="s">
        <v>2007</v>
      </c>
      <c r="E195" t="s">
        <v>2008</v>
      </c>
      <c r="F195" t="s">
        <v>2369</v>
      </c>
      <c r="G195" t="s">
        <v>2374</v>
      </c>
      <c r="H195" t="s">
        <v>1481</v>
      </c>
      <c r="I195">
        <v>2021</v>
      </c>
      <c r="J195">
        <v>20.9</v>
      </c>
    </row>
    <row r="196" spans="1:10" x14ac:dyDescent="0.25">
      <c r="A196" t="s">
        <v>2367</v>
      </c>
      <c r="B196" s="11">
        <v>45324.958333333336</v>
      </c>
      <c r="C196" t="s">
        <v>2368</v>
      </c>
      <c r="D196" t="s">
        <v>2007</v>
      </c>
      <c r="E196" t="s">
        <v>2008</v>
      </c>
      <c r="F196" t="s">
        <v>2369</v>
      </c>
      <c r="G196" t="s">
        <v>2374</v>
      </c>
      <c r="H196" t="s">
        <v>1608</v>
      </c>
      <c r="I196">
        <v>2021</v>
      </c>
      <c r="J196">
        <v>18.100000000000001</v>
      </c>
    </row>
    <row r="197" spans="1:10" x14ac:dyDescent="0.25">
      <c r="A197" t="s">
        <v>2367</v>
      </c>
      <c r="B197" s="11">
        <v>45324.958333333336</v>
      </c>
      <c r="C197" t="s">
        <v>2368</v>
      </c>
      <c r="D197" t="s">
        <v>2007</v>
      </c>
      <c r="E197" t="s">
        <v>2008</v>
      </c>
      <c r="F197" t="s">
        <v>2369</v>
      </c>
      <c r="G197" t="s">
        <v>2374</v>
      </c>
      <c r="H197" t="s">
        <v>1528</v>
      </c>
      <c r="I197">
        <v>2021</v>
      </c>
      <c r="J197">
        <v>5.8</v>
      </c>
    </row>
    <row r="198" spans="1:10" x14ac:dyDescent="0.25">
      <c r="A198" t="s">
        <v>2367</v>
      </c>
      <c r="B198" s="11">
        <v>45324.958333333336</v>
      </c>
      <c r="C198" t="s">
        <v>2368</v>
      </c>
      <c r="D198" t="s">
        <v>2007</v>
      </c>
      <c r="E198" t="s">
        <v>2008</v>
      </c>
      <c r="F198" t="s">
        <v>2369</v>
      </c>
      <c r="G198" t="s">
        <v>2374</v>
      </c>
      <c r="H198" t="s">
        <v>1510</v>
      </c>
      <c r="I198">
        <v>2021</v>
      </c>
      <c r="J198">
        <v>13.1</v>
      </c>
    </row>
    <row r="199" spans="1:10" x14ac:dyDescent="0.25">
      <c r="A199" t="s">
        <v>2367</v>
      </c>
      <c r="B199" s="11">
        <v>45324.958333333336</v>
      </c>
      <c r="C199" t="s">
        <v>2368</v>
      </c>
      <c r="D199" t="s">
        <v>2007</v>
      </c>
      <c r="E199" t="s">
        <v>2008</v>
      </c>
      <c r="F199" t="s">
        <v>2369</v>
      </c>
      <c r="G199" t="s">
        <v>2374</v>
      </c>
      <c r="H199" t="s">
        <v>1711</v>
      </c>
      <c r="I199">
        <v>2021</v>
      </c>
      <c r="J199">
        <v>24.6</v>
      </c>
    </row>
    <row r="200" spans="1:10" x14ac:dyDescent="0.25">
      <c r="A200" t="s">
        <v>2367</v>
      </c>
      <c r="B200" s="11">
        <v>45324.958333333336</v>
      </c>
      <c r="C200" t="s">
        <v>2368</v>
      </c>
      <c r="D200" t="s">
        <v>2007</v>
      </c>
      <c r="E200" t="s">
        <v>2008</v>
      </c>
      <c r="F200" t="s">
        <v>2369</v>
      </c>
      <c r="G200" t="s">
        <v>2375</v>
      </c>
      <c r="H200" t="s">
        <v>11</v>
      </c>
      <c r="I200">
        <v>2021</v>
      </c>
      <c r="J200">
        <v>18</v>
      </c>
    </row>
    <row r="201" spans="1:10" x14ac:dyDescent="0.25">
      <c r="A201" t="s">
        <v>2367</v>
      </c>
      <c r="B201" s="11">
        <v>45324.958333333336</v>
      </c>
      <c r="C201" t="s">
        <v>2368</v>
      </c>
      <c r="D201" t="s">
        <v>2007</v>
      </c>
      <c r="E201" t="s">
        <v>2008</v>
      </c>
      <c r="F201" t="s">
        <v>2369</v>
      </c>
      <c r="G201" t="s">
        <v>2375</v>
      </c>
      <c r="H201" t="s">
        <v>91</v>
      </c>
      <c r="I201">
        <v>2021</v>
      </c>
      <c r="J201">
        <v>12.5</v>
      </c>
    </row>
    <row r="202" spans="1:10" x14ac:dyDescent="0.25">
      <c r="A202" t="s">
        <v>2367</v>
      </c>
      <c r="B202" s="11">
        <v>45324.958333333336</v>
      </c>
      <c r="C202" t="s">
        <v>2368</v>
      </c>
      <c r="D202" t="s">
        <v>2007</v>
      </c>
      <c r="E202" t="s">
        <v>2008</v>
      </c>
      <c r="F202" t="s">
        <v>2369</v>
      </c>
      <c r="G202" t="s">
        <v>2375</v>
      </c>
      <c r="H202" t="s">
        <v>148</v>
      </c>
      <c r="I202">
        <v>2021</v>
      </c>
      <c r="J202">
        <v>6.7</v>
      </c>
    </row>
    <row r="203" spans="1:10" x14ac:dyDescent="0.25">
      <c r="A203" t="s">
        <v>2367</v>
      </c>
      <c r="B203" s="11">
        <v>45324.958333333336</v>
      </c>
      <c r="C203" t="s">
        <v>2368</v>
      </c>
      <c r="D203" t="s">
        <v>2007</v>
      </c>
      <c r="E203" t="s">
        <v>2008</v>
      </c>
      <c r="F203" t="s">
        <v>2369</v>
      </c>
      <c r="G203" t="s">
        <v>2375</v>
      </c>
      <c r="H203" t="s">
        <v>233</v>
      </c>
      <c r="I203">
        <v>2021</v>
      </c>
      <c r="J203">
        <v>19.899999999999999</v>
      </c>
    </row>
    <row r="204" spans="1:10" x14ac:dyDescent="0.25">
      <c r="A204" t="s">
        <v>2367</v>
      </c>
      <c r="B204" s="11">
        <v>45324.958333333336</v>
      </c>
      <c r="C204" t="s">
        <v>2368</v>
      </c>
      <c r="D204" t="s">
        <v>2007</v>
      </c>
      <c r="E204" t="s">
        <v>2008</v>
      </c>
      <c r="F204" t="s">
        <v>2369</v>
      </c>
      <c r="G204" t="s">
        <v>2375</v>
      </c>
      <c r="H204" t="s">
        <v>1628</v>
      </c>
      <c r="I204">
        <v>2021</v>
      </c>
      <c r="J204">
        <v>10.3</v>
      </c>
    </row>
    <row r="205" spans="1:10" x14ac:dyDescent="0.25">
      <c r="A205" t="s">
        <v>2367</v>
      </c>
      <c r="B205" s="11">
        <v>45324.958333333336</v>
      </c>
      <c r="C205" t="s">
        <v>2368</v>
      </c>
      <c r="D205" t="s">
        <v>2007</v>
      </c>
      <c r="E205" t="s">
        <v>2008</v>
      </c>
      <c r="F205" t="s">
        <v>2369</v>
      </c>
      <c r="G205" t="s">
        <v>2375</v>
      </c>
      <c r="H205" t="s">
        <v>392</v>
      </c>
      <c r="I205">
        <v>2021</v>
      </c>
      <c r="J205">
        <v>7</v>
      </c>
    </row>
    <row r="206" spans="1:10" x14ac:dyDescent="0.25">
      <c r="A206" t="s">
        <v>2367</v>
      </c>
      <c r="B206" s="11">
        <v>45324.958333333336</v>
      </c>
      <c r="C206" t="s">
        <v>2368</v>
      </c>
      <c r="D206" t="s">
        <v>2007</v>
      </c>
      <c r="E206" t="s">
        <v>2008</v>
      </c>
      <c r="F206" t="s">
        <v>2369</v>
      </c>
      <c r="G206" t="s">
        <v>2375</v>
      </c>
      <c r="H206" t="s">
        <v>410</v>
      </c>
      <c r="I206">
        <v>2021</v>
      </c>
      <c r="J206">
        <v>5.0999999999999996</v>
      </c>
    </row>
    <row r="207" spans="1:10" x14ac:dyDescent="0.25">
      <c r="A207" t="s">
        <v>2367</v>
      </c>
      <c r="B207" s="11">
        <v>45324.958333333336</v>
      </c>
      <c r="C207" t="s">
        <v>2368</v>
      </c>
      <c r="D207" t="s">
        <v>2007</v>
      </c>
      <c r="E207" t="s">
        <v>2008</v>
      </c>
      <c r="F207" t="s">
        <v>2369</v>
      </c>
      <c r="G207" t="s">
        <v>2375</v>
      </c>
      <c r="H207" t="s">
        <v>642</v>
      </c>
      <c r="I207">
        <v>2021</v>
      </c>
      <c r="J207">
        <v>17.8</v>
      </c>
    </row>
    <row r="208" spans="1:10" x14ac:dyDescent="0.25">
      <c r="A208" t="s">
        <v>2367</v>
      </c>
      <c r="B208" s="11">
        <v>45324.958333333336</v>
      </c>
      <c r="C208" t="s">
        <v>2368</v>
      </c>
      <c r="D208" t="s">
        <v>2007</v>
      </c>
      <c r="E208" t="s">
        <v>2008</v>
      </c>
      <c r="F208" t="s">
        <v>2369</v>
      </c>
      <c r="G208" t="s">
        <v>2375</v>
      </c>
      <c r="H208" t="s">
        <v>433</v>
      </c>
      <c r="I208">
        <v>2021</v>
      </c>
      <c r="J208">
        <v>23.9</v>
      </c>
    </row>
    <row r="209" spans="1:11" x14ac:dyDescent="0.25">
      <c r="A209" t="s">
        <v>2367</v>
      </c>
      <c r="B209" s="11">
        <v>45324.958333333336</v>
      </c>
      <c r="C209" t="s">
        <v>2368</v>
      </c>
      <c r="D209" t="s">
        <v>2007</v>
      </c>
      <c r="E209" t="s">
        <v>2008</v>
      </c>
      <c r="F209" t="s">
        <v>2369</v>
      </c>
      <c r="G209" t="s">
        <v>2375</v>
      </c>
      <c r="H209" t="s">
        <v>533</v>
      </c>
      <c r="I209">
        <v>2021</v>
      </c>
      <c r="J209">
        <v>14.9</v>
      </c>
    </row>
    <row r="210" spans="1:11" x14ac:dyDescent="0.25">
      <c r="A210" t="s">
        <v>2367</v>
      </c>
      <c r="B210" s="11">
        <v>45324.958333333336</v>
      </c>
      <c r="C210" t="s">
        <v>2368</v>
      </c>
      <c r="D210" t="s">
        <v>2007</v>
      </c>
      <c r="E210" t="s">
        <v>2008</v>
      </c>
      <c r="F210" t="s">
        <v>2369</v>
      </c>
      <c r="G210" t="s">
        <v>2375</v>
      </c>
      <c r="H210" t="s">
        <v>2001</v>
      </c>
      <c r="I210">
        <v>2021</v>
      </c>
      <c r="J210">
        <v>17.8</v>
      </c>
    </row>
    <row r="211" spans="1:11" x14ac:dyDescent="0.25">
      <c r="A211" t="s">
        <v>2367</v>
      </c>
      <c r="B211" s="11">
        <v>45324.958333333336</v>
      </c>
      <c r="C211" t="s">
        <v>2368</v>
      </c>
      <c r="D211" t="s">
        <v>2007</v>
      </c>
      <c r="E211" t="s">
        <v>2008</v>
      </c>
      <c r="F211" t="s">
        <v>2369</v>
      </c>
      <c r="G211" t="s">
        <v>2375</v>
      </c>
      <c r="H211" t="s">
        <v>1574</v>
      </c>
      <c r="I211">
        <v>2021</v>
      </c>
      <c r="J211">
        <v>17.8</v>
      </c>
    </row>
    <row r="212" spans="1:11" x14ac:dyDescent="0.25">
      <c r="A212" t="s">
        <v>2367</v>
      </c>
      <c r="B212" s="11">
        <v>45324.958333333336</v>
      </c>
      <c r="C212" t="s">
        <v>2368</v>
      </c>
      <c r="D212" t="s">
        <v>2007</v>
      </c>
      <c r="E212" t="s">
        <v>2008</v>
      </c>
      <c r="F212" t="s">
        <v>2369</v>
      </c>
      <c r="G212" t="s">
        <v>2375</v>
      </c>
      <c r="H212" t="s">
        <v>571</v>
      </c>
      <c r="I212">
        <v>2021</v>
      </c>
      <c r="J212">
        <v>13</v>
      </c>
    </row>
    <row r="213" spans="1:11" x14ac:dyDescent="0.25">
      <c r="A213" t="s">
        <v>2367</v>
      </c>
      <c r="B213" s="11">
        <v>45324.958333333336</v>
      </c>
      <c r="C213" t="s">
        <v>2368</v>
      </c>
      <c r="D213" t="s">
        <v>2007</v>
      </c>
      <c r="E213" t="s">
        <v>2008</v>
      </c>
      <c r="F213" t="s">
        <v>2369</v>
      </c>
      <c r="G213" t="s">
        <v>2375</v>
      </c>
      <c r="H213" t="s">
        <v>591</v>
      </c>
      <c r="I213">
        <v>2021</v>
      </c>
      <c r="J213">
        <v>16</v>
      </c>
    </row>
    <row r="214" spans="1:11" x14ac:dyDescent="0.25">
      <c r="A214" t="s">
        <v>2367</v>
      </c>
      <c r="B214" s="11">
        <v>45324.958333333336</v>
      </c>
      <c r="C214" t="s">
        <v>2368</v>
      </c>
      <c r="D214" t="s">
        <v>2007</v>
      </c>
      <c r="E214" t="s">
        <v>2008</v>
      </c>
      <c r="F214" t="s">
        <v>2369</v>
      </c>
      <c r="G214" t="s">
        <v>2375</v>
      </c>
      <c r="H214" t="s">
        <v>375</v>
      </c>
      <c r="I214">
        <v>2021</v>
      </c>
      <c r="J214">
        <v>11.4</v>
      </c>
    </row>
    <row r="215" spans="1:11" x14ac:dyDescent="0.25">
      <c r="A215" t="s">
        <v>2367</v>
      </c>
      <c r="B215" s="11">
        <v>45324.958333333336</v>
      </c>
      <c r="C215" t="s">
        <v>2368</v>
      </c>
      <c r="D215" t="s">
        <v>2007</v>
      </c>
      <c r="E215" t="s">
        <v>2008</v>
      </c>
      <c r="F215" t="s">
        <v>2369</v>
      </c>
      <c r="G215" t="s">
        <v>2375</v>
      </c>
      <c r="H215" t="s">
        <v>729</v>
      </c>
      <c r="I215">
        <v>2021</v>
      </c>
      <c r="J215">
        <v>12.3</v>
      </c>
    </row>
    <row r="216" spans="1:11" x14ac:dyDescent="0.25">
      <c r="A216" t="s">
        <v>2367</v>
      </c>
      <c r="B216" s="11">
        <v>45324.958333333336</v>
      </c>
      <c r="C216" t="s">
        <v>2368</v>
      </c>
      <c r="D216" t="s">
        <v>2007</v>
      </c>
      <c r="E216" t="s">
        <v>2008</v>
      </c>
      <c r="F216" t="s">
        <v>2369</v>
      </c>
      <c r="G216" t="s">
        <v>2375</v>
      </c>
      <c r="H216" t="s">
        <v>818</v>
      </c>
      <c r="I216">
        <v>2021</v>
      </c>
      <c r="J216">
        <v>5.0999999999999996</v>
      </c>
    </row>
    <row r="217" spans="1:11" x14ac:dyDescent="0.25">
      <c r="A217" t="s">
        <v>2367</v>
      </c>
      <c r="B217" s="11">
        <v>45324.958333333336</v>
      </c>
      <c r="C217" t="s">
        <v>2368</v>
      </c>
      <c r="D217" t="s">
        <v>2007</v>
      </c>
      <c r="E217" t="s">
        <v>2008</v>
      </c>
      <c r="F217" t="s">
        <v>2369</v>
      </c>
      <c r="G217" t="s">
        <v>2375</v>
      </c>
      <c r="H217" t="s">
        <v>858</v>
      </c>
      <c r="I217">
        <v>2021</v>
      </c>
      <c r="J217">
        <v>17.5</v>
      </c>
    </row>
    <row r="218" spans="1:11" x14ac:dyDescent="0.25">
      <c r="A218" t="s">
        <v>2367</v>
      </c>
      <c r="B218" s="11">
        <v>45324.958333333336</v>
      </c>
      <c r="C218" t="s">
        <v>2368</v>
      </c>
      <c r="D218" t="s">
        <v>2007</v>
      </c>
      <c r="E218" t="s">
        <v>2008</v>
      </c>
      <c r="F218" t="s">
        <v>2369</v>
      </c>
      <c r="G218" t="s">
        <v>2375</v>
      </c>
      <c r="H218" t="s">
        <v>995</v>
      </c>
      <c r="I218">
        <v>2021</v>
      </c>
      <c r="J218">
        <v>14.8</v>
      </c>
    </row>
    <row r="219" spans="1:11" x14ac:dyDescent="0.25">
      <c r="A219" t="s">
        <v>2367</v>
      </c>
      <c r="B219" s="11">
        <v>45324.958333333336</v>
      </c>
      <c r="C219" t="s">
        <v>2368</v>
      </c>
      <c r="D219" t="s">
        <v>2007</v>
      </c>
      <c r="E219" t="s">
        <v>2008</v>
      </c>
      <c r="F219" t="s">
        <v>2369</v>
      </c>
      <c r="G219" t="s">
        <v>2375</v>
      </c>
      <c r="H219" t="s">
        <v>1017</v>
      </c>
      <c r="I219">
        <v>2021</v>
      </c>
      <c r="J219">
        <v>17.3</v>
      </c>
      <c r="K219" t="s">
        <v>2010</v>
      </c>
    </row>
    <row r="220" spans="1:11" x14ac:dyDescent="0.25">
      <c r="A220" t="s">
        <v>2367</v>
      </c>
      <c r="B220" s="11">
        <v>45324.958333333336</v>
      </c>
      <c r="C220" t="s">
        <v>2368</v>
      </c>
      <c r="D220" t="s">
        <v>2007</v>
      </c>
      <c r="E220" t="s">
        <v>2008</v>
      </c>
      <c r="F220" t="s">
        <v>2369</v>
      </c>
      <c r="G220" t="s">
        <v>2375</v>
      </c>
      <c r="H220" t="s">
        <v>963</v>
      </c>
      <c r="I220">
        <v>2021</v>
      </c>
      <c r="J220">
        <v>10.199999999999999</v>
      </c>
    </row>
    <row r="221" spans="1:11" x14ac:dyDescent="0.25">
      <c r="A221" t="s">
        <v>2367</v>
      </c>
      <c r="B221" s="11">
        <v>45324.958333333336</v>
      </c>
      <c r="C221" t="s">
        <v>2368</v>
      </c>
      <c r="D221" t="s">
        <v>2007</v>
      </c>
      <c r="E221" t="s">
        <v>2008</v>
      </c>
      <c r="F221" t="s">
        <v>2369</v>
      </c>
      <c r="G221" t="s">
        <v>2375</v>
      </c>
      <c r="H221" t="s">
        <v>1150</v>
      </c>
      <c r="I221">
        <v>2021</v>
      </c>
      <c r="J221">
        <v>18.3</v>
      </c>
    </row>
    <row r="222" spans="1:11" x14ac:dyDescent="0.25">
      <c r="A222" t="s">
        <v>2367</v>
      </c>
      <c r="B222" s="11">
        <v>45324.958333333336</v>
      </c>
      <c r="C222" t="s">
        <v>2368</v>
      </c>
      <c r="D222" t="s">
        <v>2007</v>
      </c>
      <c r="E222" t="s">
        <v>2008</v>
      </c>
      <c r="F222" t="s">
        <v>2369</v>
      </c>
      <c r="G222" t="s">
        <v>2375</v>
      </c>
      <c r="H222" t="s">
        <v>1069</v>
      </c>
      <c r="I222">
        <v>2021</v>
      </c>
      <c r="J222">
        <v>8.6</v>
      </c>
    </row>
    <row r="223" spans="1:11" x14ac:dyDescent="0.25">
      <c r="A223" t="s">
        <v>2367</v>
      </c>
      <c r="B223" s="11">
        <v>45324.958333333336</v>
      </c>
      <c r="C223" t="s">
        <v>2368</v>
      </c>
      <c r="D223" t="s">
        <v>2007</v>
      </c>
      <c r="E223" t="s">
        <v>2008</v>
      </c>
      <c r="F223" t="s">
        <v>2369</v>
      </c>
      <c r="G223" t="s">
        <v>2375</v>
      </c>
      <c r="H223" t="s">
        <v>1192</v>
      </c>
      <c r="I223">
        <v>2021</v>
      </c>
      <c r="J223">
        <v>16.399999999999999</v>
      </c>
    </row>
    <row r="224" spans="1:11" x14ac:dyDescent="0.25">
      <c r="A224" t="s">
        <v>2367</v>
      </c>
      <c r="B224" s="11">
        <v>45324.958333333336</v>
      </c>
      <c r="C224" t="s">
        <v>2368</v>
      </c>
      <c r="D224" t="s">
        <v>2007</v>
      </c>
      <c r="E224" t="s">
        <v>2008</v>
      </c>
      <c r="F224" t="s">
        <v>2369</v>
      </c>
      <c r="G224" t="s">
        <v>2375</v>
      </c>
      <c r="H224" t="s">
        <v>1249</v>
      </c>
      <c r="I224">
        <v>2021</v>
      </c>
      <c r="J224">
        <v>29.8</v>
      </c>
      <c r="K224" t="s">
        <v>2010</v>
      </c>
    </row>
    <row r="225" spans="1:10" x14ac:dyDescent="0.25">
      <c r="A225" t="s">
        <v>2367</v>
      </c>
      <c r="B225" s="11">
        <v>45324.958333333336</v>
      </c>
      <c r="C225" t="s">
        <v>2368</v>
      </c>
      <c r="D225" t="s">
        <v>2007</v>
      </c>
      <c r="E225" t="s">
        <v>2008</v>
      </c>
      <c r="F225" t="s">
        <v>2369</v>
      </c>
      <c r="G225" t="s">
        <v>2375</v>
      </c>
      <c r="H225" t="s">
        <v>1369</v>
      </c>
      <c r="I225">
        <v>2021</v>
      </c>
      <c r="J225">
        <v>11</v>
      </c>
    </row>
    <row r="226" spans="1:10" x14ac:dyDescent="0.25">
      <c r="A226" t="s">
        <v>2367</v>
      </c>
      <c r="B226" s="11">
        <v>45324.958333333336</v>
      </c>
      <c r="C226" t="s">
        <v>2368</v>
      </c>
      <c r="D226" t="s">
        <v>2007</v>
      </c>
      <c r="E226" t="s">
        <v>2008</v>
      </c>
      <c r="F226" t="s">
        <v>2369</v>
      </c>
      <c r="G226" t="s">
        <v>2375</v>
      </c>
      <c r="H226" t="s">
        <v>1391</v>
      </c>
      <c r="I226">
        <v>2021</v>
      </c>
      <c r="J226">
        <v>16.399999999999999</v>
      </c>
    </row>
    <row r="227" spans="1:10" x14ac:dyDescent="0.25">
      <c r="A227" t="s">
        <v>2367</v>
      </c>
      <c r="B227" s="11">
        <v>45324.958333333336</v>
      </c>
      <c r="C227" t="s">
        <v>2368</v>
      </c>
      <c r="D227" t="s">
        <v>2007</v>
      </c>
      <c r="E227" t="s">
        <v>2008</v>
      </c>
      <c r="F227" t="s">
        <v>2369</v>
      </c>
      <c r="G227" t="s">
        <v>2375</v>
      </c>
      <c r="H227" t="s">
        <v>1410</v>
      </c>
      <c r="I227">
        <v>2021</v>
      </c>
      <c r="J227">
        <v>19.7</v>
      </c>
    </row>
    <row r="228" spans="1:10" x14ac:dyDescent="0.25">
      <c r="A228" t="s">
        <v>2367</v>
      </c>
      <c r="B228" s="11">
        <v>45324.958333333336</v>
      </c>
      <c r="C228" t="s">
        <v>2368</v>
      </c>
      <c r="D228" t="s">
        <v>2007</v>
      </c>
      <c r="E228" t="s">
        <v>2008</v>
      </c>
      <c r="F228" t="s">
        <v>2369</v>
      </c>
      <c r="G228" t="s">
        <v>2375</v>
      </c>
      <c r="H228" t="s">
        <v>1481</v>
      </c>
      <c r="I228">
        <v>2021</v>
      </c>
      <c r="J228">
        <v>20.5</v>
      </c>
    </row>
    <row r="229" spans="1:10" x14ac:dyDescent="0.25">
      <c r="A229" t="s">
        <v>2367</v>
      </c>
      <c r="B229" s="11">
        <v>45324.958333333336</v>
      </c>
      <c r="C229" t="s">
        <v>2368</v>
      </c>
      <c r="D229" t="s">
        <v>2007</v>
      </c>
      <c r="E229" t="s">
        <v>2008</v>
      </c>
      <c r="F229" t="s">
        <v>2369</v>
      </c>
      <c r="G229" t="s">
        <v>2375</v>
      </c>
      <c r="H229" t="s">
        <v>1608</v>
      </c>
      <c r="I229">
        <v>2021</v>
      </c>
      <c r="J229">
        <v>17.3</v>
      </c>
    </row>
    <row r="230" spans="1:10" x14ac:dyDescent="0.25">
      <c r="A230" t="s">
        <v>2367</v>
      </c>
      <c r="B230" s="11">
        <v>45324.958333333336</v>
      </c>
      <c r="C230" t="s">
        <v>2368</v>
      </c>
      <c r="D230" t="s">
        <v>2007</v>
      </c>
      <c r="E230" t="s">
        <v>2008</v>
      </c>
      <c r="F230" t="s">
        <v>2369</v>
      </c>
      <c r="G230" t="s">
        <v>2375</v>
      </c>
      <c r="H230" t="s">
        <v>1528</v>
      </c>
      <c r="I230">
        <v>2021</v>
      </c>
      <c r="J230">
        <v>5.6</v>
      </c>
    </row>
    <row r="231" spans="1:10" x14ac:dyDescent="0.25">
      <c r="A231" t="s">
        <v>2367</v>
      </c>
      <c r="B231" s="11">
        <v>45324.958333333336</v>
      </c>
      <c r="C231" t="s">
        <v>2368</v>
      </c>
      <c r="D231" t="s">
        <v>2007</v>
      </c>
      <c r="E231" t="s">
        <v>2008</v>
      </c>
      <c r="F231" t="s">
        <v>2369</v>
      </c>
      <c r="G231" t="s">
        <v>2375</v>
      </c>
      <c r="H231" t="s">
        <v>1510</v>
      </c>
      <c r="I231">
        <v>2021</v>
      </c>
      <c r="J231">
        <v>12.6</v>
      </c>
    </row>
    <row r="232" spans="1:10" x14ac:dyDescent="0.25">
      <c r="A232" t="s">
        <v>2367</v>
      </c>
      <c r="B232" s="11">
        <v>45324.958333333336</v>
      </c>
      <c r="C232" t="s">
        <v>2368</v>
      </c>
      <c r="D232" t="s">
        <v>2007</v>
      </c>
      <c r="E232" t="s">
        <v>2008</v>
      </c>
      <c r="F232" t="s">
        <v>2369</v>
      </c>
      <c r="G232" t="s">
        <v>2375</v>
      </c>
      <c r="H232" t="s">
        <v>1711</v>
      </c>
      <c r="I232">
        <v>2021</v>
      </c>
      <c r="J232">
        <v>20.100000000000001</v>
      </c>
    </row>
    <row r="233" spans="1:10" x14ac:dyDescent="0.25">
      <c r="A233" t="s">
        <v>2367</v>
      </c>
      <c r="B233" s="11">
        <v>45324.958333333336</v>
      </c>
      <c r="C233" t="s">
        <v>2368</v>
      </c>
      <c r="D233" t="s">
        <v>2007</v>
      </c>
      <c r="E233" t="s">
        <v>2008</v>
      </c>
      <c r="F233" t="s">
        <v>2369</v>
      </c>
      <c r="G233" t="s">
        <v>2376</v>
      </c>
      <c r="H233" t="s">
        <v>11</v>
      </c>
      <c r="I233">
        <v>2021</v>
      </c>
      <c r="J233">
        <v>15.7</v>
      </c>
    </row>
    <row r="234" spans="1:10" x14ac:dyDescent="0.25">
      <c r="A234" t="s">
        <v>2367</v>
      </c>
      <c r="B234" s="11">
        <v>45324.958333333336</v>
      </c>
      <c r="C234" t="s">
        <v>2368</v>
      </c>
      <c r="D234" t="s">
        <v>2007</v>
      </c>
      <c r="E234" t="s">
        <v>2008</v>
      </c>
      <c r="F234" t="s">
        <v>2369</v>
      </c>
      <c r="G234" t="s">
        <v>2376</v>
      </c>
      <c r="H234" t="s">
        <v>91</v>
      </c>
      <c r="I234">
        <v>2021</v>
      </c>
      <c r="J234">
        <v>11.8</v>
      </c>
    </row>
    <row r="235" spans="1:10" x14ac:dyDescent="0.25">
      <c r="A235" t="s">
        <v>2367</v>
      </c>
      <c r="B235" s="11">
        <v>45324.958333333336</v>
      </c>
      <c r="C235" t="s">
        <v>2368</v>
      </c>
      <c r="D235" t="s">
        <v>2007</v>
      </c>
      <c r="E235" t="s">
        <v>2008</v>
      </c>
      <c r="F235" t="s">
        <v>2369</v>
      </c>
      <c r="G235" t="s">
        <v>2376</v>
      </c>
      <c r="H235" t="s">
        <v>148</v>
      </c>
      <c r="I235">
        <v>2021</v>
      </c>
      <c r="J235">
        <v>6.4</v>
      </c>
    </row>
    <row r="236" spans="1:10" x14ac:dyDescent="0.25">
      <c r="A236" t="s">
        <v>2367</v>
      </c>
      <c r="B236" s="11">
        <v>45324.958333333336</v>
      </c>
      <c r="C236" t="s">
        <v>2368</v>
      </c>
      <c r="D236" t="s">
        <v>2007</v>
      </c>
      <c r="E236" t="s">
        <v>2008</v>
      </c>
      <c r="F236" t="s">
        <v>2369</v>
      </c>
      <c r="G236" t="s">
        <v>2376</v>
      </c>
      <c r="H236" t="s">
        <v>233</v>
      </c>
      <c r="I236">
        <v>2021</v>
      </c>
      <c r="J236">
        <v>15.9</v>
      </c>
    </row>
    <row r="237" spans="1:10" x14ac:dyDescent="0.25">
      <c r="A237" t="s">
        <v>2367</v>
      </c>
      <c r="B237" s="11">
        <v>45324.958333333336</v>
      </c>
      <c r="C237" t="s">
        <v>2368</v>
      </c>
      <c r="D237" t="s">
        <v>2007</v>
      </c>
      <c r="E237" t="s">
        <v>2008</v>
      </c>
      <c r="F237" t="s">
        <v>2369</v>
      </c>
      <c r="G237" t="s">
        <v>2376</v>
      </c>
      <c r="H237" t="s">
        <v>1628</v>
      </c>
      <c r="I237">
        <v>2021</v>
      </c>
      <c r="J237">
        <v>8.6</v>
      </c>
    </row>
    <row r="238" spans="1:10" x14ac:dyDescent="0.25">
      <c r="A238" t="s">
        <v>2367</v>
      </c>
      <c r="B238" s="11">
        <v>45324.958333333336</v>
      </c>
      <c r="C238" t="s">
        <v>2368</v>
      </c>
      <c r="D238" t="s">
        <v>2007</v>
      </c>
      <c r="E238" t="s">
        <v>2008</v>
      </c>
      <c r="F238" t="s">
        <v>2369</v>
      </c>
      <c r="G238" t="s">
        <v>2376</v>
      </c>
      <c r="H238" t="s">
        <v>392</v>
      </c>
      <c r="I238">
        <v>2021</v>
      </c>
      <c r="J238">
        <v>6.1</v>
      </c>
    </row>
    <row r="239" spans="1:10" x14ac:dyDescent="0.25">
      <c r="A239" t="s">
        <v>2367</v>
      </c>
      <c r="B239" s="11">
        <v>45324.958333333336</v>
      </c>
      <c r="C239" t="s">
        <v>2368</v>
      </c>
      <c r="D239" t="s">
        <v>2007</v>
      </c>
      <c r="E239" t="s">
        <v>2008</v>
      </c>
      <c r="F239" t="s">
        <v>2369</v>
      </c>
      <c r="G239" t="s">
        <v>2376</v>
      </c>
      <c r="H239" t="s">
        <v>410</v>
      </c>
      <c r="I239">
        <v>2021</v>
      </c>
      <c r="J239">
        <v>5.0999999999999996</v>
      </c>
    </row>
    <row r="240" spans="1:10" x14ac:dyDescent="0.25">
      <c r="A240" t="s">
        <v>2367</v>
      </c>
      <c r="B240" s="11">
        <v>45324.958333333336</v>
      </c>
      <c r="C240" t="s">
        <v>2368</v>
      </c>
      <c r="D240" t="s">
        <v>2007</v>
      </c>
      <c r="E240" t="s">
        <v>2008</v>
      </c>
      <c r="F240" t="s">
        <v>2369</v>
      </c>
      <c r="G240" t="s">
        <v>2376</v>
      </c>
      <c r="H240" t="s">
        <v>642</v>
      </c>
      <c r="I240">
        <v>2021</v>
      </c>
      <c r="J240">
        <v>14.9</v>
      </c>
    </row>
    <row r="241" spans="1:11" x14ac:dyDescent="0.25">
      <c r="A241" t="s">
        <v>2367</v>
      </c>
      <c r="B241" s="11">
        <v>45324.958333333336</v>
      </c>
      <c r="C241" t="s">
        <v>2368</v>
      </c>
      <c r="D241" t="s">
        <v>2007</v>
      </c>
      <c r="E241" t="s">
        <v>2008</v>
      </c>
      <c r="F241" t="s">
        <v>2369</v>
      </c>
      <c r="G241" t="s">
        <v>2376</v>
      </c>
      <c r="H241" t="s">
        <v>433</v>
      </c>
      <c r="I241">
        <v>2021</v>
      </c>
      <c r="J241">
        <v>20.399999999999999</v>
      </c>
    </row>
    <row r="242" spans="1:11" x14ac:dyDescent="0.25">
      <c r="A242" t="s">
        <v>2367</v>
      </c>
      <c r="B242" s="11">
        <v>45324.958333333336</v>
      </c>
      <c r="C242" t="s">
        <v>2368</v>
      </c>
      <c r="D242" t="s">
        <v>2007</v>
      </c>
      <c r="E242" t="s">
        <v>2008</v>
      </c>
      <c r="F242" t="s">
        <v>2369</v>
      </c>
      <c r="G242" t="s">
        <v>2376</v>
      </c>
      <c r="H242" t="s">
        <v>533</v>
      </c>
      <c r="I242">
        <v>2021</v>
      </c>
      <c r="J242">
        <v>10.3</v>
      </c>
    </row>
    <row r="243" spans="1:11" x14ac:dyDescent="0.25">
      <c r="A243" t="s">
        <v>2367</v>
      </c>
      <c r="B243" s="11">
        <v>45324.958333333336</v>
      </c>
      <c r="C243" t="s">
        <v>2368</v>
      </c>
      <c r="D243" t="s">
        <v>2007</v>
      </c>
      <c r="E243" t="s">
        <v>2008</v>
      </c>
      <c r="F243" t="s">
        <v>2369</v>
      </c>
      <c r="G243" t="s">
        <v>2376</v>
      </c>
      <c r="H243" t="s">
        <v>2001</v>
      </c>
      <c r="I243">
        <v>2021</v>
      </c>
      <c r="J243">
        <v>16.8</v>
      </c>
    </row>
    <row r="244" spans="1:11" x14ac:dyDescent="0.25">
      <c r="A244" t="s">
        <v>2367</v>
      </c>
      <c r="B244" s="11">
        <v>45324.958333333336</v>
      </c>
      <c r="C244" t="s">
        <v>2368</v>
      </c>
      <c r="D244" t="s">
        <v>2007</v>
      </c>
      <c r="E244" t="s">
        <v>2008</v>
      </c>
      <c r="F244" t="s">
        <v>2369</v>
      </c>
      <c r="G244" t="s">
        <v>2376</v>
      </c>
      <c r="H244" t="s">
        <v>1574</v>
      </c>
      <c r="I244">
        <v>2021</v>
      </c>
      <c r="J244">
        <v>16.8</v>
      </c>
    </row>
    <row r="245" spans="1:11" x14ac:dyDescent="0.25">
      <c r="A245" t="s">
        <v>2367</v>
      </c>
      <c r="B245" s="11">
        <v>45324.958333333336</v>
      </c>
      <c r="C245" t="s">
        <v>2368</v>
      </c>
      <c r="D245" t="s">
        <v>2007</v>
      </c>
      <c r="E245" t="s">
        <v>2008</v>
      </c>
      <c r="F245" t="s">
        <v>2369</v>
      </c>
      <c r="G245" t="s">
        <v>2376</v>
      </c>
      <c r="H245" t="s">
        <v>571</v>
      </c>
      <c r="I245">
        <v>2021</v>
      </c>
      <c r="J245">
        <v>9.8000000000000007</v>
      </c>
    </row>
    <row r="246" spans="1:11" x14ac:dyDescent="0.25">
      <c r="A246" t="s">
        <v>2367</v>
      </c>
      <c r="B246" s="11">
        <v>45324.958333333336</v>
      </c>
      <c r="C246" t="s">
        <v>2368</v>
      </c>
      <c r="D246" t="s">
        <v>2007</v>
      </c>
      <c r="E246" t="s">
        <v>2008</v>
      </c>
      <c r="F246" t="s">
        <v>2369</v>
      </c>
      <c r="G246" t="s">
        <v>2376</v>
      </c>
      <c r="H246" t="s">
        <v>591</v>
      </c>
      <c r="I246">
        <v>2021</v>
      </c>
      <c r="J246">
        <v>14.3</v>
      </c>
    </row>
    <row r="247" spans="1:11" x14ac:dyDescent="0.25">
      <c r="A247" t="s">
        <v>2367</v>
      </c>
      <c r="B247" s="11">
        <v>45324.958333333336</v>
      </c>
      <c r="C247" t="s">
        <v>2368</v>
      </c>
      <c r="D247" t="s">
        <v>2007</v>
      </c>
      <c r="E247" t="s">
        <v>2008</v>
      </c>
      <c r="F247" t="s">
        <v>2369</v>
      </c>
      <c r="G247" t="s">
        <v>2376</v>
      </c>
      <c r="H247" t="s">
        <v>375</v>
      </c>
      <c r="I247">
        <v>2021</v>
      </c>
      <c r="J247">
        <v>9.8000000000000007</v>
      </c>
    </row>
    <row r="248" spans="1:11" x14ac:dyDescent="0.25">
      <c r="A248" t="s">
        <v>2367</v>
      </c>
      <c r="B248" s="11">
        <v>45324.958333333336</v>
      </c>
      <c r="C248" t="s">
        <v>2368</v>
      </c>
      <c r="D248" t="s">
        <v>2007</v>
      </c>
      <c r="E248" t="s">
        <v>2008</v>
      </c>
      <c r="F248" t="s">
        <v>2369</v>
      </c>
      <c r="G248" t="s">
        <v>2376</v>
      </c>
      <c r="H248" t="s">
        <v>729</v>
      </c>
      <c r="I248">
        <v>2021</v>
      </c>
      <c r="J248">
        <v>12</v>
      </c>
    </row>
    <row r="249" spans="1:11" x14ac:dyDescent="0.25">
      <c r="A249" t="s">
        <v>2367</v>
      </c>
      <c r="B249" s="11">
        <v>45324.958333333336</v>
      </c>
      <c r="C249" t="s">
        <v>2368</v>
      </c>
      <c r="D249" t="s">
        <v>2007</v>
      </c>
      <c r="E249" t="s">
        <v>2008</v>
      </c>
      <c r="F249" t="s">
        <v>2369</v>
      </c>
      <c r="G249" t="s">
        <v>2376</v>
      </c>
      <c r="H249" t="s">
        <v>818</v>
      </c>
      <c r="I249">
        <v>2021</v>
      </c>
      <c r="J249">
        <v>3.6</v>
      </c>
    </row>
    <row r="250" spans="1:11" x14ac:dyDescent="0.25">
      <c r="A250" t="s">
        <v>2367</v>
      </c>
      <c r="B250" s="11">
        <v>45324.958333333336</v>
      </c>
      <c r="C250" t="s">
        <v>2368</v>
      </c>
      <c r="D250" t="s">
        <v>2007</v>
      </c>
      <c r="E250" t="s">
        <v>2008</v>
      </c>
      <c r="F250" t="s">
        <v>2369</v>
      </c>
      <c r="G250" t="s">
        <v>2376</v>
      </c>
      <c r="H250" t="s">
        <v>858</v>
      </c>
      <c r="I250">
        <v>2021</v>
      </c>
      <c r="J250">
        <v>16.2</v>
      </c>
    </row>
    <row r="251" spans="1:11" x14ac:dyDescent="0.25">
      <c r="A251" t="s">
        <v>2367</v>
      </c>
      <c r="B251" s="11">
        <v>45324.958333333336</v>
      </c>
      <c r="C251" t="s">
        <v>2368</v>
      </c>
      <c r="D251" t="s">
        <v>2007</v>
      </c>
      <c r="E251" t="s">
        <v>2008</v>
      </c>
      <c r="F251" t="s">
        <v>2369</v>
      </c>
      <c r="G251" t="s">
        <v>2376</v>
      </c>
      <c r="H251" t="s">
        <v>995</v>
      </c>
      <c r="I251">
        <v>2021</v>
      </c>
      <c r="J251">
        <v>10.7</v>
      </c>
    </row>
    <row r="252" spans="1:11" x14ac:dyDescent="0.25">
      <c r="A252" t="s">
        <v>2367</v>
      </c>
      <c r="B252" s="11">
        <v>45324.958333333336</v>
      </c>
      <c r="C252" t="s">
        <v>2368</v>
      </c>
      <c r="D252" t="s">
        <v>2007</v>
      </c>
      <c r="E252" t="s">
        <v>2008</v>
      </c>
      <c r="F252" t="s">
        <v>2369</v>
      </c>
      <c r="G252" t="s">
        <v>2376</v>
      </c>
      <c r="H252" t="s">
        <v>1017</v>
      </c>
      <c r="I252">
        <v>2021</v>
      </c>
      <c r="J252">
        <v>14.3</v>
      </c>
      <c r="K252" t="s">
        <v>2010</v>
      </c>
    </row>
    <row r="253" spans="1:11" x14ac:dyDescent="0.25">
      <c r="A253" t="s">
        <v>2367</v>
      </c>
      <c r="B253" s="11">
        <v>45324.958333333336</v>
      </c>
      <c r="C253" t="s">
        <v>2368</v>
      </c>
      <c r="D253" t="s">
        <v>2007</v>
      </c>
      <c r="E253" t="s">
        <v>2008</v>
      </c>
      <c r="F253" t="s">
        <v>2369</v>
      </c>
      <c r="G253" t="s">
        <v>2376</v>
      </c>
      <c r="H253" t="s">
        <v>963</v>
      </c>
      <c r="I253">
        <v>2021</v>
      </c>
      <c r="J253">
        <v>10.5</v>
      </c>
    </row>
    <row r="254" spans="1:11" x14ac:dyDescent="0.25">
      <c r="A254" t="s">
        <v>2367</v>
      </c>
      <c r="B254" s="11">
        <v>45324.958333333336</v>
      </c>
      <c r="C254" t="s">
        <v>2368</v>
      </c>
      <c r="D254" t="s">
        <v>2007</v>
      </c>
      <c r="E254" t="s">
        <v>2008</v>
      </c>
      <c r="F254" t="s">
        <v>2369</v>
      </c>
      <c r="G254" t="s">
        <v>2376</v>
      </c>
      <c r="H254" t="s">
        <v>1150</v>
      </c>
      <c r="I254">
        <v>2021</v>
      </c>
      <c r="J254">
        <v>15</v>
      </c>
    </row>
    <row r="255" spans="1:11" x14ac:dyDescent="0.25">
      <c r="A255" t="s">
        <v>2367</v>
      </c>
      <c r="B255" s="11">
        <v>45324.958333333336</v>
      </c>
      <c r="C255" t="s">
        <v>2368</v>
      </c>
      <c r="D255" t="s">
        <v>2007</v>
      </c>
      <c r="E255" t="s">
        <v>2008</v>
      </c>
      <c r="F255" t="s">
        <v>2369</v>
      </c>
      <c r="G255" t="s">
        <v>2376</v>
      </c>
      <c r="H255" t="s">
        <v>1069</v>
      </c>
      <c r="I255">
        <v>2021</v>
      </c>
      <c r="J255">
        <v>5.7</v>
      </c>
    </row>
    <row r="256" spans="1:11" x14ac:dyDescent="0.25">
      <c r="A256" t="s">
        <v>2367</v>
      </c>
      <c r="B256" s="11">
        <v>45324.958333333336</v>
      </c>
      <c r="C256" t="s">
        <v>2368</v>
      </c>
      <c r="D256" t="s">
        <v>2007</v>
      </c>
      <c r="E256" t="s">
        <v>2008</v>
      </c>
      <c r="F256" t="s">
        <v>2369</v>
      </c>
      <c r="G256" t="s">
        <v>2376</v>
      </c>
      <c r="H256" t="s">
        <v>1192</v>
      </c>
      <c r="I256">
        <v>2021</v>
      </c>
      <c r="J256">
        <v>13.7</v>
      </c>
    </row>
    <row r="257" spans="1:11" x14ac:dyDescent="0.25">
      <c r="A257" t="s">
        <v>2367</v>
      </c>
      <c r="B257" s="11">
        <v>45324.958333333336</v>
      </c>
      <c r="C257" t="s">
        <v>2368</v>
      </c>
      <c r="D257" t="s">
        <v>2007</v>
      </c>
      <c r="E257" t="s">
        <v>2008</v>
      </c>
      <c r="F257" t="s">
        <v>2369</v>
      </c>
      <c r="G257" t="s">
        <v>2376</v>
      </c>
      <c r="H257" t="s">
        <v>1249</v>
      </c>
      <c r="I257">
        <v>2021</v>
      </c>
      <c r="J257">
        <v>23.3</v>
      </c>
      <c r="K257" t="s">
        <v>2010</v>
      </c>
    </row>
    <row r="258" spans="1:11" x14ac:dyDescent="0.25">
      <c r="A258" t="s">
        <v>2367</v>
      </c>
      <c r="B258" s="11">
        <v>45324.958333333336</v>
      </c>
      <c r="C258" t="s">
        <v>2368</v>
      </c>
      <c r="D258" t="s">
        <v>2007</v>
      </c>
      <c r="E258" t="s">
        <v>2008</v>
      </c>
      <c r="F258" t="s">
        <v>2369</v>
      </c>
      <c r="G258" t="s">
        <v>2376</v>
      </c>
      <c r="H258" t="s">
        <v>1369</v>
      </c>
      <c r="I258">
        <v>2021</v>
      </c>
      <c r="J258">
        <v>9.4</v>
      </c>
    </row>
    <row r="259" spans="1:11" x14ac:dyDescent="0.25">
      <c r="A259" t="s">
        <v>2367</v>
      </c>
      <c r="B259" s="11">
        <v>45324.958333333336</v>
      </c>
      <c r="C259" t="s">
        <v>2368</v>
      </c>
      <c r="D259" t="s">
        <v>2007</v>
      </c>
      <c r="E259" t="s">
        <v>2008</v>
      </c>
      <c r="F259" t="s">
        <v>2369</v>
      </c>
      <c r="G259" t="s">
        <v>2376</v>
      </c>
      <c r="H259" t="s">
        <v>1391</v>
      </c>
      <c r="I259">
        <v>2021</v>
      </c>
      <c r="J259">
        <v>12.9</v>
      </c>
    </row>
    <row r="260" spans="1:11" x14ac:dyDescent="0.25">
      <c r="A260" t="s">
        <v>2367</v>
      </c>
      <c r="B260" s="11">
        <v>45324.958333333336</v>
      </c>
      <c r="C260" t="s">
        <v>2368</v>
      </c>
      <c r="D260" t="s">
        <v>2007</v>
      </c>
      <c r="E260" t="s">
        <v>2008</v>
      </c>
      <c r="F260" t="s">
        <v>2369</v>
      </c>
      <c r="G260" t="s">
        <v>2376</v>
      </c>
      <c r="H260" t="s">
        <v>1410</v>
      </c>
      <c r="I260">
        <v>2021</v>
      </c>
      <c r="J260">
        <v>18.899999999999999</v>
      </c>
    </row>
    <row r="261" spans="1:11" x14ac:dyDescent="0.25">
      <c r="A261" t="s">
        <v>2367</v>
      </c>
      <c r="B261" s="11">
        <v>45324.958333333336</v>
      </c>
      <c r="C261" t="s">
        <v>2368</v>
      </c>
      <c r="D261" t="s">
        <v>2007</v>
      </c>
      <c r="E261" t="s">
        <v>2008</v>
      </c>
      <c r="F261" t="s">
        <v>2369</v>
      </c>
      <c r="G261" t="s">
        <v>2376</v>
      </c>
      <c r="H261" t="s">
        <v>1481</v>
      </c>
      <c r="I261">
        <v>2021</v>
      </c>
      <c r="J261">
        <v>18.2</v>
      </c>
    </row>
    <row r="262" spans="1:11" x14ac:dyDescent="0.25">
      <c r="A262" t="s">
        <v>2367</v>
      </c>
      <c r="B262" s="11">
        <v>45324.958333333336</v>
      </c>
      <c r="C262" t="s">
        <v>2368</v>
      </c>
      <c r="D262" t="s">
        <v>2007</v>
      </c>
      <c r="E262" t="s">
        <v>2008</v>
      </c>
      <c r="F262" t="s">
        <v>2369</v>
      </c>
      <c r="G262" t="s">
        <v>2376</v>
      </c>
      <c r="H262" t="s">
        <v>1608</v>
      </c>
      <c r="I262">
        <v>2021</v>
      </c>
      <c r="J262">
        <v>15.1</v>
      </c>
    </row>
    <row r="263" spans="1:11" x14ac:dyDescent="0.25">
      <c r="A263" t="s">
        <v>2367</v>
      </c>
      <c r="B263" s="11">
        <v>45324.958333333336</v>
      </c>
      <c r="C263" t="s">
        <v>2368</v>
      </c>
      <c r="D263" t="s">
        <v>2007</v>
      </c>
      <c r="E263" t="s">
        <v>2008</v>
      </c>
      <c r="F263" t="s">
        <v>2369</v>
      </c>
      <c r="G263" t="s">
        <v>2376</v>
      </c>
      <c r="H263" t="s">
        <v>1528</v>
      </c>
      <c r="I263">
        <v>2021</v>
      </c>
      <c r="J263">
        <v>5.8</v>
      </c>
    </row>
    <row r="264" spans="1:11" x14ac:dyDescent="0.25">
      <c r="A264" t="s">
        <v>2367</v>
      </c>
      <c r="B264" s="11">
        <v>45324.958333333336</v>
      </c>
      <c r="C264" t="s">
        <v>2368</v>
      </c>
      <c r="D264" t="s">
        <v>2007</v>
      </c>
      <c r="E264" t="s">
        <v>2008</v>
      </c>
      <c r="F264" t="s">
        <v>2369</v>
      </c>
      <c r="G264" t="s">
        <v>2376</v>
      </c>
      <c r="H264" t="s">
        <v>1510</v>
      </c>
      <c r="I264">
        <v>2021</v>
      </c>
      <c r="J264">
        <v>11.1</v>
      </c>
    </row>
    <row r="265" spans="1:11" x14ac:dyDescent="0.25">
      <c r="A265" t="s">
        <v>2367</v>
      </c>
      <c r="B265" s="11">
        <v>45324.958333333336</v>
      </c>
      <c r="C265" t="s">
        <v>2368</v>
      </c>
      <c r="D265" t="s">
        <v>2007</v>
      </c>
      <c r="E265" t="s">
        <v>2008</v>
      </c>
      <c r="F265" t="s">
        <v>2369</v>
      </c>
      <c r="G265" t="s">
        <v>2376</v>
      </c>
      <c r="H265" t="s">
        <v>1711</v>
      </c>
      <c r="I265">
        <v>2021</v>
      </c>
      <c r="J265">
        <v>17.2</v>
      </c>
    </row>
    <row r="266" spans="1:11" x14ac:dyDescent="0.25">
      <c r="A266" t="s">
        <v>2367</v>
      </c>
      <c r="B266" s="11">
        <v>45324.958333333336</v>
      </c>
      <c r="C266" t="s">
        <v>2368</v>
      </c>
      <c r="D266" t="s">
        <v>2007</v>
      </c>
      <c r="E266" t="s">
        <v>2008</v>
      </c>
      <c r="F266" t="s">
        <v>2369</v>
      </c>
      <c r="G266" t="s">
        <v>2377</v>
      </c>
      <c r="H266" t="s">
        <v>11</v>
      </c>
      <c r="I266">
        <v>2021</v>
      </c>
      <c r="J266">
        <v>15.4</v>
      </c>
    </row>
    <row r="267" spans="1:11" x14ac:dyDescent="0.25">
      <c r="A267" t="s">
        <v>2367</v>
      </c>
      <c r="B267" s="11">
        <v>45324.958333333336</v>
      </c>
      <c r="C267" t="s">
        <v>2368</v>
      </c>
      <c r="D267" t="s">
        <v>2007</v>
      </c>
      <c r="E267" t="s">
        <v>2008</v>
      </c>
      <c r="F267" t="s">
        <v>2369</v>
      </c>
      <c r="G267" t="s">
        <v>2377</v>
      </c>
      <c r="H267" t="s">
        <v>91</v>
      </c>
      <c r="I267">
        <v>2021</v>
      </c>
      <c r="J267">
        <v>8.6</v>
      </c>
    </row>
    <row r="268" spans="1:11" x14ac:dyDescent="0.25">
      <c r="A268" t="s">
        <v>2367</v>
      </c>
      <c r="B268" s="11">
        <v>45324.958333333336</v>
      </c>
      <c r="C268" t="s">
        <v>2368</v>
      </c>
      <c r="D268" t="s">
        <v>2007</v>
      </c>
      <c r="E268" t="s">
        <v>2008</v>
      </c>
      <c r="F268" t="s">
        <v>2369</v>
      </c>
      <c r="G268" t="s">
        <v>2377</v>
      </c>
      <c r="H268" t="s">
        <v>148</v>
      </c>
      <c r="I268">
        <v>2021</v>
      </c>
      <c r="J268">
        <v>5.3</v>
      </c>
    </row>
    <row r="269" spans="1:11" x14ac:dyDescent="0.25">
      <c r="A269" t="s">
        <v>2367</v>
      </c>
      <c r="B269" s="11">
        <v>45324.958333333336</v>
      </c>
      <c r="C269" t="s">
        <v>2368</v>
      </c>
      <c r="D269" t="s">
        <v>2007</v>
      </c>
      <c r="E269" t="s">
        <v>2008</v>
      </c>
      <c r="F269" t="s">
        <v>2369</v>
      </c>
      <c r="G269" t="s">
        <v>2377</v>
      </c>
      <c r="H269" t="s">
        <v>233</v>
      </c>
      <c r="I269">
        <v>2021</v>
      </c>
      <c r="J269">
        <v>11.6</v>
      </c>
    </row>
    <row r="270" spans="1:11" x14ac:dyDescent="0.25">
      <c r="A270" t="s">
        <v>2367</v>
      </c>
      <c r="B270" s="11">
        <v>45324.958333333336</v>
      </c>
      <c r="C270" t="s">
        <v>2368</v>
      </c>
      <c r="D270" t="s">
        <v>2007</v>
      </c>
      <c r="E270" t="s">
        <v>2008</v>
      </c>
      <c r="F270" t="s">
        <v>2369</v>
      </c>
      <c r="G270" t="s">
        <v>2377</v>
      </c>
      <c r="H270" t="s">
        <v>1628</v>
      </c>
      <c r="I270">
        <v>2021</v>
      </c>
      <c r="J270">
        <v>7.8</v>
      </c>
    </row>
    <row r="271" spans="1:11" x14ac:dyDescent="0.25">
      <c r="A271" t="s">
        <v>2367</v>
      </c>
      <c r="B271" s="11">
        <v>45324.958333333336</v>
      </c>
      <c r="C271" t="s">
        <v>2368</v>
      </c>
      <c r="D271" t="s">
        <v>2007</v>
      </c>
      <c r="E271" t="s">
        <v>2008</v>
      </c>
      <c r="F271" t="s">
        <v>2369</v>
      </c>
      <c r="G271" t="s">
        <v>2377</v>
      </c>
      <c r="H271" t="s">
        <v>392</v>
      </c>
      <c r="I271">
        <v>2021</v>
      </c>
      <c r="J271">
        <v>6.2</v>
      </c>
    </row>
    <row r="272" spans="1:11" x14ac:dyDescent="0.25">
      <c r="A272" t="s">
        <v>2367</v>
      </c>
      <c r="B272" s="11">
        <v>45324.958333333336</v>
      </c>
      <c r="C272" t="s">
        <v>2368</v>
      </c>
      <c r="D272" t="s">
        <v>2007</v>
      </c>
      <c r="E272" t="s">
        <v>2008</v>
      </c>
      <c r="F272" t="s">
        <v>2369</v>
      </c>
      <c r="G272" t="s">
        <v>2377</v>
      </c>
      <c r="H272" t="s">
        <v>410</v>
      </c>
      <c r="I272">
        <v>2021</v>
      </c>
      <c r="J272">
        <v>4.3</v>
      </c>
    </row>
    <row r="273" spans="1:11" x14ac:dyDescent="0.25">
      <c r="A273" t="s">
        <v>2367</v>
      </c>
      <c r="B273" s="11">
        <v>45324.958333333336</v>
      </c>
      <c r="C273" t="s">
        <v>2368</v>
      </c>
      <c r="D273" t="s">
        <v>2007</v>
      </c>
      <c r="E273" t="s">
        <v>2008</v>
      </c>
      <c r="F273" t="s">
        <v>2369</v>
      </c>
      <c r="G273" t="s">
        <v>2377</v>
      </c>
      <c r="H273" t="s">
        <v>642</v>
      </c>
      <c r="I273">
        <v>2021</v>
      </c>
      <c r="J273">
        <v>9.5</v>
      </c>
    </row>
    <row r="274" spans="1:11" x14ac:dyDescent="0.25">
      <c r="A274" t="s">
        <v>2367</v>
      </c>
      <c r="B274" s="11">
        <v>45324.958333333336</v>
      </c>
      <c r="C274" t="s">
        <v>2368</v>
      </c>
      <c r="D274" t="s">
        <v>2007</v>
      </c>
      <c r="E274" t="s">
        <v>2008</v>
      </c>
      <c r="F274" t="s">
        <v>2369</v>
      </c>
      <c r="G274" t="s">
        <v>2377</v>
      </c>
      <c r="H274" t="s">
        <v>433</v>
      </c>
      <c r="I274">
        <v>2021</v>
      </c>
      <c r="J274">
        <v>8.9</v>
      </c>
    </row>
    <row r="275" spans="1:11" x14ac:dyDescent="0.25">
      <c r="A275" t="s">
        <v>2367</v>
      </c>
      <c r="B275" s="11">
        <v>45324.958333333336</v>
      </c>
      <c r="C275" t="s">
        <v>2368</v>
      </c>
      <c r="D275" t="s">
        <v>2007</v>
      </c>
      <c r="E275" t="s">
        <v>2008</v>
      </c>
      <c r="F275" t="s">
        <v>2369</v>
      </c>
      <c r="G275" t="s">
        <v>2377</v>
      </c>
      <c r="H275" t="s">
        <v>533</v>
      </c>
      <c r="I275">
        <v>2021</v>
      </c>
      <c r="J275">
        <v>10.4</v>
      </c>
    </row>
    <row r="276" spans="1:11" x14ac:dyDescent="0.25">
      <c r="A276" t="s">
        <v>2367</v>
      </c>
      <c r="B276" s="11">
        <v>45324.958333333336</v>
      </c>
      <c r="C276" t="s">
        <v>2368</v>
      </c>
      <c r="D276" t="s">
        <v>2007</v>
      </c>
      <c r="E276" t="s">
        <v>2008</v>
      </c>
      <c r="F276" t="s">
        <v>2369</v>
      </c>
      <c r="G276" t="s">
        <v>2377</v>
      </c>
      <c r="H276" t="s">
        <v>2001</v>
      </c>
      <c r="I276">
        <v>2021</v>
      </c>
      <c r="J276">
        <v>14.8</v>
      </c>
    </row>
    <row r="277" spans="1:11" x14ac:dyDescent="0.25">
      <c r="A277" t="s">
        <v>2367</v>
      </c>
      <c r="B277" s="11">
        <v>45324.958333333336</v>
      </c>
      <c r="C277" t="s">
        <v>2368</v>
      </c>
      <c r="D277" t="s">
        <v>2007</v>
      </c>
      <c r="E277" t="s">
        <v>2008</v>
      </c>
      <c r="F277" t="s">
        <v>2369</v>
      </c>
      <c r="G277" t="s">
        <v>2377</v>
      </c>
      <c r="H277" t="s">
        <v>1574</v>
      </c>
      <c r="I277">
        <v>2021</v>
      </c>
      <c r="J277">
        <v>15.2</v>
      </c>
    </row>
    <row r="278" spans="1:11" x14ac:dyDescent="0.25">
      <c r="A278" t="s">
        <v>2367</v>
      </c>
      <c r="B278" s="11">
        <v>45324.958333333336</v>
      </c>
      <c r="C278" t="s">
        <v>2368</v>
      </c>
      <c r="D278" t="s">
        <v>2007</v>
      </c>
      <c r="E278" t="s">
        <v>2008</v>
      </c>
      <c r="F278" t="s">
        <v>2369</v>
      </c>
      <c r="G278" t="s">
        <v>2377</v>
      </c>
      <c r="H278" t="s">
        <v>571</v>
      </c>
      <c r="I278">
        <v>2021</v>
      </c>
      <c r="J278">
        <v>4.2</v>
      </c>
    </row>
    <row r="279" spans="1:11" x14ac:dyDescent="0.25">
      <c r="A279" t="s">
        <v>2367</v>
      </c>
      <c r="B279" s="11">
        <v>45324.958333333336</v>
      </c>
      <c r="C279" t="s">
        <v>2368</v>
      </c>
      <c r="D279" t="s">
        <v>2007</v>
      </c>
      <c r="E279" t="s">
        <v>2008</v>
      </c>
      <c r="F279" t="s">
        <v>2369</v>
      </c>
      <c r="G279" t="s">
        <v>2377</v>
      </c>
      <c r="H279" t="s">
        <v>591</v>
      </c>
      <c r="I279">
        <v>2021</v>
      </c>
      <c r="J279">
        <v>9.6999999999999993</v>
      </c>
    </row>
    <row r="280" spans="1:11" x14ac:dyDescent="0.25">
      <c r="A280" t="s">
        <v>2367</v>
      </c>
      <c r="B280" s="11">
        <v>45324.958333333336</v>
      </c>
      <c r="C280" t="s">
        <v>2368</v>
      </c>
      <c r="D280" t="s">
        <v>2007</v>
      </c>
      <c r="E280" t="s">
        <v>2008</v>
      </c>
      <c r="F280" t="s">
        <v>2369</v>
      </c>
      <c r="G280" t="s">
        <v>2377</v>
      </c>
      <c r="H280" t="s">
        <v>375</v>
      </c>
      <c r="I280">
        <v>2021</v>
      </c>
      <c r="J280">
        <v>10.199999999999999</v>
      </c>
    </row>
    <row r="281" spans="1:11" x14ac:dyDescent="0.25">
      <c r="A281" t="s">
        <v>2367</v>
      </c>
      <c r="B281" s="11">
        <v>45324.958333333336</v>
      </c>
      <c r="C281" t="s">
        <v>2368</v>
      </c>
      <c r="D281" t="s">
        <v>2007</v>
      </c>
      <c r="E281" t="s">
        <v>2008</v>
      </c>
      <c r="F281" t="s">
        <v>2369</v>
      </c>
      <c r="G281" t="s">
        <v>2377</v>
      </c>
      <c r="H281" t="s">
        <v>729</v>
      </c>
      <c r="I281">
        <v>2021</v>
      </c>
      <c r="J281">
        <v>9.1</v>
      </c>
    </row>
    <row r="282" spans="1:11" x14ac:dyDescent="0.25">
      <c r="A282" t="s">
        <v>2367</v>
      </c>
      <c r="B282" s="11">
        <v>45324.958333333336</v>
      </c>
      <c r="C282" t="s">
        <v>2368</v>
      </c>
      <c r="D282" t="s">
        <v>2007</v>
      </c>
      <c r="E282" t="s">
        <v>2008</v>
      </c>
      <c r="F282" t="s">
        <v>2369</v>
      </c>
      <c r="G282" t="s">
        <v>2377</v>
      </c>
      <c r="H282" t="s">
        <v>818</v>
      </c>
      <c r="I282">
        <v>2021</v>
      </c>
      <c r="J282">
        <v>5.5</v>
      </c>
    </row>
    <row r="283" spans="1:11" x14ac:dyDescent="0.25">
      <c r="A283" t="s">
        <v>2367</v>
      </c>
      <c r="B283" s="11">
        <v>45324.958333333336</v>
      </c>
      <c r="C283" t="s">
        <v>2368</v>
      </c>
      <c r="D283" t="s">
        <v>2007</v>
      </c>
      <c r="E283" t="s">
        <v>2008</v>
      </c>
      <c r="F283" t="s">
        <v>2369</v>
      </c>
      <c r="G283" t="s">
        <v>2377</v>
      </c>
      <c r="H283" t="s">
        <v>858</v>
      </c>
      <c r="I283">
        <v>2021</v>
      </c>
      <c r="J283">
        <v>14.2</v>
      </c>
    </row>
    <row r="284" spans="1:11" x14ac:dyDescent="0.25">
      <c r="A284" t="s">
        <v>2367</v>
      </c>
      <c r="B284" s="11">
        <v>45324.958333333336</v>
      </c>
      <c r="C284" t="s">
        <v>2368</v>
      </c>
      <c r="D284" t="s">
        <v>2007</v>
      </c>
      <c r="E284" t="s">
        <v>2008</v>
      </c>
      <c r="F284" t="s">
        <v>2369</v>
      </c>
      <c r="G284" t="s">
        <v>2377</v>
      </c>
      <c r="H284" t="s">
        <v>995</v>
      </c>
      <c r="I284">
        <v>2021</v>
      </c>
      <c r="J284">
        <v>10.199999999999999</v>
      </c>
    </row>
    <row r="285" spans="1:11" x14ac:dyDescent="0.25">
      <c r="A285" t="s">
        <v>2367</v>
      </c>
      <c r="B285" s="11">
        <v>45324.958333333336</v>
      </c>
      <c r="C285" t="s">
        <v>2368</v>
      </c>
      <c r="D285" t="s">
        <v>2007</v>
      </c>
      <c r="E285" t="s">
        <v>2008</v>
      </c>
      <c r="F285" t="s">
        <v>2369</v>
      </c>
      <c r="G285" t="s">
        <v>2377</v>
      </c>
      <c r="H285" t="s">
        <v>1017</v>
      </c>
      <c r="I285">
        <v>2021</v>
      </c>
      <c r="J285">
        <v>11.2</v>
      </c>
      <c r="K285" t="s">
        <v>2010</v>
      </c>
    </row>
    <row r="286" spans="1:11" x14ac:dyDescent="0.25">
      <c r="A286" t="s">
        <v>2367</v>
      </c>
      <c r="B286" s="11">
        <v>45324.958333333336</v>
      </c>
      <c r="C286" t="s">
        <v>2368</v>
      </c>
      <c r="D286" t="s">
        <v>2007</v>
      </c>
      <c r="E286" t="s">
        <v>2008</v>
      </c>
      <c r="F286" t="s">
        <v>2369</v>
      </c>
      <c r="G286" t="s">
        <v>2377</v>
      </c>
      <c r="H286" t="s">
        <v>963</v>
      </c>
      <c r="I286">
        <v>2021</v>
      </c>
      <c r="J286">
        <v>12.7</v>
      </c>
    </row>
    <row r="287" spans="1:11" x14ac:dyDescent="0.25">
      <c r="A287" t="s">
        <v>2367</v>
      </c>
      <c r="B287" s="11">
        <v>45324.958333333336</v>
      </c>
      <c r="C287" t="s">
        <v>2368</v>
      </c>
      <c r="D287" t="s">
        <v>2007</v>
      </c>
      <c r="E287" t="s">
        <v>2008</v>
      </c>
      <c r="F287" t="s">
        <v>2369</v>
      </c>
      <c r="G287" t="s">
        <v>2377</v>
      </c>
      <c r="H287" t="s">
        <v>1150</v>
      </c>
      <c r="I287">
        <v>2021</v>
      </c>
      <c r="J287">
        <v>13.3</v>
      </c>
    </row>
    <row r="288" spans="1:11" x14ac:dyDescent="0.25">
      <c r="A288" t="s">
        <v>2367</v>
      </c>
      <c r="B288" s="11">
        <v>45324.958333333336</v>
      </c>
      <c r="C288" t="s">
        <v>2368</v>
      </c>
      <c r="D288" t="s">
        <v>2007</v>
      </c>
      <c r="E288" t="s">
        <v>2008</v>
      </c>
      <c r="F288" t="s">
        <v>2369</v>
      </c>
      <c r="G288" t="s">
        <v>2377</v>
      </c>
      <c r="H288" t="s">
        <v>1069</v>
      </c>
      <c r="I288">
        <v>2021</v>
      </c>
      <c r="J288">
        <v>8.6</v>
      </c>
    </row>
    <row r="289" spans="1:11" x14ac:dyDescent="0.25">
      <c r="A289" t="s">
        <v>2367</v>
      </c>
      <c r="B289" s="11">
        <v>45324.958333333336</v>
      </c>
      <c r="C289" t="s">
        <v>2368</v>
      </c>
      <c r="D289" t="s">
        <v>2007</v>
      </c>
      <c r="E289" t="s">
        <v>2008</v>
      </c>
      <c r="F289" t="s">
        <v>2369</v>
      </c>
      <c r="G289" t="s">
        <v>2377</v>
      </c>
      <c r="H289" t="s">
        <v>1192</v>
      </c>
      <c r="I289">
        <v>2021</v>
      </c>
      <c r="J289">
        <v>8.1999999999999993</v>
      </c>
    </row>
    <row r="290" spans="1:11" x14ac:dyDescent="0.25">
      <c r="A290" t="s">
        <v>2367</v>
      </c>
      <c r="B290" s="11">
        <v>45324.958333333336</v>
      </c>
      <c r="C290" t="s">
        <v>2368</v>
      </c>
      <c r="D290" t="s">
        <v>2007</v>
      </c>
      <c r="E290" t="s">
        <v>2008</v>
      </c>
      <c r="F290" t="s">
        <v>2369</v>
      </c>
      <c r="G290" t="s">
        <v>2377</v>
      </c>
      <c r="H290" t="s">
        <v>1249</v>
      </c>
      <c r="I290">
        <v>2021</v>
      </c>
      <c r="J290">
        <v>9.3000000000000007</v>
      </c>
      <c r="K290" t="s">
        <v>2010</v>
      </c>
    </row>
    <row r="291" spans="1:11" x14ac:dyDescent="0.25">
      <c r="A291" t="s">
        <v>2367</v>
      </c>
      <c r="B291" s="11">
        <v>45324.958333333336</v>
      </c>
      <c r="C291" t="s">
        <v>2368</v>
      </c>
      <c r="D291" t="s">
        <v>2007</v>
      </c>
      <c r="E291" t="s">
        <v>2008</v>
      </c>
      <c r="F291" t="s">
        <v>2369</v>
      </c>
      <c r="G291" t="s">
        <v>2377</v>
      </c>
      <c r="H291" t="s">
        <v>1369</v>
      </c>
      <c r="I291">
        <v>2021</v>
      </c>
      <c r="J291">
        <v>8.1999999999999993</v>
      </c>
    </row>
    <row r="292" spans="1:11" x14ac:dyDescent="0.25">
      <c r="A292" t="s">
        <v>2367</v>
      </c>
      <c r="B292" s="11">
        <v>45324.958333333336</v>
      </c>
      <c r="C292" t="s">
        <v>2368</v>
      </c>
      <c r="D292" t="s">
        <v>2007</v>
      </c>
      <c r="E292" t="s">
        <v>2008</v>
      </c>
      <c r="F292" t="s">
        <v>2369</v>
      </c>
      <c r="G292" t="s">
        <v>2377</v>
      </c>
      <c r="H292" t="s">
        <v>1391</v>
      </c>
      <c r="I292">
        <v>2021</v>
      </c>
      <c r="J292">
        <v>12.4</v>
      </c>
    </row>
    <row r="293" spans="1:11" x14ac:dyDescent="0.25">
      <c r="A293" t="s">
        <v>2367</v>
      </c>
      <c r="B293" s="11">
        <v>45324.958333333336</v>
      </c>
      <c r="C293" t="s">
        <v>2368</v>
      </c>
      <c r="D293" t="s">
        <v>2007</v>
      </c>
      <c r="E293" t="s">
        <v>2008</v>
      </c>
      <c r="F293" t="s">
        <v>2369</v>
      </c>
      <c r="G293" t="s">
        <v>2377</v>
      </c>
      <c r="H293" t="s">
        <v>1410</v>
      </c>
      <c r="I293">
        <v>2021</v>
      </c>
      <c r="J293">
        <v>16</v>
      </c>
    </row>
    <row r="294" spans="1:11" x14ac:dyDescent="0.25">
      <c r="A294" t="s">
        <v>2367</v>
      </c>
      <c r="B294" s="11">
        <v>45324.958333333336</v>
      </c>
      <c r="C294" t="s">
        <v>2368</v>
      </c>
      <c r="D294" t="s">
        <v>2007</v>
      </c>
      <c r="E294" t="s">
        <v>2008</v>
      </c>
      <c r="F294" t="s">
        <v>2369</v>
      </c>
      <c r="G294" t="s">
        <v>2377</v>
      </c>
      <c r="H294" t="s">
        <v>1481</v>
      </c>
      <c r="I294">
        <v>2021</v>
      </c>
      <c r="J294">
        <v>14.7</v>
      </c>
    </row>
    <row r="295" spans="1:11" x14ac:dyDescent="0.25">
      <c r="A295" t="s">
        <v>2367</v>
      </c>
      <c r="B295" s="11">
        <v>45324.958333333336</v>
      </c>
      <c r="C295" t="s">
        <v>2368</v>
      </c>
      <c r="D295" t="s">
        <v>2007</v>
      </c>
      <c r="E295" t="s">
        <v>2008</v>
      </c>
      <c r="F295" t="s">
        <v>2369</v>
      </c>
      <c r="G295" t="s">
        <v>2377</v>
      </c>
      <c r="H295" t="s">
        <v>1608</v>
      </c>
      <c r="I295">
        <v>2021</v>
      </c>
      <c r="J295">
        <v>9.1</v>
      </c>
    </row>
    <row r="296" spans="1:11" x14ac:dyDescent="0.25">
      <c r="A296" t="s">
        <v>2367</v>
      </c>
      <c r="B296" s="11">
        <v>45324.958333333336</v>
      </c>
      <c r="C296" t="s">
        <v>2368</v>
      </c>
      <c r="D296" t="s">
        <v>2007</v>
      </c>
      <c r="E296" t="s">
        <v>2008</v>
      </c>
      <c r="F296" t="s">
        <v>2369</v>
      </c>
      <c r="G296" t="s">
        <v>2377</v>
      </c>
      <c r="H296" t="s">
        <v>1528</v>
      </c>
      <c r="I296">
        <v>2021</v>
      </c>
      <c r="J296">
        <v>5.6</v>
      </c>
    </row>
    <row r="297" spans="1:11" x14ac:dyDescent="0.25">
      <c r="A297" t="s">
        <v>2367</v>
      </c>
      <c r="B297" s="11">
        <v>45324.958333333336</v>
      </c>
      <c r="C297" t="s">
        <v>2368</v>
      </c>
      <c r="D297" t="s">
        <v>2007</v>
      </c>
      <c r="E297" t="s">
        <v>2008</v>
      </c>
      <c r="F297" t="s">
        <v>2369</v>
      </c>
      <c r="G297" t="s">
        <v>2377</v>
      </c>
      <c r="H297" t="s">
        <v>1510</v>
      </c>
      <c r="I297">
        <v>2021</v>
      </c>
      <c r="J297">
        <v>9.3000000000000007</v>
      </c>
    </row>
    <row r="298" spans="1:11" x14ac:dyDescent="0.25">
      <c r="A298" t="s">
        <v>2367</v>
      </c>
      <c r="B298" s="11">
        <v>45324.958333333336</v>
      </c>
      <c r="C298" t="s">
        <v>2368</v>
      </c>
      <c r="D298" t="s">
        <v>2007</v>
      </c>
      <c r="E298" t="s">
        <v>2008</v>
      </c>
      <c r="F298" t="s">
        <v>2369</v>
      </c>
      <c r="G298" t="s">
        <v>2377</v>
      </c>
      <c r="H298" t="s">
        <v>1711</v>
      </c>
      <c r="I298">
        <v>2021</v>
      </c>
      <c r="J298">
        <v>13.6</v>
      </c>
    </row>
    <row r="299" spans="1:11" x14ac:dyDescent="0.25">
      <c r="A299" t="s">
        <v>2367</v>
      </c>
      <c r="B299" s="11">
        <v>45324.958333333336</v>
      </c>
      <c r="C299" t="s">
        <v>2368</v>
      </c>
      <c r="D299" t="s">
        <v>2007</v>
      </c>
      <c r="E299" t="s">
        <v>2008</v>
      </c>
      <c r="F299" t="s">
        <v>2369</v>
      </c>
      <c r="G299" t="s">
        <v>2378</v>
      </c>
      <c r="H299" t="s">
        <v>11</v>
      </c>
      <c r="I299">
        <v>2021</v>
      </c>
      <c r="J299">
        <v>17.2</v>
      </c>
    </row>
    <row r="300" spans="1:11" x14ac:dyDescent="0.25">
      <c r="A300" t="s">
        <v>2367</v>
      </c>
      <c r="B300" s="11">
        <v>45324.958333333336</v>
      </c>
      <c r="C300" t="s">
        <v>2368</v>
      </c>
      <c r="D300" t="s">
        <v>2007</v>
      </c>
      <c r="E300" t="s">
        <v>2008</v>
      </c>
      <c r="F300" t="s">
        <v>2369</v>
      </c>
      <c r="G300" t="s">
        <v>2378</v>
      </c>
      <c r="H300" t="s">
        <v>91</v>
      </c>
      <c r="I300">
        <v>2021</v>
      </c>
      <c r="J300">
        <v>11.1</v>
      </c>
    </row>
    <row r="301" spans="1:11" x14ac:dyDescent="0.25">
      <c r="A301" t="s">
        <v>2367</v>
      </c>
      <c r="B301" s="11">
        <v>45324.958333333336</v>
      </c>
      <c r="C301" t="s">
        <v>2368</v>
      </c>
      <c r="D301" t="s">
        <v>2007</v>
      </c>
      <c r="E301" t="s">
        <v>2008</v>
      </c>
      <c r="F301" t="s">
        <v>2369</v>
      </c>
      <c r="G301" t="s">
        <v>2378</v>
      </c>
      <c r="H301" t="s">
        <v>148</v>
      </c>
      <c r="I301">
        <v>2021</v>
      </c>
      <c r="J301">
        <v>6.5</v>
      </c>
    </row>
    <row r="302" spans="1:11" x14ac:dyDescent="0.25">
      <c r="A302" t="s">
        <v>2367</v>
      </c>
      <c r="B302" s="11">
        <v>45324.958333333336</v>
      </c>
      <c r="C302" t="s">
        <v>2368</v>
      </c>
      <c r="D302" t="s">
        <v>2007</v>
      </c>
      <c r="E302" t="s">
        <v>2008</v>
      </c>
      <c r="F302" t="s">
        <v>2369</v>
      </c>
      <c r="G302" t="s">
        <v>2378</v>
      </c>
      <c r="H302" t="s">
        <v>233</v>
      </c>
      <c r="I302">
        <v>2021</v>
      </c>
      <c r="J302">
        <v>20.399999999999999</v>
      </c>
    </row>
    <row r="303" spans="1:11" x14ac:dyDescent="0.25">
      <c r="A303" t="s">
        <v>2367</v>
      </c>
      <c r="B303" s="11">
        <v>45324.958333333336</v>
      </c>
      <c r="C303" t="s">
        <v>2368</v>
      </c>
      <c r="D303" t="s">
        <v>2007</v>
      </c>
      <c r="E303" t="s">
        <v>2008</v>
      </c>
      <c r="F303" t="s">
        <v>2369</v>
      </c>
      <c r="G303" t="s">
        <v>2378</v>
      </c>
      <c r="H303" t="s">
        <v>1628</v>
      </c>
      <c r="I303">
        <v>2021</v>
      </c>
      <c r="J303">
        <v>10.8</v>
      </c>
    </row>
    <row r="304" spans="1:11" x14ac:dyDescent="0.25">
      <c r="A304" t="s">
        <v>2367</v>
      </c>
      <c r="B304" s="11">
        <v>45324.958333333336</v>
      </c>
      <c r="C304" t="s">
        <v>2368</v>
      </c>
      <c r="D304" t="s">
        <v>2007</v>
      </c>
      <c r="E304" t="s">
        <v>2008</v>
      </c>
      <c r="F304" t="s">
        <v>2369</v>
      </c>
      <c r="G304" t="s">
        <v>2378</v>
      </c>
      <c r="H304" t="s">
        <v>392</v>
      </c>
      <c r="I304">
        <v>2021</v>
      </c>
      <c r="J304">
        <v>7</v>
      </c>
    </row>
    <row r="305" spans="1:11" x14ac:dyDescent="0.25">
      <c r="A305" t="s">
        <v>2367</v>
      </c>
      <c r="B305" s="11">
        <v>45324.958333333336</v>
      </c>
      <c r="C305" t="s">
        <v>2368</v>
      </c>
      <c r="D305" t="s">
        <v>2007</v>
      </c>
      <c r="E305" t="s">
        <v>2008</v>
      </c>
      <c r="F305" t="s">
        <v>2369</v>
      </c>
      <c r="G305" t="s">
        <v>2378</v>
      </c>
      <c r="H305" t="s">
        <v>410</v>
      </c>
      <c r="I305">
        <v>2021</v>
      </c>
      <c r="J305">
        <v>4.3</v>
      </c>
    </row>
    <row r="306" spans="1:11" x14ac:dyDescent="0.25">
      <c r="A306" t="s">
        <v>2367</v>
      </c>
      <c r="B306" s="11">
        <v>45324.958333333336</v>
      </c>
      <c r="C306" t="s">
        <v>2368</v>
      </c>
      <c r="D306" t="s">
        <v>2007</v>
      </c>
      <c r="E306" t="s">
        <v>2008</v>
      </c>
      <c r="F306" t="s">
        <v>2369</v>
      </c>
      <c r="G306" t="s">
        <v>2378</v>
      </c>
      <c r="H306" t="s">
        <v>642</v>
      </c>
      <c r="I306">
        <v>2021</v>
      </c>
      <c r="J306">
        <v>19.5</v>
      </c>
    </row>
    <row r="307" spans="1:11" x14ac:dyDescent="0.25">
      <c r="A307" t="s">
        <v>2367</v>
      </c>
      <c r="B307" s="11">
        <v>45324.958333333336</v>
      </c>
      <c r="C307" t="s">
        <v>2368</v>
      </c>
      <c r="D307" t="s">
        <v>2007</v>
      </c>
      <c r="E307" t="s">
        <v>2008</v>
      </c>
      <c r="F307" t="s">
        <v>2369</v>
      </c>
      <c r="G307" t="s">
        <v>2378</v>
      </c>
      <c r="H307" t="s">
        <v>433</v>
      </c>
      <c r="I307">
        <v>2021</v>
      </c>
      <c r="J307">
        <v>27.4</v>
      </c>
    </row>
    <row r="308" spans="1:11" x14ac:dyDescent="0.25">
      <c r="A308" t="s">
        <v>2367</v>
      </c>
      <c r="B308" s="11">
        <v>45324.958333333336</v>
      </c>
      <c r="C308" t="s">
        <v>2368</v>
      </c>
      <c r="D308" t="s">
        <v>2007</v>
      </c>
      <c r="E308" t="s">
        <v>2008</v>
      </c>
      <c r="F308" t="s">
        <v>2369</v>
      </c>
      <c r="G308" t="s">
        <v>2378</v>
      </c>
      <c r="H308" t="s">
        <v>533</v>
      </c>
      <c r="I308">
        <v>2021</v>
      </c>
      <c r="J308">
        <v>15.9</v>
      </c>
    </row>
    <row r="309" spans="1:11" x14ac:dyDescent="0.25">
      <c r="A309" t="s">
        <v>2367</v>
      </c>
      <c r="B309" s="11">
        <v>45324.958333333336</v>
      </c>
      <c r="C309" t="s">
        <v>2368</v>
      </c>
      <c r="D309" t="s">
        <v>2007</v>
      </c>
      <c r="E309" t="s">
        <v>2008</v>
      </c>
      <c r="F309" t="s">
        <v>2369</v>
      </c>
      <c r="G309" t="s">
        <v>2378</v>
      </c>
      <c r="H309" t="s">
        <v>2001</v>
      </c>
      <c r="I309">
        <v>2021</v>
      </c>
      <c r="J309">
        <v>17.3</v>
      </c>
    </row>
    <row r="310" spans="1:11" x14ac:dyDescent="0.25">
      <c r="A310" t="s">
        <v>2367</v>
      </c>
      <c r="B310" s="11">
        <v>45324.958333333336</v>
      </c>
      <c r="C310" t="s">
        <v>2368</v>
      </c>
      <c r="D310" t="s">
        <v>2007</v>
      </c>
      <c r="E310" t="s">
        <v>2008</v>
      </c>
      <c r="F310" t="s">
        <v>2369</v>
      </c>
      <c r="G310" t="s">
        <v>2378</v>
      </c>
      <c r="H310" t="s">
        <v>1574</v>
      </c>
      <c r="I310">
        <v>2021</v>
      </c>
      <c r="J310">
        <v>16.3</v>
      </c>
    </row>
    <row r="311" spans="1:11" x14ac:dyDescent="0.25">
      <c r="A311" t="s">
        <v>2367</v>
      </c>
      <c r="B311" s="11">
        <v>45324.958333333336</v>
      </c>
      <c r="C311" t="s">
        <v>2368</v>
      </c>
      <c r="D311" t="s">
        <v>2007</v>
      </c>
      <c r="E311" t="s">
        <v>2008</v>
      </c>
      <c r="F311" t="s">
        <v>2369</v>
      </c>
      <c r="G311" t="s">
        <v>2378</v>
      </c>
      <c r="H311" t="s">
        <v>571</v>
      </c>
      <c r="I311">
        <v>2021</v>
      </c>
      <c r="J311">
        <v>15.4</v>
      </c>
    </row>
    <row r="312" spans="1:11" x14ac:dyDescent="0.25">
      <c r="A312" t="s">
        <v>2367</v>
      </c>
      <c r="B312" s="11">
        <v>45324.958333333336</v>
      </c>
      <c r="C312" t="s">
        <v>2368</v>
      </c>
      <c r="D312" t="s">
        <v>2007</v>
      </c>
      <c r="E312" t="s">
        <v>2008</v>
      </c>
      <c r="F312" t="s">
        <v>2369</v>
      </c>
      <c r="G312" t="s">
        <v>2378</v>
      </c>
      <c r="H312" t="s">
        <v>591</v>
      </c>
      <c r="I312">
        <v>2021</v>
      </c>
      <c r="J312">
        <v>16.3</v>
      </c>
    </row>
    <row r="313" spans="1:11" x14ac:dyDescent="0.25">
      <c r="A313" t="s">
        <v>2367</v>
      </c>
      <c r="B313" s="11">
        <v>45324.958333333336</v>
      </c>
      <c r="C313" t="s">
        <v>2368</v>
      </c>
      <c r="D313" t="s">
        <v>2007</v>
      </c>
      <c r="E313" t="s">
        <v>2008</v>
      </c>
      <c r="F313" t="s">
        <v>2369</v>
      </c>
      <c r="G313" t="s">
        <v>2378</v>
      </c>
      <c r="H313" t="s">
        <v>375</v>
      </c>
      <c r="I313">
        <v>2021</v>
      </c>
      <c r="J313">
        <v>10.5</v>
      </c>
    </row>
    <row r="314" spans="1:11" x14ac:dyDescent="0.25">
      <c r="A314" t="s">
        <v>2367</v>
      </c>
      <c r="B314" s="11">
        <v>45324.958333333336</v>
      </c>
      <c r="C314" t="s">
        <v>2368</v>
      </c>
      <c r="D314" t="s">
        <v>2007</v>
      </c>
      <c r="E314" t="s">
        <v>2008</v>
      </c>
      <c r="F314" t="s">
        <v>2369</v>
      </c>
      <c r="G314" t="s">
        <v>2378</v>
      </c>
      <c r="H314" t="s">
        <v>729</v>
      </c>
      <c r="I314">
        <v>2021</v>
      </c>
      <c r="J314">
        <v>12.7</v>
      </c>
    </row>
    <row r="315" spans="1:11" x14ac:dyDescent="0.25">
      <c r="A315" t="s">
        <v>2367</v>
      </c>
      <c r="B315" s="11">
        <v>45324.958333333336</v>
      </c>
      <c r="C315" t="s">
        <v>2368</v>
      </c>
      <c r="D315" t="s">
        <v>2007</v>
      </c>
      <c r="E315" t="s">
        <v>2008</v>
      </c>
      <c r="F315" t="s">
        <v>2369</v>
      </c>
      <c r="G315" t="s">
        <v>2378</v>
      </c>
      <c r="H315" t="s">
        <v>818</v>
      </c>
      <c r="I315">
        <v>2021</v>
      </c>
      <c r="J315">
        <v>3.9</v>
      </c>
    </row>
    <row r="316" spans="1:11" x14ac:dyDescent="0.25">
      <c r="A316" t="s">
        <v>2367</v>
      </c>
      <c r="B316" s="11">
        <v>45324.958333333336</v>
      </c>
      <c r="C316" t="s">
        <v>2368</v>
      </c>
      <c r="D316" t="s">
        <v>2007</v>
      </c>
      <c r="E316" t="s">
        <v>2008</v>
      </c>
      <c r="F316" t="s">
        <v>2369</v>
      </c>
      <c r="G316" t="s">
        <v>2378</v>
      </c>
      <c r="H316" t="s">
        <v>858</v>
      </c>
      <c r="I316">
        <v>2021</v>
      </c>
      <c r="J316">
        <v>17.399999999999999</v>
      </c>
    </row>
    <row r="317" spans="1:11" x14ac:dyDescent="0.25">
      <c r="A317" t="s">
        <v>2367</v>
      </c>
      <c r="B317" s="11">
        <v>45324.958333333336</v>
      </c>
      <c r="C317" t="s">
        <v>2368</v>
      </c>
      <c r="D317" t="s">
        <v>2007</v>
      </c>
      <c r="E317" t="s">
        <v>2008</v>
      </c>
      <c r="F317" t="s">
        <v>2369</v>
      </c>
      <c r="G317" t="s">
        <v>2378</v>
      </c>
      <c r="H317" t="s">
        <v>995</v>
      </c>
      <c r="I317">
        <v>2021</v>
      </c>
      <c r="J317">
        <v>16.100000000000001</v>
      </c>
    </row>
    <row r="318" spans="1:11" x14ac:dyDescent="0.25">
      <c r="A318" t="s">
        <v>2367</v>
      </c>
      <c r="B318" s="11">
        <v>45324.958333333336</v>
      </c>
      <c r="C318" t="s">
        <v>2368</v>
      </c>
      <c r="D318" t="s">
        <v>2007</v>
      </c>
      <c r="E318" t="s">
        <v>2008</v>
      </c>
      <c r="F318" t="s">
        <v>2369</v>
      </c>
      <c r="G318" t="s">
        <v>2378</v>
      </c>
      <c r="H318" t="s">
        <v>1017</v>
      </c>
      <c r="I318">
        <v>2021</v>
      </c>
      <c r="J318">
        <v>17.3</v>
      </c>
      <c r="K318" t="s">
        <v>2010</v>
      </c>
    </row>
    <row r="319" spans="1:11" x14ac:dyDescent="0.25">
      <c r="A319" t="s">
        <v>2367</v>
      </c>
      <c r="B319" s="11">
        <v>45324.958333333336</v>
      </c>
      <c r="C319" t="s">
        <v>2368</v>
      </c>
      <c r="D319" t="s">
        <v>2007</v>
      </c>
      <c r="E319" t="s">
        <v>2008</v>
      </c>
      <c r="F319" t="s">
        <v>2369</v>
      </c>
      <c r="G319" t="s">
        <v>2378</v>
      </c>
      <c r="H319" t="s">
        <v>963</v>
      </c>
      <c r="I319">
        <v>2021</v>
      </c>
      <c r="J319">
        <v>8.5</v>
      </c>
    </row>
    <row r="320" spans="1:11" x14ac:dyDescent="0.25">
      <c r="A320" t="s">
        <v>2367</v>
      </c>
      <c r="B320" s="11">
        <v>45324.958333333336</v>
      </c>
      <c r="C320" t="s">
        <v>2368</v>
      </c>
      <c r="D320" t="s">
        <v>2007</v>
      </c>
      <c r="E320" t="s">
        <v>2008</v>
      </c>
      <c r="F320" t="s">
        <v>2369</v>
      </c>
      <c r="G320" t="s">
        <v>2378</v>
      </c>
      <c r="H320" t="s">
        <v>1150</v>
      </c>
      <c r="I320">
        <v>2021</v>
      </c>
      <c r="J320">
        <v>18.600000000000001</v>
      </c>
    </row>
    <row r="321" spans="1:11" x14ac:dyDescent="0.25">
      <c r="A321" t="s">
        <v>2367</v>
      </c>
      <c r="B321" s="11">
        <v>45324.958333333336</v>
      </c>
      <c r="C321" t="s">
        <v>2368</v>
      </c>
      <c r="D321" t="s">
        <v>2007</v>
      </c>
      <c r="E321" t="s">
        <v>2008</v>
      </c>
      <c r="F321" t="s">
        <v>2369</v>
      </c>
      <c r="G321" t="s">
        <v>2378</v>
      </c>
      <c r="H321" t="s">
        <v>1069</v>
      </c>
      <c r="I321">
        <v>2021</v>
      </c>
      <c r="J321">
        <v>6.8</v>
      </c>
    </row>
    <row r="322" spans="1:11" x14ac:dyDescent="0.25">
      <c r="A322" t="s">
        <v>2367</v>
      </c>
      <c r="B322" s="11">
        <v>45324.958333333336</v>
      </c>
      <c r="C322" t="s">
        <v>2368</v>
      </c>
      <c r="D322" t="s">
        <v>2007</v>
      </c>
      <c r="E322" t="s">
        <v>2008</v>
      </c>
      <c r="F322" t="s">
        <v>2369</v>
      </c>
      <c r="G322" t="s">
        <v>2378</v>
      </c>
      <c r="H322" t="s">
        <v>1192</v>
      </c>
      <c r="I322">
        <v>2021</v>
      </c>
      <c r="J322">
        <v>19.2</v>
      </c>
    </row>
    <row r="323" spans="1:11" x14ac:dyDescent="0.25">
      <c r="A323" t="s">
        <v>2367</v>
      </c>
      <c r="B323" s="11">
        <v>45324.958333333336</v>
      </c>
      <c r="C323" t="s">
        <v>2368</v>
      </c>
      <c r="D323" t="s">
        <v>2007</v>
      </c>
      <c r="E323" t="s">
        <v>2008</v>
      </c>
      <c r="F323" t="s">
        <v>2369</v>
      </c>
      <c r="G323" t="s">
        <v>2378</v>
      </c>
      <c r="H323" t="s">
        <v>1249</v>
      </c>
      <c r="I323">
        <v>2021</v>
      </c>
      <c r="J323">
        <v>34</v>
      </c>
      <c r="K323" t="s">
        <v>2010</v>
      </c>
    </row>
    <row r="324" spans="1:11" x14ac:dyDescent="0.25">
      <c r="A324" t="s">
        <v>2367</v>
      </c>
      <c r="B324" s="11">
        <v>45324.958333333336</v>
      </c>
      <c r="C324" t="s">
        <v>2368</v>
      </c>
      <c r="D324" t="s">
        <v>2007</v>
      </c>
      <c r="E324" t="s">
        <v>2008</v>
      </c>
      <c r="F324" t="s">
        <v>2369</v>
      </c>
      <c r="G324" t="s">
        <v>2378</v>
      </c>
      <c r="H324" t="s">
        <v>1369</v>
      </c>
      <c r="I324">
        <v>2021</v>
      </c>
      <c r="J324">
        <v>10.1</v>
      </c>
    </row>
    <row r="325" spans="1:11" x14ac:dyDescent="0.25">
      <c r="A325" t="s">
        <v>2367</v>
      </c>
      <c r="B325" s="11">
        <v>45324.958333333336</v>
      </c>
      <c r="C325" t="s">
        <v>2368</v>
      </c>
      <c r="D325" t="s">
        <v>2007</v>
      </c>
      <c r="E325" t="s">
        <v>2008</v>
      </c>
      <c r="F325" t="s">
        <v>2369</v>
      </c>
      <c r="G325" t="s">
        <v>2378</v>
      </c>
      <c r="H325" t="s">
        <v>1391</v>
      </c>
      <c r="I325">
        <v>2021</v>
      </c>
      <c r="J325">
        <v>16.600000000000001</v>
      </c>
    </row>
    <row r="326" spans="1:11" x14ac:dyDescent="0.25">
      <c r="A326" t="s">
        <v>2367</v>
      </c>
      <c r="B326" s="11">
        <v>45324.958333333336</v>
      </c>
      <c r="C326" t="s">
        <v>2368</v>
      </c>
      <c r="D326" t="s">
        <v>2007</v>
      </c>
      <c r="E326" t="s">
        <v>2008</v>
      </c>
      <c r="F326" t="s">
        <v>2369</v>
      </c>
      <c r="G326" t="s">
        <v>2378</v>
      </c>
      <c r="H326" t="s">
        <v>1410</v>
      </c>
      <c r="I326">
        <v>2021</v>
      </c>
      <c r="J326">
        <v>18.899999999999999</v>
      </c>
    </row>
    <row r="327" spans="1:11" x14ac:dyDescent="0.25">
      <c r="A327" t="s">
        <v>2367</v>
      </c>
      <c r="B327" s="11">
        <v>45324.958333333336</v>
      </c>
      <c r="C327" t="s">
        <v>2368</v>
      </c>
      <c r="D327" t="s">
        <v>2007</v>
      </c>
      <c r="E327" t="s">
        <v>2008</v>
      </c>
      <c r="F327" t="s">
        <v>2369</v>
      </c>
      <c r="G327" t="s">
        <v>2378</v>
      </c>
      <c r="H327" t="s">
        <v>1481</v>
      </c>
      <c r="I327">
        <v>2021</v>
      </c>
      <c r="J327">
        <v>20.2</v>
      </c>
    </row>
    <row r="328" spans="1:11" x14ac:dyDescent="0.25">
      <c r="A328" t="s">
        <v>2367</v>
      </c>
      <c r="B328" s="11">
        <v>45324.958333333336</v>
      </c>
      <c r="C328" t="s">
        <v>2368</v>
      </c>
      <c r="D328" t="s">
        <v>2007</v>
      </c>
      <c r="E328" t="s">
        <v>2008</v>
      </c>
      <c r="F328" t="s">
        <v>2369</v>
      </c>
      <c r="G328" t="s">
        <v>2378</v>
      </c>
      <c r="H328" t="s">
        <v>1608</v>
      </c>
      <c r="I328">
        <v>2021</v>
      </c>
      <c r="J328">
        <v>17.399999999999999</v>
      </c>
    </row>
    <row r="329" spans="1:11" x14ac:dyDescent="0.25">
      <c r="A329" t="s">
        <v>2367</v>
      </c>
      <c r="B329" s="11">
        <v>45324.958333333336</v>
      </c>
      <c r="C329" t="s">
        <v>2368</v>
      </c>
      <c r="D329" t="s">
        <v>2007</v>
      </c>
      <c r="E329" t="s">
        <v>2008</v>
      </c>
      <c r="F329" t="s">
        <v>2369</v>
      </c>
      <c r="G329" t="s">
        <v>2378</v>
      </c>
      <c r="H329" t="s">
        <v>1528</v>
      </c>
      <c r="I329">
        <v>2021</v>
      </c>
      <c r="J329">
        <v>4.5999999999999996</v>
      </c>
    </row>
    <row r="330" spans="1:11" x14ac:dyDescent="0.25">
      <c r="A330" t="s">
        <v>2367</v>
      </c>
      <c r="B330" s="11">
        <v>45324.958333333336</v>
      </c>
      <c r="C330" t="s">
        <v>2368</v>
      </c>
      <c r="D330" t="s">
        <v>2007</v>
      </c>
      <c r="E330" t="s">
        <v>2008</v>
      </c>
      <c r="F330" t="s">
        <v>2369</v>
      </c>
      <c r="G330" t="s">
        <v>2378</v>
      </c>
      <c r="H330" t="s">
        <v>1510</v>
      </c>
      <c r="I330">
        <v>2021</v>
      </c>
      <c r="J330">
        <v>12.1</v>
      </c>
    </row>
    <row r="331" spans="1:11" x14ac:dyDescent="0.25">
      <c r="A331" t="s">
        <v>2367</v>
      </c>
      <c r="B331" s="11">
        <v>45324.958333333336</v>
      </c>
      <c r="C331" t="s">
        <v>2368</v>
      </c>
      <c r="D331" t="s">
        <v>2007</v>
      </c>
      <c r="E331" t="s">
        <v>2008</v>
      </c>
      <c r="F331" t="s">
        <v>2369</v>
      </c>
      <c r="G331" t="s">
        <v>2378</v>
      </c>
      <c r="H331" t="s">
        <v>1711</v>
      </c>
      <c r="I331">
        <v>2021</v>
      </c>
      <c r="J331">
        <v>18.600000000000001</v>
      </c>
    </row>
    <row r="332" spans="1:11" x14ac:dyDescent="0.25">
      <c r="A332" t="s">
        <v>2367</v>
      </c>
      <c r="B332" s="11">
        <v>45324.958333333336</v>
      </c>
      <c r="C332" t="s">
        <v>2368</v>
      </c>
      <c r="D332" t="s">
        <v>2007</v>
      </c>
      <c r="E332" t="s">
        <v>2008</v>
      </c>
      <c r="F332" t="s">
        <v>2369</v>
      </c>
      <c r="G332" t="s">
        <v>2379</v>
      </c>
      <c r="H332" t="s">
        <v>11</v>
      </c>
      <c r="I332">
        <v>2021</v>
      </c>
      <c r="J332">
        <v>15.1</v>
      </c>
    </row>
    <row r="333" spans="1:11" x14ac:dyDescent="0.25">
      <c r="A333" t="s">
        <v>2367</v>
      </c>
      <c r="B333" s="11">
        <v>45324.958333333336</v>
      </c>
      <c r="C333" t="s">
        <v>2368</v>
      </c>
      <c r="D333" t="s">
        <v>2007</v>
      </c>
      <c r="E333" t="s">
        <v>2008</v>
      </c>
      <c r="F333" t="s">
        <v>2369</v>
      </c>
      <c r="G333" t="s">
        <v>2379</v>
      </c>
      <c r="H333" t="s">
        <v>91</v>
      </c>
      <c r="I333">
        <v>2021</v>
      </c>
      <c r="J333">
        <v>8.4</v>
      </c>
    </row>
    <row r="334" spans="1:11" x14ac:dyDescent="0.25">
      <c r="A334" t="s">
        <v>2367</v>
      </c>
      <c r="B334" s="11">
        <v>45324.958333333336</v>
      </c>
      <c r="C334" t="s">
        <v>2368</v>
      </c>
      <c r="D334" t="s">
        <v>2007</v>
      </c>
      <c r="E334" t="s">
        <v>2008</v>
      </c>
      <c r="F334" t="s">
        <v>2369</v>
      </c>
      <c r="G334" t="s">
        <v>2379</v>
      </c>
      <c r="H334" t="s">
        <v>148</v>
      </c>
      <c r="I334">
        <v>2021</v>
      </c>
      <c r="J334">
        <v>5.2</v>
      </c>
    </row>
    <row r="335" spans="1:11" x14ac:dyDescent="0.25">
      <c r="A335" t="s">
        <v>2367</v>
      </c>
      <c r="B335" s="11">
        <v>45324.958333333336</v>
      </c>
      <c r="C335" t="s">
        <v>2368</v>
      </c>
      <c r="D335" t="s">
        <v>2007</v>
      </c>
      <c r="E335" t="s">
        <v>2008</v>
      </c>
      <c r="F335" t="s">
        <v>2369</v>
      </c>
      <c r="G335" t="s">
        <v>2379</v>
      </c>
      <c r="H335" t="s">
        <v>233</v>
      </c>
      <c r="I335">
        <v>2021</v>
      </c>
      <c r="J335">
        <v>11.3</v>
      </c>
    </row>
    <row r="336" spans="1:11" x14ac:dyDescent="0.25">
      <c r="A336" t="s">
        <v>2367</v>
      </c>
      <c r="B336" s="11">
        <v>45324.958333333336</v>
      </c>
      <c r="C336" t="s">
        <v>2368</v>
      </c>
      <c r="D336" t="s">
        <v>2007</v>
      </c>
      <c r="E336" t="s">
        <v>2008</v>
      </c>
      <c r="F336" t="s">
        <v>2369</v>
      </c>
      <c r="G336" t="s">
        <v>2379</v>
      </c>
      <c r="H336" t="s">
        <v>1628</v>
      </c>
      <c r="I336">
        <v>2021</v>
      </c>
      <c r="J336">
        <v>7.8</v>
      </c>
    </row>
    <row r="337" spans="1:11" x14ac:dyDescent="0.25">
      <c r="A337" t="s">
        <v>2367</v>
      </c>
      <c r="B337" s="11">
        <v>45324.958333333336</v>
      </c>
      <c r="C337" t="s">
        <v>2368</v>
      </c>
      <c r="D337" t="s">
        <v>2007</v>
      </c>
      <c r="E337" t="s">
        <v>2008</v>
      </c>
      <c r="F337" t="s">
        <v>2369</v>
      </c>
      <c r="G337" t="s">
        <v>2379</v>
      </c>
      <c r="H337" t="s">
        <v>392</v>
      </c>
      <c r="I337">
        <v>2021</v>
      </c>
      <c r="J337">
        <v>6.1</v>
      </c>
    </row>
    <row r="338" spans="1:11" x14ac:dyDescent="0.25">
      <c r="A338" t="s">
        <v>2367</v>
      </c>
      <c r="B338" s="11">
        <v>45324.958333333336</v>
      </c>
      <c r="C338" t="s">
        <v>2368</v>
      </c>
      <c r="D338" t="s">
        <v>2007</v>
      </c>
      <c r="E338" t="s">
        <v>2008</v>
      </c>
      <c r="F338" t="s">
        <v>2369</v>
      </c>
      <c r="G338" t="s">
        <v>2379</v>
      </c>
      <c r="H338" t="s">
        <v>410</v>
      </c>
      <c r="I338">
        <v>2021</v>
      </c>
      <c r="J338">
        <v>4.2</v>
      </c>
    </row>
    <row r="339" spans="1:11" x14ac:dyDescent="0.25">
      <c r="A339" t="s">
        <v>2367</v>
      </c>
      <c r="B339" s="11">
        <v>45324.958333333336</v>
      </c>
      <c r="C339" t="s">
        <v>2368</v>
      </c>
      <c r="D339" t="s">
        <v>2007</v>
      </c>
      <c r="E339" t="s">
        <v>2008</v>
      </c>
      <c r="F339" t="s">
        <v>2369</v>
      </c>
      <c r="G339" t="s">
        <v>2379</v>
      </c>
      <c r="H339" t="s">
        <v>642</v>
      </c>
      <c r="I339">
        <v>2021</v>
      </c>
      <c r="J339">
        <v>9.5</v>
      </c>
    </row>
    <row r="340" spans="1:11" x14ac:dyDescent="0.25">
      <c r="A340" t="s">
        <v>2367</v>
      </c>
      <c r="B340" s="11">
        <v>45324.958333333336</v>
      </c>
      <c r="C340" t="s">
        <v>2368</v>
      </c>
      <c r="D340" t="s">
        <v>2007</v>
      </c>
      <c r="E340" t="s">
        <v>2008</v>
      </c>
      <c r="F340" t="s">
        <v>2369</v>
      </c>
      <c r="G340" t="s">
        <v>2379</v>
      </c>
      <c r="H340" t="s">
        <v>433</v>
      </c>
      <c r="I340">
        <v>2021</v>
      </c>
      <c r="J340">
        <v>9</v>
      </c>
    </row>
    <row r="341" spans="1:11" x14ac:dyDescent="0.25">
      <c r="A341" t="s">
        <v>2367</v>
      </c>
      <c r="B341" s="11">
        <v>45324.958333333336</v>
      </c>
      <c r="C341" t="s">
        <v>2368</v>
      </c>
      <c r="D341" t="s">
        <v>2007</v>
      </c>
      <c r="E341" t="s">
        <v>2008</v>
      </c>
      <c r="F341" t="s">
        <v>2369</v>
      </c>
      <c r="G341" t="s">
        <v>2379</v>
      </c>
      <c r="H341" t="s">
        <v>533</v>
      </c>
      <c r="I341">
        <v>2021</v>
      </c>
      <c r="J341">
        <v>10.4</v>
      </c>
    </row>
    <row r="342" spans="1:11" x14ac:dyDescent="0.25">
      <c r="A342" t="s">
        <v>2367</v>
      </c>
      <c r="B342" s="11">
        <v>45324.958333333336</v>
      </c>
      <c r="C342" t="s">
        <v>2368</v>
      </c>
      <c r="D342" t="s">
        <v>2007</v>
      </c>
      <c r="E342" t="s">
        <v>2008</v>
      </c>
      <c r="F342" t="s">
        <v>2369</v>
      </c>
      <c r="G342" t="s">
        <v>2379</v>
      </c>
      <c r="H342" t="s">
        <v>2001</v>
      </c>
      <c r="I342">
        <v>2021</v>
      </c>
      <c r="J342">
        <v>14.6</v>
      </c>
    </row>
    <row r="343" spans="1:11" x14ac:dyDescent="0.25">
      <c r="A343" t="s">
        <v>2367</v>
      </c>
      <c r="B343" s="11">
        <v>45324.958333333336</v>
      </c>
      <c r="C343" t="s">
        <v>2368</v>
      </c>
      <c r="D343" t="s">
        <v>2007</v>
      </c>
      <c r="E343" t="s">
        <v>2008</v>
      </c>
      <c r="F343" t="s">
        <v>2369</v>
      </c>
      <c r="G343" t="s">
        <v>2379</v>
      </c>
      <c r="H343" t="s">
        <v>1574</v>
      </c>
      <c r="I343">
        <v>2021</v>
      </c>
      <c r="J343">
        <v>14.9</v>
      </c>
    </row>
    <row r="344" spans="1:11" x14ac:dyDescent="0.25">
      <c r="A344" t="s">
        <v>2367</v>
      </c>
      <c r="B344" s="11">
        <v>45324.958333333336</v>
      </c>
      <c r="C344" t="s">
        <v>2368</v>
      </c>
      <c r="D344" t="s">
        <v>2007</v>
      </c>
      <c r="E344" t="s">
        <v>2008</v>
      </c>
      <c r="F344" t="s">
        <v>2369</v>
      </c>
      <c r="G344" t="s">
        <v>2379</v>
      </c>
      <c r="H344" t="s">
        <v>571</v>
      </c>
      <c r="I344">
        <v>2021</v>
      </c>
      <c r="J344">
        <v>4.2</v>
      </c>
    </row>
    <row r="345" spans="1:11" x14ac:dyDescent="0.25">
      <c r="A345" t="s">
        <v>2367</v>
      </c>
      <c r="B345" s="11">
        <v>45324.958333333336</v>
      </c>
      <c r="C345" t="s">
        <v>2368</v>
      </c>
      <c r="D345" t="s">
        <v>2007</v>
      </c>
      <c r="E345" t="s">
        <v>2008</v>
      </c>
      <c r="F345" t="s">
        <v>2369</v>
      </c>
      <c r="G345" t="s">
        <v>2379</v>
      </c>
      <c r="H345" t="s">
        <v>591</v>
      </c>
      <c r="I345">
        <v>2021</v>
      </c>
      <c r="J345">
        <v>9.5</v>
      </c>
    </row>
    <row r="346" spans="1:11" x14ac:dyDescent="0.25">
      <c r="A346" t="s">
        <v>2367</v>
      </c>
      <c r="B346" s="11">
        <v>45324.958333333336</v>
      </c>
      <c r="C346" t="s">
        <v>2368</v>
      </c>
      <c r="D346" t="s">
        <v>2007</v>
      </c>
      <c r="E346" t="s">
        <v>2008</v>
      </c>
      <c r="F346" t="s">
        <v>2369</v>
      </c>
      <c r="G346" t="s">
        <v>2379</v>
      </c>
      <c r="H346" t="s">
        <v>375</v>
      </c>
      <c r="I346">
        <v>2021</v>
      </c>
      <c r="J346">
        <v>10.1</v>
      </c>
    </row>
    <row r="347" spans="1:11" x14ac:dyDescent="0.25">
      <c r="A347" t="s">
        <v>2367</v>
      </c>
      <c r="B347" s="11">
        <v>45324.958333333336</v>
      </c>
      <c r="C347" t="s">
        <v>2368</v>
      </c>
      <c r="D347" t="s">
        <v>2007</v>
      </c>
      <c r="E347" t="s">
        <v>2008</v>
      </c>
      <c r="F347" t="s">
        <v>2369</v>
      </c>
      <c r="G347" t="s">
        <v>2379</v>
      </c>
      <c r="H347" t="s">
        <v>729</v>
      </c>
      <c r="I347">
        <v>2021</v>
      </c>
      <c r="J347">
        <v>9.1</v>
      </c>
    </row>
    <row r="348" spans="1:11" x14ac:dyDescent="0.25">
      <c r="A348" t="s">
        <v>2367</v>
      </c>
      <c r="B348" s="11">
        <v>45324.958333333336</v>
      </c>
      <c r="C348" t="s">
        <v>2368</v>
      </c>
      <c r="D348" t="s">
        <v>2007</v>
      </c>
      <c r="E348" t="s">
        <v>2008</v>
      </c>
      <c r="F348" t="s">
        <v>2369</v>
      </c>
      <c r="G348" t="s">
        <v>2379</v>
      </c>
      <c r="H348" t="s">
        <v>818</v>
      </c>
      <c r="I348">
        <v>2021</v>
      </c>
      <c r="J348">
        <v>5.4</v>
      </c>
    </row>
    <row r="349" spans="1:11" x14ac:dyDescent="0.25">
      <c r="A349" t="s">
        <v>2367</v>
      </c>
      <c r="B349" s="11">
        <v>45324.958333333336</v>
      </c>
      <c r="C349" t="s">
        <v>2368</v>
      </c>
      <c r="D349" t="s">
        <v>2007</v>
      </c>
      <c r="E349" t="s">
        <v>2008</v>
      </c>
      <c r="F349" t="s">
        <v>2369</v>
      </c>
      <c r="G349" t="s">
        <v>2379</v>
      </c>
      <c r="H349" t="s">
        <v>858</v>
      </c>
      <c r="I349">
        <v>2021</v>
      </c>
      <c r="J349">
        <v>14.1</v>
      </c>
    </row>
    <row r="350" spans="1:11" x14ac:dyDescent="0.25">
      <c r="A350" t="s">
        <v>2367</v>
      </c>
      <c r="B350" s="11">
        <v>45324.958333333336</v>
      </c>
      <c r="C350" t="s">
        <v>2368</v>
      </c>
      <c r="D350" t="s">
        <v>2007</v>
      </c>
      <c r="E350" t="s">
        <v>2008</v>
      </c>
      <c r="F350" t="s">
        <v>2369</v>
      </c>
      <c r="G350" t="s">
        <v>2379</v>
      </c>
      <c r="H350" t="s">
        <v>995</v>
      </c>
      <c r="I350">
        <v>2021</v>
      </c>
      <c r="J350">
        <v>10.199999999999999</v>
      </c>
    </row>
    <row r="351" spans="1:11" x14ac:dyDescent="0.25">
      <c r="A351" t="s">
        <v>2367</v>
      </c>
      <c r="B351" s="11">
        <v>45324.958333333336</v>
      </c>
      <c r="C351" t="s">
        <v>2368</v>
      </c>
      <c r="D351" t="s">
        <v>2007</v>
      </c>
      <c r="E351" t="s">
        <v>2008</v>
      </c>
      <c r="F351" t="s">
        <v>2369</v>
      </c>
      <c r="G351" t="s">
        <v>2379</v>
      </c>
      <c r="H351" t="s">
        <v>1017</v>
      </c>
      <c r="I351">
        <v>2021</v>
      </c>
      <c r="J351">
        <v>11.1</v>
      </c>
      <c r="K351" t="s">
        <v>2010</v>
      </c>
    </row>
    <row r="352" spans="1:11" x14ac:dyDescent="0.25">
      <c r="A352" t="s">
        <v>2367</v>
      </c>
      <c r="B352" s="11">
        <v>45324.958333333336</v>
      </c>
      <c r="C352" t="s">
        <v>2368</v>
      </c>
      <c r="D352" t="s">
        <v>2007</v>
      </c>
      <c r="E352" t="s">
        <v>2008</v>
      </c>
      <c r="F352" t="s">
        <v>2369</v>
      </c>
      <c r="G352" t="s">
        <v>2379</v>
      </c>
      <c r="H352" t="s">
        <v>963</v>
      </c>
      <c r="I352">
        <v>2021</v>
      </c>
      <c r="J352">
        <v>12.6</v>
      </c>
    </row>
    <row r="353" spans="1:11" x14ac:dyDescent="0.25">
      <c r="A353" t="s">
        <v>2367</v>
      </c>
      <c r="B353" s="11">
        <v>45324.958333333336</v>
      </c>
      <c r="C353" t="s">
        <v>2368</v>
      </c>
      <c r="D353" t="s">
        <v>2007</v>
      </c>
      <c r="E353" t="s">
        <v>2008</v>
      </c>
      <c r="F353" t="s">
        <v>2369</v>
      </c>
      <c r="G353" t="s">
        <v>2379</v>
      </c>
      <c r="H353" t="s">
        <v>1150</v>
      </c>
      <c r="I353">
        <v>2021</v>
      </c>
      <c r="J353">
        <v>13.1</v>
      </c>
    </row>
    <row r="354" spans="1:11" x14ac:dyDescent="0.25">
      <c r="A354" t="s">
        <v>2367</v>
      </c>
      <c r="B354" s="11">
        <v>45324.958333333336</v>
      </c>
      <c r="C354" t="s">
        <v>2368</v>
      </c>
      <c r="D354" t="s">
        <v>2007</v>
      </c>
      <c r="E354" t="s">
        <v>2008</v>
      </c>
      <c r="F354" t="s">
        <v>2369</v>
      </c>
      <c r="G354" t="s">
        <v>2379</v>
      </c>
      <c r="H354" t="s">
        <v>1069</v>
      </c>
      <c r="I354">
        <v>2021</v>
      </c>
      <c r="J354">
        <v>8.4</v>
      </c>
    </row>
    <row r="355" spans="1:11" x14ac:dyDescent="0.25">
      <c r="A355" t="s">
        <v>2367</v>
      </c>
      <c r="B355" s="11">
        <v>45324.958333333336</v>
      </c>
      <c r="C355" t="s">
        <v>2368</v>
      </c>
      <c r="D355" t="s">
        <v>2007</v>
      </c>
      <c r="E355" t="s">
        <v>2008</v>
      </c>
      <c r="F355" t="s">
        <v>2369</v>
      </c>
      <c r="G355" t="s">
        <v>2379</v>
      </c>
      <c r="H355" t="s">
        <v>1192</v>
      </c>
      <c r="I355">
        <v>2021</v>
      </c>
      <c r="J355">
        <v>8.3000000000000007</v>
      </c>
    </row>
    <row r="356" spans="1:11" x14ac:dyDescent="0.25">
      <c r="A356" t="s">
        <v>2367</v>
      </c>
      <c r="B356" s="11">
        <v>45324.958333333336</v>
      </c>
      <c r="C356" t="s">
        <v>2368</v>
      </c>
      <c r="D356" t="s">
        <v>2007</v>
      </c>
      <c r="E356" t="s">
        <v>2008</v>
      </c>
      <c r="F356" t="s">
        <v>2369</v>
      </c>
      <c r="G356" t="s">
        <v>2379</v>
      </c>
      <c r="H356" t="s">
        <v>1249</v>
      </c>
      <c r="I356">
        <v>2021</v>
      </c>
      <c r="J356">
        <v>8.9</v>
      </c>
      <c r="K356" t="s">
        <v>2010</v>
      </c>
    </row>
    <row r="357" spans="1:11" x14ac:dyDescent="0.25">
      <c r="A357" t="s">
        <v>2367</v>
      </c>
      <c r="B357" s="11">
        <v>45324.958333333336</v>
      </c>
      <c r="C357" t="s">
        <v>2368</v>
      </c>
      <c r="D357" t="s">
        <v>2007</v>
      </c>
      <c r="E357" t="s">
        <v>2008</v>
      </c>
      <c r="F357" t="s">
        <v>2369</v>
      </c>
      <c r="G357" t="s">
        <v>2379</v>
      </c>
      <c r="H357" t="s">
        <v>1369</v>
      </c>
      <c r="I357">
        <v>2021</v>
      </c>
      <c r="J357">
        <v>8</v>
      </c>
    </row>
    <row r="358" spans="1:11" x14ac:dyDescent="0.25">
      <c r="A358" t="s">
        <v>2367</v>
      </c>
      <c r="B358" s="11">
        <v>45324.958333333336</v>
      </c>
      <c r="C358" t="s">
        <v>2368</v>
      </c>
      <c r="D358" t="s">
        <v>2007</v>
      </c>
      <c r="E358" t="s">
        <v>2008</v>
      </c>
      <c r="F358" t="s">
        <v>2369</v>
      </c>
      <c r="G358" t="s">
        <v>2379</v>
      </c>
      <c r="H358" t="s">
        <v>1391</v>
      </c>
      <c r="I358">
        <v>2021</v>
      </c>
      <c r="J358">
        <v>12.3</v>
      </c>
    </row>
    <row r="359" spans="1:11" x14ac:dyDescent="0.25">
      <c r="A359" t="s">
        <v>2367</v>
      </c>
      <c r="B359" s="11">
        <v>45324.958333333336</v>
      </c>
      <c r="C359" t="s">
        <v>2368</v>
      </c>
      <c r="D359" t="s">
        <v>2007</v>
      </c>
      <c r="E359" t="s">
        <v>2008</v>
      </c>
      <c r="F359" t="s">
        <v>2369</v>
      </c>
      <c r="G359" t="s">
        <v>2379</v>
      </c>
      <c r="H359" t="s">
        <v>1410</v>
      </c>
      <c r="I359">
        <v>2021</v>
      </c>
      <c r="J359">
        <v>15.8</v>
      </c>
    </row>
    <row r="360" spans="1:11" x14ac:dyDescent="0.25">
      <c r="A360" t="s">
        <v>2367</v>
      </c>
      <c r="B360" s="11">
        <v>45324.958333333336</v>
      </c>
      <c r="C360" t="s">
        <v>2368</v>
      </c>
      <c r="D360" t="s">
        <v>2007</v>
      </c>
      <c r="E360" t="s">
        <v>2008</v>
      </c>
      <c r="F360" t="s">
        <v>2369</v>
      </c>
      <c r="G360" t="s">
        <v>2379</v>
      </c>
      <c r="H360" t="s">
        <v>1481</v>
      </c>
      <c r="I360">
        <v>2021</v>
      </c>
      <c r="J360">
        <v>14.5</v>
      </c>
    </row>
    <row r="361" spans="1:11" x14ac:dyDescent="0.25">
      <c r="A361" t="s">
        <v>2367</v>
      </c>
      <c r="B361" s="11">
        <v>45324.958333333336</v>
      </c>
      <c r="C361" t="s">
        <v>2368</v>
      </c>
      <c r="D361" t="s">
        <v>2007</v>
      </c>
      <c r="E361" t="s">
        <v>2008</v>
      </c>
      <c r="F361" t="s">
        <v>2369</v>
      </c>
      <c r="G361" t="s">
        <v>2379</v>
      </c>
      <c r="H361" t="s">
        <v>1608</v>
      </c>
      <c r="I361">
        <v>2021</v>
      </c>
      <c r="J361">
        <v>8.6999999999999993</v>
      </c>
    </row>
    <row r="362" spans="1:11" x14ac:dyDescent="0.25">
      <c r="A362" t="s">
        <v>2367</v>
      </c>
      <c r="B362" s="11">
        <v>45324.958333333336</v>
      </c>
      <c r="C362" t="s">
        <v>2368</v>
      </c>
      <c r="D362" t="s">
        <v>2007</v>
      </c>
      <c r="E362" t="s">
        <v>2008</v>
      </c>
      <c r="F362" t="s">
        <v>2369</v>
      </c>
      <c r="G362" t="s">
        <v>2379</v>
      </c>
      <c r="H362" t="s">
        <v>1528</v>
      </c>
      <c r="I362">
        <v>2021</v>
      </c>
      <c r="J362">
        <v>5.5</v>
      </c>
    </row>
    <row r="363" spans="1:11" x14ac:dyDescent="0.25">
      <c r="A363" t="s">
        <v>2367</v>
      </c>
      <c r="B363" s="11">
        <v>45324.958333333336</v>
      </c>
      <c r="C363" t="s">
        <v>2368</v>
      </c>
      <c r="D363" t="s">
        <v>2007</v>
      </c>
      <c r="E363" t="s">
        <v>2008</v>
      </c>
      <c r="F363" t="s">
        <v>2369</v>
      </c>
      <c r="G363" t="s">
        <v>2379</v>
      </c>
      <c r="H363" t="s">
        <v>1510</v>
      </c>
      <c r="I363">
        <v>2021</v>
      </c>
      <c r="J363">
        <v>9.1999999999999993</v>
      </c>
    </row>
    <row r="364" spans="1:11" x14ac:dyDescent="0.25">
      <c r="A364" t="s">
        <v>2367</v>
      </c>
      <c r="B364" s="11">
        <v>45324.958333333336</v>
      </c>
      <c r="C364" t="s">
        <v>2368</v>
      </c>
      <c r="D364" t="s">
        <v>2007</v>
      </c>
      <c r="E364" t="s">
        <v>2008</v>
      </c>
      <c r="F364" t="s">
        <v>2369</v>
      </c>
      <c r="G364" t="s">
        <v>2379</v>
      </c>
      <c r="H364" t="s">
        <v>1711</v>
      </c>
      <c r="I364">
        <v>2021</v>
      </c>
      <c r="J364">
        <v>13.1</v>
      </c>
    </row>
    <row r="365" spans="1:11" x14ac:dyDescent="0.25">
      <c r="A365" t="s">
        <v>2367</v>
      </c>
      <c r="B365" s="11">
        <v>45324.958333333336</v>
      </c>
      <c r="C365" t="s">
        <v>2368</v>
      </c>
      <c r="D365" t="s">
        <v>2007</v>
      </c>
      <c r="E365" t="s">
        <v>2008</v>
      </c>
      <c r="F365" t="s">
        <v>2369</v>
      </c>
      <c r="G365" t="s">
        <v>2380</v>
      </c>
      <c r="H365" t="s">
        <v>11</v>
      </c>
      <c r="I365">
        <v>2021</v>
      </c>
      <c r="J365">
        <v>15</v>
      </c>
    </row>
    <row r="366" spans="1:11" x14ac:dyDescent="0.25">
      <c r="A366" t="s">
        <v>2367</v>
      </c>
      <c r="B366" s="11">
        <v>45324.958333333336</v>
      </c>
      <c r="C366" t="s">
        <v>2368</v>
      </c>
      <c r="D366" t="s">
        <v>2007</v>
      </c>
      <c r="E366" t="s">
        <v>2008</v>
      </c>
      <c r="F366" t="s">
        <v>2369</v>
      </c>
      <c r="G366" t="s">
        <v>2380</v>
      </c>
      <c r="H366" t="s">
        <v>91</v>
      </c>
      <c r="I366">
        <v>2021</v>
      </c>
      <c r="J366">
        <v>9.3000000000000007</v>
      </c>
    </row>
    <row r="367" spans="1:11" x14ac:dyDescent="0.25">
      <c r="A367" t="s">
        <v>2367</v>
      </c>
      <c r="B367" s="11">
        <v>45324.958333333336</v>
      </c>
      <c r="C367" t="s">
        <v>2368</v>
      </c>
      <c r="D367" t="s">
        <v>2007</v>
      </c>
      <c r="E367" t="s">
        <v>2008</v>
      </c>
      <c r="F367" t="s">
        <v>2369</v>
      </c>
      <c r="G367" t="s">
        <v>2380</v>
      </c>
      <c r="H367" t="s">
        <v>148</v>
      </c>
      <c r="I367">
        <v>2021</v>
      </c>
      <c r="J367">
        <v>6.8</v>
      </c>
    </row>
    <row r="368" spans="1:11" x14ac:dyDescent="0.25">
      <c r="A368" t="s">
        <v>2367</v>
      </c>
      <c r="B368" s="11">
        <v>45324.958333333336</v>
      </c>
      <c r="C368" t="s">
        <v>2368</v>
      </c>
      <c r="D368" t="s">
        <v>2007</v>
      </c>
      <c r="E368" t="s">
        <v>2008</v>
      </c>
      <c r="F368" t="s">
        <v>2369</v>
      </c>
      <c r="G368" t="s">
        <v>2380</v>
      </c>
      <c r="H368" t="s">
        <v>233</v>
      </c>
      <c r="I368">
        <v>2021</v>
      </c>
      <c r="J368">
        <v>20.8</v>
      </c>
    </row>
    <row r="369" spans="1:11" x14ac:dyDescent="0.25">
      <c r="A369" t="s">
        <v>2367</v>
      </c>
      <c r="B369" s="11">
        <v>45324.958333333336</v>
      </c>
      <c r="C369" t="s">
        <v>2368</v>
      </c>
      <c r="D369" t="s">
        <v>2007</v>
      </c>
      <c r="E369" t="s">
        <v>2008</v>
      </c>
      <c r="F369" t="s">
        <v>2369</v>
      </c>
      <c r="G369" t="s">
        <v>2380</v>
      </c>
      <c r="H369" t="s">
        <v>1628</v>
      </c>
      <c r="I369">
        <v>2021</v>
      </c>
      <c r="J369">
        <v>10.9</v>
      </c>
    </row>
    <row r="370" spans="1:11" x14ac:dyDescent="0.25">
      <c r="A370" t="s">
        <v>2367</v>
      </c>
      <c r="B370" s="11">
        <v>45324.958333333336</v>
      </c>
      <c r="C370" t="s">
        <v>2368</v>
      </c>
      <c r="D370" t="s">
        <v>2007</v>
      </c>
      <c r="E370" t="s">
        <v>2008</v>
      </c>
      <c r="F370" t="s">
        <v>2369</v>
      </c>
      <c r="G370" t="s">
        <v>2380</v>
      </c>
      <c r="H370" t="s">
        <v>392</v>
      </c>
      <c r="I370">
        <v>2021</v>
      </c>
      <c r="J370">
        <v>8.3000000000000007</v>
      </c>
    </row>
    <row r="371" spans="1:11" x14ac:dyDescent="0.25">
      <c r="A371" t="s">
        <v>2367</v>
      </c>
      <c r="B371" s="11">
        <v>45324.958333333336</v>
      </c>
      <c r="C371" t="s">
        <v>2368</v>
      </c>
      <c r="D371" t="s">
        <v>2007</v>
      </c>
      <c r="E371" t="s">
        <v>2008</v>
      </c>
      <c r="F371" t="s">
        <v>2369</v>
      </c>
      <c r="G371" t="s">
        <v>2380</v>
      </c>
      <c r="H371" t="s">
        <v>410</v>
      </c>
      <c r="I371">
        <v>2021</v>
      </c>
      <c r="J371">
        <v>5</v>
      </c>
    </row>
    <row r="372" spans="1:11" x14ac:dyDescent="0.25">
      <c r="A372" t="s">
        <v>2367</v>
      </c>
      <c r="B372" s="11">
        <v>45324.958333333336</v>
      </c>
      <c r="C372" t="s">
        <v>2368</v>
      </c>
      <c r="D372" t="s">
        <v>2007</v>
      </c>
      <c r="E372" t="s">
        <v>2008</v>
      </c>
      <c r="F372" t="s">
        <v>2369</v>
      </c>
      <c r="G372" t="s">
        <v>2380</v>
      </c>
      <c r="H372" t="s">
        <v>642</v>
      </c>
      <c r="I372">
        <v>2021</v>
      </c>
      <c r="J372">
        <v>20.7</v>
      </c>
    </row>
    <row r="373" spans="1:11" x14ac:dyDescent="0.25">
      <c r="A373" t="s">
        <v>2367</v>
      </c>
      <c r="B373" s="11">
        <v>45324.958333333336</v>
      </c>
      <c r="C373" t="s">
        <v>2368</v>
      </c>
      <c r="D373" t="s">
        <v>2007</v>
      </c>
      <c r="E373" t="s">
        <v>2008</v>
      </c>
      <c r="F373" t="s">
        <v>2369</v>
      </c>
      <c r="G373" t="s">
        <v>2380</v>
      </c>
      <c r="H373" t="s">
        <v>433</v>
      </c>
      <c r="I373">
        <v>2021</v>
      </c>
      <c r="J373">
        <v>30</v>
      </c>
    </row>
    <row r="374" spans="1:11" x14ac:dyDescent="0.25">
      <c r="A374" t="s">
        <v>2367</v>
      </c>
      <c r="B374" s="11">
        <v>45324.958333333336</v>
      </c>
      <c r="C374" t="s">
        <v>2368</v>
      </c>
      <c r="D374" t="s">
        <v>2007</v>
      </c>
      <c r="E374" t="s">
        <v>2008</v>
      </c>
      <c r="F374" t="s">
        <v>2369</v>
      </c>
      <c r="G374" t="s">
        <v>2380</v>
      </c>
      <c r="H374" t="s">
        <v>533</v>
      </c>
      <c r="I374">
        <v>2021</v>
      </c>
      <c r="J374">
        <v>14.9</v>
      </c>
    </row>
    <row r="375" spans="1:11" x14ac:dyDescent="0.25">
      <c r="A375" t="s">
        <v>2367</v>
      </c>
      <c r="B375" s="11">
        <v>45324.958333333336</v>
      </c>
      <c r="C375" t="s">
        <v>2368</v>
      </c>
      <c r="D375" t="s">
        <v>2007</v>
      </c>
      <c r="E375" t="s">
        <v>2008</v>
      </c>
      <c r="F375" t="s">
        <v>2369</v>
      </c>
      <c r="G375" t="s">
        <v>2380</v>
      </c>
      <c r="H375" t="s">
        <v>2001</v>
      </c>
      <c r="I375">
        <v>2021</v>
      </c>
      <c r="J375">
        <v>16.600000000000001</v>
      </c>
    </row>
    <row r="376" spans="1:11" x14ac:dyDescent="0.25">
      <c r="A376" t="s">
        <v>2367</v>
      </c>
      <c r="B376" s="11">
        <v>45324.958333333336</v>
      </c>
      <c r="C376" t="s">
        <v>2368</v>
      </c>
      <c r="D376" t="s">
        <v>2007</v>
      </c>
      <c r="E376" t="s">
        <v>2008</v>
      </c>
      <c r="F376" t="s">
        <v>2369</v>
      </c>
      <c r="G376" t="s">
        <v>2380</v>
      </c>
      <c r="H376" t="s">
        <v>1574</v>
      </c>
      <c r="I376">
        <v>2021</v>
      </c>
      <c r="J376">
        <v>16.100000000000001</v>
      </c>
    </row>
    <row r="377" spans="1:11" x14ac:dyDescent="0.25">
      <c r="A377" t="s">
        <v>2367</v>
      </c>
      <c r="B377" s="11">
        <v>45324.958333333336</v>
      </c>
      <c r="C377" t="s">
        <v>2368</v>
      </c>
      <c r="D377" t="s">
        <v>2007</v>
      </c>
      <c r="E377" t="s">
        <v>2008</v>
      </c>
      <c r="F377" t="s">
        <v>2369</v>
      </c>
      <c r="G377" t="s">
        <v>2380</v>
      </c>
      <c r="H377" t="s">
        <v>571</v>
      </c>
      <c r="I377">
        <v>2021</v>
      </c>
      <c r="J377">
        <v>17.600000000000001</v>
      </c>
    </row>
    <row r="378" spans="1:11" x14ac:dyDescent="0.25">
      <c r="A378" t="s">
        <v>2367</v>
      </c>
      <c r="B378" s="11">
        <v>45324.958333333336</v>
      </c>
      <c r="C378" t="s">
        <v>2368</v>
      </c>
      <c r="D378" t="s">
        <v>2007</v>
      </c>
      <c r="E378" t="s">
        <v>2008</v>
      </c>
      <c r="F378" t="s">
        <v>2369</v>
      </c>
      <c r="G378" t="s">
        <v>2380</v>
      </c>
      <c r="H378" t="s">
        <v>591</v>
      </c>
      <c r="I378">
        <v>2021</v>
      </c>
      <c r="J378">
        <v>14.3</v>
      </c>
    </row>
    <row r="379" spans="1:11" x14ac:dyDescent="0.25">
      <c r="A379" t="s">
        <v>2367</v>
      </c>
      <c r="B379" s="11">
        <v>45324.958333333336</v>
      </c>
      <c r="C379" t="s">
        <v>2368</v>
      </c>
      <c r="D379" t="s">
        <v>2007</v>
      </c>
      <c r="E379" t="s">
        <v>2008</v>
      </c>
      <c r="F379" t="s">
        <v>2369</v>
      </c>
      <c r="G379" t="s">
        <v>2380</v>
      </c>
      <c r="H379" t="s">
        <v>375</v>
      </c>
      <c r="I379">
        <v>2021</v>
      </c>
      <c r="J379">
        <v>10.199999999999999</v>
      </c>
    </row>
    <row r="380" spans="1:11" x14ac:dyDescent="0.25">
      <c r="A380" t="s">
        <v>2367</v>
      </c>
      <c r="B380" s="11">
        <v>45324.958333333336</v>
      </c>
      <c r="C380" t="s">
        <v>2368</v>
      </c>
      <c r="D380" t="s">
        <v>2007</v>
      </c>
      <c r="E380" t="s">
        <v>2008</v>
      </c>
      <c r="F380" t="s">
        <v>2369</v>
      </c>
      <c r="G380" t="s">
        <v>2380</v>
      </c>
      <c r="H380" t="s">
        <v>729</v>
      </c>
      <c r="I380">
        <v>2021</v>
      </c>
      <c r="J380">
        <v>12.4</v>
      </c>
    </row>
    <row r="381" spans="1:11" x14ac:dyDescent="0.25">
      <c r="A381" t="s">
        <v>2367</v>
      </c>
      <c r="B381" s="11">
        <v>45324.958333333336</v>
      </c>
      <c r="C381" t="s">
        <v>2368</v>
      </c>
      <c r="D381" t="s">
        <v>2007</v>
      </c>
      <c r="E381" t="s">
        <v>2008</v>
      </c>
      <c r="F381" t="s">
        <v>2369</v>
      </c>
      <c r="G381" t="s">
        <v>2380</v>
      </c>
      <c r="H381" t="s">
        <v>818</v>
      </c>
      <c r="I381">
        <v>2021</v>
      </c>
      <c r="J381">
        <v>2.7</v>
      </c>
    </row>
    <row r="382" spans="1:11" x14ac:dyDescent="0.25">
      <c r="A382" t="s">
        <v>2367</v>
      </c>
      <c r="B382" s="11">
        <v>45324.958333333336</v>
      </c>
      <c r="C382" t="s">
        <v>2368</v>
      </c>
      <c r="D382" t="s">
        <v>2007</v>
      </c>
      <c r="E382" t="s">
        <v>2008</v>
      </c>
      <c r="F382" t="s">
        <v>2369</v>
      </c>
      <c r="G382" t="s">
        <v>2380</v>
      </c>
      <c r="H382" t="s">
        <v>858</v>
      </c>
      <c r="I382">
        <v>2021</v>
      </c>
      <c r="J382">
        <v>17.600000000000001</v>
      </c>
    </row>
    <row r="383" spans="1:11" x14ac:dyDescent="0.25">
      <c r="A383" t="s">
        <v>2367</v>
      </c>
      <c r="B383" s="11">
        <v>45324.958333333336</v>
      </c>
      <c r="C383" t="s">
        <v>2368</v>
      </c>
      <c r="D383" t="s">
        <v>2007</v>
      </c>
      <c r="E383" t="s">
        <v>2008</v>
      </c>
      <c r="F383" t="s">
        <v>2369</v>
      </c>
      <c r="G383" t="s">
        <v>2380</v>
      </c>
      <c r="H383" t="s">
        <v>995</v>
      </c>
      <c r="I383">
        <v>2021</v>
      </c>
      <c r="J383">
        <v>17</v>
      </c>
    </row>
    <row r="384" spans="1:11" x14ac:dyDescent="0.25">
      <c r="A384" t="s">
        <v>2367</v>
      </c>
      <c r="B384" s="11">
        <v>45324.958333333336</v>
      </c>
      <c r="C384" t="s">
        <v>2368</v>
      </c>
      <c r="D384" t="s">
        <v>2007</v>
      </c>
      <c r="E384" t="s">
        <v>2008</v>
      </c>
      <c r="F384" t="s">
        <v>2369</v>
      </c>
      <c r="G384" t="s">
        <v>2380</v>
      </c>
      <c r="H384" t="s">
        <v>1017</v>
      </c>
      <c r="I384">
        <v>2021</v>
      </c>
      <c r="J384">
        <v>17.8</v>
      </c>
      <c r="K384" t="s">
        <v>2010</v>
      </c>
    </row>
    <row r="385" spans="1:11" x14ac:dyDescent="0.25">
      <c r="A385" t="s">
        <v>2367</v>
      </c>
      <c r="B385" s="11">
        <v>45324.958333333336</v>
      </c>
      <c r="C385" t="s">
        <v>2368</v>
      </c>
      <c r="D385" t="s">
        <v>2007</v>
      </c>
      <c r="E385" t="s">
        <v>2008</v>
      </c>
      <c r="F385" t="s">
        <v>2369</v>
      </c>
      <c r="G385" t="s">
        <v>2380</v>
      </c>
      <c r="H385" t="s">
        <v>963</v>
      </c>
      <c r="I385">
        <v>2021</v>
      </c>
      <c r="J385">
        <v>5.8</v>
      </c>
    </row>
    <row r="386" spans="1:11" x14ac:dyDescent="0.25">
      <c r="A386" t="s">
        <v>2367</v>
      </c>
      <c r="B386" s="11">
        <v>45324.958333333336</v>
      </c>
      <c r="C386" t="s">
        <v>2368</v>
      </c>
      <c r="D386" t="s">
        <v>2007</v>
      </c>
      <c r="E386" t="s">
        <v>2008</v>
      </c>
      <c r="F386" t="s">
        <v>2369</v>
      </c>
      <c r="G386" t="s">
        <v>2380</v>
      </c>
      <c r="H386" t="s">
        <v>1150</v>
      </c>
      <c r="I386">
        <v>2021</v>
      </c>
      <c r="J386">
        <v>17.8</v>
      </c>
    </row>
    <row r="387" spans="1:11" x14ac:dyDescent="0.25">
      <c r="A387" t="s">
        <v>2367</v>
      </c>
      <c r="B387" s="11">
        <v>45324.958333333336</v>
      </c>
      <c r="C387" t="s">
        <v>2368</v>
      </c>
      <c r="D387" t="s">
        <v>2007</v>
      </c>
      <c r="E387" t="s">
        <v>2008</v>
      </c>
      <c r="F387" t="s">
        <v>2369</v>
      </c>
      <c r="G387" t="s">
        <v>2380</v>
      </c>
      <c r="H387" t="s">
        <v>1069</v>
      </c>
      <c r="I387">
        <v>2021</v>
      </c>
      <c r="J387">
        <v>6</v>
      </c>
    </row>
    <row r="388" spans="1:11" x14ac:dyDescent="0.25">
      <c r="A388" t="s">
        <v>2367</v>
      </c>
      <c r="B388" s="11">
        <v>45324.958333333336</v>
      </c>
      <c r="C388" t="s">
        <v>2368</v>
      </c>
      <c r="D388" t="s">
        <v>2007</v>
      </c>
      <c r="E388" t="s">
        <v>2008</v>
      </c>
      <c r="F388" t="s">
        <v>2369</v>
      </c>
      <c r="G388" t="s">
        <v>2380</v>
      </c>
      <c r="H388" t="s">
        <v>1192</v>
      </c>
      <c r="I388">
        <v>2021</v>
      </c>
      <c r="J388">
        <v>22.8</v>
      </c>
    </row>
    <row r="389" spans="1:11" x14ac:dyDescent="0.25">
      <c r="A389" t="s">
        <v>2367</v>
      </c>
      <c r="B389" s="11">
        <v>45324.958333333336</v>
      </c>
      <c r="C389" t="s">
        <v>2368</v>
      </c>
      <c r="D389" t="s">
        <v>2007</v>
      </c>
      <c r="E389" t="s">
        <v>2008</v>
      </c>
      <c r="F389" t="s">
        <v>2369</v>
      </c>
      <c r="G389" t="s">
        <v>2380</v>
      </c>
      <c r="H389" t="s">
        <v>1249</v>
      </c>
      <c r="I389">
        <v>2021</v>
      </c>
      <c r="J389">
        <v>36.9</v>
      </c>
      <c r="K389" t="s">
        <v>2010</v>
      </c>
    </row>
    <row r="390" spans="1:11" x14ac:dyDescent="0.25">
      <c r="A390" t="s">
        <v>2367</v>
      </c>
      <c r="B390" s="11">
        <v>45324.958333333336</v>
      </c>
      <c r="C390" t="s">
        <v>2368</v>
      </c>
      <c r="D390" t="s">
        <v>2007</v>
      </c>
      <c r="E390" t="s">
        <v>2008</v>
      </c>
      <c r="F390" t="s">
        <v>2369</v>
      </c>
      <c r="G390" t="s">
        <v>2380</v>
      </c>
      <c r="H390" t="s">
        <v>1369</v>
      </c>
      <c r="I390">
        <v>2021</v>
      </c>
      <c r="J390">
        <v>9.8000000000000007</v>
      </c>
    </row>
    <row r="391" spans="1:11" x14ac:dyDescent="0.25">
      <c r="A391" t="s">
        <v>2367</v>
      </c>
      <c r="B391" s="11">
        <v>45324.958333333336</v>
      </c>
      <c r="C391" t="s">
        <v>2368</v>
      </c>
      <c r="D391" t="s">
        <v>2007</v>
      </c>
      <c r="E391" t="s">
        <v>2008</v>
      </c>
      <c r="F391" t="s">
        <v>2369</v>
      </c>
      <c r="G391" t="s">
        <v>2380</v>
      </c>
      <c r="H391" t="s">
        <v>1391</v>
      </c>
      <c r="I391">
        <v>2021</v>
      </c>
      <c r="J391">
        <v>15</v>
      </c>
    </row>
    <row r="392" spans="1:11" x14ac:dyDescent="0.25">
      <c r="A392" t="s">
        <v>2367</v>
      </c>
      <c r="B392" s="11">
        <v>45324.958333333336</v>
      </c>
      <c r="C392" t="s">
        <v>2368</v>
      </c>
      <c r="D392" t="s">
        <v>2007</v>
      </c>
      <c r="E392" t="s">
        <v>2008</v>
      </c>
      <c r="F392" t="s">
        <v>2369</v>
      </c>
      <c r="G392" t="s">
        <v>2380</v>
      </c>
      <c r="H392" t="s">
        <v>1410</v>
      </c>
      <c r="I392">
        <v>2021</v>
      </c>
      <c r="J392">
        <v>19</v>
      </c>
    </row>
    <row r="393" spans="1:11" x14ac:dyDescent="0.25">
      <c r="A393" t="s">
        <v>2367</v>
      </c>
      <c r="B393" s="11">
        <v>45324.958333333336</v>
      </c>
      <c r="C393" t="s">
        <v>2368</v>
      </c>
      <c r="D393" t="s">
        <v>2007</v>
      </c>
      <c r="E393" t="s">
        <v>2008</v>
      </c>
      <c r="F393" t="s">
        <v>2369</v>
      </c>
      <c r="G393" t="s">
        <v>2380</v>
      </c>
      <c r="H393" t="s">
        <v>1481</v>
      </c>
      <c r="I393">
        <v>2021</v>
      </c>
      <c r="J393">
        <v>20.2</v>
      </c>
    </row>
    <row r="394" spans="1:11" x14ac:dyDescent="0.25">
      <c r="A394" t="s">
        <v>2367</v>
      </c>
      <c r="B394" s="11">
        <v>45324.958333333336</v>
      </c>
      <c r="C394" t="s">
        <v>2368</v>
      </c>
      <c r="D394" t="s">
        <v>2007</v>
      </c>
      <c r="E394" t="s">
        <v>2008</v>
      </c>
      <c r="F394" t="s">
        <v>2369</v>
      </c>
      <c r="G394" t="s">
        <v>2380</v>
      </c>
      <c r="H394" t="s">
        <v>1608</v>
      </c>
      <c r="I394">
        <v>2021</v>
      </c>
      <c r="J394">
        <v>16.7</v>
      </c>
    </row>
    <row r="395" spans="1:11" x14ac:dyDescent="0.25">
      <c r="A395" t="s">
        <v>2367</v>
      </c>
      <c r="B395" s="11">
        <v>45324.958333333336</v>
      </c>
      <c r="C395" t="s">
        <v>2368</v>
      </c>
      <c r="D395" t="s">
        <v>2007</v>
      </c>
      <c r="E395" t="s">
        <v>2008</v>
      </c>
      <c r="F395" t="s">
        <v>2369</v>
      </c>
      <c r="G395" t="s">
        <v>2380</v>
      </c>
      <c r="H395" t="s">
        <v>1528</v>
      </c>
      <c r="I395">
        <v>2021</v>
      </c>
      <c r="J395">
        <v>5.4</v>
      </c>
    </row>
    <row r="396" spans="1:11" x14ac:dyDescent="0.25">
      <c r="A396" t="s">
        <v>2367</v>
      </c>
      <c r="B396" s="11">
        <v>45324.958333333336</v>
      </c>
      <c r="C396" t="s">
        <v>2368</v>
      </c>
      <c r="D396" t="s">
        <v>2007</v>
      </c>
      <c r="E396" t="s">
        <v>2008</v>
      </c>
      <c r="F396" t="s">
        <v>2369</v>
      </c>
      <c r="G396" t="s">
        <v>2380</v>
      </c>
      <c r="H396" t="s">
        <v>1510</v>
      </c>
      <c r="I396">
        <v>2021</v>
      </c>
      <c r="J396">
        <v>12.1</v>
      </c>
    </row>
    <row r="397" spans="1:11" x14ac:dyDescent="0.25">
      <c r="A397" t="s">
        <v>2367</v>
      </c>
      <c r="B397" s="11">
        <v>45324.958333333336</v>
      </c>
      <c r="C397" t="s">
        <v>2368</v>
      </c>
      <c r="D397" t="s">
        <v>2007</v>
      </c>
      <c r="E397" t="s">
        <v>2008</v>
      </c>
      <c r="F397" t="s">
        <v>2369</v>
      </c>
      <c r="G397" t="s">
        <v>2380</v>
      </c>
      <c r="H397" t="s">
        <v>1711</v>
      </c>
      <c r="I397">
        <v>2021</v>
      </c>
      <c r="J397">
        <v>16.600000000000001</v>
      </c>
    </row>
    <row r="398" spans="1:11" x14ac:dyDescent="0.25">
      <c r="A398" t="s">
        <v>2367</v>
      </c>
      <c r="B398" s="11">
        <v>45324.958333333336</v>
      </c>
      <c r="C398" t="s">
        <v>2368</v>
      </c>
      <c r="D398" t="s">
        <v>2007</v>
      </c>
      <c r="E398" t="s">
        <v>2008</v>
      </c>
      <c r="F398" t="s">
        <v>2369</v>
      </c>
      <c r="G398" t="s">
        <v>2381</v>
      </c>
      <c r="H398" t="s">
        <v>11</v>
      </c>
      <c r="I398">
        <v>2021</v>
      </c>
      <c r="J398">
        <v>13.3</v>
      </c>
    </row>
    <row r="399" spans="1:11" x14ac:dyDescent="0.25">
      <c r="A399" t="s">
        <v>2367</v>
      </c>
      <c r="B399" s="11">
        <v>45324.958333333336</v>
      </c>
      <c r="C399" t="s">
        <v>2368</v>
      </c>
      <c r="D399" t="s">
        <v>2007</v>
      </c>
      <c r="E399" t="s">
        <v>2008</v>
      </c>
      <c r="F399" t="s">
        <v>2369</v>
      </c>
      <c r="G399" t="s">
        <v>2381</v>
      </c>
      <c r="H399" t="s">
        <v>91</v>
      </c>
      <c r="I399">
        <v>2021</v>
      </c>
      <c r="J399">
        <v>10.199999999999999</v>
      </c>
    </row>
    <row r="400" spans="1:11" x14ac:dyDescent="0.25">
      <c r="A400" t="s">
        <v>2367</v>
      </c>
      <c r="B400" s="11">
        <v>45324.958333333336</v>
      </c>
      <c r="C400" t="s">
        <v>2368</v>
      </c>
      <c r="D400" t="s">
        <v>2007</v>
      </c>
      <c r="E400" t="s">
        <v>2008</v>
      </c>
      <c r="F400" t="s">
        <v>2369</v>
      </c>
      <c r="G400" t="s">
        <v>2381</v>
      </c>
      <c r="H400" t="s">
        <v>148</v>
      </c>
      <c r="I400">
        <v>2021</v>
      </c>
      <c r="J400">
        <v>6.4</v>
      </c>
    </row>
    <row r="401" spans="1:10" x14ac:dyDescent="0.25">
      <c r="A401" t="s">
        <v>2367</v>
      </c>
      <c r="B401" s="11">
        <v>45324.958333333336</v>
      </c>
      <c r="C401" t="s">
        <v>2368</v>
      </c>
      <c r="D401" t="s">
        <v>2007</v>
      </c>
      <c r="E401" t="s">
        <v>2008</v>
      </c>
      <c r="F401" t="s">
        <v>2369</v>
      </c>
      <c r="G401" t="s">
        <v>2381</v>
      </c>
      <c r="H401" t="s">
        <v>233</v>
      </c>
      <c r="I401">
        <v>2021</v>
      </c>
      <c r="J401">
        <v>14.8</v>
      </c>
    </row>
    <row r="402" spans="1:10" x14ac:dyDescent="0.25">
      <c r="A402" t="s">
        <v>2367</v>
      </c>
      <c r="B402" s="11">
        <v>45324.958333333336</v>
      </c>
      <c r="C402" t="s">
        <v>2368</v>
      </c>
      <c r="D402" t="s">
        <v>2007</v>
      </c>
      <c r="E402" t="s">
        <v>2008</v>
      </c>
      <c r="F402" t="s">
        <v>2369</v>
      </c>
      <c r="G402" t="s">
        <v>2381</v>
      </c>
      <c r="H402" t="s">
        <v>1628</v>
      </c>
      <c r="I402">
        <v>2021</v>
      </c>
      <c r="J402">
        <v>8.3000000000000007</v>
      </c>
    </row>
    <row r="403" spans="1:10" x14ac:dyDescent="0.25">
      <c r="A403" t="s">
        <v>2367</v>
      </c>
      <c r="B403" s="11">
        <v>45324.958333333336</v>
      </c>
      <c r="C403" t="s">
        <v>2368</v>
      </c>
      <c r="D403" t="s">
        <v>2007</v>
      </c>
      <c r="E403" t="s">
        <v>2008</v>
      </c>
      <c r="F403" t="s">
        <v>2369</v>
      </c>
      <c r="G403" t="s">
        <v>2381</v>
      </c>
      <c r="H403" t="s">
        <v>392</v>
      </c>
      <c r="I403">
        <v>2021</v>
      </c>
      <c r="J403">
        <v>6.4</v>
      </c>
    </row>
    <row r="404" spans="1:10" x14ac:dyDescent="0.25">
      <c r="A404" t="s">
        <v>2367</v>
      </c>
      <c r="B404" s="11">
        <v>45324.958333333336</v>
      </c>
      <c r="C404" t="s">
        <v>2368</v>
      </c>
      <c r="D404" t="s">
        <v>2007</v>
      </c>
      <c r="E404" t="s">
        <v>2008</v>
      </c>
      <c r="F404" t="s">
        <v>2369</v>
      </c>
      <c r="G404" t="s">
        <v>2381</v>
      </c>
      <c r="H404" t="s">
        <v>410</v>
      </c>
      <c r="I404">
        <v>2021</v>
      </c>
      <c r="J404">
        <v>5.0999999999999996</v>
      </c>
    </row>
    <row r="405" spans="1:10" x14ac:dyDescent="0.25">
      <c r="A405" t="s">
        <v>2367</v>
      </c>
      <c r="B405" s="11">
        <v>45324.958333333336</v>
      </c>
      <c r="C405" t="s">
        <v>2368</v>
      </c>
      <c r="D405" t="s">
        <v>2007</v>
      </c>
      <c r="E405" t="s">
        <v>2008</v>
      </c>
      <c r="F405" t="s">
        <v>2369</v>
      </c>
      <c r="G405" t="s">
        <v>2381</v>
      </c>
      <c r="H405" t="s">
        <v>642</v>
      </c>
      <c r="I405">
        <v>2021</v>
      </c>
      <c r="J405">
        <v>15.4</v>
      </c>
    </row>
    <row r="406" spans="1:10" x14ac:dyDescent="0.25">
      <c r="A406" t="s">
        <v>2367</v>
      </c>
      <c r="B406" s="11">
        <v>45324.958333333336</v>
      </c>
      <c r="C406" t="s">
        <v>2368</v>
      </c>
      <c r="D406" t="s">
        <v>2007</v>
      </c>
      <c r="E406" t="s">
        <v>2008</v>
      </c>
      <c r="F406" t="s">
        <v>2369</v>
      </c>
      <c r="G406" t="s">
        <v>2381</v>
      </c>
      <c r="H406" t="s">
        <v>433</v>
      </c>
      <c r="I406">
        <v>2021</v>
      </c>
      <c r="J406">
        <v>22.7</v>
      </c>
    </row>
    <row r="407" spans="1:10" x14ac:dyDescent="0.25">
      <c r="A407" t="s">
        <v>2367</v>
      </c>
      <c r="B407" s="11">
        <v>45324.958333333336</v>
      </c>
      <c r="C407" t="s">
        <v>2368</v>
      </c>
      <c r="D407" t="s">
        <v>2007</v>
      </c>
      <c r="E407" t="s">
        <v>2008</v>
      </c>
      <c r="F407" t="s">
        <v>2369</v>
      </c>
      <c r="G407" t="s">
        <v>2381</v>
      </c>
      <c r="H407" t="s">
        <v>533</v>
      </c>
      <c r="I407">
        <v>2021</v>
      </c>
      <c r="J407">
        <v>8.6</v>
      </c>
    </row>
    <row r="408" spans="1:10" x14ac:dyDescent="0.25">
      <c r="A408" t="s">
        <v>2367</v>
      </c>
      <c r="B408" s="11">
        <v>45324.958333333336</v>
      </c>
      <c r="C408" t="s">
        <v>2368</v>
      </c>
      <c r="D408" t="s">
        <v>2007</v>
      </c>
      <c r="E408" t="s">
        <v>2008</v>
      </c>
      <c r="F408" t="s">
        <v>2369</v>
      </c>
      <c r="G408" t="s">
        <v>2381</v>
      </c>
      <c r="H408" t="s">
        <v>2001</v>
      </c>
      <c r="I408">
        <v>2021</v>
      </c>
      <c r="J408">
        <v>15.8</v>
      </c>
    </row>
    <row r="409" spans="1:10" x14ac:dyDescent="0.25">
      <c r="A409" t="s">
        <v>2367</v>
      </c>
      <c r="B409" s="11">
        <v>45324.958333333336</v>
      </c>
      <c r="C409" t="s">
        <v>2368</v>
      </c>
      <c r="D409" t="s">
        <v>2007</v>
      </c>
      <c r="E409" t="s">
        <v>2008</v>
      </c>
      <c r="F409" t="s">
        <v>2369</v>
      </c>
      <c r="G409" t="s">
        <v>2381</v>
      </c>
      <c r="H409" t="s">
        <v>1574</v>
      </c>
      <c r="I409">
        <v>2021</v>
      </c>
      <c r="J409">
        <v>15.5</v>
      </c>
    </row>
    <row r="410" spans="1:10" x14ac:dyDescent="0.25">
      <c r="A410" t="s">
        <v>2367</v>
      </c>
      <c r="B410" s="11">
        <v>45324.958333333336</v>
      </c>
      <c r="C410" t="s">
        <v>2368</v>
      </c>
      <c r="D410" t="s">
        <v>2007</v>
      </c>
      <c r="E410" t="s">
        <v>2008</v>
      </c>
      <c r="F410" t="s">
        <v>2369</v>
      </c>
      <c r="G410" t="s">
        <v>2381</v>
      </c>
      <c r="H410" t="s">
        <v>571</v>
      </c>
      <c r="I410">
        <v>2021</v>
      </c>
      <c r="J410">
        <v>10.8</v>
      </c>
    </row>
    <row r="411" spans="1:10" x14ac:dyDescent="0.25">
      <c r="A411" t="s">
        <v>2367</v>
      </c>
      <c r="B411" s="11">
        <v>45324.958333333336</v>
      </c>
      <c r="C411" t="s">
        <v>2368</v>
      </c>
      <c r="D411" t="s">
        <v>2007</v>
      </c>
      <c r="E411" t="s">
        <v>2008</v>
      </c>
      <c r="F411" t="s">
        <v>2369</v>
      </c>
      <c r="G411" t="s">
        <v>2381</v>
      </c>
      <c r="H411" t="s">
        <v>591</v>
      </c>
      <c r="I411">
        <v>2021</v>
      </c>
      <c r="J411">
        <v>12.4</v>
      </c>
    </row>
    <row r="412" spans="1:10" x14ac:dyDescent="0.25">
      <c r="A412" t="s">
        <v>2367</v>
      </c>
      <c r="B412" s="11">
        <v>45324.958333333336</v>
      </c>
      <c r="C412" t="s">
        <v>2368</v>
      </c>
      <c r="D412" t="s">
        <v>2007</v>
      </c>
      <c r="E412" t="s">
        <v>2008</v>
      </c>
      <c r="F412" t="s">
        <v>2369</v>
      </c>
      <c r="G412" t="s">
        <v>2381</v>
      </c>
      <c r="H412" t="s">
        <v>375</v>
      </c>
      <c r="I412">
        <v>2021</v>
      </c>
      <c r="J412">
        <v>8.6999999999999993</v>
      </c>
    </row>
    <row r="413" spans="1:10" x14ac:dyDescent="0.25">
      <c r="A413" t="s">
        <v>2367</v>
      </c>
      <c r="B413" s="11">
        <v>45324.958333333336</v>
      </c>
      <c r="C413" t="s">
        <v>2368</v>
      </c>
      <c r="D413" t="s">
        <v>2007</v>
      </c>
      <c r="E413" t="s">
        <v>2008</v>
      </c>
      <c r="F413" t="s">
        <v>2369</v>
      </c>
      <c r="G413" t="s">
        <v>2381</v>
      </c>
      <c r="H413" t="s">
        <v>729</v>
      </c>
      <c r="I413">
        <v>2021</v>
      </c>
      <c r="J413">
        <v>12</v>
      </c>
    </row>
    <row r="414" spans="1:10" x14ac:dyDescent="0.25">
      <c r="A414" t="s">
        <v>2367</v>
      </c>
      <c r="B414" s="11">
        <v>45324.958333333336</v>
      </c>
      <c r="C414" t="s">
        <v>2368</v>
      </c>
      <c r="D414" t="s">
        <v>2007</v>
      </c>
      <c r="E414" t="s">
        <v>2008</v>
      </c>
      <c r="F414" t="s">
        <v>2369</v>
      </c>
      <c r="G414" t="s">
        <v>2381</v>
      </c>
      <c r="H414" t="s">
        <v>818</v>
      </c>
      <c r="I414">
        <v>2021</v>
      </c>
      <c r="J414">
        <v>1.8</v>
      </c>
    </row>
    <row r="415" spans="1:10" x14ac:dyDescent="0.25">
      <c r="A415" t="s">
        <v>2367</v>
      </c>
      <c r="B415" s="11">
        <v>45324.958333333336</v>
      </c>
      <c r="C415" t="s">
        <v>2368</v>
      </c>
      <c r="D415" t="s">
        <v>2007</v>
      </c>
      <c r="E415" t="s">
        <v>2008</v>
      </c>
      <c r="F415" t="s">
        <v>2369</v>
      </c>
      <c r="G415" t="s">
        <v>2381</v>
      </c>
      <c r="H415" t="s">
        <v>858</v>
      </c>
      <c r="I415">
        <v>2021</v>
      </c>
      <c r="J415">
        <v>15.8</v>
      </c>
    </row>
    <row r="416" spans="1:10" x14ac:dyDescent="0.25">
      <c r="A416" t="s">
        <v>2367</v>
      </c>
      <c r="B416" s="11">
        <v>45324.958333333336</v>
      </c>
      <c r="C416" t="s">
        <v>2368</v>
      </c>
      <c r="D416" t="s">
        <v>2007</v>
      </c>
      <c r="E416" t="s">
        <v>2008</v>
      </c>
      <c r="F416" t="s">
        <v>2369</v>
      </c>
      <c r="G416" t="s">
        <v>2381</v>
      </c>
      <c r="H416" t="s">
        <v>995</v>
      </c>
      <c r="I416">
        <v>2021</v>
      </c>
      <c r="J416">
        <v>10.3</v>
      </c>
    </row>
    <row r="417" spans="1:11" x14ac:dyDescent="0.25">
      <c r="A417" t="s">
        <v>2367</v>
      </c>
      <c r="B417" s="11">
        <v>45324.958333333336</v>
      </c>
      <c r="C417" t="s">
        <v>2368</v>
      </c>
      <c r="D417" t="s">
        <v>2007</v>
      </c>
      <c r="E417" t="s">
        <v>2008</v>
      </c>
      <c r="F417" t="s">
        <v>2369</v>
      </c>
      <c r="G417" t="s">
        <v>2381</v>
      </c>
      <c r="H417" t="s">
        <v>1017</v>
      </c>
      <c r="I417">
        <v>2021</v>
      </c>
      <c r="J417">
        <v>13.6</v>
      </c>
      <c r="K417" t="s">
        <v>2010</v>
      </c>
    </row>
    <row r="418" spans="1:11" x14ac:dyDescent="0.25">
      <c r="A418" t="s">
        <v>2367</v>
      </c>
      <c r="B418" s="11">
        <v>45324.958333333336</v>
      </c>
      <c r="C418" t="s">
        <v>2368</v>
      </c>
      <c r="D418" t="s">
        <v>2007</v>
      </c>
      <c r="E418" t="s">
        <v>2008</v>
      </c>
      <c r="F418" t="s">
        <v>2369</v>
      </c>
      <c r="G418" t="s">
        <v>2381</v>
      </c>
      <c r="H418" t="s">
        <v>963</v>
      </c>
      <c r="I418">
        <v>2021</v>
      </c>
      <c r="J418">
        <v>8.8000000000000007</v>
      </c>
    </row>
    <row r="419" spans="1:11" x14ac:dyDescent="0.25">
      <c r="A419" t="s">
        <v>2367</v>
      </c>
      <c r="B419" s="11">
        <v>45324.958333333336</v>
      </c>
      <c r="C419" t="s">
        <v>2368</v>
      </c>
      <c r="D419" t="s">
        <v>2007</v>
      </c>
      <c r="E419" t="s">
        <v>2008</v>
      </c>
      <c r="F419" t="s">
        <v>2369</v>
      </c>
      <c r="G419" t="s">
        <v>2381</v>
      </c>
      <c r="H419" t="s">
        <v>1150</v>
      </c>
      <c r="I419">
        <v>2021</v>
      </c>
      <c r="J419">
        <v>13.5</v>
      </c>
    </row>
    <row r="420" spans="1:11" x14ac:dyDescent="0.25">
      <c r="A420" t="s">
        <v>2367</v>
      </c>
      <c r="B420" s="11">
        <v>45324.958333333336</v>
      </c>
      <c r="C420" t="s">
        <v>2368</v>
      </c>
      <c r="D420" t="s">
        <v>2007</v>
      </c>
      <c r="E420" t="s">
        <v>2008</v>
      </c>
      <c r="F420" t="s">
        <v>2369</v>
      </c>
      <c r="G420" t="s">
        <v>2381</v>
      </c>
      <c r="H420" t="s">
        <v>1069</v>
      </c>
      <c r="I420">
        <v>2021</v>
      </c>
      <c r="J420">
        <v>4.0999999999999996</v>
      </c>
    </row>
    <row r="421" spans="1:11" x14ac:dyDescent="0.25">
      <c r="A421" t="s">
        <v>2367</v>
      </c>
      <c r="B421" s="11">
        <v>45324.958333333336</v>
      </c>
      <c r="C421" t="s">
        <v>2368</v>
      </c>
      <c r="D421" t="s">
        <v>2007</v>
      </c>
      <c r="E421" t="s">
        <v>2008</v>
      </c>
      <c r="F421" t="s">
        <v>2369</v>
      </c>
      <c r="G421" t="s">
        <v>2381</v>
      </c>
      <c r="H421" t="s">
        <v>1192</v>
      </c>
      <c r="I421">
        <v>2021</v>
      </c>
      <c r="J421">
        <v>15.9</v>
      </c>
    </row>
    <row r="422" spans="1:11" x14ac:dyDescent="0.25">
      <c r="A422" t="s">
        <v>2367</v>
      </c>
      <c r="B422" s="11">
        <v>45324.958333333336</v>
      </c>
      <c r="C422" t="s">
        <v>2368</v>
      </c>
      <c r="D422" t="s">
        <v>2007</v>
      </c>
      <c r="E422" t="s">
        <v>2008</v>
      </c>
      <c r="F422" t="s">
        <v>2369</v>
      </c>
      <c r="G422" t="s">
        <v>2381</v>
      </c>
      <c r="H422" t="s">
        <v>1249</v>
      </c>
      <c r="I422">
        <v>2021</v>
      </c>
      <c r="J422">
        <v>24.2</v>
      </c>
      <c r="K422" t="s">
        <v>2010</v>
      </c>
    </row>
    <row r="423" spans="1:11" x14ac:dyDescent="0.25">
      <c r="A423" t="s">
        <v>2367</v>
      </c>
      <c r="B423" s="11">
        <v>45324.958333333336</v>
      </c>
      <c r="C423" t="s">
        <v>2368</v>
      </c>
      <c r="D423" t="s">
        <v>2007</v>
      </c>
      <c r="E423" t="s">
        <v>2008</v>
      </c>
      <c r="F423" t="s">
        <v>2369</v>
      </c>
      <c r="G423" t="s">
        <v>2381</v>
      </c>
      <c r="H423" t="s">
        <v>1369</v>
      </c>
      <c r="I423">
        <v>2021</v>
      </c>
      <c r="J423">
        <v>8.4</v>
      </c>
    </row>
    <row r="424" spans="1:11" x14ac:dyDescent="0.25">
      <c r="A424" t="s">
        <v>2367</v>
      </c>
      <c r="B424" s="11">
        <v>45324.958333333336</v>
      </c>
      <c r="C424" t="s">
        <v>2368</v>
      </c>
      <c r="D424" t="s">
        <v>2007</v>
      </c>
      <c r="E424" t="s">
        <v>2008</v>
      </c>
      <c r="F424" t="s">
        <v>2369</v>
      </c>
      <c r="G424" t="s">
        <v>2381</v>
      </c>
      <c r="H424" t="s">
        <v>1391</v>
      </c>
      <c r="I424">
        <v>2021</v>
      </c>
      <c r="J424">
        <v>10.8</v>
      </c>
    </row>
    <row r="425" spans="1:11" x14ac:dyDescent="0.25">
      <c r="A425" t="s">
        <v>2367</v>
      </c>
      <c r="B425" s="11">
        <v>45324.958333333336</v>
      </c>
      <c r="C425" t="s">
        <v>2368</v>
      </c>
      <c r="D425" t="s">
        <v>2007</v>
      </c>
      <c r="E425" t="s">
        <v>2008</v>
      </c>
      <c r="F425" t="s">
        <v>2369</v>
      </c>
      <c r="G425" t="s">
        <v>2381</v>
      </c>
      <c r="H425" t="s">
        <v>1410</v>
      </c>
      <c r="I425">
        <v>2021</v>
      </c>
      <c r="J425">
        <v>18.100000000000001</v>
      </c>
    </row>
    <row r="426" spans="1:11" x14ac:dyDescent="0.25">
      <c r="A426" t="s">
        <v>2367</v>
      </c>
      <c r="B426" s="11">
        <v>45324.958333333336</v>
      </c>
      <c r="C426" t="s">
        <v>2368</v>
      </c>
      <c r="D426" t="s">
        <v>2007</v>
      </c>
      <c r="E426" t="s">
        <v>2008</v>
      </c>
      <c r="F426" t="s">
        <v>2369</v>
      </c>
      <c r="G426" t="s">
        <v>2381</v>
      </c>
      <c r="H426" t="s">
        <v>1481</v>
      </c>
      <c r="I426">
        <v>2021</v>
      </c>
      <c r="J426">
        <v>17.2</v>
      </c>
    </row>
    <row r="427" spans="1:11" x14ac:dyDescent="0.25">
      <c r="A427" t="s">
        <v>2367</v>
      </c>
      <c r="B427" s="11">
        <v>45324.958333333336</v>
      </c>
      <c r="C427" t="s">
        <v>2368</v>
      </c>
      <c r="D427" t="s">
        <v>2007</v>
      </c>
      <c r="E427" t="s">
        <v>2008</v>
      </c>
      <c r="F427" t="s">
        <v>2369</v>
      </c>
      <c r="G427" t="s">
        <v>2381</v>
      </c>
      <c r="H427" t="s">
        <v>1608</v>
      </c>
      <c r="I427">
        <v>2021</v>
      </c>
      <c r="J427">
        <v>14</v>
      </c>
    </row>
    <row r="428" spans="1:11" x14ac:dyDescent="0.25">
      <c r="A428" t="s">
        <v>2367</v>
      </c>
      <c r="B428" s="11">
        <v>45324.958333333336</v>
      </c>
      <c r="C428" t="s">
        <v>2368</v>
      </c>
      <c r="D428" t="s">
        <v>2007</v>
      </c>
      <c r="E428" t="s">
        <v>2008</v>
      </c>
      <c r="F428" t="s">
        <v>2369</v>
      </c>
      <c r="G428" t="s">
        <v>2381</v>
      </c>
      <c r="H428" t="s">
        <v>1528</v>
      </c>
      <c r="I428">
        <v>2021</v>
      </c>
      <c r="J428">
        <v>5.8</v>
      </c>
    </row>
    <row r="429" spans="1:11" x14ac:dyDescent="0.25">
      <c r="A429" t="s">
        <v>2367</v>
      </c>
      <c r="B429" s="11">
        <v>45324.958333333336</v>
      </c>
      <c r="C429" t="s">
        <v>2368</v>
      </c>
      <c r="D429" t="s">
        <v>2007</v>
      </c>
      <c r="E429" t="s">
        <v>2008</v>
      </c>
      <c r="F429" t="s">
        <v>2369</v>
      </c>
      <c r="G429" t="s">
        <v>2381</v>
      </c>
      <c r="H429" t="s">
        <v>1510</v>
      </c>
      <c r="I429">
        <v>2021</v>
      </c>
      <c r="J429">
        <v>10.3</v>
      </c>
    </row>
    <row r="430" spans="1:11" x14ac:dyDescent="0.25">
      <c r="A430" t="s">
        <v>2367</v>
      </c>
      <c r="B430" s="11">
        <v>45324.958333333336</v>
      </c>
      <c r="C430" t="s">
        <v>2368</v>
      </c>
      <c r="D430" t="s">
        <v>2007</v>
      </c>
      <c r="E430" t="s">
        <v>2008</v>
      </c>
      <c r="F430" t="s">
        <v>2369</v>
      </c>
      <c r="G430" t="s">
        <v>2381</v>
      </c>
      <c r="H430" t="s">
        <v>1711</v>
      </c>
      <c r="I430">
        <v>2021</v>
      </c>
      <c r="J430">
        <v>14.4</v>
      </c>
    </row>
    <row r="431" spans="1:11" x14ac:dyDescent="0.25">
      <c r="A431" t="s">
        <v>2367</v>
      </c>
      <c r="B431" s="11">
        <v>45324.958333333336</v>
      </c>
      <c r="C431" t="s">
        <v>2368</v>
      </c>
      <c r="D431" t="s">
        <v>2007</v>
      </c>
      <c r="E431" t="s">
        <v>2008</v>
      </c>
      <c r="F431" t="s">
        <v>2369</v>
      </c>
      <c r="G431" t="s">
        <v>2382</v>
      </c>
      <c r="H431" t="s">
        <v>11</v>
      </c>
      <c r="I431">
        <v>2021</v>
      </c>
      <c r="J431">
        <v>11.3</v>
      </c>
    </row>
    <row r="432" spans="1:11" x14ac:dyDescent="0.25">
      <c r="A432" t="s">
        <v>2367</v>
      </c>
      <c r="B432" s="11">
        <v>45324.958333333336</v>
      </c>
      <c r="C432" t="s">
        <v>2368</v>
      </c>
      <c r="D432" t="s">
        <v>2007</v>
      </c>
      <c r="E432" t="s">
        <v>2008</v>
      </c>
      <c r="F432" t="s">
        <v>2369</v>
      </c>
      <c r="G432" t="s">
        <v>2382</v>
      </c>
      <c r="H432" t="s">
        <v>91</v>
      </c>
      <c r="I432">
        <v>2021</v>
      </c>
      <c r="J432">
        <v>10.8</v>
      </c>
    </row>
    <row r="433" spans="1:10" x14ac:dyDescent="0.25">
      <c r="A433" t="s">
        <v>2367</v>
      </c>
      <c r="B433" s="11">
        <v>45324.958333333336</v>
      </c>
      <c r="C433" t="s">
        <v>2368</v>
      </c>
      <c r="D433" t="s">
        <v>2007</v>
      </c>
      <c r="E433" t="s">
        <v>2008</v>
      </c>
      <c r="F433" t="s">
        <v>2369</v>
      </c>
      <c r="G433" t="s">
        <v>2382</v>
      </c>
      <c r="H433" t="s">
        <v>148</v>
      </c>
      <c r="I433">
        <v>2021</v>
      </c>
      <c r="J433">
        <v>6</v>
      </c>
    </row>
    <row r="434" spans="1:10" x14ac:dyDescent="0.25">
      <c r="A434" t="s">
        <v>2367</v>
      </c>
      <c r="B434" s="11">
        <v>45324.958333333336</v>
      </c>
      <c r="C434" t="s">
        <v>2368</v>
      </c>
      <c r="D434" t="s">
        <v>2007</v>
      </c>
      <c r="E434" t="s">
        <v>2008</v>
      </c>
      <c r="F434" t="s">
        <v>2369</v>
      </c>
      <c r="G434" t="s">
        <v>2382</v>
      </c>
      <c r="H434" t="s">
        <v>233</v>
      </c>
      <c r="I434">
        <v>2021</v>
      </c>
      <c r="J434">
        <v>9.6999999999999993</v>
      </c>
    </row>
    <row r="435" spans="1:10" x14ac:dyDescent="0.25">
      <c r="A435" t="s">
        <v>2367</v>
      </c>
      <c r="B435" s="11">
        <v>45324.958333333336</v>
      </c>
      <c r="C435" t="s">
        <v>2368</v>
      </c>
      <c r="D435" t="s">
        <v>2007</v>
      </c>
      <c r="E435" t="s">
        <v>2008</v>
      </c>
      <c r="F435" t="s">
        <v>2369</v>
      </c>
      <c r="G435" t="s">
        <v>2382</v>
      </c>
      <c r="H435" t="s">
        <v>1628</v>
      </c>
      <c r="I435">
        <v>2021</v>
      </c>
      <c r="J435">
        <v>6</v>
      </c>
    </row>
    <row r="436" spans="1:10" x14ac:dyDescent="0.25">
      <c r="A436" t="s">
        <v>2367</v>
      </c>
      <c r="B436" s="11">
        <v>45324.958333333336</v>
      </c>
      <c r="C436" t="s">
        <v>2368</v>
      </c>
      <c r="D436" t="s">
        <v>2007</v>
      </c>
      <c r="E436" t="s">
        <v>2008</v>
      </c>
      <c r="F436" t="s">
        <v>2369</v>
      </c>
      <c r="G436" t="s">
        <v>2382</v>
      </c>
      <c r="H436" t="s">
        <v>392</v>
      </c>
      <c r="I436">
        <v>2021</v>
      </c>
      <c r="J436">
        <v>4.7</v>
      </c>
    </row>
    <row r="437" spans="1:10" x14ac:dyDescent="0.25">
      <c r="A437" t="s">
        <v>2367</v>
      </c>
      <c r="B437" s="11">
        <v>45324.958333333336</v>
      </c>
      <c r="C437" t="s">
        <v>2368</v>
      </c>
      <c r="D437" t="s">
        <v>2007</v>
      </c>
      <c r="E437" t="s">
        <v>2008</v>
      </c>
      <c r="F437" t="s">
        <v>2369</v>
      </c>
      <c r="G437" t="s">
        <v>2382</v>
      </c>
      <c r="H437" t="s">
        <v>410</v>
      </c>
      <c r="I437">
        <v>2021</v>
      </c>
      <c r="J437">
        <v>5.2</v>
      </c>
    </row>
    <row r="438" spans="1:10" x14ac:dyDescent="0.25">
      <c r="A438" t="s">
        <v>2367</v>
      </c>
      <c r="B438" s="11">
        <v>45324.958333333336</v>
      </c>
      <c r="C438" t="s">
        <v>2368</v>
      </c>
      <c r="D438" t="s">
        <v>2007</v>
      </c>
      <c r="E438" t="s">
        <v>2008</v>
      </c>
      <c r="F438" t="s">
        <v>2369</v>
      </c>
      <c r="G438" t="s">
        <v>2382</v>
      </c>
      <c r="H438" t="s">
        <v>642</v>
      </c>
      <c r="I438">
        <v>2021</v>
      </c>
      <c r="J438">
        <v>10.199999999999999</v>
      </c>
    </row>
    <row r="439" spans="1:10" x14ac:dyDescent="0.25">
      <c r="A439" t="s">
        <v>2367</v>
      </c>
      <c r="B439" s="11">
        <v>45324.958333333336</v>
      </c>
      <c r="C439" t="s">
        <v>2368</v>
      </c>
      <c r="D439" t="s">
        <v>2007</v>
      </c>
      <c r="E439" t="s">
        <v>2008</v>
      </c>
      <c r="F439" t="s">
        <v>2369</v>
      </c>
      <c r="G439" t="s">
        <v>2382</v>
      </c>
      <c r="H439" t="s">
        <v>433</v>
      </c>
      <c r="I439">
        <v>2021</v>
      </c>
      <c r="J439">
        <v>14.9</v>
      </c>
    </row>
    <row r="440" spans="1:10" x14ac:dyDescent="0.25">
      <c r="A440" t="s">
        <v>2367</v>
      </c>
      <c r="B440" s="11">
        <v>45324.958333333336</v>
      </c>
      <c r="C440" t="s">
        <v>2368</v>
      </c>
      <c r="D440" t="s">
        <v>2007</v>
      </c>
      <c r="E440" t="s">
        <v>2008</v>
      </c>
      <c r="F440" t="s">
        <v>2369</v>
      </c>
      <c r="G440" t="s">
        <v>2382</v>
      </c>
      <c r="H440" t="s">
        <v>533</v>
      </c>
      <c r="I440">
        <v>2021</v>
      </c>
      <c r="J440">
        <v>3.4</v>
      </c>
    </row>
    <row r="441" spans="1:10" x14ac:dyDescent="0.25">
      <c r="A441" t="s">
        <v>2367</v>
      </c>
      <c r="B441" s="11">
        <v>45324.958333333336</v>
      </c>
      <c r="C441" t="s">
        <v>2368</v>
      </c>
      <c r="D441" t="s">
        <v>2007</v>
      </c>
      <c r="E441" t="s">
        <v>2008</v>
      </c>
      <c r="F441" t="s">
        <v>2369</v>
      </c>
      <c r="G441" t="s">
        <v>2382</v>
      </c>
      <c r="H441" t="s">
        <v>2001</v>
      </c>
      <c r="I441">
        <v>2021</v>
      </c>
      <c r="J441">
        <v>15</v>
      </c>
    </row>
    <row r="442" spans="1:10" x14ac:dyDescent="0.25">
      <c r="A442" t="s">
        <v>2367</v>
      </c>
      <c r="B442" s="11">
        <v>45324.958333333336</v>
      </c>
      <c r="C442" t="s">
        <v>2368</v>
      </c>
      <c r="D442" t="s">
        <v>2007</v>
      </c>
      <c r="E442" t="s">
        <v>2008</v>
      </c>
      <c r="F442" t="s">
        <v>2369</v>
      </c>
      <c r="G442" t="s">
        <v>2382</v>
      </c>
      <c r="H442" t="s">
        <v>1574</v>
      </c>
      <c r="I442">
        <v>2021</v>
      </c>
      <c r="J442">
        <v>14.9</v>
      </c>
    </row>
    <row r="443" spans="1:10" x14ac:dyDescent="0.25">
      <c r="A443" t="s">
        <v>2367</v>
      </c>
      <c r="B443" s="11">
        <v>45324.958333333336</v>
      </c>
      <c r="C443" t="s">
        <v>2368</v>
      </c>
      <c r="D443" t="s">
        <v>2007</v>
      </c>
      <c r="E443" t="s">
        <v>2008</v>
      </c>
      <c r="F443" t="s">
        <v>2369</v>
      </c>
      <c r="G443" t="s">
        <v>2382</v>
      </c>
      <c r="H443" t="s">
        <v>571</v>
      </c>
      <c r="I443">
        <v>2021</v>
      </c>
      <c r="J443">
        <v>4.9000000000000004</v>
      </c>
    </row>
    <row r="444" spans="1:10" x14ac:dyDescent="0.25">
      <c r="A444" t="s">
        <v>2367</v>
      </c>
      <c r="B444" s="11">
        <v>45324.958333333336</v>
      </c>
      <c r="C444" t="s">
        <v>2368</v>
      </c>
      <c r="D444" t="s">
        <v>2007</v>
      </c>
      <c r="E444" t="s">
        <v>2008</v>
      </c>
      <c r="F444" t="s">
        <v>2369</v>
      </c>
      <c r="G444" t="s">
        <v>2382</v>
      </c>
      <c r="H444" t="s">
        <v>591</v>
      </c>
      <c r="I444">
        <v>2021</v>
      </c>
      <c r="J444">
        <v>10.5</v>
      </c>
    </row>
    <row r="445" spans="1:10" x14ac:dyDescent="0.25">
      <c r="A445" t="s">
        <v>2367</v>
      </c>
      <c r="B445" s="11">
        <v>45324.958333333336</v>
      </c>
      <c r="C445" t="s">
        <v>2368</v>
      </c>
      <c r="D445" t="s">
        <v>2007</v>
      </c>
      <c r="E445" t="s">
        <v>2008</v>
      </c>
      <c r="F445" t="s">
        <v>2369</v>
      </c>
      <c r="G445" t="s">
        <v>2382</v>
      </c>
      <c r="H445" t="s">
        <v>375</v>
      </c>
      <c r="I445">
        <v>2021</v>
      </c>
      <c r="J445">
        <v>7.1</v>
      </c>
    </row>
    <row r="446" spans="1:10" x14ac:dyDescent="0.25">
      <c r="A446" t="s">
        <v>2367</v>
      </c>
      <c r="B446" s="11">
        <v>45324.958333333336</v>
      </c>
      <c r="C446" t="s">
        <v>2368</v>
      </c>
      <c r="D446" t="s">
        <v>2007</v>
      </c>
      <c r="E446" t="s">
        <v>2008</v>
      </c>
      <c r="F446" t="s">
        <v>2369</v>
      </c>
      <c r="G446" t="s">
        <v>2382</v>
      </c>
      <c r="H446" t="s">
        <v>729</v>
      </c>
      <c r="I446">
        <v>2021</v>
      </c>
      <c r="J446">
        <v>11.6</v>
      </c>
    </row>
    <row r="447" spans="1:10" x14ac:dyDescent="0.25">
      <c r="A447" t="s">
        <v>2367</v>
      </c>
      <c r="B447" s="11">
        <v>45324.958333333336</v>
      </c>
      <c r="C447" t="s">
        <v>2368</v>
      </c>
      <c r="D447" t="s">
        <v>2007</v>
      </c>
      <c r="E447" t="s">
        <v>2008</v>
      </c>
      <c r="F447" t="s">
        <v>2369</v>
      </c>
      <c r="G447" t="s">
        <v>2382</v>
      </c>
      <c r="H447" t="s">
        <v>818</v>
      </c>
      <c r="I447">
        <v>2021</v>
      </c>
      <c r="J447">
        <v>0.8</v>
      </c>
    </row>
    <row r="448" spans="1:10" x14ac:dyDescent="0.25">
      <c r="A448" t="s">
        <v>2367</v>
      </c>
      <c r="B448" s="11">
        <v>45324.958333333336</v>
      </c>
      <c r="C448" t="s">
        <v>2368</v>
      </c>
      <c r="D448" t="s">
        <v>2007</v>
      </c>
      <c r="E448" t="s">
        <v>2008</v>
      </c>
      <c r="F448" t="s">
        <v>2369</v>
      </c>
      <c r="G448" t="s">
        <v>2382</v>
      </c>
      <c r="H448" t="s">
        <v>858</v>
      </c>
      <c r="I448">
        <v>2021</v>
      </c>
      <c r="J448">
        <v>14.1</v>
      </c>
    </row>
    <row r="449" spans="1:11" x14ac:dyDescent="0.25">
      <c r="A449" t="s">
        <v>2367</v>
      </c>
      <c r="B449" s="11">
        <v>45324.958333333336</v>
      </c>
      <c r="C449" t="s">
        <v>2368</v>
      </c>
      <c r="D449" t="s">
        <v>2007</v>
      </c>
      <c r="E449" t="s">
        <v>2008</v>
      </c>
      <c r="F449" t="s">
        <v>2369</v>
      </c>
      <c r="G449" t="s">
        <v>2382</v>
      </c>
      <c r="H449" t="s">
        <v>995</v>
      </c>
      <c r="I449">
        <v>2021</v>
      </c>
      <c r="J449">
        <v>4.8</v>
      </c>
    </row>
    <row r="450" spans="1:11" x14ac:dyDescent="0.25">
      <c r="A450" t="s">
        <v>2367</v>
      </c>
      <c r="B450" s="11">
        <v>45324.958333333336</v>
      </c>
      <c r="C450" t="s">
        <v>2368</v>
      </c>
      <c r="D450" t="s">
        <v>2007</v>
      </c>
      <c r="E450" t="s">
        <v>2008</v>
      </c>
      <c r="F450" t="s">
        <v>2369</v>
      </c>
      <c r="G450" t="s">
        <v>2382</v>
      </c>
      <c r="H450" t="s">
        <v>1017</v>
      </c>
      <c r="I450">
        <v>2021</v>
      </c>
      <c r="J450">
        <v>11</v>
      </c>
      <c r="K450" t="s">
        <v>2010</v>
      </c>
    </row>
    <row r="451" spans="1:11" x14ac:dyDescent="0.25">
      <c r="A451" t="s">
        <v>2367</v>
      </c>
      <c r="B451" s="11">
        <v>45324.958333333336</v>
      </c>
      <c r="C451" t="s">
        <v>2368</v>
      </c>
      <c r="D451" t="s">
        <v>2007</v>
      </c>
      <c r="E451" t="s">
        <v>2008</v>
      </c>
      <c r="F451" t="s">
        <v>2369</v>
      </c>
      <c r="G451" t="s">
        <v>2382</v>
      </c>
      <c r="H451" t="s">
        <v>963</v>
      </c>
      <c r="I451">
        <v>2021</v>
      </c>
      <c r="J451">
        <v>11.1</v>
      </c>
    </row>
    <row r="452" spans="1:11" x14ac:dyDescent="0.25">
      <c r="A452" t="s">
        <v>2367</v>
      </c>
      <c r="B452" s="11">
        <v>45324.958333333336</v>
      </c>
      <c r="C452" t="s">
        <v>2368</v>
      </c>
      <c r="D452" t="s">
        <v>2007</v>
      </c>
      <c r="E452" t="s">
        <v>2008</v>
      </c>
      <c r="F452" t="s">
        <v>2369</v>
      </c>
      <c r="G452" t="s">
        <v>2382</v>
      </c>
      <c r="H452" t="s">
        <v>1150</v>
      </c>
      <c r="I452">
        <v>2021</v>
      </c>
      <c r="J452">
        <v>9.3000000000000007</v>
      </c>
    </row>
    <row r="453" spans="1:11" x14ac:dyDescent="0.25">
      <c r="A453" t="s">
        <v>2367</v>
      </c>
      <c r="B453" s="11">
        <v>45324.958333333336</v>
      </c>
      <c r="C453" t="s">
        <v>2368</v>
      </c>
      <c r="D453" t="s">
        <v>2007</v>
      </c>
      <c r="E453" t="s">
        <v>2008</v>
      </c>
      <c r="F453" t="s">
        <v>2369</v>
      </c>
      <c r="G453" t="s">
        <v>2382</v>
      </c>
      <c r="H453" t="s">
        <v>1069</v>
      </c>
      <c r="I453">
        <v>2021</v>
      </c>
      <c r="J453">
        <v>2.8</v>
      </c>
    </row>
    <row r="454" spans="1:11" x14ac:dyDescent="0.25">
      <c r="A454" t="s">
        <v>2367</v>
      </c>
      <c r="B454" s="11">
        <v>45324.958333333336</v>
      </c>
      <c r="C454" t="s">
        <v>2368</v>
      </c>
      <c r="D454" t="s">
        <v>2007</v>
      </c>
      <c r="E454" t="s">
        <v>2008</v>
      </c>
      <c r="F454" t="s">
        <v>2369</v>
      </c>
      <c r="G454" t="s">
        <v>2382</v>
      </c>
      <c r="H454" t="s">
        <v>1192</v>
      </c>
      <c r="I454">
        <v>2021</v>
      </c>
      <c r="J454">
        <v>9.1</v>
      </c>
    </row>
    <row r="455" spans="1:11" x14ac:dyDescent="0.25">
      <c r="A455" t="s">
        <v>2367</v>
      </c>
      <c r="B455" s="11">
        <v>45324.958333333336</v>
      </c>
      <c r="C455" t="s">
        <v>2368</v>
      </c>
      <c r="D455" t="s">
        <v>2007</v>
      </c>
      <c r="E455" t="s">
        <v>2008</v>
      </c>
      <c r="F455" t="s">
        <v>2369</v>
      </c>
      <c r="G455" t="s">
        <v>2382</v>
      </c>
      <c r="H455" t="s">
        <v>1249</v>
      </c>
      <c r="I455">
        <v>2021</v>
      </c>
      <c r="J455">
        <v>13.2</v>
      </c>
      <c r="K455" t="s">
        <v>2010</v>
      </c>
    </row>
    <row r="456" spans="1:11" x14ac:dyDescent="0.25">
      <c r="A456" t="s">
        <v>2367</v>
      </c>
      <c r="B456" s="11">
        <v>45324.958333333336</v>
      </c>
      <c r="C456" t="s">
        <v>2368</v>
      </c>
      <c r="D456" t="s">
        <v>2007</v>
      </c>
      <c r="E456" t="s">
        <v>2008</v>
      </c>
      <c r="F456" t="s">
        <v>2369</v>
      </c>
      <c r="G456" t="s">
        <v>2382</v>
      </c>
      <c r="H456" t="s">
        <v>1369</v>
      </c>
      <c r="I456">
        <v>2021</v>
      </c>
      <c r="J456">
        <v>7.3</v>
      </c>
    </row>
    <row r="457" spans="1:11" x14ac:dyDescent="0.25">
      <c r="A457" t="s">
        <v>2367</v>
      </c>
      <c r="B457" s="11">
        <v>45324.958333333336</v>
      </c>
      <c r="C457" t="s">
        <v>2368</v>
      </c>
      <c r="D457" t="s">
        <v>2007</v>
      </c>
      <c r="E457" t="s">
        <v>2008</v>
      </c>
      <c r="F457" t="s">
        <v>2369</v>
      </c>
      <c r="G457" t="s">
        <v>2382</v>
      </c>
      <c r="H457" t="s">
        <v>1391</v>
      </c>
      <c r="I457">
        <v>2021</v>
      </c>
      <c r="J457">
        <v>6.6</v>
      </c>
    </row>
    <row r="458" spans="1:11" x14ac:dyDescent="0.25">
      <c r="A458" t="s">
        <v>2367</v>
      </c>
      <c r="B458" s="11">
        <v>45324.958333333336</v>
      </c>
      <c r="C458" t="s">
        <v>2368</v>
      </c>
      <c r="D458" t="s">
        <v>2007</v>
      </c>
      <c r="E458" t="s">
        <v>2008</v>
      </c>
      <c r="F458" t="s">
        <v>2369</v>
      </c>
      <c r="G458" t="s">
        <v>2382</v>
      </c>
      <c r="H458" t="s">
        <v>1410</v>
      </c>
      <c r="I458">
        <v>2021</v>
      </c>
      <c r="J458">
        <v>17</v>
      </c>
    </row>
    <row r="459" spans="1:11" x14ac:dyDescent="0.25">
      <c r="A459" t="s">
        <v>2367</v>
      </c>
      <c r="B459" s="11">
        <v>45324.958333333336</v>
      </c>
      <c r="C459" t="s">
        <v>2368</v>
      </c>
      <c r="D459" t="s">
        <v>2007</v>
      </c>
      <c r="E459" t="s">
        <v>2008</v>
      </c>
      <c r="F459" t="s">
        <v>2369</v>
      </c>
      <c r="G459" t="s">
        <v>2382</v>
      </c>
      <c r="H459" t="s">
        <v>1481</v>
      </c>
      <c r="I459">
        <v>2021</v>
      </c>
      <c r="J459">
        <v>14.5</v>
      </c>
    </row>
    <row r="460" spans="1:11" x14ac:dyDescent="0.25">
      <c r="A460" t="s">
        <v>2367</v>
      </c>
      <c r="B460" s="11">
        <v>45324.958333333336</v>
      </c>
      <c r="C460" t="s">
        <v>2368</v>
      </c>
      <c r="D460" t="s">
        <v>2007</v>
      </c>
      <c r="E460" t="s">
        <v>2008</v>
      </c>
      <c r="F460" t="s">
        <v>2369</v>
      </c>
      <c r="G460" t="s">
        <v>2382</v>
      </c>
      <c r="H460" t="s">
        <v>1608</v>
      </c>
      <c r="I460">
        <v>2021</v>
      </c>
      <c r="J460">
        <v>11.8</v>
      </c>
    </row>
    <row r="461" spans="1:11" x14ac:dyDescent="0.25">
      <c r="A461" t="s">
        <v>2367</v>
      </c>
      <c r="B461" s="11">
        <v>45324.958333333336</v>
      </c>
      <c r="C461" t="s">
        <v>2368</v>
      </c>
      <c r="D461" t="s">
        <v>2007</v>
      </c>
      <c r="E461" t="s">
        <v>2008</v>
      </c>
      <c r="F461" t="s">
        <v>2369</v>
      </c>
      <c r="G461" t="s">
        <v>2382</v>
      </c>
      <c r="H461" t="s">
        <v>1528</v>
      </c>
      <c r="I461">
        <v>2021</v>
      </c>
      <c r="J461">
        <v>6.2</v>
      </c>
    </row>
    <row r="462" spans="1:11" x14ac:dyDescent="0.25">
      <c r="A462" t="s">
        <v>2367</v>
      </c>
      <c r="B462" s="11">
        <v>45324.958333333336</v>
      </c>
      <c r="C462" t="s">
        <v>2368</v>
      </c>
      <c r="D462" t="s">
        <v>2007</v>
      </c>
      <c r="E462" t="s">
        <v>2008</v>
      </c>
      <c r="F462" t="s">
        <v>2369</v>
      </c>
      <c r="G462" t="s">
        <v>2382</v>
      </c>
      <c r="H462" t="s">
        <v>1510</v>
      </c>
      <c r="I462">
        <v>2021</v>
      </c>
      <c r="J462">
        <v>8.8000000000000007</v>
      </c>
    </row>
    <row r="463" spans="1:11" x14ac:dyDescent="0.25">
      <c r="A463" t="s">
        <v>2367</v>
      </c>
      <c r="B463" s="11">
        <v>45324.958333333336</v>
      </c>
      <c r="C463" t="s">
        <v>2368</v>
      </c>
      <c r="D463" t="s">
        <v>2007</v>
      </c>
      <c r="E463" t="s">
        <v>2008</v>
      </c>
      <c r="F463" t="s">
        <v>2369</v>
      </c>
      <c r="G463" t="s">
        <v>2382</v>
      </c>
      <c r="H463" t="s">
        <v>1711</v>
      </c>
      <c r="I463">
        <v>2021</v>
      </c>
      <c r="J463">
        <v>12.4</v>
      </c>
    </row>
    <row r="464" spans="1:11" x14ac:dyDescent="0.25">
      <c r="A464" t="s">
        <v>2367</v>
      </c>
      <c r="B464" s="11">
        <v>45324.958333333336</v>
      </c>
      <c r="C464" t="s">
        <v>2368</v>
      </c>
      <c r="D464" t="s">
        <v>2007</v>
      </c>
      <c r="E464" t="s">
        <v>2008</v>
      </c>
      <c r="F464" t="s">
        <v>2369</v>
      </c>
      <c r="G464" t="s">
        <v>2383</v>
      </c>
      <c r="H464" t="s">
        <v>11</v>
      </c>
      <c r="I464">
        <v>2021</v>
      </c>
      <c r="J464">
        <v>15.7</v>
      </c>
    </row>
    <row r="465" spans="1:10" x14ac:dyDescent="0.25">
      <c r="A465" t="s">
        <v>2367</v>
      </c>
      <c r="B465" s="11">
        <v>45324.958333333336</v>
      </c>
      <c r="C465" t="s">
        <v>2368</v>
      </c>
      <c r="D465" t="s">
        <v>2007</v>
      </c>
      <c r="E465" t="s">
        <v>2008</v>
      </c>
      <c r="F465" t="s">
        <v>2369</v>
      </c>
      <c r="G465" t="s">
        <v>2383</v>
      </c>
      <c r="H465" t="s">
        <v>91</v>
      </c>
      <c r="I465">
        <v>2021</v>
      </c>
      <c r="J465">
        <v>8.8000000000000007</v>
      </c>
    </row>
    <row r="466" spans="1:10" x14ac:dyDescent="0.25">
      <c r="A466" t="s">
        <v>2367</v>
      </c>
      <c r="B466" s="11">
        <v>45324.958333333336</v>
      </c>
      <c r="C466" t="s">
        <v>2368</v>
      </c>
      <c r="D466" t="s">
        <v>2007</v>
      </c>
      <c r="E466" t="s">
        <v>2008</v>
      </c>
      <c r="F466" t="s">
        <v>2369</v>
      </c>
      <c r="G466" t="s">
        <v>2383</v>
      </c>
      <c r="H466" t="s">
        <v>148</v>
      </c>
      <c r="I466">
        <v>2021</v>
      </c>
      <c r="J466">
        <v>5</v>
      </c>
    </row>
    <row r="467" spans="1:10" x14ac:dyDescent="0.25">
      <c r="A467" t="s">
        <v>2367</v>
      </c>
      <c r="B467" s="11">
        <v>45324.958333333336</v>
      </c>
      <c r="C467" t="s">
        <v>2368</v>
      </c>
      <c r="D467" t="s">
        <v>2007</v>
      </c>
      <c r="E467" t="s">
        <v>2008</v>
      </c>
      <c r="F467" t="s">
        <v>2369</v>
      </c>
      <c r="G467" t="s">
        <v>2383</v>
      </c>
      <c r="H467" t="s">
        <v>233</v>
      </c>
      <c r="I467">
        <v>2021</v>
      </c>
      <c r="J467">
        <v>10.4</v>
      </c>
    </row>
    <row r="468" spans="1:10" x14ac:dyDescent="0.25">
      <c r="A468" t="s">
        <v>2367</v>
      </c>
      <c r="B468" s="11">
        <v>45324.958333333336</v>
      </c>
      <c r="C468" t="s">
        <v>2368</v>
      </c>
      <c r="D468" t="s">
        <v>2007</v>
      </c>
      <c r="E468" t="s">
        <v>2008</v>
      </c>
      <c r="F468" t="s">
        <v>2369</v>
      </c>
      <c r="G468" t="s">
        <v>2383</v>
      </c>
      <c r="H468" t="s">
        <v>1628</v>
      </c>
      <c r="I468">
        <v>2021</v>
      </c>
      <c r="J468">
        <v>7.4</v>
      </c>
    </row>
    <row r="469" spans="1:10" x14ac:dyDescent="0.25">
      <c r="A469" t="s">
        <v>2367</v>
      </c>
      <c r="B469" s="11">
        <v>45324.958333333336</v>
      </c>
      <c r="C469" t="s">
        <v>2368</v>
      </c>
      <c r="D469" t="s">
        <v>2007</v>
      </c>
      <c r="E469" t="s">
        <v>2008</v>
      </c>
      <c r="F469" t="s">
        <v>2369</v>
      </c>
      <c r="G469" t="s">
        <v>2383</v>
      </c>
      <c r="H469" t="s">
        <v>392</v>
      </c>
      <c r="I469">
        <v>2021</v>
      </c>
      <c r="J469">
        <v>6.4</v>
      </c>
    </row>
    <row r="470" spans="1:10" x14ac:dyDescent="0.25">
      <c r="A470" t="s">
        <v>2367</v>
      </c>
      <c r="B470" s="11">
        <v>45324.958333333336</v>
      </c>
      <c r="C470" t="s">
        <v>2368</v>
      </c>
      <c r="D470" t="s">
        <v>2007</v>
      </c>
      <c r="E470" t="s">
        <v>2008</v>
      </c>
      <c r="F470" t="s">
        <v>2369</v>
      </c>
      <c r="G470" t="s">
        <v>2383</v>
      </c>
      <c r="H470" t="s">
        <v>410</v>
      </c>
      <c r="I470">
        <v>2021</v>
      </c>
      <c r="J470">
        <v>4.4000000000000004</v>
      </c>
    </row>
    <row r="471" spans="1:10" x14ac:dyDescent="0.25">
      <c r="A471" t="s">
        <v>2367</v>
      </c>
      <c r="B471" s="11">
        <v>45324.958333333336</v>
      </c>
      <c r="C471" t="s">
        <v>2368</v>
      </c>
      <c r="D471" t="s">
        <v>2007</v>
      </c>
      <c r="E471" t="s">
        <v>2008</v>
      </c>
      <c r="F471" t="s">
        <v>2369</v>
      </c>
      <c r="G471" t="s">
        <v>2383</v>
      </c>
      <c r="H471" t="s">
        <v>642</v>
      </c>
      <c r="I471">
        <v>2021</v>
      </c>
      <c r="J471">
        <v>7.9</v>
      </c>
    </row>
    <row r="472" spans="1:10" x14ac:dyDescent="0.25">
      <c r="A472" t="s">
        <v>2367</v>
      </c>
      <c r="B472" s="11">
        <v>45324.958333333336</v>
      </c>
      <c r="C472" t="s">
        <v>2368</v>
      </c>
      <c r="D472" t="s">
        <v>2007</v>
      </c>
      <c r="E472" t="s">
        <v>2008</v>
      </c>
      <c r="F472" t="s">
        <v>2369</v>
      </c>
      <c r="G472" t="s">
        <v>2383</v>
      </c>
      <c r="H472" t="s">
        <v>433</v>
      </c>
      <c r="I472">
        <v>2021</v>
      </c>
      <c r="J472">
        <v>7.3</v>
      </c>
    </row>
    <row r="473" spans="1:10" x14ac:dyDescent="0.25">
      <c r="A473" t="s">
        <v>2367</v>
      </c>
      <c r="B473" s="11">
        <v>45324.958333333336</v>
      </c>
      <c r="C473" t="s">
        <v>2368</v>
      </c>
      <c r="D473" t="s">
        <v>2007</v>
      </c>
      <c r="E473" t="s">
        <v>2008</v>
      </c>
      <c r="F473" t="s">
        <v>2369</v>
      </c>
      <c r="G473" t="s">
        <v>2383</v>
      </c>
      <c r="H473" t="s">
        <v>533</v>
      </c>
      <c r="I473">
        <v>2021</v>
      </c>
      <c r="J473">
        <v>8.1</v>
      </c>
    </row>
    <row r="474" spans="1:10" x14ac:dyDescent="0.25">
      <c r="A474" t="s">
        <v>2367</v>
      </c>
      <c r="B474" s="11">
        <v>45324.958333333336</v>
      </c>
      <c r="C474" t="s">
        <v>2368</v>
      </c>
      <c r="D474" t="s">
        <v>2007</v>
      </c>
      <c r="E474" t="s">
        <v>2008</v>
      </c>
      <c r="F474" t="s">
        <v>2369</v>
      </c>
      <c r="G474" t="s">
        <v>2383</v>
      </c>
      <c r="H474" t="s">
        <v>2001</v>
      </c>
      <c r="I474">
        <v>2021</v>
      </c>
      <c r="J474">
        <v>15</v>
      </c>
    </row>
    <row r="475" spans="1:10" x14ac:dyDescent="0.25">
      <c r="A475" t="s">
        <v>2367</v>
      </c>
      <c r="B475" s="11">
        <v>45324.958333333336</v>
      </c>
      <c r="C475" t="s">
        <v>2368</v>
      </c>
      <c r="D475" t="s">
        <v>2007</v>
      </c>
      <c r="E475" t="s">
        <v>2008</v>
      </c>
      <c r="F475" t="s">
        <v>2369</v>
      </c>
      <c r="G475" t="s">
        <v>2383</v>
      </c>
      <c r="H475" t="s">
        <v>1574</v>
      </c>
      <c r="I475">
        <v>2021</v>
      </c>
      <c r="J475">
        <v>15.9</v>
      </c>
    </row>
    <row r="476" spans="1:10" x14ac:dyDescent="0.25">
      <c r="A476" t="s">
        <v>2367</v>
      </c>
      <c r="B476" s="11">
        <v>45324.958333333336</v>
      </c>
      <c r="C476" t="s">
        <v>2368</v>
      </c>
      <c r="D476" t="s">
        <v>2007</v>
      </c>
      <c r="E476" t="s">
        <v>2008</v>
      </c>
      <c r="F476" t="s">
        <v>2369</v>
      </c>
      <c r="G476" t="s">
        <v>2383</v>
      </c>
      <c r="H476" t="s">
        <v>571</v>
      </c>
      <c r="I476">
        <v>2021</v>
      </c>
      <c r="J476">
        <v>2.7</v>
      </c>
    </row>
    <row r="477" spans="1:10" x14ac:dyDescent="0.25">
      <c r="A477" t="s">
        <v>2367</v>
      </c>
      <c r="B477" s="11">
        <v>45324.958333333336</v>
      </c>
      <c r="C477" t="s">
        <v>2368</v>
      </c>
      <c r="D477" t="s">
        <v>2007</v>
      </c>
      <c r="E477" t="s">
        <v>2008</v>
      </c>
      <c r="F477" t="s">
        <v>2369</v>
      </c>
      <c r="G477" t="s">
        <v>2383</v>
      </c>
      <c r="H477" t="s">
        <v>591</v>
      </c>
      <c r="I477">
        <v>2021</v>
      </c>
      <c r="J477">
        <v>7.2</v>
      </c>
    </row>
    <row r="478" spans="1:10" x14ac:dyDescent="0.25">
      <c r="A478" t="s">
        <v>2367</v>
      </c>
      <c r="B478" s="11">
        <v>45324.958333333336</v>
      </c>
      <c r="C478" t="s">
        <v>2368</v>
      </c>
      <c r="D478" t="s">
        <v>2007</v>
      </c>
      <c r="E478" t="s">
        <v>2008</v>
      </c>
      <c r="F478" t="s">
        <v>2369</v>
      </c>
      <c r="G478" t="s">
        <v>2383</v>
      </c>
      <c r="H478" t="s">
        <v>375</v>
      </c>
      <c r="I478">
        <v>2021</v>
      </c>
      <c r="J478">
        <v>7.6</v>
      </c>
    </row>
    <row r="479" spans="1:10" x14ac:dyDescent="0.25">
      <c r="A479" t="s">
        <v>2367</v>
      </c>
      <c r="B479" s="11">
        <v>45324.958333333336</v>
      </c>
      <c r="C479" t="s">
        <v>2368</v>
      </c>
      <c r="D479" t="s">
        <v>2007</v>
      </c>
      <c r="E479" t="s">
        <v>2008</v>
      </c>
      <c r="F479" t="s">
        <v>2369</v>
      </c>
      <c r="G479" t="s">
        <v>2383</v>
      </c>
      <c r="H479" t="s">
        <v>729</v>
      </c>
      <c r="I479">
        <v>2021</v>
      </c>
      <c r="J479">
        <v>8</v>
      </c>
    </row>
    <row r="480" spans="1:10" x14ac:dyDescent="0.25">
      <c r="A480" t="s">
        <v>2367</v>
      </c>
      <c r="B480" s="11">
        <v>45324.958333333336</v>
      </c>
      <c r="C480" t="s">
        <v>2368</v>
      </c>
      <c r="D480" t="s">
        <v>2007</v>
      </c>
      <c r="E480" t="s">
        <v>2008</v>
      </c>
      <c r="F480" t="s">
        <v>2369</v>
      </c>
      <c r="G480" t="s">
        <v>2383</v>
      </c>
      <c r="H480" t="s">
        <v>818</v>
      </c>
      <c r="I480">
        <v>2021</v>
      </c>
      <c r="J480">
        <v>4.5</v>
      </c>
    </row>
    <row r="481" spans="1:11" x14ac:dyDescent="0.25">
      <c r="A481" t="s">
        <v>2367</v>
      </c>
      <c r="B481" s="11">
        <v>45324.958333333336</v>
      </c>
      <c r="C481" t="s">
        <v>2368</v>
      </c>
      <c r="D481" t="s">
        <v>2007</v>
      </c>
      <c r="E481" t="s">
        <v>2008</v>
      </c>
      <c r="F481" t="s">
        <v>2369</v>
      </c>
      <c r="G481" t="s">
        <v>2383</v>
      </c>
      <c r="H481" t="s">
        <v>858</v>
      </c>
      <c r="I481">
        <v>2021</v>
      </c>
      <c r="J481">
        <v>14.6</v>
      </c>
    </row>
    <row r="482" spans="1:11" x14ac:dyDescent="0.25">
      <c r="A482" t="s">
        <v>2367</v>
      </c>
      <c r="B482" s="11">
        <v>45324.958333333336</v>
      </c>
      <c r="C482" t="s">
        <v>2368</v>
      </c>
      <c r="D482" t="s">
        <v>2007</v>
      </c>
      <c r="E482" t="s">
        <v>2008</v>
      </c>
      <c r="F482" t="s">
        <v>2369</v>
      </c>
      <c r="G482" t="s">
        <v>2383</v>
      </c>
      <c r="H482" t="s">
        <v>995</v>
      </c>
      <c r="I482">
        <v>2021</v>
      </c>
      <c r="J482">
        <v>7.6</v>
      </c>
    </row>
    <row r="483" spans="1:11" x14ac:dyDescent="0.25">
      <c r="A483" t="s">
        <v>2367</v>
      </c>
      <c r="B483" s="11">
        <v>45324.958333333336</v>
      </c>
      <c r="C483" t="s">
        <v>2368</v>
      </c>
      <c r="D483" t="s">
        <v>2007</v>
      </c>
      <c r="E483" t="s">
        <v>2008</v>
      </c>
      <c r="F483" t="s">
        <v>2369</v>
      </c>
      <c r="G483" t="s">
        <v>2383</v>
      </c>
      <c r="H483" t="s">
        <v>1017</v>
      </c>
      <c r="I483">
        <v>2021</v>
      </c>
      <c r="J483">
        <v>11.4</v>
      </c>
      <c r="K483" t="s">
        <v>2010</v>
      </c>
    </row>
    <row r="484" spans="1:11" x14ac:dyDescent="0.25">
      <c r="A484" t="s">
        <v>2367</v>
      </c>
      <c r="B484" s="11">
        <v>45324.958333333336</v>
      </c>
      <c r="C484" t="s">
        <v>2368</v>
      </c>
      <c r="D484" t="s">
        <v>2007</v>
      </c>
      <c r="E484" t="s">
        <v>2008</v>
      </c>
      <c r="F484" t="s">
        <v>2369</v>
      </c>
      <c r="G484" t="s">
        <v>2383</v>
      </c>
      <c r="H484" t="s">
        <v>963</v>
      </c>
      <c r="I484">
        <v>2021</v>
      </c>
      <c r="J484">
        <v>9.8000000000000007</v>
      </c>
    </row>
    <row r="485" spans="1:11" x14ac:dyDescent="0.25">
      <c r="A485" t="s">
        <v>2367</v>
      </c>
      <c r="B485" s="11">
        <v>45324.958333333336</v>
      </c>
      <c r="C485" t="s">
        <v>2368</v>
      </c>
      <c r="D485" t="s">
        <v>2007</v>
      </c>
      <c r="E485" t="s">
        <v>2008</v>
      </c>
      <c r="F485" t="s">
        <v>2369</v>
      </c>
      <c r="G485" t="s">
        <v>2383</v>
      </c>
      <c r="H485" t="s">
        <v>1150</v>
      </c>
      <c r="I485">
        <v>2021</v>
      </c>
      <c r="J485">
        <v>13.8</v>
      </c>
    </row>
    <row r="486" spans="1:11" x14ac:dyDescent="0.25">
      <c r="A486" t="s">
        <v>2367</v>
      </c>
      <c r="B486" s="11">
        <v>45324.958333333336</v>
      </c>
      <c r="C486" t="s">
        <v>2368</v>
      </c>
      <c r="D486" t="s">
        <v>2007</v>
      </c>
      <c r="E486" t="s">
        <v>2008</v>
      </c>
      <c r="F486" t="s">
        <v>2369</v>
      </c>
      <c r="G486" t="s">
        <v>2383</v>
      </c>
      <c r="H486" t="s">
        <v>1069</v>
      </c>
      <c r="I486">
        <v>2021</v>
      </c>
      <c r="J486">
        <v>8</v>
      </c>
    </row>
    <row r="487" spans="1:11" x14ac:dyDescent="0.25">
      <c r="A487" t="s">
        <v>2367</v>
      </c>
      <c r="B487" s="11">
        <v>45324.958333333336</v>
      </c>
      <c r="C487" t="s">
        <v>2368</v>
      </c>
      <c r="D487" t="s">
        <v>2007</v>
      </c>
      <c r="E487" t="s">
        <v>2008</v>
      </c>
      <c r="F487" t="s">
        <v>2369</v>
      </c>
      <c r="G487" t="s">
        <v>2383</v>
      </c>
      <c r="H487" t="s">
        <v>1192</v>
      </c>
      <c r="I487">
        <v>2021</v>
      </c>
      <c r="J487">
        <v>6.1</v>
      </c>
    </row>
    <row r="488" spans="1:11" x14ac:dyDescent="0.25">
      <c r="A488" t="s">
        <v>2367</v>
      </c>
      <c r="B488" s="11">
        <v>45324.958333333336</v>
      </c>
      <c r="C488" t="s">
        <v>2368</v>
      </c>
      <c r="D488" t="s">
        <v>2007</v>
      </c>
      <c r="E488" t="s">
        <v>2008</v>
      </c>
      <c r="F488" t="s">
        <v>2369</v>
      </c>
      <c r="G488" t="s">
        <v>2383</v>
      </c>
      <c r="H488" t="s">
        <v>1249</v>
      </c>
      <c r="I488">
        <v>2021</v>
      </c>
      <c r="J488">
        <v>6.8</v>
      </c>
      <c r="K488" t="s">
        <v>2010</v>
      </c>
    </row>
    <row r="489" spans="1:11" x14ac:dyDescent="0.25">
      <c r="A489" t="s">
        <v>2367</v>
      </c>
      <c r="B489" s="11">
        <v>45324.958333333336</v>
      </c>
      <c r="C489" t="s">
        <v>2368</v>
      </c>
      <c r="D489" t="s">
        <v>2007</v>
      </c>
      <c r="E489" t="s">
        <v>2008</v>
      </c>
      <c r="F489" t="s">
        <v>2369</v>
      </c>
      <c r="G489" t="s">
        <v>2383</v>
      </c>
      <c r="H489" t="s">
        <v>1369</v>
      </c>
      <c r="I489">
        <v>2021</v>
      </c>
      <c r="J489">
        <v>6.4</v>
      </c>
    </row>
    <row r="490" spans="1:11" x14ac:dyDescent="0.25">
      <c r="A490" t="s">
        <v>2367</v>
      </c>
      <c r="B490" s="11">
        <v>45324.958333333336</v>
      </c>
      <c r="C490" t="s">
        <v>2368</v>
      </c>
      <c r="D490" t="s">
        <v>2007</v>
      </c>
      <c r="E490" t="s">
        <v>2008</v>
      </c>
      <c r="F490" t="s">
        <v>2369</v>
      </c>
      <c r="G490" t="s">
        <v>2383</v>
      </c>
      <c r="H490" t="s">
        <v>1391</v>
      </c>
      <c r="I490">
        <v>2021</v>
      </c>
      <c r="J490">
        <v>11.4</v>
      </c>
    </row>
    <row r="491" spans="1:11" x14ac:dyDescent="0.25">
      <c r="A491" t="s">
        <v>2367</v>
      </c>
      <c r="B491" s="11">
        <v>45324.958333333336</v>
      </c>
      <c r="C491" t="s">
        <v>2368</v>
      </c>
      <c r="D491" t="s">
        <v>2007</v>
      </c>
      <c r="E491" t="s">
        <v>2008</v>
      </c>
      <c r="F491" t="s">
        <v>2369</v>
      </c>
      <c r="G491" t="s">
        <v>2383</v>
      </c>
      <c r="H491" t="s">
        <v>1410</v>
      </c>
      <c r="I491">
        <v>2021</v>
      </c>
      <c r="J491">
        <v>15.6</v>
      </c>
    </row>
    <row r="492" spans="1:11" x14ac:dyDescent="0.25">
      <c r="A492" t="s">
        <v>2367</v>
      </c>
      <c r="B492" s="11">
        <v>45324.958333333336</v>
      </c>
      <c r="C492" t="s">
        <v>2368</v>
      </c>
      <c r="D492" t="s">
        <v>2007</v>
      </c>
      <c r="E492" t="s">
        <v>2008</v>
      </c>
      <c r="F492" t="s">
        <v>2369</v>
      </c>
      <c r="G492" t="s">
        <v>2383</v>
      </c>
      <c r="H492" t="s">
        <v>1481</v>
      </c>
      <c r="I492">
        <v>2021</v>
      </c>
      <c r="J492">
        <v>12.7</v>
      </c>
    </row>
    <row r="493" spans="1:11" x14ac:dyDescent="0.25">
      <c r="A493" t="s">
        <v>2367</v>
      </c>
      <c r="B493" s="11">
        <v>45324.958333333336</v>
      </c>
      <c r="C493" t="s">
        <v>2368</v>
      </c>
      <c r="D493" t="s">
        <v>2007</v>
      </c>
      <c r="E493" t="s">
        <v>2008</v>
      </c>
      <c r="F493" t="s">
        <v>2369</v>
      </c>
      <c r="G493" t="s">
        <v>2383</v>
      </c>
      <c r="H493" t="s">
        <v>1608</v>
      </c>
      <c r="I493">
        <v>2021</v>
      </c>
      <c r="J493">
        <v>8.8000000000000007</v>
      </c>
    </row>
    <row r="494" spans="1:11" x14ac:dyDescent="0.25">
      <c r="A494" t="s">
        <v>2367</v>
      </c>
      <c r="B494" s="11">
        <v>45324.958333333336</v>
      </c>
      <c r="C494" t="s">
        <v>2368</v>
      </c>
      <c r="D494" t="s">
        <v>2007</v>
      </c>
      <c r="E494" t="s">
        <v>2008</v>
      </c>
      <c r="F494" t="s">
        <v>2369</v>
      </c>
      <c r="G494" t="s">
        <v>2383</v>
      </c>
      <c r="H494" t="s">
        <v>1528</v>
      </c>
      <c r="I494">
        <v>2021</v>
      </c>
      <c r="J494">
        <v>4.7</v>
      </c>
    </row>
    <row r="495" spans="1:11" x14ac:dyDescent="0.25">
      <c r="A495" t="s">
        <v>2367</v>
      </c>
      <c r="B495" s="11">
        <v>45324.958333333336</v>
      </c>
      <c r="C495" t="s">
        <v>2368</v>
      </c>
      <c r="D495" t="s">
        <v>2007</v>
      </c>
      <c r="E495" t="s">
        <v>2008</v>
      </c>
      <c r="F495" t="s">
        <v>2369</v>
      </c>
      <c r="G495" t="s">
        <v>2383</v>
      </c>
      <c r="H495" t="s">
        <v>1510</v>
      </c>
      <c r="I495">
        <v>2021</v>
      </c>
      <c r="J495">
        <v>9.6</v>
      </c>
    </row>
    <row r="496" spans="1:11" x14ac:dyDescent="0.25">
      <c r="A496" t="s">
        <v>2367</v>
      </c>
      <c r="B496" s="11">
        <v>45324.958333333336</v>
      </c>
      <c r="C496" t="s">
        <v>2368</v>
      </c>
      <c r="D496" t="s">
        <v>2007</v>
      </c>
      <c r="E496" t="s">
        <v>2008</v>
      </c>
      <c r="F496" t="s">
        <v>2369</v>
      </c>
      <c r="G496" t="s">
        <v>2383</v>
      </c>
      <c r="H496" t="s">
        <v>1711</v>
      </c>
      <c r="I496">
        <v>2021</v>
      </c>
      <c r="J496">
        <v>13.6</v>
      </c>
    </row>
    <row r="497" spans="1:10" x14ac:dyDescent="0.25">
      <c r="A497" t="s">
        <v>2367</v>
      </c>
      <c r="B497" s="11">
        <v>45324.958333333336</v>
      </c>
      <c r="C497" t="s">
        <v>2368</v>
      </c>
      <c r="D497" t="s">
        <v>2007</v>
      </c>
      <c r="E497" t="s">
        <v>2008</v>
      </c>
      <c r="F497" t="s">
        <v>2369</v>
      </c>
      <c r="G497" t="s">
        <v>2384</v>
      </c>
      <c r="H497" t="s">
        <v>11</v>
      </c>
      <c r="I497">
        <v>2021</v>
      </c>
      <c r="J497">
        <v>15.4</v>
      </c>
    </row>
    <row r="498" spans="1:10" x14ac:dyDescent="0.25">
      <c r="A498" t="s">
        <v>2367</v>
      </c>
      <c r="B498" s="11">
        <v>45324.958333333336</v>
      </c>
      <c r="C498" t="s">
        <v>2368</v>
      </c>
      <c r="D498" t="s">
        <v>2007</v>
      </c>
      <c r="E498" t="s">
        <v>2008</v>
      </c>
      <c r="F498" t="s">
        <v>2369</v>
      </c>
      <c r="G498" t="s">
        <v>2384</v>
      </c>
      <c r="H498" t="s">
        <v>91</v>
      </c>
      <c r="I498">
        <v>2021</v>
      </c>
      <c r="J498">
        <v>8.1999999999999993</v>
      </c>
    </row>
    <row r="499" spans="1:10" x14ac:dyDescent="0.25">
      <c r="A499" t="s">
        <v>2367</v>
      </c>
      <c r="B499" s="11">
        <v>45324.958333333336</v>
      </c>
      <c r="C499" t="s">
        <v>2368</v>
      </c>
      <c r="D499" t="s">
        <v>2007</v>
      </c>
      <c r="E499" t="s">
        <v>2008</v>
      </c>
      <c r="F499" t="s">
        <v>2369</v>
      </c>
      <c r="G499" t="s">
        <v>2384</v>
      </c>
      <c r="H499" t="s">
        <v>148</v>
      </c>
      <c r="I499">
        <v>2021</v>
      </c>
      <c r="J499">
        <v>5.2</v>
      </c>
    </row>
    <row r="500" spans="1:10" x14ac:dyDescent="0.25">
      <c r="A500" t="s">
        <v>2367</v>
      </c>
      <c r="B500" s="11">
        <v>45324.958333333336</v>
      </c>
      <c r="C500" t="s">
        <v>2368</v>
      </c>
      <c r="D500" t="s">
        <v>2007</v>
      </c>
      <c r="E500" t="s">
        <v>2008</v>
      </c>
      <c r="F500" t="s">
        <v>2369</v>
      </c>
      <c r="G500" t="s">
        <v>2384</v>
      </c>
      <c r="H500" t="s">
        <v>233</v>
      </c>
      <c r="I500">
        <v>2021</v>
      </c>
      <c r="J500">
        <v>10.5</v>
      </c>
    </row>
    <row r="501" spans="1:10" x14ac:dyDescent="0.25">
      <c r="A501" t="s">
        <v>2367</v>
      </c>
      <c r="B501" s="11">
        <v>45324.958333333336</v>
      </c>
      <c r="C501" t="s">
        <v>2368</v>
      </c>
      <c r="D501" t="s">
        <v>2007</v>
      </c>
      <c r="E501" t="s">
        <v>2008</v>
      </c>
      <c r="F501" t="s">
        <v>2369</v>
      </c>
      <c r="G501" t="s">
        <v>2384</v>
      </c>
      <c r="H501" t="s">
        <v>1628</v>
      </c>
      <c r="I501">
        <v>2021</v>
      </c>
      <c r="J501">
        <v>7.3</v>
      </c>
    </row>
    <row r="502" spans="1:10" x14ac:dyDescent="0.25">
      <c r="A502" t="s">
        <v>2367</v>
      </c>
      <c r="B502" s="11">
        <v>45324.958333333336</v>
      </c>
      <c r="C502" t="s">
        <v>2368</v>
      </c>
      <c r="D502" t="s">
        <v>2007</v>
      </c>
      <c r="E502" t="s">
        <v>2008</v>
      </c>
      <c r="F502" t="s">
        <v>2369</v>
      </c>
      <c r="G502" t="s">
        <v>2384</v>
      </c>
      <c r="H502" t="s">
        <v>392</v>
      </c>
      <c r="I502">
        <v>2021</v>
      </c>
      <c r="J502">
        <v>6.1</v>
      </c>
    </row>
    <row r="503" spans="1:10" x14ac:dyDescent="0.25">
      <c r="A503" t="s">
        <v>2367</v>
      </c>
      <c r="B503" s="11">
        <v>45324.958333333336</v>
      </c>
      <c r="C503" t="s">
        <v>2368</v>
      </c>
      <c r="D503" t="s">
        <v>2007</v>
      </c>
      <c r="E503" t="s">
        <v>2008</v>
      </c>
      <c r="F503" t="s">
        <v>2369</v>
      </c>
      <c r="G503" t="s">
        <v>2384</v>
      </c>
      <c r="H503" t="s">
        <v>410</v>
      </c>
      <c r="I503">
        <v>2021</v>
      </c>
      <c r="J503">
        <v>4.5</v>
      </c>
    </row>
    <row r="504" spans="1:10" x14ac:dyDescent="0.25">
      <c r="A504" t="s">
        <v>2367</v>
      </c>
      <c r="B504" s="11">
        <v>45324.958333333336</v>
      </c>
      <c r="C504" t="s">
        <v>2368</v>
      </c>
      <c r="D504" t="s">
        <v>2007</v>
      </c>
      <c r="E504" t="s">
        <v>2008</v>
      </c>
      <c r="F504" t="s">
        <v>2369</v>
      </c>
      <c r="G504" t="s">
        <v>2384</v>
      </c>
      <c r="H504" t="s">
        <v>642</v>
      </c>
      <c r="I504">
        <v>2021</v>
      </c>
      <c r="J504">
        <v>7.6</v>
      </c>
    </row>
    <row r="505" spans="1:10" x14ac:dyDescent="0.25">
      <c r="A505" t="s">
        <v>2367</v>
      </c>
      <c r="B505" s="11">
        <v>45324.958333333336</v>
      </c>
      <c r="C505" t="s">
        <v>2368</v>
      </c>
      <c r="D505" t="s">
        <v>2007</v>
      </c>
      <c r="E505" t="s">
        <v>2008</v>
      </c>
      <c r="F505" t="s">
        <v>2369</v>
      </c>
      <c r="G505" t="s">
        <v>2384</v>
      </c>
      <c r="H505" t="s">
        <v>433</v>
      </c>
      <c r="I505">
        <v>2021</v>
      </c>
      <c r="J505">
        <v>6.7</v>
      </c>
    </row>
    <row r="506" spans="1:10" x14ac:dyDescent="0.25">
      <c r="A506" t="s">
        <v>2367</v>
      </c>
      <c r="B506" s="11">
        <v>45324.958333333336</v>
      </c>
      <c r="C506" t="s">
        <v>2368</v>
      </c>
      <c r="D506" t="s">
        <v>2007</v>
      </c>
      <c r="E506" t="s">
        <v>2008</v>
      </c>
      <c r="F506" t="s">
        <v>2369</v>
      </c>
      <c r="G506" t="s">
        <v>2384</v>
      </c>
      <c r="H506" t="s">
        <v>533</v>
      </c>
      <c r="I506">
        <v>2021</v>
      </c>
      <c r="J506">
        <v>8.4</v>
      </c>
    </row>
    <row r="507" spans="1:10" x14ac:dyDescent="0.25">
      <c r="A507" t="s">
        <v>2367</v>
      </c>
      <c r="B507" s="11">
        <v>45324.958333333336</v>
      </c>
      <c r="C507" t="s">
        <v>2368</v>
      </c>
      <c r="D507" t="s">
        <v>2007</v>
      </c>
      <c r="E507" t="s">
        <v>2008</v>
      </c>
      <c r="F507" t="s">
        <v>2369</v>
      </c>
      <c r="G507" t="s">
        <v>2384</v>
      </c>
      <c r="H507" t="s">
        <v>2001</v>
      </c>
      <c r="I507">
        <v>2021</v>
      </c>
      <c r="J507">
        <v>14.9</v>
      </c>
    </row>
    <row r="508" spans="1:10" x14ac:dyDescent="0.25">
      <c r="A508" t="s">
        <v>2367</v>
      </c>
      <c r="B508" s="11">
        <v>45324.958333333336</v>
      </c>
      <c r="C508" t="s">
        <v>2368</v>
      </c>
      <c r="D508" t="s">
        <v>2007</v>
      </c>
      <c r="E508" t="s">
        <v>2008</v>
      </c>
      <c r="F508" t="s">
        <v>2369</v>
      </c>
      <c r="G508" t="s">
        <v>2384</v>
      </c>
      <c r="H508" t="s">
        <v>1574</v>
      </c>
      <c r="I508">
        <v>2021</v>
      </c>
      <c r="J508">
        <v>15.4</v>
      </c>
    </row>
    <row r="509" spans="1:10" x14ac:dyDescent="0.25">
      <c r="A509" t="s">
        <v>2367</v>
      </c>
      <c r="B509" s="11">
        <v>45324.958333333336</v>
      </c>
      <c r="C509" t="s">
        <v>2368</v>
      </c>
      <c r="D509" t="s">
        <v>2007</v>
      </c>
      <c r="E509" t="s">
        <v>2008</v>
      </c>
      <c r="F509" t="s">
        <v>2369</v>
      </c>
      <c r="G509" t="s">
        <v>2384</v>
      </c>
      <c r="H509" t="s">
        <v>571</v>
      </c>
      <c r="I509">
        <v>2021</v>
      </c>
      <c r="J509">
        <v>2.5</v>
      </c>
    </row>
    <row r="510" spans="1:10" x14ac:dyDescent="0.25">
      <c r="A510" t="s">
        <v>2367</v>
      </c>
      <c r="B510" s="11">
        <v>45324.958333333336</v>
      </c>
      <c r="C510" t="s">
        <v>2368</v>
      </c>
      <c r="D510" t="s">
        <v>2007</v>
      </c>
      <c r="E510" t="s">
        <v>2008</v>
      </c>
      <c r="F510" t="s">
        <v>2369</v>
      </c>
      <c r="G510" t="s">
        <v>2384</v>
      </c>
      <c r="H510" t="s">
        <v>591</v>
      </c>
      <c r="I510">
        <v>2021</v>
      </c>
      <c r="J510">
        <v>8.1999999999999993</v>
      </c>
    </row>
    <row r="511" spans="1:10" x14ac:dyDescent="0.25">
      <c r="A511" t="s">
        <v>2367</v>
      </c>
      <c r="B511" s="11">
        <v>45324.958333333336</v>
      </c>
      <c r="C511" t="s">
        <v>2368</v>
      </c>
      <c r="D511" t="s">
        <v>2007</v>
      </c>
      <c r="E511" t="s">
        <v>2008</v>
      </c>
      <c r="F511" t="s">
        <v>2369</v>
      </c>
      <c r="G511" t="s">
        <v>2384</v>
      </c>
      <c r="H511" t="s">
        <v>375</v>
      </c>
      <c r="I511">
        <v>2021</v>
      </c>
      <c r="J511">
        <v>7.8</v>
      </c>
    </row>
    <row r="512" spans="1:10" x14ac:dyDescent="0.25">
      <c r="A512" t="s">
        <v>2367</v>
      </c>
      <c r="B512" s="11">
        <v>45324.958333333336</v>
      </c>
      <c r="C512" t="s">
        <v>2368</v>
      </c>
      <c r="D512" t="s">
        <v>2007</v>
      </c>
      <c r="E512" t="s">
        <v>2008</v>
      </c>
      <c r="F512" t="s">
        <v>2369</v>
      </c>
      <c r="G512" t="s">
        <v>2384</v>
      </c>
      <c r="H512" t="s">
        <v>729</v>
      </c>
      <c r="I512">
        <v>2021</v>
      </c>
      <c r="J512">
        <v>8.5</v>
      </c>
    </row>
    <row r="513" spans="1:11" x14ac:dyDescent="0.25">
      <c r="A513" t="s">
        <v>2367</v>
      </c>
      <c r="B513" s="11">
        <v>45324.958333333336</v>
      </c>
      <c r="C513" t="s">
        <v>2368</v>
      </c>
      <c r="D513" t="s">
        <v>2007</v>
      </c>
      <c r="E513" t="s">
        <v>2008</v>
      </c>
      <c r="F513" t="s">
        <v>2369</v>
      </c>
      <c r="G513" t="s">
        <v>2384</v>
      </c>
      <c r="H513" t="s">
        <v>818</v>
      </c>
      <c r="I513">
        <v>2021</v>
      </c>
      <c r="J513">
        <v>4.8</v>
      </c>
    </row>
    <row r="514" spans="1:11" x14ac:dyDescent="0.25">
      <c r="A514" t="s">
        <v>2367</v>
      </c>
      <c r="B514" s="11">
        <v>45324.958333333336</v>
      </c>
      <c r="C514" t="s">
        <v>2368</v>
      </c>
      <c r="D514" t="s">
        <v>2007</v>
      </c>
      <c r="E514" t="s">
        <v>2008</v>
      </c>
      <c r="F514" t="s">
        <v>2369</v>
      </c>
      <c r="G514" t="s">
        <v>2384</v>
      </c>
      <c r="H514" t="s">
        <v>858</v>
      </c>
      <c r="I514">
        <v>2021</v>
      </c>
      <c r="J514">
        <v>14.1</v>
      </c>
    </row>
    <row r="515" spans="1:11" x14ac:dyDescent="0.25">
      <c r="A515" t="s">
        <v>2367</v>
      </c>
      <c r="B515" s="11">
        <v>45324.958333333336</v>
      </c>
      <c r="C515" t="s">
        <v>2368</v>
      </c>
      <c r="D515" t="s">
        <v>2007</v>
      </c>
      <c r="E515" t="s">
        <v>2008</v>
      </c>
      <c r="F515" t="s">
        <v>2369</v>
      </c>
      <c r="G515" t="s">
        <v>2384</v>
      </c>
      <c r="H515" t="s">
        <v>995</v>
      </c>
      <c r="I515">
        <v>2021</v>
      </c>
      <c r="J515">
        <v>8.1</v>
      </c>
    </row>
    <row r="516" spans="1:11" x14ac:dyDescent="0.25">
      <c r="A516" t="s">
        <v>2367</v>
      </c>
      <c r="B516" s="11">
        <v>45324.958333333336</v>
      </c>
      <c r="C516" t="s">
        <v>2368</v>
      </c>
      <c r="D516" t="s">
        <v>2007</v>
      </c>
      <c r="E516" t="s">
        <v>2008</v>
      </c>
      <c r="F516" t="s">
        <v>2369</v>
      </c>
      <c r="G516" t="s">
        <v>2384</v>
      </c>
      <c r="H516" t="s">
        <v>1017</v>
      </c>
      <c r="I516">
        <v>2021</v>
      </c>
      <c r="J516">
        <v>10.9</v>
      </c>
      <c r="K516" t="s">
        <v>2010</v>
      </c>
    </row>
    <row r="517" spans="1:11" x14ac:dyDescent="0.25">
      <c r="A517" t="s">
        <v>2367</v>
      </c>
      <c r="B517" s="11">
        <v>45324.958333333336</v>
      </c>
      <c r="C517" t="s">
        <v>2368</v>
      </c>
      <c r="D517" t="s">
        <v>2007</v>
      </c>
      <c r="E517" t="s">
        <v>2008</v>
      </c>
      <c r="F517" t="s">
        <v>2369</v>
      </c>
      <c r="G517" t="s">
        <v>2384</v>
      </c>
      <c r="H517" t="s">
        <v>963</v>
      </c>
      <c r="I517">
        <v>2021</v>
      </c>
      <c r="J517">
        <v>10.4</v>
      </c>
    </row>
    <row r="518" spans="1:11" x14ac:dyDescent="0.25">
      <c r="A518" t="s">
        <v>2367</v>
      </c>
      <c r="B518" s="11">
        <v>45324.958333333336</v>
      </c>
      <c r="C518" t="s">
        <v>2368</v>
      </c>
      <c r="D518" t="s">
        <v>2007</v>
      </c>
      <c r="E518" t="s">
        <v>2008</v>
      </c>
      <c r="F518" t="s">
        <v>2369</v>
      </c>
      <c r="G518" t="s">
        <v>2384</v>
      </c>
      <c r="H518" t="s">
        <v>1150</v>
      </c>
      <c r="I518">
        <v>2021</v>
      </c>
      <c r="J518">
        <v>13.3</v>
      </c>
    </row>
    <row r="519" spans="1:11" x14ac:dyDescent="0.25">
      <c r="A519" t="s">
        <v>2367</v>
      </c>
      <c r="B519" s="11">
        <v>45324.958333333336</v>
      </c>
      <c r="C519" t="s">
        <v>2368</v>
      </c>
      <c r="D519" t="s">
        <v>2007</v>
      </c>
      <c r="E519" t="s">
        <v>2008</v>
      </c>
      <c r="F519" t="s">
        <v>2369</v>
      </c>
      <c r="G519" t="s">
        <v>2384</v>
      </c>
      <c r="H519" t="s">
        <v>1069</v>
      </c>
      <c r="I519">
        <v>2021</v>
      </c>
      <c r="J519">
        <v>8.1</v>
      </c>
    </row>
    <row r="520" spans="1:11" x14ac:dyDescent="0.25">
      <c r="A520" t="s">
        <v>2367</v>
      </c>
      <c r="B520" s="11">
        <v>45324.958333333336</v>
      </c>
      <c r="C520" t="s">
        <v>2368</v>
      </c>
      <c r="D520" t="s">
        <v>2007</v>
      </c>
      <c r="E520" t="s">
        <v>2008</v>
      </c>
      <c r="F520" t="s">
        <v>2369</v>
      </c>
      <c r="G520" t="s">
        <v>2384</v>
      </c>
      <c r="H520" t="s">
        <v>1192</v>
      </c>
      <c r="I520">
        <v>2021</v>
      </c>
      <c r="J520">
        <v>6</v>
      </c>
    </row>
    <row r="521" spans="1:11" x14ac:dyDescent="0.25">
      <c r="A521" t="s">
        <v>2367</v>
      </c>
      <c r="B521" s="11">
        <v>45324.958333333336</v>
      </c>
      <c r="C521" t="s">
        <v>2368</v>
      </c>
      <c r="D521" t="s">
        <v>2007</v>
      </c>
      <c r="E521" t="s">
        <v>2008</v>
      </c>
      <c r="F521" t="s">
        <v>2369</v>
      </c>
      <c r="G521" t="s">
        <v>2384</v>
      </c>
      <c r="H521" t="s">
        <v>1249</v>
      </c>
      <c r="I521">
        <v>2021</v>
      </c>
      <c r="J521">
        <v>6.1</v>
      </c>
      <c r="K521" t="s">
        <v>2010</v>
      </c>
    </row>
    <row r="522" spans="1:11" x14ac:dyDescent="0.25">
      <c r="A522" t="s">
        <v>2367</v>
      </c>
      <c r="B522" s="11">
        <v>45324.958333333336</v>
      </c>
      <c r="C522" t="s">
        <v>2368</v>
      </c>
      <c r="D522" t="s">
        <v>2007</v>
      </c>
      <c r="E522" t="s">
        <v>2008</v>
      </c>
      <c r="F522" t="s">
        <v>2369</v>
      </c>
      <c r="G522" t="s">
        <v>2384</v>
      </c>
      <c r="H522" t="s">
        <v>1369</v>
      </c>
      <c r="I522">
        <v>2021</v>
      </c>
      <c r="J522">
        <v>6.9</v>
      </c>
    </row>
    <row r="523" spans="1:11" x14ac:dyDescent="0.25">
      <c r="A523" t="s">
        <v>2367</v>
      </c>
      <c r="B523" s="11">
        <v>45324.958333333336</v>
      </c>
      <c r="C523" t="s">
        <v>2368</v>
      </c>
      <c r="D523" t="s">
        <v>2007</v>
      </c>
      <c r="E523" t="s">
        <v>2008</v>
      </c>
      <c r="F523" t="s">
        <v>2369</v>
      </c>
      <c r="G523" t="s">
        <v>2384</v>
      </c>
      <c r="H523" t="s">
        <v>1391</v>
      </c>
      <c r="I523">
        <v>2021</v>
      </c>
      <c r="J523">
        <v>11.2</v>
      </c>
    </row>
    <row r="524" spans="1:11" x14ac:dyDescent="0.25">
      <c r="A524" t="s">
        <v>2367</v>
      </c>
      <c r="B524" s="11">
        <v>45324.958333333336</v>
      </c>
      <c r="C524" t="s">
        <v>2368</v>
      </c>
      <c r="D524" t="s">
        <v>2007</v>
      </c>
      <c r="E524" t="s">
        <v>2008</v>
      </c>
      <c r="F524" t="s">
        <v>2369</v>
      </c>
      <c r="G524" t="s">
        <v>2384</v>
      </c>
      <c r="H524" t="s">
        <v>1410</v>
      </c>
      <c r="I524">
        <v>2021</v>
      </c>
      <c r="J524">
        <v>14.9</v>
      </c>
    </row>
    <row r="525" spans="1:11" x14ac:dyDescent="0.25">
      <c r="A525" t="s">
        <v>2367</v>
      </c>
      <c r="B525" s="11">
        <v>45324.958333333336</v>
      </c>
      <c r="C525" t="s">
        <v>2368</v>
      </c>
      <c r="D525" t="s">
        <v>2007</v>
      </c>
      <c r="E525" t="s">
        <v>2008</v>
      </c>
      <c r="F525" t="s">
        <v>2369</v>
      </c>
      <c r="G525" t="s">
        <v>2384</v>
      </c>
      <c r="H525" t="s">
        <v>1481</v>
      </c>
      <c r="I525">
        <v>2021</v>
      </c>
      <c r="J525">
        <v>13</v>
      </c>
    </row>
    <row r="526" spans="1:11" x14ac:dyDescent="0.25">
      <c r="A526" t="s">
        <v>2367</v>
      </c>
      <c r="B526" s="11">
        <v>45324.958333333336</v>
      </c>
      <c r="C526" t="s">
        <v>2368</v>
      </c>
      <c r="D526" t="s">
        <v>2007</v>
      </c>
      <c r="E526" t="s">
        <v>2008</v>
      </c>
      <c r="F526" t="s">
        <v>2369</v>
      </c>
      <c r="G526" t="s">
        <v>2384</v>
      </c>
      <c r="H526" t="s">
        <v>1608</v>
      </c>
      <c r="I526">
        <v>2021</v>
      </c>
      <c r="J526">
        <v>8.1</v>
      </c>
    </row>
    <row r="527" spans="1:11" x14ac:dyDescent="0.25">
      <c r="A527" t="s">
        <v>2367</v>
      </c>
      <c r="B527" s="11">
        <v>45324.958333333336</v>
      </c>
      <c r="C527" t="s">
        <v>2368</v>
      </c>
      <c r="D527" t="s">
        <v>2007</v>
      </c>
      <c r="E527" t="s">
        <v>2008</v>
      </c>
      <c r="F527" t="s">
        <v>2369</v>
      </c>
      <c r="G527" t="s">
        <v>2384</v>
      </c>
      <c r="H527" t="s">
        <v>1528</v>
      </c>
      <c r="I527">
        <v>2021</v>
      </c>
      <c r="J527">
        <v>4.9000000000000004</v>
      </c>
    </row>
    <row r="528" spans="1:11" x14ac:dyDescent="0.25">
      <c r="A528" t="s">
        <v>2367</v>
      </c>
      <c r="B528" s="11">
        <v>45324.958333333336</v>
      </c>
      <c r="C528" t="s">
        <v>2368</v>
      </c>
      <c r="D528" t="s">
        <v>2007</v>
      </c>
      <c r="E528" t="s">
        <v>2008</v>
      </c>
      <c r="F528" t="s">
        <v>2369</v>
      </c>
      <c r="G528" t="s">
        <v>2384</v>
      </c>
      <c r="H528" t="s">
        <v>1510</v>
      </c>
      <c r="I528">
        <v>2021</v>
      </c>
      <c r="J528">
        <v>9.1999999999999993</v>
      </c>
    </row>
    <row r="529" spans="1:10" x14ac:dyDescent="0.25">
      <c r="A529" t="s">
        <v>2367</v>
      </c>
      <c r="B529" s="11">
        <v>45324.958333333336</v>
      </c>
      <c r="C529" t="s">
        <v>2368</v>
      </c>
      <c r="D529" t="s">
        <v>2007</v>
      </c>
      <c r="E529" t="s">
        <v>2008</v>
      </c>
      <c r="F529" t="s">
        <v>2369</v>
      </c>
      <c r="G529" t="s">
        <v>2384</v>
      </c>
      <c r="H529" t="s">
        <v>1711</v>
      </c>
      <c r="I529">
        <v>2021</v>
      </c>
      <c r="J529">
        <v>13</v>
      </c>
    </row>
    <row r="530" spans="1:10" x14ac:dyDescent="0.25">
      <c r="A530" t="s">
        <v>2367</v>
      </c>
      <c r="B530" s="11">
        <v>45324.958333333336</v>
      </c>
      <c r="C530" t="s">
        <v>2368</v>
      </c>
      <c r="D530" t="s">
        <v>2007</v>
      </c>
      <c r="E530" t="s">
        <v>2008</v>
      </c>
      <c r="F530" t="s">
        <v>2369</v>
      </c>
      <c r="G530" t="s">
        <v>2385</v>
      </c>
      <c r="H530" t="s">
        <v>11</v>
      </c>
      <c r="I530">
        <v>2021</v>
      </c>
      <c r="J530">
        <v>13.2</v>
      </c>
    </row>
    <row r="531" spans="1:10" x14ac:dyDescent="0.25">
      <c r="A531" t="s">
        <v>2367</v>
      </c>
      <c r="B531" s="11">
        <v>45324.958333333336</v>
      </c>
      <c r="C531" t="s">
        <v>2368</v>
      </c>
      <c r="D531" t="s">
        <v>2007</v>
      </c>
      <c r="E531" t="s">
        <v>2008</v>
      </c>
      <c r="F531" t="s">
        <v>2369</v>
      </c>
      <c r="G531" t="s">
        <v>2385</v>
      </c>
      <c r="H531" t="s">
        <v>91</v>
      </c>
      <c r="I531">
        <v>2021</v>
      </c>
      <c r="J531">
        <v>7</v>
      </c>
    </row>
    <row r="532" spans="1:10" x14ac:dyDescent="0.25">
      <c r="A532" t="s">
        <v>2367</v>
      </c>
      <c r="B532" s="11">
        <v>45324.958333333336</v>
      </c>
      <c r="C532" t="s">
        <v>2368</v>
      </c>
      <c r="D532" t="s">
        <v>2007</v>
      </c>
      <c r="E532" t="s">
        <v>2008</v>
      </c>
      <c r="F532" t="s">
        <v>2369</v>
      </c>
      <c r="G532" t="s">
        <v>2385</v>
      </c>
      <c r="H532" t="s">
        <v>148</v>
      </c>
      <c r="I532">
        <v>2021</v>
      </c>
      <c r="J532">
        <v>5</v>
      </c>
    </row>
    <row r="533" spans="1:10" x14ac:dyDescent="0.25">
      <c r="A533" t="s">
        <v>2367</v>
      </c>
      <c r="B533" s="11">
        <v>45324.958333333336</v>
      </c>
      <c r="C533" t="s">
        <v>2368</v>
      </c>
      <c r="D533" t="s">
        <v>2007</v>
      </c>
      <c r="E533" t="s">
        <v>2008</v>
      </c>
      <c r="F533" t="s">
        <v>2369</v>
      </c>
      <c r="G533" t="s">
        <v>2385</v>
      </c>
      <c r="H533" t="s">
        <v>233</v>
      </c>
      <c r="I533">
        <v>2021</v>
      </c>
      <c r="J533">
        <v>10.3</v>
      </c>
    </row>
    <row r="534" spans="1:10" x14ac:dyDescent="0.25">
      <c r="A534" t="s">
        <v>2367</v>
      </c>
      <c r="B534" s="11">
        <v>45324.958333333336</v>
      </c>
      <c r="C534" t="s">
        <v>2368</v>
      </c>
      <c r="D534" t="s">
        <v>2007</v>
      </c>
      <c r="E534" t="s">
        <v>2008</v>
      </c>
      <c r="F534" t="s">
        <v>2369</v>
      </c>
      <c r="G534" t="s">
        <v>2385</v>
      </c>
      <c r="H534" t="s">
        <v>1628</v>
      </c>
      <c r="I534">
        <v>2021</v>
      </c>
      <c r="J534">
        <v>7.5</v>
      </c>
    </row>
    <row r="535" spans="1:10" x14ac:dyDescent="0.25">
      <c r="A535" t="s">
        <v>2367</v>
      </c>
      <c r="B535" s="11">
        <v>45324.958333333336</v>
      </c>
      <c r="C535" t="s">
        <v>2368</v>
      </c>
      <c r="D535" t="s">
        <v>2007</v>
      </c>
      <c r="E535" t="s">
        <v>2008</v>
      </c>
      <c r="F535" t="s">
        <v>2369</v>
      </c>
      <c r="G535" t="s">
        <v>2385</v>
      </c>
      <c r="H535" t="s">
        <v>392</v>
      </c>
      <c r="I535">
        <v>2021</v>
      </c>
      <c r="J535">
        <v>5</v>
      </c>
    </row>
    <row r="536" spans="1:10" x14ac:dyDescent="0.25">
      <c r="A536" t="s">
        <v>2367</v>
      </c>
      <c r="B536" s="11">
        <v>45324.958333333336</v>
      </c>
      <c r="C536" t="s">
        <v>2368</v>
      </c>
      <c r="D536" t="s">
        <v>2007</v>
      </c>
      <c r="E536" t="s">
        <v>2008</v>
      </c>
      <c r="F536" t="s">
        <v>2369</v>
      </c>
      <c r="G536" t="s">
        <v>2385</v>
      </c>
      <c r="H536" t="s">
        <v>410</v>
      </c>
      <c r="I536">
        <v>2021</v>
      </c>
      <c r="J536">
        <v>3.8</v>
      </c>
    </row>
    <row r="537" spans="1:10" x14ac:dyDescent="0.25">
      <c r="A537" t="s">
        <v>2367</v>
      </c>
      <c r="B537" s="11">
        <v>45324.958333333336</v>
      </c>
      <c r="C537" t="s">
        <v>2368</v>
      </c>
      <c r="D537" t="s">
        <v>2007</v>
      </c>
      <c r="E537" t="s">
        <v>2008</v>
      </c>
      <c r="F537" t="s">
        <v>2369</v>
      </c>
      <c r="G537" t="s">
        <v>2385</v>
      </c>
      <c r="H537" t="s">
        <v>642</v>
      </c>
      <c r="I537">
        <v>2021</v>
      </c>
      <c r="J537">
        <v>8.4</v>
      </c>
    </row>
    <row r="538" spans="1:10" x14ac:dyDescent="0.25">
      <c r="A538" t="s">
        <v>2367</v>
      </c>
      <c r="B538" s="11">
        <v>45324.958333333336</v>
      </c>
      <c r="C538" t="s">
        <v>2368</v>
      </c>
      <c r="D538" t="s">
        <v>2007</v>
      </c>
      <c r="E538" t="s">
        <v>2008</v>
      </c>
      <c r="F538" t="s">
        <v>2369</v>
      </c>
      <c r="G538" t="s">
        <v>2385</v>
      </c>
      <c r="H538" t="s">
        <v>433</v>
      </c>
      <c r="I538">
        <v>2021</v>
      </c>
      <c r="J538">
        <v>2.9</v>
      </c>
    </row>
    <row r="539" spans="1:10" x14ac:dyDescent="0.25">
      <c r="A539" t="s">
        <v>2367</v>
      </c>
      <c r="B539" s="11">
        <v>45324.958333333336</v>
      </c>
      <c r="C539" t="s">
        <v>2368</v>
      </c>
      <c r="D539" t="s">
        <v>2007</v>
      </c>
      <c r="E539" t="s">
        <v>2008</v>
      </c>
      <c r="F539" t="s">
        <v>2369</v>
      </c>
      <c r="G539" t="s">
        <v>2385</v>
      </c>
      <c r="H539" t="s">
        <v>533</v>
      </c>
      <c r="I539">
        <v>2021</v>
      </c>
      <c r="J539">
        <v>12.4</v>
      </c>
    </row>
    <row r="540" spans="1:10" x14ac:dyDescent="0.25">
      <c r="A540" t="s">
        <v>2367</v>
      </c>
      <c r="B540" s="11">
        <v>45324.958333333336</v>
      </c>
      <c r="C540" t="s">
        <v>2368</v>
      </c>
      <c r="D540" t="s">
        <v>2007</v>
      </c>
      <c r="E540" t="s">
        <v>2008</v>
      </c>
      <c r="F540" t="s">
        <v>2369</v>
      </c>
      <c r="G540" t="s">
        <v>2385</v>
      </c>
      <c r="H540" t="s">
        <v>2001</v>
      </c>
      <c r="I540">
        <v>2021</v>
      </c>
      <c r="J540">
        <v>13.3</v>
      </c>
    </row>
    <row r="541" spans="1:10" x14ac:dyDescent="0.25">
      <c r="A541" t="s">
        <v>2367</v>
      </c>
      <c r="B541" s="11">
        <v>45324.958333333336</v>
      </c>
      <c r="C541" t="s">
        <v>2368</v>
      </c>
      <c r="D541" t="s">
        <v>2007</v>
      </c>
      <c r="E541" t="s">
        <v>2008</v>
      </c>
      <c r="F541" t="s">
        <v>2369</v>
      </c>
      <c r="G541" t="s">
        <v>2385</v>
      </c>
      <c r="H541" t="s">
        <v>1574</v>
      </c>
      <c r="I541">
        <v>2021</v>
      </c>
      <c r="J541">
        <v>13</v>
      </c>
    </row>
    <row r="542" spans="1:10" x14ac:dyDescent="0.25">
      <c r="A542" t="s">
        <v>2367</v>
      </c>
      <c r="B542" s="11">
        <v>45324.958333333336</v>
      </c>
      <c r="C542" t="s">
        <v>2368</v>
      </c>
      <c r="D542" t="s">
        <v>2007</v>
      </c>
      <c r="E542" t="s">
        <v>2008</v>
      </c>
      <c r="F542" t="s">
        <v>2369</v>
      </c>
      <c r="G542" t="s">
        <v>2385</v>
      </c>
      <c r="H542" t="s">
        <v>571</v>
      </c>
      <c r="I542">
        <v>2021</v>
      </c>
      <c r="J542">
        <v>2.2000000000000002</v>
      </c>
    </row>
    <row r="543" spans="1:10" x14ac:dyDescent="0.25">
      <c r="A543" t="s">
        <v>2367</v>
      </c>
      <c r="B543" s="11">
        <v>45324.958333333336</v>
      </c>
      <c r="C543" t="s">
        <v>2368</v>
      </c>
      <c r="D543" t="s">
        <v>2007</v>
      </c>
      <c r="E543" t="s">
        <v>2008</v>
      </c>
      <c r="F543" t="s">
        <v>2369</v>
      </c>
      <c r="G543" t="s">
        <v>2385</v>
      </c>
      <c r="H543" t="s">
        <v>591</v>
      </c>
      <c r="I543">
        <v>2021</v>
      </c>
      <c r="J543">
        <v>10.199999999999999</v>
      </c>
    </row>
    <row r="544" spans="1:10" x14ac:dyDescent="0.25">
      <c r="A544" t="s">
        <v>2367</v>
      </c>
      <c r="B544" s="11">
        <v>45324.958333333336</v>
      </c>
      <c r="C544" t="s">
        <v>2368</v>
      </c>
      <c r="D544" t="s">
        <v>2007</v>
      </c>
      <c r="E544" t="s">
        <v>2008</v>
      </c>
      <c r="F544" t="s">
        <v>2369</v>
      </c>
      <c r="G544" t="s">
        <v>2385</v>
      </c>
      <c r="H544" t="s">
        <v>375</v>
      </c>
      <c r="I544">
        <v>2021</v>
      </c>
      <c r="J544">
        <v>13.7</v>
      </c>
    </row>
    <row r="545" spans="1:11" x14ac:dyDescent="0.25">
      <c r="A545" t="s">
        <v>2367</v>
      </c>
      <c r="B545" s="11">
        <v>45324.958333333336</v>
      </c>
      <c r="C545" t="s">
        <v>2368</v>
      </c>
      <c r="D545" t="s">
        <v>2007</v>
      </c>
      <c r="E545" t="s">
        <v>2008</v>
      </c>
      <c r="F545" t="s">
        <v>2369</v>
      </c>
      <c r="G545" t="s">
        <v>2385</v>
      </c>
      <c r="H545" t="s">
        <v>729</v>
      </c>
      <c r="I545">
        <v>2021</v>
      </c>
      <c r="J545">
        <v>9.3000000000000007</v>
      </c>
    </row>
    <row r="546" spans="1:11" x14ac:dyDescent="0.25">
      <c r="A546" t="s">
        <v>2367</v>
      </c>
      <c r="B546" s="11">
        <v>45324.958333333336</v>
      </c>
      <c r="C546" t="s">
        <v>2368</v>
      </c>
      <c r="D546" t="s">
        <v>2007</v>
      </c>
      <c r="E546" t="s">
        <v>2008</v>
      </c>
      <c r="F546" t="s">
        <v>2369</v>
      </c>
      <c r="G546" t="s">
        <v>2385</v>
      </c>
      <c r="H546" t="s">
        <v>818</v>
      </c>
      <c r="I546">
        <v>2021</v>
      </c>
      <c r="J546">
        <v>7.9</v>
      </c>
    </row>
    <row r="547" spans="1:11" x14ac:dyDescent="0.25">
      <c r="A547" t="s">
        <v>2367</v>
      </c>
      <c r="B547" s="11">
        <v>45324.958333333336</v>
      </c>
      <c r="C547" t="s">
        <v>2368</v>
      </c>
      <c r="D547" t="s">
        <v>2007</v>
      </c>
      <c r="E547" t="s">
        <v>2008</v>
      </c>
      <c r="F547" t="s">
        <v>2369</v>
      </c>
      <c r="G547" t="s">
        <v>2385</v>
      </c>
      <c r="H547" t="s">
        <v>858</v>
      </c>
      <c r="I547">
        <v>2021</v>
      </c>
      <c r="J547">
        <v>12.4</v>
      </c>
    </row>
    <row r="548" spans="1:11" x14ac:dyDescent="0.25">
      <c r="A548" t="s">
        <v>2367</v>
      </c>
      <c r="B548" s="11">
        <v>45324.958333333336</v>
      </c>
      <c r="C548" t="s">
        <v>2368</v>
      </c>
      <c r="D548" t="s">
        <v>2007</v>
      </c>
      <c r="E548" t="s">
        <v>2008</v>
      </c>
      <c r="F548" t="s">
        <v>2369</v>
      </c>
      <c r="G548" t="s">
        <v>2385</v>
      </c>
      <c r="H548" t="s">
        <v>995</v>
      </c>
      <c r="I548">
        <v>2021</v>
      </c>
      <c r="J548">
        <v>12</v>
      </c>
    </row>
    <row r="549" spans="1:11" x14ac:dyDescent="0.25">
      <c r="A549" t="s">
        <v>2367</v>
      </c>
      <c r="B549" s="11">
        <v>45324.958333333336</v>
      </c>
      <c r="C549" t="s">
        <v>2368</v>
      </c>
      <c r="D549" t="s">
        <v>2007</v>
      </c>
      <c r="E549" t="s">
        <v>2008</v>
      </c>
      <c r="F549" t="s">
        <v>2369</v>
      </c>
      <c r="G549" t="s">
        <v>2385</v>
      </c>
      <c r="H549" t="s">
        <v>1017</v>
      </c>
      <c r="I549">
        <v>2021</v>
      </c>
      <c r="J549">
        <v>8.3000000000000007</v>
      </c>
      <c r="K549" t="s">
        <v>2010</v>
      </c>
    </row>
    <row r="550" spans="1:11" x14ac:dyDescent="0.25">
      <c r="A550" t="s">
        <v>2367</v>
      </c>
      <c r="B550" s="11">
        <v>45324.958333333336</v>
      </c>
      <c r="C550" t="s">
        <v>2368</v>
      </c>
      <c r="D550" t="s">
        <v>2007</v>
      </c>
      <c r="E550" t="s">
        <v>2008</v>
      </c>
      <c r="F550" t="s">
        <v>2369</v>
      </c>
      <c r="G550" t="s">
        <v>2385</v>
      </c>
      <c r="H550" t="s">
        <v>963</v>
      </c>
      <c r="I550">
        <v>2021</v>
      </c>
      <c r="J550">
        <v>17.600000000000001</v>
      </c>
    </row>
    <row r="551" spans="1:11" x14ac:dyDescent="0.25">
      <c r="A551" t="s">
        <v>2367</v>
      </c>
      <c r="B551" s="11">
        <v>45324.958333333336</v>
      </c>
      <c r="C551" t="s">
        <v>2368</v>
      </c>
      <c r="D551" t="s">
        <v>2007</v>
      </c>
      <c r="E551" t="s">
        <v>2008</v>
      </c>
      <c r="F551" t="s">
        <v>2369</v>
      </c>
      <c r="G551" t="s">
        <v>2385</v>
      </c>
      <c r="H551" t="s">
        <v>1150</v>
      </c>
      <c r="I551">
        <v>2021</v>
      </c>
      <c r="J551">
        <v>9.6</v>
      </c>
    </row>
    <row r="552" spans="1:11" x14ac:dyDescent="0.25">
      <c r="A552" t="s">
        <v>2367</v>
      </c>
      <c r="B552" s="11">
        <v>45324.958333333336</v>
      </c>
      <c r="C552" t="s">
        <v>2368</v>
      </c>
      <c r="D552" t="s">
        <v>2007</v>
      </c>
      <c r="E552" t="s">
        <v>2008</v>
      </c>
      <c r="F552" t="s">
        <v>2369</v>
      </c>
      <c r="G552" t="s">
        <v>2385</v>
      </c>
      <c r="H552" t="s">
        <v>1069</v>
      </c>
      <c r="I552">
        <v>2021</v>
      </c>
      <c r="J552">
        <v>10</v>
      </c>
    </row>
    <row r="553" spans="1:11" x14ac:dyDescent="0.25">
      <c r="A553" t="s">
        <v>2367</v>
      </c>
      <c r="B553" s="11">
        <v>45324.958333333336</v>
      </c>
      <c r="C553" t="s">
        <v>2368</v>
      </c>
      <c r="D553" t="s">
        <v>2007</v>
      </c>
      <c r="E553" t="s">
        <v>2008</v>
      </c>
      <c r="F553" t="s">
        <v>2369</v>
      </c>
      <c r="G553" t="s">
        <v>2385</v>
      </c>
      <c r="H553" t="s">
        <v>1192</v>
      </c>
      <c r="I553">
        <v>2021</v>
      </c>
      <c r="J553">
        <v>7.1</v>
      </c>
    </row>
    <row r="554" spans="1:11" x14ac:dyDescent="0.25">
      <c r="A554" t="s">
        <v>2367</v>
      </c>
      <c r="B554" s="11">
        <v>45324.958333333336</v>
      </c>
      <c r="C554" t="s">
        <v>2368</v>
      </c>
      <c r="D554" t="s">
        <v>2007</v>
      </c>
      <c r="E554" t="s">
        <v>2008</v>
      </c>
      <c r="F554" t="s">
        <v>2369</v>
      </c>
      <c r="G554" t="s">
        <v>2385</v>
      </c>
      <c r="H554" t="s">
        <v>1249</v>
      </c>
      <c r="I554">
        <v>2021</v>
      </c>
      <c r="J554">
        <v>2.2000000000000002</v>
      </c>
      <c r="K554" t="s">
        <v>2010</v>
      </c>
    </row>
    <row r="555" spans="1:11" x14ac:dyDescent="0.25">
      <c r="A555" t="s">
        <v>2367</v>
      </c>
      <c r="B555" s="11">
        <v>45324.958333333336</v>
      </c>
      <c r="C555" t="s">
        <v>2368</v>
      </c>
      <c r="D555" t="s">
        <v>2007</v>
      </c>
      <c r="E555" t="s">
        <v>2008</v>
      </c>
      <c r="F555" t="s">
        <v>2369</v>
      </c>
      <c r="G555" t="s">
        <v>2385</v>
      </c>
      <c r="H555" t="s">
        <v>1369</v>
      </c>
      <c r="I555">
        <v>2021</v>
      </c>
      <c r="J555">
        <v>10.5</v>
      </c>
    </row>
    <row r="556" spans="1:11" x14ac:dyDescent="0.25">
      <c r="A556" t="s">
        <v>2367</v>
      </c>
      <c r="B556" s="11">
        <v>45324.958333333336</v>
      </c>
      <c r="C556" t="s">
        <v>2368</v>
      </c>
      <c r="D556" t="s">
        <v>2007</v>
      </c>
      <c r="E556" t="s">
        <v>2008</v>
      </c>
      <c r="F556" t="s">
        <v>2369</v>
      </c>
      <c r="G556" t="s">
        <v>2385</v>
      </c>
      <c r="H556" t="s">
        <v>1391</v>
      </c>
      <c r="I556">
        <v>2021</v>
      </c>
      <c r="J556">
        <v>12.2</v>
      </c>
    </row>
    <row r="557" spans="1:11" x14ac:dyDescent="0.25">
      <c r="A557" t="s">
        <v>2367</v>
      </c>
      <c r="B557" s="11">
        <v>45324.958333333336</v>
      </c>
      <c r="C557" t="s">
        <v>2368</v>
      </c>
      <c r="D557" t="s">
        <v>2007</v>
      </c>
      <c r="E557" t="s">
        <v>2008</v>
      </c>
      <c r="F557" t="s">
        <v>2369</v>
      </c>
      <c r="G557" t="s">
        <v>2385</v>
      </c>
      <c r="H557" t="s">
        <v>1410</v>
      </c>
      <c r="I557">
        <v>2021</v>
      </c>
      <c r="J557">
        <v>15.2</v>
      </c>
    </row>
    <row r="558" spans="1:11" x14ac:dyDescent="0.25">
      <c r="A558" t="s">
        <v>2367</v>
      </c>
      <c r="B558" s="11">
        <v>45324.958333333336</v>
      </c>
      <c r="C558" t="s">
        <v>2368</v>
      </c>
      <c r="D558" t="s">
        <v>2007</v>
      </c>
      <c r="E558" t="s">
        <v>2008</v>
      </c>
      <c r="F558" t="s">
        <v>2369</v>
      </c>
      <c r="G558" t="s">
        <v>2385</v>
      </c>
      <c r="H558" t="s">
        <v>1481</v>
      </c>
      <c r="I558">
        <v>2021</v>
      </c>
      <c r="J558">
        <v>15.5</v>
      </c>
    </row>
    <row r="559" spans="1:11" x14ac:dyDescent="0.25">
      <c r="A559" t="s">
        <v>2367</v>
      </c>
      <c r="B559" s="11">
        <v>45324.958333333336</v>
      </c>
      <c r="C559" t="s">
        <v>2368</v>
      </c>
      <c r="D559" t="s">
        <v>2007</v>
      </c>
      <c r="E559" t="s">
        <v>2008</v>
      </c>
      <c r="F559" t="s">
        <v>2369</v>
      </c>
      <c r="G559" t="s">
        <v>2385</v>
      </c>
      <c r="H559" t="s">
        <v>1608</v>
      </c>
      <c r="I559">
        <v>2021</v>
      </c>
      <c r="J559">
        <v>5.2</v>
      </c>
    </row>
    <row r="560" spans="1:11" x14ac:dyDescent="0.25">
      <c r="A560" t="s">
        <v>2367</v>
      </c>
      <c r="B560" s="11">
        <v>45324.958333333336</v>
      </c>
      <c r="C560" t="s">
        <v>2368</v>
      </c>
      <c r="D560" t="s">
        <v>2007</v>
      </c>
      <c r="E560" t="s">
        <v>2008</v>
      </c>
      <c r="F560" t="s">
        <v>2369</v>
      </c>
      <c r="G560" t="s">
        <v>2385</v>
      </c>
      <c r="H560" t="s">
        <v>1528</v>
      </c>
      <c r="I560">
        <v>2021</v>
      </c>
      <c r="J560">
        <v>6.8</v>
      </c>
    </row>
    <row r="561" spans="1:10" x14ac:dyDescent="0.25">
      <c r="A561" t="s">
        <v>2367</v>
      </c>
      <c r="B561" s="11">
        <v>45324.958333333336</v>
      </c>
      <c r="C561" t="s">
        <v>2368</v>
      </c>
      <c r="D561" t="s">
        <v>2007</v>
      </c>
      <c r="E561" t="s">
        <v>2008</v>
      </c>
      <c r="F561" t="s">
        <v>2369</v>
      </c>
      <c r="G561" t="s">
        <v>2385</v>
      </c>
      <c r="H561" t="s">
        <v>1510</v>
      </c>
      <c r="I561">
        <v>2021</v>
      </c>
      <c r="J561">
        <v>7.3</v>
      </c>
    </row>
    <row r="562" spans="1:10" x14ac:dyDescent="0.25">
      <c r="A562" t="s">
        <v>2367</v>
      </c>
      <c r="B562" s="11">
        <v>45324.958333333336</v>
      </c>
      <c r="C562" t="s">
        <v>2368</v>
      </c>
      <c r="D562" t="s">
        <v>2007</v>
      </c>
      <c r="E562" t="s">
        <v>2008</v>
      </c>
      <c r="F562" t="s">
        <v>2369</v>
      </c>
      <c r="G562" t="s">
        <v>2385</v>
      </c>
      <c r="H562" t="s">
        <v>1711</v>
      </c>
      <c r="I562">
        <v>2021</v>
      </c>
      <c r="J562">
        <v>8.4</v>
      </c>
    </row>
    <row r="563" spans="1:10" x14ac:dyDescent="0.25">
      <c r="A563" t="s">
        <v>2367</v>
      </c>
      <c r="B563" s="11">
        <v>45324.958333333336</v>
      </c>
      <c r="C563" t="s">
        <v>2368</v>
      </c>
      <c r="D563" t="s">
        <v>2007</v>
      </c>
      <c r="E563" t="s">
        <v>2008</v>
      </c>
      <c r="F563" t="s">
        <v>2369</v>
      </c>
      <c r="G563" t="s">
        <v>2386</v>
      </c>
      <c r="H563" t="s">
        <v>11</v>
      </c>
      <c r="I563">
        <v>2021</v>
      </c>
      <c r="J563">
        <v>12.8</v>
      </c>
    </row>
    <row r="564" spans="1:10" x14ac:dyDescent="0.25">
      <c r="A564" t="s">
        <v>2367</v>
      </c>
      <c r="B564" s="11">
        <v>45324.958333333336</v>
      </c>
      <c r="C564" t="s">
        <v>2368</v>
      </c>
      <c r="D564" t="s">
        <v>2007</v>
      </c>
      <c r="E564" t="s">
        <v>2008</v>
      </c>
      <c r="F564" t="s">
        <v>2369</v>
      </c>
      <c r="G564" t="s">
        <v>2386</v>
      </c>
      <c r="H564" t="s">
        <v>91</v>
      </c>
      <c r="I564">
        <v>2021</v>
      </c>
      <c r="J564">
        <v>7.7</v>
      </c>
    </row>
    <row r="565" spans="1:10" x14ac:dyDescent="0.25">
      <c r="A565" t="s">
        <v>2367</v>
      </c>
      <c r="B565" s="11">
        <v>45324.958333333336</v>
      </c>
      <c r="C565" t="s">
        <v>2368</v>
      </c>
      <c r="D565" t="s">
        <v>2007</v>
      </c>
      <c r="E565" t="s">
        <v>2008</v>
      </c>
      <c r="F565" t="s">
        <v>2369</v>
      </c>
      <c r="G565" t="s">
        <v>2386</v>
      </c>
      <c r="H565" t="s">
        <v>148</v>
      </c>
      <c r="I565">
        <v>2021</v>
      </c>
      <c r="J565">
        <v>4.5999999999999996</v>
      </c>
    </row>
    <row r="566" spans="1:10" x14ac:dyDescent="0.25">
      <c r="A566" t="s">
        <v>2367</v>
      </c>
      <c r="B566" s="11">
        <v>45324.958333333336</v>
      </c>
      <c r="C566" t="s">
        <v>2368</v>
      </c>
      <c r="D566" t="s">
        <v>2007</v>
      </c>
      <c r="E566" t="s">
        <v>2008</v>
      </c>
      <c r="F566" t="s">
        <v>2369</v>
      </c>
      <c r="G566" t="s">
        <v>2386</v>
      </c>
      <c r="H566" t="s">
        <v>233</v>
      </c>
      <c r="I566">
        <v>2021</v>
      </c>
      <c r="J566">
        <v>10</v>
      </c>
    </row>
    <row r="567" spans="1:10" x14ac:dyDescent="0.25">
      <c r="A567" t="s">
        <v>2367</v>
      </c>
      <c r="B567" s="11">
        <v>45324.958333333336</v>
      </c>
      <c r="C567" t="s">
        <v>2368</v>
      </c>
      <c r="D567" t="s">
        <v>2007</v>
      </c>
      <c r="E567" t="s">
        <v>2008</v>
      </c>
      <c r="F567" t="s">
        <v>2369</v>
      </c>
      <c r="G567" t="s">
        <v>2386</v>
      </c>
      <c r="H567" t="s">
        <v>1628</v>
      </c>
      <c r="I567">
        <v>2021</v>
      </c>
      <c r="J567">
        <v>8</v>
      </c>
    </row>
    <row r="568" spans="1:10" x14ac:dyDescent="0.25">
      <c r="A568" t="s">
        <v>2367</v>
      </c>
      <c r="B568" s="11">
        <v>45324.958333333336</v>
      </c>
      <c r="C568" t="s">
        <v>2368</v>
      </c>
      <c r="D568" t="s">
        <v>2007</v>
      </c>
      <c r="E568" t="s">
        <v>2008</v>
      </c>
      <c r="F568" t="s">
        <v>2369</v>
      </c>
      <c r="G568" t="s">
        <v>2386</v>
      </c>
      <c r="H568" t="s">
        <v>392</v>
      </c>
      <c r="I568">
        <v>2021</v>
      </c>
      <c r="J568">
        <v>5.7</v>
      </c>
    </row>
    <row r="569" spans="1:10" x14ac:dyDescent="0.25">
      <c r="A569" t="s">
        <v>2367</v>
      </c>
      <c r="B569" s="11">
        <v>45324.958333333336</v>
      </c>
      <c r="C569" t="s">
        <v>2368</v>
      </c>
      <c r="D569" t="s">
        <v>2007</v>
      </c>
      <c r="E569" t="s">
        <v>2008</v>
      </c>
      <c r="F569" t="s">
        <v>2369</v>
      </c>
      <c r="G569" t="s">
        <v>2386</v>
      </c>
      <c r="H569" t="s">
        <v>410</v>
      </c>
      <c r="I569">
        <v>2021</v>
      </c>
      <c r="J569">
        <v>3.2</v>
      </c>
    </row>
    <row r="570" spans="1:10" x14ac:dyDescent="0.25">
      <c r="A570" t="s">
        <v>2367</v>
      </c>
      <c r="B570" s="11">
        <v>45324.958333333336</v>
      </c>
      <c r="C570" t="s">
        <v>2368</v>
      </c>
      <c r="D570" t="s">
        <v>2007</v>
      </c>
      <c r="E570" t="s">
        <v>2008</v>
      </c>
      <c r="F570" t="s">
        <v>2369</v>
      </c>
      <c r="G570" t="s">
        <v>2386</v>
      </c>
      <c r="H570" t="s">
        <v>642</v>
      </c>
      <c r="I570">
        <v>2021</v>
      </c>
      <c r="J570">
        <v>9.3000000000000007</v>
      </c>
    </row>
    <row r="571" spans="1:10" x14ac:dyDescent="0.25">
      <c r="A571" t="s">
        <v>2367</v>
      </c>
      <c r="B571" s="11">
        <v>45324.958333333336</v>
      </c>
      <c r="C571" t="s">
        <v>2368</v>
      </c>
      <c r="D571" t="s">
        <v>2007</v>
      </c>
      <c r="E571" t="s">
        <v>2008</v>
      </c>
      <c r="F571" t="s">
        <v>2369</v>
      </c>
      <c r="G571" t="s">
        <v>2386</v>
      </c>
      <c r="H571" t="s">
        <v>433</v>
      </c>
      <c r="I571">
        <v>2021</v>
      </c>
      <c r="J571">
        <v>2.2000000000000002</v>
      </c>
    </row>
    <row r="572" spans="1:10" x14ac:dyDescent="0.25">
      <c r="A572" t="s">
        <v>2367</v>
      </c>
      <c r="B572" s="11">
        <v>45324.958333333336</v>
      </c>
      <c r="C572" t="s">
        <v>2368</v>
      </c>
      <c r="D572" t="s">
        <v>2007</v>
      </c>
      <c r="E572" t="s">
        <v>2008</v>
      </c>
      <c r="F572" t="s">
        <v>2369</v>
      </c>
      <c r="G572" t="s">
        <v>2386</v>
      </c>
      <c r="H572" t="s">
        <v>533</v>
      </c>
      <c r="I572">
        <v>2021</v>
      </c>
      <c r="J572">
        <v>13.5</v>
      </c>
    </row>
    <row r="573" spans="1:10" x14ac:dyDescent="0.25">
      <c r="A573" t="s">
        <v>2367</v>
      </c>
      <c r="B573" s="11">
        <v>45324.958333333336</v>
      </c>
      <c r="C573" t="s">
        <v>2368</v>
      </c>
      <c r="D573" t="s">
        <v>2007</v>
      </c>
      <c r="E573" t="s">
        <v>2008</v>
      </c>
      <c r="F573" t="s">
        <v>2369</v>
      </c>
      <c r="G573" t="s">
        <v>2386</v>
      </c>
      <c r="H573" t="s">
        <v>2001</v>
      </c>
      <c r="I573">
        <v>2021</v>
      </c>
      <c r="J573">
        <v>12.6</v>
      </c>
    </row>
    <row r="574" spans="1:10" x14ac:dyDescent="0.25">
      <c r="A574" t="s">
        <v>2367</v>
      </c>
      <c r="B574" s="11">
        <v>45324.958333333336</v>
      </c>
      <c r="C574" t="s">
        <v>2368</v>
      </c>
      <c r="D574" t="s">
        <v>2007</v>
      </c>
      <c r="E574" t="s">
        <v>2008</v>
      </c>
      <c r="F574" t="s">
        <v>2369</v>
      </c>
      <c r="G574" t="s">
        <v>2386</v>
      </c>
      <c r="H574" t="s">
        <v>1574</v>
      </c>
      <c r="I574">
        <v>2021</v>
      </c>
      <c r="J574">
        <v>12.9</v>
      </c>
    </row>
    <row r="575" spans="1:10" x14ac:dyDescent="0.25">
      <c r="A575" t="s">
        <v>2367</v>
      </c>
      <c r="B575" s="11">
        <v>45324.958333333336</v>
      </c>
      <c r="C575" t="s">
        <v>2368</v>
      </c>
      <c r="D575" t="s">
        <v>2007</v>
      </c>
      <c r="E575" t="s">
        <v>2008</v>
      </c>
      <c r="F575" t="s">
        <v>2369</v>
      </c>
      <c r="G575" t="s">
        <v>2386</v>
      </c>
      <c r="H575" t="s">
        <v>571</v>
      </c>
      <c r="I575">
        <v>2021</v>
      </c>
      <c r="J575">
        <v>2.6</v>
      </c>
    </row>
    <row r="576" spans="1:10" x14ac:dyDescent="0.25">
      <c r="A576" t="s">
        <v>2367</v>
      </c>
      <c r="B576" s="11">
        <v>45324.958333333336</v>
      </c>
      <c r="C576" t="s">
        <v>2368</v>
      </c>
      <c r="D576" t="s">
        <v>2007</v>
      </c>
      <c r="E576" t="s">
        <v>2008</v>
      </c>
      <c r="F576" t="s">
        <v>2369</v>
      </c>
      <c r="G576" t="s">
        <v>2386</v>
      </c>
      <c r="H576" t="s">
        <v>591</v>
      </c>
      <c r="I576">
        <v>2021</v>
      </c>
      <c r="J576">
        <v>9.1999999999999993</v>
      </c>
    </row>
    <row r="577" spans="1:11" x14ac:dyDescent="0.25">
      <c r="A577" t="s">
        <v>2367</v>
      </c>
      <c r="B577" s="11">
        <v>45324.958333333336</v>
      </c>
      <c r="C577" t="s">
        <v>2368</v>
      </c>
      <c r="D577" t="s">
        <v>2007</v>
      </c>
      <c r="E577" t="s">
        <v>2008</v>
      </c>
      <c r="F577" t="s">
        <v>2369</v>
      </c>
      <c r="G577" t="s">
        <v>2386</v>
      </c>
      <c r="H577" t="s">
        <v>375</v>
      </c>
      <c r="I577">
        <v>2021</v>
      </c>
      <c r="J577">
        <v>15.9</v>
      </c>
    </row>
    <row r="578" spans="1:11" x14ac:dyDescent="0.25">
      <c r="A578" t="s">
        <v>2367</v>
      </c>
      <c r="B578" s="11">
        <v>45324.958333333336</v>
      </c>
      <c r="C578" t="s">
        <v>2368</v>
      </c>
      <c r="D578" t="s">
        <v>2007</v>
      </c>
      <c r="E578" t="s">
        <v>2008</v>
      </c>
      <c r="F578" t="s">
        <v>2369</v>
      </c>
      <c r="G578" t="s">
        <v>2386</v>
      </c>
      <c r="H578" t="s">
        <v>729</v>
      </c>
      <c r="I578">
        <v>2021</v>
      </c>
      <c r="J578">
        <v>8.8000000000000007</v>
      </c>
    </row>
    <row r="579" spans="1:11" x14ac:dyDescent="0.25">
      <c r="A579" t="s">
        <v>2367</v>
      </c>
      <c r="B579" s="11">
        <v>45324.958333333336</v>
      </c>
      <c r="C579" t="s">
        <v>2368</v>
      </c>
      <c r="D579" t="s">
        <v>2007</v>
      </c>
      <c r="E579" t="s">
        <v>2008</v>
      </c>
      <c r="F579" t="s">
        <v>2369</v>
      </c>
      <c r="G579" t="s">
        <v>2386</v>
      </c>
      <c r="H579" t="s">
        <v>818</v>
      </c>
      <c r="I579">
        <v>2021</v>
      </c>
      <c r="J579">
        <v>8.5</v>
      </c>
    </row>
    <row r="580" spans="1:11" x14ac:dyDescent="0.25">
      <c r="A580" t="s">
        <v>2367</v>
      </c>
      <c r="B580" s="11">
        <v>45324.958333333336</v>
      </c>
      <c r="C580" t="s">
        <v>2368</v>
      </c>
      <c r="D580" t="s">
        <v>2007</v>
      </c>
      <c r="E580" t="s">
        <v>2008</v>
      </c>
      <c r="F580" t="s">
        <v>2369</v>
      </c>
      <c r="G580" t="s">
        <v>2386</v>
      </c>
      <c r="H580" t="s">
        <v>858</v>
      </c>
      <c r="I580">
        <v>2021</v>
      </c>
      <c r="J580">
        <v>12.6</v>
      </c>
    </row>
    <row r="581" spans="1:11" x14ac:dyDescent="0.25">
      <c r="A581" t="s">
        <v>2367</v>
      </c>
      <c r="B581" s="11">
        <v>45324.958333333336</v>
      </c>
      <c r="C581" t="s">
        <v>2368</v>
      </c>
      <c r="D581" t="s">
        <v>2007</v>
      </c>
      <c r="E581" t="s">
        <v>2008</v>
      </c>
      <c r="F581" t="s">
        <v>2369</v>
      </c>
      <c r="G581" t="s">
        <v>2386</v>
      </c>
      <c r="H581" t="s">
        <v>995</v>
      </c>
      <c r="I581">
        <v>2021</v>
      </c>
      <c r="J581">
        <v>13</v>
      </c>
    </row>
    <row r="582" spans="1:11" x14ac:dyDescent="0.25">
      <c r="A582" t="s">
        <v>2367</v>
      </c>
      <c r="B582" s="11">
        <v>45324.958333333336</v>
      </c>
      <c r="C582" t="s">
        <v>2368</v>
      </c>
      <c r="D582" t="s">
        <v>2007</v>
      </c>
      <c r="E582" t="s">
        <v>2008</v>
      </c>
      <c r="F582" t="s">
        <v>2369</v>
      </c>
      <c r="G582" t="s">
        <v>2386</v>
      </c>
      <c r="H582" t="s">
        <v>1017</v>
      </c>
      <c r="I582">
        <v>2021</v>
      </c>
      <c r="J582">
        <v>8.3000000000000007</v>
      </c>
      <c r="K582" t="s">
        <v>2010</v>
      </c>
    </row>
    <row r="583" spans="1:11" x14ac:dyDescent="0.25">
      <c r="A583" t="s">
        <v>2367</v>
      </c>
      <c r="B583" s="11">
        <v>45324.958333333336</v>
      </c>
      <c r="C583" t="s">
        <v>2368</v>
      </c>
      <c r="D583" t="s">
        <v>2007</v>
      </c>
      <c r="E583" t="s">
        <v>2008</v>
      </c>
      <c r="F583" t="s">
        <v>2369</v>
      </c>
      <c r="G583" t="s">
        <v>2386</v>
      </c>
      <c r="H583" t="s">
        <v>963</v>
      </c>
      <c r="I583">
        <v>2021</v>
      </c>
      <c r="J583">
        <v>19.5</v>
      </c>
    </row>
    <row r="584" spans="1:11" x14ac:dyDescent="0.25">
      <c r="A584" t="s">
        <v>2367</v>
      </c>
      <c r="B584" s="11">
        <v>45324.958333333336</v>
      </c>
      <c r="C584" t="s">
        <v>2368</v>
      </c>
      <c r="D584" t="s">
        <v>2007</v>
      </c>
      <c r="E584" t="s">
        <v>2008</v>
      </c>
      <c r="F584" t="s">
        <v>2369</v>
      </c>
      <c r="G584" t="s">
        <v>2386</v>
      </c>
      <c r="H584" t="s">
        <v>1150</v>
      </c>
      <c r="I584">
        <v>2021</v>
      </c>
      <c r="J584">
        <v>8.6999999999999993</v>
      </c>
    </row>
    <row r="585" spans="1:11" x14ac:dyDescent="0.25">
      <c r="A585" t="s">
        <v>2367</v>
      </c>
      <c r="B585" s="11">
        <v>45324.958333333336</v>
      </c>
      <c r="C585" t="s">
        <v>2368</v>
      </c>
      <c r="D585" t="s">
        <v>2007</v>
      </c>
      <c r="E585" t="s">
        <v>2008</v>
      </c>
      <c r="F585" t="s">
        <v>2369</v>
      </c>
      <c r="G585" t="s">
        <v>2386</v>
      </c>
      <c r="H585" t="s">
        <v>1069</v>
      </c>
      <c r="I585">
        <v>2021</v>
      </c>
      <c r="J585">
        <v>10.6</v>
      </c>
    </row>
    <row r="586" spans="1:11" x14ac:dyDescent="0.25">
      <c r="A586" t="s">
        <v>2367</v>
      </c>
      <c r="B586" s="11">
        <v>45324.958333333336</v>
      </c>
      <c r="C586" t="s">
        <v>2368</v>
      </c>
      <c r="D586" t="s">
        <v>2007</v>
      </c>
      <c r="E586" t="s">
        <v>2008</v>
      </c>
      <c r="F586" t="s">
        <v>2369</v>
      </c>
      <c r="G586" t="s">
        <v>2386</v>
      </c>
      <c r="H586" t="s">
        <v>1192</v>
      </c>
      <c r="I586">
        <v>2021</v>
      </c>
      <c r="J586">
        <v>7.8</v>
      </c>
    </row>
    <row r="587" spans="1:11" x14ac:dyDescent="0.25">
      <c r="A587" t="s">
        <v>2367</v>
      </c>
      <c r="B587" s="11">
        <v>45324.958333333336</v>
      </c>
      <c r="C587" t="s">
        <v>2368</v>
      </c>
      <c r="D587" t="s">
        <v>2007</v>
      </c>
      <c r="E587" t="s">
        <v>2008</v>
      </c>
      <c r="F587" t="s">
        <v>2369</v>
      </c>
      <c r="G587" t="s">
        <v>2386</v>
      </c>
      <c r="H587" t="s">
        <v>1249</v>
      </c>
      <c r="I587">
        <v>2021</v>
      </c>
      <c r="J587">
        <v>2.1</v>
      </c>
      <c r="K587" t="s">
        <v>2010</v>
      </c>
    </row>
    <row r="588" spans="1:11" x14ac:dyDescent="0.25">
      <c r="A588" t="s">
        <v>2367</v>
      </c>
      <c r="B588" s="11">
        <v>45324.958333333336</v>
      </c>
      <c r="C588" t="s">
        <v>2368</v>
      </c>
      <c r="D588" t="s">
        <v>2007</v>
      </c>
      <c r="E588" t="s">
        <v>2008</v>
      </c>
      <c r="F588" t="s">
        <v>2369</v>
      </c>
      <c r="G588" t="s">
        <v>2386</v>
      </c>
      <c r="H588" t="s">
        <v>1369</v>
      </c>
      <c r="I588">
        <v>2021</v>
      </c>
      <c r="J588">
        <v>10.5</v>
      </c>
    </row>
    <row r="589" spans="1:11" x14ac:dyDescent="0.25">
      <c r="A589" t="s">
        <v>2367</v>
      </c>
      <c r="B589" s="11">
        <v>45324.958333333336</v>
      </c>
      <c r="C589" t="s">
        <v>2368</v>
      </c>
      <c r="D589" t="s">
        <v>2007</v>
      </c>
      <c r="E589" t="s">
        <v>2008</v>
      </c>
      <c r="F589" t="s">
        <v>2369</v>
      </c>
      <c r="G589" t="s">
        <v>2386</v>
      </c>
      <c r="H589" t="s">
        <v>1391</v>
      </c>
      <c r="I589">
        <v>2021</v>
      </c>
      <c r="J589">
        <v>13.2</v>
      </c>
    </row>
    <row r="590" spans="1:11" x14ac:dyDescent="0.25">
      <c r="A590" t="s">
        <v>2367</v>
      </c>
      <c r="B590" s="11">
        <v>45324.958333333336</v>
      </c>
      <c r="C590" t="s">
        <v>2368</v>
      </c>
      <c r="D590" t="s">
        <v>2007</v>
      </c>
      <c r="E590" t="s">
        <v>2008</v>
      </c>
      <c r="F590" t="s">
        <v>2369</v>
      </c>
      <c r="G590" t="s">
        <v>2386</v>
      </c>
      <c r="H590" t="s">
        <v>1410</v>
      </c>
      <c r="I590">
        <v>2021</v>
      </c>
      <c r="J590">
        <v>17.100000000000001</v>
      </c>
    </row>
    <row r="591" spans="1:11" x14ac:dyDescent="0.25">
      <c r="A591" t="s">
        <v>2367</v>
      </c>
      <c r="B591" s="11">
        <v>45324.958333333336</v>
      </c>
      <c r="C591" t="s">
        <v>2368</v>
      </c>
      <c r="D591" t="s">
        <v>2007</v>
      </c>
      <c r="E591" t="s">
        <v>2008</v>
      </c>
      <c r="F591" t="s">
        <v>2369</v>
      </c>
      <c r="G591" t="s">
        <v>2386</v>
      </c>
      <c r="H591" t="s">
        <v>1481</v>
      </c>
      <c r="I591">
        <v>2021</v>
      </c>
      <c r="J591">
        <v>15.9</v>
      </c>
    </row>
    <row r="592" spans="1:11" x14ac:dyDescent="0.25">
      <c r="A592" t="s">
        <v>2367</v>
      </c>
      <c r="B592" s="11">
        <v>45324.958333333336</v>
      </c>
      <c r="C592" t="s">
        <v>2368</v>
      </c>
      <c r="D592" t="s">
        <v>2007</v>
      </c>
      <c r="E592" t="s">
        <v>2008</v>
      </c>
      <c r="F592" t="s">
        <v>2369</v>
      </c>
      <c r="G592" t="s">
        <v>2386</v>
      </c>
      <c r="H592" t="s">
        <v>1608</v>
      </c>
      <c r="I592">
        <v>2021</v>
      </c>
      <c r="J592">
        <v>5.5</v>
      </c>
    </row>
    <row r="593" spans="1:10" x14ac:dyDescent="0.25">
      <c r="A593" t="s">
        <v>2367</v>
      </c>
      <c r="B593" s="11">
        <v>45324.958333333336</v>
      </c>
      <c r="C593" t="s">
        <v>2368</v>
      </c>
      <c r="D593" t="s">
        <v>2007</v>
      </c>
      <c r="E593" t="s">
        <v>2008</v>
      </c>
      <c r="F593" t="s">
        <v>2369</v>
      </c>
      <c r="G593" t="s">
        <v>2386</v>
      </c>
      <c r="H593" t="s">
        <v>1528</v>
      </c>
      <c r="I593">
        <v>2021</v>
      </c>
      <c r="J593">
        <v>7.3</v>
      </c>
    </row>
    <row r="594" spans="1:10" x14ac:dyDescent="0.25">
      <c r="A594" t="s">
        <v>2367</v>
      </c>
      <c r="B594" s="11">
        <v>45324.958333333336</v>
      </c>
      <c r="C594" t="s">
        <v>2368</v>
      </c>
      <c r="D594" t="s">
        <v>2007</v>
      </c>
      <c r="E594" t="s">
        <v>2008</v>
      </c>
      <c r="F594" t="s">
        <v>2369</v>
      </c>
      <c r="G594" t="s">
        <v>2386</v>
      </c>
      <c r="H594" t="s">
        <v>1510</v>
      </c>
      <c r="I594">
        <v>2021</v>
      </c>
      <c r="J594">
        <v>7.6</v>
      </c>
    </row>
    <row r="595" spans="1:10" x14ac:dyDescent="0.25">
      <c r="A595" t="s">
        <v>2367</v>
      </c>
      <c r="B595" s="11">
        <v>45324.958333333336</v>
      </c>
      <c r="C595" t="s">
        <v>2368</v>
      </c>
      <c r="D595" t="s">
        <v>2007</v>
      </c>
      <c r="E595" t="s">
        <v>2008</v>
      </c>
      <c r="F595" t="s">
        <v>2369</v>
      </c>
      <c r="G595" t="s">
        <v>2386</v>
      </c>
      <c r="H595" t="s">
        <v>1711</v>
      </c>
      <c r="I595">
        <v>2021</v>
      </c>
      <c r="J595">
        <v>8.1</v>
      </c>
    </row>
    <row r="596" spans="1:10" x14ac:dyDescent="0.25">
      <c r="A596" t="s">
        <v>2367</v>
      </c>
      <c r="B596" s="11">
        <v>45324.958333333336</v>
      </c>
      <c r="C596" t="s">
        <v>2368</v>
      </c>
      <c r="D596" t="s">
        <v>2007</v>
      </c>
      <c r="E596" t="s">
        <v>2008</v>
      </c>
      <c r="F596" t="s">
        <v>2369</v>
      </c>
      <c r="G596" t="s">
        <v>2387</v>
      </c>
      <c r="H596" t="s">
        <v>11</v>
      </c>
      <c r="I596">
        <v>2021</v>
      </c>
      <c r="J596">
        <v>21.1</v>
      </c>
    </row>
    <row r="597" spans="1:10" x14ac:dyDescent="0.25">
      <c r="A597" t="s">
        <v>2367</v>
      </c>
      <c r="B597" s="11">
        <v>45324.958333333336</v>
      </c>
      <c r="C597" t="s">
        <v>2368</v>
      </c>
      <c r="D597" t="s">
        <v>2007</v>
      </c>
      <c r="E597" t="s">
        <v>2008</v>
      </c>
      <c r="F597" t="s">
        <v>2369</v>
      </c>
      <c r="G597" t="s">
        <v>2387</v>
      </c>
      <c r="H597" t="s">
        <v>91</v>
      </c>
      <c r="I597">
        <v>2021</v>
      </c>
      <c r="J597">
        <v>12.3</v>
      </c>
    </row>
    <row r="598" spans="1:10" x14ac:dyDescent="0.25">
      <c r="A598" t="s">
        <v>2367</v>
      </c>
      <c r="B598" s="11">
        <v>45324.958333333336</v>
      </c>
      <c r="C598" t="s">
        <v>2368</v>
      </c>
      <c r="D598" t="s">
        <v>2007</v>
      </c>
      <c r="E598" t="s">
        <v>2008</v>
      </c>
      <c r="F598" t="s">
        <v>2369</v>
      </c>
      <c r="G598" t="s">
        <v>2387</v>
      </c>
      <c r="H598" t="s">
        <v>148</v>
      </c>
      <c r="I598">
        <v>2021</v>
      </c>
      <c r="J598">
        <v>6.7</v>
      </c>
    </row>
    <row r="599" spans="1:10" x14ac:dyDescent="0.25">
      <c r="A599" t="s">
        <v>2367</v>
      </c>
      <c r="B599" s="11">
        <v>45324.958333333336</v>
      </c>
      <c r="C599" t="s">
        <v>2368</v>
      </c>
      <c r="D599" t="s">
        <v>2007</v>
      </c>
      <c r="E599" t="s">
        <v>2008</v>
      </c>
      <c r="F599" t="s">
        <v>2369</v>
      </c>
      <c r="G599" t="s">
        <v>2387</v>
      </c>
      <c r="H599" t="s">
        <v>233</v>
      </c>
      <c r="I599">
        <v>2021</v>
      </c>
      <c r="J599">
        <v>16.8</v>
      </c>
    </row>
    <row r="600" spans="1:10" x14ac:dyDescent="0.25">
      <c r="A600" t="s">
        <v>2367</v>
      </c>
      <c r="B600" s="11">
        <v>45324.958333333336</v>
      </c>
      <c r="C600" t="s">
        <v>2368</v>
      </c>
      <c r="D600" t="s">
        <v>2007</v>
      </c>
      <c r="E600" t="s">
        <v>2008</v>
      </c>
      <c r="F600" t="s">
        <v>2369</v>
      </c>
      <c r="G600" t="s">
        <v>2387</v>
      </c>
      <c r="H600" t="s">
        <v>1628</v>
      </c>
      <c r="I600">
        <v>2021</v>
      </c>
      <c r="J600">
        <v>11.3</v>
      </c>
    </row>
    <row r="601" spans="1:10" x14ac:dyDescent="0.25">
      <c r="A601" t="s">
        <v>2367</v>
      </c>
      <c r="B601" s="11">
        <v>45324.958333333336</v>
      </c>
      <c r="C601" t="s">
        <v>2368</v>
      </c>
      <c r="D601" t="s">
        <v>2007</v>
      </c>
      <c r="E601" t="s">
        <v>2008</v>
      </c>
      <c r="F601" t="s">
        <v>2369</v>
      </c>
      <c r="G601" t="s">
        <v>2387</v>
      </c>
      <c r="H601" t="s">
        <v>392</v>
      </c>
      <c r="I601">
        <v>2021</v>
      </c>
      <c r="J601">
        <v>7.5</v>
      </c>
    </row>
    <row r="602" spans="1:10" x14ac:dyDescent="0.25">
      <c r="A602" t="s">
        <v>2367</v>
      </c>
      <c r="B602" s="11">
        <v>45324.958333333336</v>
      </c>
      <c r="C602" t="s">
        <v>2368</v>
      </c>
      <c r="D602" t="s">
        <v>2007</v>
      </c>
      <c r="E602" t="s">
        <v>2008</v>
      </c>
      <c r="F602" t="s">
        <v>2369</v>
      </c>
      <c r="G602" t="s">
        <v>2387</v>
      </c>
      <c r="H602" t="s">
        <v>410</v>
      </c>
      <c r="I602">
        <v>2021</v>
      </c>
      <c r="J602">
        <v>8.6999999999999993</v>
      </c>
    </row>
    <row r="603" spans="1:10" x14ac:dyDescent="0.25">
      <c r="A603" t="s">
        <v>2367</v>
      </c>
      <c r="B603" s="11">
        <v>45324.958333333336</v>
      </c>
      <c r="C603" t="s">
        <v>2368</v>
      </c>
      <c r="D603" t="s">
        <v>2007</v>
      </c>
      <c r="E603" t="s">
        <v>2008</v>
      </c>
      <c r="F603" t="s">
        <v>2369</v>
      </c>
      <c r="G603" t="s">
        <v>2387</v>
      </c>
      <c r="H603" t="s">
        <v>642</v>
      </c>
      <c r="I603">
        <v>2021</v>
      </c>
      <c r="J603">
        <v>8.1</v>
      </c>
    </row>
    <row r="604" spans="1:10" x14ac:dyDescent="0.25">
      <c r="A604" t="s">
        <v>2367</v>
      </c>
      <c r="B604" s="11">
        <v>45324.958333333336</v>
      </c>
      <c r="C604" t="s">
        <v>2368</v>
      </c>
      <c r="D604" t="s">
        <v>2007</v>
      </c>
      <c r="E604" t="s">
        <v>2008</v>
      </c>
      <c r="F604" t="s">
        <v>2369</v>
      </c>
      <c r="G604" t="s">
        <v>2387</v>
      </c>
      <c r="H604" t="s">
        <v>433</v>
      </c>
      <c r="I604">
        <v>2021</v>
      </c>
      <c r="J604">
        <v>7.2</v>
      </c>
    </row>
    <row r="605" spans="1:10" x14ac:dyDescent="0.25">
      <c r="A605" t="s">
        <v>2367</v>
      </c>
      <c r="B605" s="11">
        <v>45324.958333333336</v>
      </c>
      <c r="C605" t="s">
        <v>2368</v>
      </c>
      <c r="D605" t="s">
        <v>2007</v>
      </c>
      <c r="E605" t="s">
        <v>2008</v>
      </c>
      <c r="F605" t="s">
        <v>2369</v>
      </c>
      <c r="G605" t="s">
        <v>2387</v>
      </c>
      <c r="H605" t="s">
        <v>533</v>
      </c>
      <c r="I605">
        <v>2021</v>
      </c>
      <c r="J605">
        <v>8.8000000000000007</v>
      </c>
    </row>
    <row r="606" spans="1:10" x14ac:dyDescent="0.25">
      <c r="A606" t="s">
        <v>2367</v>
      </c>
      <c r="B606" s="11">
        <v>45324.958333333336</v>
      </c>
      <c r="C606" t="s">
        <v>2368</v>
      </c>
      <c r="D606" t="s">
        <v>2007</v>
      </c>
      <c r="E606" t="s">
        <v>2008</v>
      </c>
      <c r="F606" t="s">
        <v>2369</v>
      </c>
      <c r="G606" t="s">
        <v>2387</v>
      </c>
      <c r="H606" t="s">
        <v>2001</v>
      </c>
      <c r="I606">
        <v>2021</v>
      </c>
      <c r="J606">
        <v>15</v>
      </c>
    </row>
    <row r="607" spans="1:10" x14ac:dyDescent="0.25">
      <c r="A607" t="s">
        <v>2367</v>
      </c>
      <c r="B607" s="11">
        <v>45324.958333333336</v>
      </c>
      <c r="C607" t="s">
        <v>2368</v>
      </c>
      <c r="D607" t="s">
        <v>2007</v>
      </c>
      <c r="E607" t="s">
        <v>2008</v>
      </c>
      <c r="F607" t="s">
        <v>2369</v>
      </c>
      <c r="G607" t="s">
        <v>2387</v>
      </c>
      <c r="H607" t="s">
        <v>1574</v>
      </c>
      <c r="I607">
        <v>2021</v>
      </c>
      <c r="J607">
        <v>20.5</v>
      </c>
    </row>
    <row r="608" spans="1:10" x14ac:dyDescent="0.25">
      <c r="A608" t="s">
        <v>2367</v>
      </c>
      <c r="B608" s="11">
        <v>45324.958333333336</v>
      </c>
      <c r="C608" t="s">
        <v>2368</v>
      </c>
      <c r="D608" t="s">
        <v>2007</v>
      </c>
      <c r="E608" t="s">
        <v>2008</v>
      </c>
      <c r="F608" t="s">
        <v>2369</v>
      </c>
      <c r="G608" t="s">
        <v>2387</v>
      </c>
      <c r="H608" t="s">
        <v>571</v>
      </c>
      <c r="I608">
        <v>2021</v>
      </c>
      <c r="J608">
        <v>1.8</v>
      </c>
    </row>
    <row r="609" spans="1:11" x14ac:dyDescent="0.25">
      <c r="A609" t="s">
        <v>2367</v>
      </c>
      <c r="B609" s="11">
        <v>45324.958333333336</v>
      </c>
      <c r="C609" t="s">
        <v>2368</v>
      </c>
      <c r="D609" t="s">
        <v>2007</v>
      </c>
      <c r="E609" t="s">
        <v>2008</v>
      </c>
      <c r="F609" t="s">
        <v>2369</v>
      </c>
      <c r="G609" t="s">
        <v>2387</v>
      </c>
      <c r="H609" t="s">
        <v>591</v>
      </c>
      <c r="I609">
        <v>2021</v>
      </c>
      <c r="J609">
        <v>10.5</v>
      </c>
    </row>
    <row r="610" spans="1:11" x14ac:dyDescent="0.25">
      <c r="A610" t="s">
        <v>2367</v>
      </c>
      <c r="B610" s="11">
        <v>45324.958333333336</v>
      </c>
      <c r="C610" t="s">
        <v>2368</v>
      </c>
      <c r="D610" t="s">
        <v>2007</v>
      </c>
      <c r="E610" t="s">
        <v>2008</v>
      </c>
      <c r="F610" t="s">
        <v>2369</v>
      </c>
      <c r="G610" t="s">
        <v>2387</v>
      </c>
      <c r="H610" t="s">
        <v>375</v>
      </c>
      <c r="I610">
        <v>2021</v>
      </c>
      <c r="J610">
        <v>11.9</v>
      </c>
    </row>
    <row r="611" spans="1:11" x14ac:dyDescent="0.25">
      <c r="A611" t="s">
        <v>2367</v>
      </c>
      <c r="B611" s="11">
        <v>45324.958333333336</v>
      </c>
      <c r="C611" t="s">
        <v>2368</v>
      </c>
      <c r="D611" t="s">
        <v>2007</v>
      </c>
      <c r="E611" t="s">
        <v>2008</v>
      </c>
      <c r="F611" t="s">
        <v>2369</v>
      </c>
      <c r="G611" t="s">
        <v>2387</v>
      </c>
      <c r="H611" t="s">
        <v>729</v>
      </c>
      <c r="I611">
        <v>2021</v>
      </c>
      <c r="J611">
        <v>11.5</v>
      </c>
    </row>
    <row r="612" spans="1:11" x14ac:dyDescent="0.25">
      <c r="A612" t="s">
        <v>2367</v>
      </c>
      <c r="B612" s="11">
        <v>45324.958333333336</v>
      </c>
      <c r="C612" t="s">
        <v>2368</v>
      </c>
      <c r="D612" t="s">
        <v>2007</v>
      </c>
      <c r="E612" t="s">
        <v>2008</v>
      </c>
      <c r="F612" t="s">
        <v>2369</v>
      </c>
      <c r="G612" t="s">
        <v>2387</v>
      </c>
      <c r="H612" t="s">
        <v>818</v>
      </c>
      <c r="I612">
        <v>2021</v>
      </c>
      <c r="J612">
        <v>8.1999999999999993</v>
      </c>
    </row>
    <row r="613" spans="1:11" x14ac:dyDescent="0.25">
      <c r="A613" t="s">
        <v>2367</v>
      </c>
      <c r="B613" s="11">
        <v>45324.958333333336</v>
      </c>
      <c r="C613" t="s">
        <v>2368</v>
      </c>
      <c r="D613" t="s">
        <v>2007</v>
      </c>
      <c r="E613" t="s">
        <v>2008</v>
      </c>
      <c r="F613" t="s">
        <v>2369</v>
      </c>
      <c r="G613" t="s">
        <v>2387</v>
      </c>
      <c r="H613" t="s">
        <v>858</v>
      </c>
      <c r="I613">
        <v>2021</v>
      </c>
      <c r="J613">
        <v>16.8</v>
      </c>
    </row>
    <row r="614" spans="1:11" x14ac:dyDescent="0.25">
      <c r="A614" t="s">
        <v>2367</v>
      </c>
      <c r="B614" s="11">
        <v>45324.958333333336</v>
      </c>
      <c r="C614" t="s">
        <v>2368</v>
      </c>
      <c r="D614" t="s">
        <v>2007</v>
      </c>
      <c r="E614" t="s">
        <v>2008</v>
      </c>
      <c r="F614" t="s">
        <v>2369</v>
      </c>
      <c r="G614" t="s">
        <v>2387</v>
      </c>
      <c r="H614" t="s">
        <v>995</v>
      </c>
      <c r="I614">
        <v>2021</v>
      </c>
      <c r="J614">
        <v>5</v>
      </c>
    </row>
    <row r="615" spans="1:11" x14ac:dyDescent="0.25">
      <c r="A615" t="s">
        <v>2367</v>
      </c>
      <c r="B615" s="11">
        <v>45324.958333333336</v>
      </c>
      <c r="C615" t="s">
        <v>2368</v>
      </c>
      <c r="D615" t="s">
        <v>2007</v>
      </c>
      <c r="E615" t="s">
        <v>2008</v>
      </c>
      <c r="F615" t="s">
        <v>2369</v>
      </c>
      <c r="G615" t="s">
        <v>2387</v>
      </c>
      <c r="H615" t="s">
        <v>1017</v>
      </c>
      <c r="I615">
        <v>2021</v>
      </c>
      <c r="J615">
        <v>16.399999999999999</v>
      </c>
      <c r="K615" t="s">
        <v>2010</v>
      </c>
    </row>
    <row r="616" spans="1:11" x14ac:dyDescent="0.25">
      <c r="A616" t="s">
        <v>2367</v>
      </c>
      <c r="B616" s="11">
        <v>45324.958333333336</v>
      </c>
      <c r="C616" t="s">
        <v>2368</v>
      </c>
      <c r="D616" t="s">
        <v>2007</v>
      </c>
      <c r="E616" t="s">
        <v>2008</v>
      </c>
      <c r="F616" t="s">
        <v>2369</v>
      </c>
      <c r="G616" t="s">
        <v>2387</v>
      </c>
      <c r="H616" t="s">
        <v>963</v>
      </c>
      <c r="I616">
        <v>2021</v>
      </c>
      <c r="J616">
        <v>8.6</v>
      </c>
    </row>
    <row r="617" spans="1:11" x14ac:dyDescent="0.25">
      <c r="A617" t="s">
        <v>2367</v>
      </c>
      <c r="B617" s="11">
        <v>45324.958333333336</v>
      </c>
      <c r="C617" t="s">
        <v>2368</v>
      </c>
      <c r="D617" t="s">
        <v>2007</v>
      </c>
      <c r="E617" t="s">
        <v>2008</v>
      </c>
      <c r="F617" t="s">
        <v>2369</v>
      </c>
      <c r="G617" t="s">
        <v>2387</v>
      </c>
      <c r="H617" t="s">
        <v>1150</v>
      </c>
      <c r="I617">
        <v>2021</v>
      </c>
      <c r="J617">
        <v>24.1</v>
      </c>
    </row>
    <row r="618" spans="1:11" x14ac:dyDescent="0.25">
      <c r="A618" t="s">
        <v>2367</v>
      </c>
      <c r="B618" s="11">
        <v>45324.958333333336</v>
      </c>
      <c r="C618" t="s">
        <v>2368</v>
      </c>
      <c r="D618" t="s">
        <v>2007</v>
      </c>
      <c r="E618" t="s">
        <v>2008</v>
      </c>
      <c r="F618" t="s">
        <v>2369</v>
      </c>
      <c r="G618" t="s">
        <v>2387</v>
      </c>
      <c r="H618" t="s">
        <v>1069</v>
      </c>
      <c r="I618">
        <v>2021</v>
      </c>
      <c r="J618">
        <v>10.5</v>
      </c>
    </row>
    <row r="619" spans="1:11" x14ac:dyDescent="0.25">
      <c r="A619" t="s">
        <v>2367</v>
      </c>
      <c r="B619" s="11">
        <v>45324.958333333336</v>
      </c>
      <c r="C619" t="s">
        <v>2368</v>
      </c>
      <c r="D619" t="s">
        <v>2007</v>
      </c>
      <c r="E619" t="s">
        <v>2008</v>
      </c>
      <c r="F619" t="s">
        <v>2369</v>
      </c>
      <c r="G619" t="s">
        <v>2387</v>
      </c>
      <c r="H619" t="s">
        <v>1192</v>
      </c>
      <c r="I619">
        <v>2021</v>
      </c>
      <c r="J619">
        <v>8.4</v>
      </c>
    </row>
    <row r="620" spans="1:11" x14ac:dyDescent="0.25">
      <c r="A620" t="s">
        <v>2367</v>
      </c>
      <c r="B620" s="11">
        <v>45324.958333333336</v>
      </c>
      <c r="C620" t="s">
        <v>2368</v>
      </c>
      <c r="D620" t="s">
        <v>2007</v>
      </c>
      <c r="E620" t="s">
        <v>2008</v>
      </c>
      <c r="F620" t="s">
        <v>2369</v>
      </c>
      <c r="G620" t="s">
        <v>2387</v>
      </c>
      <c r="H620" t="s">
        <v>1249</v>
      </c>
      <c r="I620">
        <v>2021</v>
      </c>
      <c r="J620">
        <v>7.2</v>
      </c>
      <c r="K620" t="s">
        <v>2010</v>
      </c>
    </row>
    <row r="621" spans="1:11" x14ac:dyDescent="0.25">
      <c r="A621" t="s">
        <v>2367</v>
      </c>
      <c r="B621" s="11">
        <v>45324.958333333336</v>
      </c>
      <c r="C621" t="s">
        <v>2368</v>
      </c>
      <c r="D621" t="s">
        <v>2007</v>
      </c>
      <c r="E621" t="s">
        <v>2008</v>
      </c>
      <c r="F621" t="s">
        <v>2369</v>
      </c>
      <c r="G621" t="s">
        <v>2387</v>
      </c>
      <c r="H621" t="s">
        <v>1369</v>
      </c>
      <c r="I621">
        <v>2021</v>
      </c>
      <c r="J621">
        <v>5.7</v>
      </c>
    </row>
    <row r="622" spans="1:11" x14ac:dyDescent="0.25">
      <c r="A622" t="s">
        <v>2367</v>
      </c>
      <c r="B622" s="11">
        <v>45324.958333333336</v>
      </c>
      <c r="C622" t="s">
        <v>2368</v>
      </c>
      <c r="D622" t="s">
        <v>2007</v>
      </c>
      <c r="E622" t="s">
        <v>2008</v>
      </c>
      <c r="F622" t="s">
        <v>2369</v>
      </c>
      <c r="G622" t="s">
        <v>2387</v>
      </c>
      <c r="H622" t="s">
        <v>1391</v>
      </c>
      <c r="I622">
        <v>2021</v>
      </c>
      <c r="J622">
        <v>16.600000000000001</v>
      </c>
    </row>
    <row r="623" spans="1:11" x14ac:dyDescent="0.25">
      <c r="A623" t="s">
        <v>2367</v>
      </c>
      <c r="B623" s="11">
        <v>45324.958333333336</v>
      </c>
      <c r="C623" t="s">
        <v>2368</v>
      </c>
      <c r="D623" t="s">
        <v>2007</v>
      </c>
      <c r="E623" t="s">
        <v>2008</v>
      </c>
      <c r="F623" t="s">
        <v>2369</v>
      </c>
      <c r="G623" t="s">
        <v>2387</v>
      </c>
      <c r="H623" t="s">
        <v>1410</v>
      </c>
      <c r="I623">
        <v>2021</v>
      </c>
      <c r="J623">
        <v>21.8</v>
      </c>
    </row>
    <row r="624" spans="1:11" x14ac:dyDescent="0.25">
      <c r="A624" t="s">
        <v>2367</v>
      </c>
      <c r="B624" s="11">
        <v>45324.958333333336</v>
      </c>
      <c r="C624" t="s">
        <v>2368</v>
      </c>
      <c r="D624" t="s">
        <v>2007</v>
      </c>
      <c r="E624" t="s">
        <v>2008</v>
      </c>
      <c r="F624" t="s">
        <v>2369</v>
      </c>
      <c r="G624" t="s">
        <v>2387</v>
      </c>
      <c r="H624" t="s">
        <v>1481</v>
      </c>
      <c r="I624">
        <v>2021</v>
      </c>
      <c r="J624">
        <v>12.9</v>
      </c>
    </row>
    <row r="625" spans="1:10" x14ac:dyDescent="0.25">
      <c r="A625" t="s">
        <v>2367</v>
      </c>
      <c r="B625" s="11">
        <v>45324.958333333336</v>
      </c>
      <c r="C625" t="s">
        <v>2368</v>
      </c>
      <c r="D625" t="s">
        <v>2007</v>
      </c>
      <c r="E625" t="s">
        <v>2008</v>
      </c>
      <c r="F625" t="s">
        <v>2369</v>
      </c>
      <c r="G625" t="s">
        <v>2387</v>
      </c>
      <c r="H625" t="s">
        <v>1608</v>
      </c>
      <c r="I625">
        <v>2021</v>
      </c>
      <c r="J625">
        <v>10.9</v>
      </c>
    </row>
    <row r="626" spans="1:10" x14ac:dyDescent="0.25">
      <c r="A626" t="s">
        <v>2367</v>
      </c>
      <c r="B626" s="11">
        <v>45324.958333333336</v>
      </c>
      <c r="C626" t="s">
        <v>2368</v>
      </c>
      <c r="D626" t="s">
        <v>2007</v>
      </c>
      <c r="E626" t="s">
        <v>2008</v>
      </c>
      <c r="F626" t="s">
        <v>2369</v>
      </c>
      <c r="G626" t="s">
        <v>2387</v>
      </c>
      <c r="H626" t="s">
        <v>1528</v>
      </c>
      <c r="I626">
        <v>2021</v>
      </c>
      <c r="J626">
        <v>3.7</v>
      </c>
    </row>
    <row r="627" spans="1:10" x14ac:dyDescent="0.25">
      <c r="A627" t="s">
        <v>2367</v>
      </c>
      <c r="B627" s="11">
        <v>45324.958333333336</v>
      </c>
      <c r="C627" t="s">
        <v>2368</v>
      </c>
      <c r="D627" t="s">
        <v>2007</v>
      </c>
      <c r="E627" t="s">
        <v>2008</v>
      </c>
      <c r="F627" t="s">
        <v>2369</v>
      </c>
      <c r="G627" t="s">
        <v>2387</v>
      </c>
      <c r="H627" t="s">
        <v>1510</v>
      </c>
      <c r="I627">
        <v>2021</v>
      </c>
      <c r="J627">
        <v>15.4</v>
      </c>
    </row>
    <row r="628" spans="1:10" x14ac:dyDescent="0.25">
      <c r="A628" t="s">
        <v>2367</v>
      </c>
      <c r="B628" s="11">
        <v>45324.958333333336</v>
      </c>
      <c r="C628" t="s">
        <v>2368</v>
      </c>
      <c r="D628" t="s">
        <v>2007</v>
      </c>
      <c r="E628" t="s">
        <v>2008</v>
      </c>
      <c r="F628" t="s">
        <v>2369</v>
      </c>
      <c r="G628" t="s">
        <v>2387</v>
      </c>
      <c r="H628" t="s">
        <v>1711</v>
      </c>
      <c r="I628">
        <v>2021</v>
      </c>
      <c r="J628">
        <v>25.3</v>
      </c>
    </row>
    <row r="629" spans="1:10" x14ac:dyDescent="0.25">
      <c r="A629" t="s">
        <v>2367</v>
      </c>
      <c r="B629" s="11">
        <v>45324.958333333336</v>
      </c>
      <c r="C629" t="s">
        <v>2368</v>
      </c>
      <c r="D629" t="s">
        <v>2007</v>
      </c>
      <c r="E629" t="s">
        <v>2008</v>
      </c>
      <c r="F629" t="s">
        <v>2369</v>
      </c>
      <c r="G629" t="s">
        <v>2388</v>
      </c>
      <c r="H629" t="s">
        <v>11</v>
      </c>
      <c r="I629">
        <v>2021</v>
      </c>
      <c r="J629">
        <v>7.1</v>
      </c>
    </row>
    <row r="630" spans="1:10" x14ac:dyDescent="0.25">
      <c r="A630" t="s">
        <v>2367</v>
      </c>
      <c r="B630" s="11">
        <v>45324.958333333336</v>
      </c>
      <c r="C630" t="s">
        <v>2368</v>
      </c>
      <c r="D630" t="s">
        <v>2007</v>
      </c>
      <c r="E630" t="s">
        <v>2008</v>
      </c>
      <c r="F630" t="s">
        <v>2369</v>
      </c>
      <c r="G630" t="s">
        <v>2388</v>
      </c>
      <c r="H630" t="s">
        <v>91</v>
      </c>
      <c r="I630">
        <v>2021</v>
      </c>
      <c r="J630">
        <v>8.9</v>
      </c>
    </row>
    <row r="631" spans="1:10" x14ac:dyDescent="0.25">
      <c r="A631" t="s">
        <v>2367</v>
      </c>
      <c r="B631" s="11">
        <v>45324.958333333336</v>
      </c>
      <c r="C631" t="s">
        <v>2368</v>
      </c>
      <c r="D631" t="s">
        <v>2007</v>
      </c>
      <c r="E631" t="s">
        <v>2008</v>
      </c>
      <c r="F631" t="s">
        <v>2369</v>
      </c>
      <c r="G631" t="s">
        <v>2388</v>
      </c>
      <c r="H631" t="s">
        <v>148</v>
      </c>
      <c r="I631">
        <v>2021</v>
      </c>
      <c r="J631">
        <v>4.9000000000000004</v>
      </c>
    </row>
    <row r="632" spans="1:10" x14ac:dyDescent="0.25">
      <c r="A632" t="s">
        <v>2367</v>
      </c>
      <c r="B632" s="11">
        <v>45324.958333333336</v>
      </c>
      <c r="C632" t="s">
        <v>2368</v>
      </c>
      <c r="D632" t="s">
        <v>2007</v>
      </c>
      <c r="E632" t="s">
        <v>2008</v>
      </c>
      <c r="F632" t="s">
        <v>2369</v>
      </c>
      <c r="G632" t="s">
        <v>2388</v>
      </c>
      <c r="H632" t="s">
        <v>233</v>
      </c>
      <c r="I632">
        <v>2021</v>
      </c>
      <c r="J632">
        <v>18.899999999999999</v>
      </c>
    </row>
    <row r="633" spans="1:10" x14ac:dyDescent="0.25">
      <c r="A633" t="s">
        <v>2367</v>
      </c>
      <c r="B633" s="11">
        <v>45324.958333333336</v>
      </c>
      <c r="C633" t="s">
        <v>2368</v>
      </c>
      <c r="D633" t="s">
        <v>2007</v>
      </c>
      <c r="E633" t="s">
        <v>2008</v>
      </c>
      <c r="F633" t="s">
        <v>2369</v>
      </c>
      <c r="G633" t="s">
        <v>2388</v>
      </c>
      <c r="H633" t="s">
        <v>1628</v>
      </c>
      <c r="I633">
        <v>2021</v>
      </c>
      <c r="J633">
        <v>13.2</v>
      </c>
    </row>
    <row r="634" spans="1:10" x14ac:dyDescent="0.25">
      <c r="A634" t="s">
        <v>2367</v>
      </c>
      <c r="B634" s="11">
        <v>45324.958333333336</v>
      </c>
      <c r="C634" t="s">
        <v>2368</v>
      </c>
      <c r="D634" t="s">
        <v>2007</v>
      </c>
      <c r="E634" t="s">
        <v>2008</v>
      </c>
      <c r="F634" t="s">
        <v>2369</v>
      </c>
      <c r="G634" t="s">
        <v>2388</v>
      </c>
      <c r="H634" t="s">
        <v>392</v>
      </c>
      <c r="I634">
        <v>2021</v>
      </c>
      <c r="J634">
        <v>5.8</v>
      </c>
    </row>
    <row r="635" spans="1:10" x14ac:dyDescent="0.25">
      <c r="A635" t="s">
        <v>2367</v>
      </c>
      <c r="B635" s="11">
        <v>45324.958333333336</v>
      </c>
      <c r="C635" t="s">
        <v>2368</v>
      </c>
      <c r="D635" t="s">
        <v>2007</v>
      </c>
      <c r="E635" t="s">
        <v>2008</v>
      </c>
      <c r="F635" t="s">
        <v>2369</v>
      </c>
      <c r="G635" t="s">
        <v>2388</v>
      </c>
      <c r="H635" t="s">
        <v>410</v>
      </c>
      <c r="I635">
        <v>2021</v>
      </c>
      <c r="J635">
        <v>3.8</v>
      </c>
    </row>
    <row r="636" spans="1:10" x14ac:dyDescent="0.25">
      <c r="A636" t="s">
        <v>2367</v>
      </c>
      <c r="B636" s="11">
        <v>45324.958333333336</v>
      </c>
      <c r="C636" t="s">
        <v>2368</v>
      </c>
      <c r="D636" t="s">
        <v>2007</v>
      </c>
      <c r="E636" t="s">
        <v>2008</v>
      </c>
      <c r="F636" t="s">
        <v>2369</v>
      </c>
      <c r="G636" t="s">
        <v>2388</v>
      </c>
      <c r="H636" t="s">
        <v>642</v>
      </c>
      <c r="I636">
        <v>2021</v>
      </c>
      <c r="J636">
        <v>13.1</v>
      </c>
    </row>
    <row r="637" spans="1:10" x14ac:dyDescent="0.25">
      <c r="A637" t="s">
        <v>2367</v>
      </c>
      <c r="B637" s="11">
        <v>45324.958333333336</v>
      </c>
      <c r="C637" t="s">
        <v>2368</v>
      </c>
      <c r="D637" t="s">
        <v>2007</v>
      </c>
      <c r="E637" t="s">
        <v>2008</v>
      </c>
      <c r="F637" t="s">
        <v>2369</v>
      </c>
      <c r="G637" t="s">
        <v>2388</v>
      </c>
      <c r="H637" t="s">
        <v>433</v>
      </c>
      <c r="I637">
        <v>2021</v>
      </c>
      <c r="J637">
        <v>1.8</v>
      </c>
    </row>
    <row r="638" spans="1:10" x14ac:dyDescent="0.25">
      <c r="A638" t="s">
        <v>2367</v>
      </c>
      <c r="B638" s="11">
        <v>45324.958333333336</v>
      </c>
      <c r="C638" t="s">
        <v>2368</v>
      </c>
      <c r="D638" t="s">
        <v>2007</v>
      </c>
      <c r="E638" t="s">
        <v>2008</v>
      </c>
      <c r="F638" t="s">
        <v>2369</v>
      </c>
      <c r="G638" t="s">
        <v>2388</v>
      </c>
      <c r="H638" t="s">
        <v>533</v>
      </c>
      <c r="I638">
        <v>2021</v>
      </c>
      <c r="J638">
        <v>18.8</v>
      </c>
    </row>
    <row r="639" spans="1:10" x14ac:dyDescent="0.25">
      <c r="A639" t="s">
        <v>2367</v>
      </c>
      <c r="B639" s="11">
        <v>45324.958333333336</v>
      </c>
      <c r="C639" t="s">
        <v>2368</v>
      </c>
      <c r="D639" t="s">
        <v>2007</v>
      </c>
      <c r="E639" t="s">
        <v>2008</v>
      </c>
      <c r="F639" t="s">
        <v>2369</v>
      </c>
      <c r="G639" t="s">
        <v>2388</v>
      </c>
      <c r="H639" t="s">
        <v>2001</v>
      </c>
      <c r="I639">
        <v>2021</v>
      </c>
      <c r="J639">
        <v>8.3000000000000007</v>
      </c>
    </row>
    <row r="640" spans="1:10" x14ac:dyDescent="0.25">
      <c r="A640" t="s">
        <v>2367</v>
      </c>
      <c r="B640" s="11">
        <v>45324.958333333336</v>
      </c>
      <c r="C640" t="s">
        <v>2368</v>
      </c>
      <c r="D640" t="s">
        <v>2007</v>
      </c>
      <c r="E640" t="s">
        <v>2008</v>
      </c>
      <c r="F640" t="s">
        <v>2369</v>
      </c>
      <c r="G640" t="s">
        <v>2388</v>
      </c>
      <c r="H640" t="s">
        <v>1574</v>
      </c>
      <c r="I640">
        <v>2021</v>
      </c>
      <c r="J640">
        <v>10.6</v>
      </c>
    </row>
    <row r="641" spans="1:11" x14ac:dyDescent="0.25">
      <c r="A641" t="s">
        <v>2367</v>
      </c>
      <c r="B641" s="11">
        <v>45324.958333333336</v>
      </c>
      <c r="C641" t="s">
        <v>2368</v>
      </c>
      <c r="D641" t="s">
        <v>2007</v>
      </c>
      <c r="E641" t="s">
        <v>2008</v>
      </c>
      <c r="F641" t="s">
        <v>2369</v>
      </c>
      <c r="G641" t="s">
        <v>2388</v>
      </c>
      <c r="H641" t="s">
        <v>571</v>
      </c>
      <c r="I641">
        <v>2021</v>
      </c>
      <c r="J641">
        <v>1.5</v>
      </c>
    </row>
    <row r="642" spans="1:11" x14ac:dyDescent="0.25">
      <c r="A642" t="s">
        <v>2367</v>
      </c>
      <c r="B642" s="11">
        <v>45324.958333333336</v>
      </c>
      <c r="C642" t="s">
        <v>2368</v>
      </c>
      <c r="D642" t="s">
        <v>2007</v>
      </c>
      <c r="E642" t="s">
        <v>2008</v>
      </c>
      <c r="F642" t="s">
        <v>2369</v>
      </c>
      <c r="G642" t="s">
        <v>2388</v>
      </c>
      <c r="H642" t="s">
        <v>591</v>
      </c>
      <c r="I642">
        <v>2021</v>
      </c>
      <c r="J642">
        <v>4.5</v>
      </c>
    </row>
    <row r="643" spans="1:11" x14ac:dyDescent="0.25">
      <c r="A643" t="s">
        <v>2367</v>
      </c>
      <c r="B643" s="11">
        <v>45324.958333333336</v>
      </c>
      <c r="C643" t="s">
        <v>2368</v>
      </c>
      <c r="D643" t="s">
        <v>2007</v>
      </c>
      <c r="E643" t="s">
        <v>2008</v>
      </c>
      <c r="F643" t="s">
        <v>2369</v>
      </c>
      <c r="G643" t="s">
        <v>2388</v>
      </c>
      <c r="H643" t="s">
        <v>375</v>
      </c>
      <c r="I643">
        <v>2021</v>
      </c>
      <c r="J643">
        <v>21.6</v>
      </c>
    </row>
    <row r="644" spans="1:11" x14ac:dyDescent="0.25">
      <c r="A644" t="s">
        <v>2367</v>
      </c>
      <c r="B644" s="11">
        <v>45324.958333333336</v>
      </c>
      <c r="C644" t="s">
        <v>2368</v>
      </c>
      <c r="D644" t="s">
        <v>2007</v>
      </c>
      <c r="E644" t="s">
        <v>2008</v>
      </c>
      <c r="F644" t="s">
        <v>2369</v>
      </c>
      <c r="G644" t="s">
        <v>2388</v>
      </c>
      <c r="H644" t="s">
        <v>729</v>
      </c>
      <c r="I644">
        <v>2021</v>
      </c>
      <c r="J644">
        <v>6.6</v>
      </c>
    </row>
    <row r="645" spans="1:11" x14ac:dyDescent="0.25">
      <c r="A645" t="s">
        <v>2367</v>
      </c>
      <c r="B645" s="11">
        <v>45324.958333333336</v>
      </c>
      <c r="C645" t="s">
        <v>2368</v>
      </c>
      <c r="D645" t="s">
        <v>2007</v>
      </c>
      <c r="E645" t="s">
        <v>2008</v>
      </c>
      <c r="F645" t="s">
        <v>2369</v>
      </c>
      <c r="G645" t="s">
        <v>2388</v>
      </c>
      <c r="H645" t="s">
        <v>818</v>
      </c>
      <c r="I645">
        <v>2021</v>
      </c>
      <c r="J645">
        <v>4.5999999999999996</v>
      </c>
    </row>
    <row r="646" spans="1:11" x14ac:dyDescent="0.25">
      <c r="A646" t="s">
        <v>2367</v>
      </c>
      <c r="B646" s="11">
        <v>45324.958333333336</v>
      </c>
      <c r="C646" t="s">
        <v>2368</v>
      </c>
      <c r="D646" t="s">
        <v>2007</v>
      </c>
      <c r="E646" t="s">
        <v>2008</v>
      </c>
      <c r="F646" t="s">
        <v>2369</v>
      </c>
      <c r="G646" t="s">
        <v>2388</v>
      </c>
      <c r="H646" t="s">
        <v>858</v>
      </c>
      <c r="I646">
        <v>2021</v>
      </c>
      <c r="J646">
        <v>10.199999999999999</v>
      </c>
    </row>
    <row r="647" spans="1:11" x14ac:dyDescent="0.25">
      <c r="A647" t="s">
        <v>2367</v>
      </c>
      <c r="B647" s="11">
        <v>45324.958333333336</v>
      </c>
      <c r="C647" t="s">
        <v>2368</v>
      </c>
      <c r="D647" t="s">
        <v>2007</v>
      </c>
      <c r="E647" t="s">
        <v>2008</v>
      </c>
      <c r="F647" t="s">
        <v>2369</v>
      </c>
      <c r="G647" t="s">
        <v>2388</v>
      </c>
      <c r="H647" t="s">
        <v>995</v>
      </c>
      <c r="I647">
        <v>2021</v>
      </c>
      <c r="J647">
        <v>23.3</v>
      </c>
    </row>
    <row r="648" spans="1:11" x14ac:dyDescent="0.25">
      <c r="A648" t="s">
        <v>2367</v>
      </c>
      <c r="B648" s="11">
        <v>45324.958333333336</v>
      </c>
      <c r="C648" t="s">
        <v>2368</v>
      </c>
      <c r="D648" t="s">
        <v>2007</v>
      </c>
      <c r="E648" t="s">
        <v>2008</v>
      </c>
      <c r="F648" t="s">
        <v>2369</v>
      </c>
      <c r="G648" t="s">
        <v>2388</v>
      </c>
      <c r="H648" t="s">
        <v>1017</v>
      </c>
      <c r="I648">
        <v>2021</v>
      </c>
      <c r="J648">
        <v>5.8</v>
      </c>
      <c r="K648" t="s">
        <v>2010</v>
      </c>
    </row>
    <row r="649" spans="1:11" x14ac:dyDescent="0.25">
      <c r="A649" t="s">
        <v>2367</v>
      </c>
      <c r="B649" s="11">
        <v>45324.958333333336</v>
      </c>
      <c r="C649" t="s">
        <v>2368</v>
      </c>
      <c r="D649" t="s">
        <v>2007</v>
      </c>
      <c r="E649" t="s">
        <v>2008</v>
      </c>
      <c r="F649" t="s">
        <v>2369</v>
      </c>
      <c r="G649" t="s">
        <v>2388</v>
      </c>
      <c r="H649" t="s">
        <v>963</v>
      </c>
      <c r="I649">
        <v>2021</v>
      </c>
      <c r="J649">
        <v>28.2</v>
      </c>
    </row>
    <row r="650" spans="1:11" x14ac:dyDescent="0.25">
      <c r="A650" t="s">
        <v>2367</v>
      </c>
      <c r="B650" s="11">
        <v>45324.958333333336</v>
      </c>
      <c r="C650" t="s">
        <v>2368</v>
      </c>
      <c r="D650" t="s">
        <v>2007</v>
      </c>
      <c r="E650" t="s">
        <v>2008</v>
      </c>
      <c r="F650" t="s">
        <v>2369</v>
      </c>
      <c r="G650" t="s">
        <v>2388</v>
      </c>
      <c r="H650" t="s">
        <v>1150</v>
      </c>
      <c r="I650">
        <v>2021</v>
      </c>
      <c r="J650">
        <v>8.6999999999999993</v>
      </c>
    </row>
    <row r="651" spans="1:11" x14ac:dyDescent="0.25">
      <c r="A651" t="s">
        <v>2367</v>
      </c>
      <c r="B651" s="11">
        <v>45324.958333333336</v>
      </c>
      <c r="C651" t="s">
        <v>2368</v>
      </c>
      <c r="D651" t="s">
        <v>2007</v>
      </c>
      <c r="E651" t="s">
        <v>2008</v>
      </c>
      <c r="F651" t="s">
        <v>2369</v>
      </c>
      <c r="G651" t="s">
        <v>2388</v>
      </c>
      <c r="H651" t="s">
        <v>1069</v>
      </c>
      <c r="I651">
        <v>2021</v>
      </c>
      <c r="J651">
        <v>10.6</v>
      </c>
    </row>
    <row r="652" spans="1:11" x14ac:dyDescent="0.25">
      <c r="A652" t="s">
        <v>2367</v>
      </c>
      <c r="B652" s="11">
        <v>45324.958333333336</v>
      </c>
      <c r="C652" t="s">
        <v>2368</v>
      </c>
      <c r="D652" t="s">
        <v>2007</v>
      </c>
      <c r="E652" t="s">
        <v>2008</v>
      </c>
      <c r="F652" t="s">
        <v>2369</v>
      </c>
      <c r="G652" t="s">
        <v>2388</v>
      </c>
      <c r="H652" t="s">
        <v>1192</v>
      </c>
      <c r="I652">
        <v>2021</v>
      </c>
      <c r="J652">
        <v>4.9000000000000004</v>
      </c>
    </row>
    <row r="653" spans="1:11" x14ac:dyDescent="0.25">
      <c r="A653" t="s">
        <v>2367</v>
      </c>
      <c r="B653" s="11">
        <v>45324.958333333336</v>
      </c>
      <c r="C653" t="s">
        <v>2368</v>
      </c>
      <c r="D653" t="s">
        <v>2007</v>
      </c>
      <c r="E653" t="s">
        <v>2008</v>
      </c>
      <c r="F653" t="s">
        <v>2369</v>
      </c>
      <c r="G653" t="s">
        <v>2388</v>
      </c>
      <c r="H653" t="s">
        <v>1249</v>
      </c>
      <c r="I653">
        <v>2021</v>
      </c>
      <c r="J653">
        <v>0.6</v>
      </c>
      <c r="K653" t="s">
        <v>2010</v>
      </c>
    </row>
    <row r="654" spans="1:11" x14ac:dyDescent="0.25">
      <c r="A654" t="s">
        <v>2367</v>
      </c>
      <c r="B654" s="11">
        <v>45324.958333333336</v>
      </c>
      <c r="C654" t="s">
        <v>2368</v>
      </c>
      <c r="D654" t="s">
        <v>2007</v>
      </c>
      <c r="E654" t="s">
        <v>2008</v>
      </c>
      <c r="F654" t="s">
        <v>2369</v>
      </c>
      <c r="G654" t="s">
        <v>2388</v>
      </c>
      <c r="H654" t="s">
        <v>1369</v>
      </c>
      <c r="I654">
        <v>2021</v>
      </c>
      <c r="J654">
        <v>10.9</v>
      </c>
    </row>
    <row r="655" spans="1:11" x14ac:dyDescent="0.25">
      <c r="A655" t="s">
        <v>2367</v>
      </c>
      <c r="B655" s="11">
        <v>45324.958333333336</v>
      </c>
      <c r="C655" t="s">
        <v>2368</v>
      </c>
      <c r="D655" t="s">
        <v>2007</v>
      </c>
      <c r="E655" t="s">
        <v>2008</v>
      </c>
      <c r="F655" t="s">
        <v>2369</v>
      </c>
      <c r="G655" t="s">
        <v>2388</v>
      </c>
      <c r="H655" t="s">
        <v>1391</v>
      </c>
      <c r="I655">
        <v>2021</v>
      </c>
      <c r="J655">
        <v>10.4</v>
      </c>
    </row>
    <row r="656" spans="1:11" x14ac:dyDescent="0.25">
      <c r="A656" t="s">
        <v>2367</v>
      </c>
      <c r="B656" s="11">
        <v>45324.958333333336</v>
      </c>
      <c r="C656" t="s">
        <v>2368</v>
      </c>
      <c r="D656" t="s">
        <v>2007</v>
      </c>
      <c r="E656" t="s">
        <v>2008</v>
      </c>
      <c r="F656" t="s">
        <v>2369</v>
      </c>
      <c r="G656" t="s">
        <v>2388</v>
      </c>
      <c r="H656" t="s">
        <v>1410</v>
      </c>
      <c r="I656">
        <v>2021</v>
      </c>
      <c r="J656">
        <v>14.1</v>
      </c>
    </row>
    <row r="657" spans="1:10" x14ac:dyDescent="0.25">
      <c r="A657" t="s">
        <v>2367</v>
      </c>
      <c r="B657" s="11">
        <v>45324.958333333336</v>
      </c>
      <c r="C657" t="s">
        <v>2368</v>
      </c>
      <c r="D657" t="s">
        <v>2007</v>
      </c>
      <c r="E657" t="s">
        <v>2008</v>
      </c>
      <c r="F657" t="s">
        <v>2369</v>
      </c>
      <c r="G657" t="s">
        <v>2388</v>
      </c>
      <c r="H657" t="s">
        <v>1481</v>
      </c>
      <c r="I657">
        <v>2021</v>
      </c>
      <c r="J657">
        <v>14.2</v>
      </c>
    </row>
    <row r="658" spans="1:10" x14ac:dyDescent="0.25">
      <c r="A658" t="s">
        <v>2367</v>
      </c>
      <c r="B658" s="11">
        <v>45324.958333333336</v>
      </c>
      <c r="C658" t="s">
        <v>2368</v>
      </c>
      <c r="D658" t="s">
        <v>2007</v>
      </c>
      <c r="E658" t="s">
        <v>2008</v>
      </c>
      <c r="F658" t="s">
        <v>2369</v>
      </c>
      <c r="G658" t="s">
        <v>2388</v>
      </c>
      <c r="H658" t="s">
        <v>1608</v>
      </c>
      <c r="I658">
        <v>2021</v>
      </c>
      <c r="J658">
        <v>4.9000000000000004</v>
      </c>
    </row>
    <row r="659" spans="1:10" x14ac:dyDescent="0.25">
      <c r="A659" t="s">
        <v>2367</v>
      </c>
      <c r="B659" s="11">
        <v>45324.958333333336</v>
      </c>
      <c r="C659" t="s">
        <v>2368</v>
      </c>
      <c r="D659" t="s">
        <v>2007</v>
      </c>
      <c r="E659" t="s">
        <v>2008</v>
      </c>
      <c r="F659" t="s">
        <v>2369</v>
      </c>
      <c r="G659" t="s">
        <v>2388</v>
      </c>
      <c r="H659" t="s">
        <v>1528</v>
      </c>
      <c r="I659">
        <v>2021</v>
      </c>
      <c r="J659">
        <v>6.8</v>
      </c>
    </row>
    <row r="660" spans="1:10" x14ac:dyDescent="0.25">
      <c r="A660" t="s">
        <v>2367</v>
      </c>
      <c r="B660" s="11">
        <v>45324.958333333336</v>
      </c>
      <c r="C660" t="s">
        <v>2368</v>
      </c>
      <c r="D660" t="s">
        <v>2007</v>
      </c>
      <c r="E660" t="s">
        <v>2008</v>
      </c>
      <c r="F660" t="s">
        <v>2369</v>
      </c>
      <c r="G660" t="s">
        <v>2388</v>
      </c>
      <c r="H660" t="s">
        <v>1510</v>
      </c>
      <c r="I660">
        <v>2021</v>
      </c>
      <c r="J660">
        <v>8.1999999999999993</v>
      </c>
    </row>
    <row r="661" spans="1:10" x14ac:dyDescent="0.25">
      <c r="A661" t="s">
        <v>2367</v>
      </c>
      <c r="B661" s="11">
        <v>45324.958333333336</v>
      </c>
      <c r="C661" t="s">
        <v>2368</v>
      </c>
      <c r="D661" t="s">
        <v>2007</v>
      </c>
      <c r="E661" t="s">
        <v>2008</v>
      </c>
      <c r="F661" t="s">
        <v>2369</v>
      </c>
      <c r="G661" t="s">
        <v>2388</v>
      </c>
      <c r="H661" t="s">
        <v>1711</v>
      </c>
      <c r="I661">
        <v>2021</v>
      </c>
      <c r="J661">
        <v>6.9</v>
      </c>
    </row>
    <row r="662" spans="1:10" x14ac:dyDescent="0.25">
      <c r="A662" t="s">
        <v>2367</v>
      </c>
      <c r="B662" s="11">
        <v>45324.958333333336</v>
      </c>
      <c r="C662" t="s">
        <v>2368</v>
      </c>
      <c r="D662" t="s">
        <v>2007</v>
      </c>
      <c r="E662" t="s">
        <v>2008</v>
      </c>
      <c r="F662" t="s">
        <v>2369</v>
      </c>
      <c r="G662" t="s">
        <v>2389</v>
      </c>
      <c r="H662" t="s">
        <v>11</v>
      </c>
      <c r="I662">
        <v>2021</v>
      </c>
      <c r="J662">
        <v>14.1</v>
      </c>
    </row>
    <row r="663" spans="1:10" x14ac:dyDescent="0.25">
      <c r="A663" t="s">
        <v>2367</v>
      </c>
      <c r="B663" s="11">
        <v>45324.958333333336</v>
      </c>
      <c r="C663" t="s">
        <v>2368</v>
      </c>
      <c r="D663" t="s">
        <v>2007</v>
      </c>
      <c r="E663" t="s">
        <v>2008</v>
      </c>
      <c r="F663" t="s">
        <v>2369</v>
      </c>
      <c r="G663" t="s">
        <v>2389</v>
      </c>
      <c r="H663" t="s">
        <v>91</v>
      </c>
      <c r="I663">
        <v>2021</v>
      </c>
      <c r="J663">
        <v>8.8000000000000007</v>
      </c>
    </row>
    <row r="664" spans="1:10" x14ac:dyDescent="0.25">
      <c r="A664" t="s">
        <v>2367</v>
      </c>
      <c r="B664" s="11">
        <v>45324.958333333336</v>
      </c>
      <c r="C664" t="s">
        <v>2368</v>
      </c>
      <c r="D664" t="s">
        <v>2007</v>
      </c>
      <c r="E664" t="s">
        <v>2008</v>
      </c>
      <c r="F664" t="s">
        <v>2369</v>
      </c>
      <c r="G664" t="s">
        <v>2389</v>
      </c>
      <c r="H664" t="s">
        <v>148</v>
      </c>
      <c r="I664">
        <v>2021</v>
      </c>
      <c r="J664">
        <v>5.6</v>
      </c>
    </row>
    <row r="665" spans="1:10" x14ac:dyDescent="0.25">
      <c r="A665" t="s">
        <v>2367</v>
      </c>
      <c r="B665" s="11">
        <v>45324.958333333336</v>
      </c>
      <c r="C665" t="s">
        <v>2368</v>
      </c>
      <c r="D665" t="s">
        <v>2007</v>
      </c>
      <c r="E665" t="s">
        <v>2008</v>
      </c>
      <c r="F665" t="s">
        <v>2369</v>
      </c>
      <c r="G665" t="s">
        <v>2389</v>
      </c>
      <c r="H665" t="s">
        <v>233</v>
      </c>
      <c r="I665">
        <v>2021</v>
      </c>
      <c r="J665">
        <v>15.3</v>
      </c>
    </row>
    <row r="666" spans="1:10" x14ac:dyDescent="0.25">
      <c r="A666" t="s">
        <v>2367</v>
      </c>
      <c r="B666" s="11">
        <v>45324.958333333336</v>
      </c>
      <c r="C666" t="s">
        <v>2368</v>
      </c>
      <c r="D666" t="s">
        <v>2007</v>
      </c>
      <c r="E666" t="s">
        <v>2008</v>
      </c>
      <c r="F666" t="s">
        <v>2369</v>
      </c>
      <c r="G666" t="s">
        <v>2389</v>
      </c>
      <c r="H666" t="s">
        <v>1628</v>
      </c>
      <c r="I666">
        <v>2021</v>
      </c>
      <c r="J666">
        <v>10.1</v>
      </c>
    </row>
    <row r="667" spans="1:10" x14ac:dyDescent="0.25">
      <c r="A667" t="s">
        <v>2367</v>
      </c>
      <c r="B667" s="11">
        <v>45324.958333333336</v>
      </c>
      <c r="C667" t="s">
        <v>2368</v>
      </c>
      <c r="D667" t="s">
        <v>2007</v>
      </c>
      <c r="E667" t="s">
        <v>2008</v>
      </c>
      <c r="F667" t="s">
        <v>2369</v>
      </c>
      <c r="G667" t="s">
        <v>2389</v>
      </c>
      <c r="H667" t="s">
        <v>392</v>
      </c>
      <c r="I667">
        <v>2021</v>
      </c>
      <c r="J667">
        <v>6.6</v>
      </c>
    </row>
    <row r="668" spans="1:10" x14ac:dyDescent="0.25">
      <c r="A668" t="s">
        <v>2367</v>
      </c>
      <c r="B668" s="11">
        <v>45324.958333333336</v>
      </c>
      <c r="C668" t="s">
        <v>2368</v>
      </c>
      <c r="D668" t="s">
        <v>2007</v>
      </c>
      <c r="E668" t="s">
        <v>2008</v>
      </c>
      <c r="F668" t="s">
        <v>2369</v>
      </c>
      <c r="G668" t="s">
        <v>2389</v>
      </c>
      <c r="H668" t="s">
        <v>410</v>
      </c>
      <c r="I668">
        <v>2021</v>
      </c>
      <c r="J668">
        <v>4.0999999999999996</v>
      </c>
    </row>
    <row r="669" spans="1:10" x14ac:dyDescent="0.25">
      <c r="A669" t="s">
        <v>2367</v>
      </c>
      <c r="B669" s="11">
        <v>45324.958333333336</v>
      </c>
      <c r="C669" t="s">
        <v>2368</v>
      </c>
      <c r="D669" t="s">
        <v>2007</v>
      </c>
      <c r="E669" t="s">
        <v>2008</v>
      </c>
      <c r="F669" t="s">
        <v>2369</v>
      </c>
      <c r="G669" t="s">
        <v>2389</v>
      </c>
      <c r="H669" t="s">
        <v>642</v>
      </c>
      <c r="I669">
        <v>2021</v>
      </c>
      <c r="J669">
        <v>10.4</v>
      </c>
    </row>
    <row r="670" spans="1:10" x14ac:dyDescent="0.25">
      <c r="A670" t="s">
        <v>2367</v>
      </c>
      <c r="B670" s="11">
        <v>45324.958333333336</v>
      </c>
      <c r="C670" t="s">
        <v>2368</v>
      </c>
      <c r="D670" t="s">
        <v>2007</v>
      </c>
      <c r="E670" t="s">
        <v>2008</v>
      </c>
      <c r="F670" t="s">
        <v>2369</v>
      </c>
      <c r="G670" t="s">
        <v>2389</v>
      </c>
      <c r="H670" t="s">
        <v>433</v>
      </c>
      <c r="I670">
        <v>2021</v>
      </c>
      <c r="J670">
        <v>7.3</v>
      </c>
    </row>
    <row r="671" spans="1:10" x14ac:dyDescent="0.25">
      <c r="A671" t="s">
        <v>2367</v>
      </c>
      <c r="B671" s="11">
        <v>45324.958333333336</v>
      </c>
      <c r="C671" t="s">
        <v>2368</v>
      </c>
      <c r="D671" t="s">
        <v>2007</v>
      </c>
      <c r="E671" t="s">
        <v>2008</v>
      </c>
      <c r="F671" t="s">
        <v>2369</v>
      </c>
      <c r="G671" t="s">
        <v>2389</v>
      </c>
      <c r="H671" t="s">
        <v>533</v>
      </c>
      <c r="I671">
        <v>2021</v>
      </c>
      <c r="J671">
        <v>13</v>
      </c>
    </row>
    <row r="672" spans="1:10" x14ac:dyDescent="0.25">
      <c r="A672" t="s">
        <v>2367</v>
      </c>
      <c r="B672" s="11">
        <v>45324.958333333336</v>
      </c>
      <c r="C672" t="s">
        <v>2368</v>
      </c>
      <c r="D672" t="s">
        <v>2007</v>
      </c>
      <c r="E672" t="s">
        <v>2008</v>
      </c>
      <c r="F672" t="s">
        <v>2369</v>
      </c>
      <c r="G672" t="s">
        <v>2389</v>
      </c>
      <c r="H672" t="s">
        <v>2001</v>
      </c>
      <c r="I672">
        <v>2021</v>
      </c>
      <c r="J672">
        <v>12.8</v>
      </c>
    </row>
    <row r="673" spans="1:11" x14ac:dyDescent="0.25">
      <c r="A673" t="s">
        <v>2367</v>
      </c>
      <c r="B673" s="11">
        <v>45324.958333333336</v>
      </c>
      <c r="C673" t="s">
        <v>2368</v>
      </c>
      <c r="D673" t="s">
        <v>2007</v>
      </c>
      <c r="E673" t="s">
        <v>2008</v>
      </c>
      <c r="F673" t="s">
        <v>2369</v>
      </c>
      <c r="G673" t="s">
        <v>2389</v>
      </c>
      <c r="H673" t="s">
        <v>1574</v>
      </c>
      <c r="I673">
        <v>2021</v>
      </c>
      <c r="J673">
        <v>14.2</v>
      </c>
    </row>
    <row r="674" spans="1:11" x14ac:dyDescent="0.25">
      <c r="A674" t="s">
        <v>2367</v>
      </c>
      <c r="B674" s="11">
        <v>45324.958333333336</v>
      </c>
      <c r="C674" t="s">
        <v>2368</v>
      </c>
      <c r="D674" t="s">
        <v>2007</v>
      </c>
      <c r="E674" t="s">
        <v>2008</v>
      </c>
      <c r="F674" t="s">
        <v>2369</v>
      </c>
      <c r="G674" t="s">
        <v>2389</v>
      </c>
      <c r="H674" t="s">
        <v>571</v>
      </c>
      <c r="I674">
        <v>2021</v>
      </c>
      <c r="J674">
        <v>4.2</v>
      </c>
    </row>
    <row r="675" spans="1:11" x14ac:dyDescent="0.25">
      <c r="A675" t="s">
        <v>2367</v>
      </c>
      <c r="B675" s="11">
        <v>45324.958333333336</v>
      </c>
      <c r="C675" t="s">
        <v>2368</v>
      </c>
      <c r="D675" t="s">
        <v>2007</v>
      </c>
      <c r="E675" t="s">
        <v>2008</v>
      </c>
      <c r="F675" t="s">
        <v>2369</v>
      </c>
      <c r="G675" t="s">
        <v>2389</v>
      </c>
      <c r="H675" t="s">
        <v>591</v>
      </c>
      <c r="I675">
        <v>2021</v>
      </c>
      <c r="J675">
        <v>8.1999999999999993</v>
      </c>
    </row>
    <row r="676" spans="1:11" x14ac:dyDescent="0.25">
      <c r="A676" t="s">
        <v>2367</v>
      </c>
      <c r="B676" s="11">
        <v>45324.958333333336</v>
      </c>
      <c r="C676" t="s">
        <v>2368</v>
      </c>
      <c r="D676" t="s">
        <v>2007</v>
      </c>
      <c r="E676" t="s">
        <v>2008</v>
      </c>
      <c r="F676" t="s">
        <v>2369</v>
      </c>
      <c r="G676" t="s">
        <v>2389</v>
      </c>
      <c r="H676" t="s">
        <v>375</v>
      </c>
      <c r="I676">
        <v>2021</v>
      </c>
      <c r="J676">
        <v>14.5</v>
      </c>
    </row>
    <row r="677" spans="1:11" x14ac:dyDescent="0.25">
      <c r="A677" t="s">
        <v>2367</v>
      </c>
      <c r="B677" s="11">
        <v>45324.958333333336</v>
      </c>
      <c r="C677" t="s">
        <v>2368</v>
      </c>
      <c r="D677" t="s">
        <v>2007</v>
      </c>
      <c r="E677" t="s">
        <v>2008</v>
      </c>
      <c r="F677" t="s">
        <v>2369</v>
      </c>
      <c r="G677" t="s">
        <v>2389</v>
      </c>
      <c r="H677" t="s">
        <v>729</v>
      </c>
      <c r="I677">
        <v>2021</v>
      </c>
      <c r="J677">
        <v>8.3000000000000007</v>
      </c>
    </row>
    <row r="678" spans="1:11" x14ac:dyDescent="0.25">
      <c r="A678" t="s">
        <v>2367</v>
      </c>
      <c r="B678" s="11">
        <v>45324.958333333336</v>
      </c>
      <c r="C678" t="s">
        <v>2368</v>
      </c>
      <c r="D678" t="s">
        <v>2007</v>
      </c>
      <c r="E678" t="s">
        <v>2008</v>
      </c>
      <c r="F678" t="s">
        <v>2369</v>
      </c>
      <c r="G678" t="s">
        <v>2389</v>
      </c>
      <c r="H678" t="s">
        <v>818</v>
      </c>
      <c r="I678">
        <v>2021</v>
      </c>
      <c r="J678">
        <v>5.6</v>
      </c>
    </row>
    <row r="679" spans="1:11" x14ac:dyDescent="0.25">
      <c r="A679" t="s">
        <v>2367</v>
      </c>
      <c r="B679" s="11">
        <v>45324.958333333336</v>
      </c>
      <c r="C679" t="s">
        <v>2368</v>
      </c>
      <c r="D679" t="s">
        <v>2007</v>
      </c>
      <c r="E679" t="s">
        <v>2008</v>
      </c>
      <c r="F679" t="s">
        <v>2369</v>
      </c>
      <c r="G679" t="s">
        <v>2389</v>
      </c>
      <c r="H679" t="s">
        <v>858</v>
      </c>
      <c r="I679">
        <v>2021</v>
      </c>
      <c r="J679">
        <v>12.9</v>
      </c>
    </row>
    <row r="680" spans="1:11" x14ac:dyDescent="0.25">
      <c r="A680" t="s">
        <v>2367</v>
      </c>
      <c r="B680" s="11">
        <v>45324.958333333336</v>
      </c>
      <c r="C680" t="s">
        <v>2368</v>
      </c>
      <c r="D680" t="s">
        <v>2007</v>
      </c>
      <c r="E680" t="s">
        <v>2008</v>
      </c>
      <c r="F680" t="s">
        <v>2369</v>
      </c>
      <c r="G680" t="s">
        <v>2389</v>
      </c>
      <c r="H680" t="s">
        <v>995</v>
      </c>
      <c r="I680">
        <v>2021</v>
      </c>
      <c r="J680">
        <v>14.6</v>
      </c>
    </row>
    <row r="681" spans="1:11" x14ac:dyDescent="0.25">
      <c r="A681" t="s">
        <v>2367</v>
      </c>
      <c r="B681" s="11">
        <v>45324.958333333336</v>
      </c>
      <c r="C681" t="s">
        <v>2368</v>
      </c>
      <c r="D681" t="s">
        <v>2007</v>
      </c>
      <c r="E681" t="s">
        <v>2008</v>
      </c>
      <c r="F681" t="s">
        <v>2369</v>
      </c>
      <c r="G681" t="s">
        <v>2389</v>
      </c>
      <c r="H681" t="s">
        <v>1017</v>
      </c>
      <c r="I681">
        <v>2021</v>
      </c>
      <c r="J681">
        <v>10.199999999999999</v>
      </c>
      <c r="K681" t="s">
        <v>2010</v>
      </c>
    </row>
    <row r="682" spans="1:11" x14ac:dyDescent="0.25">
      <c r="A682" t="s">
        <v>2367</v>
      </c>
      <c r="B682" s="11">
        <v>45324.958333333336</v>
      </c>
      <c r="C682" t="s">
        <v>2368</v>
      </c>
      <c r="D682" t="s">
        <v>2007</v>
      </c>
      <c r="E682" t="s">
        <v>2008</v>
      </c>
      <c r="F682" t="s">
        <v>2369</v>
      </c>
      <c r="G682" t="s">
        <v>2389</v>
      </c>
      <c r="H682" t="s">
        <v>963</v>
      </c>
      <c r="I682">
        <v>2021</v>
      </c>
      <c r="J682">
        <v>19.899999999999999</v>
      </c>
    </row>
    <row r="683" spans="1:11" x14ac:dyDescent="0.25">
      <c r="A683" t="s">
        <v>2367</v>
      </c>
      <c r="B683" s="11">
        <v>45324.958333333336</v>
      </c>
      <c r="C683" t="s">
        <v>2368</v>
      </c>
      <c r="D683" t="s">
        <v>2007</v>
      </c>
      <c r="E683" t="s">
        <v>2008</v>
      </c>
      <c r="F683" t="s">
        <v>2369</v>
      </c>
      <c r="G683" t="s">
        <v>2389</v>
      </c>
      <c r="H683" t="s">
        <v>1150</v>
      </c>
      <c r="I683">
        <v>2021</v>
      </c>
      <c r="J683">
        <v>12.4</v>
      </c>
    </row>
    <row r="684" spans="1:11" x14ac:dyDescent="0.25">
      <c r="A684" t="s">
        <v>2367</v>
      </c>
      <c r="B684" s="11">
        <v>45324.958333333336</v>
      </c>
      <c r="C684" t="s">
        <v>2368</v>
      </c>
      <c r="D684" t="s">
        <v>2007</v>
      </c>
      <c r="E684" t="s">
        <v>2008</v>
      </c>
      <c r="F684" t="s">
        <v>2369</v>
      </c>
      <c r="G684" t="s">
        <v>2389</v>
      </c>
      <c r="H684" t="s">
        <v>1069</v>
      </c>
      <c r="I684">
        <v>2021</v>
      </c>
      <c r="J684">
        <v>8.6</v>
      </c>
    </row>
    <row r="685" spans="1:11" x14ac:dyDescent="0.25">
      <c r="A685" t="s">
        <v>2367</v>
      </c>
      <c r="B685" s="11">
        <v>45324.958333333336</v>
      </c>
      <c r="C685" t="s">
        <v>2368</v>
      </c>
      <c r="D685" t="s">
        <v>2007</v>
      </c>
      <c r="E685" t="s">
        <v>2008</v>
      </c>
      <c r="F685" t="s">
        <v>2369</v>
      </c>
      <c r="G685" t="s">
        <v>2389</v>
      </c>
      <c r="H685" t="s">
        <v>1192</v>
      </c>
      <c r="I685">
        <v>2021</v>
      </c>
      <c r="J685">
        <v>7.8</v>
      </c>
    </row>
    <row r="686" spans="1:11" x14ac:dyDescent="0.25">
      <c r="A686" t="s">
        <v>2367</v>
      </c>
      <c r="B686" s="11">
        <v>45324.958333333336</v>
      </c>
      <c r="C686" t="s">
        <v>2368</v>
      </c>
      <c r="D686" t="s">
        <v>2007</v>
      </c>
      <c r="E686" t="s">
        <v>2008</v>
      </c>
      <c r="F686" t="s">
        <v>2369</v>
      </c>
      <c r="G686" t="s">
        <v>2389</v>
      </c>
      <c r="H686" t="s">
        <v>1249</v>
      </c>
      <c r="I686">
        <v>2021</v>
      </c>
      <c r="J686">
        <v>7.4</v>
      </c>
      <c r="K686" t="s">
        <v>2010</v>
      </c>
    </row>
    <row r="687" spans="1:11" x14ac:dyDescent="0.25">
      <c r="A687" t="s">
        <v>2367</v>
      </c>
      <c r="B687" s="11">
        <v>45324.958333333336</v>
      </c>
      <c r="C687" t="s">
        <v>2368</v>
      </c>
      <c r="D687" t="s">
        <v>2007</v>
      </c>
      <c r="E687" t="s">
        <v>2008</v>
      </c>
      <c r="F687" t="s">
        <v>2369</v>
      </c>
      <c r="G687" t="s">
        <v>2389</v>
      </c>
      <c r="H687" t="s">
        <v>1369</v>
      </c>
      <c r="I687">
        <v>2021</v>
      </c>
      <c r="J687">
        <v>8.8000000000000007</v>
      </c>
    </row>
    <row r="688" spans="1:11" x14ac:dyDescent="0.25">
      <c r="A688" t="s">
        <v>2367</v>
      </c>
      <c r="B688" s="11">
        <v>45324.958333333336</v>
      </c>
      <c r="C688" t="s">
        <v>2368</v>
      </c>
      <c r="D688" t="s">
        <v>2007</v>
      </c>
      <c r="E688" t="s">
        <v>2008</v>
      </c>
      <c r="F688" t="s">
        <v>2369</v>
      </c>
      <c r="G688" t="s">
        <v>2389</v>
      </c>
      <c r="H688" t="s">
        <v>1391</v>
      </c>
      <c r="I688">
        <v>2021</v>
      </c>
      <c r="J688">
        <v>12.4</v>
      </c>
    </row>
    <row r="689" spans="1:10" x14ac:dyDescent="0.25">
      <c r="A689" t="s">
        <v>2367</v>
      </c>
      <c r="B689" s="11">
        <v>45324.958333333336</v>
      </c>
      <c r="C689" t="s">
        <v>2368</v>
      </c>
      <c r="D689" t="s">
        <v>2007</v>
      </c>
      <c r="E689" t="s">
        <v>2008</v>
      </c>
      <c r="F689" t="s">
        <v>2369</v>
      </c>
      <c r="G689" t="s">
        <v>2389</v>
      </c>
      <c r="H689" t="s">
        <v>1410</v>
      </c>
      <c r="I689">
        <v>2021</v>
      </c>
      <c r="J689">
        <v>17.100000000000001</v>
      </c>
    </row>
    <row r="690" spans="1:10" x14ac:dyDescent="0.25">
      <c r="A690" t="s">
        <v>2367</v>
      </c>
      <c r="B690" s="11">
        <v>45324.958333333336</v>
      </c>
      <c r="C690" t="s">
        <v>2368</v>
      </c>
      <c r="D690" t="s">
        <v>2007</v>
      </c>
      <c r="E690" t="s">
        <v>2008</v>
      </c>
      <c r="F690" t="s">
        <v>2369</v>
      </c>
      <c r="G690" t="s">
        <v>2389</v>
      </c>
      <c r="H690" t="s">
        <v>1481</v>
      </c>
      <c r="I690">
        <v>2021</v>
      </c>
      <c r="J690">
        <v>15.1</v>
      </c>
    </row>
    <row r="691" spans="1:10" x14ac:dyDescent="0.25">
      <c r="A691" t="s">
        <v>2367</v>
      </c>
      <c r="B691" s="11">
        <v>45324.958333333336</v>
      </c>
      <c r="C691" t="s">
        <v>2368</v>
      </c>
      <c r="D691" t="s">
        <v>2007</v>
      </c>
      <c r="E691" t="s">
        <v>2008</v>
      </c>
      <c r="F691" t="s">
        <v>2369</v>
      </c>
      <c r="G691" t="s">
        <v>2389</v>
      </c>
      <c r="H691" t="s">
        <v>1608</v>
      </c>
      <c r="I691">
        <v>2021</v>
      </c>
      <c r="J691">
        <v>8.1999999999999993</v>
      </c>
    </row>
    <row r="692" spans="1:10" x14ac:dyDescent="0.25">
      <c r="A692" t="s">
        <v>2367</v>
      </c>
      <c r="B692" s="11">
        <v>45324.958333333336</v>
      </c>
      <c r="C692" t="s">
        <v>2368</v>
      </c>
      <c r="D692" t="s">
        <v>2007</v>
      </c>
      <c r="E692" t="s">
        <v>2008</v>
      </c>
      <c r="F692" t="s">
        <v>2369</v>
      </c>
      <c r="G692" t="s">
        <v>2389</v>
      </c>
      <c r="H692" t="s">
        <v>1528</v>
      </c>
      <c r="I692">
        <v>2021</v>
      </c>
      <c r="J692">
        <v>6.2</v>
      </c>
    </row>
    <row r="693" spans="1:10" x14ac:dyDescent="0.25">
      <c r="A693" t="s">
        <v>2367</v>
      </c>
      <c r="B693" s="11">
        <v>45324.958333333336</v>
      </c>
      <c r="C693" t="s">
        <v>2368</v>
      </c>
      <c r="D693" t="s">
        <v>2007</v>
      </c>
      <c r="E693" t="s">
        <v>2008</v>
      </c>
      <c r="F693" t="s">
        <v>2369</v>
      </c>
      <c r="G693" t="s">
        <v>2389</v>
      </c>
      <c r="H693" t="s">
        <v>1510</v>
      </c>
      <c r="I693">
        <v>2021</v>
      </c>
      <c r="J693">
        <v>9.1</v>
      </c>
    </row>
    <row r="694" spans="1:10" x14ac:dyDescent="0.25">
      <c r="A694" t="s">
        <v>2367</v>
      </c>
      <c r="B694" s="11">
        <v>45324.958333333336</v>
      </c>
      <c r="C694" t="s">
        <v>2368</v>
      </c>
      <c r="D694" t="s">
        <v>2007</v>
      </c>
      <c r="E694" t="s">
        <v>2008</v>
      </c>
      <c r="F694" t="s">
        <v>2369</v>
      </c>
      <c r="G694" t="s">
        <v>2389</v>
      </c>
      <c r="H694" t="s">
        <v>1711</v>
      </c>
      <c r="I694">
        <v>2021</v>
      </c>
      <c r="J694">
        <v>12.9</v>
      </c>
    </row>
    <row r="695" spans="1:10" x14ac:dyDescent="0.25">
      <c r="A695" t="s">
        <v>2367</v>
      </c>
      <c r="B695" s="11">
        <v>45324.958333333336</v>
      </c>
      <c r="C695" t="s">
        <v>2368</v>
      </c>
      <c r="D695" t="s">
        <v>2007</v>
      </c>
      <c r="E695" t="s">
        <v>2008</v>
      </c>
      <c r="F695" t="s">
        <v>2369</v>
      </c>
      <c r="G695" t="s">
        <v>2390</v>
      </c>
      <c r="H695" t="s">
        <v>11</v>
      </c>
      <c r="I695">
        <v>2021</v>
      </c>
      <c r="J695">
        <v>13.9</v>
      </c>
    </row>
    <row r="696" spans="1:10" x14ac:dyDescent="0.25">
      <c r="A696" t="s">
        <v>2367</v>
      </c>
      <c r="B696" s="11">
        <v>45324.958333333336</v>
      </c>
      <c r="C696" t="s">
        <v>2368</v>
      </c>
      <c r="D696" t="s">
        <v>2007</v>
      </c>
      <c r="E696" t="s">
        <v>2008</v>
      </c>
      <c r="F696" t="s">
        <v>2369</v>
      </c>
      <c r="G696" t="s">
        <v>2390</v>
      </c>
      <c r="H696" t="s">
        <v>91</v>
      </c>
      <c r="I696">
        <v>2021</v>
      </c>
      <c r="J696">
        <v>8.6</v>
      </c>
    </row>
    <row r="697" spans="1:10" x14ac:dyDescent="0.25">
      <c r="A697" t="s">
        <v>2367</v>
      </c>
      <c r="B697" s="11">
        <v>45324.958333333336</v>
      </c>
      <c r="C697" t="s">
        <v>2368</v>
      </c>
      <c r="D697" t="s">
        <v>2007</v>
      </c>
      <c r="E697" t="s">
        <v>2008</v>
      </c>
      <c r="F697" t="s">
        <v>2369</v>
      </c>
      <c r="G697" t="s">
        <v>2390</v>
      </c>
      <c r="H697" t="s">
        <v>148</v>
      </c>
      <c r="I697">
        <v>2021</v>
      </c>
      <c r="J697">
        <v>5.5</v>
      </c>
    </row>
    <row r="698" spans="1:10" x14ac:dyDescent="0.25">
      <c r="A698" t="s">
        <v>2367</v>
      </c>
      <c r="B698" s="11">
        <v>45324.958333333336</v>
      </c>
      <c r="C698" t="s">
        <v>2368</v>
      </c>
      <c r="D698" t="s">
        <v>2007</v>
      </c>
      <c r="E698" t="s">
        <v>2008</v>
      </c>
      <c r="F698" t="s">
        <v>2369</v>
      </c>
      <c r="G698" t="s">
        <v>2390</v>
      </c>
      <c r="H698" t="s">
        <v>233</v>
      </c>
      <c r="I698">
        <v>2021</v>
      </c>
      <c r="J698">
        <v>15.2</v>
      </c>
    </row>
    <row r="699" spans="1:10" x14ac:dyDescent="0.25">
      <c r="A699" t="s">
        <v>2367</v>
      </c>
      <c r="B699" s="11">
        <v>45324.958333333336</v>
      </c>
      <c r="C699" t="s">
        <v>2368</v>
      </c>
      <c r="D699" t="s">
        <v>2007</v>
      </c>
      <c r="E699" t="s">
        <v>2008</v>
      </c>
      <c r="F699" t="s">
        <v>2369</v>
      </c>
      <c r="G699" t="s">
        <v>2390</v>
      </c>
      <c r="H699" t="s">
        <v>1628</v>
      </c>
      <c r="I699">
        <v>2021</v>
      </c>
      <c r="J699">
        <v>10.1</v>
      </c>
    </row>
    <row r="700" spans="1:10" x14ac:dyDescent="0.25">
      <c r="A700" t="s">
        <v>2367</v>
      </c>
      <c r="B700" s="11">
        <v>45324.958333333336</v>
      </c>
      <c r="C700" t="s">
        <v>2368</v>
      </c>
      <c r="D700" t="s">
        <v>2007</v>
      </c>
      <c r="E700" t="s">
        <v>2008</v>
      </c>
      <c r="F700" t="s">
        <v>2369</v>
      </c>
      <c r="G700" t="s">
        <v>2390</v>
      </c>
      <c r="H700" t="s">
        <v>392</v>
      </c>
      <c r="I700">
        <v>2021</v>
      </c>
      <c r="J700">
        <v>6.6</v>
      </c>
    </row>
    <row r="701" spans="1:10" x14ac:dyDescent="0.25">
      <c r="A701" t="s">
        <v>2367</v>
      </c>
      <c r="B701" s="11">
        <v>45324.958333333336</v>
      </c>
      <c r="C701" t="s">
        <v>2368</v>
      </c>
      <c r="D701" t="s">
        <v>2007</v>
      </c>
      <c r="E701" t="s">
        <v>2008</v>
      </c>
      <c r="F701" t="s">
        <v>2369</v>
      </c>
      <c r="G701" t="s">
        <v>2390</v>
      </c>
      <c r="H701" t="s">
        <v>410</v>
      </c>
      <c r="I701">
        <v>2021</v>
      </c>
      <c r="J701">
        <v>4</v>
      </c>
    </row>
    <row r="702" spans="1:10" x14ac:dyDescent="0.25">
      <c r="A702" t="s">
        <v>2367</v>
      </c>
      <c r="B702" s="11">
        <v>45324.958333333336</v>
      </c>
      <c r="C702" t="s">
        <v>2368</v>
      </c>
      <c r="D702" t="s">
        <v>2007</v>
      </c>
      <c r="E702" t="s">
        <v>2008</v>
      </c>
      <c r="F702" t="s">
        <v>2369</v>
      </c>
      <c r="G702" t="s">
        <v>2390</v>
      </c>
      <c r="H702" t="s">
        <v>642</v>
      </c>
      <c r="I702">
        <v>2021</v>
      </c>
      <c r="J702">
        <v>10.4</v>
      </c>
    </row>
    <row r="703" spans="1:10" x14ac:dyDescent="0.25">
      <c r="A703" t="s">
        <v>2367</v>
      </c>
      <c r="B703" s="11">
        <v>45324.958333333336</v>
      </c>
      <c r="C703" t="s">
        <v>2368</v>
      </c>
      <c r="D703" t="s">
        <v>2007</v>
      </c>
      <c r="E703" t="s">
        <v>2008</v>
      </c>
      <c r="F703" t="s">
        <v>2369</v>
      </c>
      <c r="G703" t="s">
        <v>2390</v>
      </c>
      <c r="H703" t="s">
        <v>433</v>
      </c>
      <c r="I703">
        <v>2021</v>
      </c>
      <c r="J703">
        <v>7.4</v>
      </c>
    </row>
    <row r="704" spans="1:10" x14ac:dyDescent="0.25">
      <c r="A704" t="s">
        <v>2367</v>
      </c>
      <c r="B704" s="11">
        <v>45324.958333333336</v>
      </c>
      <c r="C704" t="s">
        <v>2368</v>
      </c>
      <c r="D704" t="s">
        <v>2007</v>
      </c>
      <c r="E704" t="s">
        <v>2008</v>
      </c>
      <c r="F704" t="s">
        <v>2369</v>
      </c>
      <c r="G704" t="s">
        <v>2390</v>
      </c>
      <c r="H704" t="s">
        <v>533</v>
      </c>
      <c r="I704">
        <v>2021</v>
      </c>
      <c r="J704">
        <v>13</v>
      </c>
    </row>
    <row r="705" spans="1:11" x14ac:dyDescent="0.25">
      <c r="A705" t="s">
        <v>2367</v>
      </c>
      <c r="B705" s="11">
        <v>45324.958333333336</v>
      </c>
      <c r="C705" t="s">
        <v>2368</v>
      </c>
      <c r="D705" t="s">
        <v>2007</v>
      </c>
      <c r="E705" t="s">
        <v>2008</v>
      </c>
      <c r="F705" t="s">
        <v>2369</v>
      </c>
      <c r="G705" t="s">
        <v>2390</v>
      </c>
      <c r="H705" t="s">
        <v>2001</v>
      </c>
      <c r="I705">
        <v>2021</v>
      </c>
      <c r="J705">
        <v>12.7</v>
      </c>
    </row>
    <row r="706" spans="1:11" x14ac:dyDescent="0.25">
      <c r="A706" t="s">
        <v>2367</v>
      </c>
      <c r="B706" s="11">
        <v>45324.958333333336</v>
      </c>
      <c r="C706" t="s">
        <v>2368</v>
      </c>
      <c r="D706" t="s">
        <v>2007</v>
      </c>
      <c r="E706" t="s">
        <v>2008</v>
      </c>
      <c r="F706" t="s">
        <v>2369</v>
      </c>
      <c r="G706" t="s">
        <v>2390</v>
      </c>
      <c r="H706" t="s">
        <v>1574</v>
      </c>
      <c r="I706">
        <v>2021</v>
      </c>
      <c r="J706">
        <v>14</v>
      </c>
    </row>
    <row r="707" spans="1:11" x14ac:dyDescent="0.25">
      <c r="A707" t="s">
        <v>2367</v>
      </c>
      <c r="B707" s="11">
        <v>45324.958333333336</v>
      </c>
      <c r="C707" t="s">
        <v>2368</v>
      </c>
      <c r="D707" t="s">
        <v>2007</v>
      </c>
      <c r="E707" t="s">
        <v>2008</v>
      </c>
      <c r="F707" t="s">
        <v>2369</v>
      </c>
      <c r="G707" t="s">
        <v>2390</v>
      </c>
      <c r="H707" t="s">
        <v>571</v>
      </c>
      <c r="I707">
        <v>2021</v>
      </c>
      <c r="J707">
        <v>4.2</v>
      </c>
    </row>
    <row r="708" spans="1:11" x14ac:dyDescent="0.25">
      <c r="A708" t="s">
        <v>2367</v>
      </c>
      <c r="B708" s="11">
        <v>45324.958333333336</v>
      </c>
      <c r="C708" t="s">
        <v>2368</v>
      </c>
      <c r="D708" t="s">
        <v>2007</v>
      </c>
      <c r="E708" t="s">
        <v>2008</v>
      </c>
      <c r="F708" t="s">
        <v>2369</v>
      </c>
      <c r="G708" t="s">
        <v>2390</v>
      </c>
      <c r="H708" t="s">
        <v>591</v>
      </c>
      <c r="I708">
        <v>2021</v>
      </c>
      <c r="J708">
        <v>7.9</v>
      </c>
    </row>
    <row r="709" spans="1:11" x14ac:dyDescent="0.25">
      <c r="A709" t="s">
        <v>2367</v>
      </c>
      <c r="B709" s="11">
        <v>45324.958333333336</v>
      </c>
      <c r="C709" t="s">
        <v>2368</v>
      </c>
      <c r="D709" t="s">
        <v>2007</v>
      </c>
      <c r="E709" t="s">
        <v>2008</v>
      </c>
      <c r="F709" t="s">
        <v>2369</v>
      </c>
      <c r="G709" t="s">
        <v>2390</v>
      </c>
      <c r="H709" t="s">
        <v>375</v>
      </c>
      <c r="I709">
        <v>2021</v>
      </c>
      <c r="J709">
        <v>14.5</v>
      </c>
    </row>
    <row r="710" spans="1:11" x14ac:dyDescent="0.25">
      <c r="A710" t="s">
        <v>2367</v>
      </c>
      <c r="B710" s="11">
        <v>45324.958333333336</v>
      </c>
      <c r="C710" t="s">
        <v>2368</v>
      </c>
      <c r="D710" t="s">
        <v>2007</v>
      </c>
      <c r="E710" t="s">
        <v>2008</v>
      </c>
      <c r="F710" t="s">
        <v>2369</v>
      </c>
      <c r="G710" t="s">
        <v>2390</v>
      </c>
      <c r="H710" t="s">
        <v>729</v>
      </c>
      <c r="I710">
        <v>2021</v>
      </c>
      <c r="J710">
        <v>8.1999999999999993</v>
      </c>
    </row>
    <row r="711" spans="1:11" x14ac:dyDescent="0.25">
      <c r="A711" t="s">
        <v>2367</v>
      </c>
      <c r="B711" s="11">
        <v>45324.958333333336</v>
      </c>
      <c r="C711" t="s">
        <v>2368</v>
      </c>
      <c r="D711" t="s">
        <v>2007</v>
      </c>
      <c r="E711" t="s">
        <v>2008</v>
      </c>
      <c r="F711" t="s">
        <v>2369</v>
      </c>
      <c r="G711" t="s">
        <v>2390</v>
      </c>
      <c r="H711" t="s">
        <v>818</v>
      </c>
      <c r="I711">
        <v>2021</v>
      </c>
      <c r="J711">
        <v>5.4</v>
      </c>
    </row>
    <row r="712" spans="1:11" x14ac:dyDescent="0.25">
      <c r="A712" t="s">
        <v>2367</v>
      </c>
      <c r="B712" s="11">
        <v>45324.958333333336</v>
      </c>
      <c r="C712" t="s">
        <v>2368</v>
      </c>
      <c r="D712" t="s">
        <v>2007</v>
      </c>
      <c r="E712" t="s">
        <v>2008</v>
      </c>
      <c r="F712" t="s">
        <v>2369</v>
      </c>
      <c r="G712" t="s">
        <v>2390</v>
      </c>
      <c r="H712" t="s">
        <v>858</v>
      </c>
      <c r="I712">
        <v>2021</v>
      </c>
      <c r="J712">
        <v>12.8</v>
      </c>
    </row>
    <row r="713" spans="1:11" x14ac:dyDescent="0.25">
      <c r="A713" t="s">
        <v>2367</v>
      </c>
      <c r="B713" s="11">
        <v>45324.958333333336</v>
      </c>
      <c r="C713" t="s">
        <v>2368</v>
      </c>
      <c r="D713" t="s">
        <v>2007</v>
      </c>
      <c r="E713" t="s">
        <v>2008</v>
      </c>
      <c r="F713" t="s">
        <v>2369</v>
      </c>
      <c r="G713" t="s">
        <v>2390</v>
      </c>
      <c r="H713" t="s">
        <v>995</v>
      </c>
      <c r="I713">
        <v>2021</v>
      </c>
      <c r="J713">
        <v>14.7</v>
      </c>
    </row>
    <row r="714" spans="1:11" x14ac:dyDescent="0.25">
      <c r="A714" t="s">
        <v>2367</v>
      </c>
      <c r="B714" s="11">
        <v>45324.958333333336</v>
      </c>
      <c r="C714" t="s">
        <v>2368</v>
      </c>
      <c r="D714" t="s">
        <v>2007</v>
      </c>
      <c r="E714" t="s">
        <v>2008</v>
      </c>
      <c r="F714" t="s">
        <v>2369</v>
      </c>
      <c r="G714" t="s">
        <v>2390</v>
      </c>
      <c r="H714" t="s">
        <v>1017</v>
      </c>
      <c r="I714">
        <v>2021</v>
      </c>
      <c r="J714">
        <v>10</v>
      </c>
      <c r="K714" t="s">
        <v>2010</v>
      </c>
    </row>
    <row r="715" spans="1:11" x14ac:dyDescent="0.25">
      <c r="A715" t="s">
        <v>2367</v>
      </c>
      <c r="B715" s="11">
        <v>45324.958333333336</v>
      </c>
      <c r="C715" t="s">
        <v>2368</v>
      </c>
      <c r="D715" t="s">
        <v>2007</v>
      </c>
      <c r="E715" t="s">
        <v>2008</v>
      </c>
      <c r="F715" t="s">
        <v>2369</v>
      </c>
      <c r="G715" t="s">
        <v>2390</v>
      </c>
      <c r="H715" t="s">
        <v>963</v>
      </c>
      <c r="I715">
        <v>2021</v>
      </c>
      <c r="J715">
        <v>20</v>
      </c>
    </row>
    <row r="716" spans="1:11" x14ac:dyDescent="0.25">
      <c r="A716" t="s">
        <v>2367</v>
      </c>
      <c r="B716" s="11">
        <v>45324.958333333336</v>
      </c>
      <c r="C716" t="s">
        <v>2368</v>
      </c>
      <c r="D716" t="s">
        <v>2007</v>
      </c>
      <c r="E716" t="s">
        <v>2008</v>
      </c>
      <c r="F716" t="s">
        <v>2369</v>
      </c>
      <c r="G716" t="s">
        <v>2390</v>
      </c>
      <c r="H716" t="s">
        <v>1150</v>
      </c>
      <c r="I716">
        <v>2021</v>
      </c>
      <c r="J716">
        <v>12.3</v>
      </c>
    </row>
    <row r="717" spans="1:11" x14ac:dyDescent="0.25">
      <c r="A717" t="s">
        <v>2367</v>
      </c>
      <c r="B717" s="11">
        <v>45324.958333333336</v>
      </c>
      <c r="C717" t="s">
        <v>2368</v>
      </c>
      <c r="D717" t="s">
        <v>2007</v>
      </c>
      <c r="E717" t="s">
        <v>2008</v>
      </c>
      <c r="F717" t="s">
        <v>2369</v>
      </c>
      <c r="G717" t="s">
        <v>2390</v>
      </c>
      <c r="H717" t="s">
        <v>1069</v>
      </c>
      <c r="I717">
        <v>2021</v>
      </c>
      <c r="J717">
        <v>8.5</v>
      </c>
    </row>
    <row r="718" spans="1:11" x14ac:dyDescent="0.25">
      <c r="A718" t="s">
        <v>2367</v>
      </c>
      <c r="B718" s="11">
        <v>45324.958333333336</v>
      </c>
      <c r="C718" t="s">
        <v>2368</v>
      </c>
      <c r="D718" t="s">
        <v>2007</v>
      </c>
      <c r="E718" t="s">
        <v>2008</v>
      </c>
      <c r="F718" t="s">
        <v>2369</v>
      </c>
      <c r="G718" t="s">
        <v>2390</v>
      </c>
      <c r="H718" t="s">
        <v>1192</v>
      </c>
      <c r="I718">
        <v>2021</v>
      </c>
      <c r="J718">
        <v>7.8</v>
      </c>
    </row>
    <row r="719" spans="1:11" x14ac:dyDescent="0.25">
      <c r="A719" t="s">
        <v>2367</v>
      </c>
      <c r="B719" s="11">
        <v>45324.958333333336</v>
      </c>
      <c r="C719" t="s">
        <v>2368</v>
      </c>
      <c r="D719" t="s">
        <v>2007</v>
      </c>
      <c r="E719" t="s">
        <v>2008</v>
      </c>
      <c r="F719" t="s">
        <v>2369</v>
      </c>
      <c r="G719" t="s">
        <v>2390</v>
      </c>
      <c r="H719" t="s">
        <v>1249</v>
      </c>
      <c r="I719">
        <v>2021</v>
      </c>
      <c r="J719">
        <v>7.1</v>
      </c>
      <c r="K719" t="s">
        <v>2010</v>
      </c>
    </row>
    <row r="720" spans="1:11" x14ac:dyDescent="0.25">
      <c r="A720" t="s">
        <v>2367</v>
      </c>
      <c r="B720" s="11">
        <v>45324.958333333336</v>
      </c>
      <c r="C720" t="s">
        <v>2368</v>
      </c>
      <c r="D720" t="s">
        <v>2007</v>
      </c>
      <c r="E720" t="s">
        <v>2008</v>
      </c>
      <c r="F720" t="s">
        <v>2369</v>
      </c>
      <c r="G720" t="s">
        <v>2390</v>
      </c>
      <c r="H720" t="s">
        <v>1369</v>
      </c>
      <c r="I720">
        <v>2021</v>
      </c>
      <c r="J720">
        <v>8.6999999999999993</v>
      </c>
    </row>
    <row r="721" spans="1:10" x14ac:dyDescent="0.25">
      <c r="A721" t="s">
        <v>2367</v>
      </c>
      <c r="B721" s="11">
        <v>45324.958333333336</v>
      </c>
      <c r="C721" t="s">
        <v>2368</v>
      </c>
      <c r="D721" t="s">
        <v>2007</v>
      </c>
      <c r="E721" t="s">
        <v>2008</v>
      </c>
      <c r="F721" t="s">
        <v>2369</v>
      </c>
      <c r="G721" t="s">
        <v>2390</v>
      </c>
      <c r="H721" t="s">
        <v>1391</v>
      </c>
      <c r="I721">
        <v>2021</v>
      </c>
      <c r="J721">
        <v>12.3</v>
      </c>
    </row>
    <row r="722" spans="1:10" x14ac:dyDescent="0.25">
      <c r="A722" t="s">
        <v>2367</v>
      </c>
      <c r="B722" s="11">
        <v>45324.958333333336</v>
      </c>
      <c r="C722" t="s">
        <v>2368</v>
      </c>
      <c r="D722" t="s">
        <v>2007</v>
      </c>
      <c r="E722" t="s">
        <v>2008</v>
      </c>
      <c r="F722" t="s">
        <v>2369</v>
      </c>
      <c r="G722" t="s">
        <v>2390</v>
      </c>
      <c r="H722" t="s">
        <v>1410</v>
      </c>
      <c r="I722">
        <v>2021</v>
      </c>
      <c r="J722">
        <v>17</v>
      </c>
    </row>
    <row r="723" spans="1:10" x14ac:dyDescent="0.25">
      <c r="A723" t="s">
        <v>2367</v>
      </c>
      <c r="B723" s="11">
        <v>45324.958333333336</v>
      </c>
      <c r="C723" t="s">
        <v>2368</v>
      </c>
      <c r="D723" t="s">
        <v>2007</v>
      </c>
      <c r="E723" t="s">
        <v>2008</v>
      </c>
      <c r="F723" t="s">
        <v>2369</v>
      </c>
      <c r="G723" t="s">
        <v>2390</v>
      </c>
      <c r="H723" t="s">
        <v>1481</v>
      </c>
      <c r="I723">
        <v>2021</v>
      </c>
      <c r="J723">
        <v>14.9</v>
      </c>
    </row>
    <row r="724" spans="1:10" x14ac:dyDescent="0.25">
      <c r="A724" t="s">
        <v>2367</v>
      </c>
      <c r="B724" s="11">
        <v>45324.958333333336</v>
      </c>
      <c r="C724" t="s">
        <v>2368</v>
      </c>
      <c r="D724" t="s">
        <v>2007</v>
      </c>
      <c r="E724" t="s">
        <v>2008</v>
      </c>
      <c r="F724" t="s">
        <v>2369</v>
      </c>
      <c r="G724" t="s">
        <v>2390</v>
      </c>
      <c r="H724" t="s">
        <v>1608</v>
      </c>
      <c r="I724">
        <v>2021</v>
      </c>
      <c r="J724">
        <v>8</v>
      </c>
    </row>
    <row r="725" spans="1:10" x14ac:dyDescent="0.25">
      <c r="A725" t="s">
        <v>2367</v>
      </c>
      <c r="B725" s="11">
        <v>45324.958333333336</v>
      </c>
      <c r="C725" t="s">
        <v>2368</v>
      </c>
      <c r="D725" t="s">
        <v>2007</v>
      </c>
      <c r="E725" t="s">
        <v>2008</v>
      </c>
      <c r="F725" t="s">
        <v>2369</v>
      </c>
      <c r="G725" t="s">
        <v>2390</v>
      </c>
      <c r="H725" t="s">
        <v>1528</v>
      </c>
      <c r="I725">
        <v>2021</v>
      </c>
      <c r="J725">
        <v>6.1</v>
      </c>
    </row>
    <row r="726" spans="1:10" x14ac:dyDescent="0.25">
      <c r="A726" t="s">
        <v>2367</v>
      </c>
      <c r="B726" s="11">
        <v>45324.958333333336</v>
      </c>
      <c r="C726" t="s">
        <v>2368</v>
      </c>
      <c r="D726" t="s">
        <v>2007</v>
      </c>
      <c r="E726" t="s">
        <v>2008</v>
      </c>
      <c r="F726" t="s">
        <v>2369</v>
      </c>
      <c r="G726" t="s">
        <v>2390</v>
      </c>
      <c r="H726" t="s">
        <v>1510</v>
      </c>
      <c r="I726">
        <v>2021</v>
      </c>
      <c r="J726">
        <v>9</v>
      </c>
    </row>
    <row r="727" spans="1:10" x14ac:dyDescent="0.25">
      <c r="A727" t="s">
        <v>2367</v>
      </c>
      <c r="B727" s="11">
        <v>45324.958333333336</v>
      </c>
      <c r="C727" t="s">
        <v>2368</v>
      </c>
      <c r="D727" t="s">
        <v>2007</v>
      </c>
      <c r="E727" t="s">
        <v>2008</v>
      </c>
      <c r="F727" t="s">
        <v>2369</v>
      </c>
      <c r="G727" t="s">
        <v>2390</v>
      </c>
      <c r="H727" t="s">
        <v>1711</v>
      </c>
      <c r="I727">
        <v>2021</v>
      </c>
      <c r="J727">
        <v>12.4</v>
      </c>
    </row>
    <row r="728" spans="1:10" x14ac:dyDescent="0.25">
      <c r="A728" t="s">
        <v>2367</v>
      </c>
      <c r="B728" s="11">
        <v>45324.958333333336</v>
      </c>
      <c r="C728" t="s">
        <v>2368</v>
      </c>
      <c r="D728" t="s">
        <v>2007</v>
      </c>
      <c r="E728" t="s">
        <v>2008</v>
      </c>
      <c r="F728" t="s">
        <v>2369</v>
      </c>
      <c r="G728" t="s">
        <v>2391</v>
      </c>
      <c r="H728" t="s">
        <v>11</v>
      </c>
      <c r="I728">
        <v>2021</v>
      </c>
      <c r="J728">
        <v>9.5</v>
      </c>
    </row>
    <row r="729" spans="1:10" x14ac:dyDescent="0.25">
      <c r="A729" t="s">
        <v>2367</v>
      </c>
      <c r="B729" s="11">
        <v>45324.958333333336</v>
      </c>
      <c r="C729" t="s">
        <v>2368</v>
      </c>
      <c r="D729" t="s">
        <v>2007</v>
      </c>
      <c r="E729" t="s">
        <v>2008</v>
      </c>
      <c r="F729" t="s">
        <v>2369</v>
      </c>
      <c r="G729" t="s">
        <v>2391</v>
      </c>
      <c r="H729" t="s">
        <v>91</v>
      </c>
      <c r="I729">
        <v>2021</v>
      </c>
      <c r="J729">
        <v>8.5</v>
      </c>
    </row>
    <row r="730" spans="1:10" x14ac:dyDescent="0.25">
      <c r="A730" t="s">
        <v>2367</v>
      </c>
      <c r="B730" s="11">
        <v>45324.958333333336</v>
      </c>
      <c r="C730" t="s">
        <v>2368</v>
      </c>
      <c r="D730" t="s">
        <v>2007</v>
      </c>
      <c r="E730" t="s">
        <v>2008</v>
      </c>
      <c r="F730" t="s">
        <v>2369</v>
      </c>
      <c r="G730" t="s">
        <v>2391</v>
      </c>
      <c r="H730" t="s">
        <v>148</v>
      </c>
      <c r="I730">
        <v>2021</v>
      </c>
      <c r="J730">
        <v>6.3</v>
      </c>
    </row>
    <row r="731" spans="1:10" x14ac:dyDescent="0.25">
      <c r="A731" t="s">
        <v>2367</v>
      </c>
      <c r="B731" s="11">
        <v>45324.958333333336</v>
      </c>
      <c r="C731" t="s">
        <v>2368</v>
      </c>
      <c r="D731" t="s">
        <v>2007</v>
      </c>
      <c r="E731" t="s">
        <v>2008</v>
      </c>
      <c r="F731" t="s">
        <v>2369</v>
      </c>
      <c r="G731" t="s">
        <v>2391</v>
      </c>
      <c r="H731" t="s">
        <v>233</v>
      </c>
      <c r="I731">
        <v>2021</v>
      </c>
      <c r="J731">
        <v>21.2</v>
      </c>
    </row>
    <row r="732" spans="1:10" x14ac:dyDescent="0.25">
      <c r="A732" t="s">
        <v>2367</v>
      </c>
      <c r="B732" s="11">
        <v>45324.958333333336</v>
      </c>
      <c r="C732" t="s">
        <v>2368</v>
      </c>
      <c r="D732" t="s">
        <v>2007</v>
      </c>
      <c r="E732" t="s">
        <v>2008</v>
      </c>
      <c r="F732" t="s">
        <v>2369</v>
      </c>
      <c r="G732" t="s">
        <v>2391</v>
      </c>
      <c r="H732" t="s">
        <v>1628</v>
      </c>
      <c r="I732">
        <v>2021</v>
      </c>
      <c r="J732">
        <v>15.9</v>
      </c>
    </row>
    <row r="733" spans="1:10" x14ac:dyDescent="0.25">
      <c r="A733" t="s">
        <v>2367</v>
      </c>
      <c r="B733" s="11">
        <v>45324.958333333336</v>
      </c>
      <c r="C733" t="s">
        <v>2368</v>
      </c>
      <c r="D733" t="s">
        <v>2007</v>
      </c>
      <c r="E733" t="s">
        <v>2008</v>
      </c>
      <c r="F733" t="s">
        <v>2369</v>
      </c>
      <c r="G733" t="s">
        <v>2391</v>
      </c>
      <c r="H733" t="s">
        <v>392</v>
      </c>
      <c r="I733">
        <v>2021</v>
      </c>
      <c r="J733">
        <v>7.9</v>
      </c>
    </row>
    <row r="734" spans="1:10" x14ac:dyDescent="0.25">
      <c r="A734" t="s">
        <v>2367</v>
      </c>
      <c r="B734" s="11">
        <v>45324.958333333336</v>
      </c>
      <c r="C734" t="s">
        <v>2368</v>
      </c>
      <c r="D734" t="s">
        <v>2007</v>
      </c>
      <c r="E734" t="s">
        <v>2008</v>
      </c>
      <c r="F734" t="s">
        <v>2369</v>
      </c>
      <c r="G734" t="s">
        <v>2391</v>
      </c>
      <c r="H734" t="s">
        <v>410</v>
      </c>
      <c r="I734">
        <v>2021</v>
      </c>
      <c r="J734">
        <v>3.6</v>
      </c>
    </row>
    <row r="735" spans="1:10" x14ac:dyDescent="0.25">
      <c r="A735" t="s">
        <v>2367</v>
      </c>
      <c r="B735" s="11">
        <v>45324.958333333336</v>
      </c>
      <c r="C735" t="s">
        <v>2368</v>
      </c>
      <c r="D735" t="s">
        <v>2007</v>
      </c>
      <c r="E735" t="s">
        <v>2008</v>
      </c>
      <c r="F735" t="s">
        <v>2369</v>
      </c>
      <c r="G735" t="s">
        <v>2391</v>
      </c>
      <c r="H735" t="s">
        <v>642</v>
      </c>
      <c r="I735">
        <v>2021</v>
      </c>
      <c r="J735">
        <v>12.4</v>
      </c>
    </row>
    <row r="736" spans="1:10" x14ac:dyDescent="0.25">
      <c r="A736" t="s">
        <v>2367</v>
      </c>
      <c r="B736" s="11">
        <v>45324.958333333336</v>
      </c>
      <c r="C736" t="s">
        <v>2368</v>
      </c>
      <c r="D736" t="s">
        <v>2007</v>
      </c>
      <c r="E736" t="s">
        <v>2008</v>
      </c>
      <c r="F736" t="s">
        <v>2369</v>
      </c>
      <c r="G736" t="s">
        <v>2391</v>
      </c>
      <c r="H736" t="s">
        <v>433</v>
      </c>
      <c r="I736">
        <v>2021</v>
      </c>
      <c r="J736">
        <v>2.8</v>
      </c>
    </row>
    <row r="737" spans="1:11" x14ac:dyDescent="0.25">
      <c r="A737" t="s">
        <v>2367</v>
      </c>
      <c r="B737" s="11">
        <v>45324.958333333336</v>
      </c>
      <c r="C737" t="s">
        <v>2368</v>
      </c>
      <c r="D737" t="s">
        <v>2007</v>
      </c>
      <c r="E737" t="s">
        <v>2008</v>
      </c>
      <c r="F737" t="s">
        <v>2369</v>
      </c>
      <c r="G737" t="s">
        <v>2391</v>
      </c>
      <c r="H737" t="s">
        <v>533</v>
      </c>
      <c r="I737">
        <v>2021</v>
      </c>
      <c r="J737">
        <v>18.600000000000001</v>
      </c>
    </row>
    <row r="738" spans="1:11" x14ac:dyDescent="0.25">
      <c r="A738" t="s">
        <v>2367</v>
      </c>
      <c r="B738" s="11">
        <v>45324.958333333336</v>
      </c>
      <c r="C738" t="s">
        <v>2368</v>
      </c>
      <c r="D738" t="s">
        <v>2007</v>
      </c>
      <c r="E738" t="s">
        <v>2008</v>
      </c>
      <c r="F738" t="s">
        <v>2369</v>
      </c>
      <c r="G738" t="s">
        <v>2391</v>
      </c>
      <c r="H738" t="s">
        <v>2001</v>
      </c>
      <c r="I738">
        <v>2021</v>
      </c>
      <c r="J738">
        <v>8.8000000000000007</v>
      </c>
    </row>
    <row r="739" spans="1:11" x14ac:dyDescent="0.25">
      <c r="A739" t="s">
        <v>2367</v>
      </c>
      <c r="B739" s="11">
        <v>45324.958333333336</v>
      </c>
      <c r="C739" t="s">
        <v>2368</v>
      </c>
      <c r="D739" t="s">
        <v>2007</v>
      </c>
      <c r="E739" t="s">
        <v>2008</v>
      </c>
      <c r="F739" t="s">
        <v>2369</v>
      </c>
      <c r="G739" t="s">
        <v>2391</v>
      </c>
      <c r="H739" t="s">
        <v>1574</v>
      </c>
      <c r="I739">
        <v>2021</v>
      </c>
      <c r="J739">
        <v>11.8</v>
      </c>
    </row>
    <row r="740" spans="1:11" x14ac:dyDescent="0.25">
      <c r="A740" t="s">
        <v>2367</v>
      </c>
      <c r="B740" s="11">
        <v>45324.958333333336</v>
      </c>
      <c r="C740" t="s">
        <v>2368</v>
      </c>
      <c r="D740" t="s">
        <v>2007</v>
      </c>
      <c r="E740" t="s">
        <v>2008</v>
      </c>
      <c r="F740" t="s">
        <v>2369</v>
      </c>
      <c r="G740" t="s">
        <v>2391</v>
      </c>
      <c r="H740" t="s">
        <v>571</v>
      </c>
      <c r="I740">
        <v>2021</v>
      </c>
      <c r="J740">
        <v>4</v>
      </c>
    </row>
    <row r="741" spans="1:11" x14ac:dyDescent="0.25">
      <c r="A741" t="s">
        <v>2367</v>
      </c>
      <c r="B741" s="11">
        <v>45324.958333333336</v>
      </c>
      <c r="C741" t="s">
        <v>2368</v>
      </c>
      <c r="D741" t="s">
        <v>2007</v>
      </c>
      <c r="E741" t="s">
        <v>2008</v>
      </c>
      <c r="F741" t="s">
        <v>2369</v>
      </c>
      <c r="G741" t="s">
        <v>2391</v>
      </c>
      <c r="H741" t="s">
        <v>591</v>
      </c>
      <c r="I741">
        <v>2021</v>
      </c>
      <c r="J741">
        <v>5.0999999999999996</v>
      </c>
    </row>
    <row r="742" spans="1:11" x14ac:dyDescent="0.25">
      <c r="A742" t="s">
        <v>2367</v>
      </c>
      <c r="B742" s="11">
        <v>45324.958333333336</v>
      </c>
      <c r="C742" t="s">
        <v>2368</v>
      </c>
      <c r="D742" t="s">
        <v>2007</v>
      </c>
      <c r="E742" t="s">
        <v>2008</v>
      </c>
      <c r="F742" t="s">
        <v>2369</v>
      </c>
      <c r="G742" t="s">
        <v>2391</v>
      </c>
      <c r="H742" t="s">
        <v>375</v>
      </c>
      <c r="I742">
        <v>2021</v>
      </c>
      <c r="J742">
        <v>23.4</v>
      </c>
    </row>
    <row r="743" spans="1:11" x14ac:dyDescent="0.25">
      <c r="A743" t="s">
        <v>2367</v>
      </c>
      <c r="B743" s="11">
        <v>45324.958333333336</v>
      </c>
      <c r="C743" t="s">
        <v>2368</v>
      </c>
      <c r="D743" t="s">
        <v>2007</v>
      </c>
      <c r="E743" t="s">
        <v>2008</v>
      </c>
      <c r="F743" t="s">
        <v>2369</v>
      </c>
      <c r="G743" t="s">
        <v>2391</v>
      </c>
      <c r="H743" t="s">
        <v>729</v>
      </c>
      <c r="I743">
        <v>2021</v>
      </c>
      <c r="J743">
        <v>6.8</v>
      </c>
    </row>
    <row r="744" spans="1:11" x14ac:dyDescent="0.25">
      <c r="A744" t="s">
        <v>2367</v>
      </c>
      <c r="B744" s="11">
        <v>45324.958333333336</v>
      </c>
      <c r="C744" t="s">
        <v>2368</v>
      </c>
      <c r="D744" t="s">
        <v>2007</v>
      </c>
      <c r="E744" t="s">
        <v>2008</v>
      </c>
      <c r="F744" t="s">
        <v>2369</v>
      </c>
      <c r="G744" t="s">
        <v>2391</v>
      </c>
      <c r="H744" t="s">
        <v>818</v>
      </c>
      <c r="I744">
        <v>2021</v>
      </c>
      <c r="J744">
        <v>6.7</v>
      </c>
    </row>
    <row r="745" spans="1:11" x14ac:dyDescent="0.25">
      <c r="A745" t="s">
        <v>2367</v>
      </c>
      <c r="B745" s="11">
        <v>45324.958333333336</v>
      </c>
      <c r="C745" t="s">
        <v>2368</v>
      </c>
      <c r="D745" t="s">
        <v>2007</v>
      </c>
      <c r="E745" t="s">
        <v>2008</v>
      </c>
      <c r="F745" t="s">
        <v>2369</v>
      </c>
      <c r="G745" t="s">
        <v>2391</v>
      </c>
      <c r="H745" t="s">
        <v>858</v>
      </c>
      <c r="I745">
        <v>2021</v>
      </c>
      <c r="J745">
        <v>10.3</v>
      </c>
    </row>
    <row r="746" spans="1:11" x14ac:dyDescent="0.25">
      <c r="A746" t="s">
        <v>2367</v>
      </c>
      <c r="B746" s="11">
        <v>45324.958333333336</v>
      </c>
      <c r="C746" t="s">
        <v>2368</v>
      </c>
      <c r="D746" t="s">
        <v>2007</v>
      </c>
      <c r="E746" t="s">
        <v>2008</v>
      </c>
      <c r="F746" t="s">
        <v>2369</v>
      </c>
      <c r="G746" t="s">
        <v>2391</v>
      </c>
      <c r="H746" t="s">
        <v>995</v>
      </c>
      <c r="I746">
        <v>2021</v>
      </c>
      <c r="J746">
        <v>23.5</v>
      </c>
    </row>
    <row r="747" spans="1:11" x14ac:dyDescent="0.25">
      <c r="A747" t="s">
        <v>2367</v>
      </c>
      <c r="B747" s="11">
        <v>45324.958333333336</v>
      </c>
      <c r="C747" t="s">
        <v>2368</v>
      </c>
      <c r="D747" t="s">
        <v>2007</v>
      </c>
      <c r="E747" t="s">
        <v>2008</v>
      </c>
      <c r="F747" t="s">
        <v>2369</v>
      </c>
      <c r="G747" t="s">
        <v>2391</v>
      </c>
      <c r="H747" t="s">
        <v>1017</v>
      </c>
      <c r="I747">
        <v>2021</v>
      </c>
      <c r="J747">
        <v>4.5999999999999996</v>
      </c>
      <c r="K747" t="s">
        <v>2010</v>
      </c>
    </row>
    <row r="748" spans="1:11" x14ac:dyDescent="0.25">
      <c r="A748" t="s">
        <v>2367</v>
      </c>
      <c r="B748" s="11">
        <v>45324.958333333336</v>
      </c>
      <c r="C748" t="s">
        <v>2368</v>
      </c>
      <c r="D748" t="s">
        <v>2007</v>
      </c>
      <c r="E748" t="s">
        <v>2008</v>
      </c>
      <c r="F748" t="s">
        <v>2369</v>
      </c>
      <c r="G748" t="s">
        <v>2391</v>
      </c>
      <c r="H748" t="s">
        <v>963</v>
      </c>
      <c r="I748">
        <v>2021</v>
      </c>
      <c r="J748">
        <v>33.1</v>
      </c>
    </row>
    <row r="749" spans="1:11" x14ac:dyDescent="0.25">
      <c r="A749" t="s">
        <v>2367</v>
      </c>
      <c r="B749" s="11">
        <v>45324.958333333336</v>
      </c>
      <c r="C749" t="s">
        <v>2368</v>
      </c>
      <c r="D749" t="s">
        <v>2007</v>
      </c>
      <c r="E749" t="s">
        <v>2008</v>
      </c>
      <c r="F749" t="s">
        <v>2369</v>
      </c>
      <c r="G749" t="s">
        <v>2391</v>
      </c>
      <c r="H749" t="s">
        <v>1150</v>
      </c>
      <c r="I749">
        <v>2021</v>
      </c>
      <c r="J749">
        <v>8.6999999999999993</v>
      </c>
    </row>
    <row r="750" spans="1:11" x14ac:dyDescent="0.25">
      <c r="A750" t="s">
        <v>2367</v>
      </c>
      <c r="B750" s="11">
        <v>45324.958333333336</v>
      </c>
      <c r="C750" t="s">
        <v>2368</v>
      </c>
      <c r="D750" t="s">
        <v>2007</v>
      </c>
      <c r="E750" t="s">
        <v>2008</v>
      </c>
      <c r="F750" t="s">
        <v>2369</v>
      </c>
      <c r="G750" t="s">
        <v>2391</v>
      </c>
      <c r="H750" t="s">
        <v>1069</v>
      </c>
      <c r="I750">
        <v>2021</v>
      </c>
      <c r="J750">
        <v>9.8000000000000007</v>
      </c>
    </row>
    <row r="751" spans="1:11" x14ac:dyDescent="0.25">
      <c r="A751" t="s">
        <v>2367</v>
      </c>
      <c r="B751" s="11">
        <v>45324.958333333336</v>
      </c>
      <c r="C751" t="s">
        <v>2368</v>
      </c>
      <c r="D751" t="s">
        <v>2007</v>
      </c>
      <c r="E751" t="s">
        <v>2008</v>
      </c>
      <c r="F751" t="s">
        <v>2369</v>
      </c>
      <c r="G751" t="s">
        <v>2391</v>
      </c>
      <c r="H751" t="s">
        <v>1192</v>
      </c>
      <c r="I751">
        <v>2021</v>
      </c>
      <c r="J751">
        <v>7.4</v>
      </c>
    </row>
    <row r="752" spans="1:11" x14ac:dyDescent="0.25">
      <c r="A752" t="s">
        <v>2367</v>
      </c>
      <c r="B752" s="11">
        <v>45324.958333333336</v>
      </c>
      <c r="C752" t="s">
        <v>2368</v>
      </c>
      <c r="D752" t="s">
        <v>2007</v>
      </c>
      <c r="E752" t="s">
        <v>2008</v>
      </c>
      <c r="F752" t="s">
        <v>2369</v>
      </c>
      <c r="G752" t="s">
        <v>2391</v>
      </c>
      <c r="H752" t="s">
        <v>1249</v>
      </c>
      <c r="I752">
        <v>2021</v>
      </c>
      <c r="J752">
        <v>1.5</v>
      </c>
      <c r="K752" t="s">
        <v>2010</v>
      </c>
    </row>
    <row r="753" spans="1:10" x14ac:dyDescent="0.25">
      <c r="A753" t="s">
        <v>2367</v>
      </c>
      <c r="B753" s="11">
        <v>45324.958333333336</v>
      </c>
      <c r="C753" t="s">
        <v>2368</v>
      </c>
      <c r="D753" t="s">
        <v>2007</v>
      </c>
      <c r="E753" t="s">
        <v>2008</v>
      </c>
      <c r="F753" t="s">
        <v>2369</v>
      </c>
      <c r="G753" t="s">
        <v>2391</v>
      </c>
      <c r="H753" t="s">
        <v>1369</v>
      </c>
      <c r="I753">
        <v>2021</v>
      </c>
      <c r="J753">
        <v>10.4</v>
      </c>
    </row>
    <row r="754" spans="1:10" x14ac:dyDescent="0.25">
      <c r="A754" t="s">
        <v>2367</v>
      </c>
      <c r="B754" s="11">
        <v>45324.958333333336</v>
      </c>
      <c r="C754" t="s">
        <v>2368</v>
      </c>
      <c r="D754" t="s">
        <v>2007</v>
      </c>
      <c r="E754" t="s">
        <v>2008</v>
      </c>
      <c r="F754" t="s">
        <v>2369</v>
      </c>
      <c r="G754" t="s">
        <v>2391</v>
      </c>
      <c r="H754" t="s">
        <v>1391</v>
      </c>
      <c r="I754">
        <v>2021</v>
      </c>
      <c r="J754">
        <v>12.9</v>
      </c>
    </row>
    <row r="755" spans="1:10" x14ac:dyDescent="0.25">
      <c r="A755" t="s">
        <v>2367</v>
      </c>
      <c r="B755" s="11">
        <v>45324.958333333336</v>
      </c>
      <c r="C755" t="s">
        <v>2368</v>
      </c>
      <c r="D755" t="s">
        <v>2007</v>
      </c>
      <c r="E755" t="s">
        <v>2008</v>
      </c>
      <c r="F755" t="s">
        <v>2369</v>
      </c>
      <c r="G755" t="s">
        <v>2391</v>
      </c>
      <c r="H755" t="s">
        <v>1410</v>
      </c>
      <c r="I755">
        <v>2021</v>
      </c>
      <c r="J755">
        <v>19.2</v>
      </c>
    </row>
    <row r="756" spans="1:10" x14ac:dyDescent="0.25">
      <c r="A756" t="s">
        <v>2367</v>
      </c>
      <c r="B756" s="11">
        <v>45324.958333333336</v>
      </c>
      <c r="C756" t="s">
        <v>2368</v>
      </c>
      <c r="D756" t="s">
        <v>2007</v>
      </c>
      <c r="E756" t="s">
        <v>2008</v>
      </c>
      <c r="F756" t="s">
        <v>2369</v>
      </c>
      <c r="G756" t="s">
        <v>2391</v>
      </c>
      <c r="H756" t="s">
        <v>1481</v>
      </c>
      <c r="I756">
        <v>2021</v>
      </c>
      <c r="J756">
        <v>15.8</v>
      </c>
    </row>
    <row r="757" spans="1:10" x14ac:dyDescent="0.25">
      <c r="A757" t="s">
        <v>2367</v>
      </c>
      <c r="B757" s="11">
        <v>45324.958333333336</v>
      </c>
      <c r="C757" t="s">
        <v>2368</v>
      </c>
      <c r="D757" t="s">
        <v>2007</v>
      </c>
      <c r="E757" t="s">
        <v>2008</v>
      </c>
      <c r="F757" t="s">
        <v>2369</v>
      </c>
      <c r="G757" t="s">
        <v>2391</v>
      </c>
      <c r="H757" t="s">
        <v>1608</v>
      </c>
      <c r="I757">
        <v>2021</v>
      </c>
      <c r="J757">
        <v>5.7</v>
      </c>
    </row>
    <row r="758" spans="1:10" x14ac:dyDescent="0.25">
      <c r="A758" t="s">
        <v>2367</v>
      </c>
      <c r="B758" s="11">
        <v>45324.958333333336</v>
      </c>
      <c r="C758" t="s">
        <v>2368</v>
      </c>
      <c r="D758" t="s">
        <v>2007</v>
      </c>
      <c r="E758" t="s">
        <v>2008</v>
      </c>
      <c r="F758" t="s">
        <v>2369</v>
      </c>
      <c r="G758" t="s">
        <v>2391</v>
      </c>
      <c r="H758" t="s">
        <v>1528</v>
      </c>
      <c r="I758">
        <v>2021</v>
      </c>
      <c r="J758">
        <v>7.8</v>
      </c>
    </row>
    <row r="759" spans="1:10" x14ac:dyDescent="0.25">
      <c r="A759" t="s">
        <v>2367</v>
      </c>
      <c r="B759" s="11">
        <v>45324.958333333336</v>
      </c>
      <c r="C759" t="s">
        <v>2368</v>
      </c>
      <c r="D759" t="s">
        <v>2007</v>
      </c>
      <c r="E759" t="s">
        <v>2008</v>
      </c>
      <c r="F759" t="s">
        <v>2369</v>
      </c>
      <c r="G759" t="s">
        <v>2391</v>
      </c>
      <c r="H759" t="s">
        <v>1510</v>
      </c>
      <c r="I759">
        <v>2021</v>
      </c>
      <c r="J759">
        <v>8</v>
      </c>
    </row>
    <row r="760" spans="1:10" x14ac:dyDescent="0.25">
      <c r="A760" t="s">
        <v>2367</v>
      </c>
      <c r="B760" s="11">
        <v>45324.958333333336</v>
      </c>
      <c r="C760" t="s">
        <v>2368</v>
      </c>
      <c r="D760" t="s">
        <v>2007</v>
      </c>
      <c r="E760" t="s">
        <v>2008</v>
      </c>
      <c r="F760" t="s">
        <v>2369</v>
      </c>
      <c r="G760" t="s">
        <v>2391</v>
      </c>
      <c r="H760" t="s">
        <v>1711</v>
      </c>
      <c r="I760">
        <v>2021</v>
      </c>
      <c r="J760">
        <v>8.4</v>
      </c>
    </row>
    <row r="761" spans="1:10" x14ac:dyDescent="0.25">
      <c r="A761" t="s">
        <v>2367</v>
      </c>
      <c r="B761" s="11">
        <v>45324.958333333336</v>
      </c>
      <c r="C761" t="s">
        <v>2368</v>
      </c>
      <c r="D761" t="s">
        <v>2007</v>
      </c>
      <c r="E761" t="s">
        <v>2008</v>
      </c>
      <c r="F761" t="s">
        <v>2369</v>
      </c>
      <c r="G761" t="s">
        <v>2392</v>
      </c>
      <c r="H761" t="s">
        <v>11</v>
      </c>
      <c r="I761">
        <v>2021</v>
      </c>
      <c r="J761">
        <v>8.6999999999999993</v>
      </c>
    </row>
    <row r="762" spans="1:10" x14ac:dyDescent="0.25">
      <c r="A762" t="s">
        <v>2367</v>
      </c>
      <c r="B762" s="11">
        <v>45324.958333333336</v>
      </c>
      <c r="C762" t="s">
        <v>2368</v>
      </c>
      <c r="D762" t="s">
        <v>2007</v>
      </c>
      <c r="E762" t="s">
        <v>2008</v>
      </c>
      <c r="F762" t="s">
        <v>2369</v>
      </c>
      <c r="G762" t="s">
        <v>2392</v>
      </c>
      <c r="H762" t="s">
        <v>91</v>
      </c>
      <c r="I762">
        <v>2021</v>
      </c>
      <c r="J762">
        <v>9.5</v>
      </c>
    </row>
    <row r="763" spans="1:10" x14ac:dyDescent="0.25">
      <c r="A763" t="s">
        <v>2367</v>
      </c>
      <c r="B763" s="11">
        <v>45324.958333333336</v>
      </c>
      <c r="C763" t="s">
        <v>2368</v>
      </c>
      <c r="D763" t="s">
        <v>2007</v>
      </c>
      <c r="E763" t="s">
        <v>2008</v>
      </c>
      <c r="F763" t="s">
        <v>2369</v>
      </c>
      <c r="G763" t="s">
        <v>2392</v>
      </c>
      <c r="H763" t="s">
        <v>148</v>
      </c>
      <c r="I763">
        <v>2021</v>
      </c>
      <c r="J763">
        <v>6.5</v>
      </c>
    </row>
    <row r="764" spans="1:10" x14ac:dyDescent="0.25">
      <c r="A764" t="s">
        <v>2367</v>
      </c>
      <c r="B764" s="11">
        <v>45324.958333333336</v>
      </c>
      <c r="C764" t="s">
        <v>2368</v>
      </c>
      <c r="D764" t="s">
        <v>2007</v>
      </c>
      <c r="E764" t="s">
        <v>2008</v>
      </c>
      <c r="F764" t="s">
        <v>2369</v>
      </c>
      <c r="G764" t="s">
        <v>2392</v>
      </c>
      <c r="H764" t="s">
        <v>233</v>
      </c>
      <c r="I764">
        <v>2021</v>
      </c>
      <c r="J764">
        <v>24</v>
      </c>
    </row>
    <row r="765" spans="1:10" x14ac:dyDescent="0.25">
      <c r="A765" t="s">
        <v>2367</v>
      </c>
      <c r="B765" s="11">
        <v>45324.958333333336</v>
      </c>
      <c r="C765" t="s">
        <v>2368</v>
      </c>
      <c r="D765" t="s">
        <v>2007</v>
      </c>
      <c r="E765" t="s">
        <v>2008</v>
      </c>
      <c r="F765" t="s">
        <v>2369</v>
      </c>
      <c r="G765" t="s">
        <v>2392</v>
      </c>
      <c r="H765" t="s">
        <v>1628</v>
      </c>
      <c r="I765">
        <v>2021</v>
      </c>
      <c r="J765">
        <v>17.8</v>
      </c>
    </row>
    <row r="766" spans="1:10" x14ac:dyDescent="0.25">
      <c r="A766" t="s">
        <v>2367</v>
      </c>
      <c r="B766" s="11">
        <v>45324.958333333336</v>
      </c>
      <c r="C766" t="s">
        <v>2368</v>
      </c>
      <c r="D766" t="s">
        <v>2007</v>
      </c>
      <c r="E766" t="s">
        <v>2008</v>
      </c>
      <c r="F766" t="s">
        <v>2369</v>
      </c>
      <c r="G766" t="s">
        <v>2392</v>
      </c>
      <c r="H766" t="s">
        <v>392</v>
      </c>
      <c r="I766">
        <v>2021</v>
      </c>
      <c r="J766">
        <v>8.5</v>
      </c>
    </row>
    <row r="767" spans="1:10" x14ac:dyDescent="0.25">
      <c r="A767" t="s">
        <v>2367</v>
      </c>
      <c r="B767" s="11">
        <v>45324.958333333336</v>
      </c>
      <c r="C767" t="s">
        <v>2368</v>
      </c>
      <c r="D767" t="s">
        <v>2007</v>
      </c>
      <c r="E767" t="s">
        <v>2008</v>
      </c>
      <c r="F767" t="s">
        <v>2369</v>
      </c>
      <c r="G767" t="s">
        <v>2392</v>
      </c>
      <c r="H767" t="s">
        <v>410</v>
      </c>
      <c r="I767">
        <v>2021</v>
      </c>
      <c r="J767">
        <v>3.5</v>
      </c>
    </row>
    <row r="768" spans="1:10" x14ac:dyDescent="0.25">
      <c r="A768" t="s">
        <v>2367</v>
      </c>
      <c r="B768" s="11">
        <v>45324.958333333336</v>
      </c>
      <c r="C768" t="s">
        <v>2368</v>
      </c>
      <c r="D768" t="s">
        <v>2007</v>
      </c>
      <c r="E768" t="s">
        <v>2008</v>
      </c>
      <c r="F768" t="s">
        <v>2369</v>
      </c>
      <c r="G768" t="s">
        <v>2392</v>
      </c>
      <c r="H768" t="s">
        <v>642</v>
      </c>
      <c r="I768">
        <v>2021</v>
      </c>
      <c r="J768">
        <v>12.9</v>
      </c>
    </row>
    <row r="769" spans="1:11" x14ac:dyDescent="0.25">
      <c r="A769" t="s">
        <v>2367</v>
      </c>
      <c r="B769" s="11">
        <v>45324.958333333336</v>
      </c>
      <c r="C769" t="s">
        <v>2368</v>
      </c>
      <c r="D769" t="s">
        <v>2007</v>
      </c>
      <c r="E769" t="s">
        <v>2008</v>
      </c>
      <c r="F769" t="s">
        <v>2369</v>
      </c>
      <c r="G769" t="s">
        <v>2392</v>
      </c>
      <c r="H769" t="s">
        <v>433</v>
      </c>
      <c r="I769">
        <v>2021</v>
      </c>
      <c r="J769">
        <v>3</v>
      </c>
    </row>
    <row r="770" spans="1:11" x14ac:dyDescent="0.25">
      <c r="A770" t="s">
        <v>2367</v>
      </c>
      <c r="B770" s="11">
        <v>45324.958333333336</v>
      </c>
      <c r="C770" t="s">
        <v>2368</v>
      </c>
      <c r="D770" t="s">
        <v>2007</v>
      </c>
      <c r="E770" t="s">
        <v>2008</v>
      </c>
      <c r="F770" t="s">
        <v>2369</v>
      </c>
      <c r="G770" t="s">
        <v>2392</v>
      </c>
      <c r="H770" t="s">
        <v>533</v>
      </c>
      <c r="I770">
        <v>2021</v>
      </c>
      <c r="J770">
        <v>19</v>
      </c>
    </row>
    <row r="771" spans="1:11" x14ac:dyDescent="0.25">
      <c r="A771" t="s">
        <v>2367</v>
      </c>
      <c r="B771" s="11">
        <v>45324.958333333336</v>
      </c>
      <c r="C771" t="s">
        <v>2368</v>
      </c>
      <c r="D771" t="s">
        <v>2007</v>
      </c>
      <c r="E771" t="s">
        <v>2008</v>
      </c>
      <c r="F771" t="s">
        <v>2369</v>
      </c>
      <c r="G771" t="s">
        <v>2392</v>
      </c>
      <c r="H771" t="s">
        <v>2001</v>
      </c>
      <c r="I771">
        <v>2021</v>
      </c>
      <c r="J771">
        <v>8</v>
      </c>
    </row>
    <row r="772" spans="1:11" x14ac:dyDescent="0.25">
      <c r="A772" t="s">
        <v>2367</v>
      </c>
      <c r="B772" s="11">
        <v>45324.958333333336</v>
      </c>
      <c r="C772" t="s">
        <v>2368</v>
      </c>
      <c r="D772" t="s">
        <v>2007</v>
      </c>
      <c r="E772" t="s">
        <v>2008</v>
      </c>
      <c r="F772" t="s">
        <v>2369</v>
      </c>
      <c r="G772" t="s">
        <v>2392</v>
      </c>
      <c r="H772" t="s">
        <v>1574</v>
      </c>
      <c r="I772">
        <v>2021</v>
      </c>
      <c r="J772">
        <v>11.2</v>
      </c>
    </row>
    <row r="773" spans="1:11" x14ac:dyDescent="0.25">
      <c r="A773" t="s">
        <v>2367</v>
      </c>
      <c r="B773" s="11">
        <v>45324.958333333336</v>
      </c>
      <c r="C773" t="s">
        <v>2368</v>
      </c>
      <c r="D773" t="s">
        <v>2007</v>
      </c>
      <c r="E773" t="s">
        <v>2008</v>
      </c>
      <c r="F773" t="s">
        <v>2369</v>
      </c>
      <c r="G773" t="s">
        <v>2392</v>
      </c>
      <c r="H773" t="s">
        <v>571</v>
      </c>
      <c r="I773">
        <v>2021</v>
      </c>
      <c r="J773">
        <v>4.3</v>
      </c>
    </row>
    <row r="774" spans="1:11" x14ac:dyDescent="0.25">
      <c r="A774" t="s">
        <v>2367</v>
      </c>
      <c r="B774" s="11">
        <v>45324.958333333336</v>
      </c>
      <c r="C774" t="s">
        <v>2368</v>
      </c>
      <c r="D774" t="s">
        <v>2007</v>
      </c>
      <c r="E774" t="s">
        <v>2008</v>
      </c>
      <c r="F774" t="s">
        <v>2369</v>
      </c>
      <c r="G774" t="s">
        <v>2392</v>
      </c>
      <c r="H774" t="s">
        <v>591</v>
      </c>
      <c r="I774">
        <v>2021</v>
      </c>
      <c r="J774">
        <v>4.2</v>
      </c>
    </row>
    <row r="775" spans="1:11" x14ac:dyDescent="0.25">
      <c r="A775" t="s">
        <v>2367</v>
      </c>
      <c r="B775" s="11">
        <v>45324.958333333336</v>
      </c>
      <c r="C775" t="s">
        <v>2368</v>
      </c>
      <c r="D775" t="s">
        <v>2007</v>
      </c>
      <c r="E775" t="s">
        <v>2008</v>
      </c>
      <c r="F775" t="s">
        <v>2369</v>
      </c>
      <c r="G775" t="s">
        <v>2392</v>
      </c>
      <c r="H775" t="s">
        <v>375</v>
      </c>
      <c r="I775">
        <v>2021</v>
      </c>
      <c r="J775">
        <v>25.4</v>
      </c>
    </row>
    <row r="776" spans="1:11" x14ac:dyDescent="0.25">
      <c r="A776" t="s">
        <v>2367</v>
      </c>
      <c r="B776" s="11">
        <v>45324.958333333336</v>
      </c>
      <c r="C776" t="s">
        <v>2368</v>
      </c>
      <c r="D776" t="s">
        <v>2007</v>
      </c>
      <c r="E776" t="s">
        <v>2008</v>
      </c>
      <c r="F776" t="s">
        <v>2369</v>
      </c>
      <c r="G776" t="s">
        <v>2392</v>
      </c>
      <c r="H776" t="s">
        <v>729</v>
      </c>
      <c r="I776">
        <v>2021</v>
      </c>
      <c r="J776">
        <v>5.9</v>
      </c>
    </row>
    <row r="777" spans="1:11" x14ac:dyDescent="0.25">
      <c r="A777" t="s">
        <v>2367</v>
      </c>
      <c r="B777" s="11">
        <v>45324.958333333336</v>
      </c>
      <c r="C777" t="s">
        <v>2368</v>
      </c>
      <c r="D777" t="s">
        <v>2007</v>
      </c>
      <c r="E777" t="s">
        <v>2008</v>
      </c>
      <c r="F777" t="s">
        <v>2369</v>
      </c>
      <c r="G777" t="s">
        <v>2392</v>
      </c>
      <c r="H777" t="s">
        <v>818</v>
      </c>
      <c r="I777">
        <v>2021</v>
      </c>
      <c r="J777">
        <v>5.7</v>
      </c>
    </row>
    <row r="778" spans="1:11" x14ac:dyDescent="0.25">
      <c r="A778" t="s">
        <v>2367</v>
      </c>
      <c r="B778" s="11">
        <v>45324.958333333336</v>
      </c>
      <c r="C778" t="s">
        <v>2368</v>
      </c>
      <c r="D778" t="s">
        <v>2007</v>
      </c>
      <c r="E778" t="s">
        <v>2008</v>
      </c>
      <c r="F778" t="s">
        <v>2369</v>
      </c>
      <c r="G778" t="s">
        <v>2392</v>
      </c>
      <c r="H778" t="s">
        <v>858</v>
      </c>
      <c r="I778">
        <v>2021</v>
      </c>
      <c r="J778">
        <v>9.9</v>
      </c>
    </row>
    <row r="779" spans="1:11" x14ac:dyDescent="0.25">
      <c r="A779" t="s">
        <v>2367</v>
      </c>
      <c r="B779" s="11">
        <v>45324.958333333336</v>
      </c>
      <c r="C779" t="s">
        <v>2368</v>
      </c>
      <c r="D779" t="s">
        <v>2007</v>
      </c>
      <c r="E779" t="s">
        <v>2008</v>
      </c>
      <c r="F779" t="s">
        <v>2369</v>
      </c>
      <c r="G779" t="s">
        <v>2392</v>
      </c>
      <c r="H779" t="s">
        <v>995</v>
      </c>
      <c r="I779">
        <v>2021</v>
      </c>
      <c r="J779">
        <v>25.7</v>
      </c>
    </row>
    <row r="780" spans="1:11" x14ac:dyDescent="0.25">
      <c r="A780" t="s">
        <v>2367</v>
      </c>
      <c r="B780" s="11">
        <v>45324.958333333336</v>
      </c>
      <c r="C780" t="s">
        <v>2368</v>
      </c>
      <c r="D780" t="s">
        <v>2007</v>
      </c>
      <c r="E780" t="s">
        <v>2008</v>
      </c>
      <c r="F780" t="s">
        <v>2369</v>
      </c>
      <c r="G780" t="s">
        <v>2392</v>
      </c>
      <c r="H780" t="s">
        <v>1017</v>
      </c>
      <c r="I780">
        <v>2021</v>
      </c>
      <c r="J780">
        <v>4.5</v>
      </c>
      <c r="K780" t="s">
        <v>2010</v>
      </c>
    </row>
    <row r="781" spans="1:11" x14ac:dyDescent="0.25">
      <c r="A781" t="s">
        <v>2367</v>
      </c>
      <c r="B781" s="11">
        <v>45324.958333333336</v>
      </c>
      <c r="C781" t="s">
        <v>2368</v>
      </c>
      <c r="D781" t="s">
        <v>2007</v>
      </c>
      <c r="E781" t="s">
        <v>2008</v>
      </c>
      <c r="F781" t="s">
        <v>2369</v>
      </c>
      <c r="G781" t="s">
        <v>2392</v>
      </c>
      <c r="H781" t="s">
        <v>963</v>
      </c>
      <c r="I781">
        <v>2021</v>
      </c>
      <c r="J781">
        <v>36.700000000000003</v>
      </c>
    </row>
    <row r="782" spans="1:11" x14ac:dyDescent="0.25">
      <c r="A782" t="s">
        <v>2367</v>
      </c>
      <c r="B782" s="11">
        <v>45324.958333333336</v>
      </c>
      <c r="C782" t="s">
        <v>2368</v>
      </c>
      <c r="D782" t="s">
        <v>2007</v>
      </c>
      <c r="E782" t="s">
        <v>2008</v>
      </c>
      <c r="F782" t="s">
        <v>2369</v>
      </c>
      <c r="G782" t="s">
        <v>2392</v>
      </c>
      <c r="H782" t="s">
        <v>1150</v>
      </c>
      <c r="I782">
        <v>2021</v>
      </c>
      <c r="J782">
        <v>8.6999999999999993</v>
      </c>
    </row>
    <row r="783" spans="1:11" x14ac:dyDescent="0.25">
      <c r="A783" t="s">
        <v>2367</v>
      </c>
      <c r="B783" s="11">
        <v>45324.958333333336</v>
      </c>
      <c r="C783" t="s">
        <v>2368</v>
      </c>
      <c r="D783" t="s">
        <v>2007</v>
      </c>
      <c r="E783" t="s">
        <v>2008</v>
      </c>
      <c r="F783" t="s">
        <v>2369</v>
      </c>
      <c r="G783" t="s">
        <v>2392</v>
      </c>
      <c r="H783" t="s">
        <v>1069</v>
      </c>
      <c r="I783">
        <v>2021</v>
      </c>
      <c r="J783">
        <v>8.6999999999999993</v>
      </c>
    </row>
    <row r="784" spans="1:11" x14ac:dyDescent="0.25">
      <c r="A784" t="s">
        <v>2367</v>
      </c>
      <c r="B784" s="11">
        <v>45324.958333333336</v>
      </c>
      <c r="C784" t="s">
        <v>2368</v>
      </c>
      <c r="D784" t="s">
        <v>2007</v>
      </c>
      <c r="E784" t="s">
        <v>2008</v>
      </c>
      <c r="F784" t="s">
        <v>2369</v>
      </c>
      <c r="G784" t="s">
        <v>2392</v>
      </c>
      <c r="H784" t="s">
        <v>1192</v>
      </c>
      <c r="I784">
        <v>2021</v>
      </c>
      <c r="J784">
        <v>6.4</v>
      </c>
    </row>
    <row r="785" spans="1:11" x14ac:dyDescent="0.25">
      <c r="A785" t="s">
        <v>2367</v>
      </c>
      <c r="B785" s="11">
        <v>45324.958333333336</v>
      </c>
      <c r="C785" t="s">
        <v>2368</v>
      </c>
      <c r="D785" t="s">
        <v>2007</v>
      </c>
      <c r="E785" t="s">
        <v>2008</v>
      </c>
      <c r="F785" t="s">
        <v>2369</v>
      </c>
      <c r="G785" t="s">
        <v>2392</v>
      </c>
      <c r="H785" t="s">
        <v>1249</v>
      </c>
      <c r="I785">
        <v>2021</v>
      </c>
      <c r="J785">
        <v>1</v>
      </c>
      <c r="K785" t="s">
        <v>2010</v>
      </c>
    </row>
    <row r="786" spans="1:11" x14ac:dyDescent="0.25">
      <c r="A786" t="s">
        <v>2367</v>
      </c>
      <c r="B786" s="11">
        <v>45324.958333333336</v>
      </c>
      <c r="C786" t="s">
        <v>2368</v>
      </c>
      <c r="D786" t="s">
        <v>2007</v>
      </c>
      <c r="E786" t="s">
        <v>2008</v>
      </c>
      <c r="F786" t="s">
        <v>2369</v>
      </c>
      <c r="G786" t="s">
        <v>2392</v>
      </c>
      <c r="H786" t="s">
        <v>1369</v>
      </c>
      <c r="I786">
        <v>2021</v>
      </c>
      <c r="J786">
        <v>10.5</v>
      </c>
    </row>
    <row r="787" spans="1:11" x14ac:dyDescent="0.25">
      <c r="A787" t="s">
        <v>2367</v>
      </c>
      <c r="B787" s="11">
        <v>45324.958333333336</v>
      </c>
      <c r="C787" t="s">
        <v>2368</v>
      </c>
      <c r="D787" t="s">
        <v>2007</v>
      </c>
      <c r="E787" t="s">
        <v>2008</v>
      </c>
      <c r="F787" t="s">
        <v>2369</v>
      </c>
      <c r="G787" t="s">
        <v>2392</v>
      </c>
      <c r="H787" t="s">
        <v>1391</v>
      </c>
      <c r="I787">
        <v>2021</v>
      </c>
      <c r="J787">
        <v>12.3</v>
      </c>
    </row>
    <row r="788" spans="1:11" x14ac:dyDescent="0.25">
      <c r="A788" t="s">
        <v>2367</v>
      </c>
      <c r="B788" s="11">
        <v>45324.958333333336</v>
      </c>
      <c r="C788" t="s">
        <v>2368</v>
      </c>
      <c r="D788" t="s">
        <v>2007</v>
      </c>
      <c r="E788" t="s">
        <v>2008</v>
      </c>
      <c r="F788" t="s">
        <v>2369</v>
      </c>
      <c r="G788" t="s">
        <v>2392</v>
      </c>
      <c r="H788" t="s">
        <v>1410</v>
      </c>
      <c r="I788">
        <v>2021</v>
      </c>
      <c r="J788">
        <v>20</v>
      </c>
    </row>
    <row r="789" spans="1:11" x14ac:dyDescent="0.25">
      <c r="A789" t="s">
        <v>2367</v>
      </c>
      <c r="B789" s="11">
        <v>45324.958333333336</v>
      </c>
      <c r="C789" t="s">
        <v>2368</v>
      </c>
      <c r="D789" t="s">
        <v>2007</v>
      </c>
      <c r="E789" t="s">
        <v>2008</v>
      </c>
      <c r="F789" t="s">
        <v>2369</v>
      </c>
      <c r="G789" t="s">
        <v>2392</v>
      </c>
      <c r="H789" t="s">
        <v>1481</v>
      </c>
      <c r="I789">
        <v>2021</v>
      </c>
      <c r="J789">
        <v>16.100000000000001</v>
      </c>
    </row>
    <row r="790" spans="1:11" x14ac:dyDescent="0.25">
      <c r="A790" t="s">
        <v>2367</v>
      </c>
      <c r="B790" s="11">
        <v>45324.958333333336</v>
      </c>
      <c r="C790" t="s">
        <v>2368</v>
      </c>
      <c r="D790" t="s">
        <v>2007</v>
      </c>
      <c r="E790" t="s">
        <v>2008</v>
      </c>
      <c r="F790" t="s">
        <v>2369</v>
      </c>
      <c r="G790" t="s">
        <v>2392</v>
      </c>
      <c r="H790" t="s">
        <v>1608</v>
      </c>
      <c r="I790">
        <v>2021</v>
      </c>
      <c r="J790">
        <v>5.9</v>
      </c>
    </row>
    <row r="791" spans="1:11" x14ac:dyDescent="0.25">
      <c r="A791" t="s">
        <v>2367</v>
      </c>
      <c r="B791" s="11">
        <v>45324.958333333336</v>
      </c>
      <c r="C791" t="s">
        <v>2368</v>
      </c>
      <c r="D791" t="s">
        <v>2007</v>
      </c>
      <c r="E791" t="s">
        <v>2008</v>
      </c>
      <c r="F791" t="s">
        <v>2369</v>
      </c>
      <c r="G791" t="s">
        <v>2392</v>
      </c>
      <c r="H791" t="s">
        <v>1528</v>
      </c>
      <c r="I791">
        <v>2021</v>
      </c>
      <c r="J791">
        <v>8</v>
      </c>
    </row>
    <row r="792" spans="1:11" x14ac:dyDescent="0.25">
      <c r="A792" t="s">
        <v>2367</v>
      </c>
      <c r="B792" s="11">
        <v>45324.958333333336</v>
      </c>
      <c r="C792" t="s">
        <v>2368</v>
      </c>
      <c r="D792" t="s">
        <v>2007</v>
      </c>
      <c r="E792" t="s">
        <v>2008</v>
      </c>
      <c r="F792" t="s">
        <v>2369</v>
      </c>
      <c r="G792" t="s">
        <v>2392</v>
      </c>
      <c r="H792" t="s">
        <v>1510</v>
      </c>
      <c r="I792">
        <v>2021</v>
      </c>
      <c r="J792">
        <v>8.6</v>
      </c>
    </row>
    <row r="793" spans="1:11" x14ac:dyDescent="0.25">
      <c r="A793" t="s">
        <v>2367</v>
      </c>
      <c r="B793" s="11">
        <v>45324.958333333336</v>
      </c>
      <c r="C793" t="s">
        <v>2368</v>
      </c>
      <c r="D793" t="s">
        <v>2007</v>
      </c>
      <c r="E793" t="s">
        <v>2008</v>
      </c>
      <c r="F793" t="s">
        <v>2369</v>
      </c>
      <c r="G793" t="s">
        <v>2392</v>
      </c>
      <c r="H793" t="s">
        <v>1711</v>
      </c>
      <c r="I793">
        <v>2021</v>
      </c>
      <c r="J793">
        <v>8.5</v>
      </c>
    </row>
    <row r="794" spans="1:11" x14ac:dyDescent="0.25">
      <c r="A794" t="s">
        <v>2367</v>
      </c>
      <c r="B794" s="11">
        <v>45324.958333333336</v>
      </c>
      <c r="C794" t="s">
        <v>2368</v>
      </c>
      <c r="D794" t="s">
        <v>2007</v>
      </c>
      <c r="E794" t="s">
        <v>2008</v>
      </c>
      <c r="F794" t="s">
        <v>2369</v>
      </c>
      <c r="G794" t="s">
        <v>2393</v>
      </c>
      <c r="H794" t="s">
        <v>11</v>
      </c>
      <c r="I794">
        <v>2021</v>
      </c>
      <c r="J794">
        <v>11.3</v>
      </c>
    </row>
    <row r="795" spans="1:11" x14ac:dyDescent="0.25">
      <c r="A795" t="s">
        <v>2367</v>
      </c>
      <c r="B795" s="11">
        <v>45324.958333333336</v>
      </c>
      <c r="C795" t="s">
        <v>2368</v>
      </c>
      <c r="D795" t="s">
        <v>2007</v>
      </c>
      <c r="E795" t="s">
        <v>2008</v>
      </c>
      <c r="F795" t="s">
        <v>2369</v>
      </c>
      <c r="G795" t="s">
        <v>2393</v>
      </c>
      <c r="H795" t="s">
        <v>91</v>
      </c>
      <c r="I795">
        <v>2021</v>
      </c>
      <c r="J795">
        <v>10.199999999999999</v>
      </c>
    </row>
    <row r="796" spans="1:11" x14ac:dyDescent="0.25">
      <c r="A796" t="s">
        <v>2367</v>
      </c>
      <c r="B796" s="11">
        <v>45324.958333333336</v>
      </c>
      <c r="C796" t="s">
        <v>2368</v>
      </c>
      <c r="D796" t="s">
        <v>2007</v>
      </c>
      <c r="E796" t="s">
        <v>2008</v>
      </c>
      <c r="F796" t="s">
        <v>2369</v>
      </c>
      <c r="G796" t="s">
        <v>2393</v>
      </c>
      <c r="H796" t="s">
        <v>148</v>
      </c>
      <c r="I796">
        <v>2021</v>
      </c>
      <c r="J796">
        <v>8.4</v>
      </c>
    </row>
    <row r="797" spans="1:11" x14ac:dyDescent="0.25">
      <c r="A797" t="s">
        <v>2367</v>
      </c>
      <c r="B797" s="11">
        <v>45324.958333333336</v>
      </c>
      <c r="C797" t="s">
        <v>2368</v>
      </c>
      <c r="D797" t="s">
        <v>2007</v>
      </c>
      <c r="E797" t="s">
        <v>2008</v>
      </c>
      <c r="F797" t="s">
        <v>2369</v>
      </c>
      <c r="G797" t="s">
        <v>2393</v>
      </c>
      <c r="H797" t="s">
        <v>233</v>
      </c>
      <c r="I797">
        <v>2021</v>
      </c>
      <c r="J797">
        <v>30.5</v>
      </c>
    </row>
    <row r="798" spans="1:11" x14ac:dyDescent="0.25">
      <c r="A798" t="s">
        <v>2367</v>
      </c>
      <c r="B798" s="11">
        <v>45324.958333333336</v>
      </c>
      <c r="C798" t="s">
        <v>2368</v>
      </c>
      <c r="D798" t="s">
        <v>2007</v>
      </c>
      <c r="E798" t="s">
        <v>2008</v>
      </c>
      <c r="F798" t="s">
        <v>2369</v>
      </c>
      <c r="G798" t="s">
        <v>2393</v>
      </c>
      <c r="H798" t="s">
        <v>1628</v>
      </c>
      <c r="I798">
        <v>2021</v>
      </c>
      <c r="J798">
        <v>22.7</v>
      </c>
    </row>
    <row r="799" spans="1:11" x14ac:dyDescent="0.25">
      <c r="A799" t="s">
        <v>2367</v>
      </c>
      <c r="B799" s="11">
        <v>45324.958333333336</v>
      </c>
      <c r="C799" t="s">
        <v>2368</v>
      </c>
      <c r="D799" t="s">
        <v>2007</v>
      </c>
      <c r="E799" t="s">
        <v>2008</v>
      </c>
      <c r="F799" t="s">
        <v>2369</v>
      </c>
      <c r="G799" t="s">
        <v>2393</v>
      </c>
      <c r="H799" t="s">
        <v>392</v>
      </c>
      <c r="I799">
        <v>2021</v>
      </c>
      <c r="J799">
        <v>12</v>
      </c>
    </row>
    <row r="800" spans="1:11" x14ac:dyDescent="0.25">
      <c r="A800" t="s">
        <v>2367</v>
      </c>
      <c r="B800" s="11">
        <v>45324.958333333336</v>
      </c>
      <c r="C800" t="s">
        <v>2368</v>
      </c>
      <c r="D800" t="s">
        <v>2007</v>
      </c>
      <c r="E800" t="s">
        <v>2008</v>
      </c>
      <c r="F800" t="s">
        <v>2369</v>
      </c>
      <c r="G800" t="s">
        <v>2393</v>
      </c>
      <c r="H800" t="s">
        <v>410</v>
      </c>
      <c r="I800">
        <v>2021</v>
      </c>
      <c r="J800">
        <v>3.2</v>
      </c>
    </row>
    <row r="801" spans="1:11" x14ac:dyDescent="0.25">
      <c r="A801" t="s">
        <v>2367</v>
      </c>
      <c r="B801" s="11">
        <v>45324.958333333336</v>
      </c>
      <c r="C801" t="s">
        <v>2368</v>
      </c>
      <c r="D801" t="s">
        <v>2007</v>
      </c>
      <c r="E801" t="s">
        <v>2008</v>
      </c>
      <c r="F801" t="s">
        <v>2369</v>
      </c>
      <c r="G801" t="s">
        <v>2393</v>
      </c>
      <c r="H801" t="s">
        <v>642</v>
      </c>
      <c r="I801">
        <v>2021</v>
      </c>
      <c r="J801">
        <v>12.7</v>
      </c>
    </row>
    <row r="802" spans="1:11" x14ac:dyDescent="0.25">
      <c r="A802" t="s">
        <v>2367</v>
      </c>
      <c r="B802" s="11">
        <v>45324.958333333336</v>
      </c>
      <c r="C802" t="s">
        <v>2368</v>
      </c>
      <c r="D802" t="s">
        <v>2007</v>
      </c>
      <c r="E802" t="s">
        <v>2008</v>
      </c>
      <c r="F802" t="s">
        <v>2369</v>
      </c>
      <c r="G802" t="s">
        <v>2393</v>
      </c>
      <c r="H802" t="s">
        <v>433</v>
      </c>
      <c r="I802">
        <v>2021</v>
      </c>
      <c r="J802">
        <v>4.4000000000000004</v>
      </c>
    </row>
    <row r="803" spans="1:11" x14ac:dyDescent="0.25">
      <c r="A803" t="s">
        <v>2367</v>
      </c>
      <c r="B803" s="11">
        <v>45324.958333333336</v>
      </c>
      <c r="C803" t="s">
        <v>2368</v>
      </c>
      <c r="D803" t="s">
        <v>2007</v>
      </c>
      <c r="E803" t="s">
        <v>2008</v>
      </c>
      <c r="F803" t="s">
        <v>2369</v>
      </c>
      <c r="G803" t="s">
        <v>2393</v>
      </c>
      <c r="H803" t="s">
        <v>533</v>
      </c>
      <c r="I803">
        <v>2021</v>
      </c>
      <c r="J803">
        <v>19.3</v>
      </c>
    </row>
    <row r="804" spans="1:11" x14ac:dyDescent="0.25">
      <c r="A804" t="s">
        <v>2367</v>
      </c>
      <c r="B804" s="11">
        <v>45324.958333333336</v>
      </c>
      <c r="C804" t="s">
        <v>2368</v>
      </c>
      <c r="D804" t="s">
        <v>2007</v>
      </c>
      <c r="E804" t="s">
        <v>2008</v>
      </c>
      <c r="F804" t="s">
        <v>2369</v>
      </c>
      <c r="G804" t="s">
        <v>2393</v>
      </c>
      <c r="H804" t="s">
        <v>2001</v>
      </c>
      <c r="I804">
        <v>2021</v>
      </c>
      <c r="J804">
        <v>7.6</v>
      </c>
    </row>
    <row r="805" spans="1:11" x14ac:dyDescent="0.25">
      <c r="A805" t="s">
        <v>2367</v>
      </c>
      <c r="B805" s="11">
        <v>45324.958333333336</v>
      </c>
      <c r="C805" t="s">
        <v>2368</v>
      </c>
      <c r="D805" t="s">
        <v>2007</v>
      </c>
      <c r="E805" t="s">
        <v>2008</v>
      </c>
      <c r="F805" t="s">
        <v>2369</v>
      </c>
      <c r="G805" t="s">
        <v>2393</v>
      </c>
      <c r="H805" t="s">
        <v>1574</v>
      </c>
      <c r="I805">
        <v>2021</v>
      </c>
      <c r="J805">
        <v>11.9</v>
      </c>
    </row>
    <row r="806" spans="1:11" x14ac:dyDescent="0.25">
      <c r="A806" t="s">
        <v>2367</v>
      </c>
      <c r="B806" s="11">
        <v>45324.958333333336</v>
      </c>
      <c r="C806" t="s">
        <v>2368</v>
      </c>
      <c r="D806" t="s">
        <v>2007</v>
      </c>
      <c r="E806" t="s">
        <v>2008</v>
      </c>
      <c r="F806" t="s">
        <v>2369</v>
      </c>
      <c r="G806" t="s">
        <v>2393</v>
      </c>
      <c r="H806" t="s">
        <v>571</v>
      </c>
      <c r="I806">
        <v>2021</v>
      </c>
      <c r="J806">
        <v>7.4</v>
      </c>
    </row>
    <row r="807" spans="1:11" x14ac:dyDescent="0.25">
      <c r="A807" t="s">
        <v>2367</v>
      </c>
      <c r="B807" s="11">
        <v>45324.958333333336</v>
      </c>
      <c r="C807" t="s">
        <v>2368</v>
      </c>
      <c r="D807" t="s">
        <v>2007</v>
      </c>
      <c r="E807" t="s">
        <v>2008</v>
      </c>
      <c r="F807" t="s">
        <v>2369</v>
      </c>
      <c r="G807" t="s">
        <v>2393</v>
      </c>
      <c r="H807" t="s">
        <v>591</v>
      </c>
      <c r="I807">
        <v>2021</v>
      </c>
      <c r="J807">
        <v>3.9</v>
      </c>
    </row>
    <row r="808" spans="1:11" x14ac:dyDescent="0.25">
      <c r="A808" t="s">
        <v>2367</v>
      </c>
      <c r="B808" s="11">
        <v>45324.958333333336</v>
      </c>
      <c r="C808" t="s">
        <v>2368</v>
      </c>
      <c r="D808" t="s">
        <v>2007</v>
      </c>
      <c r="E808" t="s">
        <v>2008</v>
      </c>
      <c r="F808" t="s">
        <v>2369</v>
      </c>
      <c r="G808" t="s">
        <v>2393</v>
      </c>
      <c r="H808" t="s">
        <v>375</v>
      </c>
      <c r="I808">
        <v>2021</v>
      </c>
      <c r="J808">
        <v>29.8</v>
      </c>
    </row>
    <row r="809" spans="1:11" x14ac:dyDescent="0.25">
      <c r="A809" t="s">
        <v>2367</v>
      </c>
      <c r="B809" s="11">
        <v>45324.958333333336</v>
      </c>
      <c r="C809" t="s">
        <v>2368</v>
      </c>
      <c r="D809" t="s">
        <v>2007</v>
      </c>
      <c r="E809" t="s">
        <v>2008</v>
      </c>
      <c r="F809" t="s">
        <v>2369</v>
      </c>
      <c r="G809" t="s">
        <v>2393</v>
      </c>
      <c r="H809" t="s">
        <v>729</v>
      </c>
      <c r="I809">
        <v>2021</v>
      </c>
      <c r="J809">
        <v>4.8</v>
      </c>
    </row>
    <row r="810" spans="1:11" x14ac:dyDescent="0.25">
      <c r="A810" t="s">
        <v>2367</v>
      </c>
      <c r="B810" s="11">
        <v>45324.958333333336</v>
      </c>
      <c r="C810" t="s">
        <v>2368</v>
      </c>
      <c r="D810" t="s">
        <v>2007</v>
      </c>
      <c r="E810" t="s">
        <v>2008</v>
      </c>
      <c r="F810" t="s">
        <v>2369</v>
      </c>
      <c r="G810" t="s">
        <v>2393</v>
      </c>
      <c r="H810" t="s">
        <v>818</v>
      </c>
      <c r="I810">
        <v>2021</v>
      </c>
      <c r="J810">
        <v>7.1</v>
      </c>
    </row>
    <row r="811" spans="1:11" x14ac:dyDescent="0.25">
      <c r="A811" t="s">
        <v>2367</v>
      </c>
      <c r="B811" s="11">
        <v>45324.958333333336</v>
      </c>
      <c r="C811" t="s">
        <v>2368</v>
      </c>
      <c r="D811" t="s">
        <v>2007</v>
      </c>
      <c r="E811" t="s">
        <v>2008</v>
      </c>
      <c r="F811" t="s">
        <v>2369</v>
      </c>
      <c r="G811" t="s">
        <v>2393</v>
      </c>
      <c r="H811" t="s">
        <v>858</v>
      </c>
      <c r="I811">
        <v>2021</v>
      </c>
      <c r="J811">
        <v>9.6</v>
      </c>
    </row>
    <row r="812" spans="1:11" x14ac:dyDescent="0.25">
      <c r="A812" t="s">
        <v>2367</v>
      </c>
      <c r="B812" s="11">
        <v>45324.958333333336</v>
      </c>
      <c r="C812" t="s">
        <v>2368</v>
      </c>
      <c r="D812" t="s">
        <v>2007</v>
      </c>
      <c r="E812" t="s">
        <v>2008</v>
      </c>
      <c r="F812" t="s">
        <v>2369</v>
      </c>
      <c r="G812" t="s">
        <v>2393</v>
      </c>
      <c r="H812" t="s">
        <v>995</v>
      </c>
      <c r="I812">
        <v>2021</v>
      </c>
      <c r="J812">
        <v>28</v>
      </c>
    </row>
    <row r="813" spans="1:11" x14ac:dyDescent="0.25">
      <c r="A813" t="s">
        <v>2367</v>
      </c>
      <c r="B813" s="11">
        <v>45324.958333333336</v>
      </c>
      <c r="C813" t="s">
        <v>2368</v>
      </c>
      <c r="D813" t="s">
        <v>2007</v>
      </c>
      <c r="E813" t="s">
        <v>2008</v>
      </c>
      <c r="F813" t="s">
        <v>2369</v>
      </c>
      <c r="G813" t="s">
        <v>2393</v>
      </c>
      <c r="H813" t="s">
        <v>1017</v>
      </c>
      <c r="I813">
        <v>2021</v>
      </c>
      <c r="J813">
        <v>2.8</v>
      </c>
      <c r="K813" t="s">
        <v>2010</v>
      </c>
    </row>
    <row r="814" spans="1:11" x14ac:dyDescent="0.25">
      <c r="A814" t="s">
        <v>2367</v>
      </c>
      <c r="B814" s="11">
        <v>45324.958333333336</v>
      </c>
      <c r="C814" t="s">
        <v>2368</v>
      </c>
      <c r="D814" t="s">
        <v>2007</v>
      </c>
      <c r="E814" t="s">
        <v>2008</v>
      </c>
      <c r="F814" t="s">
        <v>2369</v>
      </c>
      <c r="G814" t="s">
        <v>2393</v>
      </c>
      <c r="H814" t="s">
        <v>963</v>
      </c>
      <c r="I814">
        <v>2021</v>
      </c>
      <c r="J814">
        <v>45.7</v>
      </c>
    </row>
    <row r="815" spans="1:11" x14ac:dyDescent="0.25">
      <c r="A815" t="s">
        <v>2367</v>
      </c>
      <c r="B815" s="11">
        <v>45324.958333333336</v>
      </c>
      <c r="C815" t="s">
        <v>2368</v>
      </c>
      <c r="D815" t="s">
        <v>2007</v>
      </c>
      <c r="E815" t="s">
        <v>2008</v>
      </c>
      <c r="F815" t="s">
        <v>2369</v>
      </c>
      <c r="G815" t="s">
        <v>2393</v>
      </c>
      <c r="H815" t="s">
        <v>1150</v>
      </c>
      <c r="I815">
        <v>2021</v>
      </c>
      <c r="J815">
        <v>8.6999999999999993</v>
      </c>
    </row>
    <row r="816" spans="1:11" x14ac:dyDescent="0.25">
      <c r="A816" t="s">
        <v>2367</v>
      </c>
      <c r="B816" s="11">
        <v>45324.958333333336</v>
      </c>
      <c r="C816" t="s">
        <v>2368</v>
      </c>
      <c r="D816" t="s">
        <v>2007</v>
      </c>
      <c r="E816" t="s">
        <v>2008</v>
      </c>
      <c r="F816" t="s">
        <v>2369</v>
      </c>
      <c r="G816" t="s">
        <v>2393</v>
      </c>
      <c r="H816" t="s">
        <v>1069</v>
      </c>
      <c r="I816">
        <v>2021</v>
      </c>
      <c r="J816">
        <v>6</v>
      </c>
    </row>
    <row r="817" spans="1:11" x14ac:dyDescent="0.25">
      <c r="A817" t="s">
        <v>2367</v>
      </c>
      <c r="B817" s="11">
        <v>45324.958333333336</v>
      </c>
      <c r="C817" t="s">
        <v>2368</v>
      </c>
      <c r="D817" t="s">
        <v>2007</v>
      </c>
      <c r="E817" t="s">
        <v>2008</v>
      </c>
      <c r="F817" t="s">
        <v>2369</v>
      </c>
      <c r="G817" t="s">
        <v>2393</v>
      </c>
      <c r="H817" t="s">
        <v>1192</v>
      </c>
      <c r="I817">
        <v>2021</v>
      </c>
      <c r="J817">
        <v>8.4</v>
      </c>
    </row>
    <row r="818" spans="1:11" x14ac:dyDescent="0.25">
      <c r="A818" t="s">
        <v>2367</v>
      </c>
      <c r="B818" s="11">
        <v>45324.958333333336</v>
      </c>
      <c r="C818" t="s">
        <v>2368</v>
      </c>
      <c r="D818" t="s">
        <v>2007</v>
      </c>
      <c r="E818" t="s">
        <v>2008</v>
      </c>
      <c r="F818" t="s">
        <v>2369</v>
      </c>
      <c r="G818" t="s">
        <v>2393</v>
      </c>
      <c r="H818" t="s">
        <v>1249</v>
      </c>
      <c r="I818">
        <v>2021</v>
      </c>
      <c r="J818">
        <v>1.5</v>
      </c>
      <c r="K818" t="s">
        <v>2010</v>
      </c>
    </row>
    <row r="819" spans="1:11" x14ac:dyDescent="0.25">
      <c r="A819" t="s">
        <v>2367</v>
      </c>
      <c r="B819" s="11">
        <v>45324.958333333336</v>
      </c>
      <c r="C819" t="s">
        <v>2368</v>
      </c>
      <c r="D819" t="s">
        <v>2007</v>
      </c>
      <c r="E819" t="s">
        <v>2008</v>
      </c>
      <c r="F819" t="s">
        <v>2369</v>
      </c>
      <c r="G819" t="s">
        <v>2393</v>
      </c>
      <c r="H819" t="s">
        <v>1369</v>
      </c>
      <c r="I819">
        <v>2021</v>
      </c>
      <c r="J819">
        <v>9.9</v>
      </c>
    </row>
    <row r="820" spans="1:11" x14ac:dyDescent="0.25">
      <c r="A820" t="s">
        <v>2367</v>
      </c>
      <c r="B820" s="11">
        <v>45324.958333333336</v>
      </c>
      <c r="C820" t="s">
        <v>2368</v>
      </c>
      <c r="D820" t="s">
        <v>2007</v>
      </c>
      <c r="E820" t="s">
        <v>2008</v>
      </c>
      <c r="F820" t="s">
        <v>2369</v>
      </c>
      <c r="G820" t="s">
        <v>2393</v>
      </c>
      <c r="H820" t="s">
        <v>1391</v>
      </c>
      <c r="I820">
        <v>2021</v>
      </c>
      <c r="J820">
        <v>14.1</v>
      </c>
    </row>
    <row r="821" spans="1:11" x14ac:dyDescent="0.25">
      <c r="A821" t="s">
        <v>2367</v>
      </c>
      <c r="B821" s="11">
        <v>45324.958333333336</v>
      </c>
      <c r="C821" t="s">
        <v>2368</v>
      </c>
      <c r="D821" t="s">
        <v>2007</v>
      </c>
      <c r="E821" t="s">
        <v>2008</v>
      </c>
      <c r="F821" t="s">
        <v>2369</v>
      </c>
      <c r="G821" t="s">
        <v>2393</v>
      </c>
      <c r="H821" t="s">
        <v>1410</v>
      </c>
      <c r="I821">
        <v>2021</v>
      </c>
      <c r="J821">
        <v>27.8</v>
      </c>
    </row>
    <row r="822" spans="1:11" x14ac:dyDescent="0.25">
      <c r="A822" t="s">
        <v>2367</v>
      </c>
      <c r="B822" s="11">
        <v>45324.958333333336</v>
      </c>
      <c r="C822" t="s">
        <v>2368</v>
      </c>
      <c r="D822" t="s">
        <v>2007</v>
      </c>
      <c r="E822" t="s">
        <v>2008</v>
      </c>
      <c r="F822" t="s">
        <v>2369</v>
      </c>
      <c r="G822" t="s">
        <v>2393</v>
      </c>
      <c r="H822" t="s">
        <v>1481</v>
      </c>
      <c r="I822">
        <v>2021</v>
      </c>
      <c r="J822">
        <v>19</v>
      </c>
    </row>
    <row r="823" spans="1:11" x14ac:dyDescent="0.25">
      <c r="A823" t="s">
        <v>2367</v>
      </c>
      <c r="B823" s="11">
        <v>45324.958333333336</v>
      </c>
      <c r="C823" t="s">
        <v>2368</v>
      </c>
      <c r="D823" t="s">
        <v>2007</v>
      </c>
      <c r="E823" t="s">
        <v>2008</v>
      </c>
      <c r="F823" t="s">
        <v>2369</v>
      </c>
      <c r="G823" t="s">
        <v>2393</v>
      </c>
      <c r="H823" t="s">
        <v>1608</v>
      </c>
      <c r="I823">
        <v>2021</v>
      </c>
      <c r="J823">
        <v>6.9</v>
      </c>
    </row>
    <row r="824" spans="1:11" x14ac:dyDescent="0.25">
      <c r="A824" t="s">
        <v>2367</v>
      </c>
      <c r="B824" s="11">
        <v>45324.958333333336</v>
      </c>
      <c r="C824" t="s">
        <v>2368</v>
      </c>
      <c r="D824" t="s">
        <v>2007</v>
      </c>
      <c r="E824" t="s">
        <v>2008</v>
      </c>
      <c r="F824" t="s">
        <v>2369</v>
      </c>
      <c r="G824" t="s">
        <v>2393</v>
      </c>
      <c r="H824" t="s">
        <v>1528</v>
      </c>
      <c r="I824">
        <v>2021</v>
      </c>
      <c r="J824">
        <v>9.6999999999999993</v>
      </c>
    </row>
    <row r="825" spans="1:11" x14ac:dyDescent="0.25">
      <c r="A825" t="s">
        <v>2367</v>
      </c>
      <c r="B825" s="11">
        <v>45324.958333333336</v>
      </c>
      <c r="C825" t="s">
        <v>2368</v>
      </c>
      <c r="D825" t="s">
        <v>2007</v>
      </c>
      <c r="E825" t="s">
        <v>2008</v>
      </c>
      <c r="F825" t="s">
        <v>2369</v>
      </c>
      <c r="G825" t="s">
        <v>2393</v>
      </c>
      <c r="H825" t="s">
        <v>1510</v>
      </c>
      <c r="I825">
        <v>2021</v>
      </c>
      <c r="J825">
        <v>9.4</v>
      </c>
    </row>
    <row r="826" spans="1:11" x14ac:dyDescent="0.25">
      <c r="A826" t="s">
        <v>2367</v>
      </c>
      <c r="B826" s="11">
        <v>45324.958333333336</v>
      </c>
      <c r="C826" t="s">
        <v>2368</v>
      </c>
      <c r="D826" t="s">
        <v>2007</v>
      </c>
      <c r="E826" t="s">
        <v>2008</v>
      </c>
      <c r="F826" t="s">
        <v>2369</v>
      </c>
      <c r="G826" t="s">
        <v>2393</v>
      </c>
      <c r="H826" t="s">
        <v>1711</v>
      </c>
      <c r="I826">
        <v>2021</v>
      </c>
      <c r="J826">
        <v>11</v>
      </c>
    </row>
    <row r="827" spans="1:11" x14ac:dyDescent="0.25">
      <c r="A827" t="s">
        <v>2367</v>
      </c>
      <c r="B827" s="11">
        <v>45324.958333333336</v>
      </c>
      <c r="C827" t="s">
        <v>2368</v>
      </c>
      <c r="D827" t="s">
        <v>2007</v>
      </c>
      <c r="E827" t="s">
        <v>2008</v>
      </c>
      <c r="F827" t="s">
        <v>2369</v>
      </c>
      <c r="G827" t="s">
        <v>2394</v>
      </c>
      <c r="H827" t="s">
        <v>11</v>
      </c>
      <c r="I827">
        <v>2021</v>
      </c>
      <c r="J827">
        <v>22.3</v>
      </c>
    </row>
    <row r="828" spans="1:11" x14ac:dyDescent="0.25">
      <c r="A828" t="s">
        <v>2367</v>
      </c>
      <c r="B828" s="11">
        <v>45324.958333333336</v>
      </c>
      <c r="C828" t="s">
        <v>2368</v>
      </c>
      <c r="D828" t="s">
        <v>2007</v>
      </c>
      <c r="E828" t="s">
        <v>2008</v>
      </c>
      <c r="F828" t="s">
        <v>2369</v>
      </c>
      <c r="G828" t="s">
        <v>2394</v>
      </c>
      <c r="H828" t="s">
        <v>91</v>
      </c>
      <c r="I828">
        <v>2021</v>
      </c>
      <c r="J828">
        <v>11.7</v>
      </c>
    </row>
    <row r="829" spans="1:11" x14ac:dyDescent="0.25">
      <c r="A829" t="s">
        <v>2367</v>
      </c>
      <c r="B829" s="11">
        <v>45324.958333333336</v>
      </c>
      <c r="C829" t="s">
        <v>2368</v>
      </c>
      <c r="D829" t="s">
        <v>2007</v>
      </c>
      <c r="E829" t="s">
        <v>2008</v>
      </c>
      <c r="F829" t="s">
        <v>2369</v>
      </c>
      <c r="G829" t="s">
        <v>2394</v>
      </c>
      <c r="H829" t="s">
        <v>148</v>
      </c>
      <c r="I829">
        <v>2021</v>
      </c>
      <c r="J829">
        <v>6.7</v>
      </c>
    </row>
    <row r="830" spans="1:11" x14ac:dyDescent="0.25">
      <c r="A830" t="s">
        <v>2367</v>
      </c>
      <c r="B830" s="11">
        <v>45324.958333333336</v>
      </c>
      <c r="C830" t="s">
        <v>2368</v>
      </c>
      <c r="D830" t="s">
        <v>2007</v>
      </c>
      <c r="E830" t="s">
        <v>2008</v>
      </c>
      <c r="F830" t="s">
        <v>2369</v>
      </c>
      <c r="G830" t="s">
        <v>2394</v>
      </c>
      <c r="H830" t="s">
        <v>233</v>
      </c>
      <c r="I830">
        <v>2021</v>
      </c>
      <c r="J830">
        <v>19</v>
      </c>
    </row>
    <row r="831" spans="1:11" x14ac:dyDescent="0.25">
      <c r="A831" t="s">
        <v>2367</v>
      </c>
      <c r="B831" s="11">
        <v>45324.958333333336</v>
      </c>
      <c r="C831" t="s">
        <v>2368</v>
      </c>
      <c r="D831" t="s">
        <v>2007</v>
      </c>
      <c r="E831" t="s">
        <v>2008</v>
      </c>
      <c r="F831" t="s">
        <v>2369</v>
      </c>
      <c r="G831" t="s">
        <v>2394</v>
      </c>
      <c r="H831" t="s">
        <v>1628</v>
      </c>
      <c r="I831">
        <v>2021</v>
      </c>
      <c r="J831">
        <v>9.1</v>
      </c>
    </row>
    <row r="832" spans="1:11" x14ac:dyDescent="0.25">
      <c r="A832" t="s">
        <v>2367</v>
      </c>
      <c r="B832" s="11">
        <v>45324.958333333336</v>
      </c>
      <c r="C832" t="s">
        <v>2368</v>
      </c>
      <c r="D832" t="s">
        <v>2007</v>
      </c>
      <c r="E832" t="s">
        <v>2008</v>
      </c>
      <c r="F832" t="s">
        <v>2369</v>
      </c>
      <c r="G832" t="s">
        <v>2394</v>
      </c>
      <c r="H832" t="s">
        <v>392</v>
      </c>
      <c r="I832">
        <v>2021</v>
      </c>
      <c r="J832">
        <v>8.9</v>
      </c>
    </row>
    <row r="833" spans="1:11" x14ac:dyDescent="0.25">
      <c r="A833" t="s">
        <v>2367</v>
      </c>
      <c r="B833" s="11">
        <v>45324.958333333336</v>
      </c>
      <c r="C833" t="s">
        <v>2368</v>
      </c>
      <c r="D833" t="s">
        <v>2007</v>
      </c>
      <c r="E833" t="s">
        <v>2008</v>
      </c>
      <c r="F833" t="s">
        <v>2369</v>
      </c>
      <c r="G833" t="s">
        <v>2394</v>
      </c>
      <c r="H833" t="s">
        <v>410</v>
      </c>
      <c r="I833">
        <v>2021</v>
      </c>
      <c r="J833">
        <v>7.2</v>
      </c>
    </row>
    <row r="834" spans="1:11" x14ac:dyDescent="0.25">
      <c r="A834" t="s">
        <v>2367</v>
      </c>
      <c r="B834" s="11">
        <v>45324.958333333336</v>
      </c>
      <c r="C834" t="s">
        <v>2368</v>
      </c>
      <c r="D834" t="s">
        <v>2007</v>
      </c>
      <c r="E834" t="s">
        <v>2008</v>
      </c>
      <c r="F834" t="s">
        <v>2369</v>
      </c>
      <c r="G834" t="s">
        <v>2394</v>
      </c>
      <c r="H834" t="s">
        <v>642</v>
      </c>
      <c r="I834">
        <v>2021</v>
      </c>
      <c r="J834">
        <v>8.6999999999999993</v>
      </c>
    </row>
    <row r="835" spans="1:11" x14ac:dyDescent="0.25">
      <c r="A835" t="s">
        <v>2367</v>
      </c>
      <c r="B835" s="11">
        <v>45324.958333333336</v>
      </c>
      <c r="C835" t="s">
        <v>2368</v>
      </c>
      <c r="D835" t="s">
        <v>2007</v>
      </c>
      <c r="E835" t="s">
        <v>2008</v>
      </c>
      <c r="F835" t="s">
        <v>2369</v>
      </c>
      <c r="G835" t="s">
        <v>2394</v>
      </c>
      <c r="H835" t="s">
        <v>433</v>
      </c>
      <c r="I835">
        <v>2021</v>
      </c>
      <c r="J835">
        <v>5.5</v>
      </c>
    </row>
    <row r="836" spans="1:11" x14ac:dyDescent="0.25">
      <c r="A836" t="s">
        <v>2367</v>
      </c>
      <c r="B836" s="11">
        <v>45324.958333333336</v>
      </c>
      <c r="C836" t="s">
        <v>2368</v>
      </c>
      <c r="D836" t="s">
        <v>2007</v>
      </c>
      <c r="E836" t="s">
        <v>2008</v>
      </c>
      <c r="F836" t="s">
        <v>2369</v>
      </c>
      <c r="G836" t="s">
        <v>2394</v>
      </c>
      <c r="H836" t="s">
        <v>533</v>
      </c>
      <c r="I836">
        <v>2021</v>
      </c>
      <c r="J836">
        <v>10.199999999999999</v>
      </c>
    </row>
    <row r="837" spans="1:11" x14ac:dyDescent="0.25">
      <c r="A837" t="s">
        <v>2367</v>
      </c>
      <c r="B837" s="11">
        <v>45324.958333333336</v>
      </c>
      <c r="C837" t="s">
        <v>2368</v>
      </c>
      <c r="D837" t="s">
        <v>2007</v>
      </c>
      <c r="E837" t="s">
        <v>2008</v>
      </c>
      <c r="F837" t="s">
        <v>2369</v>
      </c>
      <c r="G837" t="s">
        <v>2394</v>
      </c>
      <c r="H837" t="s">
        <v>2001</v>
      </c>
      <c r="I837">
        <v>2021</v>
      </c>
      <c r="J837">
        <v>15.4</v>
      </c>
    </row>
    <row r="838" spans="1:11" x14ac:dyDescent="0.25">
      <c r="A838" t="s">
        <v>2367</v>
      </c>
      <c r="B838" s="11">
        <v>45324.958333333336</v>
      </c>
      <c r="C838" t="s">
        <v>2368</v>
      </c>
      <c r="D838" t="s">
        <v>2007</v>
      </c>
      <c r="E838" t="s">
        <v>2008</v>
      </c>
      <c r="F838" t="s">
        <v>2369</v>
      </c>
      <c r="G838" t="s">
        <v>2394</v>
      </c>
      <c r="H838" t="s">
        <v>1574</v>
      </c>
      <c r="I838">
        <v>2021</v>
      </c>
      <c r="J838">
        <v>21.6</v>
      </c>
    </row>
    <row r="839" spans="1:11" x14ac:dyDescent="0.25">
      <c r="A839" t="s">
        <v>2367</v>
      </c>
      <c r="B839" s="11">
        <v>45324.958333333336</v>
      </c>
      <c r="C839" t="s">
        <v>2368</v>
      </c>
      <c r="D839" t="s">
        <v>2007</v>
      </c>
      <c r="E839" t="s">
        <v>2008</v>
      </c>
      <c r="F839" t="s">
        <v>2369</v>
      </c>
      <c r="G839" t="s">
        <v>2394</v>
      </c>
      <c r="H839" t="s">
        <v>571</v>
      </c>
      <c r="I839">
        <v>2021</v>
      </c>
      <c r="J839">
        <v>1.5</v>
      </c>
    </row>
    <row r="840" spans="1:11" x14ac:dyDescent="0.25">
      <c r="A840" t="s">
        <v>2367</v>
      </c>
      <c r="B840" s="11">
        <v>45324.958333333336</v>
      </c>
      <c r="C840" t="s">
        <v>2368</v>
      </c>
      <c r="D840" t="s">
        <v>2007</v>
      </c>
      <c r="E840" t="s">
        <v>2008</v>
      </c>
      <c r="F840" t="s">
        <v>2369</v>
      </c>
      <c r="G840" t="s">
        <v>2394</v>
      </c>
      <c r="H840" t="s">
        <v>591</v>
      </c>
      <c r="I840">
        <v>2021</v>
      </c>
      <c r="J840">
        <v>9.3000000000000007</v>
      </c>
    </row>
    <row r="841" spans="1:11" x14ac:dyDescent="0.25">
      <c r="A841" t="s">
        <v>2367</v>
      </c>
      <c r="B841" s="11">
        <v>45324.958333333336</v>
      </c>
      <c r="C841" t="s">
        <v>2368</v>
      </c>
      <c r="D841" t="s">
        <v>2007</v>
      </c>
      <c r="E841" t="s">
        <v>2008</v>
      </c>
      <c r="F841" t="s">
        <v>2369</v>
      </c>
      <c r="G841" t="s">
        <v>2394</v>
      </c>
      <c r="H841" t="s">
        <v>375</v>
      </c>
      <c r="I841">
        <v>2021</v>
      </c>
      <c r="J841">
        <v>11</v>
      </c>
    </row>
    <row r="842" spans="1:11" x14ac:dyDescent="0.25">
      <c r="A842" t="s">
        <v>2367</v>
      </c>
      <c r="B842" s="11">
        <v>45324.958333333336</v>
      </c>
      <c r="C842" t="s">
        <v>2368</v>
      </c>
      <c r="D842" t="s">
        <v>2007</v>
      </c>
      <c r="E842" t="s">
        <v>2008</v>
      </c>
      <c r="F842" t="s">
        <v>2369</v>
      </c>
      <c r="G842" t="s">
        <v>2394</v>
      </c>
      <c r="H842" t="s">
        <v>729</v>
      </c>
      <c r="I842">
        <v>2021</v>
      </c>
      <c r="J842">
        <v>10.3</v>
      </c>
    </row>
    <row r="843" spans="1:11" x14ac:dyDescent="0.25">
      <c r="A843" t="s">
        <v>2367</v>
      </c>
      <c r="B843" s="11">
        <v>45324.958333333336</v>
      </c>
      <c r="C843" t="s">
        <v>2368</v>
      </c>
      <c r="D843" t="s">
        <v>2007</v>
      </c>
      <c r="E843" t="s">
        <v>2008</v>
      </c>
      <c r="F843" t="s">
        <v>2369</v>
      </c>
      <c r="G843" t="s">
        <v>2394</v>
      </c>
      <c r="H843" t="s">
        <v>818</v>
      </c>
      <c r="I843">
        <v>2021</v>
      </c>
      <c r="J843">
        <v>7.8</v>
      </c>
    </row>
    <row r="844" spans="1:11" x14ac:dyDescent="0.25">
      <c r="A844" t="s">
        <v>2367</v>
      </c>
      <c r="B844" s="11">
        <v>45324.958333333336</v>
      </c>
      <c r="C844" t="s">
        <v>2368</v>
      </c>
      <c r="D844" t="s">
        <v>2007</v>
      </c>
      <c r="E844" t="s">
        <v>2008</v>
      </c>
      <c r="F844" t="s">
        <v>2369</v>
      </c>
      <c r="G844" t="s">
        <v>2394</v>
      </c>
      <c r="H844" t="s">
        <v>858</v>
      </c>
      <c r="I844">
        <v>2021</v>
      </c>
      <c r="J844">
        <v>16.600000000000001</v>
      </c>
    </row>
    <row r="845" spans="1:11" x14ac:dyDescent="0.25">
      <c r="A845" t="s">
        <v>2367</v>
      </c>
      <c r="B845" s="11">
        <v>45324.958333333336</v>
      </c>
      <c r="C845" t="s">
        <v>2368</v>
      </c>
      <c r="D845" t="s">
        <v>2007</v>
      </c>
      <c r="E845" t="s">
        <v>2008</v>
      </c>
      <c r="F845" t="s">
        <v>2369</v>
      </c>
      <c r="G845" t="s">
        <v>2394</v>
      </c>
      <c r="H845" t="s">
        <v>995</v>
      </c>
      <c r="I845">
        <v>2021</v>
      </c>
      <c r="J845">
        <v>7.9</v>
      </c>
    </row>
    <row r="846" spans="1:11" x14ac:dyDescent="0.25">
      <c r="A846" t="s">
        <v>2367</v>
      </c>
      <c r="B846" s="11">
        <v>45324.958333333336</v>
      </c>
      <c r="C846" t="s">
        <v>2368</v>
      </c>
      <c r="D846" t="s">
        <v>2007</v>
      </c>
      <c r="E846" t="s">
        <v>2008</v>
      </c>
      <c r="F846" t="s">
        <v>2369</v>
      </c>
      <c r="G846" t="s">
        <v>2394</v>
      </c>
      <c r="H846" t="s">
        <v>1017</v>
      </c>
      <c r="I846">
        <v>2021</v>
      </c>
      <c r="J846">
        <v>14.9</v>
      </c>
      <c r="K846" t="s">
        <v>2010</v>
      </c>
    </row>
    <row r="847" spans="1:11" x14ac:dyDescent="0.25">
      <c r="A847" t="s">
        <v>2367</v>
      </c>
      <c r="B847" s="11">
        <v>45324.958333333336</v>
      </c>
      <c r="C847" t="s">
        <v>2368</v>
      </c>
      <c r="D847" t="s">
        <v>2007</v>
      </c>
      <c r="E847" t="s">
        <v>2008</v>
      </c>
      <c r="F847" t="s">
        <v>2369</v>
      </c>
      <c r="G847" t="s">
        <v>2394</v>
      </c>
      <c r="H847" t="s">
        <v>963</v>
      </c>
      <c r="I847">
        <v>2021</v>
      </c>
      <c r="J847">
        <v>10.5</v>
      </c>
    </row>
    <row r="848" spans="1:11" x14ac:dyDescent="0.25">
      <c r="A848" t="s">
        <v>2367</v>
      </c>
      <c r="B848" s="11">
        <v>45324.958333333336</v>
      </c>
      <c r="C848" t="s">
        <v>2368</v>
      </c>
      <c r="D848" t="s">
        <v>2007</v>
      </c>
      <c r="E848" t="s">
        <v>2008</v>
      </c>
      <c r="F848" t="s">
        <v>2369</v>
      </c>
      <c r="G848" t="s">
        <v>2394</v>
      </c>
      <c r="H848" t="s">
        <v>1150</v>
      </c>
      <c r="I848">
        <v>2021</v>
      </c>
      <c r="J848">
        <v>24.4</v>
      </c>
    </row>
    <row r="849" spans="1:11" x14ac:dyDescent="0.25">
      <c r="A849" t="s">
        <v>2367</v>
      </c>
      <c r="B849" s="11">
        <v>45324.958333333336</v>
      </c>
      <c r="C849" t="s">
        <v>2368</v>
      </c>
      <c r="D849" t="s">
        <v>2007</v>
      </c>
      <c r="E849" t="s">
        <v>2008</v>
      </c>
      <c r="F849" t="s">
        <v>2369</v>
      </c>
      <c r="G849" t="s">
        <v>2394</v>
      </c>
      <c r="H849" t="s">
        <v>1069</v>
      </c>
      <c r="I849">
        <v>2021</v>
      </c>
      <c r="J849">
        <v>13.2</v>
      </c>
    </row>
    <row r="850" spans="1:11" x14ac:dyDescent="0.25">
      <c r="A850" t="s">
        <v>2367</v>
      </c>
      <c r="B850" s="11">
        <v>45324.958333333336</v>
      </c>
      <c r="C850" t="s">
        <v>2368</v>
      </c>
      <c r="D850" t="s">
        <v>2007</v>
      </c>
      <c r="E850" t="s">
        <v>2008</v>
      </c>
      <c r="F850" t="s">
        <v>2369</v>
      </c>
      <c r="G850" t="s">
        <v>2394</v>
      </c>
      <c r="H850" t="s">
        <v>1192</v>
      </c>
      <c r="I850">
        <v>2021</v>
      </c>
      <c r="J850">
        <v>8.4</v>
      </c>
    </row>
    <row r="851" spans="1:11" x14ac:dyDescent="0.25">
      <c r="A851" t="s">
        <v>2367</v>
      </c>
      <c r="B851" s="11">
        <v>45324.958333333336</v>
      </c>
      <c r="C851" t="s">
        <v>2368</v>
      </c>
      <c r="D851" t="s">
        <v>2007</v>
      </c>
      <c r="E851" t="s">
        <v>2008</v>
      </c>
      <c r="F851" t="s">
        <v>2369</v>
      </c>
      <c r="G851" t="s">
        <v>2394</v>
      </c>
      <c r="H851" t="s">
        <v>1249</v>
      </c>
      <c r="I851">
        <v>2021</v>
      </c>
      <c r="J851">
        <v>7.7</v>
      </c>
      <c r="K851" t="s">
        <v>2010</v>
      </c>
    </row>
    <row r="852" spans="1:11" x14ac:dyDescent="0.25">
      <c r="A852" t="s">
        <v>2367</v>
      </c>
      <c r="B852" s="11">
        <v>45324.958333333336</v>
      </c>
      <c r="C852" t="s">
        <v>2368</v>
      </c>
      <c r="D852" t="s">
        <v>2007</v>
      </c>
      <c r="E852" t="s">
        <v>2008</v>
      </c>
      <c r="F852" t="s">
        <v>2369</v>
      </c>
      <c r="G852" t="s">
        <v>2394</v>
      </c>
      <c r="H852" t="s">
        <v>1369</v>
      </c>
      <c r="I852">
        <v>2021</v>
      </c>
      <c r="J852">
        <v>7</v>
      </c>
    </row>
    <row r="853" spans="1:11" x14ac:dyDescent="0.25">
      <c r="A853" t="s">
        <v>2367</v>
      </c>
      <c r="B853" s="11">
        <v>45324.958333333336</v>
      </c>
      <c r="C853" t="s">
        <v>2368</v>
      </c>
      <c r="D853" t="s">
        <v>2007</v>
      </c>
      <c r="E853" t="s">
        <v>2008</v>
      </c>
      <c r="F853" t="s">
        <v>2369</v>
      </c>
      <c r="G853" t="s">
        <v>2394</v>
      </c>
      <c r="H853" t="s">
        <v>1391</v>
      </c>
      <c r="I853">
        <v>2021</v>
      </c>
      <c r="J853">
        <v>16.2</v>
      </c>
    </row>
    <row r="854" spans="1:11" x14ac:dyDescent="0.25">
      <c r="A854" t="s">
        <v>2367</v>
      </c>
      <c r="B854" s="11">
        <v>45324.958333333336</v>
      </c>
      <c r="C854" t="s">
        <v>2368</v>
      </c>
      <c r="D854" t="s">
        <v>2007</v>
      </c>
      <c r="E854" t="s">
        <v>2008</v>
      </c>
      <c r="F854" t="s">
        <v>2369</v>
      </c>
      <c r="G854" t="s">
        <v>2394</v>
      </c>
      <c r="H854" t="s">
        <v>1410</v>
      </c>
      <c r="I854">
        <v>2021</v>
      </c>
      <c r="J854">
        <v>24.2</v>
      </c>
    </row>
    <row r="855" spans="1:11" x14ac:dyDescent="0.25">
      <c r="A855" t="s">
        <v>2367</v>
      </c>
      <c r="B855" s="11">
        <v>45324.958333333336</v>
      </c>
      <c r="C855" t="s">
        <v>2368</v>
      </c>
      <c r="D855" t="s">
        <v>2007</v>
      </c>
      <c r="E855" t="s">
        <v>2008</v>
      </c>
      <c r="F855" t="s">
        <v>2369</v>
      </c>
      <c r="G855" t="s">
        <v>2394</v>
      </c>
      <c r="H855" t="s">
        <v>1481</v>
      </c>
      <c r="I855">
        <v>2021</v>
      </c>
      <c r="J855">
        <v>13.9</v>
      </c>
    </row>
    <row r="856" spans="1:11" x14ac:dyDescent="0.25">
      <c r="A856" t="s">
        <v>2367</v>
      </c>
      <c r="B856" s="11">
        <v>45324.958333333336</v>
      </c>
      <c r="C856" t="s">
        <v>2368</v>
      </c>
      <c r="D856" t="s">
        <v>2007</v>
      </c>
      <c r="E856" t="s">
        <v>2008</v>
      </c>
      <c r="F856" t="s">
        <v>2369</v>
      </c>
      <c r="G856" t="s">
        <v>2394</v>
      </c>
      <c r="H856" t="s">
        <v>1608</v>
      </c>
      <c r="I856">
        <v>2021</v>
      </c>
      <c r="J856">
        <v>10.8</v>
      </c>
    </row>
    <row r="857" spans="1:11" x14ac:dyDescent="0.25">
      <c r="A857" t="s">
        <v>2367</v>
      </c>
      <c r="B857" s="11">
        <v>45324.958333333336</v>
      </c>
      <c r="C857" t="s">
        <v>2368</v>
      </c>
      <c r="D857" t="s">
        <v>2007</v>
      </c>
      <c r="E857" t="s">
        <v>2008</v>
      </c>
      <c r="F857" t="s">
        <v>2369</v>
      </c>
      <c r="G857" t="s">
        <v>2394</v>
      </c>
      <c r="H857" t="s">
        <v>1528</v>
      </c>
      <c r="I857">
        <v>2021</v>
      </c>
      <c r="J857">
        <v>5.3</v>
      </c>
    </row>
    <row r="858" spans="1:11" x14ac:dyDescent="0.25">
      <c r="A858" t="s">
        <v>2367</v>
      </c>
      <c r="B858" s="11">
        <v>45324.958333333336</v>
      </c>
      <c r="C858" t="s">
        <v>2368</v>
      </c>
      <c r="D858" t="s">
        <v>2007</v>
      </c>
      <c r="E858" t="s">
        <v>2008</v>
      </c>
      <c r="F858" t="s">
        <v>2369</v>
      </c>
      <c r="G858" t="s">
        <v>2394</v>
      </c>
      <c r="H858" t="s">
        <v>1510</v>
      </c>
      <c r="I858">
        <v>2021</v>
      </c>
      <c r="J858">
        <v>14.7</v>
      </c>
    </row>
    <row r="859" spans="1:11" x14ac:dyDescent="0.25">
      <c r="A859" t="s">
        <v>2367</v>
      </c>
      <c r="B859" s="11">
        <v>45324.958333333336</v>
      </c>
      <c r="C859" t="s">
        <v>2368</v>
      </c>
      <c r="D859" t="s">
        <v>2007</v>
      </c>
      <c r="E859" t="s">
        <v>2008</v>
      </c>
      <c r="F859" t="s">
        <v>2369</v>
      </c>
      <c r="G859" t="s">
        <v>2394</v>
      </c>
      <c r="H859" t="s">
        <v>1711</v>
      </c>
      <c r="I859">
        <v>2021</v>
      </c>
      <c r="J859">
        <v>24.8</v>
      </c>
    </row>
    <row r="860" spans="1:11" x14ac:dyDescent="0.25">
      <c r="A860" t="s">
        <v>2367</v>
      </c>
      <c r="B860" s="11">
        <v>45324.958333333336</v>
      </c>
      <c r="C860" t="s">
        <v>2368</v>
      </c>
      <c r="D860" t="s">
        <v>2007</v>
      </c>
      <c r="E860" t="s">
        <v>2008</v>
      </c>
      <c r="F860" t="s">
        <v>2369</v>
      </c>
      <c r="G860" t="s">
        <v>2395</v>
      </c>
      <c r="H860" t="s">
        <v>11</v>
      </c>
      <c r="I860">
        <v>2021</v>
      </c>
      <c r="J860">
        <v>22.2</v>
      </c>
    </row>
    <row r="861" spans="1:11" x14ac:dyDescent="0.25">
      <c r="A861" t="s">
        <v>2367</v>
      </c>
      <c r="B861" s="11">
        <v>45324.958333333336</v>
      </c>
      <c r="C861" t="s">
        <v>2368</v>
      </c>
      <c r="D861" t="s">
        <v>2007</v>
      </c>
      <c r="E861" t="s">
        <v>2008</v>
      </c>
      <c r="F861" t="s">
        <v>2369</v>
      </c>
      <c r="G861" t="s">
        <v>2395</v>
      </c>
      <c r="H861" t="s">
        <v>91</v>
      </c>
      <c r="I861">
        <v>2021</v>
      </c>
      <c r="J861">
        <v>12.3</v>
      </c>
    </row>
    <row r="862" spans="1:11" x14ac:dyDescent="0.25">
      <c r="A862" t="s">
        <v>2367</v>
      </c>
      <c r="B862" s="11">
        <v>45324.958333333336</v>
      </c>
      <c r="C862" t="s">
        <v>2368</v>
      </c>
      <c r="D862" t="s">
        <v>2007</v>
      </c>
      <c r="E862" t="s">
        <v>2008</v>
      </c>
      <c r="F862" t="s">
        <v>2369</v>
      </c>
      <c r="G862" t="s">
        <v>2395</v>
      </c>
      <c r="H862" t="s">
        <v>148</v>
      </c>
      <c r="I862">
        <v>2021</v>
      </c>
      <c r="J862">
        <v>6.7</v>
      </c>
    </row>
    <row r="863" spans="1:11" x14ac:dyDescent="0.25">
      <c r="A863" t="s">
        <v>2367</v>
      </c>
      <c r="B863" s="11">
        <v>45324.958333333336</v>
      </c>
      <c r="C863" t="s">
        <v>2368</v>
      </c>
      <c r="D863" t="s">
        <v>2007</v>
      </c>
      <c r="E863" t="s">
        <v>2008</v>
      </c>
      <c r="F863" t="s">
        <v>2369</v>
      </c>
      <c r="G863" t="s">
        <v>2395</v>
      </c>
      <c r="H863" t="s">
        <v>233</v>
      </c>
      <c r="I863">
        <v>2021</v>
      </c>
      <c r="J863">
        <v>19</v>
      </c>
    </row>
    <row r="864" spans="1:11" x14ac:dyDescent="0.25">
      <c r="A864" t="s">
        <v>2367</v>
      </c>
      <c r="B864" s="11">
        <v>45324.958333333336</v>
      </c>
      <c r="C864" t="s">
        <v>2368</v>
      </c>
      <c r="D864" t="s">
        <v>2007</v>
      </c>
      <c r="E864" t="s">
        <v>2008</v>
      </c>
      <c r="F864" t="s">
        <v>2369</v>
      </c>
      <c r="G864" t="s">
        <v>2395</v>
      </c>
      <c r="H864" t="s">
        <v>1628</v>
      </c>
      <c r="I864">
        <v>2021</v>
      </c>
      <c r="J864">
        <v>9</v>
      </c>
    </row>
    <row r="865" spans="1:11" x14ac:dyDescent="0.25">
      <c r="A865" t="s">
        <v>2367</v>
      </c>
      <c r="B865" s="11">
        <v>45324.958333333336</v>
      </c>
      <c r="C865" t="s">
        <v>2368</v>
      </c>
      <c r="D865" t="s">
        <v>2007</v>
      </c>
      <c r="E865" t="s">
        <v>2008</v>
      </c>
      <c r="F865" t="s">
        <v>2369</v>
      </c>
      <c r="G865" t="s">
        <v>2395</v>
      </c>
      <c r="H865" t="s">
        <v>392</v>
      </c>
      <c r="I865">
        <v>2021</v>
      </c>
      <c r="J865">
        <v>8.6999999999999993</v>
      </c>
    </row>
    <row r="866" spans="1:11" x14ac:dyDescent="0.25">
      <c r="A866" t="s">
        <v>2367</v>
      </c>
      <c r="B866" s="11">
        <v>45324.958333333336</v>
      </c>
      <c r="C866" t="s">
        <v>2368</v>
      </c>
      <c r="D866" t="s">
        <v>2007</v>
      </c>
      <c r="E866" t="s">
        <v>2008</v>
      </c>
      <c r="F866" t="s">
        <v>2369</v>
      </c>
      <c r="G866" t="s">
        <v>2395</v>
      </c>
      <c r="H866" t="s">
        <v>410</v>
      </c>
      <c r="I866">
        <v>2021</v>
      </c>
      <c r="J866">
        <v>7.2</v>
      </c>
    </row>
    <row r="867" spans="1:11" x14ac:dyDescent="0.25">
      <c r="A867" t="s">
        <v>2367</v>
      </c>
      <c r="B867" s="11">
        <v>45324.958333333336</v>
      </c>
      <c r="C867" t="s">
        <v>2368</v>
      </c>
      <c r="D867" t="s">
        <v>2007</v>
      </c>
      <c r="E867" t="s">
        <v>2008</v>
      </c>
      <c r="F867" t="s">
        <v>2369</v>
      </c>
      <c r="G867" t="s">
        <v>2395</v>
      </c>
      <c r="H867" t="s">
        <v>642</v>
      </c>
      <c r="I867">
        <v>2021</v>
      </c>
      <c r="J867">
        <v>8.9</v>
      </c>
    </row>
    <row r="868" spans="1:11" x14ac:dyDescent="0.25">
      <c r="A868" t="s">
        <v>2367</v>
      </c>
      <c r="B868" s="11">
        <v>45324.958333333336</v>
      </c>
      <c r="C868" t="s">
        <v>2368</v>
      </c>
      <c r="D868" t="s">
        <v>2007</v>
      </c>
      <c r="E868" t="s">
        <v>2008</v>
      </c>
      <c r="F868" t="s">
        <v>2369</v>
      </c>
      <c r="G868" t="s">
        <v>2395</v>
      </c>
      <c r="H868" t="s">
        <v>433</v>
      </c>
      <c r="I868">
        <v>2021</v>
      </c>
      <c r="J868">
        <v>5.5</v>
      </c>
    </row>
    <row r="869" spans="1:11" x14ac:dyDescent="0.25">
      <c r="A869" t="s">
        <v>2367</v>
      </c>
      <c r="B869" s="11">
        <v>45324.958333333336</v>
      </c>
      <c r="C869" t="s">
        <v>2368</v>
      </c>
      <c r="D869" t="s">
        <v>2007</v>
      </c>
      <c r="E869" t="s">
        <v>2008</v>
      </c>
      <c r="F869" t="s">
        <v>2369</v>
      </c>
      <c r="G869" t="s">
        <v>2395</v>
      </c>
      <c r="H869" t="s">
        <v>533</v>
      </c>
      <c r="I869">
        <v>2021</v>
      </c>
      <c r="J869">
        <v>10.4</v>
      </c>
    </row>
    <row r="870" spans="1:11" x14ac:dyDescent="0.25">
      <c r="A870" t="s">
        <v>2367</v>
      </c>
      <c r="B870" s="11">
        <v>45324.958333333336</v>
      </c>
      <c r="C870" t="s">
        <v>2368</v>
      </c>
      <c r="D870" t="s">
        <v>2007</v>
      </c>
      <c r="E870" t="s">
        <v>2008</v>
      </c>
      <c r="F870" t="s">
        <v>2369</v>
      </c>
      <c r="G870" t="s">
        <v>2395</v>
      </c>
      <c r="H870" t="s">
        <v>2001</v>
      </c>
      <c r="I870">
        <v>2021</v>
      </c>
      <c r="J870">
        <v>15.9</v>
      </c>
    </row>
    <row r="871" spans="1:11" x14ac:dyDescent="0.25">
      <c r="A871" t="s">
        <v>2367</v>
      </c>
      <c r="B871" s="11">
        <v>45324.958333333336</v>
      </c>
      <c r="C871" t="s">
        <v>2368</v>
      </c>
      <c r="D871" t="s">
        <v>2007</v>
      </c>
      <c r="E871" t="s">
        <v>2008</v>
      </c>
      <c r="F871" t="s">
        <v>2369</v>
      </c>
      <c r="G871" t="s">
        <v>2395</v>
      </c>
      <c r="H871" t="s">
        <v>1574</v>
      </c>
      <c r="I871">
        <v>2021</v>
      </c>
      <c r="J871">
        <v>21.7</v>
      </c>
    </row>
    <row r="872" spans="1:11" x14ac:dyDescent="0.25">
      <c r="A872" t="s">
        <v>2367</v>
      </c>
      <c r="B872" s="11">
        <v>45324.958333333336</v>
      </c>
      <c r="C872" t="s">
        <v>2368</v>
      </c>
      <c r="D872" t="s">
        <v>2007</v>
      </c>
      <c r="E872" t="s">
        <v>2008</v>
      </c>
      <c r="F872" t="s">
        <v>2369</v>
      </c>
      <c r="G872" t="s">
        <v>2395</v>
      </c>
      <c r="H872" t="s">
        <v>571</v>
      </c>
      <c r="I872">
        <v>2021</v>
      </c>
      <c r="J872">
        <v>1.9</v>
      </c>
    </row>
    <row r="873" spans="1:11" x14ac:dyDescent="0.25">
      <c r="A873" t="s">
        <v>2367</v>
      </c>
      <c r="B873" s="11">
        <v>45324.958333333336</v>
      </c>
      <c r="C873" t="s">
        <v>2368</v>
      </c>
      <c r="D873" t="s">
        <v>2007</v>
      </c>
      <c r="E873" t="s">
        <v>2008</v>
      </c>
      <c r="F873" t="s">
        <v>2369</v>
      </c>
      <c r="G873" t="s">
        <v>2395</v>
      </c>
      <c r="H873" t="s">
        <v>591</v>
      </c>
      <c r="I873">
        <v>2021</v>
      </c>
      <c r="J873">
        <v>10.199999999999999</v>
      </c>
    </row>
    <row r="874" spans="1:11" x14ac:dyDescent="0.25">
      <c r="A874" t="s">
        <v>2367</v>
      </c>
      <c r="B874" s="11">
        <v>45324.958333333336</v>
      </c>
      <c r="C874" t="s">
        <v>2368</v>
      </c>
      <c r="D874" t="s">
        <v>2007</v>
      </c>
      <c r="E874" t="s">
        <v>2008</v>
      </c>
      <c r="F874" t="s">
        <v>2369</v>
      </c>
      <c r="G874" t="s">
        <v>2395</v>
      </c>
      <c r="H874" t="s">
        <v>375</v>
      </c>
      <c r="I874">
        <v>2021</v>
      </c>
      <c r="J874">
        <v>11.4</v>
      </c>
    </row>
    <row r="875" spans="1:11" x14ac:dyDescent="0.25">
      <c r="A875" t="s">
        <v>2367</v>
      </c>
      <c r="B875" s="11">
        <v>45324.958333333336</v>
      </c>
      <c r="C875" t="s">
        <v>2368</v>
      </c>
      <c r="D875" t="s">
        <v>2007</v>
      </c>
      <c r="E875" t="s">
        <v>2008</v>
      </c>
      <c r="F875" t="s">
        <v>2369</v>
      </c>
      <c r="G875" t="s">
        <v>2395</v>
      </c>
      <c r="H875" t="s">
        <v>729</v>
      </c>
      <c r="I875">
        <v>2021</v>
      </c>
      <c r="J875">
        <v>10.4</v>
      </c>
    </row>
    <row r="876" spans="1:11" x14ac:dyDescent="0.25">
      <c r="A876" t="s">
        <v>2367</v>
      </c>
      <c r="B876" s="11">
        <v>45324.958333333336</v>
      </c>
      <c r="C876" t="s">
        <v>2368</v>
      </c>
      <c r="D876" t="s">
        <v>2007</v>
      </c>
      <c r="E876" t="s">
        <v>2008</v>
      </c>
      <c r="F876" t="s">
        <v>2369</v>
      </c>
      <c r="G876" t="s">
        <v>2395</v>
      </c>
      <c r="H876" t="s">
        <v>818</v>
      </c>
      <c r="I876">
        <v>2021</v>
      </c>
      <c r="J876">
        <v>7.9</v>
      </c>
    </row>
    <row r="877" spans="1:11" x14ac:dyDescent="0.25">
      <c r="A877" t="s">
        <v>2367</v>
      </c>
      <c r="B877" s="11">
        <v>45324.958333333336</v>
      </c>
      <c r="C877" t="s">
        <v>2368</v>
      </c>
      <c r="D877" t="s">
        <v>2007</v>
      </c>
      <c r="E877" t="s">
        <v>2008</v>
      </c>
      <c r="F877" t="s">
        <v>2369</v>
      </c>
      <c r="G877" t="s">
        <v>2395</v>
      </c>
      <c r="H877" t="s">
        <v>858</v>
      </c>
      <c r="I877">
        <v>2021</v>
      </c>
      <c r="J877">
        <v>16.8</v>
      </c>
    </row>
    <row r="878" spans="1:11" x14ac:dyDescent="0.25">
      <c r="A878" t="s">
        <v>2367</v>
      </c>
      <c r="B878" s="11">
        <v>45324.958333333336</v>
      </c>
      <c r="C878" t="s">
        <v>2368</v>
      </c>
      <c r="D878" t="s">
        <v>2007</v>
      </c>
      <c r="E878" t="s">
        <v>2008</v>
      </c>
      <c r="F878" t="s">
        <v>2369</v>
      </c>
      <c r="G878" t="s">
        <v>2395</v>
      </c>
      <c r="H878" t="s">
        <v>995</v>
      </c>
      <c r="I878">
        <v>2021</v>
      </c>
      <c r="J878">
        <v>8.1999999999999993</v>
      </c>
    </row>
    <row r="879" spans="1:11" x14ac:dyDescent="0.25">
      <c r="A879" t="s">
        <v>2367</v>
      </c>
      <c r="B879" s="11">
        <v>45324.958333333336</v>
      </c>
      <c r="C879" t="s">
        <v>2368</v>
      </c>
      <c r="D879" t="s">
        <v>2007</v>
      </c>
      <c r="E879" t="s">
        <v>2008</v>
      </c>
      <c r="F879" t="s">
        <v>2369</v>
      </c>
      <c r="G879" t="s">
        <v>2395</v>
      </c>
      <c r="H879" t="s">
        <v>1017</v>
      </c>
      <c r="I879">
        <v>2021</v>
      </c>
      <c r="J879">
        <v>15.2</v>
      </c>
      <c r="K879" t="s">
        <v>2010</v>
      </c>
    </row>
    <row r="880" spans="1:11" x14ac:dyDescent="0.25">
      <c r="A880" t="s">
        <v>2367</v>
      </c>
      <c r="B880" s="11">
        <v>45324.958333333336</v>
      </c>
      <c r="C880" t="s">
        <v>2368</v>
      </c>
      <c r="D880" t="s">
        <v>2007</v>
      </c>
      <c r="E880" t="s">
        <v>2008</v>
      </c>
      <c r="F880" t="s">
        <v>2369</v>
      </c>
      <c r="G880" t="s">
        <v>2395</v>
      </c>
      <c r="H880" t="s">
        <v>963</v>
      </c>
      <c r="I880">
        <v>2021</v>
      </c>
      <c r="J880">
        <v>10.9</v>
      </c>
    </row>
    <row r="881" spans="1:11" x14ac:dyDescent="0.25">
      <c r="A881" t="s">
        <v>2367</v>
      </c>
      <c r="B881" s="11">
        <v>45324.958333333336</v>
      </c>
      <c r="C881" t="s">
        <v>2368</v>
      </c>
      <c r="D881" t="s">
        <v>2007</v>
      </c>
      <c r="E881" t="s">
        <v>2008</v>
      </c>
      <c r="F881" t="s">
        <v>2369</v>
      </c>
      <c r="G881" t="s">
        <v>2395</v>
      </c>
      <c r="H881" t="s">
        <v>1150</v>
      </c>
      <c r="I881">
        <v>2021</v>
      </c>
      <c r="J881">
        <v>23.5</v>
      </c>
    </row>
    <row r="882" spans="1:11" x14ac:dyDescent="0.25">
      <c r="A882" t="s">
        <v>2367</v>
      </c>
      <c r="B882" s="11">
        <v>45324.958333333336</v>
      </c>
      <c r="C882" t="s">
        <v>2368</v>
      </c>
      <c r="D882" t="s">
        <v>2007</v>
      </c>
      <c r="E882" t="s">
        <v>2008</v>
      </c>
      <c r="F882" t="s">
        <v>2369</v>
      </c>
      <c r="G882" t="s">
        <v>2395</v>
      </c>
      <c r="H882" t="s">
        <v>1069</v>
      </c>
      <c r="I882">
        <v>2021</v>
      </c>
      <c r="J882">
        <v>13.6</v>
      </c>
    </row>
    <row r="883" spans="1:11" x14ac:dyDescent="0.25">
      <c r="A883" t="s">
        <v>2367</v>
      </c>
      <c r="B883" s="11">
        <v>45324.958333333336</v>
      </c>
      <c r="C883" t="s">
        <v>2368</v>
      </c>
      <c r="D883" t="s">
        <v>2007</v>
      </c>
      <c r="E883" t="s">
        <v>2008</v>
      </c>
      <c r="F883" t="s">
        <v>2369</v>
      </c>
      <c r="G883" t="s">
        <v>2395</v>
      </c>
      <c r="H883" t="s">
        <v>1192</v>
      </c>
      <c r="I883">
        <v>2021</v>
      </c>
      <c r="J883">
        <v>8.1</v>
      </c>
    </row>
    <row r="884" spans="1:11" x14ac:dyDescent="0.25">
      <c r="A884" t="s">
        <v>2367</v>
      </c>
      <c r="B884" s="11">
        <v>45324.958333333336</v>
      </c>
      <c r="C884" t="s">
        <v>2368</v>
      </c>
      <c r="D884" t="s">
        <v>2007</v>
      </c>
      <c r="E884" t="s">
        <v>2008</v>
      </c>
      <c r="F884" t="s">
        <v>2369</v>
      </c>
      <c r="G884" t="s">
        <v>2395</v>
      </c>
      <c r="H884" t="s">
        <v>1249</v>
      </c>
      <c r="I884">
        <v>2021</v>
      </c>
      <c r="J884">
        <v>8.9</v>
      </c>
      <c r="K884" t="s">
        <v>2010</v>
      </c>
    </row>
    <row r="885" spans="1:11" x14ac:dyDescent="0.25">
      <c r="A885" t="s">
        <v>2367</v>
      </c>
      <c r="B885" s="11">
        <v>45324.958333333336</v>
      </c>
      <c r="C885" t="s">
        <v>2368</v>
      </c>
      <c r="D885" t="s">
        <v>2007</v>
      </c>
      <c r="E885" t="s">
        <v>2008</v>
      </c>
      <c r="F885" t="s">
        <v>2369</v>
      </c>
      <c r="G885" t="s">
        <v>2395</v>
      </c>
      <c r="H885" t="s">
        <v>1369</v>
      </c>
      <c r="I885">
        <v>2021</v>
      </c>
      <c r="J885">
        <v>7.7</v>
      </c>
    </row>
    <row r="886" spans="1:11" x14ac:dyDescent="0.25">
      <c r="A886" t="s">
        <v>2367</v>
      </c>
      <c r="B886" s="11">
        <v>45324.958333333336</v>
      </c>
      <c r="C886" t="s">
        <v>2368</v>
      </c>
      <c r="D886" t="s">
        <v>2007</v>
      </c>
      <c r="E886" t="s">
        <v>2008</v>
      </c>
      <c r="F886" t="s">
        <v>2369</v>
      </c>
      <c r="G886" t="s">
        <v>2395</v>
      </c>
      <c r="H886" t="s">
        <v>1391</v>
      </c>
      <c r="I886">
        <v>2021</v>
      </c>
      <c r="J886">
        <v>16.100000000000001</v>
      </c>
    </row>
    <row r="887" spans="1:11" x14ac:dyDescent="0.25">
      <c r="A887" t="s">
        <v>2367</v>
      </c>
      <c r="B887" s="11">
        <v>45324.958333333336</v>
      </c>
      <c r="C887" t="s">
        <v>2368</v>
      </c>
      <c r="D887" t="s">
        <v>2007</v>
      </c>
      <c r="E887" t="s">
        <v>2008</v>
      </c>
      <c r="F887" t="s">
        <v>2369</v>
      </c>
      <c r="G887" t="s">
        <v>2395</v>
      </c>
      <c r="H887" t="s">
        <v>1410</v>
      </c>
      <c r="I887">
        <v>2021</v>
      </c>
      <c r="J887">
        <v>23.9</v>
      </c>
    </row>
    <row r="888" spans="1:11" x14ac:dyDescent="0.25">
      <c r="A888" t="s">
        <v>2367</v>
      </c>
      <c r="B888" s="11">
        <v>45324.958333333336</v>
      </c>
      <c r="C888" t="s">
        <v>2368</v>
      </c>
      <c r="D888" t="s">
        <v>2007</v>
      </c>
      <c r="E888" t="s">
        <v>2008</v>
      </c>
      <c r="F888" t="s">
        <v>2369</v>
      </c>
      <c r="G888" t="s">
        <v>2395</v>
      </c>
      <c r="H888" t="s">
        <v>1481</v>
      </c>
      <c r="I888">
        <v>2021</v>
      </c>
      <c r="J888">
        <v>14.8</v>
      </c>
    </row>
    <row r="889" spans="1:11" x14ac:dyDescent="0.25">
      <c r="A889" t="s">
        <v>2367</v>
      </c>
      <c r="B889" s="11">
        <v>45324.958333333336</v>
      </c>
      <c r="C889" t="s">
        <v>2368</v>
      </c>
      <c r="D889" t="s">
        <v>2007</v>
      </c>
      <c r="E889" t="s">
        <v>2008</v>
      </c>
      <c r="F889" t="s">
        <v>2369</v>
      </c>
      <c r="G889" t="s">
        <v>2395</v>
      </c>
      <c r="H889" t="s">
        <v>1608</v>
      </c>
      <c r="I889">
        <v>2021</v>
      </c>
      <c r="J889">
        <v>11.6</v>
      </c>
    </row>
    <row r="890" spans="1:11" x14ac:dyDescent="0.25">
      <c r="A890" t="s">
        <v>2367</v>
      </c>
      <c r="B890" s="11">
        <v>45324.958333333336</v>
      </c>
      <c r="C890" t="s">
        <v>2368</v>
      </c>
      <c r="D890" t="s">
        <v>2007</v>
      </c>
      <c r="E890" t="s">
        <v>2008</v>
      </c>
      <c r="F890" t="s">
        <v>2369</v>
      </c>
      <c r="G890" t="s">
        <v>2395</v>
      </c>
      <c r="H890" t="s">
        <v>1528</v>
      </c>
      <c r="I890">
        <v>2021</v>
      </c>
      <c r="J890">
        <v>5.6</v>
      </c>
    </row>
    <row r="891" spans="1:11" x14ac:dyDescent="0.25">
      <c r="A891" t="s">
        <v>2367</v>
      </c>
      <c r="B891" s="11">
        <v>45324.958333333336</v>
      </c>
      <c r="C891" t="s">
        <v>2368</v>
      </c>
      <c r="D891" t="s">
        <v>2007</v>
      </c>
      <c r="E891" t="s">
        <v>2008</v>
      </c>
      <c r="F891" t="s">
        <v>2369</v>
      </c>
      <c r="G891" t="s">
        <v>2395</v>
      </c>
      <c r="H891" t="s">
        <v>1510</v>
      </c>
      <c r="I891">
        <v>2021</v>
      </c>
      <c r="J891">
        <v>14.6</v>
      </c>
    </row>
    <row r="892" spans="1:11" x14ac:dyDescent="0.25">
      <c r="A892" t="s">
        <v>2367</v>
      </c>
      <c r="B892" s="11">
        <v>45324.958333333336</v>
      </c>
      <c r="C892" t="s">
        <v>2368</v>
      </c>
      <c r="D892" t="s">
        <v>2007</v>
      </c>
      <c r="E892" t="s">
        <v>2008</v>
      </c>
      <c r="F892" t="s">
        <v>2369</v>
      </c>
      <c r="G892" t="s">
        <v>2395</v>
      </c>
      <c r="H892" t="s">
        <v>1711</v>
      </c>
      <c r="I892">
        <v>2021</v>
      </c>
      <c r="J892">
        <v>24.9</v>
      </c>
    </row>
    <row r="893" spans="1:11" x14ac:dyDescent="0.25">
      <c r="A893" t="s">
        <v>2367</v>
      </c>
      <c r="B893" s="11">
        <v>45324.958333333336</v>
      </c>
      <c r="C893" t="s">
        <v>2368</v>
      </c>
      <c r="D893" t="s">
        <v>2007</v>
      </c>
      <c r="E893" t="s">
        <v>2008</v>
      </c>
      <c r="F893" t="s">
        <v>2369</v>
      </c>
      <c r="G893" t="s">
        <v>2396</v>
      </c>
      <c r="H893" t="s">
        <v>11</v>
      </c>
      <c r="I893">
        <v>2021</v>
      </c>
      <c r="J893">
        <v>19.2</v>
      </c>
    </row>
    <row r="894" spans="1:11" x14ac:dyDescent="0.25">
      <c r="A894" t="s">
        <v>2367</v>
      </c>
      <c r="B894" s="11">
        <v>45324.958333333336</v>
      </c>
      <c r="C894" t="s">
        <v>2368</v>
      </c>
      <c r="D894" t="s">
        <v>2007</v>
      </c>
      <c r="E894" t="s">
        <v>2008</v>
      </c>
      <c r="F894" t="s">
        <v>2369</v>
      </c>
      <c r="G894" t="s">
        <v>2396</v>
      </c>
      <c r="H894" t="s">
        <v>91</v>
      </c>
      <c r="I894">
        <v>2021</v>
      </c>
      <c r="J894">
        <v>12.8</v>
      </c>
    </row>
    <row r="895" spans="1:11" x14ac:dyDescent="0.25">
      <c r="A895" t="s">
        <v>2367</v>
      </c>
      <c r="B895" s="11">
        <v>45324.958333333336</v>
      </c>
      <c r="C895" t="s">
        <v>2368</v>
      </c>
      <c r="D895" t="s">
        <v>2007</v>
      </c>
      <c r="E895" t="s">
        <v>2008</v>
      </c>
      <c r="F895" t="s">
        <v>2369</v>
      </c>
      <c r="G895" t="s">
        <v>2396</v>
      </c>
      <c r="H895" t="s">
        <v>148</v>
      </c>
      <c r="I895">
        <v>2021</v>
      </c>
      <c r="J895">
        <v>5.7</v>
      </c>
    </row>
    <row r="896" spans="1:11" x14ac:dyDescent="0.25">
      <c r="A896" t="s">
        <v>2367</v>
      </c>
      <c r="B896" s="11">
        <v>45324.958333333336</v>
      </c>
      <c r="C896" t="s">
        <v>2368</v>
      </c>
      <c r="D896" t="s">
        <v>2007</v>
      </c>
      <c r="E896" t="s">
        <v>2008</v>
      </c>
      <c r="F896" t="s">
        <v>2369</v>
      </c>
      <c r="G896" t="s">
        <v>2396</v>
      </c>
      <c r="H896" t="s">
        <v>233</v>
      </c>
      <c r="I896">
        <v>2021</v>
      </c>
      <c r="J896">
        <v>19.899999999999999</v>
      </c>
    </row>
    <row r="897" spans="1:11" x14ac:dyDescent="0.25">
      <c r="A897" t="s">
        <v>2367</v>
      </c>
      <c r="B897" s="11">
        <v>45324.958333333336</v>
      </c>
      <c r="C897" t="s">
        <v>2368</v>
      </c>
      <c r="D897" t="s">
        <v>2007</v>
      </c>
      <c r="E897" t="s">
        <v>2008</v>
      </c>
      <c r="F897" t="s">
        <v>2369</v>
      </c>
      <c r="G897" t="s">
        <v>2396</v>
      </c>
      <c r="H897" t="s">
        <v>1628</v>
      </c>
      <c r="I897">
        <v>2021</v>
      </c>
      <c r="J897">
        <v>8</v>
      </c>
    </row>
    <row r="898" spans="1:11" x14ac:dyDescent="0.25">
      <c r="A898" t="s">
        <v>2367</v>
      </c>
      <c r="B898" s="11">
        <v>45324.958333333336</v>
      </c>
      <c r="C898" t="s">
        <v>2368</v>
      </c>
      <c r="D898" t="s">
        <v>2007</v>
      </c>
      <c r="E898" t="s">
        <v>2008</v>
      </c>
      <c r="F898" t="s">
        <v>2369</v>
      </c>
      <c r="G898" t="s">
        <v>2396</v>
      </c>
      <c r="H898" t="s">
        <v>392</v>
      </c>
      <c r="I898">
        <v>2021</v>
      </c>
      <c r="J898">
        <v>11.9</v>
      </c>
    </row>
    <row r="899" spans="1:11" x14ac:dyDescent="0.25">
      <c r="A899" t="s">
        <v>2367</v>
      </c>
      <c r="B899" s="11">
        <v>45324.958333333336</v>
      </c>
      <c r="C899" t="s">
        <v>2368</v>
      </c>
      <c r="D899" t="s">
        <v>2007</v>
      </c>
      <c r="E899" t="s">
        <v>2008</v>
      </c>
      <c r="F899" t="s">
        <v>2369</v>
      </c>
      <c r="G899" t="s">
        <v>2396</v>
      </c>
      <c r="H899" t="s">
        <v>410</v>
      </c>
      <c r="I899">
        <v>2021</v>
      </c>
      <c r="J899">
        <v>6.7</v>
      </c>
    </row>
    <row r="900" spans="1:11" x14ac:dyDescent="0.25">
      <c r="A900" t="s">
        <v>2367</v>
      </c>
      <c r="B900" s="11">
        <v>45324.958333333336</v>
      </c>
      <c r="C900" t="s">
        <v>2368</v>
      </c>
      <c r="D900" t="s">
        <v>2007</v>
      </c>
      <c r="E900" t="s">
        <v>2008</v>
      </c>
      <c r="F900" t="s">
        <v>2369</v>
      </c>
      <c r="G900" t="s">
        <v>2396</v>
      </c>
      <c r="H900" t="s">
        <v>642</v>
      </c>
      <c r="I900">
        <v>2021</v>
      </c>
      <c r="J900">
        <v>8.6</v>
      </c>
    </row>
    <row r="901" spans="1:11" x14ac:dyDescent="0.25">
      <c r="A901" t="s">
        <v>2367</v>
      </c>
      <c r="B901" s="11">
        <v>45324.958333333336</v>
      </c>
      <c r="C901" t="s">
        <v>2368</v>
      </c>
      <c r="D901" t="s">
        <v>2007</v>
      </c>
      <c r="E901" t="s">
        <v>2008</v>
      </c>
      <c r="F901" t="s">
        <v>2369</v>
      </c>
      <c r="G901" t="s">
        <v>2396</v>
      </c>
      <c r="H901" t="s">
        <v>433</v>
      </c>
      <c r="I901">
        <v>2021</v>
      </c>
      <c r="J901">
        <v>5.5</v>
      </c>
    </row>
    <row r="902" spans="1:11" x14ac:dyDescent="0.25">
      <c r="A902" t="s">
        <v>2367</v>
      </c>
      <c r="B902" s="11">
        <v>45324.958333333336</v>
      </c>
      <c r="C902" t="s">
        <v>2368</v>
      </c>
      <c r="D902" t="s">
        <v>2007</v>
      </c>
      <c r="E902" t="s">
        <v>2008</v>
      </c>
      <c r="F902" t="s">
        <v>2369</v>
      </c>
      <c r="G902" t="s">
        <v>2396</v>
      </c>
      <c r="H902" t="s">
        <v>533</v>
      </c>
      <c r="I902">
        <v>2021</v>
      </c>
      <c r="J902">
        <v>11.6</v>
      </c>
    </row>
    <row r="903" spans="1:11" x14ac:dyDescent="0.25">
      <c r="A903" t="s">
        <v>2367</v>
      </c>
      <c r="B903" s="11">
        <v>45324.958333333336</v>
      </c>
      <c r="C903" t="s">
        <v>2368</v>
      </c>
      <c r="D903" t="s">
        <v>2007</v>
      </c>
      <c r="E903" t="s">
        <v>2008</v>
      </c>
      <c r="F903" t="s">
        <v>2369</v>
      </c>
      <c r="G903" t="s">
        <v>2396</v>
      </c>
      <c r="H903" t="s">
        <v>2001</v>
      </c>
      <c r="I903">
        <v>2021</v>
      </c>
      <c r="J903">
        <v>13.6</v>
      </c>
    </row>
    <row r="904" spans="1:11" x14ac:dyDescent="0.25">
      <c r="A904" t="s">
        <v>2367</v>
      </c>
      <c r="B904" s="11">
        <v>45324.958333333336</v>
      </c>
      <c r="C904" t="s">
        <v>2368</v>
      </c>
      <c r="D904" t="s">
        <v>2007</v>
      </c>
      <c r="E904" t="s">
        <v>2008</v>
      </c>
      <c r="F904" t="s">
        <v>2369</v>
      </c>
      <c r="G904" t="s">
        <v>2396</v>
      </c>
      <c r="H904" t="s">
        <v>1574</v>
      </c>
      <c r="I904">
        <v>2021</v>
      </c>
      <c r="J904">
        <v>20.2</v>
      </c>
    </row>
    <row r="905" spans="1:11" x14ac:dyDescent="0.25">
      <c r="A905" t="s">
        <v>2367</v>
      </c>
      <c r="B905" s="11">
        <v>45324.958333333336</v>
      </c>
      <c r="C905" t="s">
        <v>2368</v>
      </c>
      <c r="D905" t="s">
        <v>2007</v>
      </c>
      <c r="E905" t="s">
        <v>2008</v>
      </c>
      <c r="F905" t="s">
        <v>2369</v>
      </c>
      <c r="G905" t="s">
        <v>2396</v>
      </c>
      <c r="H905" t="s">
        <v>571</v>
      </c>
      <c r="I905">
        <v>2021</v>
      </c>
      <c r="J905">
        <v>1.7</v>
      </c>
    </row>
    <row r="906" spans="1:11" x14ac:dyDescent="0.25">
      <c r="A906" t="s">
        <v>2367</v>
      </c>
      <c r="B906" s="11">
        <v>45324.958333333336</v>
      </c>
      <c r="C906" t="s">
        <v>2368</v>
      </c>
      <c r="D906" t="s">
        <v>2007</v>
      </c>
      <c r="E906" t="s">
        <v>2008</v>
      </c>
      <c r="F906" t="s">
        <v>2369</v>
      </c>
      <c r="G906" t="s">
        <v>2396</v>
      </c>
      <c r="H906" t="s">
        <v>591</v>
      </c>
      <c r="I906">
        <v>2021</v>
      </c>
      <c r="J906">
        <v>9.4</v>
      </c>
    </row>
    <row r="907" spans="1:11" x14ac:dyDescent="0.25">
      <c r="A907" t="s">
        <v>2367</v>
      </c>
      <c r="B907" s="11">
        <v>45324.958333333336</v>
      </c>
      <c r="C907" t="s">
        <v>2368</v>
      </c>
      <c r="D907" t="s">
        <v>2007</v>
      </c>
      <c r="E907" t="s">
        <v>2008</v>
      </c>
      <c r="F907" t="s">
        <v>2369</v>
      </c>
      <c r="G907" t="s">
        <v>2396</v>
      </c>
      <c r="H907" t="s">
        <v>375</v>
      </c>
      <c r="I907">
        <v>2021</v>
      </c>
      <c r="J907">
        <v>7</v>
      </c>
    </row>
    <row r="908" spans="1:11" x14ac:dyDescent="0.25">
      <c r="A908" t="s">
        <v>2367</v>
      </c>
      <c r="B908" s="11">
        <v>45324.958333333336</v>
      </c>
      <c r="C908" t="s">
        <v>2368</v>
      </c>
      <c r="D908" t="s">
        <v>2007</v>
      </c>
      <c r="E908" t="s">
        <v>2008</v>
      </c>
      <c r="F908" t="s">
        <v>2369</v>
      </c>
      <c r="G908" t="s">
        <v>2396</v>
      </c>
      <c r="H908" t="s">
        <v>729</v>
      </c>
      <c r="I908">
        <v>2021</v>
      </c>
      <c r="J908">
        <v>10.8</v>
      </c>
    </row>
    <row r="909" spans="1:11" x14ac:dyDescent="0.25">
      <c r="A909" t="s">
        <v>2367</v>
      </c>
      <c r="B909" s="11">
        <v>45324.958333333336</v>
      </c>
      <c r="C909" t="s">
        <v>2368</v>
      </c>
      <c r="D909" t="s">
        <v>2007</v>
      </c>
      <c r="E909" t="s">
        <v>2008</v>
      </c>
      <c r="F909" t="s">
        <v>2369</v>
      </c>
      <c r="G909" t="s">
        <v>2396</v>
      </c>
      <c r="H909" t="s">
        <v>818</v>
      </c>
      <c r="I909">
        <v>2021</v>
      </c>
      <c r="J909">
        <v>4.8</v>
      </c>
    </row>
    <row r="910" spans="1:11" x14ac:dyDescent="0.25">
      <c r="A910" t="s">
        <v>2367</v>
      </c>
      <c r="B910" s="11">
        <v>45324.958333333336</v>
      </c>
      <c r="C910" t="s">
        <v>2368</v>
      </c>
      <c r="D910" t="s">
        <v>2007</v>
      </c>
      <c r="E910" t="s">
        <v>2008</v>
      </c>
      <c r="F910" t="s">
        <v>2369</v>
      </c>
      <c r="G910" t="s">
        <v>2396</v>
      </c>
      <c r="H910" t="s">
        <v>858</v>
      </c>
      <c r="I910">
        <v>2021</v>
      </c>
      <c r="J910">
        <v>17.8</v>
      </c>
    </row>
    <row r="911" spans="1:11" x14ac:dyDescent="0.25">
      <c r="A911" t="s">
        <v>2367</v>
      </c>
      <c r="B911" s="11">
        <v>45324.958333333336</v>
      </c>
      <c r="C911" t="s">
        <v>2368</v>
      </c>
      <c r="D911" t="s">
        <v>2007</v>
      </c>
      <c r="E911" t="s">
        <v>2008</v>
      </c>
      <c r="F911" t="s">
        <v>2369</v>
      </c>
      <c r="G911" t="s">
        <v>2396</v>
      </c>
      <c r="H911" t="s">
        <v>995</v>
      </c>
      <c r="I911">
        <v>2021</v>
      </c>
      <c r="J911">
        <v>9.6999999999999993</v>
      </c>
    </row>
    <row r="912" spans="1:11" x14ac:dyDescent="0.25">
      <c r="A912" t="s">
        <v>2367</v>
      </c>
      <c r="B912" s="11">
        <v>45324.958333333336</v>
      </c>
      <c r="C912" t="s">
        <v>2368</v>
      </c>
      <c r="D912" t="s">
        <v>2007</v>
      </c>
      <c r="E912" t="s">
        <v>2008</v>
      </c>
      <c r="F912" t="s">
        <v>2369</v>
      </c>
      <c r="G912" t="s">
        <v>2396</v>
      </c>
      <c r="H912" t="s">
        <v>1017</v>
      </c>
      <c r="I912">
        <v>2021</v>
      </c>
      <c r="J912">
        <v>10.7</v>
      </c>
      <c r="K912" t="s">
        <v>2010</v>
      </c>
    </row>
    <row r="913" spans="1:11" x14ac:dyDescent="0.25">
      <c r="A913" t="s">
        <v>2367</v>
      </c>
      <c r="B913" s="11">
        <v>45324.958333333336</v>
      </c>
      <c r="C913" t="s">
        <v>2368</v>
      </c>
      <c r="D913" t="s">
        <v>2007</v>
      </c>
      <c r="E913" t="s">
        <v>2008</v>
      </c>
      <c r="F913" t="s">
        <v>2369</v>
      </c>
      <c r="G913" t="s">
        <v>2396</v>
      </c>
      <c r="H913" t="s">
        <v>963</v>
      </c>
      <c r="I913">
        <v>2021</v>
      </c>
      <c r="J913">
        <v>10.5</v>
      </c>
    </row>
    <row r="914" spans="1:11" x14ac:dyDescent="0.25">
      <c r="A914" t="s">
        <v>2367</v>
      </c>
      <c r="B914" s="11">
        <v>45324.958333333336</v>
      </c>
      <c r="C914" t="s">
        <v>2368</v>
      </c>
      <c r="D914" t="s">
        <v>2007</v>
      </c>
      <c r="E914" t="s">
        <v>2008</v>
      </c>
      <c r="F914" t="s">
        <v>2369</v>
      </c>
      <c r="G914" t="s">
        <v>2396</v>
      </c>
      <c r="H914" t="s">
        <v>1150</v>
      </c>
      <c r="I914">
        <v>2021</v>
      </c>
      <c r="J914">
        <v>21.6</v>
      </c>
    </row>
    <row r="915" spans="1:11" x14ac:dyDescent="0.25">
      <c r="A915" t="s">
        <v>2367</v>
      </c>
      <c r="B915" s="11">
        <v>45324.958333333336</v>
      </c>
      <c r="C915" t="s">
        <v>2368</v>
      </c>
      <c r="D915" t="s">
        <v>2007</v>
      </c>
      <c r="E915" t="s">
        <v>2008</v>
      </c>
      <c r="F915" t="s">
        <v>2369</v>
      </c>
      <c r="G915" t="s">
        <v>2396</v>
      </c>
      <c r="H915" t="s">
        <v>1069</v>
      </c>
      <c r="I915">
        <v>2021</v>
      </c>
      <c r="J915">
        <v>10.4</v>
      </c>
    </row>
    <row r="916" spans="1:11" x14ac:dyDescent="0.25">
      <c r="A916" t="s">
        <v>2367</v>
      </c>
      <c r="B916" s="11">
        <v>45324.958333333336</v>
      </c>
      <c r="C916" t="s">
        <v>2368</v>
      </c>
      <c r="D916" t="s">
        <v>2007</v>
      </c>
      <c r="E916" t="s">
        <v>2008</v>
      </c>
      <c r="F916" t="s">
        <v>2369</v>
      </c>
      <c r="G916" t="s">
        <v>2396</v>
      </c>
      <c r="H916" t="s">
        <v>1192</v>
      </c>
      <c r="I916">
        <v>2021</v>
      </c>
      <c r="J916">
        <v>9.3000000000000007</v>
      </c>
    </row>
    <row r="917" spans="1:11" x14ac:dyDescent="0.25">
      <c r="A917" t="s">
        <v>2367</v>
      </c>
      <c r="B917" s="11">
        <v>45324.958333333336</v>
      </c>
      <c r="C917" t="s">
        <v>2368</v>
      </c>
      <c r="D917" t="s">
        <v>2007</v>
      </c>
      <c r="E917" t="s">
        <v>2008</v>
      </c>
      <c r="F917" t="s">
        <v>2369</v>
      </c>
      <c r="G917" t="s">
        <v>2396</v>
      </c>
      <c r="H917" t="s">
        <v>1249</v>
      </c>
      <c r="I917">
        <v>2021</v>
      </c>
      <c r="J917">
        <v>8.9</v>
      </c>
      <c r="K917" t="s">
        <v>2010</v>
      </c>
    </row>
    <row r="918" spans="1:11" x14ac:dyDescent="0.25">
      <c r="A918" t="s">
        <v>2367</v>
      </c>
      <c r="B918" s="11">
        <v>45324.958333333336</v>
      </c>
      <c r="C918" t="s">
        <v>2368</v>
      </c>
      <c r="D918" t="s">
        <v>2007</v>
      </c>
      <c r="E918" t="s">
        <v>2008</v>
      </c>
      <c r="F918" t="s">
        <v>2369</v>
      </c>
      <c r="G918" t="s">
        <v>2396</v>
      </c>
      <c r="H918" t="s">
        <v>1369</v>
      </c>
      <c r="I918">
        <v>2021</v>
      </c>
      <c r="J918">
        <v>7</v>
      </c>
    </row>
    <row r="919" spans="1:11" x14ac:dyDescent="0.25">
      <c r="A919" t="s">
        <v>2367</v>
      </c>
      <c r="B919" s="11">
        <v>45324.958333333336</v>
      </c>
      <c r="C919" t="s">
        <v>2368</v>
      </c>
      <c r="D919" t="s">
        <v>2007</v>
      </c>
      <c r="E919" t="s">
        <v>2008</v>
      </c>
      <c r="F919" t="s">
        <v>2369</v>
      </c>
      <c r="G919" t="s">
        <v>2396</v>
      </c>
      <c r="H919" t="s">
        <v>1391</v>
      </c>
      <c r="I919">
        <v>2021</v>
      </c>
      <c r="J919">
        <v>15</v>
      </c>
    </row>
    <row r="920" spans="1:11" x14ac:dyDescent="0.25">
      <c r="A920" t="s">
        <v>2367</v>
      </c>
      <c r="B920" s="11">
        <v>45324.958333333336</v>
      </c>
      <c r="C920" t="s">
        <v>2368</v>
      </c>
      <c r="D920" t="s">
        <v>2007</v>
      </c>
      <c r="E920" t="s">
        <v>2008</v>
      </c>
      <c r="F920" t="s">
        <v>2369</v>
      </c>
      <c r="G920" t="s">
        <v>2396</v>
      </c>
      <c r="H920" t="s">
        <v>1410</v>
      </c>
      <c r="I920">
        <v>2021</v>
      </c>
      <c r="J920">
        <v>21.6</v>
      </c>
    </row>
    <row r="921" spans="1:11" x14ac:dyDescent="0.25">
      <c r="A921" t="s">
        <v>2367</v>
      </c>
      <c r="B921" s="11">
        <v>45324.958333333336</v>
      </c>
      <c r="C921" t="s">
        <v>2368</v>
      </c>
      <c r="D921" t="s">
        <v>2007</v>
      </c>
      <c r="E921" t="s">
        <v>2008</v>
      </c>
      <c r="F921" t="s">
        <v>2369</v>
      </c>
      <c r="G921" t="s">
        <v>2396</v>
      </c>
      <c r="H921" t="s">
        <v>1481</v>
      </c>
      <c r="I921">
        <v>2021</v>
      </c>
      <c r="J921">
        <v>13.3</v>
      </c>
    </row>
    <row r="922" spans="1:11" x14ac:dyDescent="0.25">
      <c r="A922" t="s">
        <v>2367</v>
      </c>
      <c r="B922" s="11">
        <v>45324.958333333336</v>
      </c>
      <c r="C922" t="s">
        <v>2368</v>
      </c>
      <c r="D922" t="s">
        <v>2007</v>
      </c>
      <c r="E922" t="s">
        <v>2008</v>
      </c>
      <c r="F922" t="s">
        <v>2369</v>
      </c>
      <c r="G922" t="s">
        <v>2396</v>
      </c>
      <c r="H922" t="s">
        <v>1608</v>
      </c>
      <c r="I922">
        <v>2021</v>
      </c>
      <c r="J922">
        <v>12.9</v>
      </c>
    </row>
    <row r="923" spans="1:11" x14ac:dyDescent="0.25">
      <c r="A923" t="s">
        <v>2367</v>
      </c>
      <c r="B923" s="11">
        <v>45324.958333333336</v>
      </c>
      <c r="C923" t="s">
        <v>2368</v>
      </c>
      <c r="D923" t="s">
        <v>2007</v>
      </c>
      <c r="E923" t="s">
        <v>2008</v>
      </c>
      <c r="F923" t="s">
        <v>2369</v>
      </c>
      <c r="G923" t="s">
        <v>2396</v>
      </c>
      <c r="H923" t="s">
        <v>1528</v>
      </c>
      <c r="I923">
        <v>2021</v>
      </c>
      <c r="J923">
        <v>5.3</v>
      </c>
    </row>
    <row r="924" spans="1:11" x14ac:dyDescent="0.25">
      <c r="A924" t="s">
        <v>2367</v>
      </c>
      <c r="B924" s="11">
        <v>45324.958333333336</v>
      </c>
      <c r="C924" t="s">
        <v>2368</v>
      </c>
      <c r="D924" t="s">
        <v>2007</v>
      </c>
      <c r="E924" t="s">
        <v>2008</v>
      </c>
      <c r="F924" t="s">
        <v>2369</v>
      </c>
      <c r="G924" t="s">
        <v>2396</v>
      </c>
      <c r="H924" t="s">
        <v>1510</v>
      </c>
      <c r="I924">
        <v>2021</v>
      </c>
      <c r="J924">
        <v>14.5</v>
      </c>
    </row>
    <row r="925" spans="1:11" x14ac:dyDescent="0.25">
      <c r="A925" t="s">
        <v>2367</v>
      </c>
      <c r="B925" s="11">
        <v>45324.958333333336</v>
      </c>
      <c r="C925" t="s">
        <v>2368</v>
      </c>
      <c r="D925" t="s">
        <v>2007</v>
      </c>
      <c r="E925" t="s">
        <v>2008</v>
      </c>
      <c r="F925" t="s">
        <v>2369</v>
      </c>
      <c r="G925" t="s">
        <v>2396</v>
      </c>
      <c r="H925" t="s">
        <v>1711</v>
      </c>
      <c r="I925">
        <v>2021</v>
      </c>
      <c r="J925">
        <v>21.9</v>
      </c>
    </row>
    <row r="926" spans="1:11" x14ac:dyDescent="0.25">
      <c r="A926" t="s">
        <v>2367</v>
      </c>
      <c r="B926" s="11">
        <v>45324.958333333336</v>
      </c>
      <c r="C926" t="s">
        <v>2368</v>
      </c>
      <c r="D926" t="s">
        <v>2007</v>
      </c>
      <c r="E926" t="s">
        <v>2008</v>
      </c>
      <c r="F926" t="s">
        <v>2369</v>
      </c>
      <c r="G926" t="s">
        <v>2397</v>
      </c>
      <c r="H926" t="s">
        <v>11</v>
      </c>
      <c r="I926">
        <v>2021</v>
      </c>
      <c r="J926">
        <v>17.3</v>
      </c>
    </row>
    <row r="927" spans="1:11" x14ac:dyDescent="0.25">
      <c r="A927" t="s">
        <v>2367</v>
      </c>
      <c r="B927" s="11">
        <v>45324.958333333336</v>
      </c>
      <c r="C927" t="s">
        <v>2368</v>
      </c>
      <c r="D927" t="s">
        <v>2007</v>
      </c>
      <c r="E927" t="s">
        <v>2008</v>
      </c>
      <c r="F927" t="s">
        <v>2369</v>
      </c>
      <c r="G927" t="s">
        <v>2397</v>
      </c>
      <c r="H927" t="s">
        <v>91</v>
      </c>
      <c r="I927">
        <v>2021</v>
      </c>
      <c r="J927">
        <v>9.6</v>
      </c>
    </row>
    <row r="928" spans="1:11" x14ac:dyDescent="0.25">
      <c r="A928" t="s">
        <v>2367</v>
      </c>
      <c r="B928" s="11">
        <v>45324.958333333336</v>
      </c>
      <c r="C928" t="s">
        <v>2368</v>
      </c>
      <c r="D928" t="s">
        <v>2007</v>
      </c>
      <c r="E928" t="s">
        <v>2008</v>
      </c>
      <c r="F928" t="s">
        <v>2369</v>
      </c>
      <c r="G928" t="s">
        <v>2397</v>
      </c>
      <c r="H928" t="s">
        <v>148</v>
      </c>
      <c r="I928">
        <v>2021</v>
      </c>
      <c r="J928">
        <v>5.6</v>
      </c>
    </row>
    <row r="929" spans="1:10" x14ac:dyDescent="0.25">
      <c r="A929" t="s">
        <v>2367</v>
      </c>
      <c r="B929" s="11">
        <v>45324.958333333336</v>
      </c>
      <c r="C929" t="s">
        <v>2368</v>
      </c>
      <c r="D929" t="s">
        <v>2007</v>
      </c>
      <c r="E929" t="s">
        <v>2008</v>
      </c>
      <c r="F929" t="s">
        <v>2369</v>
      </c>
      <c r="G929" t="s">
        <v>2397</v>
      </c>
      <c r="H929" t="s">
        <v>233</v>
      </c>
      <c r="I929">
        <v>2021</v>
      </c>
      <c r="J929">
        <v>13.2</v>
      </c>
    </row>
    <row r="930" spans="1:10" x14ac:dyDescent="0.25">
      <c r="A930" t="s">
        <v>2367</v>
      </c>
      <c r="B930" s="11">
        <v>45324.958333333336</v>
      </c>
      <c r="C930" t="s">
        <v>2368</v>
      </c>
      <c r="D930" t="s">
        <v>2007</v>
      </c>
      <c r="E930" t="s">
        <v>2008</v>
      </c>
      <c r="F930" t="s">
        <v>2369</v>
      </c>
      <c r="G930" t="s">
        <v>2397</v>
      </c>
      <c r="H930" t="s">
        <v>1628</v>
      </c>
      <c r="I930">
        <v>2021</v>
      </c>
      <c r="J930">
        <v>7.9</v>
      </c>
    </row>
    <row r="931" spans="1:10" x14ac:dyDescent="0.25">
      <c r="A931" t="s">
        <v>2367</v>
      </c>
      <c r="B931" s="11">
        <v>45324.958333333336</v>
      </c>
      <c r="C931" t="s">
        <v>2368</v>
      </c>
      <c r="D931" t="s">
        <v>2007</v>
      </c>
      <c r="E931" t="s">
        <v>2008</v>
      </c>
      <c r="F931" t="s">
        <v>2369</v>
      </c>
      <c r="G931" t="s">
        <v>2397</v>
      </c>
      <c r="H931" t="s">
        <v>392</v>
      </c>
      <c r="I931">
        <v>2021</v>
      </c>
      <c r="J931">
        <v>6.7</v>
      </c>
    </row>
    <row r="932" spans="1:10" x14ac:dyDescent="0.25">
      <c r="A932" t="s">
        <v>2367</v>
      </c>
      <c r="B932" s="11">
        <v>45324.958333333336</v>
      </c>
      <c r="C932" t="s">
        <v>2368</v>
      </c>
      <c r="D932" t="s">
        <v>2007</v>
      </c>
      <c r="E932" t="s">
        <v>2008</v>
      </c>
      <c r="F932" t="s">
        <v>2369</v>
      </c>
      <c r="G932" t="s">
        <v>2397</v>
      </c>
      <c r="H932" t="s">
        <v>410</v>
      </c>
      <c r="I932">
        <v>2021</v>
      </c>
      <c r="J932">
        <v>5</v>
      </c>
    </row>
    <row r="933" spans="1:10" x14ac:dyDescent="0.25">
      <c r="A933" t="s">
        <v>2367</v>
      </c>
      <c r="B933" s="11">
        <v>45324.958333333336</v>
      </c>
      <c r="C933" t="s">
        <v>2368</v>
      </c>
      <c r="D933" t="s">
        <v>2007</v>
      </c>
      <c r="E933" t="s">
        <v>2008</v>
      </c>
      <c r="F933" t="s">
        <v>2369</v>
      </c>
      <c r="G933" t="s">
        <v>2397</v>
      </c>
      <c r="H933" t="s">
        <v>642</v>
      </c>
      <c r="I933">
        <v>2021</v>
      </c>
      <c r="J933">
        <v>9.1999999999999993</v>
      </c>
    </row>
    <row r="934" spans="1:10" x14ac:dyDescent="0.25">
      <c r="A934" t="s">
        <v>2367</v>
      </c>
      <c r="B934" s="11">
        <v>45324.958333333336</v>
      </c>
      <c r="C934" t="s">
        <v>2368</v>
      </c>
      <c r="D934" t="s">
        <v>2007</v>
      </c>
      <c r="E934" t="s">
        <v>2008</v>
      </c>
      <c r="F934" t="s">
        <v>2369</v>
      </c>
      <c r="G934" t="s">
        <v>2397</v>
      </c>
      <c r="H934" t="s">
        <v>433</v>
      </c>
      <c r="I934">
        <v>2021</v>
      </c>
      <c r="J934">
        <v>8.6999999999999993</v>
      </c>
    </row>
    <row r="935" spans="1:10" x14ac:dyDescent="0.25">
      <c r="A935" t="s">
        <v>2367</v>
      </c>
      <c r="B935" s="11">
        <v>45324.958333333336</v>
      </c>
      <c r="C935" t="s">
        <v>2368</v>
      </c>
      <c r="D935" t="s">
        <v>2007</v>
      </c>
      <c r="E935" t="s">
        <v>2008</v>
      </c>
      <c r="F935" t="s">
        <v>2369</v>
      </c>
      <c r="G935" t="s">
        <v>2397</v>
      </c>
      <c r="H935" t="s">
        <v>533</v>
      </c>
      <c r="I935">
        <v>2021</v>
      </c>
      <c r="J935">
        <v>9.6999999999999993</v>
      </c>
    </row>
    <row r="936" spans="1:10" x14ac:dyDescent="0.25">
      <c r="A936" t="s">
        <v>2367</v>
      </c>
      <c r="B936" s="11">
        <v>45324.958333333336</v>
      </c>
      <c r="C936" t="s">
        <v>2368</v>
      </c>
      <c r="D936" t="s">
        <v>2007</v>
      </c>
      <c r="E936" t="s">
        <v>2008</v>
      </c>
      <c r="F936" t="s">
        <v>2369</v>
      </c>
      <c r="G936" t="s">
        <v>2397</v>
      </c>
      <c r="H936" t="s">
        <v>2001</v>
      </c>
      <c r="I936">
        <v>2021</v>
      </c>
      <c r="J936">
        <v>15.2</v>
      </c>
    </row>
    <row r="937" spans="1:10" x14ac:dyDescent="0.25">
      <c r="A937" t="s">
        <v>2367</v>
      </c>
      <c r="B937" s="11">
        <v>45324.958333333336</v>
      </c>
      <c r="C937" t="s">
        <v>2368</v>
      </c>
      <c r="D937" t="s">
        <v>2007</v>
      </c>
      <c r="E937" t="s">
        <v>2008</v>
      </c>
      <c r="F937" t="s">
        <v>2369</v>
      </c>
      <c r="G937" t="s">
        <v>2397</v>
      </c>
      <c r="H937" t="s">
        <v>1574</v>
      </c>
      <c r="I937">
        <v>2021</v>
      </c>
      <c r="J937">
        <v>16.600000000000001</v>
      </c>
    </row>
    <row r="938" spans="1:10" x14ac:dyDescent="0.25">
      <c r="A938" t="s">
        <v>2367</v>
      </c>
      <c r="B938" s="11">
        <v>45324.958333333336</v>
      </c>
      <c r="C938" t="s">
        <v>2368</v>
      </c>
      <c r="D938" t="s">
        <v>2007</v>
      </c>
      <c r="E938" t="s">
        <v>2008</v>
      </c>
      <c r="F938" t="s">
        <v>2369</v>
      </c>
      <c r="G938" t="s">
        <v>2397</v>
      </c>
      <c r="H938" t="s">
        <v>571</v>
      </c>
      <c r="I938">
        <v>2021</v>
      </c>
      <c r="J938">
        <v>3.7</v>
      </c>
    </row>
    <row r="939" spans="1:10" x14ac:dyDescent="0.25">
      <c r="A939" t="s">
        <v>2367</v>
      </c>
      <c r="B939" s="11">
        <v>45324.958333333336</v>
      </c>
      <c r="C939" t="s">
        <v>2368</v>
      </c>
      <c r="D939" t="s">
        <v>2007</v>
      </c>
      <c r="E939" t="s">
        <v>2008</v>
      </c>
      <c r="F939" t="s">
        <v>2369</v>
      </c>
      <c r="G939" t="s">
        <v>2397</v>
      </c>
      <c r="H939" t="s">
        <v>591</v>
      </c>
      <c r="I939">
        <v>2021</v>
      </c>
      <c r="J939">
        <v>9.8000000000000007</v>
      </c>
    </row>
    <row r="940" spans="1:10" x14ac:dyDescent="0.25">
      <c r="A940" t="s">
        <v>2367</v>
      </c>
      <c r="B940" s="11">
        <v>45324.958333333336</v>
      </c>
      <c r="C940" t="s">
        <v>2368</v>
      </c>
      <c r="D940" t="s">
        <v>2007</v>
      </c>
      <c r="E940" t="s">
        <v>2008</v>
      </c>
      <c r="F940" t="s">
        <v>2369</v>
      </c>
      <c r="G940" t="s">
        <v>2397</v>
      </c>
      <c r="H940" t="s">
        <v>375</v>
      </c>
      <c r="I940">
        <v>2021</v>
      </c>
      <c r="J940">
        <v>9.6999999999999993</v>
      </c>
    </row>
    <row r="941" spans="1:10" x14ac:dyDescent="0.25">
      <c r="A941" t="s">
        <v>2367</v>
      </c>
      <c r="B941" s="11">
        <v>45324.958333333336</v>
      </c>
      <c r="C941" t="s">
        <v>2368</v>
      </c>
      <c r="D941" t="s">
        <v>2007</v>
      </c>
      <c r="E941" t="s">
        <v>2008</v>
      </c>
      <c r="F941" t="s">
        <v>2369</v>
      </c>
      <c r="G941" t="s">
        <v>2397</v>
      </c>
      <c r="H941" t="s">
        <v>729</v>
      </c>
      <c r="I941">
        <v>2021</v>
      </c>
      <c r="J941">
        <v>9.3000000000000007</v>
      </c>
    </row>
    <row r="942" spans="1:10" x14ac:dyDescent="0.25">
      <c r="A942" t="s">
        <v>2367</v>
      </c>
      <c r="B942" s="11">
        <v>45324.958333333336</v>
      </c>
      <c r="C942" t="s">
        <v>2368</v>
      </c>
      <c r="D942" t="s">
        <v>2007</v>
      </c>
      <c r="E942" t="s">
        <v>2008</v>
      </c>
      <c r="F942" t="s">
        <v>2369</v>
      </c>
      <c r="G942" t="s">
        <v>2397</v>
      </c>
      <c r="H942" t="s">
        <v>818</v>
      </c>
      <c r="I942">
        <v>2021</v>
      </c>
      <c r="J942">
        <v>5.9</v>
      </c>
    </row>
    <row r="943" spans="1:10" x14ac:dyDescent="0.25">
      <c r="A943" t="s">
        <v>2367</v>
      </c>
      <c r="B943" s="11">
        <v>45324.958333333336</v>
      </c>
      <c r="C943" t="s">
        <v>2368</v>
      </c>
      <c r="D943" t="s">
        <v>2007</v>
      </c>
      <c r="E943" t="s">
        <v>2008</v>
      </c>
      <c r="F943" t="s">
        <v>2369</v>
      </c>
      <c r="G943" t="s">
        <v>2397</v>
      </c>
      <c r="H943" t="s">
        <v>858</v>
      </c>
      <c r="I943">
        <v>2021</v>
      </c>
      <c r="J943">
        <v>14.9</v>
      </c>
    </row>
    <row r="944" spans="1:10" x14ac:dyDescent="0.25">
      <c r="A944" t="s">
        <v>2367</v>
      </c>
      <c r="B944" s="11">
        <v>45324.958333333336</v>
      </c>
      <c r="C944" t="s">
        <v>2368</v>
      </c>
      <c r="D944" t="s">
        <v>2007</v>
      </c>
      <c r="E944" t="s">
        <v>2008</v>
      </c>
      <c r="F944" t="s">
        <v>2369</v>
      </c>
      <c r="G944" t="s">
        <v>2397</v>
      </c>
      <c r="H944" t="s">
        <v>995</v>
      </c>
      <c r="I944">
        <v>2021</v>
      </c>
      <c r="J944">
        <v>9</v>
      </c>
    </row>
    <row r="945" spans="1:11" x14ac:dyDescent="0.25">
      <c r="A945" t="s">
        <v>2367</v>
      </c>
      <c r="B945" s="11">
        <v>45324.958333333336</v>
      </c>
      <c r="C945" t="s">
        <v>2368</v>
      </c>
      <c r="D945" t="s">
        <v>2007</v>
      </c>
      <c r="E945" t="s">
        <v>2008</v>
      </c>
      <c r="F945" t="s">
        <v>2369</v>
      </c>
      <c r="G945" t="s">
        <v>2397</v>
      </c>
      <c r="H945" t="s">
        <v>1017</v>
      </c>
      <c r="I945">
        <v>2021</v>
      </c>
      <c r="J945">
        <v>12.5</v>
      </c>
      <c r="K945" t="s">
        <v>2010</v>
      </c>
    </row>
    <row r="946" spans="1:11" x14ac:dyDescent="0.25">
      <c r="A946" t="s">
        <v>2367</v>
      </c>
      <c r="B946" s="11">
        <v>45324.958333333336</v>
      </c>
      <c r="C946" t="s">
        <v>2368</v>
      </c>
      <c r="D946" t="s">
        <v>2007</v>
      </c>
      <c r="E946" t="s">
        <v>2008</v>
      </c>
      <c r="F946" t="s">
        <v>2369</v>
      </c>
      <c r="G946" t="s">
        <v>2397</v>
      </c>
      <c r="H946" t="s">
        <v>963</v>
      </c>
      <c r="I946">
        <v>2021</v>
      </c>
      <c r="J946">
        <v>11.2</v>
      </c>
    </row>
    <row r="947" spans="1:11" x14ac:dyDescent="0.25">
      <c r="A947" t="s">
        <v>2367</v>
      </c>
      <c r="B947" s="11">
        <v>45324.958333333336</v>
      </c>
      <c r="C947" t="s">
        <v>2368</v>
      </c>
      <c r="D947" t="s">
        <v>2007</v>
      </c>
      <c r="E947" t="s">
        <v>2008</v>
      </c>
      <c r="F947" t="s">
        <v>2369</v>
      </c>
      <c r="G947" t="s">
        <v>2397</v>
      </c>
      <c r="H947" t="s">
        <v>1150</v>
      </c>
      <c r="I947">
        <v>2021</v>
      </c>
      <c r="J947">
        <v>16.3</v>
      </c>
    </row>
    <row r="948" spans="1:11" x14ac:dyDescent="0.25">
      <c r="A948" t="s">
        <v>2367</v>
      </c>
      <c r="B948" s="11">
        <v>45324.958333333336</v>
      </c>
      <c r="C948" t="s">
        <v>2368</v>
      </c>
      <c r="D948" t="s">
        <v>2007</v>
      </c>
      <c r="E948" t="s">
        <v>2008</v>
      </c>
      <c r="F948" t="s">
        <v>2369</v>
      </c>
      <c r="G948" t="s">
        <v>2397</v>
      </c>
      <c r="H948" t="s">
        <v>1069</v>
      </c>
      <c r="I948">
        <v>2021</v>
      </c>
      <c r="J948">
        <v>9.1999999999999993</v>
      </c>
    </row>
    <row r="949" spans="1:11" x14ac:dyDescent="0.25">
      <c r="A949" t="s">
        <v>2367</v>
      </c>
      <c r="B949" s="11">
        <v>45324.958333333336</v>
      </c>
      <c r="C949" t="s">
        <v>2368</v>
      </c>
      <c r="D949" t="s">
        <v>2007</v>
      </c>
      <c r="E949" t="s">
        <v>2008</v>
      </c>
      <c r="F949" t="s">
        <v>2369</v>
      </c>
      <c r="G949" t="s">
        <v>2397</v>
      </c>
      <c r="H949" t="s">
        <v>1192</v>
      </c>
      <c r="I949">
        <v>2021</v>
      </c>
      <c r="J949">
        <v>8</v>
      </c>
    </row>
    <row r="950" spans="1:11" x14ac:dyDescent="0.25">
      <c r="A950" t="s">
        <v>2367</v>
      </c>
      <c r="B950" s="11">
        <v>45324.958333333336</v>
      </c>
      <c r="C950" t="s">
        <v>2368</v>
      </c>
      <c r="D950" t="s">
        <v>2007</v>
      </c>
      <c r="E950" t="s">
        <v>2008</v>
      </c>
      <c r="F950" t="s">
        <v>2369</v>
      </c>
      <c r="G950" t="s">
        <v>2397</v>
      </c>
      <c r="H950" t="s">
        <v>1249</v>
      </c>
      <c r="I950">
        <v>2021</v>
      </c>
      <c r="J950">
        <v>9.4</v>
      </c>
      <c r="K950" t="s">
        <v>2010</v>
      </c>
    </row>
    <row r="951" spans="1:11" x14ac:dyDescent="0.25">
      <c r="A951" t="s">
        <v>2367</v>
      </c>
      <c r="B951" s="11">
        <v>45324.958333333336</v>
      </c>
      <c r="C951" t="s">
        <v>2368</v>
      </c>
      <c r="D951" t="s">
        <v>2007</v>
      </c>
      <c r="E951" t="s">
        <v>2008</v>
      </c>
      <c r="F951" t="s">
        <v>2369</v>
      </c>
      <c r="G951" t="s">
        <v>2397</v>
      </c>
      <c r="H951" t="s">
        <v>1369</v>
      </c>
      <c r="I951">
        <v>2021</v>
      </c>
      <c r="J951">
        <v>7.8</v>
      </c>
    </row>
    <row r="952" spans="1:11" x14ac:dyDescent="0.25">
      <c r="A952" t="s">
        <v>2367</v>
      </c>
      <c r="B952" s="11">
        <v>45324.958333333336</v>
      </c>
      <c r="C952" t="s">
        <v>2368</v>
      </c>
      <c r="D952" t="s">
        <v>2007</v>
      </c>
      <c r="E952" t="s">
        <v>2008</v>
      </c>
      <c r="F952" t="s">
        <v>2369</v>
      </c>
      <c r="G952" t="s">
        <v>2397</v>
      </c>
      <c r="H952" t="s">
        <v>1391</v>
      </c>
      <c r="I952">
        <v>2021</v>
      </c>
      <c r="J952">
        <v>12.9</v>
      </c>
    </row>
    <row r="953" spans="1:11" x14ac:dyDescent="0.25">
      <c r="A953" t="s">
        <v>2367</v>
      </c>
      <c r="B953" s="11">
        <v>45324.958333333336</v>
      </c>
      <c r="C953" t="s">
        <v>2368</v>
      </c>
      <c r="D953" t="s">
        <v>2007</v>
      </c>
      <c r="E953" t="s">
        <v>2008</v>
      </c>
      <c r="F953" t="s">
        <v>2369</v>
      </c>
      <c r="G953" t="s">
        <v>2397</v>
      </c>
      <c r="H953" t="s">
        <v>1410</v>
      </c>
      <c r="I953">
        <v>2021</v>
      </c>
      <c r="J953">
        <v>17.8</v>
      </c>
    </row>
    <row r="954" spans="1:11" x14ac:dyDescent="0.25">
      <c r="A954" t="s">
        <v>2367</v>
      </c>
      <c r="B954" s="11">
        <v>45324.958333333336</v>
      </c>
      <c r="C954" t="s">
        <v>2368</v>
      </c>
      <c r="D954" t="s">
        <v>2007</v>
      </c>
      <c r="E954" t="s">
        <v>2008</v>
      </c>
      <c r="F954" t="s">
        <v>2369</v>
      </c>
      <c r="G954" t="s">
        <v>2397</v>
      </c>
      <c r="H954" t="s">
        <v>1481</v>
      </c>
      <c r="I954">
        <v>2021</v>
      </c>
      <c r="J954">
        <v>14.5</v>
      </c>
    </row>
    <row r="955" spans="1:11" x14ac:dyDescent="0.25">
      <c r="A955" t="s">
        <v>2367</v>
      </c>
      <c r="B955" s="11">
        <v>45324.958333333336</v>
      </c>
      <c r="C955" t="s">
        <v>2368</v>
      </c>
      <c r="D955" t="s">
        <v>2007</v>
      </c>
      <c r="E955" t="s">
        <v>2008</v>
      </c>
      <c r="F955" t="s">
        <v>2369</v>
      </c>
      <c r="G955" t="s">
        <v>2397</v>
      </c>
      <c r="H955" t="s">
        <v>1608</v>
      </c>
      <c r="I955">
        <v>2021</v>
      </c>
      <c r="J955">
        <v>9.9</v>
      </c>
    </row>
    <row r="956" spans="1:11" x14ac:dyDescent="0.25">
      <c r="A956" t="s">
        <v>2367</v>
      </c>
      <c r="B956" s="11">
        <v>45324.958333333336</v>
      </c>
      <c r="C956" t="s">
        <v>2368</v>
      </c>
      <c r="D956" t="s">
        <v>2007</v>
      </c>
      <c r="E956" t="s">
        <v>2008</v>
      </c>
      <c r="F956" t="s">
        <v>2369</v>
      </c>
      <c r="G956" t="s">
        <v>2397</v>
      </c>
      <c r="H956" t="s">
        <v>1528</v>
      </c>
      <c r="I956">
        <v>2021</v>
      </c>
      <c r="J956">
        <v>5.3</v>
      </c>
    </row>
    <row r="957" spans="1:11" x14ac:dyDescent="0.25">
      <c r="A957" t="s">
        <v>2367</v>
      </c>
      <c r="B957" s="11">
        <v>45324.958333333336</v>
      </c>
      <c r="C957" t="s">
        <v>2368</v>
      </c>
      <c r="D957" t="s">
        <v>2007</v>
      </c>
      <c r="E957" t="s">
        <v>2008</v>
      </c>
      <c r="F957" t="s">
        <v>2369</v>
      </c>
      <c r="G957" t="s">
        <v>2397</v>
      </c>
      <c r="H957" t="s">
        <v>1510</v>
      </c>
      <c r="I957">
        <v>2021</v>
      </c>
      <c r="J957">
        <v>10.8</v>
      </c>
    </row>
    <row r="958" spans="1:11" x14ac:dyDescent="0.25">
      <c r="A958" t="s">
        <v>2367</v>
      </c>
      <c r="B958" s="11">
        <v>45324.958333333336</v>
      </c>
      <c r="C958" t="s">
        <v>2368</v>
      </c>
      <c r="D958" t="s">
        <v>2007</v>
      </c>
      <c r="E958" t="s">
        <v>2008</v>
      </c>
      <c r="F958" t="s">
        <v>2369</v>
      </c>
      <c r="G958" t="s">
        <v>2397</v>
      </c>
      <c r="H958" t="s">
        <v>1711</v>
      </c>
      <c r="I958">
        <v>2021</v>
      </c>
      <c r="J958">
        <v>17.100000000000001</v>
      </c>
    </row>
    <row r="959" spans="1:11" x14ac:dyDescent="0.25">
      <c r="A959" t="s">
        <v>2367</v>
      </c>
      <c r="B959" s="11">
        <v>45324.958333333336</v>
      </c>
      <c r="C959" t="s">
        <v>2368</v>
      </c>
      <c r="D959" t="s">
        <v>2007</v>
      </c>
      <c r="E959" t="s">
        <v>2008</v>
      </c>
      <c r="F959" t="s">
        <v>2369</v>
      </c>
      <c r="G959" t="s">
        <v>2398</v>
      </c>
      <c r="H959" t="s">
        <v>11</v>
      </c>
      <c r="I959">
        <v>2021</v>
      </c>
      <c r="J959">
        <v>16.8</v>
      </c>
    </row>
    <row r="960" spans="1:11" x14ac:dyDescent="0.25">
      <c r="A960" t="s">
        <v>2367</v>
      </c>
      <c r="B960" s="11">
        <v>45324.958333333336</v>
      </c>
      <c r="C960" t="s">
        <v>2368</v>
      </c>
      <c r="D960" t="s">
        <v>2007</v>
      </c>
      <c r="E960" t="s">
        <v>2008</v>
      </c>
      <c r="F960" t="s">
        <v>2369</v>
      </c>
      <c r="G960" t="s">
        <v>2398</v>
      </c>
      <c r="H960" t="s">
        <v>91</v>
      </c>
      <c r="I960">
        <v>2021</v>
      </c>
      <c r="J960">
        <v>9.1999999999999993</v>
      </c>
    </row>
    <row r="961" spans="1:10" x14ac:dyDescent="0.25">
      <c r="A961" t="s">
        <v>2367</v>
      </c>
      <c r="B961" s="11">
        <v>45324.958333333336</v>
      </c>
      <c r="C961" t="s">
        <v>2368</v>
      </c>
      <c r="D961" t="s">
        <v>2007</v>
      </c>
      <c r="E961" t="s">
        <v>2008</v>
      </c>
      <c r="F961" t="s">
        <v>2369</v>
      </c>
      <c r="G961" t="s">
        <v>2398</v>
      </c>
      <c r="H961" t="s">
        <v>148</v>
      </c>
      <c r="I961">
        <v>2021</v>
      </c>
      <c r="J961">
        <v>5.6</v>
      </c>
    </row>
    <row r="962" spans="1:10" x14ac:dyDescent="0.25">
      <c r="A962" t="s">
        <v>2367</v>
      </c>
      <c r="B962" s="11">
        <v>45324.958333333336</v>
      </c>
      <c r="C962" t="s">
        <v>2368</v>
      </c>
      <c r="D962" t="s">
        <v>2007</v>
      </c>
      <c r="E962" t="s">
        <v>2008</v>
      </c>
      <c r="F962" t="s">
        <v>2369</v>
      </c>
      <c r="G962" t="s">
        <v>2398</v>
      </c>
      <c r="H962" t="s">
        <v>233</v>
      </c>
      <c r="I962">
        <v>2021</v>
      </c>
      <c r="J962">
        <v>13</v>
      </c>
    </row>
    <row r="963" spans="1:10" x14ac:dyDescent="0.25">
      <c r="A963" t="s">
        <v>2367</v>
      </c>
      <c r="B963" s="11">
        <v>45324.958333333336</v>
      </c>
      <c r="C963" t="s">
        <v>2368</v>
      </c>
      <c r="D963" t="s">
        <v>2007</v>
      </c>
      <c r="E963" t="s">
        <v>2008</v>
      </c>
      <c r="F963" t="s">
        <v>2369</v>
      </c>
      <c r="G963" t="s">
        <v>2398</v>
      </c>
      <c r="H963" t="s">
        <v>1628</v>
      </c>
      <c r="I963">
        <v>2021</v>
      </c>
      <c r="J963">
        <v>8.1</v>
      </c>
    </row>
    <row r="964" spans="1:10" x14ac:dyDescent="0.25">
      <c r="A964" t="s">
        <v>2367</v>
      </c>
      <c r="B964" s="11">
        <v>45324.958333333336</v>
      </c>
      <c r="C964" t="s">
        <v>2368</v>
      </c>
      <c r="D964" t="s">
        <v>2007</v>
      </c>
      <c r="E964" t="s">
        <v>2008</v>
      </c>
      <c r="F964" t="s">
        <v>2369</v>
      </c>
      <c r="G964" t="s">
        <v>2398</v>
      </c>
      <c r="H964" t="s">
        <v>392</v>
      </c>
      <c r="I964">
        <v>2021</v>
      </c>
      <c r="J964">
        <v>6.7</v>
      </c>
    </row>
    <row r="965" spans="1:10" x14ac:dyDescent="0.25">
      <c r="A965" t="s">
        <v>2367</v>
      </c>
      <c r="B965" s="11">
        <v>45324.958333333336</v>
      </c>
      <c r="C965" t="s">
        <v>2368</v>
      </c>
      <c r="D965" t="s">
        <v>2007</v>
      </c>
      <c r="E965" t="s">
        <v>2008</v>
      </c>
      <c r="F965" t="s">
        <v>2369</v>
      </c>
      <c r="G965" t="s">
        <v>2398</v>
      </c>
      <c r="H965" t="s">
        <v>410</v>
      </c>
      <c r="I965">
        <v>2021</v>
      </c>
      <c r="J965">
        <v>4.9000000000000004</v>
      </c>
    </row>
    <row r="966" spans="1:10" x14ac:dyDescent="0.25">
      <c r="A966" t="s">
        <v>2367</v>
      </c>
      <c r="B966" s="11">
        <v>45324.958333333336</v>
      </c>
      <c r="C966" t="s">
        <v>2368</v>
      </c>
      <c r="D966" t="s">
        <v>2007</v>
      </c>
      <c r="E966" t="s">
        <v>2008</v>
      </c>
      <c r="F966" t="s">
        <v>2369</v>
      </c>
      <c r="G966" t="s">
        <v>2398</v>
      </c>
      <c r="H966" t="s">
        <v>642</v>
      </c>
      <c r="I966">
        <v>2021</v>
      </c>
      <c r="J966">
        <v>9.3000000000000007</v>
      </c>
    </row>
    <row r="967" spans="1:10" x14ac:dyDescent="0.25">
      <c r="A967" t="s">
        <v>2367</v>
      </c>
      <c r="B967" s="11">
        <v>45324.958333333336</v>
      </c>
      <c r="C967" t="s">
        <v>2368</v>
      </c>
      <c r="D967" t="s">
        <v>2007</v>
      </c>
      <c r="E967" t="s">
        <v>2008</v>
      </c>
      <c r="F967" t="s">
        <v>2369</v>
      </c>
      <c r="G967" t="s">
        <v>2398</v>
      </c>
      <c r="H967" t="s">
        <v>433</v>
      </c>
      <c r="I967">
        <v>2021</v>
      </c>
      <c r="J967">
        <v>8.1999999999999993</v>
      </c>
    </row>
    <row r="968" spans="1:10" x14ac:dyDescent="0.25">
      <c r="A968" t="s">
        <v>2367</v>
      </c>
      <c r="B968" s="11">
        <v>45324.958333333336</v>
      </c>
      <c r="C968" t="s">
        <v>2368</v>
      </c>
      <c r="D968" t="s">
        <v>2007</v>
      </c>
      <c r="E968" t="s">
        <v>2008</v>
      </c>
      <c r="F968" t="s">
        <v>2369</v>
      </c>
      <c r="G968" t="s">
        <v>2398</v>
      </c>
      <c r="H968" t="s">
        <v>533</v>
      </c>
      <c r="I968">
        <v>2021</v>
      </c>
      <c r="J968">
        <v>10.4</v>
      </c>
    </row>
    <row r="969" spans="1:10" x14ac:dyDescent="0.25">
      <c r="A969" t="s">
        <v>2367</v>
      </c>
      <c r="B969" s="11">
        <v>45324.958333333336</v>
      </c>
      <c r="C969" t="s">
        <v>2368</v>
      </c>
      <c r="D969" t="s">
        <v>2007</v>
      </c>
      <c r="E969" t="s">
        <v>2008</v>
      </c>
      <c r="F969" t="s">
        <v>2369</v>
      </c>
      <c r="G969" t="s">
        <v>2398</v>
      </c>
      <c r="H969" t="s">
        <v>2001</v>
      </c>
      <c r="I969">
        <v>2021</v>
      </c>
      <c r="J969">
        <v>14.9</v>
      </c>
    </row>
    <row r="970" spans="1:10" x14ac:dyDescent="0.25">
      <c r="A970" t="s">
        <v>2367</v>
      </c>
      <c r="B970" s="11">
        <v>45324.958333333336</v>
      </c>
      <c r="C970" t="s">
        <v>2368</v>
      </c>
      <c r="D970" t="s">
        <v>2007</v>
      </c>
      <c r="E970" t="s">
        <v>2008</v>
      </c>
      <c r="F970" t="s">
        <v>2369</v>
      </c>
      <c r="G970" t="s">
        <v>2398</v>
      </c>
      <c r="H970" t="s">
        <v>1574</v>
      </c>
      <c r="I970">
        <v>2021</v>
      </c>
      <c r="J970">
        <v>16.399999999999999</v>
      </c>
    </row>
    <row r="971" spans="1:10" x14ac:dyDescent="0.25">
      <c r="A971" t="s">
        <v>2367</v>
      </c>
      <c r="B971" s="11">
        <v>45324.958333333336</v>
      </c>
      <c r="C971" t="s">
        <v>2368</v>
      </c>
      <c r="D971" t="s">
        <v>2007</v>
      </c>
      <c r="E971" t="s">
        <v>2008</v>
      </c>
      <c r="F971" t="s">
        <v>2369</v>
      </c>
      <c r="G971" t="s">
        <v>2398</v>
      </c>
      <c r="H971" t="s">
        <v>571</v>
      </c>
      <c r="I971">
        <v>2021</v>
      </c>
      <c r="J971">
        <v>3.6</v>
      </c>
    </row>
    <row r="972" spans="1:10" x14ac:dyDescent="0.25">
      <c r="A972" t="s">
        <v>2367</v>
      </c>
      <c r="B972" s="11">
        <v>45324.958333333336</v>
      </c>
      <c r="C972" t="s">
        <v>2368</v>
      </c>
      <c r="D972" t="s">
        <v>2007</v>
      </c>
      <c r="E972" t="s">
        <v>2008</v>
      </c>
      <c r="F972" t="s">
        <v>2369</v>
      </c>
      <c r="G972" t="s">
        <v>2398</v>
      </c>
      <c r="H972" t="s">
        <v>591</v>
      </c>
      <c r="I972">
        <v>2021</v>
      </c>
      <c r="J972">
        <v>9.6</v>
      </c>
    </row>
    <row r="973" spans="1:10" x14ac:dyDescent="0.25">
      <c r="A973" t="s">
        <v>2367</v>
      </c>
      <c r="B973" s="11">
        <v>45324.958333333336</v>
      </c>
      <c r="C973" t="s">
        <v>2368</v>
      </c>
      <c r="D973" t="s">
        <v>2007</v>
      </c>
      <c r="E973" t="s">
        <v>2008</v>
      </c>
      <c r="F973" t="s">
        <v>2369</v>
      </c>
      <c r="G973" t="s">
        <v>2398</v>
      </c>
      <c r="H973" t="s">
        <v>375</v>
      </c>
      <c r="I973">
        <v>2021</v>
      </c>
      <c r="J973">
        <v>10.4</v>
      </c>
    </row>
    <row r="974" spans="1:10" x14ac:dyDescent="0.25">
      <c r="A974" t="s">
        <v>2367</v>
      </c>
      <c r="B974" s="11">
        <v>45324.958333333336</v>
      </c>
      <c r="C974" t="s">
        <v>2368</v>
      </c>
      <c r="D974" t="s">
        <v>2007</v>
      </c>
      <c r="E974" t="s">
        <v>2008</v>
      </c>
      <c r="F974" t="s">
        <v>2369</v>
      </c>
      <c r="G974" t="s">
        <v>2398</v>
      </c>
      <c r="H974" t="s">
        <v>729</v>
      </c>
      <c r="I974">
        <v>2021</v>
      </c>
      <c r="J974">
        <v>9.3000000000000007</v>
      </c>
    </row>
    <row r="975" spans="1:10" x14ac:dyDescent="0.25">
      <c r="A975" t="s">
        <v>2367</v>
      </c>
      <c r="B975" s="11">
        <v>45324.958333333336</v>
      </c>
      <c r="C975" t="s">
        <v>2368</v>
      </c>
      <c r="D975" t="s">
        <v>2007</v>
      </c>
      <c r="E975" t="s">
        <v>2008</v>
      </c>
      <c r="F975" t="s">
        <v>2369</v>
      </c>
      <c r="G975" t="s">
        <v>2398</v>
      </c>
      <c r="H975" t="s">
        <v>818</v>
      </c>
      <c r="I975">
        <v>2021</v>
      </c>
      <c r="J975">
        <v>6.1</v>
      </c>
    </row>
    <row r="976" spans="1:10" x14ac:dyDescent="0.25">
      <c r="A976" t="s">
        <v>2367</v>
      </c>
      <c r="B976" s="11">
        <v>45324.958333333336</v>
      </c>
      <c r="C976" t="s">
        <v>2368</v>
      </c>
      <c r="D976" t="s">
        <v>2007</v>
      </c>
      <c r="E976" t="s">
        <v>2008</v>
      </c>
      <c r="F976" t="s">
        <v>2369</v>
      </c>
      <c r="G976" t="s">
        <v>2398</v>
      </c>
      <c r="H976" t="s">
        <v>858</v>
      </c>
      <c r="I976">
        <v>2021</v>
      </c>
      <c r="J976">
        <v>14.6</v>
      </c>
    </row>
    <row r="977" spans="1:11" x14ac:dyDescent="0.25">
      <c r="A977" t="s">
        <v>2367</v>
      </c>
      <c r="B977" s="11">
        <v>45324.958333333336</v>
      </c>
      <c r="C977" t="s">
        <v>2368</v>
      </c>
      <c r="D977" t="s">
        <v>2007</v>
      </c>
      <c r="E977" t="s">
        <v>2008</v>
      </c>
      <c r="F977" t="s">
        <v>2369</v>
      </c>
      <c r="G977" t="s">
        <v>2398</v>
      </c>
      <c r="H977" t="s">
        <v>995</v>
      </c>
      <c r="I977">
        <v>2021</v>
      </c>
      <c r="J977">
        <v>9.8000000000000007</v>
      </c>
    </row>
    <row r="978" spans="1:11" x14ac:dyDescent="0.25">
      <c r="A978" t="s">
        <v>2367</v>
      </c>
      <c r="B978" s="11">
        <v>45324.958333333336</v>
      </c>
      <c r="C978" t="s">
        <v>2368</v>
      </c>
      <c r="D978" t="s">
        <v>2007</v>
      </c>
      <c r="E978" t="s">
        <v>2008</v>
      </c>
      <c r="F978" t="s">
        <v>2369</v>
      </c>
      <c r="G978" t="s">
        <v>2398</v>
      </c>
      <c r="H978" t="s">
        <v>1017</v>
      </c>
      <c r="I978">
        <v>2021</v>
      </c>
      <c r="J978">
        <v>12</v>
      </c>
      <c r="K978" t="s">
        <v>2010</v>
      </c>
    </row>
    <row r="979" spans="1:11" x14ac:dyDescent="0.25">
      <c r="A979" t="s">
        <v>2367</v>
      </c>
      <c r="B979" s="11">
        <v>45324.958333333336</v>
      </c>
      <c r="C979" t="s">
        <v>2368</v>
      </c>
      <c r="D979" t="s">
        <v>2007</v>
      </c>
      <c r="E979" t="s">
        <v>2008</v>
      </c>
      <c r="F979" t="s">
        <v>2369</v>
      </c>
      <c r="G979" t="s">
        <v>2398</v>
      </c>
      <c r="H979" t="s">
        <v>963</v>
      </c>
      <c r="I979">
        <v>2021</v>
      </c>
      <c r="J979">
        <v>12.2</v>
      </c>
    </row>
    <row r="980" spans="1:11" x14ac:dyDescent="0.25">
      <c r="A980" t="s">
        <v>2367</v>
      </c>
      <c r="B980" s="11">
        <v>45324.958333333336</v>
      </c>
      <c r="C980" t="s">
        <v>2368</v>
      </c>
      <c r="D980" t="s">
        <v>2007</v>
      </c>
      <c r="E980" t="s">
        <v>2008</v>
      </c>
      <c r="F980" t="s">
        <v>2369</v>
      </c>
      <c r="G980" t="s">
        <v>2398</v>
      </c>
      <c r="H980" t="s">
        <v>1150</v>
      </c>
      <c r="I980">
        <v>2021</v>
      </c>
      <c r="J980">
        <v>15.8</v>
      </c>
    </row>
    <row r="981" spans="1:11" x14ac:dyDescent="0.25">
      <c r="A981" t="s">
        <v>2367</v>
      </c>
      <c r="B981" s="11">
        <v>45324.958333333336</v>
      </c>
      <c r="C981" t="s">
        <v>2368</v>
      </c>
      <c r="D981" t="s">
        <v>2007</v>
      </c>
      <c r="E981" t="s">
        <v>2008</v>
      </c>
      <c r="F981" t="s">
        <v>2369</v>
      </c>
      <c r="G981" t="s">
        <v>2398</v>
      </c>
      <c r="H981" t="s">
        <v>1069</v>
      </c>
      <c r="I981">
        <v>2021</v>
      </c>
      <c r="J981">
        <v>9.5</v>
      </c>
    </row>
    <row r="982" spans="1:11" x14ac:dyDescent="0.25">
      <c r="A982" t="s">
        <v>2367</v>
      </c>
      <c r="B982" s="11">
        <v>45324.958333333336</v>
      </c>
      <c r="C982" t="s">
        <v>2368</v>
      </c>
      <c r="D982" t="s">
        <v>2007</v>
      </c>
      <c r="E982" t="s">
        <v>2008</v>
      </c>
      <c r="F982" t="s">
        <v>2369</v>
      </c>
      <c r="G982" t="s">
        <v>2398</v>
      </c>
      <c r="H982" t="s">
        <v>1192</v>
      </c>
      <c r="I982">
        <v>2021</v>
      </c>
      <c r="J982">
        <v>8.1999999999999993</v>
      </c>
    </row>
    <row r="983" spans="1:11" x14ac:dyDescent="0.25">
      <c r="A983" t="s">
        <v>2367</v>
      </c>
      <c r="B983" s="11">
        <v>45324.958333333336</v>
      </c>
      <c r="C983" t="s">
        <v>2368</v>
      </c>
      <c r="D983" t="s">
        <v>2007</v>
      </c>
      <c r="E983" t="s">
        <v>2008</v>
      </c>
      <c r="F983" t="s">
        <v>2369</v>
      </c>
      <c r="G983" t="s">
        <v>2398</v>
      </c>
      <c r="H983" t="s">
        <v>1249</v>
      </c>
      <c r="I983">
        <v>2021</v>
      </c>
      <c r="J983">
        <v>8.9</v>
      </c>
      <c r="K983" t="s">
        <v>2010</v>
      </c>
    </row>
    <row r="984" spans="1:11" x14ac:dyDescent="0.25">
      <c r="A984" t="s">
        <v>2367</v>
      </c>
      <c r="B984" s="11">
        <v>45324.958333333336</v>
      </c>
      <c r="C984" t="s">
        <v>2368</v>
      </c>
      <c r="D984" t="s">
        <v>2007</v>
      </c>
      <c r="E984" t="s">
        <v>2008</v>
      </c>
      <c r="F984" t="s">
        <v>2369</v>
      </c>
      <c r="G984" t="s">
        <v>2398</v>
      </c>
      <c r="H984" t="s">
        <v>1369</v>
      </c>
      <c r="I984">
        <v>2021</v>
      </c>
      <c r="J984">
        <v>8</v>
      </c>
    </row>
    <row r="985" spans="1:11" x14ac:dyDescent="0.25">
      <c r="A985" t="s">
        <v>2367</v>
      </c>
      <c r="B985" s="11">
        <v>45324.958333333336</v>
      </c>
      <c r="C985" t="s">
        <v>2368</v>
      </c>
      <c r="D985" t="s">
        <v>2007</v>
      </c>
      <c r="E985" t="s">
        <v>2008</v>
      </c>
      <c r="F985" t="s">
        <v>2369</v>
      </c>
      <c r="G985" t="s">
        <v>2398</v>
      </c>
      <c r="H985" t="s">
        <v>1391</v>
      </c>
      <c r="I985">
        <v>2021</v>
      </c>
      <c r="J985">
        <v>13.1</v>
      </c>
    </row>
    <row r="986" spans="1:11" x14ac:dyDescent="0.25">
      <c r="A986" t="s">
        <v>2367</v>
      </c>
      <c r="B986" s="11">
        <v>45324.958333333336</v>
      </c>
      <c r="C986" t="s">
        <v>2368</v>
      </c>
      <c r="D986" t="s">
        <v>2007</v>
      </c>
      <c r="E986" t="s">
        <v>2008</v>
      </c>
      <c r="F986" t="s">
        <v>2369</v>
      </c>
      <c r="G986" t="s">
        <v>2398</v>
      </c>
      <c r="H986" t="s">
        <v>1410</v>
      </c>
      <c r="I986">
        <v>2021</v>
      </c>
      <c r="J986">
        <v>17.7</v>
      </c>
    </row>
    <row r="987" spans="1:11" x14ac:dyDescent="0.25">
      <c r="A987" t="s">
        <v>2367</v>
      </c>
      <c r="B987" s="11">
        <v>45324.958333333336</v>
      </c>
      <c r="C987" t="s">
        <v>2368</v>
      </c>
      <c r="D987" t="s">
        <v>2007</v>
      </c>
      <c r="E987" t="s">
        <v>2008</v>
      </c>
      <c r="F987" t="s">
        <v>2369</v>
      </c>
      <c r="G987" t="s">
        <v>2398</v>
      </c>
      <c r="H987" t="s">
        <v>1481</v>
      </c>
      <c r="I987">
        <v>2021</v>
      </c>
      <c r="J987">
        <v>14.5</v>
      </c>
    </row>
    <row r="988" spans="1:11" x14ac:dyDescent="0.25">
      <c r="A988" t="s">
        <v>2367</v>
      </c>
      <c r="B988" s="11">
        <v>45324.958333333336</v>
      </c>
      <c r="C988" t="s">
        <v>2368</v>
      </c>
      <c r="D988" t="s">
        <v>2007</v>
      </c>
      <c r="E988" t="s">
        <v>2008</v>
      </c>
      <c r="F988" t="s">
        <v>2369</v>
      </c>
      <c r="G988" t="s">
        <v>2398</v>
      </c>
      <c r="H988" t="s">
        <v>1608</v>
      </c>
      <c r="I988">
        <v>2021</v>
      </c>
      <c r="J988">
        <v>9.5</v>
      </c>
    </row>
    <row r="989" spans="1:11" x14ac:dyDescent="0.25">
      <c r="A989" t="s">
        <v>2367</v>
      </c>
      <c r="B989" s="11">
        <v>45324.958333333336</v>
      </c>
      <c r="C989" t="s">
        <v>2368</v>
      </c>
      <c r="D989" t="s">
        <v>2007</v>
      </c>
      <c r="E989" t="s">
        <v>2008</v>
      </c>
      <c r="F989" t="s">
        <v>2369</v>
      </c>
      <c r="G989" t="s">
        <v>2398</v>
      </c>
      <c r="H989" t="s">
        <v>1528</v>
      </c>
      <c r="I989">
        <v>2021</v>
      </c>
      <c r="J989">
        <v>5.5</v>
      </c>
    </row>
    <row r="990" spans="1:11" x14ac:dyDescent="0.25">
      <c r="A990" t="s">
        <v>2367</v>
      </c>
      <c r="B990" s="11">
        <v>45324.958333333336</v>
      </c>
      <c r="C990" t="s">
        <v>2368</v>
      </c>
      <c r="D990" t="s">
        <v>2007</v>
      </c>
      <c r="E990" t="s">
        <v>2008</v>
      </c>
      <c r="F990" t="s">
        <v>2369</v>
      </c>
      <c r="G990" t="s">
        <v>2398</v>
      </c>
      <c r="H990" t="s">
        <v>1510</v>
      </c>
      <c r="I990">
        <v>2021</v>
      </c>
      <c r="J990">
        <v>10.4</v>
      </c>
    </row>
    <row r="991" spans="1:11" x14ac:dyDescent="0.25">
      <c r="A991" t="s">
        <v>2367</v>
      </c>
      <c r="B991" s="11">
        <v>45324.958333333336</v>
      </c>
      <c r="C991" t="s">
        <v>2368</v>
      </c>
      <c r="D991" t="s">
        <v>2007</v>
      </c>
      <c r="E991" t="s">
        <v>2008</v>
      </c>
      <c r="F991" t="s">
        <v>2369</v>
      </c>
      <c r="G991" t="s">
        <v>2398</v>
      </c>
      <c r="H991" t="s">
        <v>1711</v>
      </c>
      <c r="I991">
        <v>2021</v>
      </c>
      <c r="J991">
        <v>16.600000000000001</v>
      </c>
    </row>
    <row r="992" spans="1:11" x14ac:dyDescent="0.25">
      <c r="A992" t="s">
        <v>2367</v>
      </c>
      <c r="B992" s="11">
        <v>45324.958333333336</v>
      </c>
      <c r="C992" t="s">
        <v>2368</v>
      </c>
      <c r="D992" t="s">
        <v>2007</v>
      </c>
      <c r="E992" t="s">
        <v>2008</v>
      </c>
      <c r="F992" t="s">
        <v>2369</v>
      </c>
      <c r="G992" t="s">
        <v>2399</v>
      </c>
      <c r="H992" t="s">
        <v>11</v>
      </c>
      <c r="I992">
        <v>2021</v>
      </c>
      <c r="J992">
        <v>15.8</v>
      </c>
    </row>
    <row r="993" spans="1:10" x14ac:dyDescent="0.25">
      <c r="A993" t="s">
        <v>2367</v>
      </c>
      <c r="B993" s="11">
        <v>45324.958333333336</v>
      </c>
      <c r="C993" t="s">
        <v>2368</v>
      </c>
      <c r="D993" t="s">
        <v>2007</v>
      </c>
      <c r="E993" t="s">
        <v>2008</v>
      </c>
      <c r="F993" t="s">
        <v>2369</v>
      </c>
      <c r="G993" t="s">
        <v>2399</v>
      </c>
      <c r="H993" t="s">
        <v>91</v>
      </c>
      <c r="I993">
        <v>2021</v>
      </c>
      <c r="J993">
        <v>9.1999999999999993</v>
      </c>
    </row>
    <row r="994" spans="1:10" x14ac:dyDescent="0.25">
      <c r="A994" t="s">
        <v>2367</v>
      </c>
      <c r="B994" s="11">
        <v>45324.958333333336</v>
      </c>
      <c r="C994" t="s">
        <v>2368</v>
      </c>
      <c r="D994" t="s">
        <v>2007</v>
      </c>
      <c r="E994" t="s">
        <v>2008</v>
      </c>
      <c r="F994" t="s">
        <v>2369</v>
      </c>
      <c r="G994" t="s">
        <v>2399</v>
      </c>
      <c r="H994" t="s">
        <v>148</v>
      </c>
      <c r="I994">
        <v>2021</v>
      </c>
      <c r="J994">
        <v>5.5</v>
      </c>
    </row>
    <row r="995" spans="1:10" x14ac:dyDescent="0.25">
      <c r="A995" t="s">
        <v>2367</v>
      </c>
      <c r="B995" s="11">
        <v>45324.958333333336</v>
      </c>
      <c r="C995" t="s">
        <v>2368</v>
      </c>
      <c r="D995" t="s">
        <v>2007</v>
      </c>
      <c r="E995" t="s">
        <v>2008</v>
      </c>
      <c r="F995" t="s">
        <v>2369</v>
      </c>
      <c r="G995" t="s">
        <v>2399</v>
      </c>
      <c r="H995" t="s">
        <v>233</v>
      </c>
      <c r="I995">
        <v>2021</v>
      </c>
      <c r="J995">
        <v>14</v>
      </c>
    </row>
    <row r="996" spans="1:10" x14ac:dyDescent="0.25">
      <c r="A996" t="s">
        <v>2367</v>
      </c>
      <c r="B996" s="11">
        <v>45324.958333333336</v>
      </c>
      <c r="C996" t="s">
        <v>2368</v>
      </c>
      <c r="D996" t="s">
        <v>2007</v>
      </c>
      <c r="E996" t="s">
        <v>2008</v>
      </c>
      <c r="F996" t="s">
        <v>2369</v>
      </c>
      <c r="G996" t="s">
        <v>2399</v>
      </c>
      <c r="H996" t="s">
        <v>1628</v>
      </c>
      <c r="I996">
        <v>2021</v>
      </c>
      <c r="J996">
        <v>8.6</v>
      </c>
    </row>
    <row r="997" spans="1:10" x14ac:dyDescent="0.25">
      <c r="A997" t="s">
        <v>2367</v>
      </c>
      <c r="B997" s="11">
        <v>45324.958333333336</v>
      </c>
      <c r="C997" t="s">
        <v>2368</v>
      </c>
      <c r="D997" t="s">
        <v>2007</v>
      </c>
      <c r="E997" t="s">
        <v>2008</v>
      </c>
      <c r="F997" t="s">
        <v>2369</v>
      </c>
      <c r="G997" t="s">
        <v>2399</v>
      </c>
      <c r="H997" t="s">
        <v>392</v>
      </c>
      <c r="I997">
        <v>2021</v>
      </c>
      <c r="J997">
        <v>6.6</v>
      </c>
    </row>
    <row r="998" spans="1:10" x14ac:dyDescent="0.25">
      <c r="A998" t="s">
        <v>2367</v>
      </c>
      <c r="B998" s="11">
        <v>45324.958333333336</v>
      </c>
      <c r="C998" t="s">
        <v>2368</v>
      </c>
      <c r="D998" t="s">
        <v>2007</v>
      </c>
      <c r="E998" t="s">
        <v>2008</v>
      </c>
      <c r="F998" t="s">
        <v>2369</v>
      </c>
      <c r="G998" t="s">
        <v>2399</v>
      </c>
      <c r="H998" t="s">
        <v>410</v>
      </c>
      <c r="I998">
        <v>2021</v>
      </c>
      <c r="J998">
        <v>4.7</v>
      </c>
    </row>
    <row r="999" spans="1:10" x14ac:dyDescent="0.25">
      <c r="A999" t="s">
        <v>2367</v>
      </c>
      <c r="B999" s="11">
        <v>45324.958333333336</v>
      </c>
      <c r="C999" t="s">
        <v>2368</v>
      </c>
      <c r="D999" t="s">
        <v>2007</v>
      </c>
      <c r="E999" t="s">
        <v>2008</v>
      </c>
      <c r="F999" t="s">
        <v>2369</v>
      </c>
      <c r="G999" t="s">
        <v>2399</v>
      </c>
      <c r="H999" t="s">
        <v>642</v>
      </c>
      <c r="I999">
        <v>2021</v>
      </c>
      <c r="J999">
        <v>9.8000000000000007</v>
      </c>
    </row>
    <row r="1000" spans="1:10" x14ac:dyDescent="0.25">
      <c r="A1000" t="s">
        <v>2367</v>
      </c>
      <c r="B1000" s="11">
        <v>45324.958333333336</v>
      </c>
      <c r="C1000" t="s">
        <v>2368</v>
      </c>
      <c r="D1000" t="s">
        <v>2007</v>
      </c>
      <c r="E1000" t="s">
        <v>2008</v>
      </c>
      <c r="F1000" t="s">
        <v>2369</v>
      </c>
      <c r="G1000" t="s">
        <v>2399</v>
      </c>
      <c r="H1000" t="s">
        <v>433</v>
      </c>
      <c r="I1000">
        <v>2021</v>
      </c>
      <c r="J1000">
        <v>7.3</v>
      </c>
    </row>
    <row r="1001" spans="1:10" x14ac:dyDescent="0.25">
      <c r="A1001" t="s">
        <v>2367</v>
      </c>
      <c r="B1001" s="11">
        <v>45324.958333333336</v>
      </c>
      <c r="C1001" t="s">
        <v>2368</v>
      </c>
      <c r="D1001" t="s">
        <v>2007</v>
      </c>
      <c r="E1001" t="s">
        <v>2008</v>
      </c>
      <c r="F1001" t="s">
        <v>2369</v>
      </c>
      <c r="G1001" t="s">
        <v>2399</v>
      </c>
      <c r="H1001" t="s">
        <v>533</v>
      </c>
      <c r="I1001">
        <v>2021</v>
      </c>
      <c r="J1001">
        <v>11.6</v>
      </c>
    </row>
    <row r="1002" spans="1:10" x14ac:dyDescent="0.25">
      <c r="A1002" t="s">
        <v>2367</v>
      </c>
      <c r="B1002" s="11">
        <v>45324.958333333336</v>
      </c>
      <c r="C1002" t="s">
        <v>2368</v>
      </c>
      <c r="D1002" t="s">
        <v>2007</v>
      </c>
      <c r="E1002" t="s">
        <v>2008</v>
      </c>
      <c r="F1002" t="s">
        <v>2369</v>
      </c>
      <c r="G1002" t="s">
        <v>2399</v>
      </c>
      <c r="H1002" t="s">
        <v>2001</v>
      </c>
      <c r="I1002">
        <v>2021</v>
      </c>
      <c r="J1002">
        <v>13.9</v>
      </c>
    </row>
    <row r="1003" spans="1:10" x14ac:dyDescent="0.25">
      <c r="A1003" t="s">
        <v>2367</v>
      </c>
      <c r="B1003" s="11">
        <v>45324.958333333336</v>
      </c>
      <c r="C1003" t="s">
        <v>2368</v>
      </c>
      <c r="D1003" t="s">
        <v>2007</v>
      </c>
      <c r="E1003" t="s">
        <v>2008</v>
      </c>
      <c r="F1003" t="s">
        <v>2369</v>
      </c>
      <c r="G1003" t="s">
        <v>2399</v>
      </c>
      <c r="H1003" t="s">
        <v>1574</v>
      </c>
      <c r="I1003">
        <v>2021</v>
      </c>
      <c r="J1003">
        <v>15.7</v>
      </c>
    </row>
    <row r="1004" spans="1:10" x14ac:dyDescent="0.25">
      <c r="A1004" t="s">
        <v>2367</v>
      </c>
      <c r="B1004" s="11">
        <v>45324.958333333336</v>
      </c>
      <c r="C1004" t="s">
        <v>2368</v>
      </c>
      <c r="D1004" t="s">
        <v>2007</v>
      </c>
      <c r="E1004" t="s">
        <v>2008</v>
      </c>
      <c r="F1004" t="s">
        <v>2369</v>
      </c>
      <c r="G1004" t="s">
        <v>2399</v>
      </c>
      <c r="H1004" t="s">
        <v>571</v>
      </c>
      <c r="I1004">
        <v>2021</v>
      </c>
      <c r="J1004">
        <v>3.3</v>
      </c>
    </row>
    <row r="1005" spans="1:10" x14ac:dyDescent="0.25">
      <c r="A1005" t="s">
        <v>2367</v>
      </c>
      <c r="B1005" s="11">
        <v>45324.958333333336</v>
      </c>
      <c r="C1005" t="s">
        <v>2368</v>
      </c>
      <c r="D1005" t="s">
        <v>2007</v>
      </c>
      <c r="E1005" t="s">
        <v>2008</v>
      </c>
      <c r="F1005" t="s">
        <v>2369</v>
      </c>
      <c r="G1005" t="s">
        <v>2399</v>
      </c>
      <c r="H1005" t="s">
        <v>591</v>
      </c>
      <c r="I1005">
        <v>2021</v>
      </c>
      <c r="J1005">
        <v>8.9</v>
      </c>
    </row>
    <row r="1006" spans="1:10" x14ac:dyDescent="0.25">
      <c r="A1006" t="s">
        <v>2367</v>
      </c>
      <c r="B1006" s="11">
        <v>45324.958333333336</v>
      </c>
      <c r="C1006" t="s">
        <v>2368</v>
      </c>
      <c r="D1006" t="s">
        <v>2007</v>
      </c>
      <c r="E1006" t="s">
        <v>2008</v>
      </c>
      <c r="F1006" t="s">
        <v>2369</v>
      </c>
      <c r="G1006" t="s">
        <v>2399</v>
      </c>
      <c r="H1006" t="s">
        <v>375</v>
      </c>
      <c r="I1006">
        <v>2021</v>
      </c>
      <c r="J1006">
        <v>12</v>
      </c>
    </row>
    <row r="1007" spans="1:10" x14ac:dyDescent="0.25">
      <c r="A1007" t="s">
        <v>2367</v>
      </c>
      <c r="B1007" s="11">
        <v>45324.958333333336</v>
      </c>
      <c r="C1007" t="s">
        <v>2368</v>
      </c>
      <c r="D1007" t="s">
        <v>2007</v>
      </c>
      <c r="E1007" t="s">
        <v>2008</v>
      </c>
      <c r="F1007" t="s">
        <v>2369</v>
      </c>
      <c r="G1007" t="s">
        <v>2399</v>
      </c>
      <c r="H1007" t="s">
        <v>729</v>
      </c>
      <c r="I1007">
        <v>2021</v>
      </c>
      <c r="J1007">
        <v>8.9</v>
      </c>
    </row>
    <row r="1008" spans="1:10" x14ac:dyDescent="0.25">
      <c r="A1008" t="s">
        <v>2367</v>
      </c>
      <c r="B1008" s="11">
        <v>45324.958333333336</v>
      </c>
      <c r="C1008" t="s">
        <v>2368</v>
      </c>
      <c r="D1008" t="s">
        <v>2007</v>
      </c>
      <c r="E1008" t="s">
        <v>2008</v>
      </c>
      <c r="F1008" t="s">
        <v>2369</v>
      </c>
      <c r="G1008" t="s">
        <v>2399</v>
      </c>
      <c r="H1008" t="s">
        <v>818</v>
      </c>
      <c r="I1008">
        <v>2021</v>
      </c>
      <c r="J1008">
        <v>6</v>
      </c>
    </row>
    <row r="1009" spans="1:11" x14ac:dyDescent="0.25">
      <c r="A1009" t="s">
        <v>2367</v>
      </c>
      <c r="B1009" s="11">
        <v>45324.958333333336</v>
      </c>
      <c r="C1009" t="s">
        <v>2368</v>
      </c>
      <c r="D1009" t="s">
        <v>2007</v>
      </c>
      <c r="E1009" t="s">
        <v>2008</v>
      </c>
      <c r="F1009" t="s">
        <v>2369</v>
      </c>
      <c r="G1009" t="s">
        <v>2399</v>
      </c>
      <c r="H1009" t="s">
        <v>858</v>
      </c>
      <c r="I1009">
        <v>2021</v>
      </c>
      <c r="J1009">
        <v>14</v>
      </c>
    </row>
    <row r="1010" spans="1:11" x14ac:dyDescent="0.25">
      <c r="A1010" t="s">
        <v>2367</v>
      </c>
      <c r="B1010" s="11">
        <v>45324.958333333336</v>
      </c>
      <c r="C1010" t="s">
        <v>2368</v>
      </c>
      <c r="D1010" t="s">
        <v>2007</v>
      </c>
      <c r="E1010" t="s">
        <v>2008</v>
      </c>
      <c r="F1010" t="s">
        <v>2369</v>
      </c>
      <c r="G1010" t="s">
        <v>2399</v>
      </c>
      <c r="H1010" t="s">
        <v>995</v>
      </c>
      <c r="I1010">
        <v>2021</v>
      </c>
      <c r="J1010">
        <v>11.6</v>
      </c>
    </row>
    <row r="1011" spans="1:11" x14ac:dyDescent="0.25">
      <c r="A1011" t="s">
        <v>2367</v>
      </c>
      <c r="B1011" s="11">
        <v>45324.958333333336</v>
      </c>
      <c r="C1011" t="s">
        <v>2368</v>
      </c>
      <c r="D1011" t="s">
        <v>2007</v>
      </c>
      <c r="E1011" t="s">
        <v>2008</v>
      </c>
      <c r="F1011" t="s">
        <v>2369</v>
      </c>
      <c r="G1011" t="s">
        <v>2399</v>
      </c>
      <c r="H1011" t="s">
        <v>1017</v>
      </c>
      <c r="I1011">
        <v>2021</v>
      </c>
      <c r="J1011">
        <v>11.5</v>
      </c>
      <c r="K1011" t="s">
        <v>2010</v>
      </c>
    </row>
    <row r="1012" spans="1:11" x14ac:dyDescent="0.25">
      <c r="A1012" t="s">
        <v>2367</v>
      </c>
      <c r="B1012" s="11">
        <v>45324.958333333336</v>
      </c>
      <c r="C1012" t="s">
        <v>2368</v>
      </c>
      <c r="D1012" t="s">
        <v>2007</v>
      </c>
      <c r="E1012" t="s">
        <v>2008</v>
      </c>
      <c r="F1012" t="s">
        <v>2369</v>
      </c>
      <c r="G1012" t="s">
        <v>2399</v>
      </c>
      <c r="H1012" t="s">
        <v>963</v>
      </c>
      <c r="I1012">
        <v>2021</v>
      </c>
      <c r="J1012">
        <v>14.6</v>
      </c>
    </row>
    <row r="1013" spans="1:11" x14ac:dyDescent="0.25">
      <c r="A1013" t="s">
        <v>2367</v>
      </c>
      <c r="B1013" s="11">
        <v>45324.958333333336</v>
      </c>
      <c r="C1013" t="s">
        <v>2368</v>
      </c>
      <c r="D1013" t="s">
        <v>2007</v>
      </c>
      <c r="E1013" t="s">
        <v>2008</v>
      </c>
      <c r="F1013" t="s">
        <v>2369</v>
      </c>
      <c r="G1013" t="s">
        <v>2399</v>
      </c>
      <c r="H1013" t="s">
        <v>1150</v>
      </c>
      <c r="I1013">
        <v>2021</v>
      </c>
      <c r="J1013">
        <v>15.1</v>
      </c>
    </row>
    <row r="1014" spans="1:11" x14ac:dyDescent="0.25">
      <c r="A1014" t="s">
        <v>2367</v>
      </c>
      <c r="B1014" s="11">
        <v>45324.958333333336</v>
      </c>
      <c r="C1014" t="s">
        <v>2368</v>
      </c>
      <c r="D1014" t="s">
        <v>2007</v>
      </c>
      <c r="E1014" t="s">
        <v>2008</v>
      </c>
      <c r="F1014" t="s">
        <v>2369</v>
      </c>
      <c r="G1014" t="s">
        <v>2399</v>
      </c>
      <c r="H1014" t="s">
        <v>1069</v>
      </c>
      <c r="I1014">
        <v>2021</v>
      </c>
      <c r="J1014">
        <v>9.6</v>
      </c>
    </row>
    <row r="1015" spans="1:11" x14ac:dyDescent="0.25">
      <c r="A1015" t="s">
        <v>2367</v>
      </c>
      <c r="B1015" s="11">
        <v>45324.958333333336</v>
      </c>
      <c r="C1015" t="s">
        <v>2368</v>
      </c>
      <c r="D1015" t="s">
        <v>2007</v>
      </c>
      <c r="E1015" t="s">
        <v>2008</v>
      </c>
      <c r="F1015" t="s">
        <v>2369</v>
      </c>
      <c r="G1015" t="s">
        <v>2399</v>
      </c>
      <c r="H1015" t="s">
        <v>1192</v>
      </c>
      <c r="I1015">
        <v>2021</v>
      </c>
      <c r="J1015">
        <v>7.8</v>
      </c>
    </row>
    <row r="1016" spans="1:11" x14ac:dyDescent="0.25">
      <c r="A1016" t="s">
        <v>2367</v>
      </c>
      <c r="B1016" s="11">
        <v>45324.958333333336</v>
      </c>
      <c r="C1016" t="s">
        <v>2368</v>
      </c>
      <c r="D1016" t="s">
        <v>2007</v>
      </c>
      <c r="E1016" t="s">
        <v>2008</v>
      </c>
      <c r="F1016" t="s">
        <v>2369</v>
      </c>
      <c r="G1016" t="s">
        <v>2399</v>
      </c>
      <c r="H1016" t="s">
        <v>1249</v>
      </c>
      <c r="I1016">
        <v>2021</v>
      </c>
      <c r="J1016">
        <v>8.1</v>
      </c>
      <c r="K1016" t="s">
        <v>2010</v>
      </c>
    </row>
    <row r="1017" spans="1:11" x14ac:dyDescent="0.25">
      <c r="A1017" t="s">
        <v>2367</v>
      </c>
      <c r="B1017" s="11">
        <v>45324.958333333336</v>
      </c>
      <c r="C1017" t="s">
        <v>2368</v>
      </c>
      <c r="D1017" t="s">
        <v>2007</v>
      </c>
      <c r="E1017" t="s">
        <v>2008</v>
      </c>
      <c r="F1017" t="s">
        <v>2369</v>
      </c>
      <c r="G1017" t="s">
        <v>2399</v>
      </c>
      <c r="H1017" t="s">
        <v>1369</v>
      </c>
      <c r="I1017">
        <v>2021</v>
      </c>
      <c r="J1017">
        <v>8.4</v>
      </c>
    </row>
    <row r="1018" spans="1:11" x14ac:dyDescent="0.25">
      <c r="A1018" t="s">
        <v>2367</v>
      </c>
      <c r="B1018" s="11">
        <v>45324.958333333336</v>
      </c>
      <c r="C1018" t="s">
        <v>2368</v>
      </c>
      <c r="D1018" t="s">
        <v>2007</v>
      </c>
      <c r="E1018" t="s">
        <v>2008</v>
      </c>
      <c r="F1018" t="s">
        <v>2369</v>
      </c>
      <c r="G1018" t="s">
        <v>2399</v>
      </c>
      <c r="H1018" t="s">
        <v>1391</v>
      </c>
      <c r="I1018">
        <v>2021</v>
      </c>
      <c r="J1018">
        <v>12.7</v>
      </c>
    </row>
    <row r="1019" spans="1:11" x14ac:dyDescent="0.25">
      <c r="A1019" t="s">
        <v>2367</v>
      </c>
      <c r="B1019" s="11">
        <v>45324.958333333336</v>
      </c>
      <c r="C1019" t="s">
        <v>2368</v>
      </c>
      <c r="D1019" t="s">
        <v>2007</v>
      </c>
      <c r="E1019" t="s">
        <v>2008</v>
      </c>
      <c r="F1019" t="s">
        <v>2369</v>
      </c>
      <c r="G1019" t="s">
        <v>2399</v>
      </c>
      <c r="H1019" t="s">
        <v>1410</v>
      </c>
      <c r="I1019">
        <v>2021</v>
      </c>
      <c r="J1019">
        <v>17.2</v>
      </c>
    </row>
    <row r="1020" spans="1:11" x14ac:dyDescent="0.25">
      <c r="A1020" t="s">
        <v>2367</v>
      </c>
      <c r="B1020" s="11">
        <v>45324.958333333336</v>
      </c>
      <c r="C1020" t="s">
        <v>2368</v>
      </c>
      <c r="D1020" t="s">
        <v>2007</v>
      </c>
      <c r="E1020" t="s">
        <v>2008</v>
      </c>
      <c r="F1020" t="s">
        <v>2369</v>
      </c>
      <c r="G1020" t="s">
        <v>2399</v>
      </c>
      <c r="H1020" t="s">
        <v>1481</v>
      </c>
      <c r="I1020">
        <v>2021</v>
      </c>
      <c r="J1020">
        <v>14.5</v>
      </c>
    </row>
    <row r="1021" spans="1:11" x14ac:dyDescent="0.25">
      <c r="A1021" t="s">
        <v>2367</v>
      </c>
      <c r="B1021" s="11">
        <v>45324.958333333336</v>
      </c>
      <c r="C1021" t="s">
        <v>2368</v>
      </c>
      <c r="D1021" t="s">
        <v>2007</v>
      </c>
      <c r="E1021" t="s">
        <v>2008</v>
      </c>
      <c r="F1021" t="s">
        <v>2369</v>
      </c>
      <c r="G1021" t="s">
        <v>2399</v>
      </c>
      <c r="H1021" t="s">
        <v>1608</v>
      </c>
      <c r="I1021">
        <v>2021</v>
      </c>
      <c r="J1021">
        <v>8.9</v>
      </c>
    </row>
    <row r="1022" spans="1:11" x14ac:dyDescent="0.25">
      <c r="A1022" t="s">
        <v>2367</v>
      </c>
      <c r="B1022" s="11">
        <v>45324.958333333336</v>
      </c>
      <c r="C1022" t="s">
        <v>2368</v>
      </c>
      <c r="D1022" t="s">
        <v>2007</v>
      </c>
      <c r="E1022" t="s">
        <v>2008</v>
      </c>
      <c r="F1022" t="s">
        <v>2369</v>
      </c>
      <c r="G1022" t="s">
        <v>2399</v>
      </c>
      <c r="H1022" t="s">
        <v>1528</v>
      </c>
      <c r="I1022">
        <v>2021</v>
      </c>
      <c r="J1022">
        <v>5.7</v>
      </c>
    </row>
    <row r="1023" spans="1:11" x14ac:dyDescent="0.25">
      <c r="A1023" t="s">
        <v>2367</v>
      </c>
      <c r="B1023" s="11">
        <v>45324.958333333336</v>
      </c>
      <c r="C1023" t="s">
        <v>2368</v>
      </c>
      <c r="D1023" t="s">
        <v>2007</v>
      </c>
      <c r="E1023" t="s">
        <v>2008</v>
      </c>
      <c r="F1023" t="s">
        <v>2369</v>
      </c>
      <c r="G1023" t="s">
        <v>2399</v>
      </c>
      <c r="H1023" t="s">
        <v>1510</v>
      </c>
      <c r="I1023">
        <v>2021</v>
      </c>
      <c r="J1023">
        <v>10.1</v>
      </c>
    </row>
    <row r="1024" spans="1:11" x14ac:dyDescent="0.25">
      <c r="A1024" t="s">
        <v>2367</v>
      </c>
      <c r="B1024" s="11">
        <v>45324.958333333336</v>
      </c>
      <c r="C1024" t="s">
        <v>2368</v>
      </c>
      <c r="D1024" t="s">
        <v>2007</v>
      </c>
      <c r="E1024" t="s">
        <v>2008</v>
      </c>
      <c r="F1024" t="s">
        <v>2369</v>
      </c>
      <c r="G1024" t="s">
        <v>2399</v>
      </c>
      <c r="H1024" t="s">
        <v>1711</v>
      </c>
      <c r="I1024">
        <v>2021</v>
      </c>
      <c r="J1024">
        <v>15.9</v>
      </c>
    </row>
    <row r="1025" spans="1:10" x14ac:dyDescent="0.25">
      <c r="A1025" t="s">
        <v>2367</v>
      </c>
      <c r="B1025" s="11">
        <v>45324.958333333336</v>
      </c>
      <c r="C1025" t="s">
        <v>2368</v>
      </c>
      <c r="D1025" t="s">
        <v>2007</v>
      </c>
      <c r="E1025" t="s">
        <v>2008</v>
      </c>
      <c r="F1025" t="s">
        <v>2011</v>
      </c>
      <c r="G1025" t="s">
        <v>2009</v>
      </c>
      <c r="H1025" t="s">
        <v>11</v>
      </c>
      <c r="I1025">
        <v>2021</v>
      </c>
      <c r="J1025">
        <v>14.4</v>
      </c>
    </row>
    <row r="1026" spans="1:10" x14ac:dyDescent="0.25">
      <c r="A1026" t="s">
        <v>2367</v>
      </c>
      <c r="B1026" s="11">
        <v>45324.958333333336</v>
      </c>
      <c r="C1026" t="s">
        <v>2368</v>
      </c>
      <c r="D1026" t="s">
        <v>2007</v>
      </c>
      <c r="E1026" t="s">
        <v>2008</v>
      </c>
      <c r="F1026" t="s">
        <v>2011</v>
      </c>
      <c r="G1026" t="s">
        <v>2009</v>
      </c>
      <c r="H1026" t="s">
        <v>91</v>
      </c>
      <c r="I1026">
        <v>2021</v>
      </c>
      <c r="J1026">
        <v>9</v>
      </c>
    </row>
    <row r="1027" spans="1:10" x14ac:dyDescent="0.25">
      <c r="A1027" t="s">
        <v>2367</v>
      </c>
      <c r="B1027" s="11">
        <v>45324.958333333336</v>
      </c>
      <c r="C1027" t="s">
        <v>2368</v>
      </c>
      <c r="D1027" t="s">
        <v>2007</v>
      </c>
      <c r="E1027" t="s">
        <v>2008</v>
      </c>
      <c r="F1027" t="s">
        <v>2011</v>
      </c>
      <c r="G1027" t="s">
        <v>2009</v>
      </c>
      <c r="H1027" t="s">
        <v>148</v>
      </c>
      <c r="I1027">
        <v>2021</v>
      </c>
      <c r="J1027">
        <v>6</v>
      </c>
    </row>
    <row r="1028" spans="1:10" x14ac:dyDescent="0.25">
      <c r="A1028" t="s">
        <v>2367</v>
      </c>
      <c r="B1028" s="11">
        <v>45324.958333333336</v>
      </c>
      <c r="C1028" t="s">
        <v>2368</v>
      </c>
      <c r="D1028" t="s">
        <v>2007</v>
      </c>
      <c r="E1028" t="s">
        <v>2008</v>
      </c>
      <c r="F1028" t="s">
        <v>2011</v>
      </c>
      <c r="G1028" t="s">
        <v>2009</v>
      </c>
      <c r="H1028" t="s">
        <v>233</v>
      </c>
      <c r="I1028">
        <v>2021</v>
      </c>
      <c r="J1028">
        <v>13.2</v>
      </c>
    </row>
    <row r="1029" spans="1:10" x14ac:dyDescent="0.25">
      <c r="A1029" t="s">
        <v>2367</v>
      </c>
      <c r="B1029" s="11">
        <v>45324.958333333336</v>
      </c>
      <c r="C1029" t="s">
        <v>2368</v>
      </c>
      <c r="D1029" t="s">
        <v>2007</v>
      </c>
      <c r="E1029" t="s">
        <v>2008</v>
      </c>
      <c r="F1029" t="s">
        <v>2011</v>
      </c>
      <c r="G1029" t="s">
        <v>2009</v>
      </c>
      <c r="H1029" t="s">
        <v>1628</v>
      </c>
      <c r="I1029">
        <v>2021</v>
      </c>
      <c r="J1029">
        <v>9.3000000000000007</v>
      </c>
    </row>
    <row r="1030" spans="1:10" x14ac:dyDescent="0.25">
      <c r="A1030" t="s">
        <v>2367</v>
      </c>
      <c r="B1030" s="11">
        <v>45324.958333333336</v>
      </c>
      <c r="C1030" t="s">
        <v>2368</v>
      </c>
      <c r="D1030" t="s">
        <v>2007</v>
      </c>
      <c r="E1030" t="s">
        <v>2008</v>
      </c>
      <c r="F1030" t="s">
        <v>2011</v>
      </c>
      <c r="G1030" t="s">
        <v>2009</v>
      </c>
      <c r="H1030" t="s">
        <v>392</v>
      </c>
      <c r="I1030">
        <v>2021</v>
      </c>
      <c r="J1030">
        <v>6</v>
      </c>
    </row>
    <row r="1031" spans="1:10" x14ac:dyDescent="0.25">
      <c r="A1031" t="s">
        <v>2367</v>
      </c>
      <c r="B1031" s="11">
        <v>45324.958333333336</v>
      </c>
      <c r="C1031" t="s">
        <v>2368</v>
      </c>
      <c r="D1031" t="s">
        <v>2007</v>
      </c>
      <c r="E1031" t="s">
        <v>2008</v>
      </c>
      <c r="F1031" t="s">
        <v>2011</v>
      </c>
      <c r="G1031" t="s">
        <v>2009</v>
      </c>
      <c r="H1031" t="s">
        <v>410</v>
      </c>
      <c r="I1031">
        <v>2021</v>
      </c>
      <c r="J1031">
        <v>4</v>
      </c>
    </row>
    <row r="1032" spans="1:10" x14ac:dyDescent="0.25">
      <c r="A1032" t="s">
        <v>2367</v>
      </c>
      <c r="B1032" s="11">
        <v>45324.958333333336</v>
      </c>
      <c r="C1032" t="s">
        <v>2368</v>
      </c>
      <c r="D1032" t="s">
        <v>2007</v>
      </c>
      <c r="E1032" t="s">
        <v>2008</v>
      </c>
      <c r="F1032" t="s">
        <v>2011</v>
      </c>
      <c r="G1032" t="s">
        <v>2009</v>
      </c>
      <c r="H1032" t="s">
        <v>642</v>
      </c>
      <c r="I1032">
        <v>2021</v>
      </c>
      <c r="J1032">
        <v>9.6</v>
      </c>
    </row>
    <row r="1033" spans="1:10" x14ac:dyDescent="0.25">
      <c r="A1033" t="s">
        <v>2367</v>
      </c>
      <c r="B1033" s="11">
        <v>45324.958333333336</v>
      </c>
      <c r="C1033" t="s">
        <v>2368</v>
      </c>
      <c r="D1033" t="s">
        <v>2007</v>
      </c>
      <c r="E1033" t="s">
        <v>2008</v>
      </c>
      <c r="F1033" t="s">
        <v>2011</v>
      </c>
      <c r="G1033" t="s">
        <v>2009</v>
      </c>
      <c r="H1033" t="s">
        <v>433</v>
      </c>
      <c r="I1033">
        <v>2021</v>
      </c>
      <c r="J1033">
        <v>6.9</v>
      </c>
    </row>
    <row r="1034" spans="1:10" x14ac:dyDescent="0.25">
      <c r="A1034" t="s">
        <v>2367</v>
      </c>
      <c r="B1034" s="11">
        <v>45324.958333333336</v>
      </c>
      <c r="C1034" t="s">
        <v>2368</v>
      </c>
      <c r="D1034" t="s">
        <v>2007</v>
      </c>
      <c r="E1034" t="s">
        <v>2008</v>
      </c>
      <c r="F1034" t="s">
        <v>2011</v>
      </c>
      <c r="G1034" t="s">
        <v>2009</v>
      </c>
      <c r="H1034" t="s">
        <v>533</v>
      </c>
      <c r="I1034">
        <v>2021</v>
      </c>
      <c r="J1034">
        <v>11.8</v>
      </c>
    </row>
    <row r="1035" spans="1:10" x14ac:dyDescent="0.25">
      <c r="A1035" t="s">
        <v>2367</v>
      </c>
      <c r="B1035" s="11">
        <v>45324.958333333336</v>
      </c>
      <c r="C1035" t="s">
        <v>2368</v>
      </c>
      <c r="D1035" t="s">
        <v>2007</v>
      </c>
      <c r="E1035" t="s">
        <v>2008</v>
      </c>
      <c r="F1035" t="s">
        <v>2011</v>
      </c>
      <c r="G1035" t="s">
        <v>2009</v>
      </c>
      <c r="H1035" t="s">
        <v>2001</v>
      </c>
      <c r="I1035">
        <v>2021</v>
      </c>
      <c r="J1035">
        <v>13.5</v>
      </c>
    </row>
    <row r="1036" spans="1:10" x14ac:dyDescent="0.25">
      <c r="A1036" t="s">
        <v>2367</v>
      </c>
      <c r="B1036" s="11">
        <v>45324.958333333336</v>
      </c>
      <c r="C1036" t="s">
        <v>2368</v>
      </c>
      <c r="D1036" t="s">
        <v>2007</v>
      </c>
      <c r="E1036" t="s">
        <v>2008</v>
      </c>
      <c r="F1036" t="s">
        <v>2011</v>
      </c>
      <c r="G1036" t="s">
        <v>2009</v>
      </c>
      <c r="H1036" t="s">
        <v>1574</v>
      </c>
      <c r="I1036">
        <v>2021</v>
      </c>
      <c r="J1036">
        <v>14.9</v>
      </c>
    </row>
    <row r="1037" spans="1:10" x14ac:dyDescent="0.25">
      <c r="A1037" t="s">
        <v>2367</v>
      </c>
      <c r="B1037" s="11">
        <v>45324.958333333336</v>
      </c>
      <c r="C1037" t="s">
        <v>2368</v>
      </c>
      <c r="D1037" t="s">
        <v>2007</v>
      </c>
      <c r="E1037" t="s">
        <v>2008</v>
      </c>
      <c r="F1037" t="s">
        <v>2011</v>
      </c>
      <c r="G1037" t="s">
        <v>2009</v>
      </c>
      <c r="H1037" t="s">
        <v>571</v>
      </c>
      <c r="I1037">
        <v>2021</v>
      </c>
      <c r="J1037">
        <v>4.3</v>
      </c>
    </row>
    <row r="1038" spans="1:10" x14ac:dyDescent="0.25">
      <c r="A1038" t="s">
        <v>2367</v>
      </c>
      <c r="B1038" s="11">
        <v>45324.958333333336</v>
      </c>
      <c r="C1038" t="s">
        <v>2368</v>
      </c>
      <c r="D1038" t="s">
        <v>2007</v>
      </c>
      <c r="E1038" t="s">
        <v>2008</v>
      </c>
      <c r="F1038" t="s">
        <v>2011</v>
      </c>
      <c r="G1038" t="s">
        <v>2009</v>
      </c>
      <c r="H1038" t="s">
        <v>591</v>
      </c>
      <c r="I1038">
        <v>2021</v>
      </c>
      <c r="J1038">
        <v>7.9</v>
      </c>
    </row>
    <row r="1039" spans="1:10" x14ac:dyDescent="0.25">
      <c r="A1039" t="s">
        <v>2367</v>
      </c>
      <c r="B1039" s="11">
        <v>45324.958333333336</v>
      </c>
      <c r="C1039" t="s">
        <v>2368</v>
      </c>
      <c r="D1039" t="s">
        <v>2007</v>
      </c>
      <c r="E1039" t="s">
        <v>2008</v>
      </c>
      <c r="F1039" t="s">
        <v>2011</v>
      </c>
      <c r="G1039" t="s">
        <v>2009</v>
      </c>
      <c r="H1039" t="s">
        <v>375</v>
      </c>
      <c r="I1039">
        <v>2021</v>
      </c>
      <c r="J1039">
        <v>11.4</v>
      </c>
    </row>
    <row r="1040" spans="1:10" x14ac:dyDescent="0.25">
      <c r="A1040" t="s">
        <v>2367</v>
      </c>
      <c r="B1040" s="11">
        <v>45324.958333333336</v>
      </c>
      <c r="C1040" t="s">
        <v>2368</v>
      </c>
      <c r="D1040" t="s">
        <v>2007</v>
      </c>
      <c r="E1040" t="s">
        <v>2008</v>
      </c>
      <c r="F1040" t="s">
        <v>2011</v>
      </c>
      <c r="G1040" t="s">
        <v>2009</v>
      </c>
      <c r="H1040" t="s">
        <v>729</v>
      </c>
      <c r="I1040">
        <v>2021</v>
      </c>
      <c r="J1040">
        <v>8.9</v>
      </c>
    </row>
    <row r="1041" spans="1:11" x14ac:dyDescent="0.25">
      <c r="A1041" t="s">
        <v>2367</v>
      </c>
      <c r="B1041" s="11">
        <v>45324.958333333336</v>
      </c>
      <c r="C1041" t="s">
        <v>2368</v>
      </c>
      <c r="D1041" t="s">
        <v>2007</v>
      </c>
      <c r="E1041" t="s">
        <v>2008</v>
      </c>
      <c r="F1041" t="s">
        <v>2011</v>
      </c>
      <c r="G1041" t="s">
        <v>2009</v>
      </c>
      <c r="H1041" t="s">
        <v>818</v>
      </c>
      <c r="I1041">
        <v>2021</v>
      </c>
      <c r="J1041">
        <v>5.6</v>
      </c>
    </row>
    <row r="1042" spans="1:11" x14ac:dyDescent="0.25">
      <c r="A1042" t="s">
        <v>2367</v>
      </c>
      <c r="B1042" s="11">
        <v>45324.958333333336</v>
      </c>
      <c r="C1042" t="s">
        <v>2368</v>
      </c>
      <c r="D1042" t="s">
        <v>2007</v>
      </c>
      <c r="E1042" t="s">
        <v>2008</v>
      </c>
      <c r="F1042" t="s">
        <v>2011</v>
      </c>
      <c r="G1042" t="s">
        <v>2009</v>
      </c>
      <c r="H1042" t="s">
        <v>858</v>
      </c>
      <c r="I1042">
        <v>2021</v>
      </c>
      <c r="J1042">
        <v>12.9</v>
      </c>
    </row>
    <row r="1043" spans="1:11" x14ac:dyDescent="0.25">
      <c r="A1043" t="s">
        <v>2367</v>
      </c>
      <c r="B1043" s="11">
        <v>45324.958333333336</v>
      </c>
      <c r="C1043" t="s">
        <v>2368</v>
      </c>
      <c r="D1043" t="s">
        <v>2007</v>
      </c>
      <c r="E1043" t="s">
        <v>2008</v>
      </c>
      <c r="F1043" t="s">
        <v>2011</v>
      </c>
      <c r="G1043" t="s">
        <v>2009</v>
      </c>
      <c r="H1043" t="s">
        <v>995</v>
      </c>
      <c r="I1043">
        <v>2021</v>
      </c>
      <c r="J1043">
        <v>10.9</v>
      </c>
    </row>
    <row r="1044" spans="1:11" x14ac:dyDescent="0.25">
      <c r="A1044" t="s">
        <v>2367</v>
      </c>
      <c r="B1044" s="11">
        <v>45324.958333333336</v>
      </c>
      <c r="C1044" t="s">
        <v>2368</v>
      </c>
      <c r="D1044" t="s">
        <v>2007</v>
      </c>
      <c r="E1044" t="s">
        <v>2008</v>
      </c>
      <c r="F1044" t="s">
        <v>2011</v>
      </c>
      <c r="G1044" t="s">
        <v>2009</v>
      </c>
      <c r="H1044" t="s">
        <v>1017</v>
      </c>
      <c r="I1044">
        <v>2021</v>
      </c>
      <c r="J1044">
        <v>10.199999999999999</v>
      </c>
      <c r="K1044" t="s">
        <v>2010</v>
      </c>
    </row>
    <row r="1045" spans="1:11" x14ac:dyDescent="0.25">
      <c r="A1045" t="s">
        <v>2367</v>
      </c>
      <c r="B1045" s="11">
        <v>45324.958333333336</v>
      </c>
      <c r="C1045" t="s">
        <v>2368</v>
      </c>
      <c r="D1045" t="s">
        <v>2007</v>
      </c>
      <c r="E1045" t="s">
        <v>2008</v>
      </c>
      <c r="F1045" t="s">
        <v>2011</v>
      </c>
      <c r="G1045" t="s">
        <v>2009</v>
      </c>
      <c r="H1045" t="s">
        <v>963</v>
      </c>
      <c r="I1045">
        <v>2021</v>
      </c>
      <c r="J1045">
        <v>13.6</v>
      </c>
    </row>
    <row r="1046" spans="1:11" x14ac:dyDescent="0.25">
      <c r="A1046" t="s">
        <v>2367</v>
      </c>
      <c r="B1046" s="11">
        <v>45324.958333333336</v>
      </c>
      <c r="C1046" t="s">
        <v>2368</v>
      </c>
      <c r="D1046" t="s">
        <v>2007</v>
      </c>
      <c r="E1046" t="s">
        <v>2008</v>
      </c>
      <c r="F1046" t="s">
        <v>2011</v>
      </c>
      <c r="G1046" t="s">
        <v>2009</v>
      </c>
      <c r="H1046" t="s">
        <v>1150</v>
      </c>
      <c r="I1046">
        <v>2021</v>
      </c>
      <c r="J1046">
        <v>14.7</v>
      </c>
    </row>
    <row r="1047" spans="1:11" x14ac:dyDescent="0.25">
      <c r="A1047" t="s">
        <v>2367</v>
      </c>
      <c r="B1047" s="11">
        <v>45324.958333333336</v>
      </c>
      <c r="C1047" t="s">
        <v>2368</v>
      </c>
      <c r="D1047" t="s">
        <v>2007</v>
      </c>
      <c r="E1047" t="s">
        <v>2008</v>
      </c>
      <c r="F1047" t="s">
        <v>2011</v>
      </c>
      <c r="G1047" t="s">
        <v>2009</v>
      </c>
      <c r="H1047" t="s">
        <v>1069</v>
      </c>
      <c r="I1047">
        <v>2021</v>
      </c>
      <c r="J1047">
        <v>8.4</v>
      </c>
    </row>
    <row r="1048" spans="1:11" x14ac:dyDescent="0.25">
      <c r="A1048" t="s">
        <v>2367</v>
      </c>
      <c r="B1048" s="11">
        <v>45324.958333333336</v>
      </c>
      <c r="C1048" t="s">
        <v>2368</v>
      </c>
      <c r="D1048" t="s">
        <v>2007</v>
      </c>
      <c r="E1048" t="s">
        <v>2008</v>
      </c>
      <c r="F1048" t="s">
        <v>2011</v>
      </c>
      <c r="G1048" t="s">
        <v>2009</v>
      </c>
      <c r="H1048" t="s">
        <v>1192</v>
      </c>
      <c r="I1048">
        <v>2021</v>
      </c>
      <c r="J1048">
        <v>7.7</v>
      </c>
    </row>
    <row r="1049" spans="1:11" x14ac:dyDescent="0.25">
      <c r="A1049" t="s">
        <v>2367</v>
      </c>
      <c r="B1049" s="11">
        <v>45324.958333333336</v>
      </c>
      <c r="C1049" t="s">
        <v>2368</v>
      </c>
      <c r="D1049" t="s">
        <v>2007</v>
      </c>
      <c r="E1049" t="s">
        <v>2008</v>
      </c>
      <c r="F1049" t="s">
        <v>2011</v>
      </c>
      <c r="G1049" t="s">
        <v>2009</v>
      </c>
      <c r="H1049" t="s">
        <v>1249</v>
      </c>
      <c r="I1049">
        <v>2021</v>
      </c>
      <c r="J1049">
        <v>7.3</v>
      </c>
      <c r="K1049" t="s">
        <v>2010</v>
      </c>
    </row>
    <row r="1050" spans="1:11" x14ac:dyDescent="0.25">
      <c r="A1050" t="s">
        <v>2367</v>
      </c>
      <c r="B1050" s="11">
        <v>45324.958333333336</v>
      </c>
      <c r="C1050" t="s">
        <v>2368</v>
      </c>
      <c r="D1050" t="s">
        <v>2007</v>
      </c>
      <c r="E1050" t="s">
        <v>2008</v>
      </c>
      <c r="F1050" t="s">
        <v>2011</v>
      </c>
      <c r="G1050" t="s">
        <v>2009</v>
      </c>
      <c r="H1050" t="s">
        <v>1369</v>
      </c>
      <c r="I1050">
        <v>2021</v>
      </c>
      <c r="J1050">
        <v>8.3000000000000007</v>
      </c>
    </row>
    <row r="1051" spans="1:11" x14ac:dyDescent="0.25">
      <c r="A1051" t="s">
        <v>2367</v>
      </c>
      <c r="B1051" s="11">
        <v>45324.958333333336</v>
      </c>
      <c r="C1051" t="s">
        <v>2368</v>
      </c>
      <c r="D1051" t="s">
        <v>2007</v>
      </c>
      <c r="E1051" t="s">
        <v>2008</v>
      </c>
      <c r="F1051" t="s">
        <v>2011</v>
      </c>
      <c r="G1051" t="s">
        <v>2009</v>
      </c>
      <c r="H1051" t="s">
        <v>1391</v>
      </c>
      <c r="I1051">
        <v>2021</v>
      </c>
      <c r="J1051">
        <v>11.9</v>
      </c>
    </row>
    <row r="1052" spans="1:11" x14ac:dyDescent="0.25">
      <c r="A1052" t="s">
        <v>2367</v>
      </c>
      <c r="B1052" s="11">
        <v>45324.958333333336</v>
      </c>
      <c r="C1052" t="s">
        <v>2368</v>
      </c>
      <c r="D1052" t="s">
        <v>2007</v>
      </c>
      <c r="E1052" t="s">
        <v>2008</v>
      </c>
      <c r="F1052" t="s">
        <v>2011</v>
      </c>
      <c r="G1052" t="s">
        <v>2009</v>
      </c>
      <c r="H1052" t="s">
        <v>1410</v>
      </c>
      <c r="I1052">
        <v>2021</v>
      </c>
      <c r="J1052">
        <v>17.2</v>
      </c>
    </row>
    <row r="1053" spans="1:11" x14ac:dyDescent="0.25">
      <c r="A1053" t="s">
        <v>2367</v>
      </c>
      <c r="B1053" s="11">
        <v>45324.958333333336</v>
      </c>
      <c r="C1053" t="s">
        <v>2368</v>
      </c>
      <c r="D1053" t="s">
        <v>2007</v>
      </c>
      <c r="E1053" t="s">
        <v>2008</v>
      </c>
      <c r="F1053" t="s">
        <v>2011</v>
      </c>
      <c r="G1053" t="s">
        <v>2009</v>
      </c>
      <c r="H1053" t="s">
        <v>1481</v>
      </c>
      <c r="I1053">
        <v>2021</v>
      </c>
      <c r="J1053">
        <v>14.4</v>
      </c>
    </row>
    <row r="1054" spans="1:11" x14ac:dyDescent="0.25">
      <c r="A1054" t="s">
        <v>2367</v>
      </c>
      <c r="B1054" s="11">
        <v>45324.958333333336</v>
      </c>
      <c r="C1054" t="s">
        <v>2368</v>
      </c>
      <c r="D1054" t="s">
        <v>2007</v>
      </c>
      <c r="E1054" t="s">
        <v>2008</v>
      </c>
      <c r="F1054" t="s">
        <v>2011</v>
      </c>
      <c r="G1054" t="s">
        <v>2009</v>
      </c>
      <c r="H1054" t="s">
        <v>1608</v>
      </c>
      <c r="I1054">
        <v>2021</v>
      </c>
      <c r="J1054">
        <v>9.4</v>
      </c>
    </row>
    <row r="1055" spans="1:11" x14ac:dyDescent="0.25">
      <c r="A1055" t="s">
        <v>2367</v>
      </c>
      <c r="B1055" s="11">
        <v>45324.958333333336</v>
      </c>
      <c r="C1055" t="s">
        <v>2368</v>
      </c>
      <c r="D1055" t="s">
        <v>2007</v>
      </c>
      <c r="E1055" t="s">
        <v>2008</v>
      </c>
      <c r="F1055" t="s">
        <v>2011</v>
      </c>
      <c r="G1055" t="s">
        <v>2009</v>
      </c>
      <c r="H1055" t="s">
        <v>1528</v>
      </c>
      <c r="I1055">
        <v>2021</v>
      </c>
      <c r="J1055">
        <v>6</v>
      </c>
    </row>
    <row r="1056" spans="1:11" x14ac:dyDescent="0.25">
      <c r="A1056" t="s">
        <v>2367</v>
      </c>
      <c r="B1056" s="11">
        <v>45324.958333333336</v>
      </c>
      <c r="C1056" t="s">
        <v>2368</v>
      </c>
      <c r="D1056" t="s">
        <v>2007</v>
      </c>
      <c r="E1056" t="s">
        <v>2008</v>
      </c>
      <c r="F1056" t="s">
        <v>2011</v>
      </c>
      <c r="G1056" t="s">
        <v>2009</v>
      </c>
      <c r="H1056" t="s">
        <v>1510</v>
      </c>
      <c r="I1056">
        <v>2021</v>
      </c>
      <c r="J1056">
        <v>9.4</v>
      </c>
    </row>
    <row r="1057" spans="1:10" x14ac:dyDescent="0.25">
      <c r="A1057" t="s">
        <v>2367</v>
      </c>
      <c r="B1057" s="11">
        <v>45324.958333333336</v>
      </c>
      <c r="C1057" t="s">
        <v>2368</v>
      </c>
      <c r="D1057" t="s">
        <v>2007</v>
      </c>
      <c r="E1057" t="s">
        <v>2008</v>
      </c>
      <c r="F1057" t="s">
        <v>2011</v>
      </c>
      <c r="G1057" t="s">
        <v>2009</v>
      </c>
      <c r="H1057" t="s">
        <v>1711</v>
      </c>
      <c r="I1057">
        <v>2021</v>
      </c>
      <c r="J1057">
        <v>14.8</v>
      </c>
    </row>
    <row r="1058" spans="1:10" x14ac:dyDescent="0.25">
      <c r="A1058" t="s">
        <v>2367</v>
      </c>
      <c r="B1058" s="11">
        <v>45324.958333333336</v>
      </c>
      <c r="C1058" t="s">
        <v>2368</v>
      </c>
      <c r="D1058" t="s">
        <v>2007</v>
      </c>
      <c r="E1058" t="s">
        <v>2008</v>
      </c>
      <c r="F1058" t="s">
        <v>2011</v>
      </c>
      <c r="G1058" t="s">
        <v>2370</v>
      </c>
      <c r="H1058" t="s">
        <v>11</v>
      </c>
      <c r="I1058">
        <v>2021</v>
      </c>
      <c r="J1058">
        <v>20.5</v>
      </c>
    </row>
    <row r="1059" spans="1:10" x14ac:dyDescent="0.25">
      <c r="A1059" t="s">
        <v>2367</v>
      </c>
      <c r="B1059" s="11">
        <v>45324.958333333336</v>
      </c>
      <c r="C1059" t="s">
        <v>2368</v>
      </c>
      <c r="D1059" t="s">
        <v>2007</v>
      </c>
      <c r="E1059" t="s">
        <v>2008</v>
      </c>
      <c r="F1059" t="s">
        <v>2011</v>
      </c>
      <c r="G1059" t="s">
        <v>2370</v>
      </c>
      <c r="H1059" t="s">
        <v>91</v>
      </c>
      <c r="I1059">
        <v>2021</v>
      </c>
      <c r="J1059">
        <v>11.2</v>
      </c>
    </row>
    <row r="1060" spans="1:10" x14ac:dyDescent="0.25">
      <c r="A1060" t="s">
        <v>2367</v>
      </c>
      <c r="B1060" s="11">
        <v>45324.958333333336</v>
      </c>
      <c r="C1060" t="s">
        <v>2368</v>
      </c>
      <c r="D1060" t="s">
        <v>2007</v>
      </c>
      <c r="E1060" t="s">
        <v>2008</v>
      </c>
      <c r="F1060" t="s">
        <v>2011</v>
      </c>
      <c r="G1060" t="s">
        <v>2370</v>
      </c>
      <c r="H1060" t="s">
        <v>148</v>
      </c>
      <c r="I1060">
        <v>2021</v>
      </c>
      <c r="J1060">
        <v>6.8</v>
      </c>
    </row>
    <row r="1061" spans="1:10" x14ac:dyDescent="0.25">
      <c r="A1061" t="s">
        <v>2367</v>
      </c>
      <c r="B1061" s="11">
        <v>45324.958333333336</v>
      </c>
      <c r="C1061" t="s">
        <v>2368</v>
      </c>
      <c r="D1061" t="s">
        <v>2007</v>
      </c>
      <c r="E1061" t="s">
        <v>2008</v>
      </c>
      <c r="F1061" t="s">
        <v>2011</v>
      </c>
      <c r="G1061" t="s">
        <v>2370</v>
      </c>
      <c r="H1061" t="s">
        <v>233</v>
      </c>
      <c r="I1061">
        <v>2021</v>
      </c>
      <c r="J1061">
        <v>19.3</v>
      </c>
    </row>
    <row r="1062" spans="1:10" x14ac:dyDescent="0.25">
      <c r="A1062" t="s">
        <v>2367</v>
      </c>
      <c r="B1062" s="11">
        <v>45324.958333333336</v>
      </c>
      <c r="C1062" t="s">
        <v>2368</v>
      </c>
      <c r="D1062" t="s">
        <v>2007</v>
      </c>
      <c r="E1062" t="s">
        <v>2008</v>
      </c>
      <c r="F1062" t="s">
        <v>2011</v>
      </c>
      <c r="G1062" t="s">
        <v>2370</v>
      </c>
      <c r="H1062" t="s">
        <v>1628</v>
      </c>
      <c r="I1062">
        <v>2021</v>
      </c>
      <c r="J1062">
        <v>10.3</v>
      </c>
    </row>
    <row r="1063" spans="1:10" x14ac:dyDescent="0.25">
      <c r="A1063" t="s">
        <v>2367</v>
      </c>
      <c r="B1063" s="11">
        <v>45324.958333333336</v>
      </c>
      <c r="C1063" t="s">
        <v>2368</v>
      </c>
      <c r="D1063" t="s">
        <v>2007</v>
      </c>
      <c r="E1063" t="s">
        <v>2008</v>
      </c>
      <c r="F1063" t="s">
        <v>2011</v>
      </c>
      <c r="G1063" t="s">
        <v>2370</v>
      </c>
      <c r="H1063" t="s">
        <v>392</v>
      </c>
      <c r="I1063">
        <v>2021</v>
      </c>
      <c r="J1063">
        <v>7</v>
      </c>
    </row>
    <row r="1064" spans="1:10" x14ac:dyDescent="0.25">
      <c r="A1064" t="s">
        <v>2367</v>
      </c>
      <c r="B1064" s="11">
        <v>45324.958333333336</v>
      </c>
      <c r="C1064" t="s">
        <v>2368</v>
      </c>
      <c r="D1064" t="s">
        <v>2007</v>
      </c>
      <c r="E1064" t="s">
        <v>2008</v>
      </c>
      <c r="F1064" t="s">
        <v>2011</v>
      </c>
      <c r="G1064" t="s">
        <v>2370</v>
      </c>
      <c r="H1064" t="s">
        <v>410</v>
      </c>
      <c r="I1064">
        <v>2021</v>
      </c>
      <c r="J1064">
        <v>6</v>
      </c>
    </row>
    <row r="1065" spans="1:10" x14ac:dyDescent="0.25">
      <c r="A1065" t="s">
        <v>2367</v>
      </c>
      <c r="B1065" s="11">
        <v>45324.958333333336</v>
      </c>
      <c r="C1065" t="s">
        <v>2368</v>
      </c>
      <c r="D1065" t="s">
        <v>2007</v>
      </c>
      <c r="E1065" t="s">
        <v>2008</v>
      </c>
      <c r="F1065" t="s">
        <v>2011</v>
      </c>
      <c r="G1065" t="s">
        <v>2370</v>
      </c>
      <c r="H1065" t="s">
        <v>642</v>
      </c>
      <c r="I1065">
        <v>2021</v>
      </c>
      <c r="J1065">
        <v>11.2</v>
      </c>
    </row>
    <row r="1066" spans="1:10" x14ac:dyDescent="0.25">
      <c r="A1066" t="s">
        <v>2367</v>
      </c>
      <c r="B1066" s="11">
        <v>45324.958333333336</v>
      </c>
      <c r="C1066" t="s">
        <v>2368</v>
      </c>
      <c r="D1066" t="s">
        <v>2007</v>
      </c>
      <c r="E1066" t="s">
        <v>2008</v>
      </c>
      <c r="F1066" t="s">
        <v>2011</v>
      </c>
      <c r="G1066" t="s">
        <v>2370</v>
      </c>
      <c r="H1066" t="s">
        <v>433</v>
      </c>
      <c r="I1066">
        <v>2021</v>
      </c>
      <c r="J1066">
        <v>5.2</v>
      </c>
    </row>
    <row r="1067" spans="1:10" x14ac:dyDescent="0.25">
      <c r="A1067" t="s">
        <v>2367</v>
      </c>
      <c r="B1067" s="11">
        <v>45324.958333333336</v>
      </c>
      <c r="C1067" t="s">
        <v>2368</v>
      </c>
      <c r="D1067" t="s">
        <v>2007</v>
      </c>
      <c r="E1067" t="s">
        <v>2008</v>
      </c>
      <c r="F1067" t="s">
        <v>2011</v>
      </c>
      <c r="G1067" t="s">
        <v>2370</v>
      </c>
      <c r="H1067" t="s">
        <v>533</v>
      </c>
      <c r="I1067">
        <v>2021</v>
      </c>
      <c r="J1067">
        <v>11.3</v>
      </c>
    </row>
    <row r="1068" spans="1:10" x14ac:dyDescent="0.25">
      <c r="A1068" t="s">
        <v>2367</v>
      </c>
      <c r="B1068" s="11">
        <v>45324.958333333336</v>
      </c>
      <c r="C1068" t="s">
        <v>2368</v>
      </c>
      <c r="D1068" t="s">
        <v>2007</v>
      </c>
      <c r="E1068" t="s">
        <v>2008</v>
      </c>
      <c r="F1068" t="s">
        <v>2011</v>
      </c>
      <c r="G1068" t="s">
        <v>2370</v>
      </c>
      <c r="H1068" t="s">
        <v>2001</v>
      </c>
      <c r="I1068">
        <v>2021</v>
      </c>
      <c r="J1068">
        <v>19.8</v>
      </c>
    </row>
    <row r="1069" spans="1:10" x14ac:dyDescent="0.25">
      <c r="A1069" t="s">
        <v>2367</v>
      </c>
      <c r="B1069" s="11">
        <v>45324.958333333336</v>
      </c>
      <c r="C1069" t="s">
        <v>2368</v>
      </c>
      <c r="D1069" t="s">
        <v>2007</v>
      </c>
      <c r="E1069" t="s">
        <v>2008</v>
      </c>
      <c r="F1069" t="s">
        <v>2011</v>
      </c>
      <c r="G1069" t="s">
        <v>2370</v>
      </c>
      <c r="H1069" t="s">
        <v>1574</v>
      </c>
      <c r="I1069">
        <v>2021</v>
      </c>
      <c r="J1069">
        <v>20.7</v>
      </c>
    </row>
    <row r="1070" spans="1:10" x14ac:dyDescent="0.25">
      <c r="A1070" t="s">
        <v>2367</v>
      </c>
      <c r="B1070" s="11">
        <v>45324.958333333336</v>
      </c>
      <c r="C1070" t="s">
        <v>2368</v>
      </c>
      <c r="D1070" t="s">
        <v>2007</v>
      </c>
      <c r="E1070" t="s">
        <v>2008</v>
      </c>
      <c r="F1070" t="s">
        <v>2011</v>
      </c>
      <c r="G1070" t="s">
        <v>2370</v>
      </c>
      <c r="H1070" t="s">
        <v>571</v>
      </c>
      <c r="I1070">
        <v>2021</v>
      </c>
      <c r="J1070">
        <v>1.2</v>
      </c>
    </row>
    <row r="1071" spans="1:10" x14ac:dyDescent="0.25">
      <c r="A1071" t="s">
        <v>2367</v>
      </c>
      <c r="B1071" s="11">
        <v>45324.958333333336</v>
      </c>
      <c r="C1071" t="s">
        <v>2368</v>
      </c>
      <c r="D1071" t="s">
        <v>2007</v>
      </c>
      <c r="E1071" t="s">
        <v>2008</v>
      </c>
      <c r="F1071" t="s">
        <v>2011</v>
      </c>
      <c r="G1071" t="s">
        <v>2370</v>
      </c>
      <c r="H1071" t="s">
        <v>591</v>
      </c>
      <c r="I1071">
        <v>2021</v>
      </c>
      <c r="J1071">
        <v>11.8</v>
      </c>
    </row>
    <row r="1072" spans="1:10" x14ac:dyDescent="0.25">
      <c r="A1072" t="s">
        <v>2367</v>
      </c>
      <c r="B1072" s="11">
        <v>45324.958333333336</v>
      </c>
      <c r="C1072" t="s">
        <v>2368</v>
      </c>
      <c r="D1072" t="s">
        <v>2007</v>
      </c>
      <c r="E1072" t="s">
        <v>2008</v>
      </c>
      <c r="F1072" t="s">
        <v>2011</v>
      </c>
      <c r="G1072" t="s">
        <v>2370</v>
      </c>
      <c r="H1072" t="s">
        <v>375</v>
      </c>
      <c r="I1072">
        <v>2021</v>
      </c>
      <c r="J1072">
        <v>11.8</v>
      </c>
    </row>
    <row r="1073" spans="1:11" x14ac:dyDescent="0.25">
      <c r="A1073" t="s">
        <v>2367</v>
      </c>
      <c r="B1073" s="11">
        <v>45324.958333333336</v>
      </c>
      <c r="C1073" t="s">
        <v>2368</v>
      </c>
      <c r="D1073" t="s">
        <v>2007</v>
      </c>
      <c r="E1073" t="s">
        <v>2008</v>
      </c>
      <c r="F1073" t="s">
        <v>2011</v>
      </c>
      <c r="G1073" t="s">
        <v>2370</v>
      </c>
      <c r="H1073" t="s">
        <v>729</v>
      </c>
      <c r="I1073">
        <v>2021</v>
      </c>
      <c r="J1073">
        <v>11.3</v>
      </c>
    </row>
    <row r="1074" spans="1:11" x14ac:dyDescent="0.25">
      <c r="A1074" t="s">
        <v>2367</v>
      </c>
      <c r="B1074" s="11">
        <v>45324.958333333336</v>
      </c>
      <c r="C1074" t="s">
        <v>2368</v>
      </c>
      <c r="D1074" t="s">
        <v>2007</v>
      </c>
      <c r="E1074" t="s">
        <v>2008</v>
      </c>
      <c r="F1074" t="s">
        <v>2011</v>
      </c>
      <c r="G1074" t="s">
        <v>2370</v>
      </c>
      <c r="H1074" t="s">
        <v>818</v>
      </c>
      <c r="I1074">
        <v>2021</v>
      </c>
      <c r="J1074">
        <v>8.1</v>
      </c>
    </row>
    <row r="1075" spans="1:11" x14ac:dyDescent="0.25">
      <c r="A1075" t="s">
        <v>2367</v>
      </c>
      <c r="B1075" s="11">
        <v>45324.958333333336</v>
      </c>
      <c r="C1075" t="s">
        <v>2368</v>
      </c>
      <c r="D1075" t="s">
        <v>2007</v>
      </c>
      <c r="E1075" t="s">
        <v>2008</v>
      </c>
      <c r="F1075" t="s">
        <v>2011</v>
      </c>
      <c r="G1075" t="s">
        <v>2370</v>
      </c>
      <c r="H1075" t="s">
        <v>858</v>
      </c>
      <c r="I1075">
        <v>2021</v>
      </c>
      <c r="J1075">
        <v>17.899999999999999</v>
      </c>
    </row>
    <row r="1076" spans="1:11" x14ac:dyDescent="0.25">
      <c r="A1076" t="s">
        <v>2367</v>
      </c>
      <c r="B1076" s="11">
        <v>45324.958333333336</v>
      </c>
      <c r="C1076" t="s">
        <v>2368</v>
      </c>
      <c r="D1076" t="s">
        <v>2007</v>
      </c>
      <c r="E1076" t="s">
        <v>2008</v>
      </c>
      <c r="F1076" t="s">
        <v>2011</v>
      </c>
      <c r="G1076" t="s">
        <v>2370</v>
      </c>
      <c r="H1076" t="s">
        <v>995</v>
      </c>
      <c r="I1076">
        <v>2021</v>
      </c>
      <c r="J1076">
        <v>18</v>
      </c>
    </row>
    <row r="1077" spans="1:11" x14ac:dyDescent="0.25">
      <c r="A1077" t="s">
        <v>2367</v>
      </c>
      <c r="B1077" s="11">
        <v>45324.958333333336</v>
      </c>
      <c r="C1077" t="s">
        <v>2368</v>
      </c>
      <c r="D1077" t="s">
        <v>2007</v>
      </c>
      <c r="E1077" t="s">
        <v>2008</v>
      </c>
      <c r="F1077" t="s">
        <v>2011</v>
      </c>
      <c r="G1077" t="s">
        <v>2370</v>
      </c>
      <c r="H1077" t="s">
        <v>1017</v>
      </c>
      <c r="I1077">
        <v>2021</v>
      </c>
      <c r="J1077">
        <v>22.2</v>
      </c>
      <c r="K1077" t="s">
        <v>2010</v>
      </c>
    </row>
    <row r="1078" spans="1:11" x14ac:dyDescent="0.25">
      <c r="A1078" t="s">
        <v>2367</v>
      </c>
      <c r="B1078" s="11">
        <v>45324.958333333336</v>
      </c>
      <c r="C1078" t="s">
        <v>2368</v>
      </c>
      <c r="D1078" t="s">
        <v>2007</v>
      </c>
      <c r="E1078" t="s">
        <v>2008</v>
      </c>
      <c r="F1078" t="s">
        <v>2011</v>
      </c>
      <c r="G1078" t="s">
        <v>2370</v>
      </c>
      <c r="H1078" t="s">
        <v>963</v>
      </c>
      <c r="I1078">
        <v>2021</v>
      </c>
      <c r="J1078">
        <v>10.9</v>
      </c>
    </row>
    <row r="1079" spans="1:11" x14ac:dyDescent="0.25">
      <c r="A1079" t="s">
        <v>2367</v>
      </c>
      <c r="B1079" s="11">
        <v>45324.958333333336</v>
      </c>
      <c r="C1079" t="s">
        <v>2368</v>
      </c>
      <c r="D1079" t="s">
        <v>2007</v>
      </c>
      <c r="E1079" t="s">
        <v>2008</v>
      </c>
      <c r="F1079" t="s">
        <v>2011</v>
      </c>
      <c r="G1079" t="s">
        <v>2370</v>
      </c>
      <c r="H1079" t="s">
        <v>1150</v>
      </c>
      <c r="I1079">
        <v>2021</v>
      </c>
      <c r="J1079">
        <v>21.8</v>
      </c>
    </row>
    <row r="1080" spans="1:11" x14ac:dyDescent="0.25">
      <c r="A1080" t="s">
        <v>2367</v>
      </c>
      <c r="B1080" s="11">
        <v>45324.958333333336</v>
      </c>
      <c r="C1080" t="s">
        <v>2368</v>
      </c>
      <c r="D1080" t="s">
        <v>2007</v>
      </c>
      <c r="E1080" t="s">
        <v>2008</v>
      </c>
      <c r="F1080" t="s">
        <v>2011</v>
      </c>
      <c r="G1080" t="s">
        <v>2370</v>
      </c>
      <c r="H1080" t="s">
        <v>1069</v>
      </c>
      <c r="I1080">
        <v>2021</v>
      </c>
      <c r="J1080">
        <v>14.2</v>
      </c>
    </row>
    <row r="1081" spans="1:11" x14ac:dyDescent="0.25">
      <c r="A1081" t="s">
        <v>2367</v>
      </c>
      <c r="B1081" s="11">
        <v>45324.958333333336</v>
      </c>
      <c r="C1081" t="s">
        <v>2368</v>
      </c>
      <c r="D1081" t="s">
        <v>2007</v>
      </c>
      <c r="E1081" t="s">
        <v>2008</v>
      </c>
      <c r="F1081" t="s">
        <v>2011</v>
      </c>
      <c r="G1081" t="s">
        <v>2370</v>
      </c>
      <c r="H1081" t="s">
        <v>1192</v>
      </c>
      <c r="I1081">
        <v>2021</v>
      </c>
      <c r="J1081">
        <v>11.4</v>
      </c>
    </row>
    <row r="1082" spans="1:11" x14ac:dyDescent="0.25">
      <c r="A1082" t="s">
        <v>2367</v>
      </c>
      <c r="B1082" s="11">
        <v>45324.958333333336</v>
      </c>
      <c r="C1082" t="s">
        <v>2368</v>
      </c>
      <c r="D1082" t="s">
        <v>2007</v>
      </c>
      <c r="E1082" t="s">
        <v>2008</v>
      </c>
      <c r="F1082" t="s">
        <v>2011</v>
      </c>
      <c r="G1082" t="s">
        <v>2370</v>
      </c>
      <c r="H1082" t="s">
        <v>1249</v>
      </c>
      <c r="I1082">
        <v>2021</v>
      </c>
      <c r="J1082">
        <v>10.7</v>
      </c>
      <c r="K1082" t="s">
        <v>2010</v>
      </c>
    </row>
    <row r="1083" spans="1:11" x14ac:dyDescent="0.25">
      <c r="A1083" t="s">
        <v>2367</v>
      </c>
      <c r="B1083" s="11">
        <v>45324.958333333336</v>
      </c>
      <c r="C1083" t="s">
        <v>2368</v>
      </c>
      <c r="D1083" t="s">
        <v>2007</v>
      </c>
      <c r="E1083" t="s">
        <v>2008</v>
      </c>
      <c r="F1083" t="s">
        <v>2011</v>
      </c>
      <c r="G1083" t="s">
        <v>2370</v>
      </c>
      <c r="H1083" t="s">
        <v>1369</v>
      </c>
      <c r="I1083">
        <v>2021</v>
      </c>
      <c r="J1083">
        <v>9.8000000000000007</v>
      </c>
    </row>
    <row r="1084" spans="1:11" x14ac:dyDescent="0.25">
      <c r="A1084" t="s">
        <v>2367</v>
      </c>
      <c r="B1084" s="11">
        <v>45324.958333333336</v>
      </c>
      <c r="C1084" t="s">
        <v>2368</v>
      </c>
      <c r="D1084" t="s">
        <v>2007</v>
      </c>
      <c r="E1084" t="s">
        <v>2008</v>
      </c>
      <c r="F1084" t="s">
        <v>2011</v>
      </c>
      <c r="G1084" t="s">
        <v>2370</v>
      </c>
      <c r="H1084" t="s">
        <v>1391</v>
      </c>
      <c r="I1084">
        <v>2021</v>
      </c>
      <c r="J1084">
        <v>19.8</v>
      </c>
    </row>
    <row r="1085" spans="1:11" x14ac:dyDescent="0.25">
      <c r="A1085" t="s">
        <v>2367</v>
      </c>
      <c r="B1085" s="11">
        <v>45324.958333333336</v>
      </c>
      <c r="C1085" t="s">
        <v>2368</v>
      </c>
      <c r="D1085" t="s">
        <v>2007</v>
      </c>
      <c r="E1085" t="s">
        <v>2008</v>
      </c>
      <c r="F1085" t="s">
        <v>2011</v>
      </c>
      <c r="G1085" t="s">
        <v>2370</v>
      </c>
      <c r="H1085" t="s">
        <v>1410</v>
      </c>
      <c r="I1085">
        <v>2021</v>
      </c>
      <c r="J1085">
        <v>29.1</v>
      </c>
    </row>
    <row r="1086" spans="1:11" x14ac:dyDescent="0.25">
      <c r="A1086" t="s">
        <v>2367</v>
      </c>
      <c r="B1086" s="11">
        <v>45324.958333333336</v>
      </c>
      <c r="C1086" t="s">
        <v>2368</v>
      </c>
      <c r="D1086" t="s">
        <v>2007</v>
      </c>
      <c r="E1086" t="s">
        <v>2008</v>
      </c>
      <c r="F1086" t="s">
        <v>2011</v>
      </c>
      <c r="G1086" t="s">
        <v>2370</v>
      </c>
      <c r="H1086" t="s">
        <v>1481</v>
      </c>
      <c r="I1086">
        <v>2021</v>
      </c>
      <c r="J1086">
        <v>17.5</v>
      </c>
    </row>
    <row r="1087" spans="1:11" x14ac:dyDescent="0.25">
      <c r="A1087" t="s">
        <v>2367</v>
      </c>
      <c r="B1087" s="11">
        <v>45324.958333333336</v>
      </c>
      <c r="C1087" t="s">
        <v>2368</v>
      </c>
      <c r="D1087" t="s">
        <v>2007</v>
      </c>
      <c r="E1087" t="s">
        <v>2008</v>
      </c>
      <c r="F1087" t="s">
        <v>2011</v>
      </c>
      <c r="G1087" t="s">
        <v>2370</v>
      </c>
      <c r="H1087" t="s">
        <v>1608</v>
      </c>
      <c r="I1087">
        <v>2021</v>
      </c>
      <c r="J1087">
        <v>10.6</v>
      </c>
    </row>
    <row r="1088" spans="1:11" x14ac:dyDescent="0.25">
      <c r="A1088" t="s">
        <v>2367</v>
      </c>
      <c r="B1088" s="11">
        <v>45324.958333333336</v>
      </c>
      <c r="C1088" t="s">
        <v>2368</v>
      </c>
      <c r="D1088" t="s">
        <v>2007</v>
      </c>
      <c r="E1088" t="s">
        <v>2008</v>
      </c>
      <c r="F1088" t="s">
        <v>2011</v>
      </c>
      <c r="G1088" t="s">
        <v>2370</v>
      </c>
      <c r="H1088" t="s">
        <v>1528</v>
      </c>
      <c r="I1088">
        <v>2021</v>
      </c>
      <c r="J1088">
        <v>5.0999999999999996</v>
      </c>
    </row>
    <row r="1089" spans="1:10" x14ac:dyDescent="0.25">
      <c r="A1089" t="s">
        <v>2367</v>
      </c>
      <c r="B1089" s="11">
        <v>45324.958333333336</v>
      </c>
      <c r="C1089" t="s">
        <v>2368</v>
      </c>
      <c r="D1089" t="s">
        <v>2007</v>
      </c>
      <c r="E1089" t="s">
        <v>2008</v>
      </c>
      <c r="F1089" t="s">
        <v>2011</v>
      </c>
      <c r="G1089" t="s">
        <v>2370</v>
      </c>
      <c r="H1089" t="s">
        <v>1510</v>
      </c>
      <c r="I1089">
        <v>2021</v>
      </c>
      <c r="J1089">
        <v>16.399999999999999</v>
      </c>
    </row>
    <row r="1090" spans="1:10" x14ac:dyDescent="0.25">
      <c r="A1090" t="s">
        <v>2367</v>
      </c>
      <c r="B1090" s="11">
        <v>45324.958333333336</v>
      </c>
      <c r="C1090" t="s">
        <v>2368</v>
      </c>
      <c r="D1090" t="s">
        <v>2007</v>
      </c>
      <c r="E1090" t="s">
        <v>2008</v>
      </c>
      <c r="F1090" t="s">
        <v>2011</v>
      </c>
      <c r="G1090" t="s">
        <v>2370</v>
      </c>
      <c r="H1090" t="s">
        <v>1711</v>
      </c>
      <c r="I1090">
        <v>2021</v>
      </c>
      <c r="J1090">
        <v>24</v>
      </c>
    </row>
    <row r="1091" spans="1:10" x14ac:dyDescent="0.25">
      <c r="A1091" t="s">
        <v>2367</v>
      </c>
      <c r="B1091" s="11">
        <v>45324.958333333336</v>
      </c>
      <c r="C1091" t="s">
        <v>2368</v>
      </c>
      <c r="D1091" t="s">
        <v>2007</v>
      </c>
      <c r="E1091" t="s">
        <v>2008</v>
      </c>
      <c r="F1091" t="s">
        <v>2011</v>
      </c>
      <c r="G1091" t="s">
        <v>2371</v>
      </c>
      <c r="H1091" t="s">
        <v>11</v>
      </c>
      <c r="I1091">
        <v>2021</v>
      </c>
      <c r="J1091">
        <v>21.2</v>
      </c>
    </row>
    <row r="1092" spans="1:10" x14ac:dyDescent="0.25">
      <c r="A1092" t="s">
        <v>2367</v>
      </c>
      <c r="B1092" s="11">
        <v>45324.958333333336</v>
      </c>
      <c r="C1092" t="s">
        <v>2368</v>
      </c>
      <c r="D1092" t="s">
        <v>2007</v>
      </c>
      <c r="E1092" t="s">
        <v>2008</v>
      </c>
      <c r="F1092" t="s">
        <v>2011</v>
      </c>
      <c r="G1092" t="s">
        <v>2371</v>
      </c>
      <c r="H1092" t="s">
        <v>91</v>
      </c>
      <c r="I1092">
        <v>2021</v>
      </c>
      <c r="J1092">
        <v>10.3</v>
      </c>
    </row>
    <row r="1093" spans="1:10" x14ac:dyDescent="0.25">
      <c r="A1093" t="s">
        <v>2367</v>
      </c>
      <c r="B1093" s="11">
        <v>45324.958333333336</v>
      </c>
      <c r="C1093" t="s">
        <v>2368</v>
      </c>
      <c r="D1093" t="s">
        <v>2007</v>
      </c>
      <c r="E1093" t="s">
        <v>2008</v>
      </c>
      <c r="F1093" t="s">
        <v>2011</v>
      </c>
      <c r="G1093" t="s">
        <v>2371</v>
      </c>
      <c r="H1093" t="s">
        <v>148</v>
      </c>
      <c r="I1093">
        <v>2021</v>
      </c>
      <c r="J1093">
        <v>6.4</v>
      </c>
    </row>
    <row r="1094" spans="1:10" x14ac:dyDescent="0.25">
      <c r="A1094" t="s">
        <v>2367</v>
      </c>
      <c r="B1094" s="11">
        <v>45324.958333333336</v>
      </c>
      <c r="C1094" t="s">
        <v>2368</v>
      </c>
      <c r="D1094" t="s">
        <v>2007</v>
      </c>
      <c r="E1094" t="s">
        <v>2008</v>
      </c>
      <c r="F1094" t="s">
        <v>2011</v>
      </c>
      <c r="G1094" t="s">
        <v>2371</v>
      </c>
      <c r="H1094" t="s">
        <v>233</v>
      </c>
      <c r="I1094">
        <v>2021</v>
      </c>
      <c r="J1094">
        <v>20.7</v>
      </c>
    </row>
    <row r="1095" spans="1:10" x14ac:dyDescent="0.25">
      <c r="A1095" t="s">
        <v>2367</v>
      </c>
      <c r="B1095" s="11">
        <v>45324.958333333336</v>
      </c>
      <c r="C1095" t="s">
        <v>2368</v>
      </c>
      <c r="D1095" t="s">
        <v>2007</v>
      </c>
      <c r="E1095" t="s">
        <v>2008</v>
      </c>
      <c r="F1095" t="s">
        <v>2011</v>
      </c>
      <c r="G1095" t="s">
        <v>2371</v>
      </c>
      <c r="H1095" t="s">
        <v>1628</v>
      </c>
      <c r="I1095">
        <v>2021</v>
      </c>
      <c r="J1095">
        <v>5.2</v>
      </c>
    </row>
    <row r="1096" spans="1:10" x14ac:dyDescent="0.25">
      <c r="A1096" t="s">
        <v>2367</v>
      </c>
      <c r="B1096" s="11">
        <v>45324.958333333336</v>
      </c>
      <c r="C1096" t="s">
        <v>2368</v>
      </c>
      <c r="D1096" t="s">
        <v>2007</v>
      </c>
      <c r="E1096" t="s">
        <v>2008</v>
      </c>
      <c r="F1096" t="s">
        <v>2011</v>
      </c>
      <c r="G1096" t="s">
        <v>2371</v>
      </c>
      <c r="H1096" t="s">
        <v>392</v>
      </c>
      <c r="I1096">
        <v>2021</v>
      </c>
      <c r="J1096">
        <v>8.6</v>
      </c>
    </row>
    <row r="1097" spans="1:10" x14ac:dyDescent="0.25">
      <c r="A1097" t="s">
        <v>2367</v>
      </c>
      <c r="B1097" s="11">
        <v>45324.958333333336</v>
      </c>
      <c r="C1097" t="s">
        <v>2368</v>
      </c>
      <c r="D1097" t="s">
        <v>2007</v>
      </c>
      <c r="E1097" t="s">
        <v>2008</v>
      </c>
      <c r="F1097" t="s">
        <v>2011</v>
      </c>
      <c r="G1097" t="s">
        <v>2371</v>
      </c>
      <c r="H1097" t="s">
        <v>410</v>
      </c>
      <c r="I1097">
        <v>2021</v>
      </c>
      <c r="J1097">
        <v>5.2</v>
      </c>
    </row>
    <row r="1098" spans="1:10" x14ac:dyDescent="0.25">
      <c r="A1098" t="s">
        <v>2367</v>
      </c>
      <c r="B1098" s="11">
        <v>45324.958333333336</v>
      </c>
      <c r="C1098" t="s">
        <v>2368</v>
      </c>
      <c r="D1098" t="s">
        <v>2007</v>
      </c>
      <c r="E1098" t="s">
        <v>2008</v>
      </c>
      <c r="F1098" t="s">
        <v>2011</v>
      </c>
      <c r="G1098" t="s">
        <v>2371</v>
      </c>
      <c r="H1098" t="s">
        <v>642</v>
      </c>
      <c r="I1098">
        <v>2021</v>
      </c>
      <c r="J1098">
        <v>11.1</v>
      </c>
    </row>
    <row r="1099" spans="1:10" x14ac:dyDescent="0.25">
      <c r="A1099" t="s">
        <v>2367</v>
      </c>
      <c r="B1099" s="11">
        <v>45324.958333333336</v>
      </c>
      <c r="C1099" t="s">
        <v>2368</v>
      </c>
      <c r="D1099" t="s">
        <v>2007</v>
      </c>
      <c r="E1099" t="s">
        <v>2008</v>
      </c>
      <c r="F1099" t="s">
        <v>2011</v>
      </c>
      <c r="G1099" t="s">
        <v>2371</v>
      </c>
      <c r="H1099" t="s">
        <v>433</v>
      </c>
      <c r="I1099">
        <v>2021</v>
      </c>
      <c r="J1099">
        <v>10.5</v>
      </c>
    </row>
    <row r="1100" spans="1:10" x14ac:dyDescent="0.25">
      <c r="A1100" t="s">
        <v>2367</v>
      </c>
      <c r="B1100" s="11">
        <v>45324.958333333336</v>
      </c>
      <c r="C1100" t="s">
        <v>2368</v>
      </c>
      <c r="D1100" t="s">
        <v>2007</v>
      </c>
      <c r="E1100" t="s">
        <v>2008</v>
      </c>
      <c r="F1100" t="s">
        <v>2011</v>
      </c>
      <c r="G1100" t="s">
        <v>2371</v>
      </c>
      <c r="H1100" t="s">
        <v>533</v>
      </c>
      <c r="I1100">
        <v>2021</v>
      </c>
      <c r="J1100">
        <v>12.5</v>
      </c>
    </row>
    <row r="1101" spans="1:10" x14ac:dyDescent="0.25">
      <c r="A1101" t="s">
        <v>2367</v>
      </c>
      <c r="B1101" s="11">
        <v>45324.958333333336</v>
      </c>
      <c r="C1101" t="s">
        <v>2368</v>
      </c>
      <c r="D1101" t="s">
        <v>2007</v>
      </c>
      <c r="E1101" t="s">
        <v>2008</v>
      </c>
      <c r="F1101" t="s">
        <v>2011</v>
      </c>
      <c r="G1101" t="s">
        <v>2371</v>
      </c>
      <c r="H1101" t="s">
        <v>2001</v>
      </c>
      <c r="I1101">
        <v>2021</v>
      </c>
      <c r="J1101">
        <v>21.1</v>
      </c>
    </row>
    <row r="1102" spans="1:10" x14ac:dyDescent="0.25">
      <c r="A1102" t="s">
        <v>2367</v>
      </c>
      <c r="B1102" s="11">
        <v>45324.958333333336</v>
      </c>
      <c r="C1102" t="s">
        <v>2368</v>
      </c>
      <c r="D1102" t="s">
        <v>2007</v>
      </c>
      <c r="E1102" t="s">
        <v>2008</v>
      </c>
      <c r="F1102" t="s">
        <v>2011</v>
      </c>
      <c r="G1102" t="s">
        <v>2371</v>
      </c>
      <c r="H1102" t="s">
        <v>1574</v>
      </c>
      <c r="I1102">
        <v>2021</v>
      </c>
      <c r="J1102">
        <v>17.8</v>
      </c>
    </row>
    <row r="1103" spans="1:10" x14ac:dyDescent="0.25">
      <c r="A1103" t="s">
        <v>2367</v>
      </c>
      <c r="B1103" s="11">
        <v>45324.958333333336</v>
      </c>
      <c r="C1103" t="s">
        <v>2368</v>
      </c>
      <c r="D1103" t="s">
        <v>2007</v>
      </c>
      <c r="E1103" t="s">
        <v>2008</v>
      </c>
      <c r="F1103" t="s">
        <v>2011</v>
      </c>
      <c r="G1103" t="s">
        <v>2371</v>
      </c>
      <c r="H1103" t="s">
        <v>571</v>
      </c>
      <c r="I1103">
        <v>2021</v>
      </c>
      <c r="J1103">
        <v>2.4</v>
      </c>
    </row>
    <row r="1104" spans="1:10" x14ac:dyDescent="0.25">
      <c r="A1104" t="s">
        <v>2367</v>
      </c>
      <c r="B1104" s="11">
        <v>45324.958333333336</v>
      </c>
      <c r="C1104" t="s">
        <v>2368</v>
      </c>
      <c r="D1104" t="s">
        <v>2007</v>
      </c>
      <c r="E1104" t="s">
        <v>2008</v>
      </c>
      <c r="F1104" t="s">
        <v>2011</v>
      </c>
      <c r="G1104" t="s">
        <v>2371</v>
      </c>
      <c r="H1104" t="s">
        <v>591</v>
      </c>
      <c r="I1104">
        <v>2021</v>
      </c>
      <c r="J1104">
        <v>12.1</v>
      </c>
    </row>
    <row r="1105" spans="1:11" x14ac:dyDescent="0.25">
      <c r="A1105" t="s">
        <v>2367</v>
      </c>
      <c r="B1105" s="11">
        <v>45324.958333333336</v>
      </c>
      <c r="C1105" t="s">
        <v>2368</v>
      </c>
      <c r="D1105" t="s">
        <v>2007</v>
      </c>
      <c r="E1105" t="s">
        <v>2008</v>
      </c>
      <c r="F1105" t="s">
        <v>2011</v>
      </c>
      <c r="G1105" t="s">
        <v>2371</v>
      </c>
      <c r="H1105" t="s">
        <v>375</v>
      </c>
      <c r="I1105">
        <v>2021</v>
      </c>
      <c r="J1105">
        <v>11.8</v>
      </c>
    </row>
    <row r="1106" spans="1:11" x14ac:dyDescent="0.25">
      <c r="A1106" t="s">
        <v>2367</v>
      </c>
      <c r="B1106" s="11">
        <v>45324.958333333336</v>
      </c>
      <c r="C1106" t="s">
        <v>2368</v>
      </c>
      <c r="D1106" t="s">
        <v>2007</v>
      </c>
      <c r="E1106" t="s">
        <v>2008</v>
      </c>
      <c r="F1106" t="s">
        <v>2011</v>
      </c>
      <c r="G1106" t="s">
        <v>2371</v>
      </c>
      <c r="H1106" t="s">
        <v>729</v>
      </c>
      <c r="I1106">
        <v>2021</v>
      </c>
      <c r="J1106">
        <v>11.5</v>
      </c>
    </row>
    <row r="1107" spans="1:11" x14ac:dyDescent="0.25">
      <c r="A1107" t="s">
        <v>2367</v>
      </c>
      <c r="B1107" s="11">
        <v>45324.958333333336</v>
      </c>
      <c r="C1107" t="s">
        <v>2368</v>
      </c>
      <c r="D1107" t="s">
        <v>2007</v>
      </c>
      <c r="E1107" t="s">
        <v>2008</v>
      </c>
      <c r="F1107" t="s">
        <v>2011</v>
      </c>
      <c r="G1107" t="s">
        <v>2371</v>
      </c>
      <c r="H1107" t="s">
        <v>818</v>
      </c>
      <c r="I1107">
        <v>2021</v>
      </c>
      <c r="J1107">
        <v>8.5</v>
      </c>
    </row>
    <row r="1108" spans="1:11" x14ac:dyDescent="0.25">
      <c r="A1108" t="s">
        <v>2367</v>
      </c>
      <c r="B1108" s="11">
        <v>45324.958333333336</v>
      </c>
      <c r="C1108" t="s">
        <v>2368</v>
      </c>
      <c r="D1108" t="s">
        <v>2007</v>
      </c>
      <c r="E1108" t="s">
        <v>2008</v>
      </c>
      <c r="F1108" t="s">
        <v>2011</v>
      </c>
      <c r="G1108" t="s">
        <v>2371</v>
      </c>
      <c r="H1108" t="s">
        <v>858</v>
      </c>
      <c r="I1108">
        <v>2021</v>
      </c>
      <c r="J1108">
        <v>19.3</v>
      </c>
    </row>
    <row r="1109" spans="1:11" x14ac:dyDescent="0.25">
      <c r="A1109" t="s">
        <v>2367</v>
      </c>
      <c r="B1109" s="11">
        <v>45324.958333333336</v>
      </c>
      <c r="C1109" t="s">
        <v>2368</v>
      </c>
      <c r="D1109" t="s">
        <v>2007</v>
      </c>
      <c r="E1109" t="s">
        <v>2008</v>
      </c>
      <c r="F1109" t="s">
        <v>2011</v>
      </c>
      <c r="G1109" t="s">
        <v>2371</v>
      </c>
      <c r="H1109" t="s">
        <v>995</v>
      </c>
      <c r="I1109">
        <v>2021</v>
      </c>
      <c r="J1109">
        <v>16.399999999999999</v>
      </c>
    </row>
    <row r="1110" spans="1:11" x14ac:dyDescent="0.25">
      <c r="A1110" t="s">
        <v>2367</v>
      </c>
      <c r="B1110" s="11">
        <v>45324.958333333336</v>
      </c>
      <c r="C1110" t="s">
        <v>2368</v>
      </c>
      <c r="D1110" t="s">
        <v>2007</v>
      </c>
      <c r="E1110" t="s">
        <v>2008</v>
      </c>
      <c r="F1110" t="s">
        <v>2011</v>
      </c>
      <c r="G1110" t="s">
        <v>2371</v>
      </c>
      <c r="H1110" t="s">
        <v>1017</v>
      </c>
      <c r="I1110">
        <v>2021</v>
      </c>
      <c r="J1110">
        <v>22</v>
      </c>
      <c r="K1110" t="s">
        <v>2010</v>
      </c>
    </row>
    <row r="1111" spans="1:11" x14ac:dyDescent="0.25">
      <c r="A1111" t="s">
        <v>2367</v>
      </c>
      <c r="B1111" s="11">
        <v>45324.958333333336</v>
      </c>
      <c r="C1111" t="s">
        <v>2368</v>
      </c>
      <c r="D1111" t="s">
        <v>2007</v>
      </c>
      <c r="E1111" t="s">
        <v>2008</v>
      </c>
      <c r="F1111" t="s">
        <v>2011</v>
      </c>
      <c r="G1111" t="s">
        <v>2371</v>
      </c>
      <c r="H1111" t="s">
        <v>963</v>
      </c>
      <c r="I1111">
        <v>2021</v>
      </c>
      <c r="J1111">
        <v>14.2</v>
      </c>
    </row>
    <row r="1112" spans="1:11" x14ac:dyDescent="0.25">
      <c r="A1112" t="s">
        <v>2367</v>
      </c>
      <c r="B1112" s="11">
        <v>45324.958333333336</v>
      </c>
      <c r="C1112" t="s">
        <v>2368</v>
      </c>
      <c r="D1112" t="s">
        <v>2007</v>
      </c>
      <c r="E1112" t="s">
        <v>2008</v>
      </c>
      <c r="F1112" t="s">
        <v>2011</v>
      </c>
      <c r="G1112" t="s">
        <v>2371</v>
      </c>
      <c r="H1112" t="s">
        <v>1150</v>
      </c>
      <c r="I1112">
        <v>2021</v>
      </c>
      <c r="J1112">
        <v>22.3</v>
      </c>
    </row>
    <row r="1113" spans="1:11" x14ac:dyDescent="0.25">
      <c r="A1113" t="s">
        <v>2367</v>
      </c>
      <c r="B1113" s="11">
        <v>45324.958333333336</v>
      </c>
      <c r="C1113" t="s">
        <v>2368</v>
      </c>
      <c r="D1113" t="s">
        <v>2007</v>
      </c>
      <c r="E1113" t="s">
        <v>2008</v>
      </c>
      <c r="F1113" t="s">
        <v>2011</v>
      </c>
      <c r="G1113" t="s">
        <v>2371</v>
      </c>
      <c r="H1113" t="s">
        <v>1069</v>
      </c>
      <c r="I1113">
        <v>2021</v>
      </c>
      <c r="J1113">
        <v>13.4</v>
      </c>
    </row>
    <row r="1114" spans="1:11" x14ac:dyDescent="0.25">
      <c r="A1114" t="s">
        <v>2367</v>
      </c>
      <c r="B1114" s="11">
        <v>45324.958333333336</v>
      </c>
      <c r="C1114" t="s">
        <v>2368</v>
      </c>
      <c r="D1114" t="s">
        <v>2007</v>
      </c>
      <c r="E1114" t="s">
        <v>2008</v>
      </c>
      <c r="F1114" t="s">
        <v>2011</v>
      </c>
      <c r="G1114" t="s">
        <v>2371</v>
      </c>
      <c r="H1114" t="s">
        <v>1192</v>
      </c>
      <c r="I1114">
        <v>2021</v>
      </c>
      <c r="J1114">
        <v>9.3000000000000007</v>
      </c>
    </row>
    <row r="1115" spans="1:11" x14ac:dyDescent="0.25">
      <c r="A1115" t="s">
        <v>2367</v>
      </c>
      <c r="B1115" s="11">
        <v>45324.958333333336</v>
      </c>
      <c r="C1115" t="s">
        <v>2368</v>
      </c>
      <c r="D1115" t="s">
        <v>2007</v>
      </c>
      <c r="E1115" t="s">
        <v>2008</v>
      </c>
      <c r="F1115" t="s">
        <v>2011</v>
      </c>
      <c r="G1115" t="s">
        <v>2371</v>
      </c>
      <c r="H1115" t="s">
        <v>1249</v>
      </c>
      <c r="I1115">
        <v>2021</v>
      </c>
      <c r="J1115">
        <v>16</v>
      </c>
      <c r="K1115" t="s">
        <v>2010</v>
      </c>
    </row>
    <row r="1116" spans="1:11" x14ac:dyDescent="0.25">
      <c r="A1116" t="s">
        <v>2367</v>
      </c>
      <c r="B1116" s="11">
        <v>45324.958333333336</v>
      </c>
      <c r="C1116" t="s">
        <v>2368</v>
      </c>
      <c r="D1116" t="s">
        <v>2007</v>
      </c>
      <c r="E1116" t="s">
        <v>2008</v>
      </c>
      <c r="F1116" t="s">
        <v>2011</v>
      </c>
      <c r="G1116" t="s">
        <v>2371</v>
      </c>
      <c r="H1116" t="s">
        <v>1369</v>
      </c>
      <c r="I1116">
        <v>2021</v>
      </c>
      <c r="J1116">
        <v>12.6</v>
      </c>
    </row>
    <row r="1117" spans="1:11" x14ac:dyDescent="0.25">
      <c r="A1117" t="s">
        <v>2367</v>
      </c>
      <c r="B1117" s="11">
        <v>45324.958333333336</v>
      </c>
      <c r="C1117" t="s">
        <v>2368</v>
      </c>
      <c r="D1117" t="s">
        <v>2007</v>
      </c>
      <c r="E1117" t="s">
        <v>2008</v>
      </c>
      <c r="F1117" t="s">
        <v>2011</v>
      </c>
      <c r="G1117" t="s">
        <v>2371</v>
      </c>
      <c r="H1117" t="s">
        <v>1391</v>
      </c>
      <c r="I1117">
        <v>2021</v>
      </c>
      <c r="J1117">
        <v>19</v>
      </c>
    </row>
    <row r="1118" spans="1:11" x14ac:dyDescent="0.25">
      <c r="A1118" t="s">
        <v>2367</v>
      </c>
      <c r="B1118" s="11">
        <v>45324.958333333336</v>
      </c>
      <c r="C1118" t="s">
        <v>2368</v>
      </c>
      <c r="D1118" t="s">
        <v>2007</v>
      </c>
      <c r="E1118" t="s">
        <v>2008</v>
      </c>
      <c r="F1118" t="s">
        <v>2011</v>
      </c>
      <c r="G1118" t="s">
        <v>2371</v>
      </c>
      <c r="H1118" t="s">
        <v>1410</v>
      </c>
      <c r="I1118">
        <v>2021</v>
      </c>
      <c r="J1118">
        <v>20</v>
      </c>
    </row>
    <row r="1119" spans="1:11" x14ac:dyDescent="0.25">
      <c r="A1119" t="s">
        <v>2367</v>
      </c>
      <c r="B1119" s="11">
        <v>45324.958333333336</v>
      </c>
      <c r="C1119" t="s">
        <v>2368</v>
      </c>
      <c r="D1119" t="s">
        <v>2007</v>
      </c>
      <c r="E1119" t="s">
        <v>2008</v>
      </c>
      <c r="F1119" t="s">
        <v>2011</v>
      </c>
      <c r="G1119" t="s">
        <v>2371</v>
      </c>
      <c r="H1119" t="s">
        <v>1481</v>
      </c>
      <c r="I1119">
        <v>2021</v>
      </c>
      <c r="J1119">
        <v>19.5</v>
      </c>
    </row>
    <row r="1120" spans="1:11" x14ac:dyDescent="0.25">
      <c r="A1120" t="s">
        <v>2367</v>
      </c>
      <c r="B1120" s="11">
        <v>45324.958333333336</v>
      </c>
      <c r="C1120" t="s">
        <v>2368</v>
      </c>
      <c r="D1120" t="s">
        <v>2007</v>
      </c>
      <c r="E1120" t="s">
        <v>2008</v>
      </c>
      <c r="F1120" t="s">
        <v>2011</v>
      </c>
      <c r="G1120" t="s">
        <v>2371</v>
      </c>
      <c r="H1120" t="s">
        <v>1608</v>
      </c>
      <c r="I1120">
        <v>2021</v>
      </c>
      <c r="J1120">
        <v>15.5</v>
      </c>
    </row>
    <row r="1121" spans="1:10" x14ac:dyDescent="0.25">
      <c r="A1121" t="s">
        <v>2367</v>
      </c>
      <c r="B1121" s="11">
        <v>45324.958333333336</v>
      </c>
      <c r="C1121" t="s">
        <v>2368</v>
      </c>
      <c r="D1121" t="s">
        <v>2007</v>
      </c>
      <c r="E1121" t="s">
        <v>2008</v>
      </c>
      <c r="F1121" t="s">
        <v>2011</v>
      </c>
      <c r="G1121" t="s">
        <v>2371</v>
      </c>
      <c r="H1121" t="s">
        <v>1528</v>
      </c>
      <c r="I1121">
        <v>2021</v>
      </c>
      <c r="J1121">
        <v>6.4</v>
      </c>
    </row>
    <row r="1122" spans="1:10" x14ac:dyDescent="0.25">
      <c r="A1122" t="s">
        <v>2367</v>
      </c>
      <c r="B1122" s="11">
        <v>45324.958333333336</v>
      </c>
      <c r="C1122" t="s">
        <v>2368</v>
      </c>
      <c r="D1122" t="s">
        <v>2007</v>
      </c>
      <c r="E1122" t="s">
        <v>2008</v>
      </c>
      <c r="F1122" t="s">
        <v>2011</v>
      </c>
      <c r="G1122" t="s">
        <v>2371</v>
      </c>
      <c r="H1122" t="s">
        <v>1510</v>
      </c>
      <c r="I1122">
        <v>2021</v>
      </c>
      <c r="J1122">
        <v>11.9</v>
      </c>
    </row>
    <row r="1123" spans="1:10" x14ac:dyDescent="0.25">
      <c r="A1123" t="s">
        <v>2367</v>
      </c>
      <c r="B1123" s="11">
        <v>45324.958333333336</v>
      </c>
      <c r="C1123" t="s">
        <v>2368</v>
      </c>
      <c r="D1123" t="s">
        <v>2007</v>
      </c>
      <c r="E1123" t="s">
        <v>2008</v>
      </c>
      <c r="F1123" t="s">
        <v>2011</v>
      </c>
      <c r="G1123" t="s">
        <v>2371</v>
      </c>
      <c r="H1123" t="s">
        <v>1711</v>
      </c>
      <c r="I1123">
        <v>2021</v>
      </c>
      <c r="J1123">
        <v>22.2</v>
      </c>
    </row>
    <row r="1124" spans="1:10" x14ac:dyDescent="0.25">
      <c r="A1124" t="s">
        <v>2367</v>
      </c>
      <c r="B1124" s="11">
        <v>45324.958333333336</v>
      </c>
      <c r="C1124" t="s">
        <v>2368</v>
      </c>
      <c r="D1124" t="s">
        <v>2007</v>
      </c>
      <c r="E1124" t="s">
        <v>2008</v>
      </c>
      <c r="F1124" t="s">
        <v>2011</v>
      </c>
      <c r="G1124" t="s">
        <v>2372</v>
      </c>
      <c r="H1124" t="s">
        <v>11</v>
      </c>
      <c r="I1124">
        <v>2021</v>
      </c>
      <c r="J1124">
        <v>17.3</v>
      </c>
    </row>
    <row r="1125" spans="1:10" x14ac:dyDescent="0.25">
      <c r="A1125" t="s">
        <v>2367</v>
      </c>
      <c r="B1125" s="11">
        <v>45324.958333333336</v>
      </c>
      <c r="C1125" t="s">
        <v>2368</v>
      </c>
      <c r="D1125" t="s">
        <v>2007</v>
      </c>
      <c r="E1125" t="s">
        <v>2008</v>
      </c>
      <c r="F1125" t="s">
        <v>2011</v>
      </c>
      <c r="G1125" t="s">
        <v>2372</v>
      </c>
      <c r="H1125" t="s">
        <v>91</v>
      </c>
      <c r="I1125">
        <v>2021</v>
      </c>
      <c r="J1125">
        <v>9.6999999999999993</v>
      </c>
    </row>
    <row r="1126" spans="1:10" x14ac:dyDescent="0.25">
      <c r="A1126" t="s">
        <v>2367</v>
      </c>
      <c r="B1126" s="11">
        <v>45324.958333333336</v>
      </c>
      <c r="C1126" t="s">
        <v>2368</v>
      </c>
      <c r="D1126" t="s">
        <v>2007</v>
      </c>
      <c r="E1126" t="s">
        <v>2008</v>
      </c>
      <c r="F1126" t="s">
        <v>2011</v>
      </c>
      <c r="G1126" t="s">
        <v>2372</v>
      </c>
      <c r="H1126" t="s">
        <v>148</v>
      </c>
      <c r="I1126">
        <v>2021</v>
      </c>
      <c r="J1126">
        <v>6.1</v>
      </c>
    </row>
    <row r="1127" spans="1:10" x14ac:dyDescent="0.25">
      <c r="A1127" t="s">
        <v>2367</v>
      </c>
      <c r="B1127" s="11">
        <v>45324.958333333336</v>
      </c>
      <c r="C1127" t="s">
        <v>2368</v>
      </c>
      <c r="D1127" t="s">
        <v>2007</v>
      </c>
      <c r="E1127" t="s">
        <v>2008</v>
      </c>
      <c r="F1127" t="s">
        <v>2011</v>
      </c>
      <c r="G1127" t="s">
        <v>2372</v>
      </c>
      <c r="H1127" t="s">
        <v>233</v>
      </c>
      <c r="I1127">
        <v>2021</v>
      </c>
      <c r="J1127">
        <v>19.100000000000001</v>
      </c>
    </row>
    <row r="1128" spans="1:10" x14ac:dyDescent="0.25">
      <c r="A1128" t="s">
        <v>2367</v>
      </c>
      <c r="B1128" s="11">
        <v>45324.958333333336</v>
      </c>
      <c r="C1128" t="s">
        <v>2368</v>
      </c>
      <c r="D1128" t="s">
        <v>2007</v>
      </c>
      <c r="E1128" t="s">
        <v>2008</v>
      </c>
      <c r="F1128" t="s">
        <v>2011</v>
      </c>
      <c r="G1128" t="s">
        <v>2372</v>
      </c>
      <c r="H1128" t="s">
        <v>1628</v>
      </c>
      <c r="I1128">
        <v>2021</v>
      </c>
      <c r="J1128">
        <v>6.5</v>
      </c>
    </row>
    <row r="1129" spans="1:10" x14ac:dyDescent="0.25">
      <c r="A1129" t="s">
        <v>2367</v>
      </c>
      <c r="B1129" s="11">
        <v>45324.958333333336</v>
      </c>
      <c r="C1129" t="s">
        <v>2368</v>
      </c>
      <c r="D1129" t="s">
        <v>2007</v>
      </c>
      <c r="E1129" t="s">
        <v>2008</v>
      </c>
      <c r="F1129" t="s">
        <v>2011</v>
      </c>
      <c r="G1129" t="s">
        <v>2372</v>
      </c>
      <c r="H1129" t="s">
        <v>392</v>
      </c>
      <c r="I1129">
        <v>2021</v>
      </c>
      <c r="J1129">
        <v>5.7</v>
      </c>
    </row>
    <row r="1130" spans="1:10" x14ac:dyDescent="0.25">
      <c r="A1130" t="s">
        <v>2367</v>
      </c>
      <c r="B1130" s="11">
        <v>45324.958333333336</v>
      </c>
      <c r="C1130" t="s">
        <v>2368</v>
      </c>
      <c r="D1130" t="s">
        <v>2007</v>
      </c>
      <c r="E1130" t="s">
        <v>2008</v>
      </c>
      <c r="F1130" t="s">
        <v>2011</v>
      </c>
      <c r="G1130" t="s">
        <v>2372</v>
      </c>
      <c r="H1130" t="s">
        <v>410</v>
      </c>
      <c r="I1130">
        <v>2021</v>
      </c>
      <c r="J1130">
        <v>5.6</v>
      </c>
    </row>
    <row r="1131" spans="1:10" x14ac:dyDescent="0.25">
      <c r="A1131" t="s">
        <v>2367</v>
      </c>
      <c r="B1131" s="11">
        <v>45324.958333333336</v>
      </c>
      <c r="C1131" t="s">
        <v>2368</v>
      </c>
      <c r="D1131" t="s">
        <v>2007</v>
      </c>
      <c r="E1131" t="s">
        <v>2008</v>
      </c>
      <c r="F1131" t="s">
        <v>2011</v>
      </c>
      <c r="G1131" t="s">
        <v>2372</v>
      </c>
      <c r="H1131" t="s">
        <v>642</v>
      </c>
      <c r="I1131">
        <v>2021</v>
      </c>
      <c r="J1131">
        <v>15</v>
      </c>
    </row>
    <row r="1132" spans="1:10" x14ac:dyDescent="0.25">
      <c r="A1132" t="s">
        <v>2367</v>
      </c>
      <c r="B1132" s="11">
        <v>45324.958333333336</v>
      </c>
      <c r="C1132" t="s">
        <v>2368</v>
      </c>
      <c r="D1132" t="s">
        <v>2007</v>
      </c>
      <c r="E1132" t="s">
        <v>2008</v>
      </c>
      <c r="F1132" t="s">
        <v>2011</v>
      </c>
      <c r="G1132" t="s">
        <v>2372</v>
      </c>
      <c r="H1132" t="s">
        <v>433</v>
      </c>
      <c r="I1132">
        <v>2021</v>
      </c>
      <c r="J1132">
        <v>16.600000000000001</v>
      </c>
    </row>
    <row r="1133" spans="1:10" x14ac:dyDescent="0.25">
      <c r="A1133" t="s">
        <v>2367</v>
      </c>
      <c r="B1133" s="11">
        <v>45324.958333333336</v>
      </c>
      <c r="C1133" t="s">
        <v>2368</v>
      </c>
      <c r="D1133" t="s">
        <v>2007</v>
      </c>
      <c r="E1133" t="s">
        <v>2008</v>
      </c>
      <c r="F1133" t="s">
        <v>2011</v>
      </c>
      <c r="G1133" t="s">
        <v>2372</v>
      </c>
      <c r="H1133" t="s">
        <v>533</v>
      </c>
      <c r="I1133">
        <v>2021</v>
      </c>
      <c r="J1133">
        <v>14.7</v>
      </c>
    </row>
    <row r="1134" spans="1:10" x14ac:dyDescent="0.25">
      <c r="A1134" t="s">
        <v>2367</v>
      </c>
      <c r="B1134" s="11">
        <v>45324.958333333336</v>
      </c>
      <c r="C1134" t="s">
        <v>2368</v>
      </c>
      <c r="D1134" t="s">
        <v>2007</v>
      </c>
      <c r="E1134" t="s">
        <v>2008</v>
      </c>
      <c r="F1134" t="s">
        <v>2011</v>
      </c>
      <c r="G1134" t="s">
        <v>2372</v>
      </c>
      <c r="H1134" t="s">
        <v>2001</v>
      </c>
      <c r="I1134">
        <v>2021</v>
      </c>
      <c r="J1134">
        <v>19.7</v>
      </c>
    </row>
    <row r="1135" spans="1:10" x14ac:dyDescent="0.25">
      <c r="A1135" t="s">
        <v>2367</v>
      </c>
      <c r="B1135" s="11">
        <v>45324.958333333336</v>
      </c>
      <c r="C1135" t="s">
        <v>2368</v>
      </c>
      <c r="D1135" t="s">
        <v>2007</v>
      </c>
      <c r="E1135" t="s">
        <v>2008</v>
      </c>
      <c r="F1135" t="s">
        <v>2011</v>
      </c>
      <c r="G1135" t="s">
        <v>2372</v>
      </c>
      <c r="H1135" t="s">
        <v>1574</v>
      </c>
      <c r="I1135">
        <v>2021</v>
      </c>
      <c r="J1135">
        <v>17</v>
      </c>
    </row>
    <row r="1136" spans="1:10" x14ac:dyDescent="0.25">
      <c r="A1136" t="s">
        <v>2367</v>
      </c>
      <c r="B1136" s="11">
        <v>45324.958333333336</v>
      </c>
      <c r="C1136" t="s">
        <v>2368</v>
      </c>
      <c r="D1136" t="s">
        <v>2007</v>
      </c>
      <c r="E1136" t="s">
        <v>2008</v>
      </c>
      <c r="F1136" t="s">
        <v>2011</v>
      </c>
      <c r="G1136" t="s">
        <v>2372</v>
      </c>
      <c r="H1136" t="s">
        <v>571</v>
      </c>
      <c r="I1136">
        <v>2021</v>
      </c>
      <c r="J1136">
        <v>11.8</v>
      </c>
    </row>
    <row r="1137" spans="1:11" x14ac:dyDescent="0.25">
      <c r="A1137" t="s">
        <v>2367</v>
      </c>
      <c r="B1137" s="11">
        <v>45324.958333333336</v>
      </c>
      <c r="C1137" t="s">
        <v>2368</v>
      </c>
      <c r="D1137" t="s">
        <v>2007</v>
      </c>
      <c r="E1137" t="s">
        <v>2008</v>
      </c>
      <c r="F1137" t="s">
        <v>2011</v>
      </c>
      <c r="G1137" t="s">
        <v>2372</v>
      </c>
      <c r="H1137" t="s">
        <v>591</v>
      </c>
      <c r="I1137">
        <v>2021</v>
      </c>
      <c r="J1137">
        <v>12.8</v>
      </c>
    </row>
    <row r="1138" spans="1:11" x14ac:dyDescent="0.25">
      <c r="A1138" t="s">
        <v>2367</v>
      </c>
      <c r="B1138" s="11">
        <v>45324.958333333336</v>
      </c>
      <c r="C1138" t="s">
        <v>2368</v>
      </c>
      <c r="D1138" t="s">
        <v>2007</v>
      </c>
      <c r="E1138" t="s">
        <v>2008</v>
      </c>
      <c r="F1138" t="s">
        <v>2011</v>
      </c>
      <c r="G1138" t="s">
        <v>2372</v>
      </c>
      <c r="H1138" t="s">
        <v>375</v>
      </c>
      <c r="I1138">
        <v>2021</v>
      </c>
      <c r="J1138">
        <v>10.1</v>
      </c>
    </row>
    <row r="1139" spans="1:11" x14ac:dyDescent="0.25">
      <c r="A1139" t="s">
        <v>2367</v>
      </c>
      <c r="B1139" s="11">
        <v>45324.958333333336</v>
      </c>
      <c r="C1139" t="s">
        <v>2368</v>
      </c>
      <c r="D1139" t="s">
        <v>2007</v>
      </c>
      <c r="E1139" t="s">
        <v>2008</v>
      </c>
      <c r="F1139" t="s">
        <v>2011</v>
      </c>
      <c r="G1139" t="s">
        <v>2372</v>
      </c>
      <c r="H1139" t="s">
        <v>729</v>
      </c>
      <c r="I1139">
        <v>2021</v>
      </c>
      <c r="J1139">
        <v>10.6</v>
      </c>
    </row>
    <row r="1140" spans="1:11" x14ac:dyDescent="0.25">
      <c r="A1140" t="s">
        <v>2367</v>
      </c>
      <c r="B1140" s="11">
        <v>45324.958333333336</v>
      </c>
      <c r="C1140" t="s">
        <v>2368</v>
      </c>
      <c r="D1140" t="s">
        <v>2007</v>
      </c>
      <c r="E1140" t="s">
        <v>2008</v>
      </c>
      <c r="F1140" t="s">
        <v>2011</v>
      </c>
      <c r="G1140" t="s">
        <v>2372</v>
      </c>
      <c r="H1140" t="s">
        <v>818</v>
      </c>
      <c r="I1140">
        <v>2021</v>
      </c>
      <c r="J1140">
        <v>6</v>
      </c>
    </row>
    <row r="1141" spans="1:11" x14ac:dyDescent="0.25">
      <c r="A1141" t="s">
        <v>2367</v>
      </c>
      <c r="B1141" s="11">
        <v>45324.958333333336</v>
      </c>
      <c r="C1141" t="s">
        <v>2368</v>
      </c>
      <c r="D1141" t="s">
        <v>2007</v>
      </c>
      <c r="E1141" t="s">
        <v>2008</v>
      </c>
      <c r="F1141" t="s">
        <v>2011</v>
      </c>
      <c r="G1141" t="s">
        <v>2372</v>
      </c>
      <c r="H1141" t="s">
        <v>858</v>
      </c>
      <c r="I1141">
        <v>2021</v>
      </c>
      <c r="J1141">
        <v>17.899999999999999</v>
      </c>
    </row>
    <row r="1142" spans="1:11" x14ac:dyDescent="0.25">
      <c r="A1142" t="s">
        <v>2367</v>
      </c>
      <c r="B1142" s="11">
        <v>45324.958333333336</v>
      </c>
      <c r="C1142" t="s">
        <v>2368</v>
      </c>
      <c r="D1142" t="s">
        <v>2007</v>
      </c>
      <c r="E1142" t="s">
        <v>2008</v>
      </c>
      <c r="F1142" t="s">
        <v>2011</v>
      </c>
      <c r="G1142" t="s">
        <v>2372</v>
      </c>
      <c r="H1142" t="s">
        <v>995</v>
      </c>
      <c r="I1142">
        <v>2021</v>
      </c>
      <c r="J1142">
        <v>13.4</v>
      </c>
    </row>
    <row r="1143" spans="1:11" x14ac:dyDescent="0.25">
      <c r="A1143" t="s">
        <v>2367</v>
      </c>
      <c r="B1143" s="11">
        <v>45324.958333333336</v>
      </c>
      <c r="C1143" t="s">
        <v>2368</v>
      </c>
      <c r="D1143" t="s">
        <v>2007</v>
      </c>
      <c r="E1143" t="s">
        <v>2008</v>
      </c>
      <c r="F1143" t="s">
        <v>2011</v>
      </c>
      <c r="G1143" t="s">
        <v>2372</v>
      </c>
      <c r="H1143" t="s">
        <v>1017</v>
      </c>
      <c r="I1143">
        <v>2021</v>
      </c>
      <c r="J1143">
        <v>15.5</v>
      </c>
      <c r="K1143" t="s">
        <v>2010</v>
      </c>
    </row>
    <row r="1144" spans="1:11" x14ac:dyDescent="0.25">
      <c r="A1144" t="s">
        <v>2367</v>
      </c>
      <c r="B1144" s="11">
        <v>45324.958333333336</v>
      </c>
      <c r="C1144" t="s">
        <v>2368</v>
      </c>
      <c r="D1144" t="s">
        <v>2007</v>
      </c>
      <c r="E1144" t="s">
        <v>2008</v>
      </c>
      <c r="F1144" t="s">
        <v>2011</v>
      </c>
      <c r="G1144" t="s">
        <v>2372</v>
      </c>
      <c r="H1144" t="s">
        <v>963</v>
      </c>
      <c r="I1144">
        <v>2021</v>
      </c>
      <c r="J1144">
        <v>12.1</v>
      </c>
    </row>
    <row r="1145" spans="1:11" x14ac:dyDescent="0.25">
      <c r="A1145" t="s">
        <v>2367</v>
      </c>
      <c r="B1145" s="11">
        <v>45324.958333333336</v>
      </c>
      <c r="C1145" t="s">
        <v>2368</v>
      </c>
      <c r="D1145" t="s">
        <v>2007</v>
      </c>
      <c r="E1145" t="s">
        <v>2008</v>
      </c>
      <c r="F1145" t="s">
        <v>2011</v>
      </c>
      <c r="G1145" t="s">
        <v>2372</v>
      </c>
      <c r="H1145" t="s">
        <v>1150</v>
      </c>
      <c r="I1145">
        <v>2021</v>
      </c>
      <c r="J1145">
        <v>19</v>
      </c>
    </row>
    <row r="1146" spans="1:11" x14ac:dyDescent="0.25">
      <c r="A1146" t="s">
        <v>2367</v>
      </c>
      <c r="B1146" s="11">
        <v>45324.958333333336</v>
      </c>
      <c r="C1146" t="s">
        <v>2368</v>
      </c>
      <c r="D1146" t="s">
        <v>2007</v>
      </c>
      <c r="E1146" t="s">
        <v>2008</v>
      </c>
      <c r="F1146" t="s">
        <v>2011</v>
      </c>
      <c r="G1146" t="s">
        <v>2372</v>
      </c>
      <c r="H1146" t="s">
        <v>1069</v>
      </c>
      <c r="I1146">
        <v>2021</v>
      </c>
      <c r="J1146">
        <v>7.4</v>
      </c>
    </row>
    <row r="1147" spans="1:11" x14ac:dyDescent="0.25">
      <c r="A1147" t="s">
        <v>2367</v>
      </c>
      <c r="B1147" s="11">
        <v>45324.958333333336</v>
      </c>
      <c r="C1147" t="s">
        <v>2368</v>
      </c>
      <c r="D1147" t="s">
        <v>2007</v>
      </c>
      <c r="E1147" t="s">
        <v>2008</v>
      </c>
      <c r="F1147" t="s">
        <v>2011</v>
      </c>
      <c r="G1147" t="s">
        <v>2372</v>
      </c>
      <c r="H1147" t="s">
        <v>1192</v>
      </c>
      <c r="I1147">
        <v>2021</v>
      </c>
      <c r="J1147">
        <v>13.8</v>
      </c>
    </row>
    <row r="1148" spans="1:11" x14ac:dyDescent="0.25">
      <c r="A1148" t="s">
        <v>2367</v>
      </c>
      <c r="B1148" s="11">
        <v>45324.958333333336</v>
      </c>
      <c r="C1148" t="s">
        <v>2368</v>
      </c>
      <c r="D1148" t="s">
        <v>2007</v>
      </c>
      <c r="E1148" t="s">
        <v>2008</v>
      </c>
      <c r="F1148" t="s">
        <v>2011</v>
      </c>
      <c r="G1148" t="s">
        <v>2372</v>
      </c>
      <c r="H1148" t="s">
        <v>1249</v>
      </c>
      <c r="I1148">
        <v>2021</v>
      </c>
      <c r="J1148">
        <v>24.7</v>
      </c>
      <c r="K1148" t="s">
        <v>2010</v>
      </c>
    </row>
    <row r="1149" spans="1:11" x14ac:dyDescent="0.25">
      <c r="A1149" t="s">
        <v>2367</v>
      </c>
      <c r="B1149" s="11">
        <v>45324.958333333336</v>
      </c>
      <c r="C1149" t="s">
        <v>2368</v>
      </c>
      <c r="D1149" t="s">
        <v>2007</v>
      </c>
      <c r="E1149" t="s">
        <v>2008</v>
      </c>
      <c r="F1149" t="s">
        <v>2011</v>
      </c>
      <c r="G1149" t="s">
        <v>2372</v>
      </c>
      <c r="H1149" t="s">
        <v>1369</v>
      </c>
      <c r="I1149">
        <v>2021</v>
      </c>
      <c r="J1149">
        <v>11.6</v>
      </c>
    </row>
    <row r="1150" spans="1:11" x14ac:dyDescent="0.25">
      <c r="A1150" t="s">
        <v>2367</v>
      </c>
      <c r="B1150" s="11">
        <v>45324.958333333336</v>
      </c>
      <c r="C1150" t="s">
        <v>2368</v>
      </c>
      <c r="D1150" t="s">
        <v>2007</v>
      </c>
      <c r="E1150" t="s">
        <v>2008</v>
      </c>
      <c r="F1150" t="s">
        <v>2011</v>
      </c>
      <c r="G1150" t="s">
        <v>2372</v>
      </c>
      <c r="H1150" t="s">
        <v>1391</v>
      </c>
      <c r="I1150">
        <v>2021</v>
      </c>
      <c r="J1150">
        <v>15.4</v>
      </c>
    </row>
    <row r="1151" spans="1:11" x14ac:dyDescent="0.25">
      <c r="A1151" t="s">
        <v>2367</v>
      </c>
      <c r="B1151" s="11">
        <v>45324.958333333336</v>
      </c>
      <c r="C1151" t="s">
        <v>2368</v>
      </c>
      <c r="D1151" t="s">
        <v>2007</v>
      </c>
      <c r="E1151" t="s">
        <v>2008</v>
      </c>
      <c r="F1151" t="s">
        <v>2011</v>
      </c>
      <c r="G1151" t="s">
        <v>2372</v>
      </c>
      <c r="H1151" t="s">
        <v>1410</v>
      </c>
      <c r="I1151">
        <v>2021</v>
      </c>
      <c r="J1151">
        <v>21.5</v>
      </c>
    </row>
    <row r="1152" spans="1:11" x14ac:dyDescent="0.25">
      <c r="A1152" t="s">
        <v>2367</v>
      </c>
      <c r="B1152" s="11">
        <v>45324.958333333336</v>
      </c>
      <c r="C1152" t="s">
        <v>2368</v>
      </c>
      <c r="D1152" t="s">
        <v>2007</v>
      </c>
      <c r="E1152" t="s">
        <v>2008</v>
      </c>
      <c r="F1152" t="s">
        <v>2011</v>
      </c>
      <c r="G1152" t="s">
        <v>2372</v>
      </c>
      <c r="H1152" t="s">
        <v>1481</v>
      </c>
      <c r="I1152">
        <v>2021</v>
      </c>
      <c r="J1152">
        <v>19.399999999999999</v>
      </c>
    </row>
    <row r="1153" spans="1:10" x14ac:dyDescent="0.25">
      <c r="A1153" t="s">
        <v>2367</v>
      </c>
      <c r="B1153" s="11">
        <v>45324.958333333336</v>
      </c>
      <c r="C1153" t="s">
        <v>2368</v>
      </c>
      <c r="D1153" t="s">
        <v>2007</v>
      </c>
      <c r="E1153" t="s">
        <v>2008</v>
      </c>
      <c r="F1153" t="s">
        <v>2011</v>
      </c>
      <c r="G1153" t="s">
        <v>2372</v>
      </c>
      <c r="H1153" t="s">
        <v>1608</v>
      </c>
      <c r="I1153">
        <v>2021</v>
      </c>
      <c r="J1153">
        <v>19</v>
      </c>
    </row>
    <row r="1154" spans="1:10" x14ac:dyDescent="0.25">
      <c r="A1154" t="s">
        <v>2367</v>
      </c>
      <c r="B1154" s="11">
        <v>45324.958333333336</v>
      </c>
      <c r="C1154" t="s">
        <v>2368</v>
      </c>
      <c r="D1154" t="s">
        <v>2007</v>
      </c>
      <c r="E1154" t="s">
        <v>2008</v>
      </c>
      <c r="F1154" t="s">
        <v>2011</v>
      </c>
      <c r="G1154" t="s">
        <v>2372</v>
      </c>
      <c r="H1154" t="s">
        <v>1528</v>
      </c>
      <c r="I1154">
        <v>2021</v>
      </c>
      <c r="J1154">
        <v>5</v>
      </c>
    </row>
    <row r="1155" spans="1:10" x14ac:dyDescent="0.25">
      <c r="A1155" t="s">
        <v>2367</v>
      </c>
      <c r="B1155" s="11">
        <v>45324.958333333336</v>
      </c>
      <c r="C1155" t="s">
        <v>2368</v>
      </c>
      <c r="D1155" t="s">
        <v>2007</v>
      </c>
      <c r="E1155" t="s">
        <v>2008</v>
      </c>
      <c r="F1155" t="s">
        <v>2011</v>
      </c>
      <c r="G1155" t="s">
        <v>2372</v>
      </c>
      <c r="H1155" t="s">
        <v>1510</v>
      </c>
      <c r="I1155">
        <v>2021</v>
      </c>
      <c r="J1155">
        <v>12</v>
      </c>
    </row>
    <row r="1156" spans="1:10" x14ac:dyDescent="0.25">
      <c r="A1156" t="s">
        <v>2367</v>
      </c>
      <c r="B1156" s="11">
        <v>45324.958333333336</v>
      </c>
      <c r="C1156" t="s">
        <v>2368</v>
      </c>
      <c r="D1156" t="s">
        <v>2007</v>
      </c>
      <c r="E1156" t="s">
        <v>2008</v>
      </c>
      <c r="F1156" t="s">
        <v>2011</v>
      </c>
      <c r="G1156" t="s">
        <v>2372</v>
      </c>
      <c r="H1156" t="s">
        <v>1711</v>
      </c>
      <c r="I1156">
        <v>2021</v>
      </c>
      <c r="J1156">
        <v>17.7</v>
      </c>
    </row>
    <row r="1157" spans="1:10" x14ac:dyDescent="0.25">
      <c r="A1157" t="s">
        <v>2367</v>
      </c>
      <c r="B1157" s="11">
        <v>45324.958333333336</v>
      </c>
      <c r="C1157" t="s">
        <v>2368</v>
      </c>
      <c r="D1157" t="s">
        <v>2007</v>
      </c>
      <c r="E1157" t="s">
        <v>2008</v>
      </c>
      <c r="F1157" t="s">
        <v>2011</v>
      </c>
      <c r="G1157" t="s">
        <v>2373</v>
      </c>
      <c r="H1157" t="s">
        <v>11</v>
      </c>
      <c r="I1157">
        <v>2021</v>
      </c>
      <c r="J1157">
        <v>15.5</v>
      </c>
    </row>
    <row r="1158" spans="1:10" x14ac:dyDescent="0.25">
      <c r="A1158" t="s">
        <v>2367</v>
      </c>
      <c r="B1158" s="11">
        <v>45324.958333333336</v>
      </c>
      <c r="C1158" t="s">
        <v>2368</v>
      </c>
      <c r="D1158" t="s">
        <v>2007</v>
      </c>
      <c r="E1158" t="s">
        <v>2008</v>
      </c>
      <c r="F1158" t="s">
        <v>2011</v>
      </c>
      <c r="G1158" t="s">
        <v>2373</v>
      </c>
      <c r="H1158" t="s">
        <v>91</v>
      </c>
      <c r="I1158">
        <v>2021</v>
      </c>
      <c r="J1158">
        <v>8.5</v>
      </c>
    </row>
    <row r="1159" spans="1:10" x14ac:dyDescent="0.25">
      <c r="A1159" t="s">
        <v>2367</v>
      </c>
      <c r="B1159" s="11">
        <v>45324.958333333336</v>
      </c>
      <c r="C1159" t="s">
        <v>2368</v>
      </c>
      <c r="D1159" t="s">
        <v>2007</v>
      </c>
      <c r="E1159" t="s">
        <v>2008</v>
      </c>
      <c r="F1159" t="s">
        <v>2011</v>
      </c>
      <c r="G1159" t="s">
        <v>2373</v>
      </c>
      <c r="H1159" t="s">
        <v>148</v>
      </c>
      <c r="I1159">
        <v>2021</v>
      </c>
      <c r="J1159">
        <v>5.7</v>
      </c>
    </row>
    <row r="1160" spans="1:10" x14ac:dyDescent="0.25">
      <c r="A1160" t="s">
        <v>2367</v>
      </c>
      <c r="B1160" s="11">
        <v>45324.958333333336</v>
      </c>
      <c r="C1160" t="s">
        <v>2368</v>
      </c>
      <c r="D1160" t="s">
        <v>2007</v>
      </c>
      <c r="E1160" t="s">
        <v>2008</v>
      </c>
      <c r="F1160" t="s">
        <v>2011</v>
      </c>
      <c r="G1160" t="s">
        <v>2373</v>
      </c>
      <c r="H1160" t="s">
        <v>233</v>
      </c>
      <c r="I1160">
        <v>2021</v>
      </c>
      <c r="J1160">
        <v>16.399999999999999</v>
      </c>
    </row>
    <row r="1161" spans="1:10" x14ac:dyDescent="0.25">
      <c r="A1161" t="s">
        <v>2367</v>
      </c>
      <c r="B1161" s="11">
        <v>45324.958333333336</v>
      </c>
      <c r="C1161" t="s">
        <v>2368</v>
      </c>
      <c r="D1161" t="s">
        <v>2007</v>
      </c>
      <c r="E1161" t="s">
        <v>2008</v>
      </c>
      <c r="F1161" t="s">
        <v>2011</v>
      </c>
      <c r="G1161" t="s">
        <v>2373</v>
      </c>
      <c r="H1161" t="s">
        <v>1628</v>
      </c>
      <c r="I1161">
        <v>2021</v>
      </c>
      <c r="J1161">
        <v>7.3</v>
      </c>
    </row>
    <row r="1162" spans="1:10" x14ac:dyDescent="0.25">
      <c r="A1162" t="s">
        <v>2367</v>
      </c>
      <c r="B1162" s="11">
        <v>45324.958333333336</v>
      </c>
      <c r="C1162" t="s">
        <v>2368</v>
      </c>
      <c r="D1162" t="s">
        <v>2007</v>
      </c>
      <c r="E1162" t="s">
        <v>2008</v>
      </c>
      <c r="F1162" t="s">
        <v>2011</v>
      </c>
      <c r="G1162" t="s">
        <v>2373</v>
      </c>
      <c r="H1162" t="s">
        <v>392</v>
      </c>
      <c r="I1162">
        <v>2021</v>
      </c>
      <c r="J1162">
        <v>5.2</v>
      </c>
    </row>
    <row r="1163" spans="1:10" x14ac:dyDescent="0.25">
      <c r="A1163" t="s">
        <v>2367</v>
      </c>
      <c r="B1163" s="11">
        <v>45324.958333333336</v>
      </c>
      <c r="C1163" t="s">
        <v>2368</v>
      </c>
      <c r="D1163" t="s">
        <v>2007</v>
      </c>
      <c r="E1163" t="s">
        <v>2008</v>
      </c>
      <c r="F1163" t="s">
        <v>2011</v>
      </c>
      <c r="G1163" t="s">
        <v>2373</v>
      </c>
      <c r="H1163" t="s">
        <v>410</v>
      </c>
      <c r="I1163">
        <v>2021</v>
      </c>
      <c r="J1163">
        <v>4.5999999999999996</v>
      </c>
    </row>
    <row r="1164" spans="1:10" x14ac:dyDescent="0.25">
      <c r="A1164" t="s">
        <v>2367</v>
      </c>
      <c r="B1164" s="11">
        <v>45324.958333333336</v>
      </c>
      <c r="C1164" t="s">
        <v>2368</v>
      </c>
      <c r="D1164" t="s">
        <v>2007</v>
      </c>
      <c r="E1164" t="s">
        <v>2008</v>
      </c>
      <c r="F1164" t="s">
        <v>2011</v>
      </c>
      <c r="G1164" t="s">
        <v>2373</v>
      </c>
      <c r="H1164" t="s">
        <v>642</v>
      </c>
      <c r="I1164">
        <v>2021</v>
      </c>
      <c r="J1164">
        <v>13.7</v>
      </c>
    </row>
    <row r="1165" spans="1:10" x14ac:dyDescent="0.25">
      <c r="A1165" t="s">
        <v>2367</v>
      </c>
      <c r="B1165" s="11">
        <v>45324.958333333336</v>
      </c>
      <c r="C1165" t="s">
        <v>2368</v>
      </c>
      <c r="D1165" t="s">
        <v>2007</v>
      </c>
      <c r="E1165" t="s">
        <v>2008</v>
      </c>
      <c r="F1165" t="s">
        <v>2011</v>
      </c>
      <c r="G1165" t="s">
        <v>2373</v>
      </c>
      <c r="H1165" t="s">
        <v>433</v>
      </c>
      <c r="I1165">
        <v>2021</v>
      </c>
      <c r="J1165">
        <v>15.3</v>
      </c>
    </row>
    <row r="1166" spans="1:10" x14ac:dyDescent="0.25">
      <c r="A1166" t="s">
        <v>2367</v>
      </c>
      <c r="B1166" s="11">
        <v>45324.958333333336</v>
      </c>
      <c r="C1166" t="s">
        <v>2368</v>
      </c>
      <c r="D1166" t="s">
        <v>2007</v>
      </c>
      <c r="E1166" t="s">
        <v>2008</v>
      </c>
      <c r="F1166" t="s">
        <v>2011</v>
      </c>
      <c r="G1166" t="s">
        <v>2373</v>
      </c>
      <c r="H1166" t="s">
        <v>533</v>
      </c>
      <c r="I1166">
        <v>2021</v>
      </c>
      <c r="J1166">
        <v>11.8</v>
      </c>
    </row>
    <row r="1167" spans="1:10" x14ac:dyDescent="0.25">
      <c r="A1167" t="s">
        <v>2367</v>
      </c>
      <c r="B1167" s="11">
        <v>45324.958333333336</v>
      </c>
      <c r="C1167" t="s">
        <v>2368</v>
      </c>
      <c r="D1167" t="s">
        <v>2007</v>
      </c>
      <c r="E1167" t="s">
        <v>2008</v>
      </c>
      <c r="F1167" t="s">
        <v>2011</v>
      </c>
      <c r="G1167" t="s">
        <v>2373</v>
      </c>
      <c r="H1167" t="s">
        <v>2001</v>
      </c>
      <c r="I1167">
        <v>2021</v>
      </c>
      <c r="J1167">
        <v>19.2</v>
      </c>
    </row>
    <row r="1168" spans="1:10" x14ac:dyDescent="0.25">
      <c r="A1168" t="s">
        <v>2367</v>
      </c>
      <c r="B1168" s="11">
        <v>45324.958333333336</v>
      </c>
      <c r="C1168" t="s">
        <v>2368</v>
      </c>
      <c r="D1168" t="s">
        <v>2007</v>
      </c>
      <c r="E1168" t="s">
        <v>2008</v>
      </c>
      <c r="F1168" t="s">
        <v>2011</v>
      </c>
      <c r="G1168" t="s">
        <v>2373</v>
      </c>
      <c r="H1168" t="s">
        <v>1574</v>
      </c>
      <c r="I1168">
        <v>2021</v>
      </c>
      <c r="J1168">
        <v>17.600000000000001</v>
      </c>
    </row>
    <row r="1169" spans="1:11" x14ac:dyDescent="0.25">
      <c r="A1169" t="s">
        <v>2367</v>
      </c>
      <c r="B1169" s="11">
        <v>45324.958333333336</v>
      </c>
      <c r="C1169" t="s">
        <v>2368</v>
      </c>
      <c r="D1169" t="s">
        <v>2007</v>
      </c>
      <c r="E1169" t="s">
        <v>2008</v>
      </c>
      <c r="F1169" t="s">
        <v>2011</v>
      </c>
      <c r="G1169" t="s">
        <v>2373</v>
      </c>
      <c r="H1169" t="s">
        <v>571</v>
      </c>
      <c r="I1169">
        <v>2021</v>
      </c>
      <c r="J1169">
        <v>8.9</v>
      </c>
    </row>
    <row r="1170" spans="1:11" x14ac:dyDescent="0.25">
      <c r="A1170" t="s">
        <v>2367</v>
      </c>
      <c r="B1170" s="11">
        <v>45324.958333333336</v>
      </c>
      <c r="C1170" t="s">
        <v>2368</v>
      </c>
      <c r="D1170" t="s">
        <v>2007</v>
      </c>
      <c r="E1170" t="s">
        <v>2008</v>
      </c>
      <c r="F1170" t="s">
        <v>2011</v>
      </c>
      <c r="G1170" t="s">
        <v>2373</v>
      </c>
      <c r="H1170" t="s">
        <v>591</v>
      </c>
      <c r="I1170">
        <v>2021</v>
      </c>
      <c r="J1170">
        <v>10.6</v>
      </c>
    </row>
    <row r="1171" spans="1:11" x14ac:dyDescent="0.25">
      <c r="A1171" t="s">
        <v>2367</v>
      </c>
      <c r="B1171" s="11">
        <v>45324.958333333336</v>
      </c>
      <c r="C1171" t="s">
        <v>2368</v>
      </c>
      <c r="D1171" t="s">
        <v>2007</v>
      </c>
      <c r="E1171" t="s">
        <v>2008</v>
      </c>
      <c r="F1171" t="s">
        <v>2011</v>
      </c>
      <c r="G1171" t="s">
        <v>2373</v>
      </c>
      <c r="H1171" t="s">
        <v>375</v>
      </c>
      <c r="I1171">
        <v>2021</v>
      </c>
      <c r="J1171">
        <v>9.3000000000000007</v>
      </c>
    </row>
    <row r="1172" spans="1:11" x14ac:dyDescent="0.25">
      <c r="A1172" t="s">
        <v>2367</v>
      </c>
      <c r="B1172" s="11">
        <v>45324.958333333336</v>
      </c>
      <c r="C1172" t="s">
        <v>2368</v>
      </c>
      <c r="D1172" t="s">
        <v>2007</v>
      </c>
      <c r="E1172" t="s">
        <v>2008</v>
      </c>
      <c r="F1172" t="s">
        <v>2011</v>
      </c>
      <c r="G1172" t="s">
        <v>2373</v>
      </c>
      <c r="H1172" t="s">
        <v>729</v>
      </c>
      <c r="I1172">
        <v>2021</v>
      </c>
      <c r="J1172">
        <v>10</v>
      </c>
    </row>
    <row r="1173" spans="1:11" x14ac:dyDescent="0.25">
      <c r="A1173" t="s">
        <v>2367</v>
      </c>
      <c r="B1173" s="11">
        <v>45324.958333333336</v>
      </c>
      <c r="C1173" t="s">
        <v>2368</v>
      </c>
      <c r="D1173" t="s">
        <v>2007</v>
      </c>
      <c r="E1173" t="s">
        <v>2008</v>
      </c>
      <c r="F1173" t="s">
        <v>2011</v>
      </c>
      <c r="G1173" t="s">
        <v>2373</v>
      </c>
      <c r="H1173" t="s">
        <v>818</v>
      </c>
      <c r="I1173">
        <v>2021</v>
      </c>
      <c r="J1173">
        <v>4.8</v>
      </c>
    </row>
    <row r="1174" spans="1:11" x14ac:dyDescent="0.25">
      <c r="A1174" t="s">
        <v>2367</v>
      </c>
      <c r="B1174" s="11">
        <v>45324.958333333336</v>
      </c>
      <c r="C1174" t="s">
        <v>2368</v>
      </c>
      <c r="D1174" t="s">
        <v>2007</v>
      </c>
      <c r="E1174" t="s">
        <v>2008</v>
      </c>
      <c r="F1174" t="s">
        <v>2011</v>
      </c>
      <c r="G1174" t="s">
        <v>2373</v>
      </c>
      <c r="H1174" t="s">
        <v>858</v>
      </c>
      <c r="I1174">
        <v>2021</v>
      </c>
      <c r="J1174">
        <v>18</v>
      </c>
    </row>
    <row r="1175" spans="1:11" x14ac:dyDescent="0.25">
      <c r="A1175" t="s">
        <v>2367</v>
      </c>
      <c r="B1175" s="11">
        <v>45324.958333333336</v>
      </c>
      <c r="C1175" t="s">
        <v>2368</v>
      </c>
      <c r="D1175" t="s">
        <v>2007</v>
      </c>
      <c r="E1175" t="s">
        <v>2008</v>
      </c>
      <c r="F1175" t="s">
        <v>2011</v>
      </c>
      <c r="G1175" t="s">
        <v>2373</v>
      </c>
      <c r="H1175" t="s">
        <v>995</v>
      </c>
      <c r="I1175">
        <v>2021</v>
      </c>
      <c r="J1175">
        <v>11.9</v>
      </c>
    </row>
    <row r="1176" spans="1:11" x14ac:dyDescent="0.25">
      <c r="A1176" t="s">
        <v>2367</v>
      </c>
      <c r="B1176" s="11">
        <v>45324.958333333336</v>
      </c>
      <c r="C1176" t="s">
        <v>2368</v>
      </c>
      <c r="D1176" t="s">
        <v>2007</v>
      </c>
      <c r="E1176" t="s">
        <v>2008</v>
      </c>
      <c r="F1176" t="s">
        <v>2011</v>
      </c>
      <c r="G1176" t="s">
        <v>2373</v>
      </c>
      <c r="H1176" t="s">
        <v>1017</v>
      </c>
      <c r="I1176">
        <v>2021</v>
      </c>
      <c r="J1176">
        <v>12.9</v>
      </c>
      <c r="K1176" t="s">
        <v>2010</v>
      </c>
    </row>
    <row r="1177" spans="1:11" x14ac:dyDescent="0.25">
      <c r="A1177" t="s">
        <v>2367</v>
      </c>
      <c r="B1177" s="11">
        <v>45324.958333333336</v>
      </c>
      <c r="C1177" t="s">
        <v>2368</v>
      </c>
      <c r="D1177" t="s">
        <v>2007</v>
      </c>
      <c r="E1177" t="s">
        <v>2008</v>
      </c>
      <c r="F1177" t="s">
        <v>2011</v>
      </c>
      <c r="G1177" t="s">
        <v>2373</v>
      </c>
      <c r="H1177" t="s">
        <v>963</v>
      </c>
      <c r="I1177">
        <v>2021</v>
      </c>
      <c r="J1177">
        <v>10.7</v>
      </c>
    </row>
    <row r="1178" spans="1:11" x14ac:dyDescent="0.25">
      <c r="A1178" t="s">
        <v>2367</v>
      </c>
      <c r="B1178" s="11">
        <v>45324.958333333336</v>
      </c>
      <c r="C1178" t="s">
        <v>2368</v>
      </c>
      <c r="D1178" t="s">
        <v>2007</v>
      </c>
      <c r="E1178" t="s">
        <v>2008</v>
      </c>
      <c r="F1178" t="s">
        <v>2011</v>
      </c>
      <c r="G1178" t="s">
        <v>2373</v>
      </c>
      <c r="H1178" t="s">
        <v>1150</v>
      </c>
      <c r="I1178">
        <v>2021</v>
      </c>
      <c r="J1178">
        <v>16.3</v>
      </c>
    </row>
    <row r="1179" spans="1:11" x14ac:dyDescent="0.25">
      <c r="A1179" t="s">
        <v>2367</v>
      </c>
      <c r="B1179" s="11">
        <v>45324.958333333336</v>
      </c>
      <c r="C1179" t="s">
        <v>2368</v>
      </c>
      <c r="D1179" t="s">
        <v>2007</v>
      </c>
      <c r="E1179" t="s">
        <v>2008</v>
      </c>
      <c r="F1179" t="s">
        <v>2011</v>
      </c>
      <c r="G1179" t="s">
        <v>2373</v>
      </c>
      <c r="H1179" t="s">
        <v>1069</v>
      </c>
      <c r="I1179">
        <v>2021</v>
      </c>
      <c r="J1179">
        <v>6.6</v>
      </c>
    </row>
    <row r="1180" spans="1:11" x14ac:dyDescent="0.25">
      <c r="A1180" t="s">
        <v>2367</v>
      </c>
      <c r="B1180" s="11">
        <v>45324.958333333336</v>
      </c>
      <c r="C1180" t="s">
        <v>2368</v>
      </c>
      <c r="D1180" t="s">
        <v>2007</v>
      </c>
      <c r="E1180" t="s">
        <v>2008</v>
      </c>
      <c r="F1180" t="s">
        <v>2011</v>
      </c>
      <c r="G1180" t="s">
        <v>2373</v>
      </c>
      <c r="H1180" t="s">
        <v>1192</v>
      </c>
      <c r="I1180">
        <v>2021</v>
      </c>
      <c r="J1180">
        <v>12.6</v>
      </c>
    </row>
    <row r="1181" spans="1:11" x14ac:dyDescent="0.25">
      <c r="A1181" t="s">
        <v>2367</v>
      </c>
      <c r="B1181" s="11">
        <v>45324.958333333336</v>
      </c>
      <c r="C1181" t="s">
        <v>2368</v>
      </c>
      <c r="D1181" t="s">
        <v>2007</v>
      </c>
      <c r="E1181" t="s">
        <v>2008</v>
      </c>
      <c r="F1181" t="s">
        <v>2011</v>
      </c>
      <c r="G1181" t="s">
        <v>2373</v>
      </c>
      <c r="H1181" t="s">
        <v>1249</v>
      </c>
      <c r="I1181">
        <v>2021</v>
      </c>
      <c r="J1181">
        <v>19.2</v>
      </c>
      <c r="K1181" t="s">
        <v>2010</v>
      </c>
    </row>
    <row r="1182" spans="1:11" x14ac:dyDescent="0.25">
      <c r="A1182" t="s">
        <v>2367</v>
      </c>
      <c r="B1182" s="11">
        <v>45324.958333333336</v>
      </c>
      <c r="C1182" t="s">
        <v>2368</v>
      </c>
      <c r="D1182" t="s">
        <v>2007</v>
      </c>
      <c r="E1182" t="s">
        <v>2008</v>
      </c>
      <c r="F1182" t="s">
        <v>2011</v>
      </c>
      <c r="G1182" t="s">
        <v>2373</v>
      </c>
      <c r="H1182" t="s">
        <v>1369</v>
      </c>
      <c r="I1182">
        <v>2021</v>
      </c>
      <c r="J1182">
        <v>9.5</v>
      </c>
    </row>
    <row r="1183" spans="1:11" x14ac:dyDescent="0.25">
      <c r="A1183" t="s">
        <v>2367</v>
      </c>
      <c r="B1183" s="11">
        <v>45324.958333333336</v>
      </c>
      <c r="C1183" t="s">
        <v>2368</v>
      </c>
      <c r="D1183" t="s">
        <v>2007</v>
      </c>
      <c r="E1183" t="s">
        <v>2008</v>
      </c>
      <c r="F1183" t="s">
        <v>2011</v>
      </c>
      <c r="G1183" t="s">
        <v>2373</v>
      </c>
      <c r="H1183" t="s">
        <v>1391</v>
      </c>
      <c r="I1183">
        <v>2021</v>
      </c>
      <c r="J1183">
        <v>14.3</v>
      </c>
    </row>
    <row r="1184" spans="1:11" x14ac:dyDescent="0.25">
      <c r="A1184" t="s">
        <v>2367</v>
      </c>
      <c r="B1184" s="11">
        <v>45324.958333333336</v>
      </c>
      <c r="C1184" t="s">
        <v>2368</v>
      </c>
      <c r="D1184" t="s">
        <v>2007</v>
      </c>
      <c r="E1184" t="s">
        <v>2008</v>
      </c>
      <c r="F1184" t="s">
        <v>2011</v>
      </c>
      <c r="G1184" t="s">
        <v>2373</v>
      </c>
      <c r="H1184" t="s">
        <v>1410</v>
      </c>
      <c r="I1184">
        <v>2021</v>
      </c>
      <c r="J1184">
        <v>19.7</v>
      </c>
    </row>
    <row r="1185" spans="1:10" x14ac:dyDescent="0.25">
      <c r="A1185" t="s">
        <v>2367</v>
      </c>
      <c r="B1185" s="11">
        <v>45324.958333333336</v>
      </c>
      <c r="C1185" t="s">
        <v>2368</v>
      </c>
      <c r="D1185" t="s">
        <v>2007</v>
      </c>
      <c r="E1185" t="s">
        <v>2008</v>
      </c>
      <c r="F1185" t="s">
        <v>2011</v>
      </c>
      <c r="G1185" t="s">
        <v>2373</v>
      </c>
      <c r="H1185" t="s">
        <v>1481</v>
      </c>
      <c r="I1185">
        <v>2021</v>
      </c>
      <c r="J1185">
        <v>17</v>
      </c>
    </row>
    <row r="1186" spans="1:10" x14ac:dyDescent="0.25">
      <c r="A1186" t="s">
        <v>2367</v>
      </c>
      <c r="B1186" s="11">
        <v>45324.958333333336</v>
      </c>
      <c r="C1186" t="s">
        <v>2368</v>
      </c>
      <c r="D1186" t="s">
        <v>2007</v>
      </c>
      <c r="E1186" t="s">
        <v>2008</v>
      </c>
      <c r="F1186" t="s">
        <v>2011</v>
      </c>
      <c r="G1186" t="s">
        <v>2373</v>
      </c>
      <c r="H1186" t="s">
        <v>1608</v>
      </c>
      <c r="I1186">
        <v>2021</v>
      </c>
      <c r="J1186">
        <v>17.2</v>
      </c>
    </row>
    <row r="1187" spans="1:10" x14ac:dyDescent="0.25">
      <c r="A1187" t="s">
        <v>2367</v>
      </c>
      <c r="B1187" s="11">
        <v>45324.958333333336</v>
      </c>
      <c r="C1187" t="s">
        <v>2368</v>
      </c>
      <c r="D1187" t="s">
        <v>2007</v>
      </c>
      <c r="E1187" t="s">
        <v>2008</v>
      </c>
      <c r="F1187" t="s">
        <v>2011</v>
      </c>
      <c r="G1187" t="s">
        <v>2373</v>
      </c>
      <c r="H1187" t="s">
        <v>1528</v>
      </c>
      <c r="I1187">
        <v>2021</v>
      </c>
      <c r="J1187">
        <v>4.9000000000000004</v>
      </c>
    </row>
    <row r="1188" spans="1:10" x14ac:dyDescent="0.25">
      <c r="A1188" t="s">
        <v>2367</v>
      </c>
      <c r="B1188" s="11">
        <v>45324.958333333336</v>
      </c>
      <c r="C1188" t="s">
        <v>2368</v>
      </c>
      <c r="D1188" t="s">
        <v>2007</v>
      </c>
      <c r="E1188" t="s">
        <v>2008</v>
      </c>
      <c r="F1188" t="s">
        <v>2011</v>
      </c>
      <c r="G1188" t="s">
        <v>2373</v>
      </c>
      <c r="H1188" t="s">
        <v>1510</v>
      </c>
      <c r="I1188">
        <v>2021</v>
      </c>
      <c r="J1188">
        <v>10.4</v>
      </c>
    </row>
    <row r="1189" spans="1:10" x14ac:dyDescent="0.25">
      <c r="A1189" t="s">
        <v>2367</v>
      </c>
      <c r="B1189" s="11">
        <v>45324.958333333336</v>
      </c>
      <c r="C1189" t="s">
        <v>2368</v>
      </c>
      <c r="D1189" t="s">
        <v>2007</v>
      </c>
      <c r="E1189" t="s">
        <v>2008</v>
      </c>
      <c r="F1189" t="s">
        <v>2011</v>
      </c>
      <c r="G1189" t="s">
        <v>2373</v>
      </c>
      <c r="H1189" t="s">
        <v>1711</v>
      </c>
      <c r="I1189">
        <v>2021</v>
      </c>
      <c r="J1189">
        <v>15.2</v>
      </c>
    </row>
    <row r="1190" spans="1:10" x14ac:dyDescent="0.25">
      <c r="A1190" t="s">
        <v>2367</v>
      </c>
      <c r="B1190" s="11">
        <v>45324.958333333336</v>
      </c>
      <c r="C1190" t="s">
        <v>2368</v>
      </c>
      <c r="D1190" t="s">
        <v>2007</v>
      </c>
      <c r="E1190" t="s">
        <v>2008</v>
      </c>
      <c r="F1190" t="s">
        <v>2011</v>
      </c>
      <c r="G1190" t="s">
        <v>2374</v>
      </c>
      <c r="H1190" t="s">
        <v>11</v>
      </c>
      <c r="I1190">
        <v>2021</v>
      </c>
      <c r="J1190">
        <v>21.3</v>
      </c>
    </row>
    <row r="1191" spans="1:10" x14ac:dyDescent="0.25">
      <c r="A1191" t="s">
        <v>2367</v>
      </c>
      <c r="B1191" s="11">
        <v>45324.958333333336</v>
      </c>
      <c r="C1191" t="s">
        <v>2368</v>
      </c>
      <c r="D1191" t="s">
        <v>2007</v>
      </c>
      <c r="E1191" t="s">
        <v>2008</v>
      </c>
      <c r="F1191" t="s">
        <v>2011</v>
      </c>
      <c r="G1191" t="s">
        <v>2374</v>
      </c>
      <c r="H1191" t="s">
        <v>91</v>
      </c>
      <c r="I1191">
        <v>2021</v>
      </c>
      <c r="J1191">
        <v>8.6</v>
      </c>
    </row>
    <row r="1192" spans="1:10" x14ac:dyDescent="0.25">
      <c r="A1192" t="s">
        <v>2367</v>
      </c>
      <c r="B1192" s="11">
        <v>45324.958333333336</v>
      </c>
      <c r="C1192" t="s">
        <v>2368</v>
      </c>
      <c r="D1192" t="s">
        <v>2007</v>
      </c>
      <c r="E1192" t="s">
        <v>2008</v>
      </c>
      <c r="F1192" t="s">
        <v>2011</v>
      </c>
      <c r="G1192" t="s">
        <v>2374</v>
      </c>
      <c r="H1192" t="s">
        <v>148</v>
      </c>
      <c r="I1192">
        <v>2021</v>
      </c>
      <c r="J1192">
        <v>7.2</v>
      </c>
    </row>
    <row r="1193" spans="1:10" x14ac:dyDescent="0.25">
      <c r="A1193" t="s">
        <v>2367</v>
      </c>
      <c r="B1193" s="11">
        <v>45324.958333333336</v>
      </c>
      <c r="C1193" t="s">
        <v>2368</v>
      </c>
      <c r="D1193" t="s">
        <v>2007</v>
      </c>
      <c r="E1193" t="s">
        <v>2008</v>
      </c>
      <c r="F1193" t="s">
        <v>2011</v>
      </c>
      <c r="G1193" t="s">
        <v>2374</v>
      </c>
      <c r="H1193" t="s">
        <v>233</v>
      </c>
      <c r="I1193">
        <v>2021</v>
      </c>
      <c r="J1193">
        <v>19.8</v>
      </c>
    </row>
    <row r="1194" spans="1:10" x14ac:dyDescent="0.25">
      <c r="A1194" t="s">
        <v>2367</v>
      </c>
      <c r="B1194" s="11">
        <v>45324.958333333336</v>
      </c>
      <c r="C1194" t="s">
        <v>2368</v>
      </c>
      <c r="D1194" t="s">
        <v>2007</v>
      </c>
      <c r="E1194" t="s">
        <v>2008</v>
      </c>
      <c r="F1194" t="s">
        <v>2011</v>
      </c>
      <c r="G1194" t="s">
        <v>2374</v>
      </c>
      <c r="H1194" t="s">
        <v>1628</v>
      </c>
      <c r="I1194">
        <v>2021</v>
      </c>
      <c r="J1194">
        <v>4.2</v>
      </c>
    </row>
    <row r="1195" spans="1:10" x14ac:dyDescent="0.25">
      <c r="A1195" t="s">
        <v>2367</v>
      </c>
      <c r="B1195" s="11">
        <v>45324.958333333336</v>
      </c>
      <c r="C1195" t="s">
        <v>2368</v>
      </c>
      <c r="D1195" t="s">
        <v>2007</v>
      </c>
      <c r="E1195" t="s">
        <v>2008</v>
      </c>
      <c r="F1195" t="s">
        <v>2011</v>
      </c>
      <c r="G1195" t="s">
        <v>2374</v>
      </c>
      <c r="H1195" t="s">
        <v>392</v>
      </c>
      <c r="I1195">
        <v>2021</v>
      </c>
      <c r="J1195">
        <v>8.6999999999999993</v>
      </c>
    </row>
    <row r="1196" spans="1:10" x14ac:dyDescent="0.25">
      <c r="A1196" t="s">
        <v>2367</v>
      </c>
      <c r="B1196" s="11">
        <v>45324.958333333336</v>
      </c>
      <c r="C1196" t="s">
        <v>2368</v>
      </c>
      <c r="D1196" t="s">
        <v>2007</v>
      </c>
      <c r="E1196" t="s">
        <v>2008</v>
      </c>
      <c r="F1196" t="s">
        <v>2011</v>
      </c>
      <c r="G1196" t="s">
        <v>2374</v>
      </c>
      <c r="H1196" t="s">
        <v>410</v>
      </c>
      <c r="I1196">
        <v>2021</v>
      </c>
      <c r="J1196">
        <v>4.2</v>
      </c>
    </row>
    <row r="1197" spans="1:10" x14ac:dyDescent="0.25">
      <c r="A1197" t="s">
        <v>2367</v>
      </c>
      <c r="B1197" s="11">
        <v>45324.958333333336</v>
      </c>
      <c r="C1197" t="s">
        <v>2368</v>
      </c>
      <c r="D1197" t="s">
        <v>2007</v>
      </c>
      <c r="E1197" t="s">
        <v>2008</v>
      </c>
      <c r="F1197" t="s">
        <v>2011</v>
      </c>
      <c r="G1197" t="s">
        <v>2374</v>
      </c>
      <c r="H1197" t="s">
        <v>642</v>
      </c>
      <c r="I1197">
        <v>2021</v>
      </c>
      <c r="J1197">
        <v>11.6</v>
      </c>
    </row>
    <row r="1198" spans="1:10" x14ac:dyDescent="0.25">
      <c r="A1198" t="s">
        <v>2367</v>
      </c>
      <c r="B1198" s="11">
        <v>45324.958333333336</v>
      </c>
      <c r="C1198" t="s">
        <v>2368</v>
      </c>
      <c r="D1198" t="s">
        <v>2007</v>
      </c>
      <c r="E1198" t="s">
        <v>2008</v>
      </c>
      <c r="F1198" t="s">
        <v>2011</v>
      </c>
      <c r="G1198" t="s">
        <v>2374</v>
      </c>
      <c r="H1198" t="s">
        <v>433</v>
      </c>
      <c r="I1198">
        <v>2021</v>
      </c>
      <c r="J1198">
        <v>10.5</v>
      </c>
    </row>
    <row r="1199" spans="1:10" x14ac:dyDescent="0.25">
      <c r="A1199" t="s">
        <v>2367</v>
      </c>
      <c r="B1199" s="11">
        <v>45324.958333333336</v>
      </c>
      <c r="C1199" t="s">
        <v>2368</v>
      </c>
      <c r="D1199" t="s">
        <v>2007</v>
      </c>
      <c r="E1199" t="s">
        <v>2008</v>
      </c>
      <c r="F1199" t="s">
        <v>2011</v>
      </c>
      <c r="G1199" t="s">
        <v>2374</v>
      </c>
      <c r="H1199" t="s">
        <v>533</v>
      </c>
      <c r="I1199">
        <v>2021</v>
      </c>
      <c r="J1199">
        <v>12.2</v>
      </c>
    </row>
    <row r="1200" spans="1:10" x14ac:dyDescent="0.25">
      <c r="A1200" t="s">
        <v>2367</v>
      </c>
      <c r="B1200" s="11">
        <v>45324.958333333336</v>
      </c>
      <c r="C1200" t="s">
        <v>2368</v>
      </c>
      <c r="D1200" t="s">
        <v>2007</v>
      </c>
      <c r="E1200" t="s">
        <v>2008</v>
      </c>
      <c r="F1200" t="s">
        <v>2011</v>
      </c>
      <c r="G1200" t="s">
        <v>2374</v>
      </c>
      <c r="H1200" t="s">
        <v>2001</v>
      </c>
      <c r="I1200">
        <v>2021</v>
      </c>
      <c r="J1200">
        <v>21.1</v>
      </c>
    </row>
    <row r="1201" spans="1:11" x14ac:dyDescent="0.25">
      <c r="A1201" t="s">
        <v>2367</v>
      </c>
      <c r="B1201" s="11">
        <v>45324.958333333336</v>
      </c>
      <c r="C1201" t="s">
        <v>2368</v>
      </c>
      <c r="D1201" t="s">
        <v>2007</v>
      </c>
      <c r="E1201" t="s">
        <v>2008</v>
      </c>
      <c r="F1201" t="s">
        <v>2011</v>
      </c>
      <c r="G1201" t="s">
        <v>2374</v>
      </c>
      <c r="H1201" t="s">
        <v>1574</v>
      </c>
      <c r="I1201">
        <v>2021</v>
      </c>
      <c r="J1201">
        <v>17.5</v>
      </c>
    </row>
    <row r="1202" spans="1:11" x14ac:dyDescent="0.25">
      <c r="A1202" t="s">
        <v>2367</v>
      </c>
      <c r="B1202" s="11">
        <v>45324.958333333336</v>
      </c>
      <c r="C1202" t="s">
        <v>2368</v>
      </c>
      <c r="D1202" t="s">
        <v>2007</v>
      </c>
      <c r="E1202" t="s">
        <v>2008</v>
      </c>
      <c r="F1202" t="s">
        <v>2011</v>
      </c>
      <c r="G1202" t="s">
        <v>2374</v>
      </c>
      <c r="H1202" t="s">
        <v>571</v>
      </c>
      <c r="I1202">
        <v>2021</v>
      </c>
      <c r="J1202">
        <v>2.5</v>
      </c>
    </row>
    <row r="1203" spans="1:11" x14ac:dyDescent="0.25">
      <c r="A1203" t="s">
        <v>2367</v>
      </c>
      <c r="B1203" s="11">
        <v>45324.958333333336</v>
      </c>
      <c r="C1203" t="s">
        <v>2368</v>
      </c>
      <c r="D1203" t="s">
        <v>2007</v>
      </c>
      <c r="E1203" t="s">
        <v>2008</v>
      </c>
      <c r="F1203" t="s">
        <v>2011</v>
      </c>
      <c r="G1203" t="s">
        <v>2374</v>
      </c>
      <c r="H1203" t="s">
        <v>591</v>
      </c>
      <c r="I1203">
        <v>2021</v>
      </c>
      <c r="J1203">
        <v>12.2</v>
      </c>
    </row>
    <row r="1204" spans="1:11" x14ac:dyDescent="0.25">
      <c r="A1204" t="s">
        <v>2367</v>
      </c>
      <c r="B1204" s="11">
        <v>45324.958333333336</v>
      </c>
      <c r="C1204" t="s">
        <v>2368</v>
      </c>
      <c r="D1204" t="s">
        <v>2007</v>
      </c>
      <c r="E1204" t="s">
        <v>2008</v>
      </c>
      <c r="F1204" t="s">
        <v>2011</v>
      </c>
      <c r="G1204" t="s">
        <v>2374</v>
      </c>
      <c r="H1204" t="s">
        <v>375</v>
      </c>
      <c r="I1204">
        <v>2021</v>
      </c>
      <c r="J1204">
        <v>12.2</v>
      </c>
    </row>
    <row r="1205" spans="1:11" x14ac:dyDescent="0.25">
      <c r="A1205" t="s">
        <v>2367</v>
      </c>
      <c r="B1205" s="11">
        <v>45324.958333333336</v>
      </c>
      <c r="C1205" t="s">
        <v>2368</v>
      </c>
      <c r="D1205" t="s">
        <v>2007</v>
      </c>
      <c r="E1205" t="s">
        <v>2008</v>
      </c>
      <c r="F1205" t="s">
        <v>2011</v>
      </c>
      <c r="G1205" t="s">
        <v>2374</v>
      </c>
      <c r="H1205" t="s">
        <v>729</v>
      </c>
      <c r="I1205">
        <v>2021</v>
      </c>
      <c r="J1205">
        <v>11.4</v>
      </c>
    </row>
    <row r="1206" spans="1:11" x14ac:dyDescent="0.25">
      <c r="A1206" t="s">
        <v>2367</v>
      </c>
      <c r="B1206" s="11">
        <v>45324.958333333336</v>
      </c>
      <c r="C1206" t="s">
        <v>2368</v>
      </c>
      <c r="D1206" t="s">
        <v>2007</v>
      </c>
      <c r="E1206" t="s">
        <v>2008</v>
      </c>
      <c r="F1206" t="s">
        <v>2011</v>
      </c>
      <c r="G1206" t="s">
        <v>2374</v>
      </c>
      <c r="H1206" t="s">
        <v>818</v>
      </c>
      <c r="I1206">
        <v>2021</v>
      </c>
      <c r="J1206">
        <v>9.1999999999999993</v>
      </c>
    </row>
    <row r="1207" spans="1:11" x14ac:dyDescent="0.25">
      <c r="A1207" t="s">
        <v>2367</v>
      </c>
      <c r="B1207" s="11">
        <v>45324.958333333336</v>
      </c>
      <c r="C1207" t="s">
        <v>2368</v>
      </c>
      <c r="D1207" t="s">
        <v>2007</v>
      </c>
      <c r="E1207" t="s">
        <v>2008</v>
      </c>
      <c r="F1207" t="s">
        <v>2011</v>
      </c>
      <c r="G1207" t="s">
        <v>2374</v>
      </c>
      <c r="H1207" t="s">
        <v>858</v>
      </c>
      <c r="I1207">
        <v>2021</v>
      </c>
      <c r="J1207">
        <v>20.399999999999999</v>
      </c>
    </row>
    <row r="1208" spans="1:11" x14ac:dyDescent="0.25">
      <c r="A1208" t="s">
        <v>2367</v>
      </c>
      <c r="B1208" s="11">
        <v>45324.958333333336</v>
      </c>
      <c r="C1208" t="s">
        <v>2368</v>
      </c>
      <c r="D1208" t="s">
        <v>2007</v>
      </c>
      <c r="E1208" t="s">
        <v>2008</v>
      </c>
      <c r="F1208" t="s">
        <v>2011</v>
      </c>
      <c r="G1208" t="s">
        <v>2374</v>
      </c>
      <c r="H1208" t="s">
        <v>995</v>
      </c>
      <c r="I1208">
        <v>2021</v>
      </c>
      <c r="J1208">
        <v>12.8</v>
      </c>
    </row>
    <row r="1209" spans="1:11" x14ac:dyDescent="0.25">
      <c r="A1209" t="s">
        <v>2367</v>
      </c>
      <c r="B1209" s="11">
        <v>45324.958333333336</v>
      </c>
      <c r="C1209" t="s">
        <v>2368</v>
      </c>
      <c r="D1209" t="s">
        <v>2007</v>
      </c>
      <c r="E1209" t="s">
        <v>2008</v>
      </c>
      <c r="F1209" t="s">
        <v>2011</v>
      </c>
      <c r="G1209" t="s">
        <v>2374</v>
      </c>
      <c r="H1209" t="s">
        <v>1017</v>
      </c>
      <c r="I1209">
        <v>2021</v>
      </c>
      <c r="J1209">
        <v>20.399999999999999</v>
      </c>
      <c r="K1209" t="s">
        <v>2010</v>
      </c>
    </row>
    <row r="1210" spans="1:11" x14ac:dyDescent="0.25">
      <c r="A1210" t="s">
        <v>2367</v>
      </c>
      <c r="B1210" s="11">
        <v>45324.958333333336</v>
      </c>
      <c r="C1210" t="s">
        <v>2368</v>
      </c>
      <c r="D1210" t="s">
        <v>2007</v>
      </c>
      <c r="E1210" t="s">
        <v>2008</v>
      </c>
      <c r="F1210" t="s">
        <v>2011</v>
      </c>
      <c r="G1210" t="s">
        <v>2374</v>
      </c>
      <c r="H1210" t="s">
        <v>963</v>
      </c>
      <c r="I1210">
        <v>2021</v>
      </c>
      <c r="J1210">
        <v>14.4</v>
      </c>
    </row>
    <row r="1211" spans="1:11" x14ac:dyDescent="0.25">
      <c r="A1211" t="s">
        <v>2367</v>
      </c>
      <c r="B1211" s="11">
        <v>45324.958333333336</v>
      </c>
      <c r="C1211" t="s">
        <v>2368</v>
      </c>
      <c r="D1211" t="s">
        <v>2007</v>
      </c>
      <c r="E1211" t="s">
        <v>2008</v>
      </c>
      <c r="F1211" t="s">
        <v>2011</v>
      </c>
      <c r="G1211" t="s">
        <v>2374</v>
      </c>
      <c r="H1211" t="s">
        <v>1150</v>
      </c>
      <c r="I1211">
        <v>2021</v>
      </c>
      <c r="J1211">
        <v>21</v>
      </c>
    </row>
    <row r="1212" spans="1:11" x14ac:dyDescent="0.25">
      <c r="A1212" t="s">
        <v>2367</v>
      </c>
      <c r="B1212" s="11">
        <v>45324.958333333336</v>
      </c>
      <c r="C1212" t="s">
        <v>2368</v>
      </c>
      <c r="D1212" t="s">
        <v>2007</v>
      </c>
      <c r="E1212" t="s">
        <v>2008</v>
      </c>
      <c r="F1212" t="s">
        <v>2011</v>
      </c>
      <c r="G1212" t="s">
        <v>2374</v>
      </c>
      <c r="H1212" t="s">
        <v>1069</v>
      </c>
      <c r="I1212">
        <v>2021</v>
      </c>
      <c r="J1212">
        <v>10.7</v>
      </c>
    </row>
    <row r="1213" spans="1:11" x14ac:dyDescent="0.25">
      <c r="A1213" t="s">
        <v>2367</v>
      </c>
      <c r="B1213" s="11">
        <v>45324.958333333336</v>
      </c>
      <c r="C1213" t="s">
        <v>2368</v>
      </c>
      <c r="D1213" t="s">
        <v>2007</v>
      </c>
      <c r="E1213" t="s">
        <v>2008</v>
      </c>
      <c r="F1213" t="s">
        <v>2011</v>
      </c>
      <c r="G1213" t="s">
        <v>2374</v>
      </c>
      <c r="H1213" t="s">
        <v>1192</v>
      </c>
      <c r="I1213">
        <v>2021</v>
      </c>
      <c r="J1213">
        <v>8.8000000000000007</v>
      </c>
    </row>
    <row r="1214" spans="1:11" x14ac:dyDescent="0.25">
      <c r="A1214" t="s">
        <v>2367</v>
      </c>
      <c r="B1214" s="11">
        <v>45324.958333333336</v>
      </c>
      <c r="C1214" t="s">
        <v>2368</v>
      </c>
      <c r="D1214" t="s">
        <v>2007</v>
      </c>
      <c r="E1214" t="s">
        <v>2008</v>
      </c>
      <c r="F1214" t="s">
        <v>2011</v>
      </c>
      <c r="G1214" t="s">
        <v>2374</v>
      </c>
      <c r="H1214" t="s">
        <v>1249</v>
      </c>
      <c r="I1214">
        <v>2021</v>
      </c>
      <c r="J1214">
        <v>16.2</v>
      </c>
      <c r="K1214" t="s">
        <v>2010</v>
      </c>
    </row>
    <row r="1215" spans="1:11" x14ac:dyDescent="0.25">
      <c r="A1215" t="s">
        <v>2367</v>
      </c>
      <c r="B1215" s="11">
        <v>45324.958333333336</v>
      </c>
      <c r="C1215" t="s">
        <v>2368</v>
      </c>
      <c r="D1215" t="s">
        <v>2007</v>
      </c>
      <c r="E1215" t="s">
        <v>2008</v>
      </c>
      <c r="F1215" t="s">
        <v>2011</v>
      </c>
      <c r="G1215" t="s">
        <v>2374</v>
      </c>
      <c r="H1215" t="s">
        <v>1369</v>
      </c>
      <c r="I1215">
        <v>2021</v>
      </c>
      <c r="J1215">
        <v>13.4</v>
      </c>
    </row>
    <row r="1216" spans="1:11" x14ac:dyDescent="0.25">
      <c r="A1216" t="s">
        <v>2367</v>
      </c>
      <c r="B1216" s="11">
        <v>45324.958333333336</v>
      </c>
      <c r="C1216" t="s">
        <v>2368</v>
      </c>
      <c r="D1216" t="s">
        <v>2007</v>
      </c>
      <c r="E1216" t="s">
        <v>2008</v>
      </c>
      <c r="F1216" t="s">
        <v>2011</v>
      </c>
      <c r="G1216" t="s">
        <v>2374</v>
      </c>
      <c r="H1216" t="s">
        <v>1391</v>
      </c>
      <c r="I1216">
        <v>2021</v>
      </c>
      <c r="J1216">
        <v>16.7</v>
      </c>
    </row>
    <row r="1217" spans="1:10" x14ac:dyDescent="0.25">
      <c r="A1217" t="s">
        <v>2367</v>
      </c>
      <c r="B1217" s="11">
        <v>45324.958333333336</v>
      </c>
      <c r="C1217" t="s">
        <v>2368</v>
      </c>
      <c r="D1217" t="s">
        <v>2007</v>
      </c>
      <c r="E1217" t="s">
        <v>2008</v>
      </c>
      <c r="F1217" t="s">
        <v>2011</v>
      </c>
      <c r="G1217" t="s">
        <v>2374</v>
      </c>
      <c r="H1217" t="s">
        <v>1410</v>
      </c>
      <c r="I1217">
        <v>2021</v>
      </c>
      <c r="J1217">
        <v>22.7</v>
      </c>
    </row>
    <row r="1218" spans="1:10" x14ac:dyDescent="0.25">
      <c r="A1218" t="s">
        <v>2367</v>
      </c>
      <c r="B1218" s="11">
        <v>45324.958333333336</v>
      </c>
      <c r="C1218" t="s">
        <v>2368</v>
      </c>
      <c r="D1218" t="s">
        <v>2007</v>
      </c>
      <c r="E1218" t="s">
        <v>2008</v>
      </c>
      <c r="F1218" t="s">
        <v>2011</v>
      </c>
      <c r="G1218" t="s">
        <v>2374</v>
      </c>
      <c r="H1218" t="s">
        <v>1481</v>
      </c>
      <c r="I1218">
        <v>2021</v>
      </c>
      <c r="J1218">
        <v>20.9</v>
      </c>
    </row>
    <row r="1219" spans="1:10" x14ac:dyDescent="0.25">
      <c r="A1219" t="s">
        <v>2367</v>
      </c>
      <c r="B1219" s="11">
        <v>45324.958333333336</v>
      </c>
      <c r="C1219" t="s">
        <v>2368</v>
      </c>
      <c r="D1219" t="s">
        <v>2007</v>
      </c>
      <c r="E1219" t="s">
        <v>2008</v>
      </c>
      <c r="F1219" t="s">
        <v>2011</v>
      </c>
      <c r="G1219" t="s">
        <v>2374</v>
      </c>
      <c r="H1219" t="s">
        <v>1608</v>
      </c>
      <c r="I1219">
        <v>2021</v>
      </c>
      <c r="J1219">
        <v>16</v>
      </c>
    </row>
    <row r="1220" spans="1:10" x14ac:dyDescent="0.25">
      <c r="A1220" t="s">
        <v>2367</v>
      </c>
      <c r="B1220" s="11">
        <v>45324.958333333336</v>
      </c>
      <c r="C1220" t="s">
        <v>2368</v>
      </c>
      <c r="D1220" t="s">
        <v>2007</v>
      </c>
      <c r="E1220" t="s">
        <v>2008</v>
      </c>
      <c r="F1220" t="s">
        <v>2011</v>
      </c>
      <c r="G1220" t="s">
        <v>2374</v>
      </c>
      <c r="H1220" t="s">
        <v>1528</v>
      </c>
      <c r="I1220">
        <v>2021</v>
      </c>
      <c r="J1220">
        <v>6.5</v>
      </c>
    </row>
    <row r="1221" spans="1:10" x14ac:dyDescent="0.25">
      <c r="A1221" t="s">
        <v>2367</v>
      </c>
      <c r="B1221" s="11">
        <v>45324.958333333336</v>
      </c>
      <c r="C1221" t="s">
        <v>2368</v>
      </c>
      <c r="D1221" t="s">
        <v>2007</v>
      </c>
      <c r="E1221" t="s">
        <v>2008</v>
      </c>
      <c r="F1221" t="s">
        <v>2011</v>
      </c>
      <c r="G1221" t="s">
        <v>2374</v>
      </c>
      <c r="H1221" t="s">
        <v>1510</v>
      </c>
      <c r="I1221">
        <v>2021</v>
      </c>
      <c r="J1221">
        <v>11.9</v>
      </c>
    </row>
    <row r="1222" spans="1:10" x14ac:dyDescent="0.25">
      <c r="A1222" t="s">
        <v>2367</v>
      </c>
      <c r="B1222" s="11">
        <v>45324.958333333336</v>
      </c>
      <c r="C1222" t="s">
        <v>2368</v>
      </c>
      <c r="D1222" t="s">
        <v>2007</v>
      </c>
      <c r="E1222" t="s">
        <v>2008</v>
      </c>
      <c r="F1222" t="s">
        <v>2011</v>
      </c>
      <c r="G1222" t="s">
        <v>2374</v>
      </c>
      <c r="H1222" t="s">
        <v>1711</v>
      </c>
      <c r="I1222">
        <v>2021</v>
      </c>
      <c r="J1222">
        <v>20.9</v>
      </c>
    </row>
    <row r="1223" spans="1:10" x14ac:dyDescent="0.25">
      <c r="A1223" t="s">
        <v>2367</v>
      </c>
      <c r="B1223" s="11">
        <v>45324.958333333336</v>
      </c>
      <c r="C1223" t="s">
        <v>2368</v>
      </c>
      <c r="D1223" t="s">
        <v>2007</v>
      </c>
      <c r="E1223" t="s">
        <v>2008</v>
      </c>
      <c r="F1223" t="s">
        <v>2011</v>
      </c>
      <c r="G1223" t="s">
        <v>2375</v>
      </c>
      <c r="H1223" t="s">
        <v>11</v>
      </c>
      <c r="I1223">
        <v>2021</v>
      </c>
      <c r="J1223">
        <v>16.899999999999999</v>
      </c>
    </row>
    <row r="1224" spans="1:10" x14ac:dyDescent="0.25">
      <c r="A1224" t="s">
        <v>2367</v>
      </c>
      <c r="B1224" s="11">
        <v>45324.958333333336</v>
      </c>
      <c r="C1224" t="s">
        <v>2368</v>
      </c>
      <c r="D1224" t="s">
        <v>2007</v>
      </c>
      <c r="E1224" t="s">
        <v>2008</v>
      </c>
      <c r="F1224" t="s">
        <v>2011</v>
      </c>
      <c r="G1224" t="s">
        <v>2375</v>
      </c>
      <c r="H1224" t="s">
        <v>91</v>
      </c>
      <c r="I1224">
        <v>2021</v>
      </c>
      <c r="J1224">
        <v>8.6999999999999993</v>
      </c>
    </row>
    <row r="1225" spans="1:10" x14ac:dyDescent="0.25">
      <c r="A1225" t="s">
        <v>2367</v>
      </c>
      <c r="B1225" s="11">
        <v>45324.958333333336</v>
      </c>
      <c r="C1225" t="s">
        <v>2368</v>
      </c>
      <c r="D1225" t="s">
        <v>2007</v>
      </c>
      <c r="E1225" t="s">
        <v>2008</v>
      </c>
      <c r="F1225" t="s">
        <v>2011</v>
      </c>
      <c r="G1225" t="s">
        <v>2375</v>
      </c>
      <c r="H1225" t="s">
        <v>148</v>
      </c>
      <c r="I1225">
        <v>2021</v>
      </c>
      <c r="J1225">
        <v>6.4</v>
      </c>
    </row>
    <row r="1226" spans="1:10" x14ac:dyDescent="0.25">
      <c r="A1226" t="s">
        <v>2367</v>
      </c>
      <c r="B1226" s="11">
        <v>45324.958333333336</v>
      </c>
      <c r="C1226" t="s">
        <v>2368</v>
      </c>
      <c r="D1226" t="s">
        <v>2007</v>
      </c>
      <c r="E1226" t="s">
        <v>2008</v>
      </c>
      <c r="F1226" t="s">
        <v>2011</v>
      </c>
      <c r="G1226" t="s">
        <v>2375</v>
      </c>
      <c r="H1226" t="s">
        <v>233</v>
      </c>
      <c r="I1226">
        <v>2021</v>
      </c>
      <c r="J1226">
        <v>18.5</v>
      </c>
    </row>
    <row r="1227" spans="1:10" x14ac:dyDescent="0.25">
      <c r="A1227" t="s">
        <v>2367</v>
      </c>
      <c r="B1227" s="11">
        <v>45324.958333333336</v>
      </c>
      <c r="C1227" t="s">
        <v>2368</v>
      </c>
      <c r="D1227" t="s">
        <v>2007</v>
      </c>
      <c r="E1227" t="s">
        <v>2008</v>
      </c>
      <c r="F1227" t="s">
        <v>2011</v>
      </c>
      <c r="G1227" t="s">
        <v>2375</v>
      </c>
      <c r="H1227" t="s">
        <v>1628</v>
      </c>
      <c r="I1227">
        <v>2021</v>
      </c>
      <c r="J1227">
        <v>6.2</v>
      </c>
    </row>
    <row r="1228" spans="1:10" x14ac:dyDescent="0.25">
      <c r="A1228" t="s">
        <v>2367</v>
      </c>
      <c r="B1228" s="11">
        <v>45324.958333333336</v>
      </c>
      <c r="C1228" t="s">
        <v>2368</v>
      </c>
      <c r="D1228" t="s">
        <v>2007</v>
      </c>
      <c r="E1228" t="s">
        <v>2008</v>
      </c>
      <c r="F1228" t="s">
        <v>2011</v>
      </c>
      <c r="G1228" t="s">
        <v>2375</v>
      </c>
      <c r="H1228" t="s">
        <v>392</v>
      </c>
      <c r="I1228">
        <v>2021</v>
      </c>
      <c r="J1228">
        <v>5.5</v>
      </c>
    </row>
    <row r="1229" spans="1:10" x14ac:dyDescent="0.25">
      <c r="A1229" t="s">
        <v>2367</v>
      </c>
      <c r="B1229" s="11">
        <v>45324.958333333336</v>
      </c>
      <c r="C1229" t="s">
        <v>2368</v>
      </c>
      <c r="D1229" t="s">
        <v>2007</v>
      </c>
      <c r="E1229" t="s">
        <v>2008</v>
      </c>
      <c r="F1229" t="s">
        <v>2011</v>
      </c>
      <c r="G1229" t="s">
        <v>2375</v>
      </c>
      <c r="H1229" t="s">
        <v>410</v>
      </c>
      <c r="I1229">
        <v>2021</v>
      </c>
      <c r="J1229">
        <v>5.2</v>
      </c>
    </row>
    <row r="1230" spans="1:10" x14ac:dyDescent="0.25">
      <c r="A1230" t="s">
        <v>2367</v>
      </c>
      <c r="B1230" s="11">
        <v>45324.958333333336</v>
      </c>
      <c r="C1230" t="s">
        <v>2368</v>
      </c>
      <c r="D1230" t="s">
        <v>2007</v>
      </c>
      <c r="E1230" t="s">
        <v>2008</v>
      </c>
      <c r="F1230" t="s">
        <v>2011</v>
      </c>
      <c r="G1230" t="s">
        <v>2375</v>
      </c>
      <c r="H1230" t="s">
        <v>642</v>
      </c>
      <c r="I1230">
        <v>2021</v>
      </c>
      <c r="J1230">
        <v>15.6</v>
      </c>
    </row>
    <row r="1231" spans="1:10" x14ac:dyDescent="0.25">
      <c r="A1231" t="s">
        <v>2367</v>
      </c>
      <c r="B1231" s="11">
        <v>45324.958333333336</v>
      </c>
      <c r="C1231" t="s">
        <v>2368</v>
      </c>
      <c r="D1231" t="s">
        <v>2007</v>
      </c>
      <c r="E1231" t="s">
        <v>2008</v>
      </c>
      <c r="F1231" t="s">
        <v>2011</v>
      </c>
      <c r="G1231" t="s">
        <v>2375</v>
      </c>
      <c r="H1231" t="s">
        <v>433</v>
      </c>
      <c r="I1231">
        <v>2021</v>
      </c>
      <c r="J1231">
        <v>17.3</v>
      </c>
    </row>
    <row r="1232" spans="1:10" x14ac:dyDescent="0.25">
      <c r="A1232" t="s">
        <v>2367</v>
      </c>
      <c r="B1232" s="11">
        <v>45324.958333333336</v>
      </c>
      <c r="C1232" t="s">
        <v>2368</v>
      </c>
      <c r="D1232" t="s">
        <v>2007</v>
      </c>
      <c r="E1232" t="s">
        <v>2008</v>
      </c>
      <c r="F1232" t="s">
        <v>2011</v>
      </c>
      <c r="G1232" t="s">
        <v>2375</v>
      </c>
      <c r="H1232" t="s">
        <v>533</v>
      </c>
      <c r="I1232">
        <v>2021</v>
      </c>
      <c r="J1232">
        <v>14.9</v>
      </c>
    </row>
    <row r="1233" spans="1:11" x14ac:dyDescent="0.25">
      <c r="A1233" t="s">
        <v>2367</v>
      </c>
      <c r="B1233" s="11">
        <v>45324.958333333336</v>
      </c>
      <c r="C1233" t="s">
        <v>2368</v>
      </c>
      <c r="D1233" t="s">
        <v>2007</v>
      </c>
      <c r="E1233" t="s">
        <v>2008</v>
      </c>
      <c r="F1233" t="s">
        <v>2011</v>
      </c>
      <c r="G1233" t="s">
        <v>2375</v>
      </c>
      <c r="H1233" t="s">
        <v>2001</v>
      </c>
      <c r="I1233">
        <v>2021</v>
      </c>
      <c r="J1233">
        <v>19.5</v>
      </c>
    </row>
    <row r="1234" spans="1:11" x14ac:dyDescent="0.25">
      <c r="A1234" t="s">
        <v>2367</v>
      </c>
      <c r="B1234" s="11">
        <v>45324.958333333336</v>
      </c>
      <c r="C1234" t="s">
        <v>2368</v>
      </c>
      <c r="D1234" t="s">
        <v>2007</v>
      </c>
      <c r="E1234" t="s">
        <v>2008</v>
      </c>
      <c r="F1234" t="s">
        <v>2011</v>
      </c>
      <c r="G1234" t="s">
        <v>2375</v>
      </c>
      <c r="H1234" t="s">
        <v>1574</v>
      </c>
      <c r="I1234">
        <v>2021</v>
      </c>
      <c r="J1234">
        <v>16.8</v>
      </c>
    </row>
    <row r="1235" spans="1:11" x14ac:dyDescent="0.25">
      <c r="A1235" t="s">
        <v>2367</v>
      </c>
      <c r="B1235" s="11">
        <v>45324.958333333336</v>
      </c>
      <c r="C1235" t="s">
        <v>2368</v>
      </c>
      <c r="D1235" t="s">
        <v>2007</v>
      </c>
      <c r="E1235" t="s">
        <v>2008</v>
      </c>
      <c r="F1235" t="s">
        <v>2011</v>
      </c>
      <c r="G1235" t="s">
        <v>2375</v>
      </c>
      <c r="H1235" t="s">
        <v>571</v>
      </c>
      <c r="I1235">
        <v>2021</v>
      </c>
      <c r="J1235">
        <v>12.9</v>
      </c>
    </row>
    <row r="1236" spans="1:11" x14ac:dyDescent="0.25">
      <c r="A1236" t="s">
        <v>2367</v>
      </c>
      <c r="B1236" s="11">
        <v>45324.958333333336</v>
      </c>
      <c r="C1236" t="s">
        <v>2368</v>
      </c>
      <c r="D1236" t="s">
        <v>2007</v>
      </c>
      <c r="E1236" t="s">
        <v>2008</v>
      </c>
      <c r="F1236" t="s">
        <v>2011</v>
      </c>
      <c r="G1236" t="s">
        <v>2375</v>
      </c>
      <c r="H1236" t="s">
        <v>591</v>
      </c>
      <c r="I1236">
        <v>2021</v>
      </c>
      <c r="J1236">
        <v>12.9</v>
      </c>
    </row>
    <row r="1237" spans="1:11" x14ac:dyDescent="0.25">
      <c r="A1237" t="s">
        <v>2367</v>
      </c>
      <c r="B1237" s="11">
        <v>45324.958333333336</v>
      </c>
      <c r="C1237" t="s">
        <v>2368</v>
      </c>
      <c r="D1237" t="s">
        <v>2007</v>
      </c>
      <c r="E1237" t="s">
        <v>2008</v>
      </c>
      <c r="F1237" t="s">
        <v>2011</v>
      </c>
      <c r="G1237" t="s">
        <v>2375</v>
      </c>
      <c r="H1237" t="s">
        <v>375</v>
      </c>
      <c r="I1237">
        <v>2021</v>
      </c>
      <c r="J1237">
        <v>10</v>
      </c>
    </row>
    <row r="1238" spans="1:11" x14ac:dyDescent="0.25">
      <c r="A1238" t="s">
        <v>2367</v>
      </c>
      <c r="B1238" s="11">
        <v>45324.958333333336</v>
      </c>
      <c r="C1238" t="s">
        <v>2368</v>
      </c>
      <c r="D1238" t="s">
        <v>2007</v>
      </c>
      <c r="E1238" t="s">
        <v>2008</v>
      </c>
      <c r="F1238" t="s">
        <v>2011</v>
      </c>
      <c r="G1238" t="s">
        <v>2375</v>
      </c>
      <c r="H1238" t="s">
        <v>729</v>
      </c>
      <c r="I1238">
        <v>2021</v>
      </c>
      <c r="J1238">
        <v>10.5</v>
      </c>
    </row>
    <row r="1239" spans="1:11" x14ac:dyDescent="0.25">
      <c r="A1239" t="s">
        <v>2367</v>
      </c>
      <c r="B1239" s="11">
        <v>45324.958333333336</v>
      </c>
      <c r="C1239" t="s">
        <v>2368</v>
      </c>
      <c r="D1239" t="s">
        <v>2007</v>
      </c>
      <c r="E1239" t="s">
        <v>2008</v>
      </c>
      <c r="F1239" t="s">
        <v>2011</v>
      </c>
      <c r="G1239" t="s">
        <v>2375</v>
      </c>
      <c r="H1239" t="s">
        <v>818</v>
      </c>
      <c r="I1239">
        <v>2021</v>
      </c>
      <c r="J1239">
        <v>6.1</v>
      </c>
    </row>
    <row r="1240" spans="1:11" x14ac:dyDescent="0.25">
      <c r="A1240" t="s">
        <v>2367</v>
      </c>
      <c r="B1240" s="11">
        <v>45324.958333333336</v>
      </c>
      <c r="C1240" t="s">
        <v>2368</v>
      </c>
      <c r="D1240" t="s">
        <v>2007</v>
      </c>
      <c r="E1240" t="s">
        <v>2008</v>
      </c>
      <c r="F1240" t="s">
        <v>2011</v>
      </c>
      <c r="G1240" t="s">
        <v>2375</v>
      </c>
      <c r="H1240" t="s">
        <v>858</v>
      </c>
      <c r="I1240">
        <v>2021</v>
      </c>
      <c r="J1240">
        <v>18.3</v>
      </c>
    </row>
    <row r="1241" spans="1:11" x14ac:dyDescent="0.25">
      <c r="A1241" t="s">
        <v>2367</v>
      </c>
      <c r="B1241" s="11">
        <v>45324.958333333336</v>
      </c>
      <c r="C1241" t="s">
        <v>2368</v>
      </c>
      <c r="D1241" t="s">
        <v>2007</v>
      </c>
      <c r="E1241" t="s">
        <v>2008</v>
      </c>
      <c r="F1241" t="s">
        <v>2011</v>
      </c>
      <c r="G1241" t="s">
        <v>2375</v>
      </c>
      <c r="H1241" t="s">
        <v>995</v>
      </c>
      <c r="I1241">
        <v>2021</v>
      </c>
      <c r="J1241">
        <v>11.5</v>
      </c>
    </row>
    <row r="1242" spans="1:11" x14ac:dyDescent="0.25">
      <c r="A1242" t="s">
        <v>2367</v>
      </c>
      <c r="B1242" s="11">
        <v>45324.958333333336</v>
      </c>
      <c r="C1242" t="s">
        <v>2368</v>
      </c>
      <c r="D1242" t="s">
        <v>2007</v>
      </c>
      <c r="E1242" t="s">
        <v>2008</v>
      </c>
      <c r="F1242" t="s">
        <v>2011</v>
      </c>
      <c r="G1242" t="s">
        <v>2375</v>
      </c>
      <c r="H1242" t="s">
        <v>1017</v>
      </c>
      <c r="I1242">
        <v>2021</v>
      </c>
      <c r="J1242">
        <v>13.8</v>
      </c>
      <c r="K1242" t="s">
        <v>2010</v>
      </c>
    </row>
    <row r="1243" spans="1:11" x14ac:dyDescent="0.25">
      <c r="A1243" t="s">
        <v>2367</v>
      </c>
      <c r="B1243" s="11">
        <v>45324.958333333336</v>
      </c>
      <c r="C1243" t="s">
        <v>2368</v>
      </c>
      <c r="D1243" t="s">
        <v>2007</v>
      </c>
      <c r="E1243" t="s">
        <v>2008</v>
      </c>
      <c r="F1243" t="s">
        <v>2011</v>
      </c>
      <c r="G1243" t="s">
        <v>2375</v>
      </c>
      <c r="H1243" t="s">
        <v>963</v>
      </c>
      <c r="I1243">
        <v>2021</v>
      </c>
      <c r="J1243">
        <v>11.9</v>
      </c>
    </row>
    <row r="1244" spans="1:11" x14ac:dyDescent="0.25">
      <c r="A1244" t="s">
        <v>2367</v>
      </c>
      <c r="B1244" s="11">
        <v>45324.958333333336</v>
      </c>
      <c r="C1244" t="s">
        <v>2368</v>
      </c>
      <c r="D1244" t="s">
        <v>2007</v>
      </c>
      <c r="E1244" t="s">
        <v>2008</v>
      </c>
      <c r="F1244" t="s">
        <v>2011</v>
      </c>
      <c r="G1244" t="s">
        <v>2375</v>
      </c>
      <c r="H1244" t="s">
        <v>1150</v>
      </c>
      <c r="I1244">
        <v>2021</v>
      </c>
      <c r="J1244">
        <v>18</v>
      </c>
    </row>
    <row r="1245" spans="1:11" x14ac:dyDescent="0.25">
      <c r="A1245" t="s">
        <v>2367</v>
      </c>
      <c r="B1245" s="11">
        <v>45324.958333333336</v>
      </c>
      <c r="C1245" t="s">
        <v>2368</v>
      </c>
      <c r="D1245" t="s">
        <v>2007</v>
      </c>
      <c r="E1245" t="s">
        <v>2008</v>
      </c>
      <c r="F1245" t="s">
        <v>2011</v>
      </c>
      <c r="G1245" t="s">
        <v>2375</v>
      </c>
      <c r="H1245" t="s">
        <v>1069</v>
      </c>
      <c r="I1245">
        <v>2021</v>
      </c>
      <c r="J1245">
        <v>5.7</v>
      </c>
    </row>
    <row r="1246" spans="1:11" x14ac:dyDescent="0.25">
      <c r="A1246" t="s">
        <v>2367</v>
      </c>
      <c r="B1246" s="11">
        <v>45324.958333333336</v>
      </c>
      <c r="C1246" t="s">
        <v>2368</v>
      </c>
      <c r="D1246" t="s">
        <v>2007</v>
      </c>
      <c r="E1246" t="s">
        <v>2008</v>
      </c>
      <c r="F1246" t="s">
        <v>2011</v>
      </c>
      <c r="G1246" t="s">
        <v>2375</v>
      </c>
      <c r="H1246" t="s">
        <v>1192</v>
      </c>
      <c r="I1246">
        <v>2021</v>
      </c>
      <c r="J1246">
        <v>14</v>
      </c>
    </row>
    <row r="1247" spans="1:11" x14ac:dyDescent="0.25">
      <c r="A1247" t="s">
        <v>2367</v>
      </c>
      <c r="B1247" s="11">
        <v>45324.958333333336</v>
      </c>
      <c r="C1247" t="s">
        <v>2368</v>
      </c>
      <c r="D1247" t="s">
        <v>2007</v>
      </c>
      <c r="E1247" t="s">
        <v>2008</v>
      </c>
      <c r="F1247" t="s">
        <v>2011</v>
      </c>
      <c r="G1247" t="s">
        <v>2375</v>
      </c>
      <c r="H1247" t="s">
        <v>1249</v>
      </c>
      <c r="I1247">
        <v>2021</v>
      </c>
      <c r="J1247">
        <v>25.8</v>
      </c>
      <c r="K1247" t="s">
        <v>2010</v>
      </c>
    </row>
    <row r="1248" spans="1:11" x14ac:dyDescent="0.25">
      <c r="A1248" t="s">
        <v>2367</v>
      </c>
      <c r="B1248" s="11">
        <v>45324.958333333336</v>
      </c>
      <c r="C1248" t="s">
        <v>2368</v>
      </c>
      <c r="D1248" t="s">
        <v>2007</v>
      </c>
      <c r="E1248" t="s">
        <v>2008</v>
      </c>
      <c r="F1248" t="s">
        <v>2011</v>
      </c>
      <c r="G1248" t="s">
        <v>2375</v>
      </c>
      <c r="H1248" t="s">
        <v>1369</v>
      </c>
      <c r="I1248">
        <v>2021</v>
      </c>
      <c r="J1248">
        <v>11.8</v>
      </c>
    </row>
    <row r="1249" spans="1:10" x14ac:dyDescent="0.25">
      <c r="A1249" t="s">
        <v>2367</v>
      </c>
      <c r="B1249" s="11">
        <v>45324.958333333336</v>
      </c>
      <c r="C1249" t="s">
        <v>2368</v>
      </c>
      <c r="D1249" t="s">
        <v>2007</v>
      </c>
      <c r="E1249" t="s">
        <v>2008</v>
      </c>
      <c r="F1249" t="s">
        <v>2011</v>
      </c>
      <c r="G1249" t="s">
        <v>2375</v>
      </c>
      <c r="H1249" t="s">
        <v>1391</v>
      </c>
      <c r="I1249">
        <v>2021</v>
      </c>
      <c r="J1249">
        <v>14</v>
      </c>
    </row>
    <row r="1250" spans="1:10" x14ac:dyDescent="0.25">
      <c r="A1250" t="s">
        <v>2367</v>
      </c>
      <c r="B1250" s="11">
        <v>45324.958333333336</v>
      </c>
      <c r="C1250" t="s">
        <v>2368</v>
      </c>
      <c r="D1250" t="s">
        <v>2007</v>
      </c>
      <c r="E1250" t="s">
        <v>2008</v>
      </c>
      <c r="F1250" t="s">
        <v>2011</v>
      </c>
      <c r="G1250" t="s">
        <v>2375</v>
      </c>
      <c r="H1250" t="s">
        <v>1410</v>
      </c>
      <c r="I1250">
        <v>2021</v>
      </c>
      <c r="J1250">
        <v>23</v>
      </c>
    </row>
    <row r="1251" spans="1:10" x14ac:dyDescent="0.25">
      <c r="A1251" t="s">
        <v>2367</v>
      </c>
      <c r="B1251" s="11">
        <v>45324.958333333336</v>
      </c>
      <c r="C1251" t="s">
        <v>2368</v>
      </c>
      <c r="D1251" t="s">
        <v>2007</v>
      </c>
      <c r="E1251" t="s">
        <v>2008</v>
      </c>
      <c r="F1251" t="s">
        <v>2011</v>
      </c>
      <c r="G1251" t="s">
        <v>2375</v>
      </c>
      <c r="H1251" t="s">
        <v>1481</v>
      </c>
      <c r="I1251">
        <v>2021</v>
      </c>
      <c r="J1251">
        <v>20.100000000000001</v>
      </c>
    </row>
    <row r="1252" spans="1:10" x14ac:dyDescent="0.25">
      <c r="A1252" t="s">
        <v>2367</v>
      </c>
      <c r="B1252" s="11">
        <v>45324.958333333336</v>
      </c>
      <c r="C1252" t="s">
        <v>2368</v>
      </c>
      <c r="D1252" t="s">
        <v>2007</v>
      </c>
      <c r="E1252" t="s">
        <v>2008</v>
      </c>
      <c r="F1252" t="s">
        <v>2011</v>
      </c>
      <c r="G1252" t="s">
        <v>2375</v>
      </c>
      <c r="H1252" t="s">
        <v>1608</v>
      </c>
      <c r="I1252">
        <v>2021</v>
      </c>
      <c r="J1252">
        <v>19.600000000000001</v>
      </c>
    </row>
    <row r="1253" spans="1:10" x14ac:dyDescent="0.25">
      <c r="A1253" t="s">
        <v>2367</v>
      </c>
      <c r="B1253" s="11">
        <v>45324.958333333336</v>
      </c>
      <c r="C1253" t="s">
        <v>2368</v>
      </c>
      <c r="D1253" t="s">
        <v>2007</v>
      </c>
      <c r="E1253" t="s">
        <v>2008</v>
      </c>
      <c r="F1253" t="s">
        <v>2011</v>
      </c>
      <c r="G1253" t="s">
        <v>2375</v>
      </c>
      <c r="H1253" t="s">
        <v>1528</v>
      </c>
      <c r="I1253">
        <v>2021</v>
      </c>
      <c r="J1253">
        <v>4.9000000000000004</v>
      </c>
    </row>
    <row r="1254" spans="1:10" x14ac:dyDescent="0.25">
      <c r="A1254" t="s">
        <v>2367</v>
      </c>
      <c r="B1254" s="11">
        <v>45324.958333333336</v>
      </c>
      <c r="C1254" t="s">
        <v>2368</v>
      </c>
      <c r="D1254" t="s">
        <v>2007</v>
      </c>
      <c r="E1254" t="s">
        <v>2008</v>
      </c>
      <c r="F1254" t="s">
        <v>2011</v>
      </c>
      <c r="G1254" t="s">
        <v>2375</v>
      </c>
      <c r="H1254" t="s">
        <v>1510</v>
      </c>
      <c r="I1254">
        <v>2021</v>
      </c>
      <c r="J1254">
        <v>12</v>
      </c>
    </row>
    <row r="1255" spans="1:10" x14ac:dyDescent="0.25">
      <c r="A1255" t="s">
        <v>2367</v>
      </c>
      <c r="B1255" s="11">
        <v>45324.958333333336</v>
      </c>
      <c r="C1255" t="s">
        <v>2368</v>
      </c>
      <c r="D1255" t="s">
        <v>2007</v>
      </c>
      <c r="E1255" t="s">
        <v>2008</v>
      </c>
      <c r="F1255" t="s">
        <v>2011</v>
      </c>
      <c r="G1255" t="s">
        <v>2375</v>
      </c>
      <c r="H1255" t="s">
        <v>1711</v>
      </c>
      <c r="I1255">
        <v>2021</v>
      </c>
      <c r="J1255">
        <v>16.600000000000001</v>
      </c>
    </row>
    <row r="1256" spans="1:10" x14ac:dyDescent="0.25">
      <c r="A1256" t="s">
        <v>2367</v>
      </c>
      <c r="B1256" s="11">
        <v>45324.958333333336</v>
      </c>
      <c r="C1256" t="s">
        <v>2368</v>
      </c>
      <c r="D1256" t="s">
        <v>2007</v>
      </c>
      <c r="E1256" t="s">
        <v>2008</v>
      </c>
      <c r="F1256" t="s">
        <v>2011</v>
      </c>
      <c r="G1256" t="s">
        <v>2376</v>
      </c>
      <c r="H1256" t="s">
        <v>11</v>
      </c>
      <c r="I1256">
        <v>2021</v>
      </c>
      <c r="J1256">
        <v>15.1</v>
      </c>
    </row>
    <row r="1257" spans="1:10" x14ac:dyDescent="0.25">
      <c r="A1257" t="s">
        <v>2367</v>
      </c>
      <c r="B1257" s="11">
        <v>45324.958333333336</v>
      </c>
      <c r="C1257" t="s">
        <v>2368</v>
      </c>
      <c r="D1257" t="s">
        <v>2007</v>
      </c>
      <c r="E1257" t="s">
        <v>2008</v>
      </c>
      <c r="F1257" t="s">
        <v>2011</v>
      </c>
      <c r="G1257" t="s">
        <v>2376</v>
      </c>
      <c r="H1257" t="s">
        <v>91</v>
      </c>
      <c r="I1257">
        <v>2021</v>
      </c>
      <c r="J1257">
        <v>7.8</v>
      </c>
    </row>
    <row r="1258" spans="1:10" x14ac:dyDescent="0.25">
      <c r="A1258" t="s">
        <v>2367</v>
      </c>
      <c r="B1258" s="11">
        <v>45324.958333333336</v>
      </c>
      <c r="C1258" t="s">
        <v>2368</v>
      </c>
      <c r="D1258" t="s">
        <v>2007</v>
      </c>
      <c r="E1258" t="s">
        <v>2008</v>
      </c>
      <c r="F1258" t="s">
        <v>2011</v>
      </c>
      <c r="G1258" t="s">
        <v>2376</v>
      </c>
      <c r="H1258" t="s">
        <v>148</v>
      </c>
      <c r="I1258">
        <v>2021</v>
      </c>
      <c r="J1258">
        <v>5.8</v>
      </c>
    </row>
    <row r="1259" spans="1:10" x14ac:dyDescent="0.25">
      <c r="A1259" t="s">
        <v>2367</v>
      </c>
      <c r="B1259" s="11">
        <v>45324.958333333336</v>
      </c>
      <c r="C1259" t="s">
        <v>2368</v>
      </c>
      <c r="D1259" t="s">
        <v>2007</v>
      </c>
      <c r="E1259" t="s">
        <v>2008</v>
      </c>
      <c r="F1259" t="s">
        <v>2011</v>
      </c>
      <c r="G1259" t="s">
        <v>2376</v>
      </c>
      <c r="H1259" t="s">
        <v>233</v>
      </c>
      <c r="I1259">
        <v>2021</v>
      </c>
      <c r="J1259">
        <v>15.8</v>
      </c>
    </row>
    <row r="1260" spans="1:10" x14ac:dyDescent="0.25">
      <c r="A1260" t="s">
        <v>2367</v>
      </c>
      <c r="B1260" s="11">
        <v>45324.958333333336</v>
      </c>
      <c r="C1260" t="s">
        <v>2368</v>
      </c>
      <c r="D1260" t="s">
        <v>2007</v>
      </c>
      <c r="E1260" t="s">
        <v>2008</v>
      </c>
      <c r="F1260" t="s">
        <v>2011</v>
      </c>
      <c r="G1260" t="s">
        <v>2376</v>
      </c>
      <c r="H1260" t="s">
        <v>1628</v>
      </c>
      <c r="I1260">
        <v>2021</v>
      </c>
      <c r="J1260">
        <v>7.2</v>
      </c>
    </row>
    <row r="1261" spans="1:10" x14ac:dyDescent="0.25">
      <c r="A1261" t="s">
        <v>2367</v>
      </c>
      <c r="B1261" s="11">
        <v>45324.958333333336</v>
      </c>
      <c r="C1261" t="s">
        <v>2368</v>
      </c>
      <c r="D1261" t="s">
        <v>2007</v>
      </c>
      <c r="E1261" t="s">
        <v>2008</v>
      </c>
      <c r="F1261" t="s">
        <v>2011</v>
      </c>
      <c r="G1261" t="s">
        <v>2376</v>
      </c>
      <c r="H1261" t="s">
        <v>392</v>
      </c>
      <c r="I1261">
        <v>2021</v>
      </c>
      <c r="J1261">
        <v>5.0999999999999996</v>
      </c>
    </row>
    <row r="1262" spans="1:10" x14ac:dyDescent="0.25">
      <c r="A1262" t="s">
        <v>2367</v>
      </c>
      <c r="B1262" s="11">
        <v>45324.958333333336</v>
      </c>
      <c r="C1262" t="s">
        <v>2368</v>
      </c>
      <c r="D1262" t="s">
        <v>2007</v>
      </c>
      <c r="E1262" t="s">
        <v>2008</v>
      </c>
      <c r="F1262" t="s">
        <v>2011</v>
      </c>
      <c r="G1262" t="s">
        <v>2376</v>
      </c>
      <c r="H1262" t="s">
        <v>410</v>
      </c>
      <c r="I1262">
        <v>2021</v>
      </c>
      <c r="J1262">
        <v>4.2</v>
      </c>
    </row>
    <row r="1263" spans="1:10" x14ac:dyDescent="0.25">
      <c r="A1263" t="s">
        <v>2367</v>
      </c>
      <c r="B1263" s="11">
        <v>45324.958333333336</v>
      </c>
      <c r="C1263" t="s">
        <v>2368</v>
      </c>
      <c r="D1263" t="s">
        <v>2007</v>
      </c>
      <c r="E1263" t="s">
        <v>2008</v>
      </c>
      <c r="F1263" t="s">
        <v>2011</v>
      </c>
      <c r="G1263" t="s">
        <v>2376</v>
      </c>
      <c r="H1263" t="s">
        <v>642</v>
      </c>
      <c r="I1263">
        <v>2021</v>
      </c>
      <c r="J1263">
        <v>14</v>
      </c>
    </row>
    <row r="1264" spans="1:10" x14ac:dyDescent="0.25">
      <c r="A1264" t="s">
        <v>2367</v>
      </c>
      <c r="B1264" s="11">
        <v>45324.958333333336</v>
      </c>
      <c r="C1264" t="s">
        <v>2368</v>
      </c>
      <c r="D1264" t="s">
        <v>2007</v>
      </c>
      <c r="E1264" t="s">
        <v>2008</v>
      </c>
      <c r="F1264" t="s">
        <v>2011</v>
      </c>
      <c r="G1264" t="s">
        <v>2376</v>
      </c>
      <c r="H1264" t="s">
        <v>433</v>
      </c>
      <c r="I1264">
        <v>2021</v>
      </c>
      <c r="J1264">
        <v>15.7</v>
      </c>
    </row>
    <row r="1265" spans="1:11" x14ac:dyDescent="0.25">
      <c r="A1265" t="s">
        <v>2367</v>
      </c>
      <c r="B1265" s="11">
        <v>45324.958333333336</v>
      </c>
      <c r="C1265" t="s">
        <v>2368</v>
      </c>
      <c r="D1265" t="s">
        <v>2007</v>
      </c>
      <c r="E1265" t="s">
        <v>2008</v>
      </c>
      <c r="F1265" t="s">
        <v>2011</v>
      </c>
      <c r="G1265" t="s">
        <v>2376</v>
      </c>
      <c r="H1265" t="s">
        <v>533</v>
      </c>
      <c r="I1265">
        <v>2021</v>
      </c>
      <c r="J1265">
        <v>11.7</v>
      </c>
    </row>
    <row r="1266" spans="1:11" x14ac:dyDescent="0.25">
      <c r="A1266" t="s">
        <v>2367</v>
      </c>
      <c r="B1266" s="11">
        <v>45324.958333333336</v>
      </c>
      <c r="C1266" t="s">
        <v>2368</v>
      </c>
      <c r="D1266" t="s">
        <v>2007</v>
      </c>
      <c r="E1266" t="s">
        <v>2008</v>
      </c>
      <c r="F1266" t="s">
        <v>2011</v>
      </c>
      <c r="G1266" t="s">
        <v>2376</v>
      </c>
      <c r="H1266" t="s">
        <v>2001</v>
      </c>
      <c r="I1266">
        <v>2021</v>
      </c>
      <c r="J1266">
        <v>19</v>
      </c>
    </row>
    <row r="1267" spans="1:11" x14ac:dyDescent="0.25">
      <c r="A1267" t="s">
        <v>2367</v>
      </c>
      <c r="B1267" s="11">
        <v>45324.958333333336</v>
      </c>
      <c r="C1267" t="s">
        <v>2368</v>
      </c>
      <c r="D1267" t="s">
        <v>2007</v>
      </c>
      <c r="E1267" t="s">
        <v>2008</v>
      </c>
      <c r="F1267" t="s">
        <v>2011</v>
      </c>
      <c r="G1267" t="s">
        <v>2376</v>
      </c>
      <c r="H1267" t="s">
        <v>1574</v>
      </c>
      <c r="I1267">
        <v>2021</v>
      </c>
      <c r="J1267">
        <v>17.399999999999999</v>
      </c>
    </row>
    <row r="1268" spans="1:11" x14ac:dyDescent="0.25">
      <c r="A1268" t="s">
        <v>2367</v>
      </c>
      <c r="B1268" s="11">
        <v>45324.958333333336</v>
      </c>
      <c r="C1268" t="s">
        <v>2368</v>
      </c>
      <c r="D1268" t="s">
        <v>2007</v>
      </c>
      <c r="E1268" t="s">
        <v>2008</v>
      </c>
      <c r="F1268" t="s">
        <v>2011</v>
      </c>
      <c r="G1268" t="s">
        <v>2376</v>
      </c>
      <c r="H1268" t="s">
        <v>571</v>
      </c>
      <c r="I1268">
        <v>2021</v>
      </c>
      <c r="J1268">
        <v>9.4</v>
      </c>
    </row>
    <row r="1269" spans="1:11" x14ac:dyDescent="0.25">
      <c r="A1269" t="s">
        <v>2367</v>
      </c>
      <c r="B1269" s="11">
        <v>45324.958333333336</v>
      </c>
      <c r="C1269" t="s">
        <v>2368</v>
      </c>
      <c r="D1269" t="s">
        <v>2007</v>
      </c>
      <c r="E1269" t="s">
        <v>2008</v>
      </c>
      <c r="F1269" t="s">
        <v>2011</v>
      </c>
      <c r="G1269" t="s">
        <v>2376</v>
      </c>
      <c r="H1269" t="s">
        <v>591</v>
      </c>
      <c r="I1269">
        <v>2021</v>
      </c>
      <c r="J1269">
        <v>10.6</v>
      </c>
    </row>
    <row r="1270" spans="1:11" x14ac:dyDescent="0.25">
      <c r="A1270" t="s">
        <v>2367</v>
      </c>
      <c r="B1270" s="11">
        <v>45324.958333333336</v>
      </c>
      <c r="C1270" t="s">
        <v>2368</v>
      </c>
      <c r="D1270" t="s">
        <v>2007</v>
      </c>
      <c r="E1270" t="s">
        <v>2008</v>
      </c>
      <c r="F1270" t="s">
        <v>2011</v>
      </c>
      <c r="G1270" t="s">
        <v>2376</v>
      </c>
      <c r="H1270" t="s">
        <v>375</v>
      </c>
      <c r="I1270">
        <v>2021</v>
      </c>
      <c r="J1270">
        <v>9.1999999999999993</v>
      </c>
    </row>
    <row r="1271" spans="1:11" x14ac:dyDescent="0.25">
      <c r="A1271" t="s">
        <v>2367</v>
      </c>
      <c r="B1271" s="11">
        <v>45324.958333333336</v>
      </c>
      <c r="C1271" t="s">
        <v>2368</v>
      </c>
      <c r="D1271" t="s">
        <v>2007</v>
      </c>
      <c r="E1271" t="s">
        <v>2008</v>
      </c>
      <c r="F1271" t="s">
        <v>2011</v>
      </c>
      <c r="G1271" t="s">
        <v>2376</v>
      </c>
      <c r="H1271" t="s">
        <v>729</v>
      </c>
      <c r="I1271">
        <v>2021</v>
      </c>
      <c r="J1271">
        <v>9.8000000000000007</v>
      </c>
    </row>
    <row r="1272" spans="1:11" x14ac:dyDescent="0.25">
      <c r="A1272" t="s">
        <v>2367</v>
      </c>
      <c r="B1272" s="11">
        <v>45324.958333333336</v>
      </c>
      <c r="C1272" t="s">
        <v>2368</v>
      </c>
      <c r="D1272" t="s">
        <v>2007</v>
      </c>
      <c r="E1272" t="s">
        <v>2008</v>
      </c>
      <c r="F1272" t="s">
        <v>2011</v>
      </c>
      <c r="G1272" t="s">
        <v>2376</v>
      </c>
      <c r="H1272" t="s">
        <v>818</v>
      </c>
      <c r="I1272">
        <v>2021</v>
      </c>
      <c r="J1272">
        <v>4.8</v>
      </c>
    </row>
    <row r="1273" spans="1:11" x14ac:dyDescent="0.25">
      <c r="A1273" t="s">
        <v>2367</v>
      </c>
      <c r="B1273" s="11">
        <v>45324.958333333336</v>
      </c>
      <c r="C1273" t="s">
        <v>2368</v>
      </c>
      <c r="D1273" t="s">
        <v>2007</v>
      </c>
      <c r="E1273" t="s">
        <v>2008</v>
      </c>
      <c r="F1273" t="s">
        <v>2011</v>
      </c>
      <c r="G1273" t="s">
        <v>2376</v>
      </c>
      <c r="H1273" t="s">
        <v>858</v>
      </c>
      <c r="I1273">
        <v>2021</v>
      </c>
      <c r="J1273">
        <v>18.2</v>
      </c>
    </row>
    <row r="1274" spans="1:11" x14ac:dyDescent="0.25">
      <c r="A1274" t="s">
        <v>2367</v>
      </c>
      <c r="B1274" s="11">
        <v>45324.958333333336</v>
      </c>
      <c r="C1274" t="s">
        <v>2368</v>
      </c>
      <c r="D1274" t="s">
        <v>2007</v>
      </c>
      <c r="E1274" t="s">
        <v>2008</v>
      </c>
      <c r="F1274" t="s">
        <v>2011</v>
      </c>
      <c r="G1274" t="s">
        <v>2376</v>
      </c>
      <c r="H1274" t="s">
        <v>995</v>
      </c>
      <c r="I1274">
        <v>2021</v>
      </c>
      <c r="J1274">
        <v>10.7</v>
      </c>
    </row>
    <row r="1275" spans="1:11" x14ac:dyDescent="0.25">
      <c r="A1275" t="s">
        <v>2367</v>
      </c>
      <c r="B1275" s="11">
        <v>45324.958333333336</v>
      </c>
      <c r="C1275" t="s">
        <v>2368</v>
      </c>
      <c r="D1275" t="s">
        <v>2007</v>
      </c>
      <c r="E1275" t="s">
        <v>2008</v>
      </c>
      <c r="F1275" t="s">
        <v>2011</v>
      </c>
      <c r="G1275" t="s">
        <v>2376</v>
      </c>
      <c r="H1275" t="s">
        <v>1017</v>
      </c>
      <c r="I1275">
        <v>2021</v>
      </c>
      <c r="J1275">
        <v>11.8</v>
      </c>
      <c r="K1275" t="s">
        <v>2010</v>
      </c>
    </row>
    <row r="1276" spans="1:11" x14ac:dyDescent="0.25">
      <c r="A1276" t="s">
        <v>2367</v>
      </c>
      <c r="B1276" s="11">
        <v>45324.958333333336</v>
      </c>
      <c r="C1276" t="s">
        <v>2368</v>
      </c>
      <c r="D1276" t="s">
        <v>2007</v>
      </c>
      <c r="E1276" t="s">
        <v>2008</v>
      </c>
      <c r="F1276" t="s">
        <v>2011</v>
      </c>
      <c r="G1276" t="s">
        <v>2376</v>
      </c>
      <c r="H1276" t="s">
        <v>963</v>
      </c>
      <c r="I1276">
        <v>2021</v>
      </c>
      <c r="J1276">
        <v>10.4</v>
      </c>
    </row>
    <row r="1277" spans="1:11" x14ac:dyDescent="0.25">
      <c r="A1277" t="s">
        <v>2367</v>
      </c>
      <c r="B1277" s="11">
        <v>45324.958333333336</v>
      </c>
      <c r="C1277" t="s">
        <v>2368</v>
      </c>
      <c r="D1277" t="s">
        <v>2007</v>
      </c>
      <c r="E1277" t="s">
        <v>2008</v>
      </c>
      <c r="F1277" t="s">
        <v>2011</v>
      </c>
      <c r="G1277" t="s">
        <v>2376</v>
      </c>
      <c r="H1277" t="s">
        <v>1150</v>
      </c>
      <c r="I1277">
        <v>2021</v>
      </c>
      <c r="J1277">
        <v>15.5</v>
      </c>
    </row>
    <row r="1278" spans="1:11" x14ac:dyDescent="0.25">
      <c r="A1278" t="s">
        <v>2367</v>
      </c>
      <c r="B1278" s="11">
        <v>45324.958333333336</v>
      </c>
      <c r="C1278" t="s">
        <v>2368</v>
      </c>
      <c r="D1278" t="s">
        <v>2007</v>
      </c>
      <c r="E1278" t="s">
        <v>2008</v>
      </c>
      <c r="F1278" t="s">
        <v>2011</v>
      </c>
      <c r="G1278" t="s">
        <v>2376</v>
      </c>
      <c r="H1278" t="s">
        <v>1069</v>
      </c>
      <c r="I1278">
        <v>2021</v>
      </c>
      <c r="J1278">
        <v>5.7</v>
      </c>
    </row>
    <row r="1279" spans="1:11" x14ac:dyDescent="0.25">
      <c r="A1279" t="s">
        <v>2367</v>
      </c>
      <c r="B1279" s="11">
        <v>45324.958333333336</v>
      </c>
      <c r="C1279" t="s">
        <v>2368</v>
      </c>
      <c r="D1279" t="s">
        <v>2007</v>
      </c>
      <c r="E1279" t="s">
        <v>2008</v>
      </c>
      <c r="F1279" t="s">
        <v>2011</v>
      </c>
      <c r="G1279" t="s">
        <v>2376</v>
      </c>
      <c r="H1279" t="s">
        <v>1192</v>
      </c>
      <c r="I1279">
        <v>2021</v>
      </c>
      <c r="J1279">
        <v>12.7</v>
      </c>
    </row>
    <row r="1280" spans="1:11" x14ac:dyDescent="0.25">
      <c r="A1280" t="s">
        <v>2367</v>
      </c>
      <c r="B1280" s="11">
        <v>45324.958333333336</v>
      </c>
      <c r="C1280" t="s">
        <v>2368</v>
      </c>
      <c r="D1280" t="s">
        <v>2007</v>
      </c>
      <c r="E1280" t="s">
        <v>2008</v>
      </c>
      <c r="F1280" t="s">
        <v>2011</v>
      </c>
      <c r="G1280" t="s">
        <v>2376</v>
      </c>
      <c r="H1280" t="s">
        <v>1249</v>
      </c>
      <c r="I1280">
        <v>2021</v>
      </c>
      <c r="J1280">
        <v>19.5</v>
      </c>
      <c r="K1280" t="s">
        <v>2010</v>
      </c>
    </row>
    <row r="1281" spans="1:10" x14ac:dyDescent="0.25">
      <c r="A1281" t="s">
        <v>2367</v>
      </c>
      <c r="B1281" s="11">
        <v>45324.958333333336</v>
      </c>
      <c r="C1281" t="s">
        <v>2368</v>
      </c>
      <c r="D1281" t="s">
        <v>2007</v>
      </c>
      <c r="E1281" t="s">
        <v>2008</v>
      </c>
      <c r="F1281" t="s">
        <v>2011</v>
      </c>
      <c r="G1281" t="s">
        <v>2376</v>
      </c>
      <c r="H1281" t="s">
        <v>1369</v>
      </c>
      <c r="I1281">
        <v>2021</v>
      </c>
      <c r="J1281">
        <v>9.5</v>
      </c>
    </row>
    <row r="1282" spans="1:10" x14ac:dyDescent="0.25">
      <c r="A1282" t="s">
        <v>2367</v>
      </c>
      <c r="B1282" s="11">
        <v>45324.958333333336</v>
      </c>
      <c r="C1282" t="s">
        <v>2368</v>
      </c>
      <c r="D1282" t="s">
        <v>2007</v>
      </c>
      <c r="E1282" t="s">
        <v>2008</v>
      </c>
      <c r="F1282" t="s">
        <v>2011</v>
      </c>
      <c r="G1282" t="s">
        <v>2376</v>
      </c>
      <c r="H1282" t="s">
        <v>1391</v>
      </c>
      <c r="I1282">
        <v>2021</v>
      </c>
      <c r="J1282">
        <v>13.3</v>
      </c>
    </row>
    <row r="1283" spans="1:10" x14ac:dyDescent="0.25">
      <c r="A1283" t="s">
        <v>2367</v>
      </c>
      <c r="B1283" s="11">
        <v>45324.958333333336</v>
      </c>
      <c r="C1283" t="s">
        <v>2368</v>
      </c>
      <c r="D1283" t="s">
        <v>2007</v>
      </c>
      <c r="E1283" t="s">
        <v>2008</v>
      </c>
      <c r="F1283" t="s">
        <v>2011</v>
      </c>
      <c r="G1283" t="s">
        <v>2376</v>
      </c>
      <c r="H1283" t="s">
        <v>1410</v>
      </c>
      <c r="I1283">
        <v>2021</v>
      </c>
      <c r="J1283">
        <v>20.399999999999999</v>
      </c>
    </row>
    <row r="1284" spans="1:10" x14ac:dyDescent="0.25">
      <c r="A1284" t="s">
        <v>2367</v>
      </c>
      <c r="B1284" s="11">
        <v>45324.958333333336</v>
      </c>
      <c r="C1284" t="s">
        <v>2368</v>
      </c>
      <c r="D1284" t="s">
        <v>2007</v>
      </c>
      <c r="E1284" t="s">
        <v>2008</v>
      </c>
      <c r="F1284" t="s">
        <v>2011</v>
      </c>
      <c r="G1284" t="s">
        <v>2376</v>
      </c>
      <c r="H1284" t="s">
        <v>1481</v>
      </c>
      <c r="I1284">
        <v>2021</v>
      </c>
      <c r="J1284">
        <v>17.2</v>
      </c>
    </row>
    <row r="1285" spans="1:10" x14ac:dyDescent="0.25">
      <c r="A1285" t="s">
        <v>2367</v>
      </c>
      <c r="B1285" s="11">
        <v>45324.958333333336</v>
      </c>
      <c r="C1285" t="s">
        <v>2368</v>
      </c>
      <c r="D1285" t="s">
        <v>2007</v>
      </c>
      <c r="E1285" t="s">
        <v>2008</v>
      </c>
      <c r="F1285" t="s">
        <v>2011</v>
      </c>
      <c r="G1285" t="s">
        <v>2376</v>
      </c>
      <c r="H1285" t="s">
        <v>1608</v>
      </c>
      <c r="I1285">
        <v>2021</v>
      </c>
      <c r="J1285">
        <v>17.5</v>
      </c>
    </row>
    <row r="1286" spans="1:10" x14ac:dyDescent="0.25">
      <c r="A1286" t="s">
        <v>2367</v>
      </c>
      <c r="B1286" s="11">
        <v>45324.958333333336</v>
      </c>
      <c r="C1286" t="s">
        <v>2368</v>
      </c>
      <c r="D1286" t="s">
        <v>2007</v>
      </c>
      <c r="E1286" t="s">
        <v>2008</v>
      </c>
      <c r="F1286" t="s">
        <v>2011</v>
      </c>
      <c r="G1286" t="s">
        <v>2376</v>
      </c>
      <c r="H1286" t="s">
        <v>1528</v>
      </c>
      <c r="I1286">
        <v>2021</v>
      </c>
      <c r="J1286">
        <v>4.8</v>
      </c>
    </row>
    <row r="1287" spans="1:10" x14ac:dyDescent="0.25">
      <c r="A1287" t="s">
        <v>2367</v>
      </c>
      <c r="B1287" s="11">
        <v>45324.958333333336</v>
      </c>
      <c r="C1287" t="s">
        <v>2368</v>
      </c>
      <c r="D1287" t="s">
        <v>2007</v>
      </c>
      <c r="E1287" t="s">
        <v>2008</v>
      </c>
      <c r="F1287" t="s">
        <v>2011</v>
      </c>
      <c r="G1287" t="s">
        <v>2376</v>
      </c>
      <c r="H1287" t="s">
        <v>1510</v>
      </c>
      <c r="I1287">
        <v>2021</v>
      </c>
      <c r="J1287">
        <v>10.3</v>
      </c>
    </row>
    <row r="1288" spans="1:10" x14ac:dyDescent="0.25">
      <c r="A1288" t="s">
        <v>2367</v>
      </c>
      <c r="B1288" s="11">
        <v>45324.958333333336</v>
      </c>
      <c r="C1288" t="s">
        <v>2368</v>
      </c>
      <c r="D1288" t="s">
        <v>2007</v>
      </c>
      <c r="E1288" t="s">
        <v>2008</v>
      </c>
      <c r="F1288" t="s">
        <v>2011</v>
      </c>
      <c r="G1288" t="s">
        <v>2376</v>
      </c>
      <c r="H1288" t="s">
        <v>1711</v>
      </c>
      <c r="I1288">
        <v>2021</v>
      </c>
      <c r="J1288">
        <v>14.3</v>
      </c>
    </row>
    <row r="1289" spans="1:10" x14ac:dyDescent="0.25">
      <c r="A1289" t="s">
        <v>2367</v>
      </c>
      <c r="B1289" s="11">
        <v>45324.958333333336</v>
      </c>
      <c r="C1289" t="s">
        <v>2368</v>
      </c>
      <c r="D1289" t="s">
        <v>2007</v>
      </c>
      <c r="E1289" t="s">
        <v>2008</v>
      </c>
      <c r="F1289" t="s">
        <v>2011</v>
      </c>
      <c r="G1289" t="s">
        <v>2377</v>
      </c>
      <c r="H1289" t="s">
        <v>11</v>
      </c>
      <c r="I1289">
        <v>2021</v>
      </c>
      <c r="J1289">
        <v>15.1</v>
      </c>
    </row>
    <row r="1290" spans="1:10" x14ac:dyDescent="0.25">
      <c r="A1290" t="s">
        <v>2367</v>
      </c>
      <c r="B1290" s="11">
        <v>45324.958333333336</v>
      </c>
      <c r="C1290" t="s">
        <v>2368</v>
      </c>
      <c r="D1290" t="s">
        <v>2007</v>
      </c>
      <c r="E1290" t="s">
        <v>2008</v>
      </c>
      <c r="F1290" t="s">
        <v>2011</v>
      </c>
      <c r="G1290" t="s">
        <v>2377</v>
      </c>
      <c r="H1290" t="s">
        <v>91</v>
      </c>
      <c r="I1290">
        <v>2021</v>
      </c>
      <c r="J1290">
        <v>8.4</v>
      </c>
    </row>
    <row r="1291" spans="1:10" x14ac:dyDescent="0.25">
      <c r="A1291" t="s">
        <v>2367</v>
      </c>
      <c r="B1291" s="11">
        <v>45324.958333333336</v>
      </c>
      <c r="C1291" t="s">
        <v>2368</v>
      </c>
      <c r="D1291" t="s">
        <v>2007</v>
      </c>
      <c r="E1291" t="s">
        <v>2008</v>
      </c>
      <c r="F1291" t="s">
        <v>2011</v>
      </c>
      <c r="G1291" t="s">
        <v>2377</v>
      </c>
      <c r="H1291" t="s">
        <v>148</v>
      </c>
      <c r="I1291">
        <v>2021</v>
      </c>
      <c r="J1291">
        <v>6</v>
      </c>
    </row>
    <row r="1292" spans="1:10" x14ac:dyDescent="0.25">
      <c r="A1292" t="s">
        <v>2367</v>
      </c>
      <c r="B1292" s="11">
        <v>45324.958333333336</v>
      </c>
      <c r="C1292" t="s">
        <v>2368</v>
      </c>
      <c r="D1292" t="s">
        <v>2007</v>
      </c>
      <c r="E1292" t="s">
        <v>2008</v>
      </c>
      <c r="F1292" t="s">
        <v>2011</v>
      </c>
      <c r="G1292" t="s">
        <v>2377</v>
      </c>
      <c r="H1292" t="s">
        <v>233</v>
      </c>
      <c r="I1292">
        <v>2021</v>
      </c>
      <c r="J1292">
        <v>12</v>
      </c>
    </row>
    <row r="1293" spans="1:10" x14ac:dyDescent="0.25">
      <c r="A1293" t="s">
        <v>2367</v>
      </c>
      <c r="B1293" s="11">
        <v>45324.958333333336</v>
      </c>
      <c r="C1293" t="s">
        <v>2368</v>
      </c>
      <c r="D1293" t="s">
        <v>2007</v>
      </c>
      <c r="E1293" t="s">
        <v>2008</v>
      </c>
      <c r="F1293" t="s">
        <v>2011</v>
      </c>
      <c r="G1293" t="s">
        <v>2377</v>
      </c>
      <c r="H1293" t="s">
        <v>1628</v>
      </c>
      <c r="I1293">
        <v>2021</v>
      </c>
      <c r="J1293">
        <v>6.7</v>
      </c>
    </row>
    <row r="1294" spans="1:10" x14ac:dyDescent="0.25">
      <c r="A1294" t="s">
        <v>2367</v>
      </c>
      <c r="B1294" s="11">
        <v>45324.958333333336</v>
      </c>
      <c r="C1294" t="s">
        <v>2368</v>
      </c>
      <c r="D1294" t="s">
        <v>2007</v>
      </c>
      <c r="E1294" t="s">
        <v>2008</v>
      </c>
      <c r="F1294" t="s">
        <v>2011</v>
      </c>
      <c r="G1294" t="s">
        <v>2377</v>
      </c>
      <c r="H1294" t="s">
        <v>392</v>
      </c>
      <c r="I1294">
        <v>2021</v>
      </c>
      <c r="J1294">
        <v>5.4</v>
      </c>
    </row>
    <row r="1295" spans="1:10" x14ac:dyDescent="0.25">
      <c r="A1295" t="s">
        <v>2367</v>
      </c>
      <c r="B1295" s="11">
        <v>45324.958333333336</v>
      </c>
      <c r="C1295" t="s">
        <v>2368</v>
      </c>
      <c r="D1295" t="s">
        <v>2007</v>
      </c>
      <c r="E1295" t="s">
        <v>2008</v>
      </c>
      <c r="F1295" t="s">
        <v>2011</v>
      </c>
      <c r="G1295" t="s">
        <v>2377</v>
      </c>
      <c r="H1295" t="s">
        <v>410</v>
      </c>
      <c r="I1295">
        <v>2021</v>
      </c>
      <c r="J1295">
        <v>3.8</v>
      </c>
    </row>
    <row r="1296" spans="1:10" x14ac:dyDescent="0.25">
      <c r="A1296" t="s">
        <v>2367</v>
      </c>
      <c r="B1296" s="11">
        <v>45324.958333333336</v>
      </c>
      <c r="C1296" t="s">
        <v>2368</v>
      </c>
      <c r="D1296" t="s">
        <v>2007</v>
      </c>
      <c r="E1296" t="s">
        <v>2008</v>
      </c>
      <c r="F1296" t="s">
        <v>2011</v>
      </c>
      <c r="G1296" t="s">
        <v>2377</v>
      </c>
      <c r="H1296" t="s">
        <v>642</v>
      </c>
      <c r="I1296">
        <v>2021</v>
      </c>
      <c r="J1296">
        <v>9.4</v>
      </c>
    </row>
    <row r="1297" spans="1:11" x14ac:dyDescent="0.25">
      <c r="A1297" t="s">
        <v>2367</v>
      </c>
      <c r="B1297" s="11">
        <v>45324.958333333336</v>
      </c>
      <c r="C1297" t="s">
        <v>2368</v>
      </c>
      <c r="D1297" t="s">
        <v>2007</v>
      </c>
      <c r="E1297" t="s">
        <v>2008</v>
      </c>
      <c r="F1297" t="s">
        <v>2011</v>
      </c>
      <c r="G1297" t="s">
        <v>2377</v>
      </c>
      <c r="H1297" t="s">
        <v>433</v>
      </c>
      <c r="I1297">
        <v>2021</v>
      </c>
      <c r="J1297">
        <v>8.1999999999999993</v>
      </c>
    </row>
    <row r="1298" spans="1:11" x14ac:dyDescent="0.25">
      <c r="A1298" t="s">
        <v>2367</v>
      </c>
      <c r="B1298" s="11">
        <v>45324.958333333336</v>
      </c>
      <c r="C1298" t="s">
        <v>2368</v>
      </c>
      <c r="D1298" t="s">
        <v>2007</v>
      </c>
      <c r="E1298" t="s">
        <v>2008</v>
      </c>
      <c r="F1298" t="s">
        <v>2011</v>
      </c>
      <c r="G1298" t="s">
        <v>2377</v>
      </c>
      <c r="H1298" t="s">
        <v>533</v>
      </c>
      <c r="I1298">
        <v>2021</v>
      </c>
      <c r="J1298">
        <v>12</v>
      </c>
    </row>
    <row r="1299" spans="1:11" x14ac:dyDescent="0.25">
      <c r="A1299" t="s">
        <v>2367</v>
      </c>
      <c r="B1299" s="11">
        <v>45324.958333333336</v>
      </c>
      <c r="C1299" t="s">
        <v>2368</v>
      </c>
      <c r="D1299" t="s">
        <v>2007</v>
      </c>
      <c r="E1299" t="s">
        <v>2008</v>
      </c>
      <c r="F1299" t="s">
        <v>2011</v>
      </c>
      <c r="G1299" t="s">
        <v>2377</v>
      </c>
      <c r="H1299" t="s">
        <v>2001</v>
      </c>
      <c r="I1299">
        <v>2021</v>
      </c>
      <c r="J1299">
        <v>15.2</v>
      </c>
    </row>
    <row r="1300" spans="1:11" x14ac:dyDescent="0.25">
      <c r="A1300" t="s">
        <v>2367</v>
      </c>
      <c r="B1300" s="11">
        <v>45324.958333333336</v>
      </c>
      <c r="C1300" t="s">
        <v>2368</v>
      </c>
      <c r="D1300" t="s">
        <v>2007</v>
      </c>
      <c r="E1300" t="s">
        <v>2008</v>
      </c>
      <c r="F1300" t="s">
        <v>2011</v>
      </c>
      <c r="G1300" t="s">
        <v>2377</v>
      </c>
      <c r="H1300" t="s">
        <v>1574</v>
      </c>
      <c r="I1300">
        <v>2021</v>
      </c>
      <c r="J1300">
        <v>14.9</v>
      </c>
    </row>
    <row r="1301" spans="1:11" x14ac:dyDescent="0.25">
      <c r="A1301" t="s">
        <v>2367</v>
      </c>
      <c r="B1301" s="11">
        <v>45324.958333333336</v>
      </c>
      <c r="C1301" t="s">
        <v>2368</v>
      </c>
      <c r="D1301" t="s">
        <v>2007</v>
      </c>
      <c r="E1301" t="s">
        <v>2008</v>
      </c>
      <c r="F1301" t="s">
        <v>2011</v>
      </c>
      <c r="G1301" t="s">
        <v>2377</v>
      </c>
      <c r="H1301" t="s">
        <v>571</v>
      </c>
      <c r="I1301">
        <v>2021</v>
      </c>
      <c r="J1301">
        <v>5.6</v>
      </c>
    </row>
    <row r="1302" spans="1:11" x14ac:dyDescent="0.25">
      <c r="A1302" t="s">
        <v>2367</v>
      </c>
      <c r="B1302" s="11">
        <v>45324.958333333336</v>
      </c>
      <c r="C1302" t="s">
        <v>2368</v>
      </c>
      <c r="D1302" t="s">
        <v>2007</v>
      </c>
      <c r="E1302" t="s">
        <v>2008</v>
      </c>
      <c r="F1302" t="s">
        <v>2011</v>
      </c>
      <c r="G1302" t="s">
        <v>2377</v>
      </c>
      <c r="H1302" t="s">
        <v>591</v>
      </c>
      <c r="I1302">
        <v>2021</v>
      </c>
      <c r="J1302">
        <v>8.1</v>
      </c>
    </row>
    <row r="1303" spans="1:11" x14ac:dyDescent="0.25">
      <c r="A1303" t="s">
        <v>2367</v>
      </c>
      <c r="B1303" s="11">
        <v>45324.958333333336</v>
      </c>
      <c r="C1303" t="s">
        <v>2368</v>
      </c>
      <c r="D1303" t="s">
        <v>2007</v>
      </c>
      <c r="E1303" t="s">
        <v>2008</v>
      </c>
      <c r="F1303" t="s">
        <v>2011</v>
      </c>
      <c r="G1303" t="s">
        <v>2377</v>
      </c>
      <c r="H1303" t="s">
        <v>375</v>
      </c>
      <c r="I1303">
        <v>2021</v>
      </c>
      <c r="J1303">
        <v>10.6</v>
      </c>
    </row>
    <row r="1304" spans="1:11" x14ac:dyDescent="0.25">
      <c r="A1304" t="s">
        <v>2367</v>
      </c>
      <c r="B1304" s="11">
        <v>45324.958333333336</v>
      </c>
      <c r="C1304" t="s">
        <v>2368</v>
      </c>
      <c r="D1304" t="s">
        <v>2007</v>
      </c>
      <c r="E1304" t="s">
        <v>2008</v>
      </c>
      <c r="F1304" t="s">
        <v>2011</v>
      </c>
      <c r="G1304" t="s">
        <v>2377</v>
      </c>
      <c r="H1304" t="s">
        <v>729</v>
      </c>
      <c r="I1304">
        <v>2021</v>
      </c>
      <c r="J1304">
        <v>9.5</v>
      </c>
    </row>
    <row r="1305" spans="1:11" x14ac:dyDescent="0.25">
      <c r="A1305" t="s">
        <v>2367</v>
      </c>
      <c r="B1305" s="11">
        <v>45324.958333333336</v>
      </c>
      <c r="C1305" t="s">
        <v>2368</v>
      </c>
      <c r="D1305" t="s">
        <v>2007</v>
      </c>
      <c r="E1305" t="s">
        <v>2008</v>
      </c>
      <c r="F1305" t="s">
        <v>2011</v>
      </c>
      <c r="G1305" t="s">
        <v>2377</v>
      </c>
      <c r="H1305" t="s">
        <v>818</v>
      </c>
      <c r="I1305">
        <v>2021</v>
      </c>
      <c r="J1305">
        <v>6</v>
      </c>
    </row>
    <row r="1306" spans="1:11" x14ac:dyDescent="0.25">
      <c r="A1306" t="s">
        <v>2367</v>
      </c>
      <c r="B1306" s="11">
        <v>45324.958333333336</v>
      </c>
      <c r="C1306" t="s">
        <v>2368</v>
      </c>
      <c r="D1306" t="s">
        <v>2007</v>
      </c>
      <c r="E1306" t="s">
        <v>2008</v>
      </c>
      <c r="F1306" t="s">
        <v>2011</v>
      </c>
      <c r="G1306" t="s">
        <v>2377</v>
      </c>
      <c r="H1306" t="s">
        <v>858</v>
      </c>
      <c r="I1306">
        <v>2021</v>
      </c>
      <c r="J1306">
        <v>14</v>
      </c>
    </row>
    <row r="1307" spans="1:11" x14ac:dyDescent="0.25">
      <c r="A1307" t="s">
        <v>2367</v>
      </c>
      <c r="B1307" s="11">
        <v>45324.958333333336</v>
      </c>
      <c r="C1307" t="s">
        <v>2368</v>
      </c>
      <c r="D1307" t="s">
        <v>2007</v>
      </c>
      <c r="E1307" t="s">
        <v>2008</v>
      </c>
      <c r="F1307" t="s">
        <v>2011</v>
      </c>
      <c r="G1307" t="s">
        <v>2377</v>
      </c>
      <c r="H1307" t="s">
        <v>995</v>
      </c>
      <c r="I1307">
        <v>2021</v>
      </c>
      <c r="J1307">
        <v>10.7</v>
      </c>
    </row>
    <row r="1308" spans="1:11" x14ac:dyDescent="0.25">
      <c r="A1308" t="s">
        <v>2367</v>
      </c>
      <c r="B1308" s="11">
        <v>45324.958333333336</v>
      </c>
      <c r="C1308" t="s">
        <v>2368</v>
      </c>
      <c r="D1308" t="s">
        <v>2007</v>
      </c>
      <c r="E1308" t="s">
        <v>2008</v>
      </c>
      <c r="F1308" t="s">
        <v>2011</v>
      </c>
      <c r="G1308" t="s">
        <v>2377</v>
      </c>
      <c r="H1308" t="s">
        <v>1017</v>
      </c>
      <c r="I1308">
        <v>2021</v>
      </c>
      <c r="J1308">
        <v>9.3000000000000007</v>
      </c>
      <c r="K1308" t="s">
        <v>2010</v>
      </c>
    </row>
    <row r="1309" spans="1:11" x14ac:dyDescent="0.25">
      <c r="A1309" t="s">
        <v>2367</v>
      </c>
      <c r="B1309" s="11">
        <v>45324.958333333336</v>
      </c>
      <c r="C1309" t="s">
        <v>2368</v>
      </c>
      <c r="D1309" t="s">
        <v>2007</v>
      </c>
      <c r="E1309" t="s">
        <v>2008</v>
      </c>
      <c r="F1309" t="s">
        <v>2011</v>
      </c>
      <c r="G1309" t="s">
        <v>2377</v>
      </c>
      <c r="H1309" t="s">
        <v>963</v>
      </c>
      <c r="I1309">
        <v>2021</v>
      </c>
      <c r="J1309">
        <v>12.8</v>
      </c>
    </row>
    <row r="1310" spans="1:11" x14ac:dyDescent="0.25">
      <c r="A1310" t="s">
        <v>2367</v>
      </c>
      <c r="B1310" s="11">
        <v>45324.958333333336</v>
      </c>
      <c r="C1310" t="s">
        <v>2368</v>
      </c>
      <c r="D1310" t="s">
        <v>2007</v>
      </c>
      <c r="E1310" t="s">
        <v>2008</v>
      </c>
      <c r="F1310" t="s">
        <v>2011</v>
      </c>
      <c r="G1310" t="s">
        <v>2377</v>
      </c>
      <c r="H1310" t="s">
        <v>1150</v>
      </c>
      <c r="I1310">
        <v>2021</v>
      </c>
      <c r="J1310">
        <v>14.2</v>
      </c>
    </row>
    <row r="1311" spans="1:11" x14ac:dyDescent="0.25">
      <c r="A1311" t="s">
        <v>2367</v>
      </c>
      <c r="B1311" s="11">
        <v>45324.958333333336</v>
      </c>
      <c r="C1311" t="s">
        <v>2368</v>
      </c>
      <c r="D1311" t="s">
        <v>2007</v>
      </c>
      <c r="E1311" t="s">
        <v>2008</v>
      </c>
      <c r="F1311" t="s">
        <v>2011</v>
      </c>
      <c r="G1311" t="s">
        <v>2377</v>
      </c>
      <c r="H1311" t="s">
        <v>1069</v>
      </c>
      <c r="I1311">
        <v>2021</v>
      </c>
      <c r="J1311">
        <v>7.3</v>
      </c>
    </row>
    <row r="1312" spans="1:11" x14ac:dyDescent="0.25">
      <c r="A1312" t="s">
        <v>2367</v>
      </c>
      <c r="B1312" s="11">
        <v>45324.958333333336</v>
      </c>
      <c r="C1312" t="s">
        <v>2368</v>
      </c>
      <c r="D1312" t="s">
        <v>2007</v>
      </c>
      <c r="E1312" t="s">
        <v>2008</v>
      </c>
      <c r="F1312" t="s">
        <v>2011</v>
      </c>
      <c r="G1312" t="s">
        <v>2377</v>
      </c>
      <c r="H1312" t="s">
        <v>1192</v>
      </c>
      <c r="I1312">
        <v>2021</v>
      </c>
      <c r="J1312">
        <v>7.7</v>
      </c>
    </row>
    <row r="1313" spans="1:11" x14ac:dyDescent="0.25">
      <c r="A1313" t="s">
        <v>2367</v>
      </c>
      <c r="B1313" s="11">
        <v>45324.958333333336</v>
      </c>
      <c r="C1313" t="s">
        <v>2368</v>
      </c>
      <c r="D1313" t="s">
        <v>2007</v>
      </c>
      <c r="E1313" t="s">
        <v>2008</v>
      </c>
      <c r="F1313" t="s">
        <v>2011</v>
      </c>
      <c r="G1313" t="s">
        <v>2377</v>
      </c>
      <c r="H1313" t="s">
        <v>1249</v>
      </c>
      <c r="I1313">
        <v>2021</v>
      </c>
      <c r="J1313">
        <v>8.5</v>
      </c>
      <c r="K1313" t="s">
        <v>2010</v>
      </c>
    </row>
    <row r="1314" spans="1:11" x14ac:dyDescent="0.25">
      <c r="A1314" t="s">
        <v>2367</v>
      </c>
      <c r="B1314" s="11">
        <v>45324.958333333336</v>
      </c>
      <c r="C1314" t="s">
        <v>2368</v>
      </c>
      <c r="D1314" t="s">
        <v>2007</v>
      </c>
      <c r="E1314" t="s">
        <v>2008</v>
      </c>
      <c r="F1314" t="s">
        <v>2011</v>
      </c>
      <c r="G1314" t="s">
        <v>2377</v>
      </c>
      <c r="H1314" t="s">
        <v>1369</v>
      </c>
      <c r="I1314">
        <v>2021</v>
      </c>
      <c r="J1314">
        <v>9.3000000000000007</v>
      </c>
    </row>
    <row r="1315" spans="1:11" x14ac:dyDescent="0.25">
      <c r="A1315" t="s">
        <v>2367</v>
      </c>
      <c r="B1315" s="11">
        <v>45324.958333333336</v>
      </c>
      <c r="C1315" t="s">
        <v>2368</v>
      </c>
      <c r="D1315" t="s">
        <v>2007</v>
      </c>
      <c r="E1315" t="s">
        <v>2008</v>
      </c>
      <c r="F1315" t="s">
        <v>2011</v>
      </c>
      <c r="G1315" t="s">
        <v>2377</v>
      </c>
      <c r="H1315" t="s">
        <v>1391</v>
      </c>
      <c r="I1315">
        <v>2021</v>
      </c>
      <c r="J1315">
        <v>12.3</v>
      </c>
    </row>
    <row r="1316" spans="1:11" x14ac:dyDescent="0.25">
      <c r="A1316" t="s">
        <v>2367</v>
      </c>
      <c r="B1316" s="11">
        <v>45324.958333333336</v>
      </c>
      <c r="C1316" t="s">
        <v>2368</v>
      </c>
      <c r="D1316" t="s">
        <v>2007</v>
      </c>
      <c r="E1316" t="s">
        <v>2008</v>
      </c>
      <c r="F1316" t="s">
        <v>2011</v>
      </c>
      <c r="G1316" t="s">
        <v>2377</v>
      </c>
      <c r="H1316" t="s">
        <v>1410</v>
      </c>
      <c r="I1316">
        <v>2021</v>
      </c>
      <c r="J1316">
        <v>17.2</v>
      </c>
    </row>
    <row r="1317" spans="1:11" x14ac:dyDescent="0.25">
      <c r="A1317" t="s">
        <v>2367</v>
      </c>
      <c r="B1317" s="11">
        <v>45324.958333333336</v>
      </c>
      <c r="C1317" t="s">
        <v>2368</v>
      </c>
      <c r="D1317" t="s">
        <v>2007</v>
      </c>
      <c r="E1317" t="s">
        <v>2008</v>
      </c>
      <c r="F1317" t="s">
        <v>2011</v>
      </c>
      <c r="G1317" t="s">
        <v>2377</v>
      </c>
      <c r="H1317" t="s">
        <v>1481</v>
      </c>
      <c r="I1317">
        <v>2021</v>
      </c>
      <c r="J1317">
        <v>15</v>
      </c>
    </row>
    <row r="1318" spans="1:11" x14ac:dyDescent="0.25">
      <c r="A1318" t="s">
        <v>2367</v>
      </c>
      <c r="B1318" s="11">
        <v>45324.958333333336</v>
      </c>
      <c r="C1318" t="s">
        <v>2368</v>
      </c>
      <c r="D1318" t="s">
        <v>2007</v>
      </c>
      <c r="E1318" t="s">
        <v>2008</v>
      </c>
      <c r="F1318" t="s">
        <v>2011</v>
      </c>
      <c r="G1318" t="s">
        <v>2377</v>
      </c>
      <c r="H1318" t="s">
        <v>1608</v>
      </c>
      <c r="I1318">
        <v>2021</v>
      </c>
      <c r="J1318">
        <v>10.9</v>
      </c>
    </row>
    <row r="1319" spans="1:11" x14ac:dyDescent="0.25">
      <c r="A1319" t="s">
        <v>2367</v>
      </c>
      <c r="B1319" s="11">
        <v>45324.958333333336</v>
      </c>
      <c r="C1319" t="s">
        <v>2368</v>
      </c>
      <c r="D1319" t="s">
        <v>2007</v>
      </c>
      <c r="E1319" t="s">
        <v>2008</v>
      </c>
      <c r="F1319" t="s">
        <v>2011</v>
      </c>
      <c r="G1319" t="s">
        <v>2377</v>
      </c>
      <c r="H1319" t="s">
        <v>1528</v>
      </c>
      <c r="I1319">
        <v>2021</v>
      </c>
      <c r="J1319">
        <v>6.3</v>
      </c>
    </row>
    <row r="1320" spans="1:11" x14ac:dyDescent="0.25">
      <c r="A1320" t="s">
        <v>2367</v>
      </c>
      <c r="B1320" s="11">
        <v>45324.958333333336</v>
      </c>
      <c r="C1320" t="s">
        <v>2368</v>
      </c>
      <c r="D1320" t="s">
        <v>2007</v>
      </c>
      <c r="E1320" t="s">
        <v>2008</v>
      </c>
      <c r="F1320" t="s">
        <v>2011</v>
      </c>
      <c r="G1320" t="s">
        <v>2377</v>
      </c>
      <c r="H1320" t="s">
        <v>1510</v>
      </c>
      <c r="I1320">
        <v>2021</v>
      </c>
      <c r="J1320">
        <v>8.6</v>
      </c>
    </row>
    <row r="1321" spans="1:11" x14ac:dyDescent="0.25">
      <c r="A1321" t="s">
        <v>2367</v>
      </c>
      <c r="B1321" s="11">
        <v>45324.958333333336</v>
      </c>
      <c r="C1321" t="s">
        <v>2368</v>
      </c>
      <c r="D1321" t="s">
        <v>2007</v>
      </c>
      <c r="E1321" t="s">
        <v>2008</v>
      </c>
      <c r="F1321" t="s">
        <v>2011</v>
      </c>
      <c r="G1321" t="s">
        <v>2377</v>
      </c>
      <c r="H1321" t="s">
        <v>1711</v>
      </c>
      <c r="I1321">
        <v>2021</v>
      </c>
      <c r="J1321">
        <v>12.7</v>
      </c>
    </row>
    <row r="1322" spans="1:11" x14ac:dyDescent="0.25">
      <c r="A1322" t="s">
        <v>2367</v>
      </c>
      <c r="B1322" s="11">
        <v>45324.958333333336</v>
      </c>
      <c r="C1322" t="s">
        <v>2368</v>
      </c>
      <c r="D1322" t="s">
        <v>2007</v>
      </c>
      <c r="E1322" t="s">
        <v>2008</v>
      </c>
      <c r="F1322" t="s">
        <v>2011</v>
      </c>
      <c r="G1322" t="s">
        <v>2378</v>
      </c>
      <c r="H1322" t="s">
        <v>11</v>
      </c>
      <c r="I1322">
        <v>2021</v>
      </c>
      <c r="J1322">
        <v>15.4</v>
      </c>
    </row>
    <row r="1323" spans="1:11" x14ac:dyDescent="0.25">
      <c r="A1323" t="s">
        <v>2367</v>
      </c>
      <c r="B1323" s="11">
        <v>45324.958333333336</v>
      </c>
      <c r="C1323" t="s">
        <v>2368</v>
      </c>
      <c r="D1323" t="s">
        <v>2007</v>
      </c>
      <c r="E1323" t="s">
        <v>2008</v>
      </c>
      <c r="F1323" t="s">
        <v>2011</v>
      </c>
      <c r="G1323" t="s">
        <v>2378</v>
      </c>
      <c r="H1323" t="s">
        <v>91</v>
      </c>
      <c r="I1323">
        <v>2021</v>
      </c>
      <c r="J1323">
        <v>9.5</v>
      </c>
    </row>
    <row r="1324" spans="1:11" x14ac:dyDescent="0.25">
      <c r="A1324" t="s">
        <v>2367</v>
      </c>
      <c r="B1324" s="11">
        <v>45324.958333333336</v>
      </c>
      <c r="C1324" t="s">
        <v>2368</v>
      </c>
      <c r="D1324" t="s">
        <v>2007</v>
      </c>
      <c r="E1324" t="s">
        <v>2008</v>
      </c>
      <c r="F1324" t="s">
        <v>2011</v>
      </c>
      <c r="G1324" t="s">
        <v>2378</v>
      </c>
      <c r="H1324" t="s">
        <v>148</v>
      </c>
      <c r="I1324">
        <v>2021</v>
      </c>
      <c r="J1324">
        <v>5.3</v>
      </c>
    </row>
    <row r="1325" spans="1:11" x14ac:dyDescent="0.25">
      <c r="A1325" t="s">
        <v>2367</v>
      </c>
      <c r="B1325" s="11">
        <v>45324.958333333336</v>
      </c>
      <c r="C1325" t="s">
        <v>2368</v>
      </c>
      <c r="D1325" t="s">
        <v>2007</v>
      </c>
      <c r="E1325" t="s">
        <v>2008</v>
      </c>
      <c r="F1325" t="s">
        <v>2011</v>
      </c>
      <c r="G1325" t="s">
        <v>2378</v>
      </c>
      <c r="H1325" t="s">
        <v>233</v>
      </c>
      <c r="I1325">
        <v>2021</v>
      </c>
      <c r="J1325">
        <v>16.899999999999999</v>
      </c>
    </row>
    <row r="1326" spans="1:11" x14ac:dyDescent="0.25">
      <c r="A1326" t="s">
        <v>2367</v>
      </c>
      <c r="B1326" s="11">
        <v>45324.958333333336</v>
      </c>
      <c r="C1326" t="s">
        <v>2368</v>
      </c>
      <c r="D1326" t="s">
        <v>2007</v>
      </c>
      <c r="E1326" t="s">
        <v>2008</v>
      </c>
      <c r="F1326" t="s">
        <v>2011</v>
      </c>
      <c r="G1326" t="s">
        <v>2378</v>
      </c>
      <c r="H1326" t="s">
        <v>1628</v>
      </c>
      <c r="I1326">
        <v>2021</v>
      </c>
      <c r="J1326">
        <v>6.8</v>
      </c>
    </row>
    <row r="1327" spans="1:11" x14ac:dyDescent="0.25">
      <c r="A1327" t="s">
        <v>2367</v>
      </c>
      <c r="B1327" s="11">
        <v>45324.958333333336</v>
      </c>
      <c r="C1327" t="s">
        <v>2368</v>
      </c>
      <c r="D1327" t="s">
        <v>2007</v>
      </c>
      <c r="E1327" t="s">
        <v>2008</v>
      </c>
      <c r="F1327" t="s">
        <v>2011</v>
      </c>
      <c r="G1327" t="s">
        <v>2378</v>
      </c>
      <c r="H1327" t="s">
        <v>392</v>
      </c>
      <c r="I1327">
        <v>2021</v>
      </c>
      <c r="J1327">
        <v>5.2</v>
      </c>
    </row>
    <row r="1328" spans="1:11" x14ac:dyDescent="0.25">
      <c r="A1328" t="s">
        <v>2367</v>
      </c>
      <c r="B1328" s="11">
        <v>45324.958333333336</v>
      </c>
      <c r="C1328" t="s">
        <v>2368</v>
      </c>
      <c r="D1328" t="s">
        <v>2007</v>
      </c>
      <c r="E1328" t="s">
        <v>2008</v>
      </c>
      <c r="F1328" t="s">
        <v>2011</v>
      </c>
      <c r="G1328" t="s">
        <v>2378</v>
      </c>
      <c r="H1328" t="s">
        <v>410</v>
      </c>
      <c r="I1328">
        <v>2021</v>
      </c>
      <c r="J1328">
        <v>5.4</v>
      </c>
    </row>
    <row r="1329" spans="1:11" x14ac:dyDescent="0.25">
      <c r="A1329" t="s">
        <v>2367</v>
      </c>
      <c r="B1329" s="11">
        <v>45324.958333333336</v>
      </c>
      <c r="C1329" t="s">
        <v>2368</v>
      </c>
      <c r="D1329" t="s">
        <v>2007</v>
      </c>
      <c r="E1329" t="s">
        <v>2008</v>
      </c>
      <c r="F1329" t="s">
        <v>2011</v>
      </c>
      <c r="G1329" t="s">
        <v>2378</v>
      </c>
      <c r="H1329" t="s">
        <v>642</v>
      </c>
      <c r="I1329">
        <v>2021</v>
      </c>
      <c r="J1329">
        <v>16.8</v>
      </c>
    </row>
    <row r="1330" spans="1:11" x14ac:dyDescent="0.25">
      <c r="A1330" t="s">
        <v>2367</v>
      </c>
      <c r="B1330" s="11">
        <v>45324.958333333336</v>
      </c>
      <c r="C1330" t="s">
        <v>2368</v>
      </c>
      <c r="D1330" t="s">
        <v>2007</v>
      </c>
      <c r="E1330" t="s">
        <v>2008</v>
      </c>
      <c r="F1330" t="s">
        <v>2011</v>
      </c>
      <c r="G1330" t="s">
        <v>2378</v>
      </c>
      <c r="H1330" t="s">
        <v>433</v>
      </c>
      <c r="I1330">
        <v>2021</v>
      </c>
      <c r="J1330">
        <v>21.1</v>
      </c>
    </row>
    <row r="1331" spans="1:11" x14ac:dyDescent="0.25">
      <c r="A1331" t="s">
        <v>2367</v>
      </c>
      <c r="B1331" s="11">
        <v>45324.958333333336</v>
      </c>
      <c r="C1331" t="s">
        <v>2368</v>
      </c>
      <c r="D1331" t="s">
        <v>2007</v>
      </c>
      <c r="E1331" t="s">
        <v>2008</v>
      </c>
      <c r="F1331" t="s">
        <v>2011</v>
      </c>
      <c r="G1331" t="s">
        <v>2378</v>
      </c>
      <c r="H1331" t="s">
        <v>533</v>
      </c>
      <c r="I1331">
        <v>2021</v>
      </c>
      <c r="J1331">
        <v>15.8</v>
      </c>
    </row>
    <row r="1332" spans="1:11" x14ac:dyDescent="0.25">
      <c r="A1332" t="s">
        <v>2367</v>
      </c>
      <c r="B1332" s="11">
        <v>45324.958333333336</v>
      </c>
      <c r="C1332" t="s">
        <v>2368</v>
      </c>
      <c r="D1332" t="s">
        <v>2007</v>
      </c>
      <c r="E1332" t="s">
        <v>2008</v>
      </c>
      <c r="F1332" t="s">
        <v>2011</v>
      </c>
      <c r="G1332" t="s">
        <v>2378</v>
      </c>
      <c r="H1332" t="s">
        <v>2001</v>
      </c>
      <c r="I1332">
        <v>2021</v>
      </c>
      <c r="J1332">
        <v>20.399999999999999</v>
      </c>
    </row>
    <row r="1333" spans="1:11" x14ac:dyDescent="0.25">
      <c r="A1333" t="s">
        <v>2367</v>
      </c>
      <c r="B1333" s="11">
        <v>45324.958333333336</v>
      </c>
      <c r="C1333" t="s">
        <v>2368</v>
      </c>
      <c r="D1333" t="s">
        <v>2007</v>
      </c>
      <c r="E1333" t="s">
        <v>2008</v>
      </c>
      <c r="F1333" t="s">
        <v>2011</v>
      </c>
      <c r="G1333" t="s">
        <v>2378</v>
      </c>
      <c r="H1333" t="s">
        <v>1574</v>
      </c>
      <c r="I1333">
        <v>2021</v>
      </c>
      <c r="J1333">
        <v>16.100000000000001</v>
      </c>
    </row>
    <row r="1334" spans="1:11" x14ac:dyDescent="0.25">
      <c r="A1334" t="s">
        <v>2367</v>
      </c>
      <c r="B1334" s="11">
        <v>45324.958333333336</v>
      </c>
      <c r="C1334" t="s">
        <v>2368</v>
      </c>
      <c r="D1334" t="s">
        <v>2007</v>
      </c>
      <c r="E1334" t="s">
        <v>2008</v>
      </c>
      <c r="F1334" t="s">
        <v>2011</v>
      </c>
      <c r="G1334" t="s">
        <v>2378</v>
      </c>
      <c r="H1334" t="s">
        <v>571</v>
      </c>
      <c r="I1334">
        <v>2021</v>
      </c>
      <c r="J1334">
        <v>17.100000000000001</v>
      </c>
    </row>
    <row r="1335" spans="1:11" x14ac:dyDescent="0.25">
      <c r="A1335" t="s">
        <v>2367</v>
      </c>
      <c r="B1335" s="11">
        <v>45324.958333333336</v>
      </c>
      <c r="C1335" t="s">
        <v>2368</v>
      </c>
      <c r="D1335" t="s">
        <v>2007</v>
      </c>
      <c r="E1335" t="s">
        <v>2008</v>
      </c>
      <c r="F1335" t="s">
        <v>2011</v>
      </c>
      <c r="G1335" t="s">
        <v>2378</v>
      </c>
      <c r="H1335" t="s">
        <v>591</v>
      </c>
      <c r="I1335">
        <v>2021</v>
      </c>
      <c r="J1335">
        <v>13.1</v>
      </c>
    </row>
    <row r="1336" spans="1:11" x14ac:dyDescent="0.25">
      <c r="A1336" t="s">
        <v>2367</v>
      </c>
      <c r="B1336" s="11">
        <v>45324.958333333336</v>
      </c>
      <c r="C1336" t="s">
        <v>2368</v>
      </c>
      <c r="D1336" t="s">
        <v>2007</v>
      </c>
      <c r="E1336" t="s">
        <v>2008</v>
      </c>
      <c r="F1336" t="s">
        <v>2011</v>
      </c>
      <c r="G1336" t="s">
        <v>2378</v>
      </c>
      <c r="H1336" t="s">
        <v>375</v>
      </c>
      <c r="I1336">
        <v>2021</v>
      </c>
      <c r="J1336">
        <v>9.1</v>
      </c>
    </row>
    <row r="1337" spans="1:11" x14ac:dyDescent="0.25">
      <c r="A1337" t="s">
        <v>2367</v>
      </c>
      <c r="B1337" s="11">
        <v>45324.958333333336</v>
      </c>
      <c r="C1337" t="s">
        <v>2368</v>
      </c>
      <c r="D1337" t="s">
        <v>2007</v>
      </c>
      <c r="E1337" t="s">
        <v>2008</v>
      </c>
      <c r="F1337" t="s">
        <v>2011</v>
      </c>
      <c r="G1337" t="s">
        <v>2378</v>
      </c>
      <c r="H1337" t="s">
        <v>729</v>
      </c>
      <c r="I1337">
        <v>2021</v>
      </c>
      <c r="J1337">
        <v>9.8000000000000007</v>
      </c>
    </row>
    <row r="1338" spans="1:11" x14ac:dyDescent="0.25">
      <c r="A1338" t="s">
        <v>2367</v>
      </c>
      <c r="B1338" s="11">
        <v>45324.958333333336</v>
      </c>
      <c r="C1338" t="s">
        <v>2368</v>
      </c>
      <c r="D1338" t="s">
        <v>2007</v>
      </c>
      <c r="E1338" t="s">
        <v>2008</v>
      </c>
      <c r="F1338" t="s">
        <v>2011</v>
      </c>
      <c r="G1338" t="s">
        <v>2378</v>
      </c>
      <c r="H1338" t="s">
        <v>818</v>
      </c>
      <c r="I1338">
        <v>2021</v>
      </c>
      <c r="J1338">
        <v>4.5999999999999996</v>
      </c>
    </row>
    <row r="1339" spans="1:11" x14ac:dyDescent="0.25">
      <c r="A1339" t="s">
        <v>2367</v>
      </c>
      <c r="B1339" s="11">
        <v>45324.958333333336</v>
      </c>
      <c r="C1339" t="s">
        <v>2368</v>
      </c>
      <c r="D1339" t="s">
        <v>2007</v>
      </c>
      <c r="E1339" t="s">
        <v>2008</v>
      </c>
      <c r="F1339" t="s">
        <v>2011</v>
      </c>
      <c r="G1339" t="s">
        <v>2378</v>
      </c>
      <c r="H1339" t="s">
        <v>858</v>
      </c>
      <c r="I1339">
        <v>2021</v>
      </c>
      <c r="J1339">
        <v>16.5</v>
      </c>
    </row>
    <row r="1340" spans="1:11" x14ac:dyDescent="0.25">
      <c r="A1340" t="s">
        <v>2367</v>
      </c>
      <c r="B1340" s="11">
        <v>45324.958333333336</v>
      </c>
      <c r="C1340" t="s">
        <v>2368</v>
      </c>
      <c r="D1340" t="s">
        <v>2007</v>
      </c>
      <c r="E1340" t="s">
        <v>2008</v>
      </c>
      <c r="F1340" t="s">
        <v>2011</v>
      </c>
      <c r="G1340" t="s">
        <v>2378</v>
      </c>
      <c r="H1340" t="s">
        <v>995</v>
      </c>
      <c r="I1340">
        <v>2021</v>
      </c>
      <c r="J1340">
        <v>10</v>
      </c>
    </row>
    <row r="1341" spans="1:11" x14ac:dyDescent="0.25">
      <c r="A1341" t="s">
        <v>2367</v>
      </c>
      <c r="B1341" s="11">
        <v>45324.958333333336</v>
      </c>
      <c r="C1341" t="s">
        <v>2368</v>
      </c>
      <c r="D1341" t="s">
        <v>2007</v>
      </c>
      <c r="E1341" t="s">
        <v>2008</v>
      </c>
      <c r="F1341" t="s">
        <v>2011</v>
      </c>
      <c r="G1341" t="s">
        <v>2378</v>
      </c>
      <c r="H1341" t="s">
        <v>1017</v>
      </c>
      <c r="I1341">
        <v>2021</v>
      </c>
      <c r="J1341">
        <v>10</v>
      </c>
      <c r="K1341" t="s">
        <v>2010</v>
      </c>
    </row>
    <row r="1342" spans="1:11" x14ac:dyDescent="0.25">
      <c r="A1342" t="s">
        <v>2367</v>
      </c>
      <c r="B1342" s="11">
        <v>45324.958333333336</v>
      </c>
      <c r="C1342" t="s">
        <v>2368</v>
      </c>
      <c r="D1342" t="s">
        <v>2007</v>
      </c>
      <c r="E1342" t="s">
        <v>2008</v>
      </c>
      <c r="F1342" t="s">
        <v>2011</v>
      </c>
      <c r="G1342" t="s">
        <v>2378</v>
      </c>
      <c r="H1342" t="s">
        <v>963</v>
      </c>
      <c r="I1342">
        <v>2021</v>
      </c>
      <c r="J1342">
        <v>11.8</v>
      </c>
    </row>
    <row r="1343" spans="1:11" x14ac:dyDescent="0.25">
      <c r="A1343" t="s">
        <v>2367</v>
      </c>
      <c r="B1343" s="11">
        <v>45324.958333333336</v>
      </c>
      <c r="C1343" t="s">
        <v>2368</v>
      </c>
      <c r="D1343" t="s">
        <v>2007</v>
      </c>
      <c r="E1343" t="s">
        <v>2008</v>
      </c>
      <c r="F1343" t="s">
        <v>2011</v>
      </c>
      <c r="G1343" t="s">
        <v>2378</v>
      </c>
      <c r="H1343" t="s">
        <v>1150</v>
      </c>
      <c r="I1343">
        <v>2021</v>
      </c>
      <c r="J1343">
        <v>16.7</v>
      </c>
    </row>
    <row r="1344" spans="1:11" x14ac:dyDescent="0.25">
      <c r="A1344" t="s">
        <v>2367</v>
      </c>
      <c r="B1344" s="11">
        <v>45324.958333333336</v>
      </c>
      <c r="C1344" t="s">
        <v>2368</v>
      </c>
      <c r="D1344" t="s">
        <v>2007</v>
      </c>
      <c r="E1344" t="s">
        <v>2008</v>
      </c>
      <c r="F1344" t="s">
        <v>2011</v>
      </c>
      <c r="G1344" t="s">
        <v>2378</v>
      </c>
      <c r="H1344" t="s">
        <v>1069</v>
      </c>
      <c r="I1344">
        <v>2021</v>
      </c>
      <c r="J1344">
        <v>5.3</v>
      </c>
    </row>
    <row r="1345" spans="1:11" x14ac:dyDescent="0.25">
      <c r="A1345" t="s">
        <v>2367</v>
      </c>
      <c r="B1345" s="11">
        <v>45324.958333333336</v>
      </c>
      <c r="C1345" t="s">
        <v>2368</v>
      </c>
      <c r="D1345" t="s">
        <v>2007</v>
      </c>
      <c r="E1345" t="s">
        <v>2008</v>
      </c>
      <c r="F1345" t="s">
        <v>2011</v>
      </c>
      <c r="G1345" t="s">
        <v>2378</v>
      </c>
      <c r="H1345" t="s">
        <v>1192</v>
      </c>
      <c r="I1345">
        <v>2021</v>
      </c>
      <c r="J1345">
        <v>15.3</v>
      </c>
    </row>
    <row r="1346" spans="1:11" x14ac:dyDescent="0.25">
      <c r="A1346" t="s">
        <v>2367</v>
      </c>
      <c r="B1346" s="11">
        <v>45324.958333333336</v>
      </c>
      <c r="C1346" t="s">
        <v>2368</v>
      </c>
      <c r="D1346" t="s">
        <v>2007</v>
      </c>
      <c r="E1346" t="s">
        <v>2008</v>
      </c>
      <c r="F1346" t="s">
        <v>2011</v>
      </c>
      <c r="G1346" t="s">
        <v>2378</v>
      </c>
      <c r="H1346" t="s">
        <v>1249</v>
      </c>
      <c r="I1346">
        <v>2021</v>
      </c>
      <c r="J1346">
        <v>29.3</v>
      </c>
      <c r="K1346" t="s">
        <v>2010</v>
      </c>
    </row>
    <row r="1347" spans="1:11" x14ac:dyDescent="0.25">
      <c r="A1347" t="s">
        <v>2367</v>
      </c>
      <c r="B1347" s="11">
        <v>45324.958333333336</v>
      </c>
      <c r="C1347" t="s">
        <v>2368</v>
      </c>
      <c r="D1347" t="s">
        <v>2007</v>
      </c>
      <c r="E1347" t="s">
        <v>2008</v>
      </c>
      <c r="F1347" t="s">
        <v>2011</v>
      </c>
      <c r="G1347" t="s">
        <v>2378</v>
      </c>
      <c r="H1347" t="s">
        <v>1369</v>
      </c>
      <c r="I1347">
        <v>2021</v>
      </c>
      <c r="J1347">
        <v>11.5</v>
      </c>
    </row>
    <row r="1348" spans="1:11" x14ac:dyDescent="0.25">
      <c r="A1348" t="s">
        <v>2367</v>
      </c>
      <c r="B1348" s="11">
        <v>45324.958333333336</v>
      </c>
      <c r="C1348" t="s">
        <v>2368</v>
      </c>
      <c r="D1348" t="s">
        <v>2007</v>
      </c>
      <c r="E1348" t="s">
        <v>2008</v>
      </c>
      <c r="F1348" t="s">
        <v>2011</v>
      </c>
      <c r="G1348" t="s">
        <v>2378</v>
      </c>
      <c r="H1348" t="s">
        <v>1391</v>
      </c>
      <c r="I1348">
        <v>2021</v>
      </c>
      <c r="J1348">
        <v>13.2</v>
      </c>
    </row>
    <row r="1349" spans="1:11" x14ac:dyDescent="0.25">
      <c r="A1349" t="s">
        <v>2367</v>
      </c>
      <c r="B1349" s="11">
        <v>45324.958333333336</v>
      </c>
      <c r="C1349" t="s">
        <v>2368</v>
      </c>
      <c r="D1349" t="s">
        <v>2007</v>
      </c>
      <c r="E1349" t="s">
        <v>2008</v>
      </c>
      <c r="F1349" t="s">
        <v>2011</v>
      </c>
      <c r="G1349" t="s">
        <v>2378</v>
      </c>
      <c r="H1349" t="s">
        <v>1410</v>
      </c>
      <c r="I1349">
        <v>2021</v>
      </c>
      <c r="J1349">
        <v>22.6</v>
      </c>
    </row>
    <row r="1350" spans="1:11" x14ac:dyDescent="0.25">
      <c r="A1350" t="s">
        <v>2367</v>
      </c>
      <c r="B1350" s="11">
        <v>45324.958333333336</v>
      </c>
      <c r="C1350" t="s">
        <v>2368</v>
      </c>
      <c r="D1350" t="s">
        <v>2007</v>
      </c>
      <c r="E1350" t="s">
        <v>2008</v>
      </c>
      <c r="F1350" t="s">
        <v>2011</v>
      </c>
      <c r="G1350" t="s">
        <v>2378</v>
      </c>
      <c r="H1350" t="s">
        <v>1481</v>
      </c>
      <c r="I1350">
        <v>2021</v>
      </c>
      <c r="J1350">
        <v>20.100000000000001</v>
      </c>
    </row>
    <row r="1351" spans="1:11" x14ac:dyDescent="0.25">
      <c r="A1351" t="s">
        <v>2367</v>
      </c>
      <c r="B1351" s="11">
        <v>45324.958333333336</v>
      </c>
      <c r="C1351" t="s">
        <v>2368</v>
      </c>
      <c r="D1351" t="s">
        <v>2007</v>
      </c>
      <c r="E1351" t="s">
        <v>2008</v>
      </c>
      <c r="F1351" t="s">
        <v>2011</v>
      </c>
      <c r="G1351" t="s">
        <v>2378</v>
      </c>
      <c r="H1351" t="s">
        <v>1608</v>
      </c>
      <c r="I1351">
        <v>2021</v>
      </c>
      <c r="J1351">
        <v>21.3</v>
      </c>
    </row>
    <row r="1352" spans="1:11" x14ac:dyDescent="0.25">
      <c r="A1352" t="s">
        <v>2367</v>
      </c>
      <c r="B1352" s="11">
        <v>45324.958333333336</v>
      </c>
      <c r="C1352" t="s">
        <v>2368</v>
      </c>
      <c r="D1352" t="s">
        <v>2007</v>
      </c>
      <c r="E1352" t="s">
        <v>2008</v>
      </c>
      <c r="F1352" t="s">
        <v>2011</v>
      </c>
      <c r="G1352" t="s">
        <v>2378</v>
      </c>
      <c r="H1352" t="s">
        <v>1528</v>
      </c>
      <c r="I1352">
        <v>2021</v>
      </c>
      <c r="J1352">
        <v>4.9000000000000004</v>
      </c>
    </row>
    <row r="1353" spans="1:11" x14ac:dyDescent="0.25">
      <c r="A1353" t="s">
        <v>2367</v>
      </c>
      <c r="B1353" s="11">
        <v>45324.958333333336</v>
      </c>
      <c r="C1353" t="s">
        <v>2368</v>
      </c>
      <c r="D1353" t="s">
        <v>2007</v>
      </c>
      <c r="E1353" t="s">
        <v>2008</v>
      </c>
      <c r="F1353" t="s">
        <v>2011</v>
      </c>
      <c r="G1353" t="s">
        <v>2378</v>
      </c>
      <c r="H1353" t="s">
        <v>1510</v>
      </c>
      <c r="I1353">
        <v>2021</v>
      </c>
      <c r="J1353">
        <v>11.4</v>
      </c>
    </row>
    <row r="1354" spans="1:11" x14ac:dyDescent="0.25">
      <c r="A1354" t="s">
        <v>2367</v>
      </c>
      <c r="B1354" s="11">
        <v>45324.958333333336</v>
      </c>
      <c r="C1354" t="s">
        <v>2368</v>
      </c>
      <c r="D1354" t="s">
        <v>2007</v>
      </c>
      <c r="E1354" t="s">
        <v>2008</v>
      </c>
      <c r="F1354" t="s">
        <v>2011</v>
      </c>
      <c r="G1354" t="s">
        <v>2378</v>
      </c>
      <c r="H1354" t="s">
        <v>1711</v>
      </c>
      <c r="I1354">
        <v>2021</v>
      </c>
      <c r="J1354">
        <v>14.7</v>
      </c>
    </row>
    <row r="1355" spans="1:11" x14ac:dyDescent="0.25">
      <c r="A1355" t="s">
        <v>2367</v>
      </c>
      <c r="B1355" s="11">
        <v>45324.958333333336</v>
      </c>
      <c r="C1355" t="s">
        <v>2368</v>
      </c>
      <c r="D1355" t="s">
        <v>2007</v>
      </c>
      <c r="E1355" t="s">
        <v>2008</v>
      </c>
      <c r="F1355" t="s">
        <v>2011</v>
      </c>
      <c r="G1355" t="s">
        <v>2379</v>
      </c>
      <c r="H1355" t="s">
        <v>11</v>
      </c>
      <c r="I1355">
        <v>2021</v>
      </c>
      <c r="J1355">
        <v>14.7</v>
      </c>
    </row>
    <row r="1356" spans="1:11" x14ac:dyDescent="0.25">
      <c r="A1356" t="s">
        <v>2367</v>
      </c>
      <c r="B1356" s="11">
        <v>45324.958333333336</v>
      </c>
      <c r="C1356" t="s">
        <v>2368</v>
      </c>
      <c r="D1356" t="s">
        <v>2007</v>
      </c>
      <c r="E1356" t="s">
        <v>2008</v>
      </c>
      <c r="F1356" t="s">
        <v>2011</v>
      </c>
      <c r="G1356" t="s">
        <v>2379</v>
      </c>
      <c r="H1356" t="s">
        <v>91</v>
      </c>
      <c r="I1356">
        <v>2021</v>
      </c>
      <c r="J1356">
        <v>8.5</v>
      </c>
    </row>
    <row r="1357" spans="1:11" x14ac:dyDescent="0.25">
      <c r="A1357" t="s">
        <v>2367</v>
      </c>
      <c r="B1357" s="11">
        <v>45324.958333333336</v>
      </c>
      <c r="C1357" t="s">
        <v>2368</v>
      </c>
      <c r="D1357" t="s">
        <v>2007</v>
      </c>
      <c r="E1357" t="s">
        <v>2008</v>
      </c>
      <c r="F1357" t="s">
        <v>2011</v>
      </c>
      <c r="G1357" t="s">
        <v>2379</v>
      </c>
      <c r="H1357" t="s">
        <v>148</v>
      </c>
      <c r="I1357">
        <v>2021</v>
      </c>
      <c r="J1357">
        <v>5.9</v>
      </c>
    </row>
    <row r="1358" spans="1:11" x14ac:dyDescent="0.25">
      <c r="A1358" t="s">
        <v>2367</v>
      </c>
      <c r="B1358" s="11">
        <v>45324.958333333336</v>
      </c>
      <c r="C1358" t="s">
        <v>2368</v>
      </c>
      <c r="D1358" t="s">
        <v>2007</v>
      </c>
      <c r="E1358" t="s">
        <v>2008</v>
      </c>
      <c r="F1358" t="s">
        <v>2011</v>
      </c>
      <c r="G1358" t="s">
        <v>2379</v>
      </c>
      <c r="H1358" t="s">
        <v>233</v>
      </c>
      <c r="I1358">
        <v>2021</v>
      </c>
      <c r="J1358">
        <v>11.6</v>
      </c>
    </row>
    <row r="1359" spans="1:11" x14ac:dyDescent="0.25">
      <c r="A1359" t="s">
        <v>2367</v>
      </c>
      <c r="B1359" s="11">
        <v>45324.958333333336</v>
      </c>
      <c r="C1359" t="s">
        <v>2368</v>
      </c>
      <c r="D1359" t="s">
        <v>2007</v>
      </c>
      <c r="E1359" t="s">
        <v>2008</v>
      </c>
      <c r="F1359" t="s">
        <v>2011</v>
      </c>
      <c r="G1359" t="s">
        <v>2379</v>
      </c>
      <c r="H1359" t="s">
        <v>1628</v>
      </c>
      <c r="I1359">
        <v>2021</v>
      </c>
      <c r="J1359">
        <v>6.8</v>
      </c>
    </row>
    <row r="1360" spans="1:11" x14ac:dyDescent="0.25">
      <c r="A1360" t="s">
        <v>2367</v>
      </c>
      <c r="B1360" s="11">
        <v>45324.958333333336</v>
      </c>
      <c r="C1360" t="s">
        <v>2368</v>
      </c>
      <c r="D1360" t="s">
        <v>2007</v>
      </c>
      <c r="E1360" t="s">
        <v>2008</v>
      </c>
      <c r="F1360" t="s">
        <v>2011</v>
      </c>
      <c r="G1360" t="s">
        <v>2379</v>
      </c>
      <c r="H1360" t="s">
        <v>392</v>
      </c>
      <c r="I1360">
        <v>2021</v>
      </c>
      <c r="J1360">
        <v>5.4</v>
      </c>
    </row>
    <row r="1361" spans="1:11" x14ac:dyDescent="0.25">
      <c r="A1361" t="s">
        <v>2367</v>
      </c>
      <c r="B1361" s="11">
        <v>45324.958333333336</v>
      </c>
      <c r="C1361" t="s">
        <v>2368</v>
      </c>
      <c r="D1361" t="s">
        <v>2007</v>
      </c>
      <c r="E1361" t="s">
        <v>2008</v>
      </c>
      <c r="F1361" t="s">
        <v>2011</v>
      </c>
      <c r="G1361" t="s">
        <v>2379</v>
      </c>
      <c r="H1361" t="s">
        <v>410</v>
      </c>
      <c r="I1361">
        <v>2021</v>
      </c>
      <c r="J1361">
        <v>3.7</v>
      </c>
    </row>
    <row r="1362" spans="1:11" x14ac:dyDescent="0.25">
      <c r="A1362" t="s">
        <v>2367</v>
      </c>
      <c r="B1362" s="11">
        <v>45324.958333333336</v>
      </c>
      <c r="C1362" t="s">
        <v>2368</v>
      </c>
      <c r="D1362" t="s">
        <v>2007</v>
      </c>
      <c r="E1362" t="s">
        <v>2008</v>
      </c>
      <c r="F1362" t="s">
        <v>2011</v>
      </c>
      <c r="G1362" t="s">
        <v>2379</v>
      </c>
      <c r="H1362" t="s">
        <v>642</v>
      </c>
      <c r="I1362">
        <v>2021</v>
      </c>
      <c r="J1362">
        <v>9.3000000000000007</v>
      </c>
    </row>
    <row r="1363" spans="1:11" x14ac:dyDescent="0.25">
      <c r="A1363" t="s">
        <v>2367</v>
      </c>
      <c r="B1363" s="11">
        <v>45324.958333333336</v>
      </c>
      <c r="C1363" t="s">
        <v>2368</v>
      </c>
      <c r="D1363" t="s">
        <v>2007</v>
      </c>
      <c r="E1363" t="s">
        <v>2008</v>
      </c>
      <c r="F1363" t="s">
        <v>2011</v>
      </c>
      <c r="G1363" t="s">
        <v>2379</v>
      </c>
      <c r="H1363" t="s">
        <v>433</v>
      </c>
      <c r="I1363">
        <v>2021</v>
      </c>
      <c r="J1363">
        <v>8.4</v>
      </c>
    </row>
    <row r="1364" spans="1:11" x14ac:dyDescent="0.25">
      <c r="A1364" t="s">
        <v>2367</v>
      </c>
      <c r="B1364" s="11">
        <v>45324.958333333336</v>
      </c>
      <c r="C1364" t="s">
        <v>2368</v>
      </c>
      <c r="D1364" t="s">
        <v>2007</v>
      </c>
      <c r="E1364" t="s">
        <v>2008</v>
      </c>
      <c r="F1364" t="s">
        <v>2011</v>
      </c>
      <c r="G1364" t="s">
        <v>2379</v>
      </c>
      <c r="H1364" t="s">
        <v>533</v>
      </c>
      <c r="I1364">
        <v>2021</v>
      </c>
      <c r="J1364">
        <v>12</v>
      </c>
    </row>
    <row r="1365" spans="1:11" x14ac:dyDescent="0.25">
      <c r="A1365" t="s">
        <v>2367</v>
      </c>
      <c r="B1365" s="11">
        <v>45324.958333333336</v>
      </c>
      <c r="C1365" t="s">
        <v>2368</v>
      </c>
      <c r="D1365" t="s">
        <v>2007</v>
      </c>
      <c r="E1365" t="s">
        <v>2008</v>
      </c>
      <c r="F1365" t="s">
        <v>2011</v>
      </c>
      <c r="G1365" t="s">
        <v>2379</v>
      </c>
      <c r="H1365" t="s">
        <v>2001</v>
      </c>
      <c r="I1365">
        <v>2021</v>
      </c>
      <c r="J1365">
        <v>15.2</v>
      </c>
    </row>
    <row r="1366" spans="1:11" x14ac:dyDescent="0.25">
      <c r="A1366" t="s">
        <v>2367</v>
      </c>
      <c r="B1366" s="11">
        <v>45324.958333333336</v>
      </c>
      <c r="C1366" t="s">
        <v>2368</v>
      </c>
      <c r="D1366" t="s">
        <v>2007</v>
      </c>
      <c r="E1366" t="s">
        <v>2008</v>
      </c>
      <c r="F1366" t="s">
        <v>2011</v>
      </c>
      <c r="G1366" t="s">
        <v>2379</v>
      </c>
      <c r="H1366" t="s">
        <v>1574</v>
      </c>
      <c r="I1366">
        <v>2021</v>
      </c>
      <c r="J1366">
        <v>14.7</v>
      </c>
    </row>
    <row r="1367" spans="1:11" x14ac:dyDescent="0.25">
      <c r="A1367" t="s">
        <v>2367</v>
      </c>
      <c r="B1367" s="11">
        <v>45324.958333333336</v>
      </c>
      <c r="C1367" t="s">
        <v>2368</v>
      </c>
      <c r="D1367" t="s">
        <v>2007</v>
      </c>
      <c r="E1367" t="s">
        <v>2008</v>
      </c>
      <c r="F1367" t="s">
        <v>2011</v>
      </c>
      <c r="G1367" t="s">
        <v>2379</v>
      </c>
      <c r="H1367" t="s">
        <v>571</v>
      </c>
      <c r="I1367">
        <v>2021</v>
      </c>
      <c r="J1367">
        <v>5.8</v>
      </c>
    </row>
    <row r="1368" spans="1:11" x14ac:dyDescent="0.25">
      <c r="A1368" t="s">
        <v>2367</v>
      </c>
      <c r="B1368" s="11">
        <v>45324.958333333336</v>
      </c>
      <c r="C1368" t="s">
        <v>2368</v>
      </c>
      <c r="D1368" t="s">
        <v>2007</v>
      </c>
      <c r="E1368" t="s">
        <v>2008</v>
      </c>
      <c r="F1368" t="s">
        <v>2011</v>
      </c>
      <c r="G1368" t="s">
        <v>2379</v>
      </c>
      <c r="H1368" t="s">
        <v>591</v>
      </c>
      <c r="I1368">
        <v>2021</v>
      </c>
      <c r="J1368">
        <v>7.9</v>
      </c>
    </row>
    <row r="1369" spans="1:11" x14ac:dyDescent="0.25">
      <c r="A1369" t="s">
        <v>2367</v>
      </c>
      <c r="B1369" s="11">
        <v>45324.958333333336</v>
      </c>
      <c r="C1369" t="s">
        <v>2368</v>
      </c>
      <c r="D1369" t="s">
        <v>2007</v>
      </c>
      <c r="E1369" t="s">
        <v>2008</v>
      </c>
      <c r="F1369" t="s">
        <v>2011</v>
      </c>
      <c r="G1369" t="s">
        <v>2379</v>
      </c>
      <c r="H1369" t="s">
        <v>375</v>
      </c>
      <c r="I1369">
        <v>2021</v>
      </c>
      <c r="J1369">
        <v>10.5</v>
      </c>
    </row>
    <row r="1370" spans="1:11" x14ac:dyDescent="0.25">
      <c r="A1370" t="s">
        <v>2367</v>
      </c>
      <c r="B1370" s="11">
        <v>45324.958333333336</v>
      </c>
      <c r="C1370" t="s">
        <v>2368</v>
      </c>
      <c r="D1370" t="s">
        <v>2007</v>
      </c>
      <c r="E1370" t="s">
        <v>2008</v>
      </c>
      <c r="F1370" t="s">
        <v>2011</v>
      </c>
      <c r="G1370" t="s">
        <v>2379</v>
      </c>
      <c r="H1370" t="s">
        <v>729</v>
      </c>
      <c r="I1370">
        <v>2021</v>
      </c>
      <c r="J1370">
        <v>9.4</v>
      </c>
    </row>
    <row r="1371" spans="1:11" x14ac:dyDescent="0.25">
      <c r="A1371" t="s">
        <v>2367</v>
      </c>
      <c r="B1371" s="11">
        <v>45324.958333333336</v>
      </c>
      <c r="C1371" t="s">
        <v>2368</v>
      </c>
      <c r="D1371" t="s">
        <v>2007</v>
      </c>
      <c r="E1371" t="s">
        <v>2008</v>
      </c>
      <c r="F1371" t="s">
        <v>2011</v>
      </c>
      <c r="G1371" t="s">
        <v>2379</v>
      </c>
      <c r="H1371" t="s">
        <v>818</v>
      </c>
      <c r="I1371">
        <v>2021</v>
      </c>
      <c r="J1371">
        <v>5.8</v>
      </c>
    </row>
    <row r="1372" spans="1:11" x14ac:dyDescent="0.25">
      <c r="A1372" t="s">
        <v>2367</v>
      </c>
      <c r="B1372" s="11">
        <v>45324.958333333336</v>
      </c>
      <c r="C1372" t="s">
        <v>2368</v>
      </c>
      <c r="D1372" t="s">
        <v>2007</v>
      </c>
      <c r="E1372" t="s">
        <v>2008</v>
      </c>
      <c r="F1372" t="s">
        <v>2011</v>
      </c>
      <c r="G1372" t="s">
        <v>2379</v>
      </c>
      <c r="H1372" t="s">
        <v>858</v>
      </c>
      <c r="I1372">
        <v>2021</v>
      </c>
      <c r="J1372">
        <v>13.7</v>
      </c>
    </row>
    <row r="1373" spans="1:11" x14ac:dyDescent="0.25">
      <c r="A1373" t="s">
        <v>2367</v>
      </c>
      <c r="B1373" s="11">
        <v>45324.958333333336</v>
      </c>
      <c r="C1373" t="s">
        <v>2368</v>
      </c>
      <c r="D1373" t="s">
        <v>2007</v>
      </c>
      <c r="E1373" t="s">
        <v>2008</v>
      </c>
      <c r="F1373" t="s">
        <v>2011</v>
      </c>
      <c r="G1373" t="s">
        <v>2379</v>
      </c>
      <c r="H1373" t="s">
        <v>995</v>
      </c>
      <c r="I1373">
        <v>2021</v>
      </c>
      <c r="J1373">
        <v>10.5</v>
      </c>
    </row>
    <row r="1374" spans="1:11" x14ac:dyDescent="0.25">
      <c r="A1374" t="s">
        <v>2367</v>
      </c>
      <c r="B1374" s="11">
        <v>45324.958333333336</v>
      </c>
      <c r="C1374" t="s">
        <v>2368</v>
      </c>
      <c r="D1374" t="s">
        <v>2007</v>
      </c>
      <c r="E1374" t="s">
        <v>2008</v>
      </c>
      <c r="F1374" t="s">
        <v>2011</v>
      </c>
      <c r="G1374" t="s">
        <v>2379</v>
      </c>
      <c r="H1374" t="s">
        <v>1017</v>
      </c>
      <c r="I1374">
        <v>2021</v>
      </c>
      <c r="J1374">
        <v>8.6999999999999993</v>
      </c>
      <c r="K1374" t="s">
        <v>2010</v>
      </c>
    </row>
    <row r="1375" spans="1:11" x14ac:dyDescent="0.25">
      <c r="A1375" t="s">
        <v>2367</v>
      </c>
      <c r="B1375" s="11">
        <v>45324.958333333336</v>
      </c>
      <c r="C1375" t="s">
        <v>2368</v>
      </c>
      <c r="D1375" t="s">
        <v>2007</v>
      </c>
      <c r="E1375" t="s">
        <v>2008</v>
      </c>
      <c r="F1375" t="s">
        <v>2011</v>
      </c>
      <c r="G1375" t="s">
        <v>2379</v>
      </c>
      <c r="H1375" t="s">
        <v>963</v>
      </c>
      <c r="I1375">
        <v>2021</v>
      </c>
      <c r="J1375">
        <v>12.9</v>
      </c>
    </row>
    <row r="1376" spans="1:11" x14ac:dyDescent="0.25">
      <c r="A1376" t="s">
        <v>2367</v>
      </c>
      <c r="B1376" s="11">
        <v>45324.958333333336</v>
      </c>
      <c r="C1376" t="s">
        <v>2368</v>
      </c>
      <c r="D1376" t="s">
        <v>2007</v>
      </c>
      <c r="E1376" t="s">
        <v>2008</v>
      </c>
      <c r="F1376" t="s">
        <v>2011</v>
      </c>
      <c r="G1376" t="s">
        <v>2379</v>
      </c>
      <c r="H1376" t="s">
        <v>1150</v>
      </c>
      <c r="I1376">
        <v>2021</v>
      </c>
      <c r="J1376">
        <v>13.8</v>
      </c>
    </row>
    <row r="1377" spans="1:11" x14ac:dyDescent="0.25">
      <c r="A1377" t="s">
        <v>2367</v>
      </c>
      <c r="B1377" s="11">
        <v>45324.958333333336</v>
      </c>
      <c r="C1377" t="s">
        <v>2368</v>
      </c>
      <c r="D1377" t="s">
        <v>2007</v>
      </c>
      <c r="E1377" t="s">
        <v>2008</v>
      </c>
      <c r="F1377" t="s">
        <v>2011</v>
      </c>
      <c r="G1377" t="s">
        <v>2379</v>
      </c>
      <c r="H1377" t="s">
        <v>1069</v>
      </c>
      <c r="I1377">
        <v>2021</v>
      </c>
      <c r="J1377">
        <v>7.3</v>
      </c>
    </row>
    <row r="1378" spans="1:11" x14ac:dyDescent="0.25">
      <c r="A1378" t="s">
        <v>2367</v>
      </c>
      <c r="B1378" s="11">
        <v>45324.958333333336</v>
      </c>
      <c r="C1378" t="s">
        <v>2368</v>
      </c>
      <c r="D1378" t="s">
        <v>2007</v>
      </c>
      <c r="E1378" t="s">
        <v>2008</v>
      </c>
      <c r="F1378" t="s">
        <v>2011</v>
      </c>
      <c r="G1378" t="s">
        <v>2379</v>
      </c>
      <c r="H1378" t="s">
        <v>1192</v>
      </c>
      <c r="I1378">
        <v>2021</v>
      </c>
      <c r="J1378">
        <v>7.6</v>
      </c>
    </row>
    <row r="1379" spans="1:11" x14ac:dyDescent="0.25">
      <c r="A1379" t="s">
        <v>2367</v>
      </c>
      <c r="B1379" s="11">
        <v>45324.958333333336</v>
      </c>
      <c r="C1379" t="s">
        <v>2368</v>
      </c>
      <c r="D1379" t="s">
        <v>2007</v>
      </c>
      <c r="E1379" t="s">
        <v>2008</v>
      </c>
      <c r="F1379" t="s">
        <v>2011</v>
      </c>
      <c r="G1379" t="s">
        <v>2379</v>
      </c>
      <c r="H1379" t="s">
        <v>1249</v>
      </c>
      <c r="I1379">
        <v>2021</v>
      </c>
      <c r="J1379">
        <v>8.4</v>
      </c>
      <c r="K1379" t="s">
        <v>2010</v>
      </c>
    </row>
    <row r="1380" spans="1:11" x14ac:dyDescent="0.25">
      <c r="A1380" t="s">
        <v>2367</v>
      </c>
      <c r="B1380" s="11">
        <v>45324.958333333336</v>
      </c>
      <c r="C1380" t="s">
        <v>2368</v>
      </c>
      <c r="D1380" t="s">
        <v>2007</v>
      </c>
      <c r="E1380" t="s">
        <v>2008</v>
      </c>
      <c r="F1380" t="s">
        <v>2011</v>
      </c>
      <c r="G1380" t="s">
        <v>2379</v>
      </c>
      <c r="H1380" t="s">
        <v>1369</v>
      </c>
      <c r="I1380">
        <v>2021</v>
      </c>
      <c r="J1380">
        <v>9.1999999999999993</v>
      </c>
    </row>
    <row r="1381" spans="1:11" x14ac:dyDescent="0.25">
      <c r="A1381" t="s">
        <v>2367</v>
      </c>
      <c r="B1381" s="11">
        <v>45324.958333333336</v>
      </c>
      <c r="C1381" t="s">
        <v>2368</v>
      </c>
      <c r="D1381" t="s">
        <v>2007</v>
      </c>
      <c r="E1381" t="s">
        <v>2008</v>
      </c>
      <c r="F1381" t="s">
        <v>2011</v>
      </c>
      <c r="G1381" t="s">
        <v>2379</v>
      </c>
      <c r="H1381" t="s">
        <v>1391</v>
      </c>
      <c r="I1381">
        <v>2021</v>
      </c>
      <c r="J1381">
        <v>12.1</v>
      </c>
    </row>
    <row r="1382" spans="1:11" x14ac:dyDescent="0.25">
      <c r="A1382" t="s">
        <v>2367</v>
      </c>
      <c r="B1382" s="11">
        <v>45324.958333333336</v>
      </c>
      <c r="C1382" t="s">
        <v>2368</v>
      </c>
      <c r="D1382" t="s">
        <v>2007</v>
      </c>
      <c r="E1382" t="s">
        <v>2008</v>
      </c>
      <c r="F1382" t="s">
        <v>2011</v>
      </c>
      <c r="G1382" t="s">
        <v>2379</v>
      </c>
      <c r="H1382" t="s">
        <v>1410</v>
      </c>
      <c r="I1382">
        <v>2021</v>
      </c>
      <c r="J1382">
        <v>16.899999999999999</v>
      </c>
    </row>
    <row r="1383" spans="1:11" x14ac:dyDescent="0.25">
      <c r="A1383" t="s">
        <v>2367</v>
      </c>
      <c r="B1383" s="11">
        <v>45324.958333333336</v>
      </c>
      <c r="C1383" t="s">
        <v>2368</v>
      </c>
      <c r="D1383" t="s">
        <v>2007</v>
      </c>
      <c r="E1383" t="s">
        <v>2008</v>
      </c>
      <c r="F1383" t="s">
        <v>2011</v>
      </c>
      <c r="G1383" t="s">
        <v>2379</v>
      </c>
      <c r="H1383" t="s">
        <v>1481</v>
      </c>
      <c r="I1383">
        <v>2021</v>
      </c>
      <c r="J1383">
        <v>14.8</v>
      </c>
    </row>
    <row r="1384" spans="1:11" x14ac:dyDescent="0.25">
      <c r="A1384" t="s">
        <v>2367</v>
      </c>
      <c r="B1384" s="11">
        <v>45324.958333333336</v>
      </c>
      <c r="C1384" t="s">
        <v>2368</v>
      </c>
      <c r="D1384" t="s">
        <v>2007</v>
      </c>
      <c r="E1384" t="s">
        <v>2008</v>
      </c>
      <c r="F1384" t="s">
        <v>2011</v>
      </c>
      <c r="G1384" t="s">
        <v>2379</v>
      </c>
      <c r="H1384" t="s">
        <v>1608</v>
      </c>
      <c r="I1384">
        <v>2021</v>
      </c>
      <c r="J1384">
        <v>10.7</v>
      </c>
    </row>
    <row r="1385" spans="1:11" x14ac:dyDescent="0.25">
      <c r="A1385" t="s">
        <v>2367</v>
      </c>
      <c r="B1385" s="11">
        <v>45324.958333333336</v>
      </c>
      <c r="C1385" t="s">
        <v>2368</v>
      </c>
      <c r="D1385" t="s">
        <v>2007</v>
      </c>
      <c r="E1385" t="s">
        <v>2008</v>
      </c>
      <c r="F1385" t="s">
        <v>2011</v>
      </c>
      <c r="G1385" t="s">
        <v>2379</v>
      </c>
      <c r="H1385" t="s">
        <v>1528</v>
      </c>
      <c r="I1385">
        <v>2021</v>
      </c>
      <c r="J1385">
        <v>6.3</v>
      </c>
    </row>
    <row r="1386" spans="1:11" x14ac:dyDescent="0.25">
      <c r="A1386" t="s">
        <v>2367</v>
      </c>
      <c r="B1386" s="11">
        <v>45324.958333333336</v>
      </c>
      <c r="C1386" t="s">
        <v>2368</v>
      </c>
      <c r="D1386" t="s">
        <v>2007</v>
      </c>
      <c r="E1386" t="s">
        <v>2008</v>
      </c>
      <c r="F1386" t="s">
        <v>2011</v>
      </c>
      <c r="G1386" t="s">
        <v>2379</v>
      </c>
      <c r="H1386" t="s">
        <v>1510</v>
      </c>
      <c r="I1386">
        <v>2021</v>
      </c>
      <c r="J1386">
        <v>8.5</v>
      </c>
    </row>
    <row r="1387" spans="1:11" x14ac:dyDescent="0.25">
      <c r="A1387" t="s">
        <v>2367</v>
      </c>
      <c r="B1387" s="11">
        <v>45324.958333333336</v>
      </c>
      <c r="C1387" t="s">
        <v>2368</v>
      </c>
      <c r="D1387" t="s">
        <v>2007</v>
      </c>
      <c r="E1387" t="s">
        <v>2008</v>
      </c>
      <c r="F1387" t="s">
        <v>2011</v>
      </c>
      <c r="G1387" t="s">
        <v>2379</v>
      </c>
      <c r="H1387" t="s">
        <v>1711</v>
      </c>
      <c r="I1387">
        <v>2021</v>
      </c>
      <c r="J1387">
        <v>12.2</v>
      </c>
    </row>
    <row r="1388" spans="1:11" x14ac:dyDescent="0.25">
      <c r="A1388" t="s">
        <v>2367</v>
      </c>
      <c r="B1388" s="11">
        <v>45324.958333333336</v>
      </c>
      <c r="C1388" t="s">
        <v>2368</v>
      </c>
      <c r="D1388" t="s">
        <v>2007</v>
      </c>
      <c r="E1388" t="s">
        <v>2008</v>
      </c>
      <c r="F1388" t="s">
        <v>2011</v>
      </c>
      <c r="G1388" t="s">
        <v>2380</v>
      </c>
      <c r="H1388" t="s">
        <v>11</v>
      </c>
      <c r="I1388">
        <v>2021</v>
      </c>
      <c r="J1388">
        <v>13.7</v>
      </c>
    </row>
    <row r="1389" spans="1:11" x14ac:dyDescent="0.25">
      <c r="A1389" t="s">
        <v>2367</v>
      </c>
      <c r="B1389" s="11">
        <v>45324.958333333336</v>
      </c>
      <c r="C1389" t="s">
        <v>2368</v>
      </c>
      <c r="D1389" t="s">
        <v>2007</v>
      </c>
      <c r="E1389" t="s">
        <v>2008</v>
      </c>
      <c r="F1389" t="s">
        <v>2011</v>
      </c>
      <c r="G1389" t="s">
        <v>2380</v>
      </c>
      <c r="H1389" t="s">
        <v>91</v>
      </c>
      <c r="I1389">
        <v>2021</v>
      </c>
      <c r="J1389">
        <v>8.9</v>
      </c>
    </row>
    <row r="1390" spans="1:11" x14ac:dyDescent="0.25">
      <c r="A1390" t="s">
        <v>2367</v>
      </c>
      <c r="B1390" s="11">
        <v>45324.958333333336</v>
      </c>
      <c r="C1390" t="s">
        <v>2368</v>
      </c>
      <c r="D1390" t="s">
        <v>2007</v>
      </c>
      <c r="E1390" t="s">
        <v>2008</v>
      </c>
      <c r="F1390" t="s">
        <v>2011</v>
      </c>
      <c r="G1390" t="s">
        <v>2380</v>
      </c>
      <c r="H1390" t="s">
        <v>148</v>
      </c>
      <c r="I1390">
        <v>2021</v>
      </c>
      <c r="J1390">
        <v>5.7</v>
      </c>
    </row>
    <row r="1391" spans="1:11" x14ac:dyDescent="0.25">
      <c r="A1391" t="s">
        <v>2367</v>
      </c>
      <c r="B1391" s="11">
        <v>45324.958333333336</v>
      </c>
      <c r="C1391" t="s">
        <v>2368</v>
      </c>
      <c r="D1391" t="s">
        <v>2007</v>
      </c>
      <c r="E1391" t="s">
        <v>2008</v>
      </c>
      <c r="F1391" t="s">
        <v>2011</v>
      </c>
      <c r="G1391" t="s">
        <v>2380</v>
      </c>
      <c r="H1391" t="s">
        <v>233</v>
      </c>
      <c r="I1391">
        <v>2021</v>
      </c>
      <c r="J1391">
        <v>17.5</v>
      </c>
    </row>
    <row r="1392" spans="1:11" x14ac:dyDescent="0.25">
      <c r="A1392" t="s">
        <v>2367</v>
      </c>
      <c r="B1392" s="11">
        <v>45324.958333333336</v>
      </c>
      <c r="C1392" t="s">
        <v>2368</v>
      </c>
      <c r="D1392" t="s">
        <v>2007</v>
      </c>
      <c r="E1392" t="s">
        <v>2008</v>
      </c>
      <c r="F1392" t="s">
        <v>2011</v>
      </c>
      <c r="G1392" t="s">
        <v>2380</v>
      </c>
      <c r="H1392" t="s">
        <v>1628</v>
      </c>
      <c r="I1392">
        <v>2021</v>
      </c>
      <c r="J1392">
        <v>7.7</v>
      </c>
    </row>
    <row r="1393" spans="1:11" x14ac:dyDescent="0.25">
      <c r="A1393" t="s">
        <v>2367</v>
      </c>
      <c r="B1393" s="11">
        <v>45324.958333333336</v>
      </c>
      <c r="C1393" t="s">
        <v>2368</v>
      </c>
      <c r="D1393" t="s">
        <v>2007</v>
      </c>
      <c r="E1393" t="s">
        <v>2008</v>
      </c>
      <c r="F1393" t="s">
        <v>2011</v>
      </c>
      <c r="G1393" t="s">
        <v>2380</v>
      </c>
      <c r="H1393" t="s">
        <v>392</v>
      </c>
      <c r="I1393">
        <v>2021</v>
      </c>
      <c r="J1393">
        <v>3.3</v>
      </c>
    </row>
    <row r="1394" spans="1:11" x14ac:dyDescent="0.25">
      <c r="A1394" t="s">
        <v>2367</v>
      </c>
      <c r="B1394" s="11">
        <v>45324.958333333336</v>
      </c>
      <c r="C1394" t="s">
        <v>2368</v>
      </c>
      <c r="D1394" t="s">
        <v>2007</v>
      </c>
      <c r="E1394" t="s">
        <v>2008</v>
      </c>
      <c r="F1394" t="s">
        <v>2011</v>
      </c>
      <c r="G1394" t="s">
        <v>2380</v>
      </c>
      <c r="H1394" t="s">
        <v>410</v>
      </c>
      <c r="I1394">
        <v>2021</v>
      </c>
      <c r="J1394">
        <v>6.2</v>
      </c>
    </row>
    <row r="1395" spans="1:11" x14ac:dyDescent="0.25">
      <c r="A1395" t="s">
        <v>2367</v>
      </c>
      <c r="B1395" s="11">
        <v>45324.958333333336</v>
      </c>
      <c r="C1395" t="s">
        <v>2368</v>
      </c>
      <c r="D1395" t="s">
        <v>2007</v>
      </c>
      <c r="E1395" t="s">
        <v>2008</v>
      </c>
      <c r="F1395" t="s">
        <v>2011</v>
      </c>
      <c r="G1395" t="s">
        <v>2380</v>
      </c>
      <c r="H1395" t="s">
        <v>642</v>
      </c>
      <c r="I1395">
        <v>2021</v>
      </c>
      <c r="J1395">
        <v>18.399999999999999</v>
      </c>
    </row>
    <row r="1396" spans="1:11" x14ac:dyDescent="0.25">
      <c r="A1396" t="s">
        <v>2367</v>
      </c>
      <c r="B1396" s="11">
        <v>45324.958333333336</v>
      </c>
      <c r="C1396" t="s">
        <v>2368</v>
      </c>
      <c r="D1396" t="s">
        <v>2007</v>
      </c>
      <c r="E1396" t="s">
        <v>2008</v>
      </c>
      <c r="F1396" t="s">
        <v>2011</v>
      </c>
      <c r="G1396" t="s">
        <v>2380</v>
      </c>
      <c r="H1396" t="s">
        <v>433</v>
      </c>
      <c r="I1396">
        <v>2021</v>
      </c>
      <c r="J1396">
        <v>21.9</v>
      </c>
    </row>
    <row r="1397" spans="1:11" x14ac:dyDescent="0.25">
      <c r="A1397" t="s">
        <v>2367</v>
      </c>
      <c r="B1397" s="11">
        <v>45324.958333333336</v>
      </c>
      <c r="C1397" t="s">
        <v>2368</v>
      </c>
      <c r="D1397" t="s">
        <v>2007</v>
      </c>
      <c r="E1397" t="s">
        <v>2008</v>
      </c>
      <c r="F1397" t="s">
        <v>2011</v>
      </c>
      <c r="G1397" t="s">
        <v>2380</v>
      </c>
      <c r="H1397" t="s">
        <v>533</v>
      </c>
      <c r="I1397">
        <v>2021</v>
      </c>
      <c r="J1397">
        <v>17</v>
      </c>
    </row>
    <row r="1398" spans="1:11" x14ac:dyDescent="0.25">
      <c r="A1398" t="s">
        <v>2367</v>
      </c>
      <c r="B1398" s="11">
        <v>45324.958333333336</v>
      </c>
      <c r="C1398" t="s">
        <v>2368</v>
      </c>
      <c r="D1398" t="s">
        <v>2007</v>
      </c>
      <c r="E1398" t="s">
        <v>2008</v>
      </c>
      <c r="F1398" t="s">
        <v>2011</v>
      </c>
      <c r="G1398" t="s">
        <v>2380</v>
      </c>
      <c r="H1398" t="s">
        <v>2001</v>
      </c>
      <c r="I1398">
        <v>2021</v>
      </c>
      <c r="J1398">
        <v>18</v>
      </c>
    </row>
    <row r="1399" spans="1:11" x14ac:dyDescent="0.25">
      <c r="A1399" t="s">
        <v>2367</v>
      </c>
      <c r="B1399" s="11">
        <v>45324.958333333336</v>
      </c>
      <c r="C1399" t="s">
        <v>2368</v>
      </c>
      <c r="D1399" t="s">
        <v>2007</v>
      </c>
      <c r="E1399" t="s">
        <v>2008</v>
      </c>
      <c r="F1399" t="s">
        <v>2011</v>
      </c>
      <c r="G1399" t="s">
        <v>2380</v>
      </c>
      <c r="H1399" t="s">
        <v>1574</v>
      </c>
      <c r="I1399">
        <v>2021</v>
      </c>
      <c r="J1399">
        <v>16.2</v>
      </c>
    </row>
    <row r="1400" spans="1:11" x14ac:dyDescent="0.25">
      <c r="A1400" t="s">
        <v>2367</v>
      </c>
      <c r="B1400" s="11">
        <v>45324.958333333336</v>
      </c>
      <c r="C1400" t="s">
        <v>2368</v>
      </c>
      <c r="D1400" t="s">
        <v>2007</v>
      </c>
      <c r="E1400" t="s">
        <v>2008</v>
      </c>
      <c r="F1400" t="s">
        <v>2011</v>
      </c>
      <c r="G1400" t="s">
        <v>2380</v>
      </c>
      <c r="H1400" t="s">
        <v>571</v>
      </c>
      <c r="I1400">
        <v>2021</v>
      </c>
      <c r="J1400">
        <v>20.9</v>
      </c>
    </row>
    <row r="1401" spans="1:11" x14ac:dyDescent="0.25">
      <c r="A1401" t="s">
        <v>2367</v>
      </c>
      <c r="B1401" s="11">
        <v>45324.958333333336</v>
      </c>
      <c r="C1401" t="s">
        <v>2368</v>
      </c>
      <c r="D1401" t="s">
        <v>2007</v>
      </c>
      <c r="E1401" t="s">
        <v>2008</v>
      </c>
      <c r="F1401" t="s">
        <v>2011</v>
      </c>
      <c r="G1401" t="s">
        <v>2380</v>
      </c>
      <c r="H1401" t="s">
        <v>591</v>
      </c>
      <c r="I1401">
        <v>2021</v>
      </c>
      <c r="J1401">
        <v>13.6</v>
      </c>
    </row>
    <row r="1402" spans="1:11" x14ac:dyDescent="0.25">
      <c r="A1402" t="s">
        <v>2367</v>
      </c>
      <c r="B1402" s="11">
        <v>45324.958333333336</v>
      </c>
      <c r="C1402" t="s">
        <v>2368</v>
      </c>
      <c r="D1402" t="s">
        <v>2007</v>
      </c>
      <c r="E1402" t="s">
        <v>2008</v>
      </c>
      <c r="F1402" t="s">
        <v>2011</v>
      </c>
      <c r="G1402" t="s">
        <v>2380</v>
      </c>
      <c r="H1402" t="s">
        <v>375</v>
      </c>
      <c r="I1402">
        <v>2021</v>
      </c>
      <c r="J1402">
        <v>8.6</v>
      </c>
    </row>
    <row r="1403" spans="1:11" x14ac:dyDescent="0.25">
      <c r="A1403" t="s">
        <v>2367</v>
      </c>
      <c r="B1403" s="11">
        <v>45324.958333333336</v>
      </c>
      <c r="C1403" t="s">
        <v>2368</v>
      </c>
      <c r="D1403" t="s">
        <v>2007</v>
      </c>
      <c r="E1403" t="s">
        <v>2008</v>
      </c>
      <c r="F1403" t="s">
        <v>2011</v>
      </c>
      <c r="G1403" t="s">
        <v>2380</v>
      </c>
      <c r="H1403" t="s">
        <v>729</v>
      </c>
      <c r="I1403">
        <v>2021</v>
      </c>
      <c r="J1403">
        <v>9.9</v>
      </c>
    </row>
    <row r="1404" spans="1:11" x14ac:dyDescent="0.25">
      <c r="A1404" t="s">
        <v>2367</v>
      </c>
      <c r="B1404" s="11">
        <v>45324.958333333336</v>
      </c>
      <c r="C1404" t="s">
        <v>2368</v>
      </c>
      <c r="D1404" t="s">
        <v>2007</v>
      </c>
      <c r="E1404" t="s">
        <v>2008</v>
      </c>
      <c r="F1404" t="s">
        <v>2011</v>
      </c>
      <c r="G1404" t="s">
        <v>2380</v>
      </c>
      <c r="H1404" t="s">
        <v>818</v>
      </c>
      <c r="I1404">
        <v>2021</v>
      </c>
      <c r="J1404">
        <v>3.3</v>
      </c>
    </row>
    <row r="1405" spans="1:11" x14ac:dyDescent="0.25">
      <c r="A1405" t="s">
        <v>2367</v>
      </c>
      <c r="B1405" s="11">
        <v>45324.958333333336</v>
      </c>
      <c r="C1405" t="s">
        <v>2368</v>
      </c>
      <c r="D1405" t="s">
        <v>2007</v>
      </c>
      <c r="E1405" t="s">
        <v>2008</v>
      </c>
      <c r="F1405" t="s">
        <v>2011</v>
      </c>
      <c r="G1405" t="s">
        <v>2380</v>
      </c>
      <c r="H1405" t="s">
        <v>858</v>
      </c>
      <c r="I1405">
        <v>2021</v>
      </c>
      <c r="J1405">
        <v>16.600000000000001</v>
      </c>
    </row>
    <row r="1406" spans="1:11" x14ac:dyDescent="0.25">
      <c r="A1406" t="s">
        <v>2367</v>
      </c>
      <c r="B1406" s="11">
        <v>45324.958333333336</v>
      </c>
      <c r="C1406" t="s">
        <v>2368</v>
      </c>
      <c r="D1406" t="s">
        <v>2007</v>
      </c>
      <c r="E1406" t="s">
        <v>2008</v>
      </c>
      <c r="F1406" t="s">
        <v>2011</v>
      </c>
      <c r="G1406" t="s">
        <v>2380</v>
      </c>
      <c r="H1406" t="s">
        <v>995</v>
      </c>
      <c r="I1406">
        <v>2021</v>
      </c>
      <c r="J1406">
        <v>10.6</v>
      </c>
    </row>
    <row r="1407" spans="1:11" x14ac:dyDescent="0.25">
      <c r="A1407" t="s">
        <v>2367</v>
      </c>
      <c r="B1407" s="11">
        <v>45324.958333333336</v>
      </c>
      <c r="C1407" t="s">
        <v>2368</v>
      </c>
      <c r="D1407" t="s">
        <v>2007</v>
      </c>
      <c r="E1407" t="s">
        <v>2008</v>
      </c>
      <c r="F1407" t="s">
        <v>2011</v>
      </c>
      <c r="G1407" t="s">
        <v>2380</v>
      </c>
      <c r="H1407" t="s">
        <v>1017</v>
      </c>
      <c r="I1407">
        <v>2021</v>
      </c>
      <c r="J1407">
        <v>8</v>
      </c>
      <c r="K1407" t="s">
        <v>2010</v>
      </c>
    </row>
    <row r="1408" spans="1:11" x14ac:dyDescent="0.25">
      <c r="A1408" t="s">
        <v>2367</v>
      </c>
      <c r="B1408" s="11">
        <v>45324.958333333336</v>
      </c>
      <c r="C1408" t="s">
        <v>2368</v>
      </c>
      <c r="D1408" t="s">
        <v>2007</v>
      </c>
      <c r="E1408" t="s">
        <v>2008</v>
      </c>
      <c r="F1408" t="s">
        <v>2011</v>
      </c>
      <c r="G1408" t="s">
        <v>2380</v>
      </c>
      <c r="H1408" t="s">
        <v>963</v>
      </c>
      <c r="I1408">
        <v>2021</v>
      </c>
      <c r="J1408">
        <v>8.9</v>
      </c>
    </row>
    <row r="1409" spans="1:11" x14ac:dyDescent="0.25">
      <c r="A1409" t="s">
        <v>2367</v>
      </c>
      <c r="B1409" s="11">
        <v>45324.958333333336</v>
      </c>
      <c r="C1409" t="s">
        <v>2368</v>
      </c>
      <c r="D1409" t="s">
        <v>2007</v>
      </c>
      <c r="E1409" t="s">
        <v>2008</v>
      </c>
      <c r="F1409" t="s">
        <v>2011</v>
      </c>
      <c r="G1409" t="s">
        <v>2380</v>
      </c>
      <c r="H1409" t="s">
        <v>1150</v>
      </c>
      <c r="I1409">
        <v>2021</v>
      </c>
      <c r="J1409">
        <v>15.5</v>
      </c>
    </row>
    <row r="1410" spans="1:11" x14ac:dyDescent="0.25">
      <c r="A1410" t="s">
        <v>2367</v>
      </c>
      <c r="B1410" s="11">
        <v>45324.958333333336</v>
      </c>
      <c r="C1410" t="s">
        <v>2368</v>
      </c>
      <c r="D1410" t="s">
        <v>2007</v>
      </c>
      <c r="E1410" t="s">
        <v>2008</v>
      </c>
      <c r="F1410" t="s">
        <v>2011</v>
      </c>
      <c r="G1410" t="s">
        <v>2380</v>
      </c>
      <c r="H1410" t="s">
        <v>1069</v>
      </c>
      <c r="I1410">
        <v>2021</v>
      </c>
      <c r="J1410">
        <v>3.4</v>
      </c>
    </row>
    <row r="1411" spans="1:11" x14ac:dyDescent="0.25">
      <c r="A1411" t="s">
        <v>2367</v>
      </c>
      <c r="B1411" s="11">
        <v>45324.958333333336</v>
      </c>
      <c r="C1411" t="s">
        <v>2368</v>
      </c>
      <c r="D1411" t="s">
        <v>2007</v>
      </c>
      <c r="E1411" t="s">
        <v>2008</v>
      </c>
      <c r="F1411" t="s">
        <v>2011</v>
      </c>
      <c r="G1411" t="s">
        <v>2380</v>
      </c>
      <c r="H1411" t="s">
        <v>1192</v>
      </c>
      <c r="I1411">
        <v>2021</v>
      </c>
      <c r="J1411">
        <v>18</v>
      </c>
    </row>
    <row r="1412" spans="1:11" x14ac:dyDescent="0.25">
      <c r="A1412" t="s">
        <v>2367</v>
      </c>
      <c r="B1412" s="11">
        <v>45324.958333333336</v>
      </c>
      <c r="C1412" t="s">
        <v>2368</v>
      </c>
      <c r="D1412" t="s">
        <v>2007</v>
      </c>
      <c r="E1412" t="s">
        <v>2008</v>
      </c>
      <c r="F1412" t="s">
        <v>2011</v>
      </c>
      <c r="G1412" t="s">
        <v>2380</v>
      </c>
      <c r="H1412" t="s">
        <v>1249</v>
      </c>
      <c r="I1412">
        <v>2021</v>
      </c>
      <c r="J1412">
        <v>33</v>
      </c>
      <c r="K1412" t="s">
        <v>2010</v>
      </c>
    </row>
    <row r="1413" spans="1:11" x14ac:dyDescent="0.25">
      <c r="A1413" t="s">
        <v>2367</v>
      </c>
      <c r="B1413" s="11">
        <v>45324.958333333336</v>
      </c>
      <c r="C1413" t="s">
        <v>2368</v>
      </c>
      <c r="D1413" t="s">
        <v>2007</v>
      </c>
      <c r="E1413" t="s">
        <v>2008</v>
      </c>
      <c r="F1413" t="s">
        <v>2011</v>
      </c>
      <c r="G1413" t="s">
        <v>2380</v>
      </c>
      <c r="H1413" t="s">
        <v>1369</v>
      </c>
      <c r="I1413">
        <v>2021</v>
      </c>
      <c r="J1413">
        <v>10.7</v>
      </c>
    </row>
    <row r="1414" spans="1:11" x14ac:dyDescent="0.25">
      <c r="A1414" t="s">
        <v>2367</v>
      </c>
      <c r="B1414" s="11">
        <v>45324.958333333336</v>
      </c>
      <c r="C1414" t="s">
        <v>2368</v>
      </c>
      <c r="D1414" t="s">
        <v>2007</v>
      </c>
      <c r="E1414" t="s">
        <v>2008</v>
      </c>
      <c r="F1414" t="s">
        <v>2011</v>
      </c>
      <c r="G1414" t="s">
        <v>2380</v>
      </c>
      <c r="H1414" t="s">
        <v>1391</v>
      </c>
      <c r="I1414">
        <v>2021</v>
      </c>
      <c r="J1414">
        <v>11.9</v>
      </c>
    </row>
    <row r="1415" spans="1:11" x14ac:dyDescent="0.25">
      <c r="A1415" t="s">
        <v>2367</v>
      </c>
      <c r="B1415" s="11">
        <v>45324.958333333336</v>
      </c>
      <c r="C1415" t="s">
        <v>2368</v>
      </c>
      <c r="D1415" t="s">
        <v>2007</v>
      </c>
      <c r="E1415" t="s">
        <v>2008</v>
      </c>
      <c r="F1415" t="s">
        <v>2011</v>
      </c>
      <c r="G1415" t="s">
        <v>2380</v>
      </c>
      <c r="H1415" t="s">
        <v>1410</v>
      </c>
      <c r="I1415">
        <v>2021</v>
      </c>
      <c r="J1415">
        <v>23.2</v>
      </c>
    </row>
    <row r="1416" spans="1:11" x14ac:dyDescent="0.25">
      <c r="A1416" t="s">
        <v>2367</v>
      </c>
      <c r="B1416" s="11">
        <v>45324.958333333336</v>
      </c>
      <c r="C1416" t="s">
        <v>2368</v>
      </c>
      <c r="D1416" t="s">
        <v>2007</v>
      </c>
      <c r="E1416" t="s">
        <v>2008</v>
      </c>
      <c r="F1416" t="s">
        <v>2011</v>
      </c>
      <c r="G1416" t="s">
        <v>2380</v>
      </c>
      <c r="H1416" t="s">
        <v>1481</v>
      </c>
      <c r="I1416">
        <v>2021</v>
      </c>
      <c r="J1416">
        <v>19.399999999999999</v>
      </c>
    </row>
    <row r="1417" spans="1:11" x14ac:dyDescent="0.25">
      <c r="A1417" t="s">
        <v>2367</v>
      </c>
      <c r="B1417" s="11">
        <v>45324.958333333336</v>
      </c>
      <c r="C1417" t="s">
        <v>2368</v>
      </c>
      <c r="D1417" t="s">
        <v>2007</v>
      </c>
      <c r="E1417" t="s">
        <v>2008</v>
      </c>
      <c r="F1417" t="s">
        <v>2011</v>
      </c>
      <c r="G1417" t="s">
        <v>2380</v>
      </c>
      <c r="H1417" t="s">
        <v>1608</v>
      </c>
      <c r="I1417">
        <v>2021</v>
      </c>
      <c r="J1417">
        <v>22.4</v>
      </c>
    </row>
    <row r="1418" spans="1:11" x14ac:dyDescent="0.25">
      <c r="A1418" t="s">
        <v>2367</v>
      </c>
      <c r="B1418" s="11">
        <v>45324.958333333336</v>
      </c>
      <c r="C1418" t="s">
        <v>2368</v>
      </c>
      <c r="D1418" t="s">
        <v>2007</v>
      </c>
      <c r="E1418" t="s">
        <v>2008</v>
      </c>
      <c r="F1418" t="s">
        <v>2011</v>
      </c>
      <c r="G1418" t="s">
        <v>2380</v>
      </c>
      <c r="H1418" t="s">
        <v>1528</v>
      </c>
      <c r="I1418">
        <v>2021</v>
      </c>
      <c r="J1418">
        <v>3.9</v>
      </c>
    </row>
    <row r="1419" spans="1:11" x14ac:dyDescent="0.25">
      <c r="A1419" t="s">
        <v>2367</v>
      </c>
      <c r="B1419" s="11">
        <v>45324.958333333336</v>
      </c>
      <c r="C1419" t="s">
        <v>2368</v>
      </c>
      <c r="D1419" t="s">
        <v>2007</v>
      </c>
      <c r="E1419" t="s">
        <v>2008</v>
      </c>
      <c r="F1419" t="s">
        <v>2011</v>
      </c>
      <c r="G1419" t="s">
        <v>2380</v>
      </c>
      <c r="H1419" t="s">
        <v>1510</v>
      </c>
      <c r="I1419">
        <v>2021</v>
      </c>
      <c r="J1419">
        <v>12.1</v>
      </c>
    </row>
    <row r="1420" spans="1:11" x14ac:dyDescent="0.25">
      <c r="A1420" t="s">
        <v>2367</v>
      </c>
      <c r="B1420" s="11">
        <v>45324.958333333336</v>
      </c>
      <c r="C1420" t="s">
        <v>2368</v>
      </c>
      <c r="D1420" t="s">
        <v>2007</v>
      </c>
      <c r="E1420" t="s">
        <v>2008</v>
      </c>
      <c r="F1420" t="s">
        <v>2011</v>
      </c>
      <c r="G1420" t="s">
        <v>2380</v>
      </c>
      <c r="H1420" t="s">
        <v>1711</v>
      </c>
      <c r="I1420">
        <v>2021</v>
      </c>
      <c r="J1420">
        <v>13.1</v>
      </c>
    </row>
    <row r="1421" spans="1:11" x14ac:dyDescent="0.25">
      <c r="A1421" t="s">
        <v>2367</v>
      </c>
      <c r="B1421" s="11">
        <v>45324.958333333336</v>
      </c>
      <c r="C1421" t="s">
        <v>2368</v>
      </c>
      <c r="D1421" t="s">
        <v>2007</v>
      </c>
      <c r="E1421" t="s">
        <v>2008</v>
      </c>
      <c r="F1421" t="s">
        <v>2011</v>
      </c>
      <c r="G1421" t="s">
        <v>2381</v>
      </c>
      <c r="H1421" t="s">
        <v>11</v>
      </c>
      <c r="I1421">
        <v>2021</v>
      </c>
      <c r="J1421">
        <v>12.9</v>
      </c>
    </row>
    <row r="1422" spans="1:11" x14ac:dyDescent="0.25">
      <c r="A1422" t="s">
        <v>2367</v>
      </c>
      <c r="B1422" s="11">
        <v>45324.958333333336</v>
      </c>
      <c r="C1422" t="s">
        <v>2368</v>
      </c>
      <c r="D1422" t="s">
        <v>2007</v>
      </c>
      <c r="E1422" t="s">
        <v>2008</v>
      </c>
      <c r="F1422" t="s">
        <v>2011</v>
      </c>
      <c r="G1422" t="s">
        <v>2381</v>
      </c>
      <c r="H1422" t="s">
        <v>91</v>
      </c>
      <c r="I1422">
        <v>2021</v>
      </c>
      <c r="J1422">
        <v>7.5</v>
      </c>
    </row>
    <row r="1423" spans="1:11" x14ac:dyDescent="0.25">
      <c r="A1423" t="s">
        <v>2367</v>
      </c>
      <c r="B1423" s="11">
        <v>45324.958333333336</v>
      </c>
      <c r="C1423" t="s">
        <v>2368</v>
      </c>
      <c r="D1423" t="s">
        <v>2007</v>
      </c>
      <c r="E1423" t="s">
        <v>2008</v>
      </c>
      <c r="F1423" t="s">
        <v>2011</v>
      </c>
      <c r="G1423" t="s">
        <v>2381</v>
      </c>
      <c r="H1423" t="s">
        <v>148</v>
      </c>
      <c r="I1423">
        <v>2021</v>
      </c>
      <c r="J1423">
        <v>5.3</v>
      </c>
    </row>
    <row r="1424" spans="1:11" x14ac:dyDescent="0.25">
      <c r="A1424" t="s">
        <v>2367</v>
      </c>
      <c r="B1424" s="11">
        <v>45324.958333333336</v>
      </c>
      <c r="C1424" t="s">
        <v>2368</v>
      </c>
      <c r="D1424" t="s">
        <v>2007</v>
      </c>
      <c r="E1424" t="s">
        <v>2008</v>
      </c>
      <c r="F1424" t="s">
        <v>2011</v>
      </c>
      <c r="G1424" t="s">
        <v>2381</v>
      </c>
      <c r="H1424" t="s">
        <v>233</v>
      </c>
      <c r="I1424">
        <v>2021</v>
      </c>
      <c r="J1424">
        <v>14.3</v>
      </c>
    </row>
    <row r="1425" spans="1:11" x14ac:dyDescent="0.25">
      <c r="A1425" t="s">
        <v>2367</v>
      </c>
      <c r="B1425" s="11">
        <v>45324.958333333336</v>
      </c>
      <c r="C1425" t="s">
        <v>2368</v>
      </c>
      <c r="D1425" t="s">
        <v>2007</v>
      </c>
      <c r="E1425" t="s">
        <v>2008</v>
      </c>
      <c r="F1425" t="s">
        <v>2011</v>
      </c>
      <c r="G1425" t="s">
        <v>2381</v>
      </c>
      <c r="H1425" t="s">
        <v>1628</v>
      </c>
      <c r="I1425">
        <v>2021</v>
      </c>
      <c r="J1425">
        <v>8.1999999999999993</v>
      </c>
    </row>
    <row r="1426" spans="1:11" x14ac:dyDescent="0.25">
      <c r="A1426" t="s">
        <v>2367</v>
      </c>
      <c r="B1426" s="11">
        <v>45324.958333333336</v>
      </c>
      <c r="C1426" t="s">
        <v>2368</v>
      </c>
      <c r="D1426" t="s">
        <v>2007</v>
      </c>
      <c r="E1426" t="s">
        <v>2008</v>
      </c>
      <c r="F1426" t="s">
        <v>2011</v>
      </c>
      <c r="G1426" t="s">
        <v>2381</v>
      </c>
      <c r="H1426" t="s">
        <v>392</v>
      </c>
      <c r="I1426">
        <v>2021</v>
      </c>
      <c r="J1426">
        <v>4</v>
      </c>
    </row>
    <row r="1427" spans="1:11" x14ac:dyDescent="0.25">
      <c r="A1427" t="s">
        <v>2367</v>
      </c>
      <c r="B1427" s="11">
        <v>45324.958333333336</v>
      </c>
      <c r="C1427" t="s">
        <v>2368</v>
      </c>
      <c r="D1427" t="s">
        <v>2007</v>
      </c>
      <c r="E1427" t="s">
        <v>2008</v>
      </c>
      <c r="F1427" t="s">
        <v>2011</v>
      </c>
      <c r="G1427" t="s">
        <v>2381</v>
      </c>
      <c r="H1427" t="s">
        <v>410</v>
      </c>
      <c r="I1427">
        <v>2021</v>
      </c>
      <c r="J1427">
        <v>4.3</v>
      </c>
    </row>
    <row r="1428" spans="1:11" x14ac:dyDescent="0.25">
      <c r="A1428" t="s">
        <v>2367</v>
      </c>
      <c r="B1428" s="11">
        <v>45324.958333333336</v>
      </c>
      <c r="C1428" t="s">
        <v>2368</v>
      </c>
      <c r="D1428" t="s">
        <v>2007</v>
      </c>
      <c r="E1428" t="s">
        <v>2008</v>
      </c>
      <c r="F1428" t="s">
        <v>2011</v>
      </c>
      <c r="G1428" t="s">
        <v>2381</v>
      </c>
      <c r="H1428" t="s">
        <v>642</v>
      </c>
      <c r="I1428">
        <v>2021</v>
      </c>
      <c r="J1428">
        <v>14.8</v>
      </c>
    </row>
    <row r="1429" spans="1:11" x14ac:dyDescent="0.25">
      <c r="A1429" t="s">
        <v>2367</v>
      </c>
      <c r="B1429" s="11">
        <v>45324.958333333336</v>
      </c>
      <c r="C1429" t="s">
        <v>2368</v>
      </c>
      <c r="D1429" t="s">
        <v>2007</v>
      </c>
      <c r="E1429" t="s">
        <v>2008</v>
      </c>
      <c r="F1429" t="s">
        <v>2011</v>
      </c>
      <c r="G1429" t="s">
        <v>2381</v>
      </c>
      <c r="H1429" t="s">
        <v>433</v>
      </c>
      <c r="I1429">
        <v>2021</v>
      </c>
      <c r="J1429">
        <v>17.2</v>
      </c>
    </row>
    <row r="1430" spans="1:11" x14ac:dyDescent="0.25">
      <c r="A1430" t="s">
        <v>2367</v>
      </c>
      <c r="B1430" s="11">
        <v>45324.958333333336</v>
      </c>
      <c r="C1430" t="s">
        <v>2368</v>
      </c>
      <c r="D1430" t="s">
        <v>2007</v>
      </c>
      <c r="E1430" t="s">
        <v>2008</v>
      </c>
      <c r="F1430" t="s">
        <v>2011</v>
      </c>
      <c r="G1430" t="s">
        <v>2381</v>
      </c>
      <c r="H1430" t="s">
        <v>533</v>
      </c>
      <c r="I1430">
        <v>2021</v>
      </c>
      <c r="J1430">
        <v>11.4</v>
      </c>
    </row>
    <row r="1431" spans="1:11" x14ac:dyDescent="0.25">
      <c r="A1431" t="s">
        <v>2367</v>
      </c>
      <c r="B1431" s="11">
        <v>45324.958333333336</v>
      </c>
      <c r="C1431" t="s">
        <v>2368</v>
      </c>
      <c r="D1431" t="s">
        <v>2007</v>
      </c>
      <c r="E1431" t="s">
        <v>2008</v>
      </c>
      <c r="F1431" t="s">
        <v>2011</v>
      </c>
      <c r="G1431" t="s">
        <v>2381</v>
      </c>
      <c r="H1431" t="s">
        <v>2001</v>
      </c>
      <c r="I1431">
        <v>2021</v>
      </c>
      <c r="J1431">
        <v>18.100000000000001</v>
      </c>
    </row>
    <row r="1432" spans="1:11" x14ac:dyDescent="0.25">
      <c r="A1432" t="s">
        <v>2367</v>
      </c>
      <c r="B1432" s="11">
        <v>45324.958333333336</v>
      </c>
      <c r="C1432" t="s">
        <v>2368</v>
      </c>
      <c r="D1432" t="s">
        <v>2007</v>
      </c>
      <c r="E1432" t="s">
        <v>2008</v>
      </c>
      <c r="F1432" t="s">
        <v>2011</v>
      </c>
      <c r="G1432" t="s">
        <v>2381</v>
      </c>
      <c r="H1432" t="s">
        <v>1574</v>
      </c>
      <c r="I1432">
        <v>2021</v>
      </c>
      <c r="J1432">
        <v>17.399999999999999</v>
      </c>
    </row>
    <row r="1433" spans="1:11" x14ac:dyDescent="0.25">
      <c r="A1433" t="s">
        <v>2367</v>
      </c>
      <c r="B1433" s="11">
        <v>45324.958333333336</v>
      </c>
      <c r="C1433" t="s">
        <v>2368</v>
      </c>
      <c r="D1433" t="s">
        <v>2007</v>
      </c>
      <c r="E1433" t="s">
        <v>2008</v>
      </c>
      <c r="F1433" t="s">
        <v>2011</v>
      </c>
      <c r="G1433" t="s">
        <v>2381</v>
      </c>
      <c r="H1433" t="s">
        <v>571</v>
      </c>
      <c r="I1433">
        <v>2021</v>
      </c>
      <c r="J1433">
        <v>11.9</v>
      </c>
    </row>
    <row r="1434" spans="1:11" x14ac:dyDescent="0.25">
      <c r="A1434" t="s">
        <v>2367</v>
      </c>
      <c r="B1434" s="11">
        <v>45324.958333333336</v>
      </c>
      <c r="C1434" t="s">
        <v>2368</v>
      </c>
      <c r="D1434" t="s">
        <v>2007</v>
      </c>
      <c r="E1434" t="s">
        <v>2008</v>
      </c>
      <c r="F1434" t="s">
        <v>2011</v>
      </c>
      <c r="G1434" t="s">
        <v>2381</v>
      </c>
      <c r="H1434" t="s">
        <v>591</v>
      </c>
      <c r="I1434">
        <v>2021</v>
      </c>
      <c r="J1434">
        <v>9.6</v>
      </c>
    </row>
    <row r="1435" spans="1:11" x14ac:dyDescent="0.25">
      <c r="A1435" t="s">
        <v>2367</v>
      </c>
      <c r="B1435" s="11">
        <v>45324.958333333336</v>
      </c>
      <c r="C1435" t="s">
        <v>2368</v>
      </c>
      <c r="D1435" t="s">
        <v>2007</v>
      </c>
      <c r="E1435" t="s">
        <v>2008</v>
      </c>
      <c r="F1435" t="s">
        <v>2011</v>
      </c>
      <c r="G1435" t="s">
        <v>2381</v>
      </c>
      <c r="H1435" t="s">
        <v>375</v>
      </c>
      <c r="I1435">
        <v>2021</v>
      </c>
      <c r="J1435">
        <v>8.1999999999999993</v>
      </c>
    </row>
    <row r="1436" spans="1:11" x14ac:dyDescent="0.25">
      <c r="A1436" t="s">
        <v>2367</v>
      </c>
      <c r="B1436" s="11">
        <v>45324.958333333336</v>
      </c>
      <c r="C1436" t="s">
        <v>2368</v>
      </c>
      <c r="D1436" t="s">
        <v>2007</v>
      </c>
      <c r="E1436" t="s">
        <v>2008</v>
      </c>
      <c r="F1436" t="s">
        <v>2011</v>
      </c>
      <c r="G1436" t="s">
        <v>2381</v>
      </c>
      <c r="H1436" t="s">
        <v>729</v>
      </c>
      <c r="I1436">
        <v>2021</v>
      </c>
      <c r="J1436">
        <v>9.3000000000000007</v>
      </c>
    </row>
    <row r="1437" spans="1:11" x14ac:dyDescent="0.25">
      <c r="A1437" t="s">
        <v>2367</v>
      </c>
      <c r="B1437" s="11">
        <v>45324.958333333336</v>
      </c>
      <c r="C1437" t="s">
        <v>2368</v>
      </c>
      <c r="D1437" t="s">
        <v>2007</v>
      </c>
      <c r="E1437" t="s">
        <v>2008</v>
      </c>
      <c r="F1437" t="s">
        <v>2011</v>
      </c>
      <c r="G1437" t="s">
        <v>2381</v>
      </c>
      <c r="H1437" t="s">
        <v>818</v>
      </c>
      <c r="I1437">
        <v>2021</v>
      </c>
      <c r="J1437">
        <v>2.8</v>
      </c>
    </row>
    <row r="1438" spans="1:11" x14ac:dyDescent="0.25">
      <c r="A1438" t="s">
        <v>2367</v>
      </c>
      <c r="B1438" s="11">
        <v>45324.958333333336</v>
      </c>
      <c r="C1438" t="s">
        <v>2368</v>
      </c>
      <c r="D1438" t="s">
        <v>2007</v>
      </c>
      <c r="E1438" t="s">
        <v>2008</v>
      </c>
      <c r="F1438" t="s">
        <v>2011</v>
      </c>
      <c r="G1438" t="s">
        <v>2381</v>
      </c>
      <c r="H1438" t="s">
        <v>858</v>
      </c>
      <c r="I1438">
        <v>2021</v>
      </c>
      <c r="J1438">
        <v>17.399999999999999</v>
      </c>
    </row>
    <row r="1439" spans="1:11" x14ac:dyDescent="0.25">
      <c r="A1439" t="s">
        <v>2367</v>
      </c>
      <c r="B1439" s="11">
        <v>45324.958333333336</v>
      </c>
      <c r="C1439" t="s">
        <v>2368</v>
      </c>
      <c r="D1439" t="s">
        <v>2007</v>
      </c>
      <c r="E1439" t="s">
        <v>2008</v>
      </c>
      <c r="F1439" t="s">
        <v>2011</v>
      </c>
      <c r="G1439" t="s">
        <v>2381</v>
      </c>
      <c r="H1439" t="s">
        <v>995</v>
      </c>
      <c r="I1439">
        <v>2021</v>
      </c>
      <c r="J1439">
        <v>10</v>
      </c>
    </row>
    <row r="1440" spans="1:11" x14ac:dyDescent="0.25">
      <c r="A1440" t="s">
        <v>2367</v>
      </c>
      <c r="B1440" s="11">
        <v>45324.958333333336</v>
      </c>
      <c r="C1440" t="s">
        <v>2368</v>
      </c>
      <c r="D1440" t="s">
        <v>2007</v>
      </c>
      <c r="E1440" t="s">
        <v>2008</v>
      </c>
      <c r="F1440" t="s">
        <v>2011</v>
      </c>
      <c r="G1440" t="s">
        <v>2381</v>
      </c>
      <c r="H1440" t="s">
        <v>1017</v>
      </c>
      <c r="I1440">
        <v>2021</v>
      </c>
      <c r="J1440">
        <v>8.8000000000000007</v>
      </c>
      <c r="K1440" t="s">
        <v>2010</v>
      </c>
    </row>
    <row r="1441" spans="1:11" x14ac:dyDescent="0.25">
      <c r="A1441" t="s">
        <v>2367</v>
      </c>
      <c r="B1441" s="11">
        <v>45324.958333333336</v>
      </c>
      <c r="C1441" t="s">
        <v>2368</v>
      </c>
      <c r="D1441" t="s">
        <v>2007</v>
      </c>
      <c r="E1441" t="s">
        <v>2008</v>
      </c>
      <c r="F1441" t="s">
        <v>2011</v>
      </c>
      <c r="G1441" t="s">
        <v>2381</v>
      </c>
      <c r="H1441" t="s">
        <v>963</v>
      </c>
      <c r="I1441">
        <v>2021</v>
      </c>
      <c r="J1441">
        <v>8.1999999999999993</v>
      </c>
    </row>
    <row r="1442" spans="1:11" x14ac:dyDescent="0.25">
      <c r="A1442" t="s">
        <v>2367</v>
      </c>
      <c r="B1442" s="11">
        <v>45324.958333333336</v>
      </c>
      <c r="C1442" t="s">
        <v>2368</v>
      </c>
      <c r="D1442" t="s">
        <v>2007</v>
      </c>
      <c r="E1442" t="s">
        <v>2008</v>
      </c>
      <c r="F1442" t="s">
        <v>2011</v>
      </c>
      <c r="G1442" t="s">
        <v>2381</v>
      </c>
      <c r="H1442" t="s">
        <v>1150</v>
      </c>
      <c r="I1442">
        <v>2021</v>
      </c>
      <c r="J1442">
        <v>13.2</v>
      </c>
    </row>
    <row r="1443" spans="1:11" x14ac:dyDescent="0.25">
      <c r="A1443" t="s">
        <v>2367</v>
      </c>
      <c r="B1443" s="11">
        <v>45324.958333333336</v>
      </c>
      <c r="C1443" t="s">
        <v>2368</v>
      </c>
      <c r="D1443" t="s">
        <v>2007</v>
      </c>
      <c r="E1443" t="s">
        <v>2008</v>
      </c>
      <c r="F1443" t="s">
        <v>2011</v>
      </c>
      <c r="G1443" t="s">
        <v>2381</v>
      </c>
      <c r="H1443" t="s">
        <v>1069</v>
      </c>
      <c r="I1443">
        <v>2021</v>
      </c>
      <c r="J1443">
        <v>4.7</v>
      </c>
    </row>
    <row r="1444" spans="1:11" x14ac:dyDescent="0.25">
      <c r="A1444" t="s">
        <v>2367</v>
      </c>
      <c r="B1444" s="11">
        <v>45324.958333333336</v>
      </c>
      <c r="C1444" t="s">
        <v>2368</v>
      </c>
      <c r="D1444" t="s">
        <v>2007</v>
      </c>
      <c r="E1444" t="s">
        <v>2008</v>
      </c>
      <c r="F1444" t="s">
        <v>2011</v>
      </c>
      <c r="G1444" t="s">
        <v>2381</v>
      </c>
      <c r="H1444" t="s">
        <v>1192</v>
      </c>
      <c r="I1444">
        <v>2021</v>
      </c>
      <c r="J1444">
        <v>14.1</v>
      </c>
    </row>
    <row r="1445" spans="1:11" x14ac:dyDescent="0.25">
      <c r="A1445" t="s">
        <v>2367</v>
      </c>
      <c r="B1445" s="11">
        <v>45324.958333333336</v>
      </c>
      <c r="C1445" t="s">
        <v>2368</v>
      </c>
      <c r="D1445" t="s">
        <v>2007</v>
      </c>
      <c r="E1445" t="s">
        <v>2008</v>
      </c>
      <c r="F1445" t="s">
        <v>2011</v>
      </c>
      <c r="G1445" t="s">
        <v>2381</v>
      </c>
      <c r="H1445" t="s">
        <v>1249</v>
      </c>
      <c r="I1445">
        <v>2021</v>
      </c>
      <c r="J1445">
        <v>20.7</v>
      </c>
      <c r="K1445" t="s">
        <v>2010</v>
      </c>
    </row>
    <row r="1446" spans="1:11" x14ac:dyDescent="0.25">
      <c r="A1446" t="s">
        <v>2367</v>
      </c>
      <c r="B1446" s="11">
        <v>45324.958333333336</v>
      </c>
      <c r="C1446" t="s">
        <v>2368</v>
      </c>
      <c r="D1446" t="s">
        <v>2007</v>
      </c>
      <c r="E1446" t="s">
        <v>2008</v>
      </c>
      <c r="F1446" t="s">
        <v>2011</v>
      </c>
      <c r="G1446" t="s">
        <v>2381</v>
      </c>
      <c r="H1446" t="s">
        <v>1369</v>
      </c>
      <c r="I1446">
        <v>2021</v>
      </c>
      <c r="J1446">
        <v>8.3000000000000007</v>
      </c>
    </row>
    <row r="1447" spans="1:11" x14ac:dyDescent="0.25">
      <c r="A1447" t="s">
        <v>2367</v>
      </c>
      <c r="B1447" s="11">
        <v>45324.958333333336</v>
      </c>
      <c r="C1447" t="s">
        <v>2368</v>
      </c>
      <c r="D1447" t="s">
        <v>2007</v>
      </c>
      <c r="E1447" t="s">
        <v>2008</v>
      </c>
      <c r="F1447" t="s">
        <v>2011</v>
      </c>
      <c r="G1447" t="s">
        <v>2381</v>
      </c>
      <c r="H1447" t="s">
        <v>1391</v>
      </c>
      <c r="I1447">
        <v>2021</v>
      </c>
      <c r="J1447">
        <v>12</v>
      </c>
    </row>
    <row r="1448" spans="1:11" x14ac:dyDescent="0.25">
      <c r="A1448" t="s">
        <v>2367</v>
      </c>
      <c r="B1448" s="11">
        <v>45324.958333333336</v>
      </c>
      <c r="C1448" t="s">
        <v>2368</v>
      </c>
      <c r="D1448" t="s">
        <v>2007</v>
      </c>
      <c r="E1448" t="s">
        <v>2008</v>
      </c>
      <c r="F1448" t="s">
        <v>2011</v>
      </c>
      <c r="G1448" t="s">
        <v>2381</v>
      </c>
      <c r="H1448" t="s">
        <v>1410</v>
      </c>
      <c r="I1448">
        <v>2021</v>
      </c>
      <c r="J1448">
        <v>19.5</v>
      </c>
    </row>
    <row r="1449" spans="1:11" x14ac:dyDescent="0.25">
      <c r="A1449" t="s">
        <v>2367</v>
      </c>
      <c r="B1449" s="11">
        <v>45324.958333333336</v>
      </c>
      <c r="C1449" t="s">
        <v>2368</v>
      </c>
      <c r="D1449" t="s">
        <v>2007</v>
      </c>
      <c r="E1449" t="s">
        <v>2008</v>
      </c>
      <c r="F1449" t="s">
        <v>2011</v>
      </c>
      <c r="G1449" t="s">
        <v>2381</v>
      </c>
      <c r="H1449" t="s">
        <v>1481</v>
      </c>
      <c r="I1449">
        <v>2021</v>
      </c>
      <c r="J1449">
        <v>15.8</v>
      </c>
    </row>
    <row r="1450" spans="1:11" x14ac:dyDescent="0.25">
      <c r="A1450" t="s">
        <v>2367</v>
      </c>
      <c r="B1450" s="11">
        <v>45324.958333333336</v>
      </c>
      <c r="C1450" t="s">
        <v>2368</v>
      </c>
      <c r="D1450" t="s">
        <v>2007</v>
      </c>
      <c r="E1450" t="s">
        <v>2008</v>
      </c>
      <c r="F1450" t="s">
        <v>2011</v>
      </c>
      <c r="G1450" t="s">
        <v>2381</v>
      </c>
      <c r="H1450" t="s">
        <v>1608</v>
      </c>
      <c r="I1450">
        <v>2021</v>
      </c>
      <c r="J1450">
        <v>18</v>
      </c>
    </row>
    <row r="1451" spans="1:11" x14ac:dyDescent="0.25">
      <c r="A1451" t="s">
        <v>2367</v>
      </c>
      <c r="B1451" s="11">
        <v>45324.958333333336</v>
      </c>
      <c r="C1451" t="s">
        <v>2368</v>
      </c>
      <c r="D1451" t="s">
        <v>2007</v>
      </c>
      <c r="E1451" t="s">
        <v>2008</v>
      </c>
      <c r="F1451" t="s">
        <v>2011</v>
      </c>
      <c r="G1451" t="s">
        <v>2381</v>
      </c>
      <c r="H1451" t="s">
        <v>1528</v>
      </c>
      <c r="I1451">
        <v>2021</v>
      </c>
      <c r="J1451">
        <v>4.2</v>
      </c>
    </row>
    <row r="1452" spans="1:11" x14ac:dyDescent="0.25">
      <c r="A1452" t="s">
        <v>2367</v>
      </c>
      <c r="B1452" s="11">
        <v>45324.958333333336</v>
      </c>
      <c r="C1452" t="s">
        <v>2368</v>
      </c>
      <c r="D1452" t="s">
        <v>2007</v>
      </c>
      <c r="E1452" t="s">
        <v>2008</v>
      </c>
      <c r="F1452" t="s">
        <v>2011</v>
      </c>
      <c r="G1452" t="s">
        <v>2381</v>
      </c>
      <c r="H1452" t="s">
        <v>1510</v>
      </c>
      <c r="I1452">
        <v>2021</v>
      </c>
      <c r="J1452">
        <v>9.8000000000000007</v>
      </c>
    </row>
    <row r="1453" spans="1:11" x14ac:dyDescent="0.25">
      <c r="A1453" t="s">
        <v>2367</v>
      </c>
      <c r="B1453" s="11">
        <v>45324.958333333336</v>
      </c>
      <c r="C1453" t="s">
        <v>2368</v>
      </c>
      <c r="D1453" t="s">
        <v>2007</v>
      </c>
      <c r="E1453" t="s">
        <v>2008</v>
      </c>
      <c r="F1453" t="s">
        <v>2011</v>
      </c>
      <c r="G1453" t="s">
        <v>2381</v>
      </c>
      <c r="H1453" t="s">
        <v>1711</v>
      </c>
      <c r="I1453">
        <v>2021</v>
      </c>
      <c r="J1453">
        <v>11.6</v>
      </c>
    </row>
    <row r="1454" spans="1:11" x14ac:dyDescent="0.25">
      <c r="A1454" t="s">
        <v>2367</v>
      </c>
      <c r="B1454" s="11">
        <v>45324.958333333336</v>
      </c>
      <c r="C1454" t="s">
        <v>2368</v>
      </c>
      <c r="D1454" t="s">
        <v>2007</v>
      </c>
      <c r="E1454" t="s">
        <v>2008</v>
      </c>
      <c r="F1454" t="s">
        <v>2011</v>
      </c>
      <c r="G1454" t="s">
        <v>2382</v>
      </c>
      <c r="H1454" t="s">
        <v>11</v>
      </c>
      <c r="I1454">
        <v>2021</v>
      </c>
      <c r="J1454">
        <v>12</v>
      </c>
    </row>
    <row r="1455" spans="1:11" x14ac:dyDescent="0.25">
      <c r="A1455" t="s">
        <v>2367</v>
      </c>
      <c r="B1455" s="11">
        <v>45324.958333333336</v>
      </c>
      <c r="C1455" t="s">
        <v>2368</v>
      </c>
      <c r="D1455" t="s">
        <v>2007</v>
      </c>
      <c r="E1455" t="s">
        <v>2008</v>
      </c>
      <c r="F1455" t="s">
        <v>2011</v>
      </c>
      <c r="G1455" t="s">
        <v>2382</v>
      </c>
      <c r="H1455" t="s">
        <v>91</v>
      </c>
      <c r="I1455">
        <v>2021</v>
      </c>
      <c r="J1455">
        <v>6.4</v>
      </c>
    </row>
    <row r="1456" spans="1:11" x14ac:dyDescent="0.25">
      <c r="A1456" t="s">
        <v>2367</v>
      </c>
      <c r="B1456" s="11">
        <v>45324.958333333336</v>
      </c>
      <c r="C1456" t="s">
        <v>2368</v>
      </c>
      <c r="D1456" t="s">
        <v>2007</v>
      </c>
      <c r="E1456" t="s">
        <v>2008</v>
      </c>
      <c r="F1456" t="s">
        <v>2011</v>
      </c>
      <c r="G1456" t="s">
        <v>2382</v>
      </c>
      <c r="H1456" t="s">
        <v>148</v>
      </c>
      <c r="I1456">
        <v>2021</v>
      </c>
      <c r="J1456">
        <v>5</v>
      </c>
    </row>
    <row r="1457" spans="1:10" x14ac:dyDescent="0.25">
      <c r="A1457" t="s">
        <v>2367</v>
      </c>
      <c r="B1457" s="11">
        <v>45324.958333333336</v>
      </c>
      <c r="C1457" t="s">
        <v>2368</v>
      </c>
      <c r="D1457" t="s">
        <v>2007</v>
      </c>
      <c r="E1457" t="s">
        <v>2008</v>
      </c>
      <c r="F1457" t="s">
        <v>2011</v>
      </c>
      <c r="G1457" t="s">
        <v>2382</v>
      </c>
      <c r="H1457" t="s">
        <v>233</v>
      </c>
      <c r="I1457">
        <v>2021</v>
      </c>
      <c r="J1457">
        <v>11.6</v>
      </c>
    </row>
    <row r="1458" spans="1:10" x14ac:dyDescent="0.25">
      <c r="A1458" t="s">
        <v>2367</v>
      </c>
      <c r="B1458" s="11">
        <v>45324.958333333336</v>
      </c>
      <c r="C1458" t="s">
        <v>2368</v>
      </c>
      <c r="D1458" t="s">
        <v>2007</v>
      </c>
      <c r="E1458" t="s">
        <v>2008</v>
      </c>
      <c r="F1458" t="s">
        <v>2011</v>
      </c>
      <c r="G1458" t="s">
        <v>2382</v>
      </c>
      <c r="H1458" t="s">
        <v>1628</v>
      </c>
      <c r="I1458">
        <v>2021</v>
      </c>
      <c r="J1458">
        <v>8.6</v>
      </c>
    </row>
    <row r="1459" spans="1:10" x14ac:dyDescent="0.25">
      <c r="A1459" t="s">
        <v>2367</v>
      </c>
      <c r="B1459" s="11">
        <v>45324.958333333336</v>
      </c>
      <c r="C1459" t="s">
        <v>2368</v>
      </c>
      <c r="D1459" t="s">
        <v>2007</v>
      </c>
      <c r="E1459" t="s">
        <v>2008</v>
      </c>
      <c r="F1459" t="s">
        <v>2011</v>
      </c>
      <c r="G1459" t="s">
        <v>2382</v>
      </c>
      <c r="H1459" t="s">
        <v>392</v>
      </c>
      <c r="I1459">
        <v>2021</v>
      </c>
      <c r="J1459">
        <v>4.5</v>
      </c>
    </row>
    <row r="1460" spans="1:10" x14ac:dyDescent="0.25">
      <c r="A1460" t="s">
        <v>2367</v>
      </c>
      <c r="B1460" s="11">
        <v>45324.958333333336</v>
      </c>
      <c r="C1460" t="s">
        <v>2368</v>
      </c>
      <c r="D1460" t="s">
        <v>2007</v>
      </c>
      <c r="E1460" t="s">
        <v>2008</v>
      </c>
      <c r="F1460" t="s">
        <v>2011</v>
      </c>
      <c r="G1460" t="s">
        <v>2382</v>
      </c>
      <c r="H1460" t="s">
        <v>410</v>
      </c>
      <c r="I1460">
        <v>2021</v>
      </c>
      <c r="J1460">
        <v>2.9</v>
      </c>
    </row>
    <row r="1461" spans="1:10" x14ac:dyDescent="0.25">
      <c r="A1461" t="s">
        <v>2367</v>
      </c>
      <c r="B1461" s="11">
        <v>45324.958333333336</v>
      </c>
      <c r="C1461" t="s">
        <v>2368</v>
      </c>
      <c r="D1461" t="s">
        <v>2007</v>
      </c>
      <c r="E1461" t="s">
        <v>2008</v>
      </c>
      <c r="F1461" t="s">
        <v>2011</v>
      </c>
      <c r="G1461" t="s">
        <v>2382</v>
      </c>
      <c r="H1461" t="s">
        <v>642</v>
      </c>
      <c r="I1461">
        <v>2021</v>
      </c>
      <c r="J1461">
        <v>11.3</v>
      </c>
    </row>
    <row r="1462" spans="1:10" x14ac:dyDescent="0.25">
      <c r="A1462" t="s">
        <v>2367</v>
      </c>
      <c r="B1462" s="11">
        <v>45324.958333333336</v>
      </c>
      <c r="C1462" t="s">
        <v>2368</v>
      </c>
      <c r="D1462" t="s">
        <v>2007</v>
      </c>
      <c r="E1462" t="s">
        <v>2008</v>
      </c>
      <c r="F1462" t="s">
        <v>2011</v>
      </c>
      <c r="G1462" t="s">
        <v>2382</v>
      </c>
      <c r="H1462" t="s">
        <v>433</v>
      </c>
      <c r="I1462">
        <v>2021</v>
      </c>
      <c r="J1462">
        <v>13.3</v>
      </c>
    </row>
    <row r="1463" spans="1:10" x14ac:dyDescent="0.25">
      <c r="A1463" t="s">
        <v>2367</v>
      </c>
      <c r="B1463" s="11">
        <v>45324.958333333336</v>
      </c>
      <c r="C1463" t="s">
        <v>2368</v>
      </c>
      <c r="D1463" t="s">
        <v>2007</v>
      </c>
      <c r="E1463" t="s">
        <v>2008</v>
      </c>
      <c r="F1463" t="s">
        <v>2011</v>
      </c>
      <c r="G1463" t="s">
        <v>2382</v>
      </c>
      <c r="H1463" t="s">
        <v>533</v>
      </c>
      <c r="I1463">
        <v>2021</v>
      </c>
      <c r="J1463">
        <v>6.9</v>
      </c>
    </row>
    <row r="1464" spans="1:10" x14ac:dyDescent="0.25">
      <c r="A1464" t="s">
        <v>2367</v>
      </c>
      <c r="B1464" s="11">
        <v>45324.958333333336</v>
      </c>
      <c r="C1464" t="s">
        <v>2368</v>
      </c>
      <c r="D1464" t="s">
        <v>2007</v>
      </c>
      <c r="E1464" t="s">
        <v>2008</v>
      </c>
      <c r="F1464" t="s">
        <v>2011</v>
      </c>
      <c r="G1464" t="s">
        <v>2382</v>
      </c>
      <c r="H1464" t="s">
        <v>2001</v>
      </c>
      <c r="I1464">
        <v>2021</v>
      </c>
      <c r="J1464">
        <v>18.100000000000001</v>
      </c>
    </row>
    <row r="1465" spans="1:10" x14ac:dyDescent="0.25">
      <c r="A1465" t="s">
        <v>2367</v>
      </c>
      <c r="B1465" s="11">
        <v>45324.958333333336</v>
      </c>
      <c r="C1465" t="s">
        <v>2368</v>
      </c>
      <c r="D1465" t="s">
        <v>2007</v>
      </c>
      <c r="E1465" t="s">
        <v>2008</v>
      </c>
      <c r="F1465" t="s">
        <v>2011</v>
      </c>
      <c r="G1465" t="s">
        <v>2382</v>
      </c>
      <c r="H1465" t="s">
        <v>1574</v>
      </c>
      <c r="I1465">
        <v>2021</v>
      </c>
      <c r="J1465">
        <v>18.7</v>
      </c>
    </row>
    <row r="1466" spans="1:10" x14ac:dyDescent="0.25">
      <c r="A1466" t="s">
        <v>2367</v>
      </c>
      <c r="B1466" s="11">
        <v>45324.958333333336</v>
      </c>
      <c r="C1466" t="s">
        <v>2368</v>
      </c>
      <c r="D1466" t="s">
        <v>2007</v>
      </c>
      <c r="E1466" t="s">
        <v>2008</v>
      </c>
      <c r="F1466" t="s">
        <v>2011</v>
      </c>
      <c r="G1466" t="s">
        <v>2382</v>
      </c>
      <c r="H1466" t="s">
        <v>571</v>
      </c>
      <c r="I1466">
        <v>2021</v>
      </c>
      <c r="J1466">
        <v>4</v>
      </c>
    </row>
    <row r="1467" spans="1:10" x14ac:dyDescent="0.25">
      <c r="A1467" t="s">
        <v>2367</v>
      </c>
      <c r="B1467" s="11">
        <v>45324.958333333336</v>
      </c>
      <c r="C1467" t="s">
        <v>2368</v>
      </c>
      <c r="D1467" t="s">
        <v>2007</v>
      </c>
      <c r="E1467" t="s">
        <v>2008</v>
      </c>
      <c r="F1467" t="s">
        <v>2011</v>
      </c>
      <c r="G1467" t="s">
        <v>2382</v>
      </c>
      <c r="H1467" t="s">
        <v>591</v>
      </c>
      <c r="I1467">
        <v>2021</v>
      </c>
      <c r="J1467">
        <v>4.5</v>
      </c>
    </row>
    <row r="1468" spans="1:10" x14ac:dyDescent="0.25">
      <c r="A1468" t="s">
        <v>2367</v>
      </c>
      <c r="B1468" s="11">
        <v>45324.958333333336</v>
      </c>
      <c r="C1468" t="s">
        <v>2368</v>
      </c>
      <c r="D1468" t="s">
        <v>2007</v>
      </c>
      <c r="E1468" t="s">
        <v>2008</v>
      </c>
      <c r="F1468" t="s">
        <v>2011</v>
      </c>
      <c r="G1468" t="s">
        <v>2382</v>
      </c>
      <c r="H1468" t="s">
        <v>375</v>
      </c>
      <c r="I1468">
        <v>2021</v>
      </c>
      <c r="J1468">
        <v>7.9</v>
      </c>
    </row>
    <row r="1469" spans="1:10" x14ac:dyDescent="0.25">
      <c r="A1469" t="s">
        <v>2367</v>
      </c>
      <c r="B1469" s="11">
        <v>45324.958333333336</v>
      </c>
      <c r="C1469" t="s">
        <v>2368</v>
      </c>
      <c r="D1469" t="s">
        <v>2007</v>
      </c>
      <c r="E1469" t="s">
        <v>2008</v>
      </c>
      <c r="F1469" t="s">
        <v>2011</v>
      </c>
      <c r="G1469" t="s">
        <v>2382</v>
      </c>
      <c r="H1469" t="s">
        <v>729</v>
      </c>
      <c r="I1469">
        <v>2021</v>
      </c>
      <c r="J1469">
        <v>8.6999999999999993</v>
      </c>
    </row>
    <row r="1470" spans="1:10" x14ac:dyDescent="0.25">
      <c r="A1470" t="s">
        <v>2367</v>
      </c>
      <c r="B1470" s="11">
        <v>45324.958333333336</v>
      </c>
      <c r="C1470" t="s">
        <v>2368</v>
      </c>
      <c r="D1470" t="s">
        <v>2007</v>
      </c>
      <c r="E1470" t="s">
        <v>2008</v>
      </c>
      <c r="F1470" t="s">
        <v>2011</v>
      </c>
      <c r="G1470" t="s">
        <v>2382</v>
      </c>
      <c r="H1470" t="s">
        <v>818</v>
      </c>
      <c r="I1470">
        <v>2021</v>
      </c>
      <c r="J1470">
        <v>2.2999999999999998</v>
      </c>
    </row>
    <row r="1471" spans="1:10" x14ac:dyDescent="0.25">
      <c r="A1471" t="s">
        <v>2367</v>
      </c>
      <c r="B1471" s="11">
        <v>45324.958333333336</v>
      </c>
      <c r="C1471" t="s">
        <v>2368</v>
      </c>
      <c r="D1471" t="s">
        <v>2007</v>
      </c>
      <c r="E1471" t="s">
        <v>2008</v>
      </c>
      <c r="F1471" t="s">
        <v>2011</v>
      </c>
      <c r="G1471" t="s">
        <v>2382</v>
      </c>
      <c r="H1471" t="s">
        <v>858</v>
      </c>
      <c r="I1471">
        <v>2021</v>
      </c>
      <c r="J1471">
        <v>18.2</v>
      </c>
    </row>
    <row r="1472" spans="1:10" x14ac:dyDescent="0.25">
      <c r="A1472" t="s">
        <v>2367</v>
      </c>
      <c r="B1472" s="11">
        <v>45324.958333333336</v>
      </c>
      <c r="C1472" t="s">
        <v>2368</v>
      </c>
      <c r="D1472" t="s">
        <v>2007</v>
      </c>
      <c r="E1472" t="s">
        <v>2008</v>
      </c>
      <c r="F1472" t="s">
        <v>2011</v>
      </c>
      <c r="G1472" t="s">
        <v>2382</v>
      </c>
      <c r="H1472" t="s">
        <v>995</v>
      </c>
      <c r="I1472">
        <v>2021</v>
      </c>
      <c r="J1472">
        <v>9.4</v>
      </c>
    </row>
    <row r="1473" spans="1:11" x14ac:dyDescent="0.25">
      <c r="A1473" t="s">
        <v>2367</v>
      </c>
      <c r="B1473" s="11">
        <v>45324.958333333336</v>
      </c>
      <c r="C1473" t="s">
        <v>2368</v>
      </c>
      <c r="D1473" t="s">
        <v>2007</v>
      </c>
      <c r="E1473" t="s">
        <v>2008</v>
      </c>
      <c r="F1473" t="s">
        <v>2011</v>
      </c>
      <c r="G1473" t="s">
        <v>2382</v>
      </c>
      <c r="H1473" t="s">
        <v>1017</v>
      </c>
      <c r="I1473">
        <v>2021</v>
      </c>
      <c r="J1473">
        <v>9.3000000000000007</v>
      </c>
      <c r="K1473" t="s">
        <v>2010</v>
      </c>
    </row>
    <row r="1474" spans="1:11" x14ac:dyDescent="0.25">
      <c r="A1474" t="s">
        <v>2367</v>
      </c>
      <c r="B1474" s="11">
        <v>45324.958333333336</v>
      </c>
      <c r="C1474" t="s">
        <v>2368</v>
      </c>
      <c r="D1474" t="s">
        <v>2007</v>
      </c>
      <c r="E1474" t="s">
        <v>2008</v>
      </c>
      <c r="F1474" t="s">
        <v>2011</v>
      </c>
      <c r="G1474" t="s">
        <v>2382</v>
      </c>
      <c r="H1474" t="s">
        <v>963</v>
      </c>
      <c r="I1474">
        <v>2021</v>
      </c>
      <c r="J1474">
        <v>7.7</v>
      </c>
    </row>
    <row r="1475" spans="1:11" x14ac:dyDescent="0.25">
      <c r="A1475" t="s">
        <v>2367</v>
      </c>
      <c r="B1475" s="11">
        <v>45324.958333333336</v>
      </c>
      <c r="C1475" t="s">
        <v>2368</v>
      </c>
      <c r="D1475" t="s">
        <v>2007</v>
      </c>
      <c r="E1475" t="s">
        <v>2008</v>
      </c>
      <c r="F1475" t="s">
        <v>2011</v>
      </c>
      <c r="G1475" t="s">
        <v>2382</v>
      </c>
      <c r="H1475" t="s">
        <v>1150</v>
      </c>
      <c r="I1475">
        <v>2021</v>
      </c>
      <c r="J1475">
        <v>11</v>
      </c>
    </row>
    <row r="1476" spans="1:11" x14ac:dyDescent="0.25">
      <c r="A1476" t="s">
        <v>2367</v>
      </c>
      <c r="B1476" s="11">
        <v>45324.958333333336</v>
      </c>
      <c r="C1476" t="s">
        <v>2368</v>
      </c>
      <c r="D1476" t="s">
        <v>2007</v>
      </c>
      <c r="E1476" t="s">
        <v>2008</v>
      </c>
      <c r="F1476" t="s">
        <v>2011</v>
      </c>
      <c r="G1476" t="s">
        <v>2382</v>
      </c>
      <c r="H1476" t="s">
        <v>1069</v>
      </c>
      <c r="I1476">
        <v>2021</v>
      </c>
      <c r="J1476">
        <v>5.6</v>
      </c>
    </row>
    <row r="1477" spans="1:11" x14ac:dyDescent="0.25">
      <c r="A1477" t="s">
        <v>2367</v>
      </c>
      <c r="B1477" s="11">
        <v>45324.958333333336</v>
      </c>
      <c r="C1477" t="s">
        <v>2368</v>
      </c>
      <c r="D1477" t="s">
        <v>2007</v>
      </c>
      <c r="E1477" t="s">
        <v>2008</v>
      </c>
      <c r="F1477" t="s">
        <v>2011</v>
      </c>
      <c r="G1477" t="s">
        <v>2382</v>
      </c>
      <c r="H1477" t="s">
        <v>1192</v>
      </c>
      <c r="I1477">
        <v>2021</v>
      </c>
      <c r="J1477">
        <v>10.4</v>
      </c>
    </row>
    <row r="1478" spans="1:11" x14ac:dyDescent="0.25">
      <c r="A1478" t="s">
        <v>2367</v>
      </c>
      <c r="B1478" s="11">
        <v>45324.958333333336</v>
      </c>
      <c r="C1478" t="s">
        <v>2368</v>
      </c>
      <c r="D1478" t="s">
        <v>2007</v>
      </c>
      <c r="E1478" t="s">
        <v>2008</v>
      </c>
      <c r="F1478" t="s">
        <v>2011</v>
      </c>
      <c r="G1478" t="s">
        <v>2382</v>
      </c>
      <c r="H1478" t="s">
        <v>1249</v>
      </c>
      <c r="I1478">
        <v>2021</v>
      </c>
      <c r="J1478">
        <v>9.6999999999999993</v>
      </c>
      <c r="K1478" t="s">
        <v>2010</v>
      </c>
    </row>
    <row r="1479" spans="1:11" x14ac:dyDescent="0.25">
      <c r="A1479" t="s">
        <v>2367</v>
      </c>
      <c r="B1479" s="11">
        <v>45324.958333333336</v>
      </c>
      <c r="C1479" t="s">
        <v>2368</v>
      </c>
      <c r="D1479" t="s">
        <v>2007</v>
      </c>
      <c r="E1479" t="s">
        <v>2008</v>
      </c>
      <c r="F1479" t="s">
        <v>2011</v>
      </c>
      <c r="G1479" t="s">
        <v>2382</v>
      </c>
      <c r="H1479" t="s">
        <v>1369</v>
      </c>
      <c r="I1479">
        <v>2021</v>
      </c>
      <c r="J1479">
        <v>6.5</v>
      </c>
    </row>
    <row r="1480" spans="1:11" x14ac:dyDescent="0.25">
      <c r="A1480" t="s">
        <v>2367</v>
      </c>
      <c r="B1480" s="11">
        <v>45324.958333333336</v>
      </c>
      <c r="C1480" t="s">
        <v>2368</v>
      </c>
      <c r="D1480" t="s">
        <v>2007</v>
      </c>
      <c r="E1480" t="s">
        <v>2008</v>
      </c>
      <c r="F1480" t="s">
        <v>2011</v>
      </c>
      <c r="G1480" t="s">
        <v>2382</v>
      </c>
      <c r="H1480" t="s">
        <v>1391</v>
      </c>
      <c r="I1480">
        <v>2021</v>
      </c>
      <c r="J1480">
        <v>12</v>
      </c>
    </row>
    <row r="1481" spans="1:11" x14ac:dyDescent="0.25">
      <c r="A1481" t="s">
        <v>2367</v>
      </c>
      <c r="B1481" s="11">
        <v>45324.958333333336</v>
      </c>
      <c r="C1481" t="s">
        <v>2368</v>
      </c>
      <c r="D1481" t="s">
        <v>2007</v>
      </c>
      <c r="E1481" t="s">
        <v>2008</v>
      </c>
      <c r="F1481" t="s">
        <v>2011</v>
      </c>
      <c r="G1481" t="s">
        <v>2382</v>
      </c>
      <c r="H1481" t="s">
        <v>1410</v>
      </c>
      <c r="I1481">
        <v>2021</v>
      </c>
      <c r="J1481">
        <v>15.9</v>
      </c>
    </row>
    <row r="1482" spans="1:11" x14ac:dyDescent="0.25">
      <c r="A1482" t="s">
        <v>2367</v>
      </c>
      <c r="B1482" s="11">
        <v>45324.958333333336</v>
      </c>
      <c r="C1482" t="s">
        <v>2368</v>
      </c>
      <c r="D1482" t="s">
        <v>2007</v>
      </c>
      <c r="E1482" t="s">
        <v>2008</v>
      </c>
      <c r="F1482" t="s">
        <v>2011</v>
      </c>
      <c r="G1482" t="s">
        <v>2382</v>
      </c>
      <c r="H1482" t="s">
        <v>1481</v>
      </c>
      <c r="I1482">
        <v>2021</v>
      </c>
      <c r="J1482">
        <v>12.7</v>
      </c>
    </row>
    <row r="1483" spans="1:11" x14ac:dyDescent="0.25">
      <c r="A1483" t="s">
        <v>2367</v>
      </c>
      <c r="B1483" s="11">
        <v>45324.958333333336</v>
      </c>
      <c r="C1483" t="s">
        <v>2368</v>
      </c>
      <c r="D1483" t="s">
        <v>2007</v>
      </c>
      <c r="E1483" t="s">
        <v>2008</v>
      </c>
      <c r="F1483" t="s">
        <v>2011</v>
      </c>
      <c r="G1483" t="s">
        <v>2382</v>
      </c>
      <c r="H1483" t="s">
        <v>1608</v>
      </c>
      <c r="I1483">
        <v>2021</v>
      </c>
      <c r="J1483">
        <v>14.1</v>
      </c>
    </row>
    <row r="1484" spans="1:11" x14ac:dyDescent="0.25">
      <c r="A1484" t="s">
        <v>2367</v>
      </c>
      <c r="B1484" s="11">
        <v>45324.958333333336</v>
      </c>
      <c r="C1484" t="s">
        <v>2368</v>
      </c>
      <c r="D1484" t="s">
        <v>2007</v>
      </c>
      <c r="E1484" t="s">
        <v>2008</v>
      </c>
      <c r="F1484" t="s">
        <v>2011</v>
      </c>
      <c r="G1484" t="s">
        <v>2382</v>
      </c>
      <c r="H1484" t="s">
        <v>1528</v>
      </c>
      <c r="I1484">
        <v>2021</v>
      </c>
      <c r="J1484">
        <v>4.5999999999999996</v>
      </c>
    </row>
    <row r="1485" spans="1:11" x14ac:dyDescent="0.25">
      <c r="A1485" t="s">
        <v>2367</v>
      </c>
      <c r="B1485" s="11">
        <v>45324.958333333336</v>
      </c>
      <c r="C1485" t="s">
        <v>2368</v>
      </c>
      <c r="D1485" t="s">
        <v>2007</v>
      </c>
      <c r="E1485" t="s">
        <v>2008</v>
      </c>
      <c r="F1485" t="s">
        <v>2011</v>
      </c>
      <c r="G1485" t="s">
        <v>2382</v>
      </c>
      <c r="H1485" t="s">
        <v>1510</v>
      </c>
      <c r="I1485">
        <v>2021</v>
      </c>
      <c r="J1485">
        <v>7.9</v>
      </c>
    </row>
    <row r="1486" spans="1:11" x14ac:dyDescent="0.25">
      <c r="A1486" t="s">
        <v>2367</v>
      </c>
      <c r="B1486" s="11">
        <v>45324.958333333336</v>
      </c>
      <c r="C1486" t="s">
        <v>2368</v>
      </c>
      <c r="D1486" t="s">
        <v>2007</v>
      </c>
      <c r="E1486" t="s">
        <v>2008</v>
      </c>
      <c r="F1486" t="s">
        <v>2011</v>
      </c>
      <c r="G1486" t="s">
        <v>2382</v>
      </c>
      <c r="H1486" t="s">
        <v>1711</v>
      </c>
      <c r="I1486">
        <v>2021</v>
      </c>
      <c r="J1486">
        <v>10.199999999999999</v>
      </c>
    </row>
    <row r="1487" spans="1:11" x14ac:dyDescent="0.25">
      <c r="A1487" t="s">
        <v>2367</v>
      </c>
      <c r="B1487" s="11">
        <v>45324.958333333336</v>
      </c>
      <c r="C1487" t="s">
        <v>2368</v>
      </c>
      <c r="D1487" t="s">
        <v>2007</v>
      </c>
      <c r="E1487" t="s">
        <v>2008</v>
      </c>
      <c r="F1487" t="s">
        <v>2011</v>
      </c>
      <c r="G1487" t="s">
        <v>2383</v>
      </c>
      <c r="H1487" t="s">
        <v>11</v>
      </c>
      <c r="I1487">
        <v>2021</v>
      </c>
      <c r="J1487">
        <v>14.7</v>
      </c>
    </row>
    <row r="1488" spans="1:11" x14ac:dyDescent="0.25">
      <c r="A1488" t="s">
        <v>2367</v>
      </c>
      <c r="B1488" s="11">
        <v>45324.958333333336</v>
      </c>
      <c r="C1488" t="s">
        <v>2368</v>
      </c>
      <c r="D1488" t="s">
        <v>2007</v>
      </c>
      <c r="E1488" t="s">
        <v>2008</v>
      </c>
      <c r="F1488" t="s">
        <v>2011</v>
      </c>
      <c r="G1488" t="s">
        <v>2383</v>
      </c>
      <c r="H1488" t="s">
        <v>91</v>
      </c>
      <c r="I1488">
        <v>2021</v>
      </c>
      <c r="J1488">
        <v>9.3000000000000007</v>
      </c>
    </row>
    <row r="1489" spans="1:10" x14ac:dyDescent="0.25">
      <c r="A1489" t="s">
        <v>2367</v>
      </c>
      <c r="B1489" s="11">
        <v>45324.958333333336</v>
      </c>
      <c r="C1489" t="s">
        <v>2368</v>
      </c>
      <c r="D1489" t="s">
        <v>2007</v>
      </c>
      <c r="E1489" t="s">
        <v>2008</v>
      </c>
      <c r="F1489" t="s">
        <v>2011</v>
      </c>
      <c r="G1489" t="s">
        <v>2383</v>
      </c>
      <c r="H1489" t="s">
        <v>148</v>
      </c>
      <c r="I1489">
        <v>2021</v>
      </c>
      <c r="J1489">
        <v>5.4</v>
      </c>
    </row>
    <row r="1490" spans="1:10" x14ac:dyDescent="0.25">
      <c r="A1490" t="s">
        <v>2367</v>
      </c>
      <c r="B1490" s="11">
        <v>45324.958333333336</v>
      </c>
      <c r="C1490" t="s">
        <v>2368</v>
      </c>
      <c r="D1490" t="s">
        <v>2007</v>
      </c>
      <c r="E1490" t="s">
        <v>2008</v>
      </c>
      <c r="F1490" t="s">
        <v>2011</v>
      </c>
      <c r="G1490" t="s">
        <v>2383</v>
      </c>
      <c r="H1490" t="s">
        <v>233</v>
      </c>
      <c r="I1490">
        <v>2021</v>
      </c>
      <c r="J1490">
        <v>11</v>
      </c>
    </row>
    <row r="1491" spans="1:10" x14ac:dyDescent="0.25">
      <c r="A1491" t="s">
        <v>2367</v>
      </c>
      <c r="B1491" s="11">
        <v>45324.958333333336</v>
      </c>
      <c r="C1491" t="s">
        <v>2368</v>
      </c>
      <c r="D1491" t="s">
        <v>2007</v>
      </c>
      <c r="E1491" t="s">
        <v>2008</v>
      </c>
      <c r="F1491" t="s">
        <v>2011</v>
      </c>
      <c r="G1491" t="s">
        <v>2383</v>
      </c>
      <c r="H1491" t="s">
        <v>1628</v>
      </c>
      <c r="I1491">
        <v>2021</v>
      </c>
      <c r="J1491">
        <v>6.7</v>
      </c>
    </row>
    <row r="1492" spans="1:10" x14ac:dyDescent="0.25">
      <c r="A1492" t="s">
        <v>2367</v>
      </c>
      <c r="B1492" s="11">
        <v>45324.958333333336</v>
      </c>
      <c r="C1492" t="s">
        <v>2368</v>
      </c>
      <c r="D1492" t="s">
        <v>2007</v>
      </c>
      <c r="E1492" t="s">
        <v>2008</v>
      </c>
      <c r="F1492" t="s">
        <v>2011</v>
      </c>
      <c r="G1492" t="s">
        <v>2383</v>
      </c>
      <c r="H1492" t="s">
        <v>392</v>
      </c>
      <c r="I1492">
        <v>2021</v>
      </c>
      <c r="J1492">
        <v>5.5</v>
      </c>
    </row>
    <row r="1493" spans="1:10" x14ac:dyDescent="0.25">
      <c r="A1493" t="s">
        <v>2367</v>
      </c>
      <c r="B1493" s="11">
        <v>45324.958333333336</v>
      </c>
      <c r="C1493" t="s">
        <v>2368</v>
      </c>
      <c r="D1493" t="s">
        <v>2007</v>
      </c>
      <c r="E1493" t="s">
        <v>2008</v>
      </c>
      <c r="F1493" t="s">
        <v>2011</v>
      </c>
      <c r="G1493" t="s">
        <v>2383</v>
      </c>
      <c r="H1493" t="s">
        <v>410</v>
      </c>
      <c r="I1493">
        <v>2021</v>
      </c>
      <c r="J1493">
        <v>3.4</v>
      </c>
    </row>
    <row r="1494" spans="1:10" x14ac:dyDescent="0.25">
      <c r="A1494" t="s">
        <v>2367</v>
      </c>
      <c r="B1494" s="11">
        <v>45324.958333333336</v>
      </c>
      <c r="C1494" t="s">
        <v>2368</v>
      </c>
      <c r="D1494" t="s">
        <v>2007</v>
      </c>
      <c r="E1494" t="s">
        <v>2008</v>
      </c>
      <c r="F1494" t="s">
        <v>2011</v>
      </c>
      <c r="G1494" t="s">
        <v>2383</v>
      </c>
      <c r="H1494" t="s">
        <v>642</v>
      </c>
      <c r="I1494">
        <v>2021</v>
      </c>
      <c r="J1494">
        <v>8.4</v>
      </c>
    </row>
    <row r="1495" spans="1:10" x14ac:dyDescent="0.25">
      <c r="A1495" t="s">
        <v>2367</v>
      </c>
      <c r="B1495" s="11">
        <v>45324.958333333336</v>
      </c>
      <c r="C1495" t="s">
        <v>2368</v>
      </c>
      <c r="D1495" t="s">
        <v>2007</v>
      </c>
      <c r="E1495" t="s">
        <v>2008</v>
      </c>
      <c r="F1495" t="s">
        <v>2011</v>
      </c>
      <c r="G1495" t="s">
        <v>2383</v>
      </c>
      <c r="H1495" t="s">
        <v>433</v>
      </c>
      <c r="I1495">
        <v>2021</v>
      </c>
      <c r="J1495">
        <v>7.6</v>
      </c>
    </row>
    <row r="1496" spans="1:10" x14ac:dyDescent="0.25">
      <c r="A1496" t="s">
        <v>2367</v>
      </c>
      <c r="B1496" s="11">
        <v>45324.958333333336</v>
      </c>
      <c r="C1496" t="s">
        <v>2368</v>
      </c>
      <c r="D1496" t="s">
        <v>2007</v>
      </c>
      <c r="E1496" t="s">
        <v>2008</v>
      </c>
      <c r="F1496" t="s">
        <v>2011</v>
      </c>
      <c r="G1496" t="s">
        <v>2383</v>
      </c>
      <c r="H1496" t="s">
        <v>533</v>
      </c>
      <c r="I1496">
        <v>2021</v>
      </c>
      <c r="J1496">
        <v>9.9</v>
      </c>
    </row>
    <row r="1497" spans="1:10" x14ac:dyDescent="0.25">
      <c r="A1497" t="s">
        <v>2367</v>
      </c>
      <c r="B1497" s="11">
        <v>45324.958333333336</v>
      </c>
      <c r="C1497" t="s">
        <v>2368</v>
      </c>
      <c r="D1497" t="s">
        <v>2007</v>
      </c>
      <c r="E1497" t="s">
        <v>2008</v>
      </c>
      <c r="F1497" t="s">
        <v>2011</v>
      </c>
      <c r="G1497" t="s">
        <v>2383</v>
      </c>
      <c r="H1497" t="s">
        <v>2001</v>
      </c>
      <c r="I1497">
        <v>2021</v>
      </c>
      <c r="J1497">
        <v>13.5</v>
      </c>
    </row>
    <row r="1498" spans="1:10" x14ac:dyDescent="0.25">
      <c r="A1498" t="s">
        <v>2367</v>
      </c>
      <c r="B1498" s="11">
        <v>45324.958333333336</v>
      </c>
      <c r="C1498" t="s">
        <v>2368</v>
      </c>
      <c r="D1498" t="s">
        <v>2007</v>
      </c>
      <c r="E1498" t="s">
        <v>2008</v>
      </c>
      <c r="F1498" t="s">
        <v>2011</v>
      </c>
      <c r="G1498" t="s">
        <v>2383</v>
      </c>
      <c r="H1498" t="s">
        <v>1574</v>
      </c>
      <c r="I1498">
        <v>2021</v>
      </c>
      <c r="J1498">
        <v>15.4</v>
      </c>
    </row>
    <row r="1499" spans="1:10" x14ac:dyDescent="0.25">
      <c r="A1499" t="s">
        <v>2367</v>
      </c>
      <c r="B1499" s="11">
        <v>45324.958333333336</v>
      </c>
      <c r="C1499" t="s">
        <v>2368</v>
      </c>
      <c r="D1499" t="s">
        <v>2007</v>
      </c>
      <c r="E1499" t="s">
        <v>2008</v>
      </c>
      <c r="F1499" t="s">
        <v>2011</v>
      </c>
      <c r="G1499" t="s">
        <v>2383</v>
      </c>
      <c r="H1499" t="s">
        <v>571</v>
      </c>
      <c r="I1499">
        <v>2021</v>
      </c>
      <c r="J1499">
        <v>3.7</v>
      </c>
    </row>
    <row r="1500" spans="1:10" x14ac:dyDescent="0.25">
      <c r="A1500" t="s">
        <v>2367</v>
      </c>
      <c r="B1500" s="11">
        <v>45324.958333333336</v>
      </c>
      <c r="C1500" t="s">
        <v>2368</v>
      </c>
      <c r="D1500" t="s">
        <v>2007</v>
      </c>
      <c r="E1500" t="s">
        <v>2008</v>
      </c>
      <c r="F1500" t="s">
        <v>2011</v>
      </c>
      <c r="G1500" t="s">
        <v>2383</v>
      </c>
      <c r="H1500" t="s">
        <v>591</v>
      </c>
      <c r="I1500">
        <v>2021</v>
      </c>
      <c r="J1500">
        <v>6.2</v>
      </c>
    </row>
    <row r="1501" spans="1:10" x14ac:dyDescent="0.25">
      <c r="A1501" t="s">
        <v>2367</v>
      </c>
      <c r="B1501" s="11">
        <v>45324.958333333336</v>
      </c>
      <c r="C1501" t="s">
        <v>2368</v>
      </c>
      <c r="D1501" t="s">
        <v>2007</v>
      </c>
      <c r="E1501" t="s">
        <v>2008</v>
      </c>
      <c r="F1501" t="s">
        <v>2011</v>
      </c>
      <c r="G1501" t="s">
        <v>2383</v>
      </c>
      <c r="H1501" t="s">
        <v>375</v>
      </c>
      <c r="I1501">
        <v>2021</v>
      </c>
      <c r="J1501">
        <v>9.6999999999999993</v>
      </c>
    </row>
    <row r="1502" spans="1:10" x14ac:dyDescent="0.25">
      <c r="A1502" t="s">
        <v>2367</v>
      </c>
      <c r="B1502" s="11">
        <v>45324.958333333336</v>
      </c>
      <c r="C1502" t="s">
        <v>2368</v>
      </c>
      <c r="D1502" t="s">
        <v>2007</v>
      </c>
      <c r="E1502" t="s">
        <v>2008</v>
      </c>
      <c r="F1502" t="s">
        <v>2011</v>
      </c>
      <c r="G1502" t="s">
        <v>2383</v>
      </c>
      <c r="H1502" t="s">
        <v>729</v>
      </c>
      <c r="I1502">
        <v>2021</v>
      </c>
      <c r="J1502">
        <v>7.9</v>
      </c>
    </row>
    <row r="1503" spans="1:10" x14ac:dyDescent="0.25">
      <c r="A1503" t="s">
        <v>2367</v>
      </c>
      <c r="B1503" s="11">
        <v>45324.958333333336</v>
      </c>
      <c r="C1503" t="s">
        <v>2368</v>
      </c>
      <c r="D1503" t="s">
        <v>2007</v>
      </c>
      <c r="E1503" t="s">
        <v>2008</v>
      </c>
      <c r="F1503" t="s">
        <v>2011</v>
      </c>
      <c r="G1503" t="s">
        <v>2383</v>
      </c>
      <c r="H1503" t="s">
        <v>818</v>
      </c>
      <c r="I1503">
        <v>2021</v>
      </c>
      <c r="J1503">
        <v>4.2</v>
      </c>
    </row>
    <row r="1504" spans="1:10" x14ac:dyDescent="0.25">
      <c r="A1504" t="s">
        <v>2367</v>
      </c>
      <c r="B1504" s="11">
        <v>45324.958333333336</v>
      </c>
      <c r="C1504" t="s">
        <v>2368</v>
      </c>
      <c r="D1504" t="s">
        <v>2007</v>
      </c>
      <c r="E1504" t="s">
        <v>2008</v>
      </c>
      <c r="F1504" t="s">
        <v>2011</v>
      </c>
      <c r="G1504" t="s">
        <v>2383</v>
      </c>
      <c r="H1504" t="s">
        <v>858</v>
      </c>
      <c r="I1504">
        <v>2021</v>
      </c>
      <c r="J1504">
        <v>13.8</v>
      </c>
    </row>
    <row r="1505" spans="1:11" x14ac:dyDescent="0.25">
      <c r="A1505" t="s">
        <v>2367</v>
      </c>
      <c r="B1505" s="11">
        <v>45324.958333333336</v>
      </c>
      <c r="C1505" t="s">
        <v>2368</v>
      </c>
      <c r="D1505" t="s">
        <v>2007</v>
      </c>
      <c r="E1505" t="s">
        <v>2008</v>
      </c>
      <c r="F1505" t="s">
        <v>2011</v>
      </c>
      <c r="G1505" t="s">
        <v>2383</v>
      </c>
      <c r="H1505" t="s">
        <v>995</v>
      </c>
      <c r="I1505">
        <v>2021</v>
      </c>
      <c r="J1505">
        <v>8.8000000000000007</v>
      </c>
    </row>
    <row r="1506" spans="1:11" x14ac:dyDescent="0.25">
      <c r="A1506" t="s">
        <v>2367</v>
      </c>
      <c r="B1506" s="11">
        <v>45324.958333333336</v>
      </c>
      <c r="C1506" t="s">
        <v>2368</v>
      </c>
      <c r="D1506" t="s">
        <v>2007</v>
      </c>
      <c r="E1506" t="s">
        <v>2008</v>
      </c>
      <c r="F1506" t="s">
        <v>2011</v>
      </c>
      <c r="G1506" t="s">
        <v>2383</v>
      </c>
      <c r="H1506" t="s">
        <v>1017</v>
      </c>
      <c r="I1506">
        <v>2021</v>
      </c>
      <c r="J1506">
        <v>8.6999999999999993</v>
      </c>
      <c r="K1506" t="s">
        <v>2010</v>
      </c>
    </row>
    <row r="1507" spans="1:11" x14ac:dyDescent="0.25">
      <c r="A1507" t="s">
        <v>2367</v>
      </c>
      <c r="B1507" s="11">
        <v>45324.958333333336</v>
      </c>
      <c r="C1507" t="s">
        <v>2368</v>
      </c>
      <c r="D1507" t="s">
        <v>2007</v>
      </c>
      <c r="E1507" t="s">
        <v>2008</v>
      </c>
      <c r="F1507" t="s">
        <v>2011</v>
      </c>
      <c r="G1507" t="s">
        <v>2383</v>
      </c>
      <c r="H1507" t="s">
        <v>963</v>
      </c>
      <c r="I1507">
        <v>2021</v>
      </c>
      <c r="J1507">
        <v>10</v>
      </c>
    </row>
    <row r="1508" spans="1:11" x14ac:dyDescent="0.25">
      <c r="A1508" t="s">
        <v>2367</v>
      </c>
      <c r="B1508" s="11">
        <v>45324.958333333336</v>
      </c>
      <c r="C1508" t="s">
        <v>2368</v>
      </c>
      <c r="D1508" t="s">
        <v>2007</v>
      </c>
      <c r="E1508" t="s">
        <v>2008</v>
      </c>
      <c r="F1508" t="s">
        <v>2011</v>
      </c>
      <c r="G1508" t="s">
        <v>2383</v>
      </c>
      <c r="H1508" t="s">
        <v>1150</v>
      </c>
      <c r="I1508">
        <v>2021</v>
      </c>
      <c r="J1508">
        <v>12.8</v>
      </c>
    </row>
    <row r="1509" spans="1:11" x14ac:dyDescent="0.25">
      <c r="A1509" t="s">
        <v>2367</v>
      </c>
      <c r="B1509" s="11">
        <v>45324.958333333336</v>
      </c>
      <c r="C1509" t="s">
        <v>2368</v>
      </c>
      <c r="D1509" t="s">
        <v>2007</v>
      </c>
      <c r="E1509" t="s">
        <v>2008</v>
      </c>
      <c r="F1509" t="s">
        <v>2011</v>
      </c>
      <c r="G1509" t="s">
        <v>2383</v>
      </c>
      <c r="H1509" t="s">
        <v>1069</v>
      </c>
      <c r="I1509">
        <v>2021</v>
      </c>
      <c r="J1509">
        <v>7.6</v>
      </c>
    </row>
    <row r="1510" spans="1:11" x14ac:dyDescent="0.25">
      <c r="A1510" t="s">
        <v>2367</v>
      </c>
      <c r="B1510" s="11">
        <v>45324.958333333336</v>
      </c>
      <c r="C1510" t="s">
        <v>2368</v>
      </c>
      <c r="D1510" t="s">
        <v>2007</v>
      </c>
      <c r="E1510" t="s">
        <v>2008</v>
      </c>
      <c r="F1510" t="s">
        <v>2011</v>
      </c>
      <c r="G1510" t="s">
        <v>2383</v>
      </c>
      <c r="H1510" t="s">
        <v>1192</v>
      </c>
      <c r="I1510">
        <v>2021</v>
      </c>
      <c r="J1510">
        <v>6.9</v>
      </c>
    </row>
    <row r="1511" spans="1:11" x14ac:dyDescent="0.25">
      <c r="A1511" t="s">
        <v>2367</v>
      </c>
      <c r="B1511" s="11">
        <v>45324.958333333336</v>
      </c>
      <c r="C1511" t="s">
        <v>2368</v>
      </c>
      <c r="D1511" t="s">
        <v>2007</v>
      </c>
      <c r="E1511" t="s">
        <v>2008</v>
      </c>
      <c r="F1511" t="s">
        <v>2011</v>
      </c>
      <c r="G1511" t="s">
        <v>2383</v>
      </c>
      <c r="H1511" t="s">
        <v>1249</v>
      </c>
      <c r="I1511">
        <v>2021</v>
      </c>
      <c r="J1511">
        <v>5.8</v>
      </c>
      <c r="K1511" t="s">
        <v>2010</v>
      </c>
    </row>
    <row r="1512" spans="1:11" x14ac:dyDescent="0.25">
      <c r="A1512" t="s">
        <v>2367</v>
      </c>
      <c r="B1512" s="11">
        <v>45324.958333333336</v>
      </c>
      <c r="C1512" t="s">
        <v>2368</v>
      </c>
      <c r="D1512" t="s">
        <v>2007</v>
      </c>
      <c r="E1512" t="s">
        <v>2008</v>
      </c>
      <c r="F1512" t="s">
        <v>2011</v>
      </c>
      <c r="G1512" t="s">
        <v>2383</v>
      </c>
      <c r="H1512" t="s">
        <v>1369</v>
      </c>
      <c r="I1512">
        <v>2021</v>
      </c>
      <c r="J1512">
        <v>7.2</v>
      </c>
    </row>
    <row r="1513" spans="1:11" x14ac:dyDescent="0.25">
      <c r="A1513" t="s">
        <v>2367</v>
      </c>
      <c r="B1513" s="11">
        <v>45324.958333333336</v>
      </c>
      <c r="C1513" t="s">
        <v>2368</v>
      </c>
      <c r="D1513" t="s">
        <v>2007</v>
      </c>
      <c r="E1513" t="s">
        <v>2008</v>
      </c>
      <c r="F1513" t="s">
        <v>2011</v>
      </c>
      <c r="G1513" t="s">
        <v>2383</v>
      </c>
      <c r="H1513" t="s">
        <v>1391</v>
      </c>
      <c r="I1513">
        <v>2021</v>
      </c>
      <c r="J1513">
        <v>11.1</v>
      </c>
    </row>
    <row r="1514" spans="1:11" x14ac:dyDescent="0.25">
      <c r="A1514" t="s">
        <v>2367</v>
      </c>
      <c r="B1514" s="11">
        <v>45324.958333333336</v>
      </c>
      <c r="C1514" t="s">
        <v>2368</v>
      </c>
      <c r="D1514" t="s">
        <v>2007</v>
      </c>
      <c r="E1514" t="s">
        <v>2008</v>
      </c>
      <c r="F1514" t="s">
        <v>2011</v>
      </c>
      <c r="G1514" t="s">
        <v>2383</v>
      </c>
      <c r="H1514" t="s">
        <v>1410</v>
      </c>
      <c r="I1514">
        <v>2021</v>
      </c>
      <c r="J1514">
        <v>15.5</v>
      </c>
    </row>
    <row r="1515" spans="1:11" x14ac:dyDescent="0.25">
      <c r="A1515" t="s">
        <v>2367</v>
      </c>
      <c r="B1515" s="11">
        <v>45324.958333333336</v>
      </c>
      <c r="C1515" t="s">
        <v>2368</v>
      </c>
      <c r="D1515" t="s">
        <v>2007</v>
      </c>
      <c r="E1515" t="s">
        <v>2008</v>
      </c>
      <c r="F1515" t="s">
        <v>2011</v>
      </c>
      <c r="G1515" t="s">
        <v>2383</v>
      </c>
      <c r="H1515" t="s">
        <v>1481</v>
      </c>
      <c r="I1515">
        <v>2021</v>
      </c>
      <c r="J1515">
        <v>12.8</v>
      </c>
    </row>
    <row r="1516" spans="1:11" x14ac:dyDescent="0.25">
      <c r="A1516" t="s">
        <v>2367</v>
      </c>
      <c r="B1516" s="11">
        <v>45324.958333333336</v>
      </c>
      <c r="C1516" t="s">
        <v>2368</v>
      </c>
      <c r="D1516" t="s">
        <v>2007</v>
      </c>
      <c r="E1516" t="s">
        <v>2008</v>
      </c>
      <c r="F1516" t="s">
        <v>2011</v>
      </c>
      <c r="G1516" t="s">
        <v>2383</v>
      </c>
      <c r="H1516" t="s">
        <v>1608</v>
      </c>
      <c r="I1516">
        <v>2021</v>
      </c>
      <c r="J1516">
        <v>9.6</v>
      </c>
    </row>
    <row r="1517" spans="1:11" x14ac:dyDescent="0.25">
      <c r="A1517" t="s">
        <v>2367</v>
      </c>
      <c r="B1517" s="11">
        <v>45324.958333333336</v>
      </c>
      <c r="C1517" t="s">
        <v>2368</v>
      </c>
      <c r="D1517" t="s">
        <v>2007</v>
      </c>
      <c r="E1517" t="s">
        <v>2008</v>
      </c>
      <c r="F1517" t="s">
        <v>2011</v>
      </c>
      <c r="G1517" t="s">
        <v>2383</v>
      </c>
      <c r="H1517" t="s">
        <v>1528</v>
      </c>
      <c r="I1517">
        <v>2021</v>
      </c>
      <c r="J1517">
        <v>5.0999999999999996</v>
      </c>
    </row>
    <row r="1518" spans="1:11" x14ac:dyDescent="0.25">
      <c r="A1518" t="s">
        <v>2367</v>
      </c>
      <c r="B1518" s="11">
        <v>45324.958333333336</v>
      </c>
      <c r="C1518" t="s">
        <v>2368</v>
      </c>
      <c r="D1518" t="s">
        <v>2007</v>
      </c>
      <c r="E1518" t="s">
        <v>2008</v>
      </c>
      <c r="F1518" t="s">
        <v>2011</v>
      </c>
      <c r="G1518" t="s">
        <v>2383</v>
      </c>
      <c r="H1518" t="s">
        <v>1510</v>
      </c>
      <c r="I1518">
        <v>2021</v>
      </c>
      <c r="J1518">
        <v>8.4</v>
      </c>
    </row>
    <row r="1519" spans="1:11" x14ac:dyDescent="0.25">
      <c r="A1519" t="s">
        <v>2367</v>
      </c>
      <c r="B1519" s="11">
        <v>45324.958333333336</v>
      </c>
      <c r="C1519" t="s">
        <v>2368</v>
      </c>
      <c r="D1519" t="s">
        <v>2007</v>
      </c>
      <c r="E1519" t="s">
        <v>2008</v>
      </c>
      <c r="F1519" t="s">
        <v>2011</v>
      </c>
      <c r="G1519" t="s">
        <v>2383</v>
      </c>
      <c r="H1519" t="s">
        <v>1711</v>
      </c>
      <c r="I1519">
        <v>2021</v>
      </c>
      <c r="J1519">
        <v>12.8</v>
      </c>
    </row>
    <row r="1520" spans="1:11" x14ac:dyDescent="0.25">
      <c r="A1520" t="s">
        <v>2367</v>
      </c>
      <c r="B1520" s="11">
        <v>45324.958333333336</v>
      </c>
      <c r="C1520" t="s">
        <v>2368</v>
      </c>
      <c r="D1520" t="s">
        <v>2007</v>
      </c>
      <c r="E1520" t="s">
        <v>2008</v>
      </c>
      <c r="F1520" t="s">
        <v>2011</v>
      </c>
      <c r="G1520" t="s">
        <v>2384</v>
      </c>
      <c r="H1520" t="s">
        <v>11</v>
      </c>
      <c r="I1520">
        <v>2021</v>
      </c>
      <c r="J1520">
        <v>14.7</v>
      </c>
    </row>
    <row r="1521" spans="1:10" x14ac:dyDescent="0.25">
      <c r="A1521" t="s">
        <v>2367</v>
      </c>
      <c r="B1521" s="11">
        <v>45324.958333333336</v>
      </c>
      <c r="C1521" t="s">
        <v>2368</v>
      </c>
      <c r="D1521" t="s">
        <v>2007</v>
      </c>
      <c r="E1521" t="s">
        <v>2008</v>
      </c>
      <c r="F1521" t="s">
        <v>2011</v>
      </c>
      <c r="G1521" t="s">
        <v>2384</v>
      </c>
      <c r="H1521" t="s">
        <v>91</v>
      </c>
      <c r="I1521">
        <v>2021</v>
      </c>
      <c r="J1521">
        <v>8.6</v>
      </c>
    </row>
    <row r="1522" spans="1:10" x14ac:dyDescent="0.25">
      <c r="A1522" t="s">
        <v>2367</v>
      </c>
      <c r="B1522" s="11">
        <v>45324.958333333336</v>
      </c>
      <c r="C1522" t="s">
        <v>2368</v>
      </c>
      <c r="D1522" t="s">
        <v>2007</v>
      </c>
      <c r="E1522" t="s">
        <v>2008</v>
      </c>
      <c r="F1522" t="s">
        <v>2011</v>
      </c>
      <c r="G1522" t="s">
        <v>2384</v>
      </c>
      <c r="H1522" t="s">
        <v>148</v>
      </c>
      <c r="I1522">
        <v>2021</v>
      </c>
      <c r="J1522">
        <v>5.9</v>
      </c>
    </row>
    <row r="1523" spans="1:10" x14ac:dyDescent="0.25">
      <c r="A1523" t="s">
        <v>2367</v>
      </c>
      <c r="B1523" s="11">
        <v>45324.958333333336</v>
      </c>
      <c r="C1523" t="s">
        <v>2368</v>
      </c>
      <c r="D1523" t="s">
        <v>2007</v>
      </c>
      <c r="E1523" t="s">
        <v>2008</v>
      </c>
      <c r="F1523" t="s">
        <v>2011</v>
      </c>
      <c r="G1523" t="s">
        <v>2384</v>
      </c>
      <c r="H1523" t="s">
        <v>233</v>
      </c>
      <c r="I1523">
        <v>2021</v>
      </c>
      <c r="J1523">
        <v>11.1</v>
      </c>
    </row>
    <row r="1524" spans="1:10" x14ac:dyDescent="0.25">
      <c r="A1524" t="s">
        <v>2367</v>
      </c>
      <c r="B1524" s="11">
        <v>45324.958333333336</v>
      </c>
      <c r="C1524" t="s">
        <v>2368</v>
      </c>
      <c r="D1524" t="s">
        <v>2007</v>
      </c>
      <c r="E1524" t="s">
        <v>2008</v>
      </c>
      <c r="F1524" t="s">
        <v>2011</v>
      </c>
      <c r="G1524" t="s">
        <v>2384</v>
      </c>
      <c r="H1524" t="s">
        <v>1628</v>
      </c>
      <c r="I1524">
        <v>2021</v>
      </c>
      <c r="J1524">
        <v>6.4</v>
      </c>
    </row>
    <row r="1525" spans="1:10" x14ac:dyDescent="0.25">
      <c r="A1525" t="s">
        <v>2367</v>
      </c>
      <c r="B1525" s="11">
        <v>45324.958333333336</v>
      </c>
      <c r="C1525" t="s">
        <v>2368</v>
      </c>
      <c r="D1525" t="s">
        <v>2007</v>
      </c>
      <c r="E1525" t="s">
        <v>2008</v>
      </c>
      <c r="F1525" t="s">
        <v>2011</v>
      </c>
      <c r="G1525" t="s">
        <v>2384</v>
      </c>
      <c r="H1525" t="s">
        <v>392</v>
      </c>
      <c r="I1525">
        <v>2021</v>
      </c>
      <c r="J1525">
        <v>5.7</v>
      </c>
    </row>
    <row r="1526" spans="1:10" x14ac:dyDescent="0.25">
      <c r="A1526" t="s">
        <v>2367</v>
      </c>
      <c r="B1526" s="11">
        <v>45324.958333333336</v>
      </c>
      <c r="C1526" t="s">
        <v>2368</v>
      </c>
      <c r="D1526" t="s">
        <v>2007</v>
      </c>
      <c r="E1526" t="s">
        <v>2008</v>
      </c>
      <c r="F1526" t="s">
        <v>2011</v>
      </c>
      <c r="G1526" t="s">
        <v>2384</v>
      </c>
      <c r="H1526" t="s">
        <v>410</v>
      </c>
      <c r="I1526">
        <v>2021</v>
      </c>
      <c r="J1526">
        <v>3.4</v>
      </c>
    </row>
    <row r="1527" spans="1:10" x14ac:dyDescent="0.25">
      <c r="A1527" t="s">
        <v>2367</v>
      </c>
      <c r="B1527" s="11">
        <v>45324.958333333336</v>
      </c>
      <c r="C1527" t="s">
        <v>2368</v>
      </c>
      <c r="D1527" t="s">
        <v>2007</v>
      </c>
      <c r="E1527" t="s">
        <v>2008</v>
      </c>
      <c r="F1527" t="s">
        <v>2011</v>
      </c>
      <c r="G1527" t="s">
        <v>2384</v>
      </c>
      <c r="H1527" t="s">
        <v>642</v>
      </c>
      <c r="I1527">
        <v>2021</v>
      </c>
      <c r="J1527">
        <v>8</v>
      </c>
    </row>
    <row r="1528" spans="1:10" x14ac:dyDescent="0.25">
      <c r="A1528" t="s">
        <v>2367</v>
      </c>
      <c r="B1528" s="11">
        <v>45324.958333333336</v>
      </c>
      <c r="C1528" t="s">
        <v>2368</v>
      </c>
      <c r="D1528" t="s">
        <v>2007</v>
      </c>
      <c r="E1528" t="s">
        <v>2008</v>
      </c>
      <c r="F1528" t="s">
        <v>2011</v>
      </c>
      <c r="G1528" t="s">
        <v>2384</v>
      </c>
      <c r="H1528" t="s">
        <v>433</v>
      </c>
      <c r="I1528">
        <v>2021</v>
      </c>
      <c r="J1528">
        <v>7.1</v>
      </c>
    </row>
    <row r="1529" spans="1:10" x14ac:dyDescent="0.25">
      <c r="A1529" t="s">
        <v>2367</v>
      </c>
      <c r="B1529" s="11">
        <v>45324.958333333336</v>
      </c>
      <c r="C1529" t="s">
        <v>2368</v>
      </c>
      <c r="D1529" t="s">
        <v>2007</v>
      </c>
      <c r="E1529" t="s">
        <v>2008</v>
      </c>
      <c r="F1529" t="s">
        <v>2011</v>
      </c>
      <c r="G1529" t="s">
        <v>2384</v>
      </c>
      <c r="H1529" t="s">
        <v>533</v>
      </c>
      <c r="I1529">
        <v>2021</v>
      </c>
      <c r="J1529">
        <v>9.9</v>
      </c>
    </row>
    <row r="1530" spans="1:10" x14ac:dyDescent="0.25">
      <c r="A1530" t="s">
        <v>2367</v>
      </c>
      <c r="B1530" s="11">
        <v>45324.958333333336</v>
      </c>
      <c r="C1530" t="s">
        <v>2368</v>
      </c>
      <c r="D1530" t="s">
        <v>2007</v>
      </c>
      <c r="E1530" t="s">
        <v>2008</v>
      </c>
      <c r="F1530" t="s">
        <v>2011</v>
      </c>
      <c r="G1530" t="s">
        <v>2384</v>
      </c>
      <c r="H1530" t="s">
        <v>2001</v>
      </c>
      <c r="I1530">
        <v>2021</v>
      </c>
      <c r="J1530">
        <v>13.9</v>
      </c>
    </row>
    <row r="1531" spans="1:10" x14ac:dyDescent="0.25">
      <c r="A1531" t="s">
        <v>2367</v>
      </c>
      <c r="B1531" s="11">
        <v>45324.958333333336</v>
      </c>
      <c r="C1531" t="s">
        <v>2368</v>
      </c>
      <c r="D1531" t="s">
        <v>2007</v>
      </c>
      <c r="E1531" t="s">
        <v>2008</v>
      </c>
      <c r="F1531" t="s">
        <v>2011</v>
      </c>
      <c r="G1531" t="s">
        <v>2384</v>
      </c>
      <c r="H1531" t="s">
        <v>1574</v>
      </c>
      <c r="I1531">
        <v>2021</v>
      </c>
      <c r="J1531">
        <v>15.2</v>
      </c>
    </row>
    <row r="1532" spans="1:10" x14ac:dyDescent="0.25">
      <c r="A1532" t="s">
        <v>2367</v>
      </c>
      <c r="B1532" s="11">
        <v>45324.958333333336</v>
      </c>
      <c r="C1532" t="s">
        <v>2368</v>
      </c>
      <c r="D1532" t="s">
        <v>2007</v>
      </c>
      <c r="E1532" t="s">
        <v>2008</v>
      </c>
      <c r="F1532" t="s">
        <v>2011</v>
      </c>
      <c r="G1532" t="s">
        <v>2384</v>
      </c>
      <c r="H1532" t="s">
        <v>571</v>
      </c>
      <c r="I1532">
        <v>2021</v>
      </c>
      <c r="J1532">
        <v>3.6</v>
      </c>
    </row>
    <row r="1533" spans="1:10" x14ac:dyDescent="0.25">
      <c r="A1533" t="s">
        <v>2367</v>
      </c>
      <c r="B1533" s="11">
        <v>45324.958333333336</v>
      </c>
      <c r="C1533" t="s">
        <v>2368</v>
      </c>
      <c r="D1533" t="s">
        <v>2007</v>
      </c>
      <c r="E1533" t="s">
        <v>2008</v>
      </c>
      <c r="F1533" t="s">
        <v>2011</v>
      </c>
      <c r="G1533" t="s">
        <v>2384</v>
      </c>
      <c r="H1533" t="s">
        <v>591</v>
      </c>
      <c r="I1533">
        <v>2021</v>
      </c>
      <c r="J1533">
        <v>6.7</v>
      </c>
    </row>
    <row r="1534" spans="1:10" x14ac:dyDescent="0.25">
      <c r="A1534" t="s">
        <v>2367</v>
      </c>
      <c r="B1534" s="11">
        <v>45324.958333333336</v>
      </c>
      <c r="C1534" t="s">
        <v>2368</v>
      </c>
      <c r="D1534" t="s">
        <v>2007</v>
      </c>
      <c r="E1534" t="s">
        <v>2008</v>
      </c>
      <c r="F1534" t="s">
        <v>2011</v>
      </c>
      <c r="G1534" t="s">
        <v>2384</v>
      </c>
      <c r="H1534" t="s">
        <v>375</v>
      </c>
      <c r="I1534">
        <v>2021</v>
      </c>
      <c r="J1534">
        <v>9.6999999999999993</v>
      </c>
    </row>
    <row r="1535" spans="1:10" x14ac:dyDescent="0.25">
      <c r="A1535" t="s">
        <v>2367</v>
      </c>
      <c r="B1535" s="11">
        <v>45324.958333333336</v>
      </c>
      <c r="C1535" t="s">
        <v>2368</v>
      </c>
      <c r="D1535" t="s">
        <v>2007</v>
      </c>
      <c r="E1535" t="s">
        <v>2008</v>
      </c>
      <c r="F1535" t="s">
        <v>2011</v>
      </c>
      <c r="G1535" t="s">
        <v>2384</v>
      </c>
      <c r="H1535" t="s">
        <v>729</v>
      </c>
      <c r="I1535">
        <v>2021</v>
      </c>
      <c r="J1535">
        <v>8.3000000000000007</v>
      </c>
    </row>
    <row r="1536" spans="1:10" x14ac:dyDescent="0.25">
      <c r="A1536" t="s">
        <v>2367</v>
      </c>
      <c r="B1536" s="11">
        <v>45324.958333333336</v>
      </c>
      <c r="C1536" t="s">
        <v>2368</v>
      </c>
      <c r="D1536" t="s">
        <v>2007</v>
      </c>
      <c r="E1536" t="s">
        <v>2008</v>
      </c>
      <c r="F1536" t="s">
        <v>2011</v>
      </c>
      <c r="G1536" t="s">
        <v>2384</v>
      </c>
      <c r="H1536" t="s">
        <v>818</v>
      </c>
      <c r="I1536">
        <v>2021</v>
      </c>
      <c r="J1536">
        <v>4.5999999999999996</v>
      </c>
    </row>
    <row r="1537" spans="1:11" x14ac:dyDescent="0.25">
      <c r="A1537" t="s">
        <v>2367</v>
      </c>
      <c r="B1537" s="11">
        <v>45324.958333333336</v>
      </c>
      <c r="C1537" t="s">
        <v>2368</v>
      </c>
      <c r="D1537" t="s">
        <v>2007</v>
      </c>
      <c r="E1537" t="s">
        <v>2008</v>
      </c>
      <c r="F1537" t="s">
        <v>2011</v>
      </c>
      <c r="G1537" t="s">
        <v>2384</v>
      </c>
      <c r="H1537" t="s">
        <v>858</v>
      </c>
      <c r="I1537">
        <v>2021</v>
      </c>
      <c r="J1537">
        <v>13.8</v>
      </c>
    </row>
    <row r="1538" spans="1:11" x14ac:dyDescent="0.25">
      <c r="A1538" t="s">
        <v>2367</v>
      </c>
      <c r="B1538" s="11">
        <v>45324.958333333336</v>
      </c>
      <c r="C1538" t="s">
        <v>2368</v>
      </c>
      <c r="D1538" t="s">
        <v>2007</v>
      </c>
      <c r="E1538" t="s">
        <v>2008</v>
      </c>
      <c r="F1538" t="s">
        <v>2011</v>
      </c>
      <c r="G1538" t="s">
        <v>2384</v>
      </c>
      <c r="H1538" t="s">
        <v>995</v>
      </c>
      <c r="I1538">
        <v>2021</v>
      </c>
      <c r="J1538">
        <v>9.4</v>
      </c>
    </row>
    <row r="1539" spans="1:11" x14ac:dyDescent="0.25">
      <c r="A1539" t="s">
        <v>2367</v>
      </c>
      <c r="B1539" s="11">
        <v>45324.958333333336</v>
      </c>
      <c r="C1539" t="s">
        <v>2368</v>
      </c>
      <c r="D1539" t="s">
        <v>2007</v>
      </c>
      <c r="E1539" t="s">
        <v>2008</v>
      </c>
      <c r="F1539" t="s">
        <v>2011</v>
      </c>
      <c r="G1539" t="s">
        <v>2384</v>
      </c>
      <c r="H1539" t="s">
        <v>1017</v>
      </c>
      <c r="I1539">
        <v>2021</v>
      </c>
      <c r="J1539">
        <v>9.1</v>
      </c>
      <c r="K1539" t="s">
        <v>2010</v>
      </c>
    </row>
    <row r="1540" spans="1:11" x14ac:dyDescent="0.25">
      <c r="A1540" t="s">
        <v>2367</v>
      </c>
      <c r="B1540" s="11">
        <v>45324.958333333336</v>
      </c>
      <c r="C1540" t="s">
        <v>2368</v>
      </c>
      <c r="D1540" t="s">
        <v>2007</v>
      </c>
      <c r="E1540" t="s">
        <v>2008</v>
      </c>
      <c r="F1540" t="s">
        <v>2011</v>
      </c>
      <c r="G1540" t="s">
        <v>2384</v>
      </c>
      <c r="H1540" t="s">
        <v>963</v>
      </c>
      <c r="I1540">
        <v>2021</v>
      </c>
      <c r="J1540">
        <v>11.2</v>
      </c>
    </row>
    <row r="1541" spans="1:11" x14ac:dyDescent="0.25">
      <c r="A1541" t="s">
        <v>2367</v>
      </c>
      <c r="B1541" s="11">
        <v>45324.958333333336</v>
      </c>
      <c r="C1541" t="s">
        <v>2368</v>
      </c>
      <c r="D1541" t="s">
        <v>2007</v>
      </c>
      <c r="E1541" t="s">
        <v>2008</v>
      </c>
      <c r="F1541" t="s">
        <v>2011</v>
      </c>
      <c r="G1541" t="s">
        <v>2384</v>
      </c>
      <c r="H1541" t="s">
        <v>1150</v>
      </c>
      <c r="I1541">
        <v>2021</v>
      </c>
      <c r="J1541">
        <v>13.4</v>
      </c>
    </row>
    <row r="1542" spans="1:11" x14ac:dyDescent="0.25">
      <c r="A1542" t="s">
        <v>2367</v>
      </c>
      <c r="B1542" s="11">
        <v>45324.958333333336</v>
      </c>
      <c r="C1542" t="s">
        <v>2368</v>
      </c>
      <c r="D1542" t="s">
        <v>2007</v>
      </c>
      <c r="E1542" t="s">
        <v>2008</v>
      </c>
      <c r="F1542" t="s">
        <v>2011</v>
      </c>
      <c r="G1542" t="s">
        <v>2384</v>
      </c>
      <c r="H1542" t="s">
        <v>1069</v>
      </c>
      <c r="I1542">
        <v>2021</v>
      </c>
      <c r="J1542">
        <v>7.7</v>
      </c>
    </row>
    <row r="1543" spans="1:11" x14ac:dyDescent="0.25">
      <c r="A1543" t="s">
        <v>2367</v>
      </c>
      <c r="B1543" s="11">
        <v>45324.958333333336</v>
      </c>
      <c r="C1543" t="s">
        <v>2368</v>
      </c>
      <c r="D1543" t="s">
        <v>2007</v>
      </c>
      <c r="E1543" t="s">
        <v>2008</v>
      </c>
      <c r="F1543" t="s">
        <v>2011</v>
      </c>
      <c r="G1543" t="s">
        <v>2384</v>
      </c>
      <c r="H1543" t="s">
        <v>1192</v>
      </c>
      <c r="I1543">
        <v>2021</v>
      </c>
      <c r="J1543">
        <v>6.5</v>
      </c>
    </row>
    <row r="1544" spans="1:11" x14ac:dyDescent="0.25">
      <c r="A1544" t="s">
        <v>2367</v>
      </c>
      <c r="B1544" s="11">
        <v>45324.958333333336</v>
      </c>
      <c r="C1544" t="s">
        <v>2368</v>
      </c>
      <c r="D1544" t="s">
        <v>2007</v>
      </c>
      <c r="E1544" t="s">
        <v>2008</v>
      </c>
      <c r="F1544" t="s">
        <v>2011</v>
      </c>
      <c r="G1544" t="s">
        <v>2384</v>
      </c>
      <c r="H1544" t="s">
        <v>1249</v>
      </c>
      <c r="I1544">
        <v>2021</v>
      </c>
      <c r="J1544">
        <v>5.3</v>
      </c>
      <c r="K1544" t="s">
        <v>2010</v>
      </c>
    </row>
    <row r="1545" spans="1:11" x14ac:dyDescent="0.25">
      <c r="A1545" t="s">
        <v>2367</v>
      </c>
      <c r="B1545" s="11">
        <v>45324.958333333336</v>
      </c>
      <c r="C1545" t="s">
        <v>2368</v>
      </c>
      <c r="D1545" t="s">
        <v>2007</v>
      </c>
      <c r="E1545" t="s">
        <v>2008</v>
      </c>
      <c r="F1545" t="s">
        <v>2011</v>
      </c>
      <c r="G1545" t="s">
        <v>2384</v>
      </c>
      <c r="H1545" t="s">
        <v>1369</v>
      </c>
      <c r="I1545">
        <v>2021</v>
      </c>
      <c r="J1545">
        <v>7.6</v>
      </c>
    </row>
    <row r="1546" spans="1:11" x14ac:dyDescent="0.25">
      <c r="A1546" t="s">
        <v>2367</v>
      </c>
      <c r="B1546" s="11">
        <v>45324.958333333336</v>
      </c>
      <c r="C1546" t="s">
        <v>2368</v>
      </c>
      <c r="D1546" t="s">
        <v>2007</v>
      </c>
      <c r="E1546" t="s">
        <v>2008</v>
      </c>
      <c r="F1546" t="s">
        <v>2011</v>
      </c>
      <c r="G1546" t="s">
        <v>2384</v>
      </c>
      <c r="H1546" t="s">
        <v>1391</v>
      </c>
      <c r="I1546">
        <v>2021</v>
      </c>
      <c r="J1546">
        <v>11.1</v>
      </c>
    </row>
    <row r="1547" spans="1:11" x14ac:dyDescent="0.25">
      <c r="A1547" t="s">
        <v>2367</v>
      </c>
      <c r="B1547" s="11">
        <v>45324.958333333336</v>
      </c>
      <c r="C1547" t="s">
        <v>2368</v>
      </c>
      <c r="D1547" t="s">
        <v>2007</v>
      </c>
      <c r="E1547" t="s">
        <v>2008</v>
      </c>
      <c r="F1547" t="s">
        <v>2011</v>
      </c>
      <c r="G1547" t="s">
        <v>2384</v>
      </c>
      <c r="H1547" t="s">
        <v>1410</v>
      </c>
      <c r="I1547">
        <v>2021</v>
      </c>
      <c r="J1547">
        <v>15.3</v>
      </c>
    </row>
    <row r="1548" spans="1:11" x14ac:dyDescent="0.25">
      <c r="A1548" t="s">
        <v>2367</v>
      </c>
      <c r="B1548" s="11">
        <v>45324.958333333336</v>
      </c>
      <c r="C1548" t="s">
        <v>2368</v>
      </c>
      <c r="D1548" t="s">
        <v>2007</v>
      </c>
      <c r="E1548" t="s">
        <v>2008</v>
      </c>
      <c r="F1548" t="s">
        <v>2011</v>
      </c>
      <c r="G1548" t="s">
        <v>2384</v>
      </c>
      <c r="H1548" t="s">
        <v>1481</v>
      </c>
      <c r="I1548">
        <v>2021</v>
      </c>
      <c r="J1548">
        <v>13.5</v>
      </c>
    </row>
    <row r="1549" spans="1:11" x14ac:dyDescent="0.25">
      <c r="A1549" t="s">
        <v>2367</v>
      </c>
      <c r="B1549" s="11">
        <v>45324.958333333336</v>
      </c>
      <c r="C1549" t="s">
        <v>2368</v>
      </c>
      <c r="D1549" t="s">
        <v>2007</v>
      </c>
      <c r="E1549" t="s">
        <v>2008</v>
      </c>
      <c r="F1549" t="s">
        <v>2011</v>
      </c>
      <c r="G1549" t="s">
        <v>2384</v>
      </c>
      <c r="H1549" t="s">
        <v>1608</v>
      </c>
      <c r="I1549">
        <v>2021</v>
      </c>
      <c r="J1549">
        <v>9.4</v>
      </c>
    </row>
    <row r="1550" spans="1:11" x14ac:dyDescent="0.25">
      <c r="A1550" t="s">
        <v>2367</v>
      </c>
      <c r="B1550" s="11">
        <v>45324.958333333336</v>
      </c>
      <c r="C1550" t="s">
        <v>2368</v>
      </c>
      <c r="D1550" t="s">
        <v>2007</v>
      </c>
      <c r="E1550" t="s">
        <v>2008</v>
      </c>
      <c r="F1550" t="s">
        <v>2011</v>
      </c>
      <c r="G1550" t="s">
        <v>2384</v>
      </c>
      <c r="H1550" t="s">
        <v>1528</v>
      </c>
      <c r="I1550">
        <v>2021</v>
      </c>
      <c r="J1550">
        <v>5.8</v>
      </c>
    </row>
    <row r="1551" spans="1:11" x14ac:dyDescent="0.25">
      <c r="A1551" t="s">
        <v>2367</v>
      </c>
      <c r="B1551" s="11">
        <v>45324.958333333336</v>
      </c>
      <c r="C1551" t="s">
        <v>2368</v>
      </c>
      <c r="D1551" t="s">
        <v>2007</v>
      </c>
      <c r="E1551" t="s">
        <v>2008</v>
      </c>
      <c r="F1551" t="s">
        <v>2011</v>
      </c>
      <c r="G1551" t="s">
        <v>2384</v>
      </c>
      <c r="H1551" t="s">
        <v>1510</v>
      </c>
      <c r="I1551">
        <v>2021</v>
      </c>
      <c r="J1551">
        <v>8.1999999999999993</v>
      </c>
    </row>
    <row r="1552" spans="1:11" x14ac:dyDescent="0.25">
      <c r="A1552" t="s">
        <v>2367</v>
      </c>
      <c r="B1552" s="11">
        <v>45324.958333333336</v>
      </c>
      <c r="C1552" t="s">
        <v>2368</v>
      </c>
      <c r="D1552" t="s">
        <v>2007</v>
      </c>
      <c r="E1552" t="s">
        <v>2008</v>
      </c>
      <c r="F1552" t="s">
        <v>2011</v>
      </c>
      <c r="G1552" t="s">
        <v>2384</v>
      </c>
      <c r="H1552" t="s">
        <v>1711</v>
      </c>
      <c r="I1552">
        <v>2021</v>
      </c>
      <c r="J1552">
        <v>12.6</v>
      </c>
    </row>
    <row r="1553" spans="1:10" x14ac:dyDescent="0.25">
      <c r="A1553" t="s">
        <v>2367</v>
      </c>
      <c r="B1553" s="11">
        <v>45324.958333333336</v>
      </c>
      <c r="C1553" t="s">
        <v>2368</v>
      </c>
      <c r="D1553" t="s">
        <v>2007</v>
      </c>
      <c r="E1553" t="s">
        <v>2008</v>
      </c>
      <c r="F1553" t="s">
        <v>2011</v>
      </c>
      <c r="G1553" t="s">
        <v>2385</v>
      </c>
      <c r="H1553" t="s">
        <v>11</v>
      </c>
      <c r="I1553">
        <v>2021</v>
      </c>
      <c r="J1553">
        <v>14.4</v>
      </c>
    </row>
    <row r="1554" spans="1:10" x14ac:dyDescent="0.25">
      <c r="A1554" t="s">
        <v>2367</v>
      </c>
      <c r="B1554" s="11">
        <v>45324.958333333336</v>
      </c>
      <c r="C1554" t="s">
        <v>2368</v>
      </c>
      <c r="D1554" t="s">
        <v>2007</v>
      </c>
      <c r="E1554" t="s">
        <v>2008</v>
      </c>
      <c r="F1554" t="s">
        <v>2011</v>
      </c>
      <c r="G1554" t="s">
        <v>2385</v>
      </c>
      <c r="H1554" t="s">
        <v>91</v>
      </c>
      <c r="I1554">
        <v>2021</v>
      </c>
      <c r="J1554">
        <v>6.9</v>
      </c>
    </row>
    <row r="1555" spans="1:10" x14ac:dyDescent="0.25">
      <c r="A1555" t="s">
        <v>2367</v>
      </c>
      <c r="B1555" s="11">
        <v>45324.958333333336</v>
      </c>
      <c r="C1555" t="s">
        <v>2368</v>
      </c>
      <c r="D1555" t="s">
        <v>2007</v>
      </c>
      <c r="E1555" t="s">
        <v>2008</v>
      </c>
      <c r="F1555" t="s">
        <v>2011</v>
      </c>
      <c r="G1555" t="s">
        <v>2385</v>
      </c>
      <c r="H1555" t="s">
        <v>148</v>
      </c>
      <c r="I1555">
        <v>2021</v>
      </c>
      <c r="J1555">
        <v>6.8</v>
      </c>
    </row>
    <row r="1556" spans="1:10" x14ac:dyDescent="0.25">
      <c r="A1556" t="s">
        <v>2367</v>
      </c>
      <c r="B1556" s="11">
        <v>45324.958333333336</v>
      </c>
      <c r="C1556" t="s">
        <v>2368</v>
      </c>
      <c r="D1556" t="s">
        <v>2007</v>
      </c>
      <c r="E1556" t="s">
        <v>2008</v>
      </c>
      <c r="F1556" t="s">
        <v>2011</v>
      </c>
      <c r="G1556" t="s">
        <v>2385</v>
      </c>
      <c r="H1556" t="s">
        <v>233</v>
      </c>
      <c r="I1556">
        <v>2021</v>
      </c>
      <c r="J1556">
        <v>11.1</v>
      </c>
    </row>
    <row r="1557" spans="1:10" x14ac:dyDescent="0.25">
      <c r="A1557" t="s">
        <v>2367</v>
      </c>
      <c r="B1557" s="11">
        <v>45324.958333333336</v>
      </c>
      <c r="C1557" t="s">
        <v>2368</v>
      </c>
      <c r="D1557" t="s">
        <v>2007</v>
      </c>
      <c r="E1557" t="s">
        <v>2008</v>
      </c>
      <c r="F1557" t="s">
        <v>2011</v>
      </c>
      <c r="G1557" t="s">
        <v>2385</v>
      </c>
      <c r="H1557" t="s">
        <v>1628</v>
      </c>
      <c r="I1557">
        <v>2021</v>
      </c>
      <c r="J1557">
        <v>7</v>
      </c>
    </row>
    <row r="1558" spans="1:10" x14ac:dyDescent="0.25">
      <c r="A1558" t="s">
        <v>2367</v>
      </c>
      <c r="B1558" s="11">
        <v>45324.958333333336</v>
      </c>
      <c r="C1558" t="s">
        <v>2368</v>
      </c>
      <c r="D1558" t="s">
        <v>2007</v>
      </c>
      <c r="E1558" t="s">
        <v>2008</v>
      </c>
      <c r="F1558" t="s">
        <v>2011</v>
      </c>
      <c r="G1558" t="s">
        <v>2385</v>
      </c>
      <c r="H1558" t="s">
        <v>392</v>
      </c>
      <c r="I1558">
        <v>2021</v>
      </c>
      <c r="J1558">
        <v>5.2</v>
      </c>
    </row>
    <row r="1559" spans="1:10" x14ac:dyDescent="0.25">
      <c r="A1559" t="s">
        <v>2367</v>
      </c>
      <c r="B1559" s="11">
        <v>45324.958333333336</v>
      </c>
      <c r="C1559" t="s">
        <v>2368</v>
      </c>
      <c r="D1559" t="s">
        <v>2007</v>
      </c>
      <c r="E1559" t="s">
        <v>2008</v>
      </c>
      <c r="F1559" t="s">
        <v>2011</v>
      </c>
      <c r="G1559" t="s">
        <v>2385</v>
      </c>
      <c r="H1559" t="s">
        <v>410</v>
      </c>
      <c r="I1559">
        <v>2021</v>
      </c>
      <c r="J1559">
        <v>3.9</v>
      </c>
    </row>
    <row r="1560" spans="1:10" x14ac:dyDescent="0.25">
      <c r="A1560" t="s">
        <v>2367</v>
      </c>
      <c r="B1560" s="11">
        <v>45324.958333333336</v>
      </c>
      <c r="C1560" t="s">
        <v>2368</v>
      </c>
      <c r="D1560" t="s">
        <v>2007</v>
      </c>
      <c r="E1560" t="s">
        <v>2008</v>
      </c>
      <c r="F1560" t="s">
        <v>2011</v>
      </c>
      <c r="G1560" t="s">
        <v>2385</v>
      </c>
      <c r="H1560" t="s">
        <v>642</v>
      </c>
      <c r="I1560">
        <v>2021</v>
      </c>
      <c r="J1560">
        <v>8</v>
      </c>
    </row>
    <row r="1561" spans="1:10" x14ac:dyDescent="0.25">
      <c r="A1561" t="s">
        <v>2367</v>
      </c>
      <c r="B1561" s="11">
        <v>45324.958333333336</v>
      </c>
      <c r="C1561" t="s">
        <v>2368</v>
      </c>
      <c r="D1561" t="s">
        <v>2007</v>
      </c>
      <c r="E1561" t="s">
        <v>2008</v>
      </c>
      <c r="F1561" t="s">
        <v>2011</v>
      </c>
      <c r="G1561" t="s">
        <v>2385</v>
      </c>
      <c r="H1561" t="s">
        <v>433</v>
      </c>
      <c r="I1561">
        <v>2021</v>
      </c>
      <c r="J1561">
        <v>4.3</v>
      </c>
    </row>
    <row r="1562" spans="1:10" x14ac:dyDescent="0.25">
      <c r="A1562" t="s">
        <v>2367</v>
      </c>
      <c r="B1562" s="11">
        <v>45324.958333333336</v>
      </c>
      <c r="C1562" t="s">
        <v>2368</v>
      </c>
      <c r="D1562" t="s">
        <v>2007</v>
      </c>
      <c r="E1562" t="s">
        <v>2008</v>
      </c>
      <c r="F1562" t="s">
        <v>2011</v>
      </c>
      <c r="G1562" t="s">
        <v>2385</v>
      </c>
      <c r="H1562" t="s">
        <v>533</v>
      </c>
      <c r="I1562">
        <v>2021</v>
      </c>
      <c r="J1562">
        <v>14.8</v>
      </c>
    </row>
    <row r="1563" spans="1:10" x14ac:dyDescent="0.25">
      <c r="A1563" t="s">
        <v>2367</v>
      </c>
      <c r="B1563" s="11">
        <v>45324.958333333336</v>
      </c>
      <c r="C1563" t="s">
        <v>2368</v>
      </c>
      <c r="D1563" t="s">
        <v>2007</v>
      </c>
      <c r="E1563" t="s">
        <v>2008</v>
      </c>
      <c r="F1563" t="s">
        <v>2011</v>
      </c>
      <c r="G1563" t="s">
        <v>2385</v>
      </c>
      <c r="H1563" t="s">
        <v>2001</v>
      </c>
      <c r="I1563">
        <v>2021</v>
      </c>
      <c r="J1563">
        <v>16.100000000000001</v>
      </c>
    </row>
    <row r="1564" spans="1:10" x14ac:dyDescent="0.25">
      <c r="A1564" t="s">
        <v>2367</v>
      </c>
      <c r="B1564" s="11">
        <v>45324.958333333336</v>
      </c>
      <c r="C1564" t="s">
        <v>2368</v>
      </c>
      <c r="D1564" t="s">
        <v>2007</v>
      </c>
      <c r="E1564" t="s">
        <v>2008</v>
      </c>
      <c r="F1564" t="s">
        <v>2011</v>
      </c>
      <c r="G1564" t="s">
        <v>2385</v>
      </c>
      <c r="H1564" t="s">
        <v>1574</v>
      </c>
      <c r="I1564">
        <v>2021</v>
      </c>
      <c r="J1564">
        <v>13.1</v>
      </c>
    </row>
    <row r="1565" spans="1:10" x14ac:dyDescent="0.25">
      <c r="A1565" t="s">
        <v>2367</v>
      </c>
      <c r="B1565" s="11">
        <v>45324.958333333336</v>
      </c>
      <c r="C1565" t="s">
        <v>2368</v>
      </c>
      <c r="D1565" t="s">
        <v>2007</v>
      </c>
      <c r="E1565" t="s">
        <v>2008</v>
      </c>
      <c r="F1565" t="s">
        <v>2011</v>
      </c>
      <c r="G1565" t="s">
        <v>2385</v>
      </c>
      <c r="H1565" t="s">
        <v>571</v>
      </c>
      <c r="I1565">
        <v>2021</v>
      </c>
      <c r="J1565">
        <v>4.8</v>
      </c>
    </row>
    <row r="1566" spans="1:10" x14ac:dyDescent="0.25">
      <c r="A1566" t="s">
        <v>2367</v>
      </c>
      <c r="B1566" s="11">
        <v>45324.958333333336</v>
      </c>
      <c r="C1566" t="s">
        <v>2368</v>
      </c>
      <c r="D1566" t="s">
        <v>2007</v>
      </c>
      <c r="E1566" t="s">
        <v>2008</v>
      </c>
      <c r="F1566" t="s">
        <v>2011</v>
      </c>
      <c r="G1566" t="s">
        <v>2385</v>
      </c>
      <c r="H1566" t="s">
        <v>591</v>
      </c>
      <c r="I1566">
        <v>2021</v>
      </c>
      <c r="J1566">
        <v>8.1999999999999993</v>
      </c>
    </row>
    <row r="1567" spans="1:10" x14ac:dyDescent="0.25">
      <c r="A1567" t="s">
        <v>2367</v>
      </c>
      <c r="B1567" s="11">
        <v>45324.958333333336</v>
      </c>
      <c r="C1567" t="s">
        <v>2368</v>
      </c>
      <c r="D1567" t="s">
        <v>2007</v>
      </c>
      <c r="E1567" t="s">
        <v>2008</v>
      </c>
      <c r="F1567" t="s">
        <v>2011</v>
      </c>
      <c r="G1567" t="s">
        <v>2385</v>
      </c>
      <c r="H1567" t="s">
        <v>375</v>
      </c>
      <c r="I1567">
        <v>2021</v>
      </c>
      <c r="J1567">
        <v>12.3</v>
      </c>
    </row>
    <row r="1568" spans="1:10" x14ac:dyDescent="0.25">
      <c r="A1568" t="s">
        <v>2367</v>
      </c>
      <c r="B1568" s="11">
        <v>45324.958333333336</v>
      </c>
      <c r="C1568" t="s">
        <v>2368</v>
      </c>
      <c r="D1568" t="s">
        <v>2007</v>
      </c>
      <c r="E1568" t="s">
        <v>2008</v>
      </c>
      <c r="F1568" t="s">
        <v>2011</v>
      </c>
      <c r="G1568" t="s">
        <v>2385</v>
      </c>
      <c r="H1568" t="s">
        <v>729</v>
      </c>
      <c r="I1568">
        <v>2021</v>
      </c>
      <c r="J1568">
        <v>11.2</v>
      </c>
    </row>
    <row r="1569" spans="1:11" x14ac:dyDescent="0.25">
      <c r="A1569" t="s">
        <v>2367</v>
      </c>
      <c r="B1569" s="11">
        <v>45324.958333333336</v>
      </c>
      <c r="C1569" t="s">
        <v>2368</v>
      </c>
      <c r="D1569" t="s">
        <v>2007</v>
      </c>
      <c r="E1569" t="s">
        <v>2008</v>
      </c>
      <c r="F1569" t="s">
        <v>2011</v>
      </c>
      <c r="G1569" t="s">
        <v>2385</v>
      </c>
      <c r="H1569" t="s">
        <v>818</v>
      </c>
      <c r="I1569">
        <v>2021</v>
      </c>
      <c r="J1569">
        <v>9.5</v>
      </c>
    </row>
    <row r="1570" spans="1:11" x14ac:dyDescent="0.25">
      <c r="A1570" t="s">
        <v>2367</v>
      </c>
      <c r="B1570" s="11">
        <v>45324.958333333336</v>
      </c>
      <c r="C1570" t="s">
        <v>2368</v>
      </c>
      <c r="D1570" t="s">
        <v>2007</v>
      </c>
      <c r="E1570" t="s">
        <v>2008</v>
      </c>
      <c r="F1570" t="s">
        <v>2011</v>
      </c>
      <c r="G1570" t="s">
        <v>2385</v>
      </c>
      <c r="H1570" t="s">
        <v>858</v>
      </c>
      <c r="I1570">
        <v>2021</v>
      </c>
      <c r="J1570">
        <v>12.6</v>
      </c>
    </row>
    <row r="1571" spans="1:11" x14ac:dyDescent="0.25">
      <c r="A1571" t="s">
        <v>2367</v>
      </c>
      <c r="B1571" s="11">
        <v>45324.958333333336</v>
      </c>
      <c r="C1571" t="s">
        <v>2368</v>
      </c>
      <c r="D1571" t="s">
        <v>2007</v>
      </c>
      <c r="E1571" t="s">
        <v>2008</v>
      </c>
      <c r="F1571" t="s">
        <v>2011</v>
      </c>
      <c r="G1571" t="s">
        <v>2385</v>
      </c>
      <c r="H1571" t="s">
        <v>995</v>
      </c>
      <c r="I1571">
        <v>2021</v>
      </c>
      <c r="J1571">
        <v>13.4</v>
      </c>
    </row>
    <row r="1572" spans="1:11" x14ac:dyDescent="0.25">
      <c r="A1572" t="s">
        <v>2367</v>
      </c>
      <c r="B1572" s="11">
        <v>45324.958333333336</v>
      </c>
      <c r="C1572" t="s">
        <v>2368</v>
      </c>
      <c r="D1572" t="s">
        <v>2007</v>
      </c>
      <c r="E1572" t="s">
        <v>2008</v>
      </c>
      <c r="F1572" t="s">
        <v>2011</v>
      </c>
      <c r="G1572" t="s">
        <v>2385</v>
      </c>
      <c r="H1572" t="s">
        <v>1017</v>
      </c>
      <c r="I1572">
        <v>2021</v>
      </c>
      <c r="J1572">
        <v>8.4</v>
      </c>
      <c r="K1572" t="s">
        <v>2010</v>
      </c>
    </row>
    <row r="1573" spans="1:11" x14ac:dyDescent="0.25">
      <c r="A1573" t="s">
        <v>2367</v>
      </c>
      <c r="B1573" s="11">
        <v>45324.958333333336</v>
      </c>
      <c r="C1573" t="s">
        <v>2368</v>
      </c>
      <c r="D1573" t="s">
        <v>2007</v>
      </c>
      <c r="E1573" t="s">
        <v>2008</v>
      </c>
      <c r="F1573" t="s">
        <v>2011</v>
      </c>
      <c r="G1573" t="s">
        <v>2385</v>
      </c>
      <c r="H1573" t="s">
        <v>963</v>
      </c>
      <c r="I1573">
        <v>2021</v>
      </c>
      <c r="J1573">
        <v>18.399999999999999</v>
      </c>
    </row>
    <row r="1574" spans="1:11" x14ac:dyDescent="0.25">
      <c r="A1574" t="s">
        <v>2367</v>
      </c>
      <c r="B1574" s="11">
        <v>45324.958333333336</v>
      </c>
      <c r="C1574" t="s">
        <v>2368</v>
      </c>
      <c r="D1574" t="s">
        <v>2007</v>
      </c>
      <c r="E1574" t="s">
        <v>2008</v>
      </c>
      <c r="F1574" t="s">
        <v>2011</v>
      </c>
      <c r="G1574" t="s">
        <v>2385</v>
      </c>
      <c r="H1574" t="s">
        <v>1150</v>
      </c>
      <c r="I1574">
        <v>2021</v>
      </c>
      <c r="J1574">
        <v>14</v>
      </c>
    </row>
    <row r="1575" spans="1:11" x14ac:dyDescent="0.25">
      <c r="A1575" t="s">
        <v>2367</v>
      </c>
      <c r="B1575" s="11">
        <v>45324.958333333336</v>
      </c>
      <c r="C1575" t="s">
        <v>2368</v>
      </c>
      <c r="D1575" t="s">
        <v>2007</v>
      </c>
      <c r="E1575" t="s">
        <v>2008</v>
      </c>
      <c r="F1575" t="s">
        <v>2011</v>
      </c>
      <c r="G1575" t="s">
        <v>2385</v>
      </c>
      <c r="H1575" t="s">
        <v>1069</v>
      </c>
      <c r="I1575">
        <v>2021</v>
      </c>
      <c r="J1575">
        <v>7.3</v>
      </c>
    </row>
    <row r="1576" spans="1:11" x14ac:dyDescent="0.25">
      <c r="A1576" t="s">
        <v>2367</v>
      </c>
      <c r="B1576" s="11">
        <v>45324.958333333336</v>
      </c>
      <c r="C1576" t="s">
        <v>2368</v>
      </c>
      <c r="D1576" t="s">
        <v>2007</v>
      </c>
      <c r="E1576" t="s">
        <v>2008</v>
      </c>
      <c r="F1576" t="s">
        <v>2011</v>
      </c>
      <c r="G1576" t="s">
        <v>2385</v>
      </c>
      <c r="H1576" t="s">
        <v>1192</v>
      </c>
      <c r="I1576">
        <v>2021</v>
      </c>
      <c r="J1576">
        <v>5.4</v>
      </c>
    </row>
    <row r="1577" spans="1:11" x14ac:dyDescent="0.25">
      <c r="A1577" t="s">
        <v>2367</v>
      </c>
      <c r="B1577" s="11">
        <v>45324.958333333336</v>
      </c>
      <c r="C1577" t="s">
        <v>2368</v>
      </c>
      <c r="D1577" t="s">
        <v>2007</v>
      </c>
      <c r="E1577" t="s">
        <v>2008</v>
      </c>
      <c r="F1577" t="s">
        <v>2011</v>
      </c>
      <c r="G1577" t="s">
        <v>2385</v>
      </c>
      <c r="H1577" t="s">
        <v>1249</v>
      </c>
      <c r="I1577">
        <v>2021</v>
      </c>
      <c r="J1577">
        <v>3.5</v>
      </c>
      <c r="K1577" t="s">
        <v>2010</v>
      </c>
    </row>
    <row r="1578" spans="1:11" x14ac:dyDescent="0.25">
      <c r="A1578" t="s">
        <v>2367</v>
      </c>
      <c r="B1578" s="11">
        <v>45324.958333333336</v>
      </c>
      <c r="C1578" t="s">
        <v>2368</v>
      </c>
      <c r="D1578" t="s">
        <v>2007</v>
      </c>
      <c r="E1578" t="s">
        <v>2008</v>
      </c>
      <c r="F1578" t="s">
        <v>2011</v>
      </c>
      <c r="G1578" t="s">
        <v>2385</v>
      </c>
      <c r="H1578" t="s">
        <v>1369</v>
      </c>
      <c r="I1578">
        <v>2021</v>
      </c>
      <c r="J1578">
        <v>12.3</v>
      </c>
    </row>
    <row r="1579" spans="1:11" x14ac:dyDescent="0.25">
      <c r="A1579" t="s">
        <v>2367</v>
      </c>
      <c r="B1579" s="11">
        <v>45324.958333333336</v>
      </c>
      <c r="C1579" t="s">
        <v>2368</v>
      </c>
      <c r="D1579" t="s">
        <v>2007</v>
      </c>
      <c r="E1579" t="s">
        <v>2008</v>
      </c>
      <c r="F1579" t="s">
        <v>2011</v>
      </c>
      <c r="G1579" t="s">
        <v>2385</v>
      </c>
      <c r="H1579" t="s">
        <v>1391</v>
      </c>
      <c r="I1579">
        <v>2021</v>
      </c>
      <c r="J1579">
        <v>13.3</v>
      </c>
    </row>
    <row r="1580" spans="1:11" x14ac:dyDescent="0.25">
      <c r="A1580" t="s">
        <v>2367</v>
      </c>
      <c r="B1580" s="11">
        <v>45324.958333333336</v>
      </c>
      <c r="C1580" t="s">
        <v>2368</v>
      </c>
      <c r="D1580" t="s">
        <v>2007</v>
      </c>
      <c r="E1580" t="s">
        <v>2008</v>
      </c>
      <c r="F1580" t="s">
        <v>2011</v>
      </c>
      <c r="G1580" t="s">
        <v>2385</v>
      </c>
      <c r="H1580" t="s">
        <v>1410</v>
      </c>
      <c r="I1580">
        <v>2021</v>
      </c>
      <c r="J1580">
        <v>17.5</v>
      </c>
    </row>
    <row r="1581" spans="1:11" x14ac:dyDescent="0.25">
      <c r="A1581" t="s">
        <v>2367</v>
      </c>
      <c r="B1581" s="11">
        <v>45324.958333333336</v>
      </c>
      <c r="C1581" t="s">
        <v>2368</v>
      </c>
      <c r="D1581" t="s">
        <v>2007</v>
      </c>
      <c r="E1581" t="s">
        <v>2008</v>
      </c>
      <c r="F1581" t="s">
        <v>2011</v>
      </c>
      <c r="G1581" t="s">
        <v>2385</v>
      </c>
      <c r="H1581" t="s">
        <v>1481</v>
      </c>
      <c r="I1581">
        <v>2021</v>
      </c>
      <c r="J1581">
        <v>16.3</v>
      </c>
    </row>
    <row r="1582" spans="1:11" x14ac:dyDescent="0.25">
      <c r="A1582" t="s">
        <v>2367</v>
      </c>
      <c r="B1582" s="11">
        <v>45324.958333333336</v>
      </c>
      <c r="C1582" t="s">
        <v>2368</v>
      </c>
      <c r="D1582" t="s">
        <v>2007</v>
      </c>
      <c r="E1582" t="s">
        <v>2008</v>
      </c>
      <c r="F1582" t="s">
        <v>2011</v>
      </c>
      <c r="G1582" t="s">
        <v>2385</v>
      </c>
      <c r="H1582" t="s">
        <v>1608</v>
      </c>
      <c r="I1582">
        <v>2021</v>
      </c>
      <c r="J1582">
        <v>8.1999999999999993</v>
      </c>
    </row>
    <row r="1583" spans="1:11" x14ac:dyDescent="0.25">
      <c r="A1583" t="s">
        <v>2367</v>
      </c>
      <c r="B1583" s="11">
        <v>45324.958333333336</v>
      </c>
      <c r="C1583" t="s">
        <v>2368</v>
      </c>
      <c r="D1583" t="s">
        <v>2007</v>
      </c>
      <c r="E1583" t="s">
        <v>2008</v>
      </c>
      <c r="F1583" t="s">
        <v>2011</v>
      </c>
      <c r="G1583" t="s">
        <v>2385</v>
      </c>
      <c r="H1583" t="s">
        <v>1528</v>
      </c>
      <c r="I1583">
        <v>2021</v>
      </c>
      <c r="J1583">
        <v>8.9</v>
      </c>
    </row>
    <row r="1584" spans="1:11" x14ac:dyDescent="0.25">
      <c r="A1584" t="s">
        <v>2367</v>
      </c>
      <c r="B1584" s="11">
        <v>45324.958333333336</v>
      </c>
      <c r="C1584" t="s">
        <v>2368</v>
      </c>
      <c r="D1584" t="s">
        <v>2007</v>
      </c>
      <c r="E1584" t="s">
        <v>2008</v>
      </c>
      <c r="F1584" t="s">
        <v>2011</v>
      </c>
      <c r="G1584" t="s">
        <v>2385</v>
      </c>
      <c r="H1584" t="s">
        <v>1510</v>
      </c>
      <c r="I1584">
        <v>2021</v>
      </c>
      <c r="J1584">
        <v>7.3</v>
      </c>
    </row>
    <row r="1585" spans="1:10" x14ac:dyDescent="0.25">
      <c r="A1585" t="s">
        <v>2367</v>
      </c>
      <c r="B1585" s="11">
        <v>45324.958333333336</v>
      </c>
      <c r="C1585" t="s">
        <v>2368</v>
      </c>
      <c r="D1585" t="s">
        <v>2007</v>
      </c>
      <c r="E1585" t="s">
        <v>2008</v>
      </c>
      <c r="F1585" t="s">
        <v>2011</v>
      </c>
      <c r="G1585" t="s">
        <v>2385</v>
      </c>
      <c r="H1585" t="s">
        <v>1711</v>
      </c>
      <c r="I1585">
        <v>2021</v>
      </c>
      <c r="J1585">
        <v>9.3000000000000007</v>
      </c>
    </row>
    <row r="1586" spans="1:10" x14ac:dyDescent="0.25">
      <c r="A1586" t="s">
        <v>2367</v>
      </c>
      <c r="B1586" s="11">
        <v>45324.958333333336</v>
      </c>
      <c r="C1586" t="s">
        <v>2368</v>
      </c>
      <c r="D1586" t="s">
        <v>2007</v>
      </c>
      <c r="E1586" t="s">
        <v>2008</v>
      </c>
      <c r="F1586" t="s">
        <v>2011</v>
      </c>
      <c r="G1586" t="s">
        <v>2386</v>
      </c>
      <c r="H1586" t="s">
        <v>11</v>
      </c>
      <c r="I1586">
        <v>2021</v>
      </c>
      <c r="J1586">
        <v>14.1</v>
      </c>
    </row>
    <row r="1587" spans="1:10" x14ac:dyDescent="0.25">
      <c r="A1587" t="s">
        <v>2367</v>
      </c>
      <c r="B1587" s="11">
        <v>45324.958333333336</v>
      </c>
      <c r="C1587" t="s">
        <v>2368</v>
      </c>
      <c r="D1587" t="s">
        <v>2007</v>
      </c>
      <c r="E1587" t="s">
        <v>2008</v>
      </c>
      <c r="F1587" t="s">
        <v>2011</v>
      </c>
      <c r="G1587" t="s">
        <v>2386</v>
      </c>
      <c r="H1587" t="s">
        <v>91</v>
      </c>
      <c r="I1587">
        <v>2021</v>
      </c>
      <c r="J1587">
        <v>7.7</v>
      </c>
    </row>
    <row r="1588" spans="1:10" x14ac:dyDescent="0.25">
      <c r="A1588" t="s">
        <v>2367</v>
      </c>
      <c r="B1588" s="11">
        <v>45324.958333333336</v>
      </c>
      <c r="C1588" t="s">
        <v>2368</v>
      </c>
      <c r="D1588" t="s">
        <v>2007</v>
      </c>
      <c r="E1588" t="s">
        <v>2008</v>
      </c>
      <c r="F1588" t="s">
        <v>2011</v>
      </c>
      <c r="G1588" t="s">
        <v>2386</v>
      </c>
      <c r="H1588" t="s">
        <v>148</v>
      </c>
      <c r="I1588">
        <v>2021</v>
      </c>
      <c r="J1588">
        <v>6.3</v>
      </c>
    </row>
    <row r="1589" spans="1:10" x14ac:dyDescent="0.25">
      <c r="A1589" t="s">
        <v>2367</v>
      </c>
      <c r="B1589" s="11">
        <v>45324.958333333336</v>
      </c>
      <c r="C1589" t="s">
        <v>2368</v>
      </c>
      <c r="D1589" t="s">
        <v>2007</v>
      </c>
      <c r="E1589" t="s">
        <v>2008</v>
      </c>
      <c r="F1589" t="s">
        <v>2011</v>
      </c>
      <c r="G1589" t="s">
        <v>2386</v>
      </c>
      <c r="H1589" t="s">
        <v>233</v>
      </c>
      <c r="I1589">
        <v>2021</v>
      </c>
      <c r="J1589">
        <v>10.8</v>
      </c>
    </row>
    <row r="1590" spans="1:10" x14ac:dyDescent="0.25">
      <c r="A1590" t="s">
        <v>2367</v>
      </c>
      <c r="B1590" s="11">
        <v>45324.958333333336</v>
      </c>
      <c r="C1590" t="s">
        <v>2368</v>
      </c>
      <c r="D1590" t="s">
        <v>2007</v>
      </c>
      <c r="E1590" t="s">
        <v>2008</v>
      </c>
      <c r="F1590" t="s">
        <v>2011</v>
      </c>
      <c r="G1590" t="s">
        <v>2386</v>
      </c>
      <c r="H1590" t="s">
        <v>1628</v>
      </c>
      <c r="I1590">
        <v>2021</v>
      </c>
      <c r="J1590">
        <v>8</v>
      </c>
    </row>
    <row r="1591" spans="1:10" x14ac:dyDescent="0.25">
      <c r="A1591" t="s">
        <v>2367</v>
      </c>
      <c r="B1591" s="11">
        <v>45324.958333333336</v>
      </c>
      <c r="C1591" t="s">
        <v>2368</v>
      </c>
      <c r="D1591" t="s">
        <v>2007</v>
      </c>
      <c r="E1591" t="s">
        <v>2008</v>
      </c>
      <c r="F1591" t="s">
        <v>2011</v>
      </c>
      <c r="G1591" t="s">
        <v>2386</v>
      </c>
      <c r="H1591" t="s">
        <v>392</v>
      </c>
      <c r="I1591">
        <v>2021</v>
      </c>
      <c r="J1591">
        <v>4.5</v>
      </c>
    </row>
    <row r="1592" spans="1:10" x14ac:dyDescent="0.25">
      <c r="A1592" t="s">
        <v>2367</v>
      </c>
      <c r="B1592" s="11">
        <v>45324.958333333336</v>
      </c>
      <c r="C1592" t="s">
        <v>2368</v>
      </c>
      <c r="D1592" t="s">
        <v>2007</v>
      </c>
      <c r="E1592" t="s">
        <v>2008</v>
      </c>
      <c r="F1592" t="s">
        <v>2011</v>
      </c>
      <c r="G1592" t="s">
        <v>2386</v>
      </c>
      <c r="H1592" t="s">
        <v>410</v>
      </c>
      <c r="I1592">
        <v>2021</v>
      </c>
      <c r="J1592">
        <v>3.9</v>
      </c>
    </row>
    <row r="1593" spans="1:10" x14ac:dyDescent="0.25">
      <c r="A1593" t="s">
        <v>2367</v>
      </c>
      <c r="B1593" s="11">
        <v>45324.958333333336</v>
      </c>
      <c r="C1593" t="s">
        <v>2368</v>
      </c>
      <c r="D1593" t="s">
        <v>2007</v>
      </c>
      <c r="E1593" t="s">
        <v>2008</v>
      </c>
      <c r="F1593" t="s">
        <v>2011</v>
      </c>
      <c r="G1593" t="s">
        <v>2386</v>
      </c>
      <c r="H1593" t="s">
        <v>642</v>
      </c>
      <c r="I1593">
        <v>2021</v>
      </c>
      <c r="J1593">
        <v>8.9</v>
      </c>
    </row>
    <row r="1594" spans="1:10" x14ac:dyDescent="0.25">
      <c r="A1594" t="s">
        <v>2367</v>
      </c>
      <c r="B1594" s="11">
        <v>45324.958333333336</v>
      </c>
      <c r="C1594" t="s">
        <v>2368</v>
      </c>
      <c r="D1594" t="s">
        <v>2007</v>
      </c>
      <c r="E1594" t="s">
        <v>2008</v>
      </c>
      <c r="F1594" t="s">
        <v>2011</v>
      </c>
      <c r="G1594" t="s">
        <v>2386</v>
      </c>
      <c r="H1594" t="s">
        <v>433</v>
      </c>
      <c r="I1594">
        <v>2021</v>
      </c>
      <c r="J1594">
        <v>4</v>
      </c>
    </row>
    <row r="1595" spans="1:10" x14ac:dyDescent="0.25">
      <c r="A1595" t="s">
        <v>2367</v>
      </c>
      <c r="B1595" s="11">
        <v>45324.958333333336</v>
      </c>
      <c r="C1595" t="s">
        <v>2368</v>
      </c>
      <c r="D1595" t="s">
        <v>2007</v>
      </c>
      <c r="E1595" t="s">
        <v>2008</v>
      </c>
      <c r="F1595" t="s">
        <v>2011</v>
      </c>
      <c r="G1595" t="s">
        <v>2386</v>
      </c>
      <c r="H1595" t="s">
        <v>533</v>
      </c>
      <c r="I1595">
        <v>2021</v>
      </c>
      <c r="J1595">
        <v>17.2</v>
      </c>
    </row>
    <row r="1596" spans="1:10" x14ac:dyDescent="0.25">
      <c r="A1596" t="s">
        <v>2367</v>
      </c>
      <c r="B1596" s="11">
        <v>45324.958333333336</v>
      </c>
      <c r="C1596" t="s">
        <v>2368</v>
      </c>
      <c r="D1596" t="s">
        <v>2007</v>
      </c>
      <c r="E1596" t="s">
        <v>2008</v>
      </c>
      <c r="F1596" t="s">
        <v>2011</v>
      </c>
      <c r="G1596" t="s">
        <v>2386</v>
      </c>
      <c r="H1596" t="s">
        <v>2001</v>
      </c>
      <c r="I1596">
        <v>2021</v>
      </c>
      <c r="J1596">
        <v>16.5</v>
      </c>
    </row>
    <row r="1597" spans="1:10" x14ac:dyDescent="0.25">
      <c r="A1597" t="s">
        <v>2367</v>
      </c>
      <c r="B1597" s="11">
        <v>45324.958333333336</v>
      </c>
      <c r="C1597" t="s">
        <v>2368</v>
      </c>
      <c r="D1597" t="s">
        <v>2007</v>
      </c>
      <c r="E1597" t="s">
        <v>2008</v>
      </c>
      <c r="F1597" t="s">
        <v>2011</v>
      </c>
      <c r="G1597" t="s">
        <v>2386</v>
      </c>
      <c r="H1597" t="s">
        <v>1574</v>
      </c>
      <c r="I1597">
        <v>2021</v>
      </c>
      <c r="J1597">
        <v>12.3</v>
      </c>
    </row>
    <row r="1598" spans="1:10" x14ac:dyDescent="0.25">
      <c r="A1598" t="s">
        <v>2367</v>
      </c>
      <c r="B1598" s="11">
        <v>45324.958333333336</v>
      </c>
      <c r="C1598" t="s">
        <v>2368</v>
      </c>
      <c r="D1598" t="s">
        <v>2007</v>
      </c>
      <c r="E1598" t="s">
        <v>2008</v>
      </c>
      <c r="F1598" t="s">
        <v>2011</v>
      </c>
      <c r="G1598" t="s">
        <v>2386</v>
      </c>
      <c r="H1598" t="s">
        <v>571</v>
      </c>
      <c r="I1598">
        <v>2021</v>
      </c>
      <c r="J1598">
        <v>5.6</v>
      </c>
    </row>
    <row r="1599" spans="1:10" x14ac:dyDescent="0.25">
      <c r="A1599" t="s">
        <v>2367</v>
      </c>
      <c r="B1599" s="11">
        <v>45324.958333333336</v>
      </c>
      <c r="C1599" t="s">
        <v>2368</v>
      </c>
      <c r="D1599" t="s">
        <v>2007</v>
      </c>
      <c r="E1599" t="s">
        <v>2008</v>
      </c>
      <c r="F1599" t="s">
        <v>2011</v>
      </c>
      <c r="G1599" t="s">
        <v>2386</v>
      </c>
      <c r="H1599" t="s">
        <v>591</v>
      </c>
      <c r="I1599">
        <v>2021</v>
      </c>
      <c r="J1599">
        <v>8</v>
      </c>
    </row>
    <row r="1600" spans="1:10" x14ac:dyDescent="0.25">
      <c r="A1600" t="s">
        <v>2367</v>
      </c>
      <c r="B1600" s="11">
        <v>45324.958333333336</v>
      </c>
      <c r="C1600" t="s">
        <v>2368</v>
      </c>
      <c r="D1600" t="s">
        <v>2007</v>
      </c>
      <c r="E1600" t="s">
        <v>2008</v>
      </c>
      <c r="F1600" t="s">
        <v>2011</v>
      </c>
      <c r="G1600" t="s">
        <v>2386</v>
      </c>
      <c r="H1600" t="s">
        <v>375</v>
      </c>
      <c r="I1600">
        <v>2021</v>
      </c>
      <c r="J1600">
        <v>13.6</v>
      </c>
    </row>
    <row r="1601" spans="1:11" x14ac:dyDescent="0.25">
      <c r="A1601" t="s">
        <v>2367</v>
      </c>
      <c r="B1601" s="11">
        <v>45324.958333333336</v>
      </c>
      <c r="C1601" t="s">
        <v>2368</v>
      </c>
      <c r="D1601" t="s">
        <v>2007</v>
      </c>
      <c r="E1601" t="s">
        <v>2008</v>
      </c>
      <c r="F1601" t="s">
        <v>2011</v>
      </c>
      <c r="G1601" t="s">
        <v>2386</v>
      </c>
      <c r="H1601" t="s">
        <v>729</v>
      </c>
      <c r="I1601">
        <v>2021</v>
      </c>
      <c r="J1601">
        <v>12.1</v>
      </c>
    </row>
    <row r="1602" spans="1:11" x14ac:dyDescent="0.25">
      <c r="A1602" t="s">
        <v>2367</v>
      </c>
      <c r="B1602" s="11">
        <v>45324.958333333336</v>
      </c>
      <c r="C1602" t="s">
        <v>2368</v>
      </c>
      <c r="D1602" t="s">
        <v>2007</v>
      </c>
      <c r="E1602" t="s">
        <v>2008</v>
      </c>
      <c r="F1602" t="s">
        <v>2011</v>
      </c>
      <c r="G1602" t="s">
        <v>2386</v>
      </c>
      <c r="H1602" t="s">
        <v>818</v>
      </c>
      <c r="I1602">
        <v>2021</v>
      </c>
      <c r="J1602">
        <v>11.1</v>
      </c>
    </row>
    <row r="1603" spans="1:11" x14ac:dyDescent="0.25">
      <c r="A1603" t="s">
        <v>2367</v>
      </c>
      <c r="B1603" s="11">
        <v>45324.958333333336</v>
      </c>
      <c r="C1603" t="s">
        <v>2368</v>
      </c>
      <c r="D1603" t="s">
        <v>2007</v>
      </c>
      <c r="E1603" t="s">
        <v>2008</v>
      </c>
      <c r="F1603" t="s">
        <v>2011</v>
      </c>
      <c r="G1603" t="s">
        <v>2386</v>
      </c>
      <c r="H1603" t="s">
        <v>858</v>
      </c>
      <c r="I1603">
        <v>2021</v>
      </c>
      <c r="J1603">
        <v>11.9</v>
      </c>
    </row>
    <row r="1604" spans="1:11" x14ac:dyDescent="0.25">
      <c r="A1604" t="s">
        <v>2367</v>
      </c>
      <c r="B1604" s="11">
        <v>45324.958333333336</v>
      </c>
      <c r="C1604" t="s">
        <v>2368</v>
      </c>
      <c r="D1604" t="s">
        <v>2007</v>
      </c>
      <c r="E1604" t="s">
        <v>2008</v>
      </c>
      <c r="F1604" t="s">
        <v>2011</v>
      </c>
      <c r="G1604" t="s">
        <v>2386</v>
      </c>
      <c r="H1604" t="s">
        <v>995</v>
      </c>
      <c r="I1604">
        <v>2021</v>
      </c>
      <c r="J1604">
        <v>13.9</v>
      </c>
    </row>
    <row r="1605" spans="1:11" x14ac:dyDescent="0.25">
      <c r="A1605" t="s">
        <v>2367</v>
      </c>
      <c r="B1605" s="11">
        <v>45324.958333333336</v>
      </c>
      <c r="C1605" t="s">
        <v>2368</v>
      </c>
      <c r="D1605" t="s">
        <v>2007</v>
      </c>
      <c r="E1605" t="s">
        <v>2008</v>
      </c>
      <c r="F1605" t="s">
        <v>2011</v>
      </c>
      <c r="G1605" t="s">
        <v>2386</v>
      </c>
      <c r="H1605" t="s">
        <v>1017</v>
      </c>
      <c r="I1605">
        <v>2021</v>
      </c>
      <c r="J1605">
        <v>6.7</v>
      </c>
      <c r="K1605" t="s">
        <v>2010</v>
      </c>
    </row>
    <row r="1606" spans="1:11" x14ac:dyDescent="0.25">
      <c r="A1606" t="s">
        <v>2367</v>
      </c>
      <c r="B1606" s="11">
        <v>45324.958333333336</v>
      </c>
      <c r="C1606" t="s">
        <v>2368</v>
      </c>
      <c r="D1606" t="s">
        <v>2007</v>
      </c>
      <c r="E1606" t="s">
        <v>2008</v>
      </c>
      <c r="F1606" t="s">
        <v>2011</v>
      </c>
      <c r="G1606" t="s">
        <v>2386</v>
      </c>
      <c r="H1606" t="s">
        <v>963</v>
      </c>
      <c r="I1606">
        <v>2021</v>
      </c>
      <c r="J1606">
        <v>18.899999999999999</v>
      </c>
    </row>
    <row r="1607" spans="1:11" x14ac:dyDescent="0.25">
      <c r="A1607" t="s">
        <v>2367</v>
      </c>
      <c r="B1607" s="11">
        <v>45324.958333333336</v>
      </c>
      <c r="C1607" t="s">
        <v>2368</v>
      </c>
      <c r="D1607" t="s">
        <v>2007</v>
      </c>
      <c r="E1607" t="s">
        <v>2008</v>
      </c>
      <c r="F1607" t="s">
        <v>2011</v>
      </c>
      <c r="G1607" t="s">
        <v>2386</v>
      </c>
      <c r="H1607" t="s">
        <v>1150</v>
      </c>
      <c r="I1607">
        <v>2021</v>
      </c>
      <c r="J1607">
        <v>12.6</v>
      </c>
    </row>
    <row r="1608" spans="1:11" x14ac:dyDescent="0.25">
      <c r="A1608" t="s">
        <v>2367</v>
      </c>
      <c r="B1608" s="11">
        <v>45324.958333333336</v>
      </c>
      <c r="C1608" t="s">
        <v>2368</v>
      </c>
      <c r="D1608" t="s">
        <v>2007</v>
      </c>
      <c r="E1608" t="s">
        <v>2008</v>
      </c>
      <c r="F1608" t="s">
        <v>2011</v>
      </c>
      <c r="G1608" t="s">
        <v>2386</v>
      </c>
      <c r="H1608" t="s">
        <v>1069</v>
      </c>
      <c r="I1608">
        <v>2021</v>
      </c>
      <c r="J1608">
        <v>6.7</v>
      </c>
    </row>
    <row r="1609" spans="1:11" x14ac:dyDescent="0.25">
      <c r="A1609" t="s">
        <v>2367</v>
      </c>
      <c r="B1609" s="11">
        <v>45324.958333333336</v>
      </c>
      <c r="C1609" t="s">
        <v>2368</v>
      </c>
      <c r="D1609" t="s">
        <v>2007</v>
      </c>
      <c r="E1609" t="s">
        <v>2008</v>
      </c>
      <c r="F1609" t="s">
        <v>2011</v>
      </c>
      <c r="G1609" t="s">
        <v>2386</v>
      </c>
      <c r="H1609" t="s">
        <v>1192</v>
      </c>
      <c r="I1609">
        <v>2021</v>
      </c>
      <c r="J1609">
        <v>5.6</v>
      </c>
    </row>
    <row r="1610" spans="1:11" x14ac:dyDescent="0.25">
      <c r="A1610" t="s">
        <v>2367</v>
      </c>
      <c r="B1610" s="11">
        <v>45324.958333333336</v>
      </c>
      <c r="C1610" t="s">
        <v>2368</v>
      </c>
      <c r="D1610" t="s">
        <v>2007</v>
      </c>
      <c r="E1610" t="s">
        <v>2008</v>
      </c>
      <c r="F1610" t="s">
        <v>2011</v>
      </c>
      <c r="G1610" t="s">
        <v>2386</v>
      </c>
      <c r="H1610" t="s">
        <v>1249</v>
      </c>
      <c r="I1610">
        <v>2021</v>
      </c>
      <c r="J1610">
        <v>3.6</v>
      </c>
      <c r="K1610" t="s">
        <v>2010</v>
      </c>
    </row>
    <row r="1611" spans="1:11" x14ac:dyDescent="0.25">
      <c r="A1611" t="s">
        <v>2367</v>
      </c>
      <c r="B1611" s="11">
        <v>45324.958333333336</v>
      </c>
      <c r="C1611" t="s">
        <v>2368</v>
      </c>
      <c r="D1611" t="s">
        <v>2007</v>
      </c>
      <c r="E1611" t="s">
        <v>2008</v>
      </c>
      <c r="F1611" t="s">
        <v>2011</v>
      </c>
      <c r="G1611" t="s">
        <v>2386</v>
      </c>
      <c r="H1611" t="s">
        <v>1369</v>
      </c>
      <c r="I1611">
        <v>2021</v>
      </c>
      <c r="J1611">
        <v>13.5</v>
      </c>
    </row>
    <row r="1612" spans="1:11" x14ac:dyDescent="0.25">
      <c r="A1612" t="s">
        <v>2367</v>
      </c>
      <c r="B1612" s="11">
        <v>45324.958333333336</v>
      </c>
      <c r="C1612" t="s">
        <v>2368</v>
      </c>
      <c r="D1612" t="s">
        <v>2007</v>
      </c>
      <c r="E1612" t="s">
        <v>2008</v>
      </c>
      <c r="F1612" t="s">
        <v>2011</v>
      </c>
      <c r="G1612" t="s">
        <v>2386</v>
      </c>
      <c r="H1612" t="s">
        <v>1391</v>
      </c>
      <c r="I1612">
        <v>2021</v>
      </c>
      <c r="J1612">
        <v>14.2</v>
      </c>
    </row>
    <row r="1613" spans="1:11" x14ac:dyDescent="0.25">
      <c r="A1613" t="s">
        <v>2367</v>
      </c>
      <c r="B1613" s="11">
        <v>45324.958333333336</v>
      </c>
      <c r="C1613" t="s">
        <v>2368</v>
      </c>
      <c r="D1613" t="s">
        <v>2007</v>
      </c>
      <c r="E1613" t="s">
        <v>2008</v>
      </c>
      <c r="F1613" t="s">
        <v>2011</v>
      </c>
      <c r="G1613" t="s">
        <v>2386</v>
      </c>
      <c r="H1613" t="s">
        <v>1410</v>
      </c>
      <c r="I1613">
        <v>2021</v>
      </c>
      <c r="J1613">
        <v>19.7</v>
      </c>
    </row>
    <row r="1614" spans="1:11" x14ac:dyDescent="0.25">
      <c r="A1614" t="s">
        <v>2367</v>
      </c>
      <c r="B1614" s="11">
        <v>45324.958333333336</v>
      </c>
      <c r="C1614" t="s">
        <v>2368</v>
      </c>
      <c r="D1614" t="s">
        <v>2007</v>
      </c>
      <c r="E1614" t="s">
        <v>2008</v>
      </c>
      <c r="F1614" t="s">
        <v>2011</v>
      </c>
      <c r="G1614" t="s">
        <v>2386</v>
      </c>
      <c r="H1614" t="s">
        <v>1481</v>
      </c>
      <c r="I1614">
        <v>2021</v>
      </c>
      <c r="J1614">
        <v>15.7</v>
      </c>
    </row>
    <row r="1615" spans="1:11" x14ac:dyDescent="0.25">
      <c r="A1615" t="s">
        <v>2367</v>
      </c>
      <c r="B1615" s="11">
        <v>45324.958333333336</v>
      </c>
      <c r="C1615" t="s">
        <v>2368</v>
      </c>
      <c r="D1615" t="s">
        <v>2007</v>
      </c>
      <c r="E1615" t="s">
        <v>2008</v>
      </c>
      <c r="F1615" t="s">
        <v>2011</v>
      </c>
      <c r="G1615" t="s">
        <v>2386</v>
      </c>
      <c r="H1615" t="s">
        <v>1608</v>
      </c>
      <c r="I1615">
        <v>2021</v>
      </c>
      <c r="J1615">
        <v>8</v>
      </c>
    </row>
    <row r="1616" spans="1:11" x14ac:dyDescent="0.25">
      <c r="A1616" t="s">
        <v>2367</v>
      </c>
      <c r="B1616" s="11">
        <v>45324.958333333336</v>
      </c>
      <c r="C1616" t="s">
        <v>2368</v>
      </c>
      <c r="D1616" t="s">
        <v>2007</v>
      </c>
      <c r="E1616" t="s">
        <v>2008</v>
      </c>
      <c r="F1616" t="s">
        <v>2011</v>
      </c>
      <c r="G1616" t="s">
        <v>2386</v>
      </c>
      <c r="H1616" t="s">
        <v>1528</v>
      </c>
      <c r="I1616">
        <v>2021</v>
      </c>
      <c r="J1616">
        <v>8.6</v>
      </c>
    </row>
    <row r="1617" spans="1:10" x14ac:dyDescent="0.25">
      <c r="A1617" t="s">
        <v>2367</v>
      </c>
      <c r="B1617" s="11">
        <v>45324.958333333336</v>
      </c>
      <c r="C1617" t="s">
        <v>2368</v>
      </c>
      <c r="D1617" t="s">
        <v>2007</v>
      </c>
      <c r="E1617" t="s">
        <v>2008</v>
      </c>
      <c r="F1617" t="s">
        <v>2011</v>
      </c>
      <c r="G1617" t="s">
        <v>2386</v>
      </c>
      <c r="H1617" t="s">
        <v>1510</v>
      </c>
      <c r="I1617">
        <v>2021</v>
      </c>
      <c r="J1617">
        <v>7.5</v>
      </c>
    </row>
    <row r="1618" spans="1:10" x14ac:dyDescent="0.25">
      <c r="A1618" t="s">
        <v>2367</v>
      </c>
      <c r="B1618" s="11">
        <v>45324.958333333336</v>
      </c>
      <c r="C1618" t="s">
        <v>2368</v>
      </c>
      <c r="D1618" t="s">
        <v>2007</v>
      </c>
      <c r="E1618" t="s">
        <v>2008</v>
      </c>
      <c r="F1618" t="s">
        <v>2011</v>
      </c>
      <c r="G1618" t="s">
        <v>2386</v>
      </c>
      <c r="H1618" t="s">
        <v>1711</v>
      </c>
      <c r="I1618">
        <v>2021</v>
      </c>
      <c r="J1618">
        <v>8.1999999999999993</v>
      </c>
    </row>
    <row r="1619" spans="1:10" x14ac:dyDescent="0.25">
      <c r="A1619" t="s">
        <v>2367</v>
      </c>
      <c r="B1619" s="11">
        <v>45324.958333333336</v>
      </c>
      <c r="C1619" t="s">
        <v>2368</v>
      </c>
      <c r="D1619" t="s">
        <v>2007</v>
      </c>
      <c r="E1619" t="s">
        <v>2008</v>
      </c>
      <c r="F1619" t="s">
        <v>2011</v>
      </c>
      <c r="G1619" t="s">
        <v>2387</v>
      </c>
      <c r="H1619" t="s">
        <v>11</v>
      </c>
      <c r="I1619">
        <v>2021</v>
      </c>
      <c r="J1619">
        <v>19.3</v>
      </c>
    </row>
    <row r="1620" spans="1:10" x14ac:dyDescent="0.25">
      <c r="A1620" t="s">
        <v>2367</v>
      </c>
      <c r="B1620" s="11">
        <v>45324.958333333336</v>
      </c>
      <c r="C1620" t="s">
        <v>2368</v>
      </c>
      <c r="D1620" t="s">
        <v>2007</v>
      </c>
      <c r="E1620" t="s">
        <v>2008</v>
      </c>
      <c r="F1620" t="s">
        <v>2011</v>
      </c>
      <c r="G1620" t="s">
        <v>2387</v>
      </c>
      <c r="H1620" t="s">
        <v>91</v>
      </c>
      <c r="I1620">
        <v>2021</v>
      </c>
      <c r="J1620">
        <v>15.4</v>
      </c>
    </row>
    <row r="1621" spans="1:10" x14ac:dyDescent="0.25">
      <c r="A1621" t="s">
        <v>2367</v>
      </c>
      <c r="B1621" s="11">
        <v>45324.958333333336</v>
      </c>
      <c r="C1621" t="s">
        <v>2368</v>
      </c>
      <c r="D1621" t="s">
        <v>2007</v>
      </c>
      <c r="E1621" t="s">
        <v>2008</v>
      </c>
      <c r="F1621" t="s">
        <v>2011</v>
      </c>
      <c r="G1621" t="s">
        <v>2387</v>
      </c>
      <c r="H1621" t="s">
        <v>148</v>
      </c>
      <c r="I1621">
        <v>2021</v>
      </c>
      <c r="J1621">
        <v>6.1</v>
      </c>
    </row>
    <row r="1622" spans="1:10" x14ac:dyDescent="0.25">
      <c r="A1622" t="s">
        <v>2367</v>
      </c>
      <c r="B1622" s="11">
        <v>45324.958333333336</v>
      </c>
      <c r="C1622" t="s">
        <v>2368</v>
      </c>
      <c r="D1622" t="s">
        <v>2007</v>
      </c>
      <c r="E1622" t="s">
        <v>2008</v>
      </c>
      <c r="F1622" t="s">
        <v>2011</v>
      </c>
      <c r="G1622" t="s">
        <v>2387</v>
      </c>
      <c r="H1622" t="s">
        <v>233</v>
      </c>
      <c r="I1622">
        <v>2021</v>
      </c>
      <c r="J1622">
        <v>17.100000000000001</v>
      </c>
    </row>
    <row r="1623" spans="1:10" x14ac:dyDescent="0.25">
      <c r="A1623" t="s">
        <v>2367</v>
      </c>
      <c r="B1623" s="11">
        <v>45324.958333333336</v>
      </c>
      <c r="C1623" t="s">
        <v>2368</v>
      </c>
      <c r="D1623" t="s">
        <v>2007</v>
      </c>
      <c r="E1623" t="s">
        <v>2008</v>
      </c>
      <c r="F1623" t="s">
        <v>2011</v>
      </c>
      <c r="G1623" t="s">
        <v>2387</v>
      </c>
      <c r="H1623" t="s">
        <v>1628</v>
      </c>
      <c r="I1623">
        <v>2021</v>
      </c>
      <c r="J1623">
        <v>9.3000000000000007</v>
      </c>
    </row>
    <row r="1624" spans="1:10" x14ac:dyDescent="0.25">
      <c r="A1624" t="s">
        <v>2367</v>
      </c>
      <c r="B1624" s="11">
        <v>45324.958333333336</v>
      </c>
      <c r="C1624" t="s">
        <v>2368</v>
      </c>
      <c r="D1624" t="s">
        <v>2007</v>
      </c>
      <c r="E1624" t="s">
        <v>2008</v>
      </c>
      <c r="F1624" t="s">
        <v>2011</v>
      </c>
      <c r="G1624" t="s">
        <v>2387</v>
      </c>
      <c r="H1624" t="s">
        <v>392</v>
      </c>
      <c r="I1624">
        <v>2021</v>
      </c>
      <c r="J1624">
        <v>6.3</v>
      </c>
    </row>
    <row r="1625" spans="1:10" x14ac:dyDescent="0.25">
      <c r="A1625" t="s">
        <v>2367</v>
      </c>
      <c r="B1625" s="11">
        <v>45324.958333333336</v>
      </c>
      <c r="C1625" t="s">
        <v>2368</v>
      </c>
      <c r="D1625" t="s">
        <v>2007</v>
      </c>
      <c r="E1625" t="s">
        <v>2008</v>
      </c>
      <c r="F1625" t="s">
        <v>2011</v>
      </c>
      <c r="G1625" t="s">
        <v>2387</v>
      </c>
      <c r="H1625" t="s">
        <v>410</v>
      </c>
      <c r="I1625">
        <v>2021</v>
      </c>
      <c r="J1625">
        <v>7.5</v>
      </c>
    </row>
    <row r="1626" spans="1:10" x14ac:dyDescent="0.25">
      <c r="A1626" t="s">
        <v>2367</v>
      </c>
      <c r="B1626" s="11">
        <v>45324.958333333336</v>
      </c>
      <c r="C1626" t="s">
        <v>2368</v>
      </c>
      <c r="D1626" t="s">
        <v>2007</v>
      </c>
      <c r="E1626" t="s">
        <v>2008</v>
      </c>
      <c r="F1626" t="s">
        <v>2011</v>
      </c>
      <c r="G1626" t="s">
        <v>2387</v>
      </c>
      <c r="H1626" t="s">
        <v>642</v>
      </c>
      <c r="I1626">
        <v>2021</v>
      </c>
      <c r="J1626">
        <v>8</v>
      </c>
    </row>
    <row r="1627" spans="1:10" x14ac:dyDescent="0.25">
      <c r="A1627" t="s">
        <v>2367</v>
      </c>
      <c r="B1627" s="11">
        <v>45324.958333333336</v>
      </c>
      <c r="C1627" t="s">
        <v>2368</v>
      </c>
      <c r="D1627" t="s">
        <v>2007</v>
      </c>
      <c r="E1627" t="s">
        <v>2008</v>
      </c>
      <c r="F1627" t="s">
        <v>2011</v>
      </c>
      <c r="G1627" t="s">
        <v>2387</v>
      </c>
      <c r="H1627" t="s">
        <v>433</v>
      </c>
      <c r="I1627">
        <v>2021</v>
      </c>
      <c r="J1627">
        <v>6.6</v>
      </c>
    </row>
    <row r="1628" spans="1:10" x14ac:dyDescent="0.25">
      <c r="A1628" t="s">
        <v>2367</v>
      </c>
      <c r="B1628" s="11">
        <v>45324.958333333336</v>
      </c>
      <c r="C1628" t="s">
        <v>2368</v>
      </c>
      <c r="D1628" t="s">
        <v>2007</v>
      </c>
      <c r="E1628" t="s">
        <v>2008</v>
      </c>
      <c r="F1628" t="s">
        <v>2011</v>
      </c>
      <c r="G1628" t="s">
        <v>2387</v>
      </c>
      <c r="H1628" t="s">
        <v>533</v>
      </c>
      <c r="I1628">
        <v>2021</v>
      </c>
      <c r="J1628">
        <v>11.3</v>
      </c>
    </row>
    <row r="1629" spans="1:10" x14ac:dyDescent="0.25">
      <c r="A1629" t="s">
        <v>2367</v>
      </c>
      <c r="B1629" s="11">
        <v>45324.958333333336</v>
      </c>
      <c r="C1629" t="s">
        <v>2368</v>
      </c>
      <c r="D1629" t="s">
        <v>2007</v>
      </c>
      <c r="E1629" t="s">
        <v>2008</v>
      </c>
      <c r="F1629" t="s">
        <v>2011</v>
      </c>
      <c r="G1629" t="s">
        <v>2387</v>
      </c>
      <c r="H1629" t="s">
        <v>2001</v>
      </c>
      <c r="I1629">
        <v>2021</v>
      </c>
      <c r="J1629">
        <v>14.2</v>
      </c>
    </row>
    <row r="1630" spans="1:10" x14ac:dyDescent="0.25">
      <c r="A1630" t="s">
        <v>2367</v>
      </c>
      <c r="B1630" s="11">
        <v>45324.958333333336</v>
      </c>
      <c r="C1630" t="s">
        <v>2368</v>
      </c>
      <c r="D1630" t="s">
        <v>2007</v>
      </c>
      <c r="E1630" t="s">
        <v>2008</v>
      </c>
      <c r="F1630" t="s">
        <v>2011</v>
      </c>
      <c r="G1630" t="s">
        <v>2387</v>
      </c>
      <c r="H1630" t="s">
        <v>1574</v>
      </c>
      <c r="I1630">
        <v>2021</v>
      </c>
      <c r="J1630">
        <v>21.8</v>
      </c>
    </row>
    <row r="1631" spans="1:10" x14ac:dyDescent="0.25">
      <c r="A1631" t="s">
        <v>2367</v>
      </c>
      <c r="B1631" s="11">
        <v>45324.958333333336</v>
      </c>
      <c r="C1631" t="s">
        <v>2368</v>
      </c>
      <c r="D1631" t="s">
        <v>2007</v>
      </c>
      <c r="E1631" t="s">
        <v>2008</v>
      </c>
      <c r="F1631" t="s">
        <v>2011</v>
      </c>
      <c r="G1631" t="s">
        <v>2387</v>
      </c>
      <c r="H1631" t="s">
        <v>571</v>
      </c>
      <c r="I1631">
        <v>2021</v>
      </c>
      <c r="J1631">
        <v>0.9</v>
      </c>
    </row>
    <row r="1632" spans="1:10" x14ac:dyDescent="0.25">
      <c r="A1632" t="s">
        <v>2367</v>
      </c>
      <c r="B1632" s="11">
        <v>45324.958333333336</v>
      </c>
      <c r="C1632" t="s">
        <v>2368</v>
      </c>
      <c r="D1632" t="s">
        <v>2007</v>
      </c>
      <c r="E1632" t="s">
        <v>2008</v>
      </c>
      <c r="F1632" t="s">
        <v>2011</v>
      </c>
      <c r="G1632" t="s">
        <v>2387</v>
      </c>
      <c r="H1632" t="s">
        <v>591</v>
      </c>
      <c r="I1632">
        <v>2021</v>
      </c>
      <c r="J1632">
        <v>10.5</v>
      </c>
    </row>
    <row r="1633" spans="1:11" x14ac:dyDescent="0.25">
      <c r="A1633" t="s">
        <v>2367</v>
      </c>
      <c r="B1633" s="11">
        <v>45324.958333333336</v>
      </c>
      <c r="C1633" t="s">
        <v>2368</v>
      </c>
      <c r="D1633" t="s">
        <v>2007</v>
      </c>
      <c r="E1633" t="s">
        <v>2008</v>
      </c>
      <c r="F1633" t="s">
        <v>2011</v>
      </c>
      <c r="G1633" t="s">
        <v>2387</v>
      </c>
      <c r="H1633" t="s">
        <v>375</v>
      </c>
      <c r="I1633">
        <v>2021</v>
      </c>
      <c r="J1633">
        <v>11.2</v>
      </c>
    </row>
    <row r="1634" spans="1:11" x14ac:dyDescent="0.25">
      <c r="A1634" t="s">
        <v>2367</v>
      </c>
      <c r="B1634" s="11">
        <v>45324.958333333336</v>
      </c>
      <c r="C1634" t="s">
        <v>2368</v>
      </c>
      <c r="D1634" t="s">
        <v>2007</v>
      </c>
      <c r="E1634" t="s">
        <v>2008</v>
      </c>
      <c r="F1634" t="s">
        <v>2011</v>
      </c>
      <c r="G1634" t="s">
        <v>2387</v>
      </c>
      <c r="H1634" t="s">
        <v>729</v>
      </c>
      <c r="I1634">
        <v>2021</v>
      </c>
      <c r="J1634">
        <v>6.9</v>
      </c>
    </row>
    <row r="1635" spans="1:11" x14ac:dyDescent="0.25">
      <c r="A1635" t="s">
        <v>2367</v>
      </c>
      <c r="B1635" s="11">
        <v>45324.958333333336</v>
      </c>
      <c r="C1635" t="s">
        <v>2368</v>
      </c>
      <c r="D1635" t="s">
        <v>2007</v>
      </c>
      <c r="E1635" t="s">
        <v>2008</v>
      </c>
      <c r="F1635" t="s">
        <v>2011</v>
      </c>
      <c r="G1635" t="s">
        <v>2387</v>
      </c>
      <c r="H1635" t="s">
        <v>818</v>
      </c>
      <c r="I1635">
        <v>2021</v>
      </c>
      <c r="J1635">
        <v>5.9</v>
      </c>
    </row>
    <row r="1636" spans="1:11" x14ac:dyDescent="0.25">
      <c r="A1636" t="s">
        <v>2367</v>
      </c>
      <c r="B1636" s="11">
        <v>45324.958333333336</v>
      </c>
      <c r="C1636" t="s">
        <v>2368</v>
      </c>
      <c r="D1636" t="s">
        <v>2007</v>
      </c>
      <c r="E1636" t="s">
        <v>2008</v>
      </c>
      <c r="F1636" t="s">
        <v>2011</v>
      </c>
      <c r="G1636" t="s">
        <v>2387</v>
      </c>
      <c r="H1636" t="s">
        <v>858</v>
      </c>
      <c r="I1636">
        <v>2021</v>
      </c>
      <c r="J1636">
        <v>14.6</v>
      </c>
    </row>
    <row r="1637" spans="1:11" x14ac:dyDescent="0.25">
      <c r="A1637" t="s">
        <v>2367</v>
      </c>
      <c r="B1637" s="11">
        <v>45324.958333333336</v>
      </c>
      <c r="C1637" t="s">
        <v>2368</v>
      </c>
      <c r="D1637" t="s">
        <v>2007</v>
      </c>
      <c r="E1637" t="s">
        <v>2008</v>
      </c>
      <c r="F1637" t="s">
        <v>2011</v>
      </c>
      <c r="G1637" t="s">
        <v>2387</v>
      </c>
      <c r="H1637" t="s">
        <v>995</v>
      </c>
      <c r="I1637">
        <v>2021</v>
      </c>
      <c r="J1637">
        <v>6.5</v>
      </c>
    </row>
    <row r="1638" spans="1:11" x14ac:dyDescent="0.25">
      <c r="A1638" t="s">
        <v>2367</v>
      </c>
      <c r="B1638" s="11">
        <v>45324.958333333336</v>
      </c>
      <c r="C1638" t="s">
        <v>2368</v>
      </c>
      <c r="D1638" t="s">
        <v>2007</v>
      </c>
      <c r="E1638" t="s">
        <v>2008</v>
      </c>
      <c r="F1638" t="s">
        <v>2011</v>
      </c>
      <c r="G1638" t="s">
        <v>2387</v>
      </c>
      <c r="H1638" t="s">
        <v>1017</v>
      </c>
      <c r="I1638">
        <v>2021</v>
      </c>
      <c r="J1638">
        <v>13.3</v>
      </c>
      <c r="K1638" t="s">
        <v>2010</v>
      </c>
    </row>
    <row r="1639" spans="1:11" x14ac:dyDescent="0.25">
      <c r="A1639" t="s">
        <v>2367</v>
      </c>
      <c r="B1639" s="11">
        <v>45324.958333333336</v>
      </c>
      <c r="C1639" t="s">
        <v>2368</v>
      </c>
      <c r="D1639" t="s">
        <v>2007</v>
      </c>
      <c r="E1639" t="s">
        <v>2008</v>
      </c>
      <c r="F1639" t="s">
        <v>2011</v>
      </c>
      <c r="G1639" t="s">
        <v>2387</v>
      </c>
      <c r="H1639" t="s">
        <v>963</v>
      </c>
      <c r="I1639">
        <v>2021</v>
      </c>
      <c r="J1639">
        <v>8.5</v>
      </c>
    </row>
    <row r="1640" spans="1:11" x14ac:dyDescent="0.25">
      <c r="A1640" t="s">
        <v>2367</v>
      </c>
      <c r="B1640" s="11">
        <v>45324.958333333336</v>
      </c>
      <c r="C1640" t="s">
        <v>2368</v>
      </c>
      <c r="D1640" t="s">
        <v>2007</v>
      </c>
      <c r="E1640" t="s">
        <v>2008</v>
      </c>
      <c r="F1640" t="s">
        <v>2011</v>
      </c>
      <c r="G1640" t="s">
        <v>2387</v>
      </c>
      <c r="H1640" t="s">
        <v>1150</v>
      </c>
      <c r="I1640">
        <v>2021</v>
      </c>
      <c r="J1640">
        <v>21.6</v>
      </c>
    </row>
    <row r="1641" spans="1:11" x14ac:dyDescent="0.25">
      <c r="A1641" t="s">
        <v>2367</v>
      </c>
      <c r="B1641" s="11">
        <v>45324.958333333336</v>
      </c>
      <c r="C1641" t="s">
        <v>2368</v>
      </c>
      <c r="D1641" t="s">
        <v>2007</v>
      </c>
      <c r="E1641" t="s">
        <v>2008</v>
      </c>
      <c r="F1641" t="s">
        <v>2011</v>
      </c>
      <c r="G1641" t="s">
        <v>2387</v>
      </c>
      <c r="H1641" t="s">
        <v>1069</v>
      </c>
      <c r="I1641">
        <v>2021</v>
      </c>
      <c r="J1641">
        <v>12.6</v>
      </c>
    </row>
    <row r="1642" spans="1:11" x14ac:dyDescent="0.25">
      <c r="A1642" t="s">
        <v>2367</v>
      </c>
      <c r="B1642" s="11">
        <v>45324.958333333336</v>
      </c>
      <c r="C1642" t="s">
        <v>2368</v>
      </c>
      <c r="D1642" t="s">
        <v>2007</v>
      </c>
      <c r="E1642" t="s">
        <v>2008</v>
      </c>
      <c r="F1642" t="s">
        <v>2011</v>
      </c>
      <c r="G1642" t="s">
        <v>2387</v>
      </c>
      <c r="H1642" t="s">
        <v>1192</v>
      </c>
      <c r="I1642">
        <v>2021</v>
      </c>
      <c r="J1642">
        <v>8.9</v>
      </c>
    </row>
    <row r="1643" spans="1:11" x14ac:dyDescent="0.25">
      <c r="A1643" t="s">
        <v>2367</v>
      </c>
      <c r="B1643" s="11">
        <v>45324.958333333336</v>
      </c>
      <c r="C1643" t="s">
        <v>2368</v>
      </c>
      <c r="D1643" t="s">
        <v>2007</v>
      </c>
      <c r="E1643" t="s">
        <v>2008</v>
      </c>
      <c r="F1643" t="s">
        <v>2011</v>
      </c>
      <c r="G1643" t="s">
        <v>2387</v>
      </c>
      <c r="H1643" t="s">
        <v>1249</v>
      </c>
      <c r="I1643">
        <v>2021</v>
      </c>
      <c r="J1643">
        <v>7.4</v>
      </c>
      <c r="K1643" t="s">
        <v>2010</v>
      </c>
    </row>
    <row r="1644" spans="1:11" x14ac:dyDescent="0.25">
      <c r="A1644" t="s">
        <v>2367</v>
      </c>
      <c r="B1644" s="11">
        <v>45324.958333333336</v>
      </c>
      <c r="C1644" t="s">
        <v>2368</v>
      </c>
      <c r="D1644" t="s">
        <v>2007</v>
      </c>
      <c r="E1644" t="s">
        <v>2008</v>
      </c>
      <c r="F1644" t="s">
        <v>2011</v>
      </c>
      <c r="G1644" t="s">
        <v>2387</v>
      </c>
      <c r="H1644" t="s">
        <v>1369</v>
      </c>
      <c r="I1644">
        <v>2021</v>
      </c>
      <c r="J1644">
        <v>6.2</v>
      </c>
    </row>
    <row r="1645" spans="1:11" x14ac:dyDescent="0.25">
      <c r="A1645" t="s">
        <v>2367</v>
      </c>
      <c r="B1645" s="11">
        <v>45324.958333333336</v>
      </c>
      <c r="C1645" t="s">
        <v>2368</v>
      </c>
      <c r="D1645" t="s">
        <v>2007</v>
      </c>
      <c r="E1645" t="s">
        <v>2008</v>
      </c>
      <c r="F1645" t="s">
        <v>2011</v>
      </c>
      <c r="G1645" t="s">
        <v>2387</v>
      </c>
      <c r="H1645" t="s">
        <v>1391</v>
      </c>
      <c r="I1645">
        <v>2021</v>
      </c>
      <c r="J1645">
        <v>12.9</v>
      </c>
    </row>
    <row r="1646" spans="1:11" x14ac:dyDescent="0.25">
      <c r="A1646" t="s">
        <v>2367</v>
      </c>
      <c r="B1646" s="11">
        <v>45324.958333333336</v>
      </c>
      <c r="C1646" t="s">
        <v>2368</v>
      </c>
      <c r="D1646" t="s">
        <v>2007</v>
      </c>
      <c r="E1646" t="s">
        <v>2008</v>
      </c>
      <c r="F1646" t="s">
        <v>2011</v>
      </c>
      <c r="G1646" t="s">
        <v>2387</v>
      </c>
      <c r="H1646" t="s">
        <v>1410</v>
      </c>
      <c r="I1646">
        <v>2021</v>
      </c>
      <c r="J1646">
        <v>21</v>
      </c>
    </row>
    <row r="1647" spans="1:11" x14ac:dyDescent="0.25">
      <c r="A1647" t="s">
        <v>2367</v>
      </c>
      <c r="B1647" s="11">
        <v>45324.958333333336</v>
      </c>
      <c r="C1647" t="s">
        <v>2368</v>
      </c>
      <c r="D1647" t="s">
        <v>2007</v>
      </c>
      <c r="E1647" t="s">
        <v>2008</v>
      </c>
      <c r="F1647" t="s">
        <v>2011</v>
      </c>
      <c r="G1647" t="s">
        <v>2387</v>
      </c>
      <c r="H1647" t="s">
        <v>1481</v>
      </c>
      <c r="I1647">
        <v>2021</v>
      </c>
      <c r="J1647">
        <v>12</v>
      </c>
    </row>
    <row r="1648" spans="1:11" x14ac:dyDescent="0.25">
      <c r="A1648" t="s">
        <v>2367</v>
      </c>
      <c r="B1648" s="11">
        <v>45324.958333333336</v>
      </c>
      <c r="C1648" t="s">
        <v>2368</v>
      </c>
      <c r="D1648" t="s">
        <v>2007</v>
      </c>
      <c r="E1648" t="s">
        <v>2008</v>
      </c>
      <c r="F1648" t="s">
        <v>2011</v>
      </c>
      <c r="G1648" t="s">
        <v>2387</v>
      </c>
      <c r="H1648" t="s">
        <v>1608</v>
      </c>
      <c r="I1648">
        <v>2021</v>
      </c>
      <c r="J1648">
        <v>8.4</v>
      </c>
    </row>
    <row r="1649" spans="1:10" x14ac:dyDescent="0.25">
      <c r="A1649" t="s">
        <v>2367</v>
      </c>
      <c r="B1649" s="11">
        <v>45324.958333333336</v>
      </c>
      <c r="C1649" t="s">
        <v>2368</v>
      </c>
      <c r="D1649" t="s">
        <v>2007</v>
      </c>
      <c r="E1649" t="s">
        <v>2008</v>
      </c>
      <c r="F1649" t="s">
        <v>2011</v>
      </c>
      <c r="G1649" t="s">
        <v>2387</v>
      </c>
      <c r="H1649" t="s">
        <v>1528</v>
      </c>
      <c r="I1649">
        <v>2021</v>
      </c>
      <c r="J1649">
        <v>5.4</v>
      </c>
    </row>
    <row r="1650" spans="1:10" x14ac:dyDescent="0.25">
      <c r="A1650" t="s">
        <v>2367</v>
      </c>
      <c r="B1650" s="11">
        <v>45324.958333333336</v>
      </c>
      <c r="C1650" t="s">
        <v>2368</v>
      </c>
      <c r="D1650" t="s">
        <v>2007</v>
      </c>
      <c r="E1650" t="s">
        <v>2008</v>
      </c>
      <c r="F1650" t="s">
        <v>2011</v>
      </c>
      <c r="G1650" t="s">
        <v>2387</v>
      </c>
      <c r="H1650" t="s">
        <v>1510</v>
      </c>
      <c r="I1650">
        <v>2021</v>
      </c>
      <c r="J1650">
        <v>16.8</v>
      </c>
    </row>
    <row r="1651" spans="1:10" x14ac:dyDescent="0.25">
      <c r="A1651" t="s">
        <v>2367</v>
      </c>
      <c r="B1651" s="11">
        <v>45324.958333333336</v>
      </c>
      <c r="C1651" t="s">
        <v>2368</v>
      </c>
      <c r="D1651" t="s">
        <v>2007</v>
      </c>
      <c r="E1651" t="s">
        <v>2008</v>
      </c>
      <c r="F1651" t="s">
        <v>2011</v>
      </c>
      <c r="G1651" t="s">
        <v>2387</v>
      </c>
      <c r="H1651" t="s">
        <v>1711</v>
      </c>
      <c r="I1651">
        <v>2021</v>
      </c>
      <c r="J1651">
        <v>24.1</v>
      </c>
    </row>
    <row r="1652" spans="1:10" x14ac:dyDescent="0.25">
      <c r="A1652" t="s">
        <v>2367</v>
      </c>
      <c r="B1652" s="11">
        <v>45324.958333333336</v>
      </c>
      <c r="C1652" t="s">
        <v>2368</v>
      </c>
      <c r="D1652" t="s">
        <v>2007</v>
      </c>
      <c r="E1652" t="s">
        <v>2008</v>
      </c>
      <c r="F1652" t="s">
        <v>2011</v>
      </c>
      <c r="G1652" t="s">
        <v>2388</v>
      </c>
      <c r="H1652" t="s">
        <v>11</v>
      </c>
      <c r="I1652">
        <v>2021</v>
      </c>
      <c r="J1652">
        <v>6.8</v>
      </c>
    </row>
    <row r="1653" spans="1:10" x14ac:dyDescent="0.25">
      <c r="A1653" t="s">
        <v>2367</v>
      </c>
      <c r="B1653" s="11">
        <v>45324.958333333336</v>
      </c>
      <c r="C1653" t="s">
        <v>2368</v>
      </c>
      <c r="D1653" t="s">
        <v>2007</v>
      </c>
      <c r="E1653" t="s">
        <v>2008</v>
      </c>
      <c r="F1653" t="s">
        <v>2011</v>
      </c>
      <c r="G1653" t="s">
        <v>2388</v>
      </c>
      <c r="H1653" t="s">
        <v>91</v>
      </c>
      <c r="I1653">
        <v>2021</v>
      </c>
      <c r="J1653">
        <v>6</v>
      </c>
    </row>
    <row r="1654" spans="1:10" x14ac:dyDescent="0.25">
      <c r="A1654" t="s">
        <v>2367</v>
      </c>
      <c r="B1654" s="11">
        <v>45324.958333333336</v>
      </c>
      <c r="C1654" t="s">
        <v>2368</v>
      </c>
      <c r="D1654" t="s">
        <v>2007</v>
      </c>
      <c r="E1654" t="s">
        <v>2008</v>
      </c>
      <c r="F1654" t="s">
        <v>2011</v>
      </c>
      <c r="G1654" t="s">
        <v>2388</v>
      </c>
      <c r="H1654" t="s">
        <v>148</v>
      </c>
      <c r="I1654">
        <v>2021</v>
      </c>
      <c r="J1654">
        <v>3.3</v>
      </c>
    </row>
    <row r="1655" spans="1:10" x14ac:dyDescent="0.25">
      <c r="A1655" t="s">
        <v>2367</v>
      </c>
      <c r="B1655" s="11">
        <v>45324.958333333336</v>
      </c>
      <c r="C1655" t="s">
        <v>2368</v>
      </c>
      <c r="D1655" t="s">
        <v>2007</v>
      </c>
      <c r="E1655" t="s">
        <v>2008</v>
      </c>
      <c r="F1655" t="s">
        <v>2011</v>
      </c>
      <c r="G1655" t="s">
        <v>2388</v>
      </c>
      <c r="H1655" t="s">
        <v>233</v>
      </c>
      <c r="I1655">
        <v>2021</v>
      </c>
      <c r="J1655">
        <v>15.7</v>
      </c>
    </row>
    <row r="1656" spans="1:10" x14ac:dyDescent="0.25">
      <c r="A1656" t="s">
        <v>2367</v>
      </c>
      <c r="B1656" s="11">
        <v>45324.958333333336</v>
      </c>
      <c r="C1656" t="s">
        <v>2368</v>
      </c>
      <c r="D1656" t="s">
        <v>2007</v>
      </c>
      <c r="E1656" t="s">
        <v>2008</v>
      </c>
      <c r="F1656" t="s">
        <v>2011</v>
      </c>
      <c r="G1656" t="s">
        <v>2388</v>
      </c>
      <c r="H1656" t="s">
        <v>1628</v>
      </c>
      <c r="I1656">
        <v>2021</v>
      </c>
      <c r="J1656">
        <v>11.4</v>
      </c>
    </row>
    <row r="1657" spans="1:10" x14ac:dyDescent="0.25">
      <c r="A1657" t="s">
        <v>2367</v>
      </c>
      <c r="B1657" s="11">
        <v>45324.958333333336</v>
      </c>
      <c r="C1657" t="s">
        <v>2368</v>
      </c>
      <c r="D1657" t="s">
        <v>2007</v>
      </c>
      <c r="E1657" t="s">
        <v>2008</v>
      </c>
      <c r="F1657" t="s">
        <v>2011</v>
      </c>
      <c r="G1657" t="s">
        <v>2388</v>
      </c>
      <c r="H1657" t="s">
        <v>392</v>
      </c>
      <c r="I1657">
        <v>2021</v>
      </c>
      <c r="J1657">
        <v>5</v>
      </c>
    </row>
    <row r="1658" spans="1:10" x14ac:dyDescent="0.25">
      <c r="A1658" t="s">
        <v>2367</v>
      </c>
      <c r="B1658" s="11">
        <v>45324.958333333336</v>
      </c>
      <c r="C1658" t="s">
        <v>2368</v>
      </c>
      <c r="D1658" t="s">
        <v>2007</v>
      </c>
      <c r="E1658" t="s">
        <v>2008</v>
      </c>
      <c r="F1658" t="s">
        <v>2011</v>
      </c>
      <c r="G1658" t="s">
        <v>2388</v>
      </c>
      <c r="H1658" t="s">
        <v>410</v>
      </c>
      <c r="I1658">
        <v>2021</v>
      </c>
      <c r="J1658">
        <v>2.1</v>
      </c>
    </row>
    <row r="1659" spans="1:10" x14ac:dyDescent="0.25">
      <c r="A1659" t="s">
        <v>2367</v>
      </c>
      <c r="B1659" s="11">
        <v>45324.958333333336</v>
      </c>
      <c r="C1659" t="s">
        <v>2368</v>
      </c>
      <c r="D1659" t="s">
        <v>2007</v>
      </c>
      <c r="E1659" t="s">
        <v>2008</v>
      </c>
      <c r="F1659" t="s">
        <v>2011</v>
      </c>
      <c r="G1659" t="s">
        <v>2388</v>
      </c>
      <c r="H1659" t="s">
        <v>642</v>
      </c>
      <c r="I1659">
        <v>2021</v>
      </c>
      <c r="J1659">
        <v>11.7</v>
      </c>
    </row>
    <row r="1660" spans="1:10" x14ac:dyDescent="0.25">
      <c r="A1660" t="s">
        <v>2367</v>
      </c>
      <c r="B1660" s="11">
        <v>45324.958333333336</v>
      </c>
      <c r="C1660" t="s">
        <v>2368</v>
      </c>
      <c r="D1660" t="s">
        <v>2007</v>
      </c>
      <c r="E1660" t="s">
        <v>2008</v>
      </c>
      <c r="F1660" t="s">
        <v>2011</v>
      </c>
      <c r="G1660" t="s">
        <v>2388</v>
      </c>
      <c r="H1660" t="s">
        <v>433</v>
      </c>
      <c r="I1660">
        <v>2021</v>
      </c>
      <c r="J1660">
        <v>2</v>
      </c>
    </row>
    <row r="1661" spans="1:10" x14ac:dyDescent="0.25">
      <c r="A1661" t="s">
        <v>2367</v>
      </c>
      <c r="B1661" s="11">
        <v>45324.958333333336</v>
      </c>
      <c r="C1661" t="s">
        <v>2368</v>
      </c>
      <c r="D1661" t="s">
        <v>2007</v>
      </c>
      <c r="E1661" t="s">
        <v>2008</v>
      </c>
      <c r="F1661" t="s">
        <v>2011</v>
      </c>
      <c r="G1661" t="s">
        <v>2388</v>
      </c>
      <c r="H1661" t="s">
        <v>533</v>
      </c>
      <c r="I1661">
        <v>2021</v>
      </c>
      <c r="J1661">
        <v>14.6</v>
      </c>
    </row>
    <row r="1662" spans="1:10" x14ac:dyDescent="0.25">
      <c r="A1662" t="s">
        <v>2367</v>
      </c>
      <c r="B1662" s="11">
        <v>45324.958333333336</v>
      </c>
      <c r="C1662" t="s">
        <v>2368</v>
      </c>
      <c r="D1662" t="s">
        <v>2007</v>
      </c>
      <c r="E1662" t="s">
        <v>2008</v>
      </c>
      <c r="F1662" t="s">
        <v>2011</v>
      </c>
      <c r="G1662" t="s">
        <v>2388</v>
      </c>
      <c r="H1662" t="s">
        <v>2001</v>
      </c>
      <c r="I1662">
        <v>2021</v>
      </c>
      <c r="J1662">
        <v>7.6</v>
      </c>
    </row>
    <row r="1663" spans="1:10" x14ac:dyDescent="0.25">
      <c r="A1663" t="s">
        <v>2367</v>
      </c>
      <c r="B1663" s="11">
        <v>45324.958333333336</v>
      </c>
      <c r="C1663" t="s">
        <v>2368</v>
      </c>
      <c r="D1663" t="s">
        <v>2007</v>
      </c>
      <c r="E1663" t="s">
        <v>2008</v>
      </c>
      <c r="F1663" t="s">
        <v>2011</v>
      </c>
      <c r="G1663" t="s">
        <v>2388</v>
      </c>
      <c r="H1663" t="s">
        <v>1574</v>
      </c>
      <c r="I1663">
        <v>2021</v>
      </c>
      <c r="J1663">
        <v>9.1999999999999993</v>
      </c>
    </row>
    <row r="1664" spans="1:10" x14ac:dyDescent="0.25">
      <c r="A1664" t="s">
        <v>2367</v>
      </c>
      <c r="B1664" s="11">
        <v>45324.958333333336</v>
      </c>
      <c r="C1664" t="s">
        <v>2368</v>
      </c>
      <c r="D1664" t="s">
        <v>2007</v>
      </c>
      <c r="E1664" t="s">
        <v>2008</v>
      </c>
      <c r="F1664" t="s">
        <v>2011</v>
      </c>
      <c r="G1664" t="s">
        <v>2388</v>
      </c>
      <c r="H1664" t="s">
        <v>571</v>
      </c>
      <c r="I1664">
        <v>2021</v>
      </c>
      <c r="J1664">
        <v>3.1</v>
      </c>
    </row>
    <row r="1665" spans="1:11" x14ac:dyDescent="0.25">
      <c r="A1665" t="s">
        <v>2367</v>
      </c>
      <c r="B1665" s="11">
        <v>45324.958333333336</v>
      </c>
      <c r="C1665" t="s">
        <v>2368</v>
      </c>
      <c r="D1665" t="s">
        <v>2007</v>
      </c>
      <c r="E1665" t="s">
        <v>2008</v>
      </c>
      <c r="F1665" t="s">
        <v>2011</v>
      </c>
      <c r="G1665" t="s">
        <v>2388</v>
      </c>
      <c r="H1665" t="s">
        <v>591</v>
      </c>
      <c r="I1665">
        <v>2021</v>
      </c>
      <c r="J1665">
        <v>5.0999999999999996</v>
      </c>
    </row>
    <row r="1666" spans="1:11" x14ac:dyDescent="0.25">
      <c r="A1666" t="s">
        <v>2367</v>
      </c>
      <c r="B1666" s="11">
        <v>45324.958333333336</v>
      </c>
      <c r="C1666" t="s">
        <v>2368</v>
      </c>
      <c r="D1666" t="s">
        <v>2007</v>
      </c>
      <c r="E1666" t="s">
        <v>2008</v>
      </c>
      <c r="F1666" t="s">
        <v>2011</v>
      </c>
      <c r="G1666" t="s">
        <v>2388</v>
      </c>
      <c r="H1666" t="s">
        <v>375</v>
      </c>
      <c r="I1666">
        <v>2021</v>
      </c>
      <c r="J1666">
        <v>14.5</v>
      </c>
    </row>
    <row r="1667" spans="1:11" x14ac:dyDescent="0.25">
      <c r="A1667" t="s">
        <v>2367</v>
      </c>
      <c r="B1667" s="11">
        <v>45324.958333333336</v>
      </c>
      <c r="C1667" t="s">
        <v>2368</v>
      </c>
      <c r="D1667" t="s">
        <v>2007</v>
      </c>
      <c r="E1667" t="s">
        <v>2008</v>
      </c>
      <c r="F1667" t="s">
        <v>2011</v>
      </c>
      <c r="G1667" t="s">
        <v>2388</v>
      </c>
      <c r="H1667" t="s">
        <v>729</v>
      </c>
      <c r="I1667">
        <v>2021</v>
      </c>
      <c r="J1667">
        <v>6</v>
      </c>
    </row>
    <row r="1668" spans="1:11" x14ac:dyDescent="0.25">
      <c r="A1668" t="s">
        <v>2367</v>
      </c>
      <c r="B1668" s="11">
        <v>45324.958333333336</v>
      </c>
      <c r="C1668" t="s">
        <v>2368</v>
      </c>
      <c r="D1668" t="s">
        <v>2007</v>
      </c>
      <c r="E1668" t="s">
        <v>2008</v>
      </c>
      <c r="F1668" t="s">
        <v>2011</v>
      </c>
      <c r="G1668" t="s">
        <v>2388</v>
      </c>
      <c r="H1668" t="s">
        <v>818</v>
      </c>
      <c r="I1668">
        <v>2021</v>
      </c>
      <c r="J1668">
        <v>4.5</v>
      </c>
    </row>
    <row r="1669" spans="1:11" x14ac:dyDescent="0.25">
      <c r="A1669" t="s">
        <v>2367</v>
      </c>
      <c r="B1669" s="11">
        <v>45324.958333333336</v>
      </c>
      <c r="C1669" t="s">
        <v>2368</v>
      </c>
      <c r="D1669" t="s">
        <v>2007</v>
      </c>
      <c r="E1669" t="s">
        <v>2008</v>
      </c>
      <c r="F1669" t="s">
        <v>2011</v>
      </c>
      <c r="G1669" t="s">
        <v>2388</v>
      </c>
      <c r="H1669" t="s">
        <v>858</v>
      </c>
      <c r="I1669">
        <v>2021</v>
      </c>
      <c r="J1669">
        <v>8</v>
      </c>
    </row>
    <row r="1670" spans="1:11" x14ac:dyDescent="0.25">
      <c r="A1670" t="s">
        <v>2367</v>
      </c>
      <c r="B1670" s="11">
        <v>45324.958333333336</v>
      </c>
      <c r="C1670" t="s">
        <v>2368</v>
      </c>
      <c r="D1670" t="s">
        <v>2007</v>
      </c>
      <c r="E1670" t="s">
        <v>2008</v>
      </c>
      <c r="F1670" t="s">
        <v>2011</v>
      </c>
      <c r="G1670" t="s">
        <v>2388</v>
      </c>
      <c r="H1670" t="s">
        <v>995</v>
      </c>
      <c r="I1670">
        <v>2021</v>
      </c>
      <c r="J1670">
        <v>16.899999999999999</v>
      </c>
    </row>
    <row r="1671" spans="1:11" x14ac:dyDescent="0.25">
      <c r="A1671" t="s">
        <v>2367</v>
      </c>
      <c r="B1671" s="11">
        <v>45324.958333333336</v>
      </c>
      <c r="C1671" t="s">
        <v>2368</v>
      </c>
      <c r="D1671" t="s">
        <v>2007</v>
      </c>
      <c r="E1671" t="s">
        <v>2008</v>
      </c>
      <c r="F1671" t="s">
        <v>2011</v>
      </c>
      <c r="G1671" t="s">
        <v>2388</v>
      </c>
      <c r="H1671" t="s">
        <v>1017</v>
      </c>
      <c r="I1671">
        <v>2021</v>
      </c>
      <c r="J1671">
        <v>4.4000000000000004</v>
      </c>
      <c r="K1671" t="s">
        <v>2010</v>
      </c>
    </row>
    <row r="1672" spans="1:11" x14ac:dyDescent="0.25">
      <c r="A1672" t="s">
        <v>2367</v>
      </c>
      <c r="B1672" s="11">
        <v>45324.958333333336</v>
      </c>
      <c r="C1672" t="s">
        <v>2368</v>
      </c>
      <c r="D1672" t="s">
        <v>2007</v>
      </c>
      <c r="E1672" t="s">
        <v>2008</v>
      </c>
      <c r="F1672" t="s">
        <v>2011</v>
      </c>
      <c r="G1672" t="s">
        <v>2388</v>
      </c>
      <c r="H1672" t="s">
        <v>963</v>
      </c>
      <c r="I1672">
        <v>2021</v>
      </c>
      <c r="J1672">
        <v>20.2</v>
      </c>
    </row>
    <row r="1673" spans="1:11" x14ac:dyDescent="0.25">
      <c r="A1673" t="s">
        <v>2367</v>
      </c>
      <c r="B1673" s="11">
        <v>45324.958333333336</v>
      </c>
      <c r="C1673" t="s">
        <v>2368</v>
      </c>
      <c r="D1673" t="s">
        <v>2007</v>
      </c>
      <c r="E1673" t="s">
        <v>2008</v>
      </c>
      <c r="F1673" t="s">
        <v>2011</v>
      </c>
      <c r="G1673" t="s">
        <v>2388</v>
      </c>
      <c r="H1673" t="s">
        <v>1150</v>
      </c>
      <c r="I1673">
        <v>2021</v>
      </c>
      <c r="J1673">
        <v>7.9</v>
      </c>
    </row>
    <row r="1674" spans="1:11" x14ac:dyDescent="0.25">
      <c r="A1674" t="s">
        <v>2367</v>
      </c>
      <c r="B1674" s="11">
        <v>45324.958333333336</v>
      </c>
      <c r="C1674" t="s">
        <v>2368</v>
      </c>
      <c r="D1674" t="s">
        <v>2007</v>
      </c>
      <c r="E1674" t="s">
        <v>2008</v>
      </c>
      <c r="F1674" t="s">
        <v>2011</v>
      </c>
      <c r="G1674" t="s">
        <v>2388</v>
      </c>
      <c r="H1674" t="s">
        <v>1069</v>
      </c>
      <c r="I1674">
        <v>2021</v>
      </c>
      <c r="J1674">
        <v>10.8</v>
      </c>
    </row>
    <row r="1675" spans="1:11" x14ac:dyDescent="0.25">
      <c r="A1675" t="s">
        <v>2367</v>
      </c>
      <c r="B1675" s="11">
        <v>45324.958333333336</v>
      </c>
      <c r="C1675" t="s">
        <v>2368</v>
      </c>
      <c r="D1675" t="s">
        <v>2007</v>
      </c>
      <c r="E1675" t="s">
        <v>2008</v>
      </c>
      <c r="F1675" t="s">
        <v>2011</v>
      </c>
      <c r="G1675" t="s">
        <v>2388</v>
      </c>
      <c r="H1675" t="s">
        <v>1192</v>
      </c>
      <c r="I1675">
        <v>2021</v>
      </c>
      <c r="J1675">
        <v>4.9000000000000004</v>
      </c>
    </row>
    <row r="1676" spans="1:11" x14ac:dyDescent="0.25">
      <c r="A1676" t="s">
        <v>2367</v>
      </c>
      <c r="B1676" s="11">
        <v>45324.958333333336</v>
      </c>
      <c r="C1676" t="s">
        <v>2368</v>
      </c>
      <c r="D1676" t="s">
        <v>2007</v>
      </c>
      <c r="E1676" t="s">
        <v>2008</v>
      </c>
      <c r="F1676" t="s">
        <v>2011</v>
      </c>
      <c r="G1676" t="s">
        <v>2388</v>
      </c>
      <c r="H1676" t="s">
        <v>1249</v>
      </c>
      <c r="I1676">
        <v>2021</v>
      </c>
      <c r="J1676">
        <v>2</v>
      </c>
      <c r="K1676" t="s">
        <v>2010</v>
      </c>
    </row>
    <row r="1677" spans="1:11" x14ac:dyDescent="0.25">
      <c r="A1677" t="s">
        <v>2367</v>
      </c>
      <c r="B1677" s="11">
        <v>45324.958333333336</v>
      </c>
      <c r="C1677" t="s">
        <v>2368</v>
      </c>
      <c r="D1677" t="s">
        <v>2007</v>
      </c>
      <c r="E1677" t="s">
        <v>2008</v>
      </c>
      <c r="F1677" t="s">
        <v>2011</v>
      </c>
      <c r="G1677" t="s">
        <v>2388</v>
      </c>
      <c r="H1677" t="s">
        <v>1369</v>
      </c>
      <c r="I1677">
        <v>2021</v>
      </c>
      <c r="J1677">
        <v>7</v>
      </c>
    </row>
    <row r="1678" spans="1:11" x14ac:dyDescent="0.25">
      <c r="A1678" t="s">
        <v>2367</v>
      </c>
      <c r="B1678" s="11">
        <v>45324.958333333336</v>
      </c>
      <c r="C1678" t="s">
        <v>2368</v>
      </c>
      <c r="D1678" t="s">
        <v>2007</v>
      </c>
      <c r="E1678" t="s">
        <v>2008</v>
      </c>
      <c r="F1678" t="s">
        <v>2011</v>
      </c>
      <c r="G1678" t="s">
        <v>2388</v>
      </c>
      <c r="H1678" t="s">
        <v>1391</v>
      </c>
      <c r="I1678">
        <v>2021</v>
      </c>
      <c r="J1678">
        <v>9.5</v>
      </c>
    </row>
    <row r="1679" spans="1:11" x14ac:dyDescent="0.25">
      <c r="A1679" t="s">
        <v>2367</v>
      </c>
      <c r="B1679" s="11">
        <v>45324.958333333336</v>
      </c>
      <c r="C1679" t="s">
        <v>2368</v>
      </c>
      <c r="D1679" t="s">
        <v>2007</v>
      </c>
      <c r="E1679" t="s">
        <v>2008</v>
      </c>
      <c r="F1679" t="s">
        <v>2011</v>
      </c>
      <c r="G1679" t="s">
        <v>2388</v>
      </c>
      <c r="H1679" t="s">
        <v>1410</v>
      </c>
      <c r="I1679">
        <v>2021</v>
      </c>
      <c r="J1679">
        <v>10.1</v>
      </c>
    </row>
    <row r="1680" spans="1:11" x14ac:dyDescent="0.25">
      <c r="A1680" t="s">
        <v>2367</v>
      </c>
      <c r="B1680" s="11">
        <v>45324.958333333336</v>
      </c>
      <c r="C1680" t="s">
        <v>2368</v>
      </c>
      <c r="D1680" t="s">
        <v>2007</v>
      </c>
      <c r="E1680" t="s">
        <v>2008</v>
      </c>
      <c r="F1680" t="s">
        <v>2011</v>
      </c>
      <c r="G1680" t="s">
        <v>2388</v>
      </c>
      <c r="H1680" t="s">
        <v>1481</v>
      </c>
      <c r="I1680">
        <v>2021</v>
      </c>
      <c r="J1680">
        <v>13.8</v>
      </c>
    </row>
    <row r="1681" spans="1:10" x14ac:dyDescent="0.25">
      <c r="A1681" t="s">
        <v>2367</v>
      </c>
      <c r="B1681" s="11">
        <v>45324.958333333336</v>
      </c>
      <c r="C1681" t="s">
        <v>2368</v>
      </c>
      <c r="D1681" t="s">
        <v>2007</v>
      </c>
      <c r="E1681" t="s">
        <v>2008</v>
      </c>
      <c r="F1681" t="s">
        <v>2011</v>
      </c>
      <c r="G1681" t="s">
        <v>2388</v>
      </c>
      <c r="H1681" t="s">
        <v>1608</v>
      </c>
      <c r="I1681">
        <v>2021</v>
      </c>
      <c r="J1681">
        <v>4.5</v>
      </c>
    </row>
    <row r="1682" spans="1:10" x14ac:dyDescent="0.25">
      <c r="A1682" t="s">
        <v>2367</v>
      </c>
      <c r="B1682" s="11">
        <v>45324.958333333336</v>
      </c>
      <c r="C1682" t="s">
        <v>2368</v>
      </c>
      <c r="D1682" t="s">
        <v>2007</v>
      </c>
      <c r="E1682" t="s">
        <v>2008</v>
      </c>
      <c r="F1682" t="s">
        <v>2011</v>
      </c>
      <c r="G1682" t="s">
        <v>2388</v>
      </c>
      <c r="H1682" t="s">
        <v>1528</v>
      </c>
      <c r="I1682">
        <v>2021</v>
      </c>
      <c r="J1682">
        <v>6.8</v>
      </c>
    </row>
    <row r="1683" spans="1:10" x14ac:dyDescent="0.25">
      <c r="A1683" t="s">
        <v>2367</v>
      </c>
      <c r="B1683" s="11">
        <v>45324.958333333336</v>
      </c>
      <c r="C1683" t="s">
        <v>2368</v>
      </c>
      <c r="D1683" t="s">
        <v>2007</v>
      </c>
      <c r="E1683" t="s">
        <v>2008</v>
      </c>
      <c r="F1683" t="s">
        <v>2011</v>
      </c>
      <c r="G1683" t="s">
        <v>2388</v>
      </c>
      <c r="H1683" t="s">
        <v>1510</v>
      </c>
      <c r="I1683">
        <v>2021</v>
      </c>
      <c r="J1683">
        <v>5</v>
      </c>
    </row>
    <row r="1684" spans="1:10" x14ac:dyDescent="0.25">
      <c r="A1684" t="s">
        <v>2367</v>
      </c>
      <c r="B1684" s="11">
        <v>45324.958333333336</v>
      </c>
      <c r="C1684" t="s">
        <v>2368</v>
      </c>
      <c r="D1684" t="s">
        <v>2007</v>
      </c>
      <c r="E1684" t="s">
        <v>2008</v>
      </c>
      <c r="F1684" t="s">
        <v>2011</v>
      </c>
      <c r="G1684" t="s">
        <v>2388</v>
      </c>
      <c r="H1684" t="s">
        <v>1711</v>
      </c>
      <c r="I1684">
        <v>2021</v>
      </c>
      <c r="J1684">
        <v>5.5</v>
      </c>
    </row>
    <row r="1685" spans="1:10" x14ac:dyDescent="0.25">
      <c r="A1685" t="s">
        <v>2367</v>
      </c>
      <c r="B1685" s="11">
        <v>45324.958333333336</v>
      </c>
      <c r="C1685" t="s">
        <v>2368</v>
      </c>
      <c r="D1685" t="s">
        <v>2007</v>
      </c>
      <c r="E1685" t="s">
        <v>2008</v>
      </c>
      <c r="F1685" t="s">
        <v>2011</v>
      </c>
      <c r="G1685" t="s">
        <v>2389</v>
      </c>
      <c r="H1685" t="s">
        <v>11</v>
      </c>
      <c r="I1685">
        <v>2021</v>
      </c>
      <c r="J1685">
        <v>13.6</v>
      </c>
    </row>
    <row r="1686" spans="1:10" x14ac:dyDescent="0.25">
      <c r="A1686" t="s">
        <v>2367</v>
      </c>
      <c r="B1686" s="11">
        <v>45324.958333333336</v>
      </c>
      <c r="C1686" t="s">
        <v>2368</v>
      </c>
      <c r="D1686" t="s">
        <v>2007</v>
      </c>
      <c r="E1686" t="s">
        <v>2008</v>
      </c>
      <c r="F1686" t="s">
        <v>2011</v>
      </c>
      <c r="G1686" t="s">
        <v>2389</v>
      </c>
      <c r="H1686" t="s">
        <v>91</v>
      </c>
      <c r="I1686">
        <v>2021</v>
      </c>
      <c r="J1686">
        <v>8.1</v>
      </c>
    </row>
    <row r="1687" spans="1:10" x14ac:dyDescent="0.25">
      <c r="A1687" t="s">
        <v>2367</v>
      </c>
      <c r="B1687" s="11">
        <v>45324.958333333336</v>
      </c>
      <c r="C1687" t="s">
        <v>2368</v>
      </c>
      <c r="D1687" t="s">
        <v>2007</v>
      </c>
      <c r="E1687" t="s">
        <v>2008</v>
      </c>
      <c r="F1687" t="s">
        <v>2011</v>
      </c>
      <c r="G1687" t="s">
        <v>2389</v>
      </c>
      <c r="H1687" t="s">
        <v>148</v>
      </c>
      <c r="I1687">
        <v>2021</v>
      </c>
      <c r="J1687">
        <v>5.9</v>
      </c>
    </row>
    <row r="1688" spans="1:10" x14ac:dyDescent="0.25">
      <c r="A1688" t="s">
        <v>2367</v>
      </c>
      <c r="B1688" s="11">
        <v>45324.958333333336</v>
      </c>
      <c r="C1688" t="s">
        <v>2368</v>
      </c>
      <c r="D1688" t="s">
        <v>2007</v>
      </c>
      <c r="E1688" t="s">
        <v>2008</v>
      </c>
      <c r="F1688" t="s">
        <v>2011</v>
      </c>
      <c r="G1688" t="s">
        <v>2389</v>
      </c>
      <c r="H1688" t="s">
        <v>233</v>
      </c>
      <c r="I1688">
        <v>2021</v>
      </c>
      <c r="J1688">
        <v>12.7</v>
      </c>
    </row>
    <row r="1689" spans="1:10" x14ac:dyDescent="0.25">
      <c r="A1689" t="s">
        <v>2367</v>
      </c>
      <c r="B1689" s="11">
        <v>45324.958333333336</v>
      </c>
      <c r="C1689" t="s">
        <v>2368</v>
      </c>
      <c r="D1689" t="s">
        <v>2007</v>
      </c>
      <c r="E1689" t="s">
        <v>2008</v>
      </c>
      <c r="F1689" t="s">
        <v>2011</v>
      </c>
      <c r="G1689" t="s">
        <v>2389</v>
      </c>
      <c r="H1689" t="s">
        <v>1628</v>
      </c>
      <c r="I1689">
        <v>2021</v>
      </c>
      <c r="J1689">
        <v>8.3000000000000007</v>
      </c>
    </row>
    <row r="1690" spans="1:10" x14ac:dyDescent="0.25">
      <c r="A1690" t="s">
        <v>2367</v>
      </c>
      <c r="B1690" s="11">
        <v>45324.958333333336</v>
      </c>
      <c r="C1690" t="s">
        <v>2368</v>
      </c>
      <c r="D1690" t="s">
        <v>2007</v>
      </c>
      <c r="E1690" t="s">
        <v>2008</v>
      </c>
      <c r="F1690" t="s">
        <v>2011</v>
      </c>
      <c r="G1690" t="s">
        <v>2389</v>
      </c>
      <c r="H1690" t="s">
        <v>392</v>
      </c>
      <c r="I1690">
        <v>2021</v>
      </c>
      <c r="J1690">
        <v>5.6</v>
      </c>
    </row>
    <row r="1691" spans="1:10" x14ac:dyDescent="0.25">
      <c r="A1691" t="s">
        <v>2367</v>
      </c>
      <c r="B1691" s="11">
        <v>45324.958333333336</v>
      </c>
      <c r="C1691" t="s">
        <v>2368</v>
      </c>
      <c r="D1691" t="s">
        <v>2007</v>
      </c>
      <c r="E1691" t="s">
        <v>2008</v>
      </c>
      <c r="F1691" t="s">
        <v>2011</v>
      </c>
      <c r="G1691" t="s">
        <v>2389</v>
      </c>
      <c r="H1691" t="s">
        <v>410</v>
      </c>
      <c r="I1691">
        <v>2021</v>
      </c>
      <c r="J1691">
        <v>3.3</v>
      </c>
    </row>
    <row r="1692" spans="1:10" x14ac:dyDescent="0.25">
      <c r="A1692" t="s">
        <v>2367</v>
      </c>
      <c r="B1692" s="11">
        <v>45324.958333333336</v>
      </c>
      <c r="C1692" t="s">
        <v>2368</v>
      </c>
      <c r="D1692" t="s">
        <v>2007</v>
      </c>
      <c r="E1692" t="s">
        <v>2008</v>
      </c>
      <c r="F1692" t="s">
        <v>2011</v>
      </c>
      <c r="G1692" t="s">
        <v>2389</v>
      </c>
      <c r="H1692" t="s">
        <v>642</v>
      </c>
      <c r="I1692">
        <v>2021</v>
      </c>
      <c r="J1692">
        <v>9.6</v>
      </c>
    </row>
    <row r="1693" spans="1:10" x14ac:dyDescent="0.25">
      <c r="A1693" t="s">
        <v>2367</v>
      </c>
      <c r="B1693" s="11">
        <v>45324.958333333336</v>
      </c>
      <c r="C1693" t="s">
        <v>2368</v>
      </c>
      <c r="D1693" t="s">
        <v>2007</v>
      </c>
      <c r="E1693" t="s">
        <v>2008</v>
      </c>
      <c r="F1693" t="s">
        <v>2011</v>
      </c>
      <c r="G1693" t="s">
        <v>2389</v>
      </c>
      <c r="H1693" t="s">
        <v>433</v>
      </c>
      <c r="I1693">
        <v>2021</v>
      </c>
      <c r="J1693">
        <v>6.8</v>
      </c>
    </row>
    <row r="1694" spans="1:10" x14ac:dyDescent="0.25">
      <c r="A1694" t="s">
        <v>2367</v>
      </c>
      <c r="B1694" s="11">
        <v>45324.958333333336</v>
      </c>
      <c r="C1694" t="s">
        <v>2368</v>
      </c>
      <c r="D1694" t="s">
        <v>2007</v>
      </c>
      <c r="E1694" t="s">
        <v>2008</v>
      </c>
      <c r="F1694" t="s">
        <v>2011</v>
      </c>
      <c r="G1694" t="s">
        <v>2389</v>
      </c>
      <c r="H1694" t="s">
        <v>533</v>
      </c>
      <c r="I1694">
        <v>2021</v>
      </c>
      <c r="J1694">
        <v>12.1</v>
      </c>
    </row>
    <row r="1695" spans="1:10" x14ac:dyDescent="0.25">
      <c r="A1695" t="s">
        <v>2367</v>
      </c>
      <c r="B1695" s="11">
        <v>45324.958333333336</v>
      </c>
      <c r="C1695" t="s">
        <v>2368</v>
      </c>
      <c r="D1695" t="s">
        <v>2007</v>
      </c>
      <c r="E1695" t="s">
        <v>2008</v>
      </c>
      <c r="F1695" t="s">
        <v>2011</v>
      </c>
      <c r="G1695" t="s">
        <v>2389</v>
      </c>
      <c r="H1695" t="s">
        <v>2001</v>
      </c>
      <c r="I1695">
        <v>2021</v>
      </c>
      <c r="J1695">
        <v>13</v>
      </c>
    </row>
    <row r="1696" spans="1:10" x14ac:dyDescent="0.25">
      <c r="A1696" t="s">
        <v>2367</v>
      </c>
      <c r="B1696" s="11">
        <v>45324.958333333336</v>
      </c>
      <c r="C1696" t="s">
        <v>2368</v>
      </c>
      <c r="D1696" t="s">
        <v>2007</v>
      </c>
      <c r="E1696" t="s">
        <v>2008</v>
      </c>
      <c r="F1696" t="s">
        <v>2011</v>
      </c>
      <c r="G1696" t="s">
        <v>2389</v>
      </c>
      <c r="H1696" t="s">
        <v>1574</v>
      </c>
      <c r="I1696">
        <v>2021</v>
      </c>
      <c r="J1696">
        <v>13.7</v>
      </c>
    </row>
    <row r="1697" spans="1:11" x14ac:dyDescent="0.25">
      <c r="A1697" t="s">
        <v>2367</v>
      </c>
      <c r="B1697" s="11">
        <v>45324.958333333336</v>
      </c>
      <c r="C1697" t="s">
        <v>2368</v>
      </c>
      <c r="D1697" t="s">
        <v>2007</v>
      </c>
      <c r="E1697" t="s">
        <v>2008</v>
      </c>
      <c r="F1697" t="s">
        <v>2011</v>
      </c>
      <c r="G1697" t="s">
        <v>2389</v>
      </c>
      <c r="H1697" t="s">
        <v>571</v>
      </c>
      <c r="I1697">
        <v>2021</v>
      </c>
      <c r="J1697">
        <v>4.9000000000000004</v>
      </c>
    </row>
    <row r="1698" spans="1:11" x14ac:dyDescent="0.25">
      <c r="A1698" t="s">
        <v>2367</v>
      </c>
      <c r="B1698" s="11">
        <v>45324.958333333336</v>
      </c>
      <c r="C1698" t="s">
        <v>2368</v>
      </c>
      <c r="D1698" t="s">
        <v>2007</v>
      </c>
      <c r="E1698" t="s">
        <v>2008</v>
      </c>
      <c r="F1698" t="s">
        <v>2011</v>
      </c>
      <c r="G1698" t="s">
        <v>2389</v>
      </c>
      <c r="H1698" t="s">
        <v>591</v>
      </c>
      <c r="I1698">
        <v>2021</v>
      </c>
      <c r="J1698">
        <v>7.1</v>
      </c>
    </row>
    <row r="1699" spans="1:11" x14ac:dyDescent="0.25">
      <c r="A1699" t="s">
        <v>2367</v>
      </c>
      <c r="B1699" s="11">
        <v>45324.958333333336</v>
      </c>
      <c r="C1699" t="s">
        <v>2368</v>
      </c>
      <c r="D1699" t="s">
        <v>2007</v>
      </c>
      <c r="E1699" t="s">
        <v>2008</v>
      </c>
      <c r="F1699" t="s">
        <v>2011</v>
      </c>
      <c r="G1699" t="s">
        <v>2389</v>
      </c>
      <c r="H1699" t="s">
        <v>375</v>
      </c>
      <c r="I1699">
        <v>2021</v>
      </c>
      <c r="J1699">
        <v>11.7</v>
      </c>
    </row>
    <row r="1700" spans="1:11" x14ac:dyDescent="0.25">
      <c r="A1700" t="s">
        <v>2367</v>
      </c>
      <c r="B1700" s="11">
        <v>45324.958333333336</v>
      </c>
      <c r="C1700" t="s">
        <v>2368</v>
      </c>
      <c r="D1700" t="s">
        <v>2007</v>
      </c>
      <c r="E1700" t="s">
        <v>2008</v>
      </c>
      <c r="F1700" t="s">
        <v>2011</v>
      </c>
      <c r="G1700" t="s">
        <v>2389</v>
      </c>
      <c r="H1700" t="s">
        <v>729</v>
      </c>
      <c r="I1700">
        <v>2021</v>
      </c>
      <c r="J1700">
        <v>8.6</v>
      </c>
    </row>
    <row r="1701" spans="1:11" x14ac:dyDescent="0.25">
      <c r="A1701" t="s">
        <v>2367</v>
      </c>
      <c r="B1701" s="11">
        <v>45324.958333333336</v>
      </c>
      <c r="C1701" t="s">
        <v>2368</v>
      </c>
      <c r="D1701" t="s">
        <v>2007</v>
      </c>
      <c r="E1701" t="s">
        <v>2008</v>
      </c>
      <c r="F1701" t="s">
        <v>2011</v>
      </c>
      <c r="G1701" t="s">
        <v>2389</v>
      </c>
      <c r="H1701" t="s">
        <v>818</v>
      </c>
      <c r="I1701">
        <v>2021</v>
      </c>
      <c r="J1701">
        <v>5.7</v>
      </c>
    </row>
    <row r="1702" spans="1:11" x14ac:dyDescent="0.25">
      <c r="A1702" t="s">
        <v>2367</v>
      </c>
      <c r="B1702" s="11">
        <v>45324.958333333336</v>
      </c>
      <c r="C1702" t="s">
        <v>2368</v>
      </c>
      <c r="D1702" t="s">
        <v>2007</v>
      </c>
      <c r="E1702" t="s">
        <v>2008</v>
      </c>
      <c r="F1702" t="s">
        <v>2011</v>
      </c>
      <c r="G1702" t="s">
        <v>2389</v>
      </c>
      <c r="H1702" t="s">
        <v>858</v>
      </c>
      <c r="I1702">
        <v>2021</v>
      </c>
      <c r="J1702">
        <v>12.4</v>
      </c>
    </row>
    <row r="1703" spans="1:11" x14ac:dyDescent="0.25">
      <c r="A1703" t="s">
        <v>2367</v>
      </c>
      <c r="B1703" s="11">
        <v>45324.958333333336</v>
      </c>
      <c r="C1703" t="s">
        <v>2368</v>
      </c>
      <c r="D1703" t="s">
        <v>2007</v>
      </c>
      <c r="E1703" t="s">
        <v>2008</v>
      </c>
      <c r="F1703" t="s">
        <v>2011</v>
      </c>
      <c r="G1703" t="s">
        <v>2389</v>
      </c>
      <c r="H1703" t="s">
        <v>995</v>
      </c>
      <c r="I1703">
        <v>2021</v>
      </c>
      <c r="J1703">
        <v>11.1</v>
      </c>
    </row>
    <row r="1704" spans="1:11" x14ac:dyDescent="0.25">
      <c r="A1704" t="s">
        <v>2367</v>
      </c>
      <c r="B1704" s="11">
        <v>45324.958333333336</v>
      </c>
      <c r="C1704" t="s">
        <v>2368</v>
      </c>
      <c r="D1704" t="s">
        <v>2007</v>
      </c>
      <c r="E1704" t="s">
        <v>2008</v>
      </c>
      <c r="F1704" t="s">
        <v>2011</v>
      </c>
      <c r="G1704" t="s">
        <v>2389</v>
      </c>
      <c r="H1704" t="s">
        <v>1017</v>
      </c>
      <c r="I1704">
        <v>2021</v>
      </c>
      <c r="J1704">
        <v>8.6</v>
      </c>
      <c r="K1704" t="s">
        <v>2010</v>
      </c>
    </row>
    <row r="1705" spans="1:11" x14ac:dyDescent="0.25">
      <c r="A1705" t="s">
        <v>2367</v>
      </c>
      <c r="B1705" s="11">
        <v>45324.958333333336</v>
      </c>
      <c r="C1705" t="s">
        <v>2368</v>
      </c>
      <c r="D1705" t="s">
        <v>2007</v>
      </c>
      <c r="E1705" t="s">
        <v>2008</v>
      </c>
      <c r="F1705" t="s">
        <v>2011</v>
      </c>
      <c r="G1705" t="s">
        <v>2389</v>
      </c>
      <c r="H1705" t="s">
        <v>963</v>
      </c>
      <c r="I1705">
        <v>2021</v>
      </c>
      <c r="J1705">
        <v>14.4</v>
      </c>
    </row>
    <row r="1706" spans="1:11" x14ac:dyDescent="0.25">
      <c r="A1706" t="s">
        <v>2367</v>
      </c>
      <c r="B1706" s="11">
        <v>45324.958333333336</v>
      </c>
      <c r="C1706" t="s">
        <v>2368</v>
      </c>
      <c r="D1706" t="s">
        <v>2007</v>
      </c>
      <c r="E1706" t="s">
        <v>2008</v>
      </c>
      <c r="F1706" t="s">
        <v>2011</v>
      </c>
      <c r="G1706" t="s">
        <v>2389</v>
      </c>
      <c r="H1706" t="s">
        <v>1150</v>
      </c>
      <c r="I1706">
        <v>2021</v>
      </c>
      <c r="J1706">
        <v>13.2</v>
      </c>
    </row>
    <row r="1707" spans="1:11" x14ac:dyDescent="0.25">
      <c r="A1707" t="s">
        <v>2367</v>
      </c>
      <c r="B1707" s="11">
        <v>45324.958333333336</v>
      </c>
      <c r="C1707" t="s">
        <v>2368</v>
      </c>
      <c r="D1707" t="s">
        <v>2007</v>
      </c>
      <c r="E1707" t="s">
        <v>2008</v>
      </c>
      <c r="F1707" t="s">
        <v>2011</v>
      </c>
      <c r="G1707" t="s">
        <v>2389</v>
      </c>
      <c r="H1707" t="s">
        <v>1069</v>
      </c>
      <c r="I1707">
        <v>2021</v>
      </c>
      <c r="J1707">
        <v>7.8</v>
      </c>
    </row>
    <row r="1708" spans="1:11" x14ac:dyDescent="0.25">
      <c r="A1708" t="s">
        <v>2367</v>
      </c>
      <c r="B1708" s="11">
        <v>45324.958333333336</v>
      </c>
      <c r="C1708" t="s">
        <v>2368</v>
      </c>
      <c r="D1708" t="s">
        <v>2007</v>
      </c>
      <c r="E1708" t="s">
        <v>2008</v>
      </c>
      <c r="F1708" t="s">
        <v>2011</v>
      </c>
      <c r="G1708" t="s">
        <v>2389</v>
      </c>
      <c r="H1708" t="s">
        <v>1192</v>
      </c>
      <c r="I1708">
        <v>2021</v>
      </c>
      <c r="J1708">
        <v>7.2</v>
      </c>
    </row>
    <row r="1709" spans="1:11" x14ac:dyDescent="0.25">
      <c r="A1709" t="s">
        <v>2367</v>
      </c>
      <c r="B1709" s="11">
        <v>45324.958333333336</v>
      </c>
      <c r="C1709" t="s">
        <v>2368</v>
      </c>
      <c r="D1709" t="s">
        <v>2007</v>
      </c>
      <c r="E1709" t="s">
        <v>2008</v>
      </c>
      <c r="F1709" t="s">
        <v>2011</v>
      </c>
      <c r="G1709" t="s">
        <v>2389</v>
      </c>
      <c r="H1709" t="s">
        <v>1249</v>
      </c>
      <c r="I1709">
        <v>2021</v>
      </c>
      <c r="J1709">
        <v>7.2</v>
      </c>
      <c r="K1709" t="s">
        <v>2010</v>
      </c>
    </row>
    <row r="1710" spans="1:11" x14ac:dyDescent="0.25">
      <c r="A1710" t="s">
        <v>2367</v>
      </c>
      <c r="B1710" s="11">
        <v>45324.958333333336</v>
      </c>
      <c r="C1710" t="s">
        <v>2368</v>
      </c>
      <c r="D1710" t="s">
        <v>2007</v>
      </c>
      <c r="E1710" t="s">
        <v>2008</v>
      </c>
      <c r="F1710" t="s">
        <v>2011</v>
      </c>
      <c r="G1710" t="s">
        <v>2389</v>
      </c>
      <c r="H1710" t="s">
        <v>1369</v>
      </c>
      <c r="I1710">
        <v>2021</v>
      </c>
      <c r="J1710">
        <v>8.6999999999999993</v>
      </c>
    </row>
    <row r="1711" spans="1:11" x14ac:dyDescent="0.25">
      <c r="A1711" t="s">
        <v>2367</v>
      </c>
      <c r="B1711" s="11">
        <v>45324.958333333336</v>
      </c>
      <c r="C1711" t="s">
        <v>2368</v>
      </c>
      <c r="D1711" t="s">
        <v>2007</v>
      </c>
      <c r="E1711" t="s">
        <v>2008</v>
      </c>
      <c r="F1711" t="s">
        <v>2011</v>
      </c>
      <c r="G1711" t="s">
        <v>2389</v>
      </c>
      <c r="H1711" t="s">
        <v>1391</v>
      </c>
      <c r="I1711">
        <v>2021</v>
      </c>
      <c r="J1711">
        <v>11.4</v>
      </c>
    </row>
    <row r="1712" spans="1:11" x14ac:dyDescent="0.25">
      <c r="A1712" t="s">
        <v>2367</v>
      </c>
      <c r="B1712" s="11">
        <v>45324.958333333336</v>
      </c>
      <c r="C1712" t="s">
        <v>2368</v>
      </c>
      <c r="D1712" t="s">
        <v>2007</v>
      </c>
      <c r="E1712" t="s">
        <v>2008</v>
      </c>
      <c r="F1712" t="s">
        <v>2011</v>
      </c>
      <c r="G1712" t="s">
        <v>2389</v>
      </c>
      <c r="H1712" t="s">
        <v>1410</v>
      </c>
      <c r="I1712">
        <v>2021</v>
      </c>
      <c r="J1712">
        <v>16</v>
      </c>
    </row>
    <row r="1713" spans="1:10" x14ac:dyDescent="0.25">
      <c r="A1713" t="s">
        <v>2367</v>
      </c>
      <c r="B1713" s="11">
        <v>45324.958333333336</v>
      </c>
      <c r="C1713" t="s">
        <v>2368</v>
      </c>
      <c r="D1713" t="s">
        <v>2007</v>
      </c>
      <c r="E1713" t="s">
        <v>2008</v>
      </c>
      <c r="F1713" t="s">
        <v>2011</v>
      </c>
      <c r="G1713" t="s">
        <v>2389</v>
      </c>
      <c r="H1713" t="s">
        <v>1481</v>
      </c>
      <c r="I1713">
        <v>2021</v>
      </c>
      <c r="J1713">
        <v>14.6</v>
      </c>
    </row>
    <row r="1714" spans="1:10" x14ac:dyDescent="0.25">
      <c r="A1714" t="s">
        <v>2367</v>
      </c>
      <c r="B1714" s="11">
        <v>45324.958333333336</v>
      </c>
      <c r="C1714" t="s">
        <v>2368</v>
      </c>
      <c r="D1714" t="s">
        <v>2007</v>
      </c>
      <c r="E1714" t="s">
        <v>2008</v>
      </c>
      <c r="F1714" t="s">
        <v>2011</v>
      </c>
      <c r="G1714" t="s">
        <v>2389</v>
      </c>
      <c r="H1714" t="s">
        <v>1608</v>
      </c>
      <c r="I1714">
        <v>2021</v>
      </c>
      <c r="J1714">
        <v>9.1999999999999993</v>
      </c>
    </row>
    <row r="1715" spans="1:10" x14ac:dyDescent="0.25">
      <c r="A1715" t="s">
        <v>2367</v>
      </c>
      <c r="B1715" s="11">
        <v>45324.958333333336</v>
      </c>
      <c r="C1715" t="s">
        <v>2368</v>
      </c>
      <c r="D1715" t="s">
        <v>2007</v>
      </c>
      <c r="E1715" t="s">
        <v>2008</v>
      </c>
      <c r="F1715" t="s">
        <v>2011</v>
      </c>
      <c r="G1715" t="s">
        <v>2389</v>
      </c>
      <c r="H1715" t="s">
        <v>1528</v>
      </c>
      <c r="I1715">
        <v>2021</v>
      </c>
      <c r="J1715">
        <v>6.2</v>
      </c>
    </row>
    <row r="1716" spans="1:10" x14ac:dyDescent="0.25">
      <c r="A1716" t="s">
        <v>2367</v>
      </c>
      <c r="B1716" s="11">
        <v>45324.958333333336</v>
      </c>
      <c r="C1716" t="s">
        <v>2368</v>
      </c>
      <c r="D1716" t="s">
        <v>2007</v>
      </c>
      <c r="E1716" t="s">
        <v>2008</v>
      </c>
      <c r="F1716" t="s">
        <v>2011</v>
      </c>
      <c r="G1716" t="s">
        <v>2389</v>
      </c>
      <c r="H1716" t="s">
        <v>1510</v>
      </c>
      <c r="I1716">
        <v>2021</v>
      </c>
      <c r="J1716">
        <v>8</v>
      </c>
    </row>
    <row r="1717" spans="1:10" x14ac:dyDescent="0.25">
      <c r="A1717" t="s">
        <v>2367</v>
      </c>
      <c r="B1717" s="11">
        <v>45324.958333333336</v>
      </c>
      <c r="C1717" t="s">
        <v>2368</v>
      </c>
      <c r="D1717" t="s">
        <v>2007</v>
      </c>
      <c r="E1717" t="s">
        <v>2008</v>
      </c>
      <c r="F1717" t="s">
        <v>2011</v>
      </c>
      <c r="G1717" t="s">
        <v>2389</v>
      </c>
      <c r="H1717" t="s">
        <v>1711</v>
      </c>
      <c r="I1717">
        <v>2021</v>
      </c>
      <c r="J1717">
        <v>12</v>
      </c>
    </row>
    <row r="1718" spans="1:10" x14ac:dyDescent="0.25">
      <c r="A1718" t="s">
        <v>2367</v>
      </c>
      <c r="B1718" s="11">
        <v>45324.958333333336</v>
      </c>
      <c r="C1718" t="s">
        <v>2368</v>
      </c>
      <c r="D1718" t="s">
        <v>2007</v>
      </c>
      <c r="E1718" t="s">
        <v>2008</v>
      </c>
      <c r="F1718" t="s">
        <v>2011</v>
      </c>
      <c r="G1718" t="s">
        <v>2390</v>
      </c>
      <c r="H1718" t="s">
        <v>11</v>
      </c>
      <c r="I1718">
        <v>2021</v>
      </c>
      <c r="J1718">
        <v>13.3</v>
      </c>
    </row>
    <row r="1719" spans="1:10" x14ac:dyDescent="0.25">
      <c r="A1719" t="s">
        <v>2367</v>
      </c>
      <c r="B1719" s="11">
        <v>45324.958333333336</v>
      </c>
      <c r="C1719" t="s">
        <v>2368</v>
      </c>
      <c r="D1719" t="s">
        <v>2007</v>
      </c>
      <c r="E1719" t="s">
        <v>2008</v>
      </c>
      <c r="F1719" t="s">
        <v>2011</v>
      </c>
      <c r="G1719" t="s">
        <v>2390</v>
      </c>
      <c r="H1719" t="s">
        <v>91</v>
      </c>
      <c r="I1719">
        <v>2021</v>
      </c>
      <c r="J1719">
        <v>8.1</v>
      </c>
    </row>
    <row r="1720" spans="1:10" x14ac:dyDescent="0.25">
      <c r="A1720" t="s">
        <v>2367</v>
      </c>
      <c r="B1720" s="11">
        <v>45324.958333333336</v>
      </c>
      <c r="C1720" t="s">
        <v>2368</v>
      </c>
      <c r="D1720" t="s">
        <v>2007</v>
      </c>
      <c r="E1720" t="s">
        <v>2008</v>
      </c>
      <c r="F1720" t="s">
        <v>2011</v>
      </c>
      <c r="G1720" t="s">
        <v>2390</v>
      </c>
      <c r="H1720" t="s">
        <v>148</v>
      </c>
      <c r="I1720">
        <v>2021</v>
      </c>
      <c r="J1720">
        <v>5.8</v>
      </c>
    </row>
    <row r="1721" spans="1:10" x14ac:dyDescent="0.25">
      <c r="A1721" t="s">
        <v>2367</v>
      </c>
      <c r="B1721" s="11">
        <v>45324.958333333336</v>
      </c>
      <c r="C1721" t="s">
        <v>2368</v>
      </c>
      <c r="D1721" t="s">
        <v>2007</v>
      </c>
      <c r="E1721" t="s">
        <v>2008</v>
      </c>
      <c r="F1721" t="s">
        <v>2011</v>
      </c>
      <c r="G1721" t="s">
        <v>2390</v>
      </c>
      <c r="H1721" t="s">
        <v>233</v>
      </c>
      <c r="I1721">
        <v>2021</v>
      </c>
      <c r="J1721">
        <v>12.4</v>
      </c>
    </row>
    <row r="1722" spans="1:10" x14ac:dyDescent="0.25">
      <c r="A1722" t="s">
        <v>2367</v>
      </c>
      <c r="B1722" s="11">
        <v>45324.958333333336</v>
      </c>
      <c r="C1722" t="s">
        <v>2368</v>
      </c>
      <c r="D1722" t="s">
        <v>2007</v>
      </c>
      <c r="E1722" t="s">
        <v>2008</v>
      </c>
      <c r="F1722" t="s">
        <v>2011</v>
      </c>
      <c r="G1722" t="s">
        <v>2390</v>
      </c>
      <c r="H1722" t="s">
        <v>1628</v>
      </c>
      <c r="I1722">
        <v>2021</v>
      </c>
      <c r="J1722">
        <v>8.4</v>
      </c>
    </row>
    <row r="1723" spans="1:10" x14ac:dyDescent="0.25">
      <c r="A1723" t="s">
        <v>2367</v>
      </c>
      <c r="B1723" s="11">
        <v>45324.958333333336</v>
      </c>
      <c r="C1723" t="s">
        <v>2368</v>
      </c>
      <c r="D1723" t="s">
        <v>2007</v>
      </c>
      <c r="E1723" t="s">
        <v>2008</v>
      </c>
      <c r="F1723" t="s">
        <v>2011</v>
      </c>
      <c r="G1723" t="s">
        <v>2390</v>
      </c>
      <c r="H1723" t="s">
        <v>392</v>
      </c>
      <c r="I1723">
        <v>2021</v>
      </c>
      <c r="J1723">
        <v>5.6</v>
      </c>
    </row>
    <row r="1724" spans="1:10" x14ac:dyDescent="0.25">
      <c r="A1724" t="s">
        <v>2367</v>
      </c>
      <c r="B1724" s="11">
        <v>45324.958333333336</v>
      </c>
      <c r="C1724" t="s">
        <v>2368</v>
      </c>
      <c r="D1724" t="s">
        <v>2007</v>
      </c>
      <c r="E1724" t="s">
        <v>2008</v>
      </c>
      <c r="F1724" t="s">
        <v>2011</v>
      </c>
      <c r="G1724" t="s">
        <v>2390</v>
      </c>
      <c r="H1724" t="s">
        <v>410</v>
      </c>
      <c r="I1724">
        <v>2021</v>
      </c>
      <c r="J1724">
        <v>3.3</v>
      </c>
    </row>
    <row r="1725" spans="1:10" x14ac:dyDescent="0.25">
      <c r="A1725" t="s">
        <v>2367</v>
      </c>
      <c r="B1725" s="11">
        <v>45324.958333333336</v>
      </c>
      <c r="C1725" t="s">
        <v>2368</v>
      </c>
      <c r="D1725" t="s">
        <v>2007</v>
      </c>
      <c r="E1725" t="s">
        <v>2008</v>
      </c>
      <c r="F1725" t="s">
        <v>2011</v>
      </c>
      <c r="G1725" t="s">
        <v>2390</v>
      </c>
      <c r="H1725" t="s">
        <v>642</v>
      </c>
      <c r="I1725">
        <v>2021</v>
      </c>
      <c r="J1725">
        <v>9.6</v>
      </c>
    </row>
    <row r="1726" spans="1:10" x14ac:dyDescent="0.25">
      <c r="A1726" t="s">
        <v>2367</v>
      </c>
      <c r="B1726" s="11">
        <v>45324.958333333336</v>
      </c>
      <c r="C1726" t="s">
        <v>2368</v>
      </c>
      <c r="D1726" t="s">
        <v>2007</v>
      </c>
      <c r="E1726" t="s">
        <v>2008</v>
      </c>
      <c r="F1726" t="s">
        <v>2011</v>
      </c>
      <c r="G1726" t="s">
        <v>2390</v>
      </c>
      <c r="H1726" t="s">
        <v>433</v>
      </c>
      <c r="I1726">
        <v>2021</v>
      </c>
      <c r="J1726">
        <v>6.9</v>
      </c>
    </row>
    <row r="1727" spans="1:10" x14ac:dyDescent="0.25">
      <c r="A1727" t="s">
        <v>2367</v>
      </c>
      <c r="B1727" s="11">
        <v>45324.958333333336</v>
      </c>
      <c r="C1727" t="s">
        <v>2368</v>
      </c>
      <c r="D1727" t="s">
        <v>2007</v>
      </c>
      <c r="E1727" t="s">
        <v>2008</v>
      </c>
      <c r="F1727" t="s">
        <v>2011</v>
      </c>
      <c r="G1727" t="s">
        <v>2390</v>
      </c>
      <c r="H1727" t="s">
        <v>533</v>
      </c>
      <c r="I1727">
        <v>2021</v>
      </c>
      <c r="J1727">
        <v>12.1</v>
      </c>
    </row>
    <row r="1728" spans="1:10" x14ac:dyDescent="0.25">
      <c r="A1728" t="s">
        <v>2367</v>
      </c>
      <c r="B1728" s="11">
        <v>45324.958333333336</v>
      </c>
      <c r="C1728" t="s">
        <v>2368</v>
      </c>
      <c r="D1728" t="s">
        <v>2007</v>
      </c>
      <c r="E1728" t="s">
        <v>2008</v>
      </c>
      <c r="F1728" t="s">
        <v>2011</v>
      </c>
      <c r="G1728" t="s">
        <v>2390</v>
      </c>
      <c r="H1728" t="s">
        <v>2001</v>
      </c>
      <c r="I1728">
        <v>2021</v>
      </c>
      <c r="J1728">
        <v>12.9</v>
      </c>
    </row>
    <row r="1729" spans="1:11" x14ac:dyDescent="0.25">
      <c r="A1729" t="s">
        <v>2367</v>
      </c>
      <c r="B1729" s="11">
        <v>45324.958333333336</v>
      </c>
      <c r="C1729" t="s">
        <v>2368</v>
      </c>
      <c r="D1729" t="s">
        <v>2007</v>
      </c>
      <c r="E1729" t="s">
        <v>2008</v>
      </c>
      <c r="F1729" t="s">
        <v>2011</v>
      </c>
      <c r="G1729" t="s">
        <v>2390</v>
      </c>
      <c r="H1729" t="s">
        <v>1574</v>
      </c>
      <c r="I1729">
        <v>2021</v>
      </c>
      <c r="J1729">
        <v>13.6</v>
      </c>
    </row>
    <row r="1730" spans="1:11" x14ac:dyDescent="0.25">
      <c r="A1730" t="s">
        <v>2367</v>
      </c>
      <c r="B1730" s="11">
        <v>45324.958333333336</v>
      </c>
      <c r="C1730" t="s">
        <v>2368</v>
      </c>
      <c r="D1730" t="s">
        <v>2007</v>
      </c>
      <c r="E1730" t="s">
        <v>2008</v>
      </c>
      <c r="F1730" t="s">
        <v>2011</v>
      </c>
      <c r="G1730" t="s">
        <v>2390</v>
      </c>
      <c r="H1730" t="s">
        <v>571</v>
      </c>
      <c r="I1730">
        <v>2021</v>
      </c>
      <c r="J1730">
        <v>5.0999999999999996</v>
      </c>
    </row>
    <row r="1731" spans="1:11" x14ac:dyDescent="0.25">
      <c r="A1731" t="s">
        <v>2367</v>
      </c>
      <c r="B1731" s="11">
        <v>45324.958333333336</v>
      </c>
      <c r="C1731" t="s">
        <v>2368</v>
      </c>
      <c r="D1731" t="s">
        <v>2007</v>
      </c>
      <c r="E1731" t="s">
        <v>2008</v>
      </c>
      <c r="F1731" t="s">
        <v>2011</v>
      </c>
      <c r="G1731" t="s">
        <v>2390</v>
      </c>
      <c r="H1731" t="s">
        <v>591</v>
      </c>
      <c r="I1731">
        <v>2021</v>
      </c>
      <c r="J1731">
        <v>6.9</v>
      </c>
    </row>
    <row r="1732" spans="1:11" x14ac:dyDescent="0.25">
      <c r="A1732" t="s">
        <v>2367</v>
      </c>
      <c r="B1732" s="11">
        <v>45324.958333333336</v>
      </c>
      <c r="C1732" t="s">
        <v>2368</v>
      </c>
      <c r="D1732" t="s">
        <v>2007</v>
      </c>
      <c r="E1732" t="s">
        <v>2008</v>
      </c>
      <c r="F1732" t="s">
        <v>2011</v>
      </c>
      <c r="G1732" t="s">
        <v>2390</v>
      </c>
      <c r="H1732" t="s">
        <v>375</v>
      </c>
      <c r="I1732">
        <v>2021</v>
      </c>
      <c r="J1732">
        <v>11.6</v>
      </c>
    </row>
    <row r="1733" spans="1:11" x14ac:dyDescent="0.25">
      <c r="A1733" t="s">
        <v>2367</v>
      </c>
      <c r="B1733" s="11">
        <v>45324.958333333336</v>
      </c>
      <c r="C1733" t="s">
        <v>2368</v>
      </c>
      <c r="D1733" t="s">
        <v>2007</v>
      </c>
      <c r="E1733" t="s">
        <v>2008</v>
      </c>
      <c r="F1733" t="s">
        <v>2011</v>
      </c>
      <c r="G1733" t="s">
        <v>2390</v>
      </c>
      <c r="H1733" t="s">
        <v>729</v>
      </c>
      <c r="I1733">
        <v>2021</v>
      </c>
      <c r="J1733">
        <v>8.5</v>
      </c>
    </row>
    <row r="1734" spans="1:11" x14ac:dyDescent="0.25">
      <c r="A1734" t="s">
        <v>2367</v>
      </c>
      <c r="B1734" s="11">
        <v>45324.958333333336</v>
      </c>
      <c r="C1734" t="s">
        <v>2368</v>
      </c>
      <c r="D1734" t="s">
        <v>2007</v>
      </c>
      <c r="E1734" t="s">
        <v>2008</v>
      </c>
      <c r="F1734" t="s">
        <v>2011</v>
      </c>
      <c r="G1734" t="s">
        <v>2390</v>
      </c>
      <c r="H1734" t="s">
        <v>818</v>
      </c>
      <c r="I1734">
        <v>2021</v>
      </c>
      <c r="J1734">
        <v>5.5</v>
      </c>
    </row>
    <row r="1735" spans="1:11" x14ac:dyDescent="0.25">
      <c r="A1735" t="s">
        <v>2367</v>
      </c>
      <c r="B1735" s="11">
        <v>45324.958333333336</v>
      </c>
      <c r="C1735" t="s">
        <v>2368</v>
      </c>
      <c r="D1735" t="s">
        <v>2007</v>
      </c>
      <c r="E1735" t="s">
        <v>2008</v>
      </c>
      <c r="F1735" t="s">
        <v>2011</v>
      </c>
      <c r="G1735" t="s">
        <v>2390</v>
      </c>
      <c r="H1735" t="s">
        <v>858</v>
      </c>
      <c r="I1735">
        <v>2021</v>
      </c>
      <c r="J1735">
        <v>12.1</v>
      </c>
    </row>
    <row r="1736" spans="1:11" x14ac:dyDescent="0.25">
      <c r="A1736" t="s">
        <v>2367</v>
      </c>
      <c r="B1736" s="11">
        <v>45324.958333333336</v>
      </c>
      <c r="C1736" t="s">
        <v>2368</v>
      </c>
      <c r="D1736" t="s">
        <v>2007</v>
      </c>
      <c r="E1736" t="s">
        <v>2008</v>
      </c>
      <c r="F1736" t="s">
        <v>2011</v>
      </c>
      <c r="G1736" t="s">
        <v>2390</v>
      </c>
      <c r="H1736" t="s">
        <v>995</v>
      </c>
      <c r="I1736">
        <v>2021</v>
      </c>
      <c r="J1736">
        <v>11</v>
      </c>
    </row>
    <row r="1737" spans="1:11" x14ac:dyDescent="0.25">
      <c r="A1737" t="s">
        <v>2367</v>
      </c>
      <c r="B1737" s="11">
        <v>45324.958333333336</v>
      </c>
      <c r="C1737" t="s">
        <v>2368</v>
      </c>
      <c r="D1737" t="s">
        <v>2007</v>
      </c>
      <c r="E1737" t="s">
        <v>2008</v>
      </c>
      <c r="F1737" t="s">
        <v>2011</v>
      </c>
      <c r="G1737" t="s">
        <v>2390</v>
      </c>
      <c r="H1737" t="s">
        <v>1017</v>
      </c>
      <c r="I1737">
        <v>2021</v>
      </c>
      <c r="J1737">
        <v>8.1</v>
      </c>
      <c r="K1737" t="s">
        <v>2010</v>
      </c>
    </row>
    <row r="1738" spans="1:11" x14ac:dyDescent="0.25">
      <c r="A1738" t="s">
        <v>2367</v>
      </c>
      <c r="B1738" s="11">
        <v>45324.958333333336</v>
      </c>
      <c r="C1738" t="s">
        <v>2368</v>
      </c>
      <c r="D1738" t="s">
        <v>2007</v>
      </c>
      <c r="E1738" t="s">
        <v>2008</v>
      </c>
      <c r="F1738" t="s">
        <v>2011</v>
      </c>
      <c r="G1738" t="s">
        <v>2390</v>
      </c>
      <c r="H1738" t="s">
        <v>963</v>
      </c>
      <c r="I1738">
        <v>2021</v>
      </c>
      <c r="J1738">
        <v>14.5</v>
      </c>
    </row>
    <row r="1739" spans="1:11" x14ac:dyDescent="0.25">
      <c r="A1739" t="s">
        <v>2367</v>
      </c>
      <c r="B1739" s="11">
        <v>45324.958333333336</v>
      </c>
      <c r="C1739" t="s">
        <v>2368</v>
      </c>
      <c r="D1739" t="s">
        <v>2007</v>
      </c>
      <c r="E1739" t="s">
        <v>2008</v>
      </c>
      <c r="F1739" t="s">
        <v>2011</v>
      </c>
      <c r="G1739" t="s">
        <v>2390</v>
      </c>
      <c r="H1739" t="s">
        <v>1150</v>
      </c>
      <c r="I1739">
        <v>2021</v>
      </c>
      <c r="J1739">
        <v>12.8</v>
      </c>
    </row>
    <row r="1740" spans="1:11" x14ac:dyDescent="0.25">
      <c r="A1740" t="s">
        <v>2367</v>
      </c>
      <c r="B1740" s="11">
        <v>45324.958333333336</v>
      </c>
      <c r="C1740" t="s">
        <v>2368</v>
      </c>
      <c r="D1740" t="s">
        <v>2007</v>
      </c>
      <c r="E1740" t="s">
        <v>2008</v>
      </c>
      <c r="F1740" t="s">
        <v>2011</v>
      </c>
      <c r="G1740" t="s">
        <v>2390</v>
      </c>
      <c r="H1740" t="s">
        <v>1069</v>
      </c>
      <c r="I1740">
        <v>2021</v>
      </c>
      <c r="J1740">
        <v>7.8</v>
      </c>
    </row>
    <row r="1741" spans="1:11" x14ac:dyDescent="0.25">
      <c r="A1741" t="s">
        <v>2367</v>
      </c>
      <c r="B1741" s="11">
        <v>45324.958333333336</v>
      </c>
      <c r="C1741" t="s">
        <v>2368</v>
      </c>
      <c r="D1741" t="s">
        <v>2007</v>
      </c>
      <c r="E1741" t="s">
        <v>2008</v>
      </c>
      <c r="F1741" t="s">
        <v>2011</v>
      </c>
      <c r="G1741" t="s">
        <v>2390</v>
      </c>
      <c r="H1741" t="s">
        <v>1192</v>
      </c>
      <c r="I1741">
        <v>2021</v>
      </c>
      <c r="J1741">
        <v>7.2</v>
      </c>
    </row>
    <row r="1742" spans="1:11" x14ac:dyDescent="0.25">
      <c r="A1742" t="s">
        <v>2367</v>
      </c>
      <c r="B1742" s="11">
        <v>45324.958333333336</v>
      </c>
      <c r="C1742" t="s">
        <v>2368</v>
      </c>
      <c r="D1742" t="s">
        <v>2007</v>
      </c>
      <c r="E1742" t="s">
        <v>2008</v>
      </c>
      <c r="F1742" t="s">
        <v>2011</v>
      </c>
      <c r="G1742" t="s">
        <v>2390</v>
      </c>
      <c r="H1742" t="s">
        <v>1249</v>
      </c>
      <c r="I1742">
        <v>2021</v>
      </c>
      <c r="J1742">
        <v>7</v>
      </c>
      <c r="K1742" t="s">
        <v>2010</v>
      </c>
    </row>
    <row r="1743" spans="1:11" x14ac:dyDescent="0.25">
      <c r="A1743" t="s">
        <v>2367</v>
      </c>
      <c r="B1743" s="11">
        <v>45324.958333333336</v>
      </c>
      <c r="C1743" t="s">
        <v>2368</v>
      </c>
      <c r="D1743" t="s">
        <v>2007</v>
      </c>
      <c r="E1743" t="s">
        <v>2008</v>
      </c>
      <c r="F1743" t="s">
        <v>2011</v>
      </c>
      <c r="G1743" t="s">
        <v>2390</v>
      </c>
      <c r="H1743" t="s">
        <v>1369</v>
      </c>
      <c r="I1743">
        <v>2021</v>
      </c>
      <c r="J1743">
        <v>8.6</v>
      </c>
    </row>
    <row r="1744" spans="1:11" x14ac:dyDescent="0.25">
      <c r="A1744" t="s">
        <v>2367</v>
      </c>
      <c r="B1744" s="11">
        <v>45324.958333333336</v>
      </c>
      <c r="C1744" t="s">
        <v>2368</v>
      </c>
      <c r="D1744" t="s">
        <v>2007</v>
      </c>
      <c r="E1744" t="s">
        <v>2008</v>
      </c>
      <c r="F1744" t="s">
        <v>2011</v>
      </c>
      <c r="G1744" t="s">
        <v>2390</v>
      </c>
      <c r="H1744" t="s">
        <v>1391</v>
      </c>
      <c r="I1744">
        <v>2021</v>
      </c>
      <c r="J1744">
        <v>11.3</v>
      </c>
    </row>
    <row r="1745" spans="1:10" x14ac:dyDescent="0.25">
      <c r="A1745" t="s">
        <v>2367</v>
      </c>
      <c r="B1745" s="11">
        <v>45324.958333333336</v>
      </c>
      <c r="C1745" t="s">
        <v>2368</v>
      </c>
      <c r="D1745" t="s">
        <v>2007</v>
      </c>
      <c r="E1745" t="s">
        <v>2008</v>
      </c>
      <c r="F1745" t="s">
        <v>2011</v>
      </c>
      <c r="G1745" t="s">
        <v>2390</v>
      </c>
      <c r="H1745" t="s">
        <v>1410</v>
      </c>
      <c r="I1745">
        <v>2021</v>
      </c>
      <c r="J1745">
        <v>15.8</v>
      </c>
    </row>
    <row r="1746" spans="1:10" x14ac:dyDescent="0.25">
      <c r="A1746" t="s">
        <v>2367</v>
      </c>
      <c r="B1746" s="11">
        <v>45324.958333333336</v>
      </c>
      <c r="C1746" t="s">
        <v>2368</v>
      </c>
      <c r="D1746" t="s">
        <v>2007</v>
      </c>
      <c r="E1746" t="s">
        <v>2008</v>
      </c>
      <c r="F1746" t="s">
        <v>2011</v>
      </c>
      <c r="G1746" t="s">
        <v>2390</v>
      </c>
      <c r="H1746" t="s">
        <v>1481</v>
      </c>
      <c r="I1746">
        <v>2021</v>
      </c>
      <c r="J1746">
        <v>14.5</v>
      </c>
    </row>
    <row r="1747" spans="1:10" x14ac:dyDescent="0.25">
      <c r="A1747" t="s">
        <v>2367</v>
      </c>
      <c r="B1747" s="11">
        <v>45324.958333333336</v>
      </c>
      <c r="C1747" t="s">
        <v>2368</v>
      </c>
      <c r="D1747" t="s">
        <v>2007</v>
      </c>
      <c r="E1747" t="s">
        <v>2008</v>
      </c>
      <c r="F1747" t="s">
        <v>2011</v>
      </c>
      <c r="G1747" t="s">
        <v>2390</v>
      </c>
      <c r="H1747" t="s">
        <v>1608</v>
      </c>
      <c r="I1747">
        <v>2021</v>
      </c>
      <c r="J1747">
        <v>9.1</v>
      </c>
    </row>
    <row r="1748" spans="1:10" x14ac:dyDescent="0.25">
      <c r="A1748" t="s">
        <v>2367</v>
      </c>
      <c r="B1748" s="11">
        <v>45324.958333333336</v>
      </c>
      <c r="C1748" t="s">
        <v>2368</v>
      </c>
      <c r="D1748" t="s">
        <v>2007</v>
      </c>
      <c r="E1748" t="s">
        <v>2008</v>
      </c>
      <c r="F1748" t="s">
        <v>2011</v>
      </c>
      <c r="G1748" t="s">
        <v>2390</v>
      </c>
      <c r="H1748" t="s">
        <v>1528</v>
      </c>
      <c r="I1748">
        <v>2021</v>
      </c>
      <c r="J1748">
        <v>6.2</v>
      </c>
    </row>
    <row r="1749" spans="1:10" x14ac:dyDescent="0.25">
      <c r="A1749" t="s">
        <v>2367</v>
      </c>
      <c r="B1749" s="11">
        <v>45324.958333333336</v>
      </c>
      <c r="C1749" t="s">
        <v>2368</v>
      </c>
      <c r="D1749" t="s">
        <v>2007</v>
      </c>
      <c r="E1749" t="s">
        <v>2008</v>
      </c>
      <c r="F1749" t="s">
        <v>2011</v>
      </c>
      <c r="G1749" t="s">
        <v>2390</v>
      </c>
      <c r="H1749" t="s">
        <v>1510</v>
      </c>
      <c r="I1749">
        <v>2021</v>
      </c>
      <c r="J1749">
        <v>7.8</v>
      </c>
    </row>
    <row r="1750" spans="1:10" x14ac:dyDescent="0.25">
      <c r="A1750" t="s">
        <v>2367</v>
      </c>
      <c r="B1750" s="11">
        <v>45324.958333333336</v>
      </c>
      <c r="C1750" t="s">
        <v>2368</v>
      </c>
      <c r="D1750" t="s">
        <v>2007</v>
      </c>
      <c r="E1750" t="s">
        <v>2008</v>
      </c>
      <c r="F1750" t="s">
        <v>2011</v>
      </c>
      <c r="G1750" t="s">
        <v>2390</v>
      </c>
      <c r="H1750" t="s">
        <v>1711</v>
      </c>
      <c r="I1750">
        <v>2021</v>
      </c>
      <c r="J1750">
        <v>11.5</v>
      </c>
    </row>
    <row r="1751" spans="1:10" x14ac:dyDescent="0.25">
      <c r="A1751" t="s">
        <v>2367</v>
      </c>
      <c r="B1751" s="11">
        <v>45324.958333333336</v>
      </c>
      <c r="C1751" t="s">
        <v>2368</v>
      </c>
      <c r="D1751" t="s">
        <v>2007</v>
      </c>
      <c r="E1751" t="s">
        <v>2008</v>
      </c>
      <c r="F1751" t="s">
        <v>2011</v>
      </c>
      <c r="G1751" t="s">
        <v>2391</v>
      </c>
      <c r="H1751" t="s">
        <v>11</v>
      </c>
      <c r="I1751">
        <v>2021</v>
      </c>
      <c r="J1751">
        <v>9.6999999999999993</v>
      </c>
    </row>
    <row r="1752" spans="1:10" x14ac:dyDescent="0.25">
      <c r="A1752" t="s">
        <v>2367</v>
      </c>
      <c r="B1752" s="11">
        <v>45324.958333333336</v>
      </c>
      <c r="C1752" t="s">
        <v>2368</v>
      </c>
      <c r="D1752" t="s">
        <v>2007</v>
      </c>
      <c r="E1752" t="s">
        <v>2008</v>
      </c>
      <c r="F1752" t="s">
        <v>2011</v>
      </c>
      <c r="G1752" t="s">
        <v>2391</v>
      </c>
      <c r="H1752" t="s">
        <v>91</v>
      </c>
      <c r="I1752">
        <v>2021</v>
      </c>
      <c r="J1752">
        <v>7.4</v>
      </c>
    </row>
    <row r="1753" spans="1:10" x14ac:dyDescent="0.25">
      <c r="A1753" t="s">
        <v>2367</v>
      </c>
      <c r="B1753" s="11">
        <v>45324.958333333336</v>
      </c>
      <c r="C1753" t="s">
        <v>2368</v>
      </c>
      <c r="D1753" t="s">
        <v>2007</v>
      </c>
      <c r="E1753" t="s">
        <v>2008</v>
      </c>
      <c r="F1753" t="s">
        <v>2011</v>
      </c>
      <c r="G1753" t="s">
        <v>2391</v>
      </c>
      <c r="H1753" t="s">
        <v>148</v>
      </c>
      <c r="I1753">
        <v>2021</v>
      </c>
      <c r="J1753">
        <v>5.4</v>
      </c>
    </row>
    <row r="1754" spans="1:10" x14ac:dyDescent="0.25">
      <c r="A1754" t="s">
        <v>2367</v>
      </c>
      <c r="B1754" s="11">
        <v>45324.958333333336</v>
      </c>
      <c r="C1754" t="s">
        <v>2368</v>
      </c>
      <c r="D1754" t="s">
        <v>2007</v>
      </c>
      <c r="E1754" t="s">
        <v>2008</v>
      </c>
      <c r="F1754" t="s">
        <v>2011</v>
      </c>
      <c r="G1754" t="s">
        <v>2391</v>
      </c>
      <c r="H1754" t="s">
        <v>233</v>
      </c>
      <c r="I1754">
        <v>2021</v>
      </c>
      <c r="J1754">
        <v>14.4</v>
      </c>
    </row>
    <row r="1755" spans="1:10" x14ac:dyDescent="0.25">
      <c r="A1755" t="s">
        <v>2367</v>
      </c>
      <c r="B1755" s="11">
        <v>45324.958333333336</v>
      </c>
      <c r="C1755" t="s">
        <v>2368</v>
      </c>
      <c r="D1755" t="s">
        <v>2007</v>
      </c>
      <c r="E1755" t="s">
        <v>2008</v>
      </c>
      <c r="F1755" t="s">
        <v>2011</v>
      </c>
      <c r="G1755" t="s">
        <v>2391</v>
      </c>
      <c r="H1755" t="s">
        <v>1628</v>
      </c>
      <c r="I1755">
        <v>2021</v>
      </c>
      <c r="J1755">
        <v>13.2</v>
      </c>
    </row>
    <row r="1756" spans="1:10" x14ac:dyDescent="0.25">
      <c r="A1756" t="s">
        <v>2367</v>
      </c>
      <c r="B1756" s="11">
        <v>45324.958333333336</v>
      </c>
      <c r="C1756" t="s">
        <v>2368</v>
      </c>
      <c r="D1756" t="s">
        <v>2007</v>
      </c>
      <c r="E1756" t="s">
        <v>2008</v>
      </c>
      <c r="F1756" t="s">
        <v>2011</v>
      </c>
      <c r="G1756" t="s">
        <v>2391</v>
      </c>
      <c r="H1756" t="s">
        <v>392</v>
      </c>
      <c r="I1756">
        <v>2021</v>
      </c>
      <c r="J1756">
        <v>5.7</v>
      </c>
    </row>
    <row r="1757" spans="1:10" x14ac:dyDescent="0.25">
      <c r="A1757" t="s">
        <v>2367</v>
      </c>
      <c r="B1757" s="11">
        <v>45324.958333333336</v>
      </c>
      <c r="C1757" t="s">
        <v>2368</v>
      </c>
      <c r="D1757" t="s">
        <v>2007</v>
      </c>
      <c r="E1757" t="s">
        <v>2008</v>
      </c>
      <c r="F1757" t="s">
        <v>2011</v>
      </c>
      <c r="G1757" t="s">
        <v>2391</v>
      </c>
      <c r="H1757" t="s">
        <v>410</v>
      </c>
      <c r="I1757">
        <v>2021</v>
      </c>
      <c r="J1757">
        <v>2.1</v>
      </c>
    </row>
    <row r="1758" spans="1:10" x14ac:dyDescent="0.25">
      <c r="A1758" t="s">
        <v>2367</v>
      </c>
      <c r="B1758" s="11">
        <v>45324.958333333336</v>
      </c>
      <c r="C1758" t="s">
        <v>2368</v>
      </c>
      <c r="D1758" t="s">
        <v>2007</v>
      </c>
      <c r="E1758" t="s">
        <v>2008</v>
      </c>
      <c r="F1758" t="s">
        <v>2011</v>
      </c>
      <c r="G1758" t="s">
        <v>2391</v>
      </c>
      <c r="H1758" t="s">
        <v>642</v>
      </c>
      <c r="I1758">
        <v>2021</v>
      </c>
      <c r="J1758">
        <v>10.3</v>
      </c>
    </row>
    <row r="1759" spans="1:10" x14ac:dyDescent="0.25">
      <c r="A1759" t="s">
        <v>2367</v>
      </c>
      <c r="B1759" s="11">
        <v>45324.958333333336</v>
      </c>
      <c r="C1759" t="s">
        <v>2368</v>
      </c>
      <c r="D1759" t="s">
        <v>2007</v>
      </c>
      <c r="E1759" t="s">
        <v>2008</v>
      </c>
      <c r="F1759" t="s">
        <v>2011</v>
      </c>
      <c r="G1759" t="s">
        <v>2391</v>
      </c>
      <c r="H1759" t="s">
        <v>433</v>
      </c>
      <c r="I1759">
        <v>2021</v>
      </c>
      <c r="J1759">
        <v>2.5</v>
      </c>
    </row>
    <row r="1760" spans="1:10" x14ac:dyDescent="0.25">
      <c r="A1760" t="s">
        <v>2367</v>
      </c>
      <c r="B1760" s="11">
        <v>45324.958333333336</v>
      </c>
      <c r="C1760" t="s">
        <v>2368</v>
      </c>
      <c r="D1760" t="s">
        <v>2007</v>
      </c>
      <c r="E1760" t="s">
        <v>2008</v>
      </c>
      <c r="F1760" t="s">
        <v>2011</v>
      </c>
      <c r="G1760" t="s">
        <v>2391</v>
      </c>
      <c r="H1760" t="s">
        <v>533</v>
      </c>
      <c r="I1760">
        <v>2021</v>
      </c>
      <c r="J1760">
        <v>14.5</v>
      </c>
    </row>
    <row r="1761" spans="1:11" x14ac:dyDescent="0.25">
      <c r="A1761" t="s">
        <v>2367</v>
      </c>
      <c r="B1761" s="11">
        <v>45324.958333333336</v>
      </c>
      <c r="C1761" t="s">
        <v>2368</v>
      </c>
      <c r="D1761" t="s">
        <v>2007</v>
      </c>
      <c r="E1761" t="s">
        <v>2008</v>
      </c>
      <c r="F1761" t="s">
        <v>2011</v>
      </c>
      <c r="G1761" t="s">
        <v>2391</v>
      </c>
      <c r="H1761" t="s">
        <v>2001</v>
      </c>
      <c r="I1761">
        <v>2021</v>
      </c>
      <c r="J1761">
        <v>8.6999999999999993</v>
      </c>
    </row>
    <row r="1762" spans="1:11" x14ac:dyDescent="0.25">
      <c r="A1762" t="s">
        <v>2367</v>
      </c>
      <c r="B1762" s="11">
        <v>45324.958333333336</v>
      </c>
      <c r="C1762" t="s">
        <v>2368</v>
      </c>
      <c r="D1762" t="s">
        <v>2007</v>
      </c>
      <c r="E1762" t="s">
        <v>2008</v>
      </c>
      <c r="F1762" t="s">
        <v>2011</v>
      </c>
      <c r="G1762" t="s">
        <v>2391</v>
      </c>
      <c r="H1762" t="s">
        <v>1574</v>
      </c>
      <c r="I1762">
        <v>2021</v>
      </c>
      <c r="J1762">
        <v>10.3</v>
      </c>
    </row>
    <row r="1763" spans="1:11" x14ac:dyDescent="0.25">
      <c r="A1763" t="s">
        <v>2367</v>
      </c>
      <c r="B1763" s="11">
        <v>45324.958333333336</v>
      </c>
      <c r="C1763" t="s">
        <v>2368</v>
      </c>
      <c r="D1763" t="s">
        <v>2007</v>
      </c>
      <c r="E1763" t="s">
        <v>2008</v>
      </c>
      <c r="F1763" t="s">
        <v>2011</v>
      </c>
      <c r="G1763" t="s">
        <v>2391</v>
      </c>
      <c r="H1763" t="s">
        <v>571</v>
      </c>
      <c r="I1763">
        <v>2021</v>
      </c>
      <c r="J1763">
        <v>3.7</v>
      </c>
    </row>
    <row r="1764" spans="1:11" x14ac:dyDescent="0.25">
      <c r="A1764" t="s">
        <v>2367</v>
      </c>
      <c r="B1764" s="11">
        <v>45324.958333333336</v>
      </c>
      <c r="C1764" t="s">
        <v>2368</v>
      </c>
      <c r="D1764" t="s">
        <v>2007</v>
      </c>
      <c r="E1764" t="s">
        <v>2008</v>
      </c>
      <c r="F1764" t="s">
        <v>2011</v>
      </c>
      <c r="G1764" t="s">
        <v>2391</v>
      </c>
      <c r="H1764" t="s">
        <v>591</v>
      </c>
      <c r="I1764">
        <v>2021</v>
      </c>
      <c r="J1764">
        <v>5.2</v>
      </c>
    </row>
    <row r="1765" spans="1:11" x14ac:dyDescent="0.25">
      <c r="A1765" t="s">
        <v>2367</v>
      </c>
      <c r="B1765" s="11">
        <v>45324.958333333336</v>
      </c>
      <c r="C1765" t="s">
        <v>2368</v>
      </c>
      <c r="D1765" t="s">
        <v>2007</v>
      </c>
      <c r="E1765" t="s">
        <v>2008</v>
      </c>
      <c r="F1765" t="s">
        <v>2011</v>
      </c>
      <c r="G1765" t="s">
        <v>2391</v>
      </c>
      <c r="H1765" t="s">
        <v>375</v>
      </c>
      <c r="I1765">
        <v>2021</v>
      </c>
      <c r="J1765">
        <v>15.7</v>
      </c>
    </row>
    <row r="1766" spans="1:11" x14ac:dyDescent="0.25">
      <c r="A1766" t="s">
        <v>2367</v>
      </c>
      <c r="B1766" s="11">
        <v>45324.958333333336</v>
      </c>
      <c r="C1766" t="s">
        <v>2368</v>
      </c>
      <c r="D1766" t="s">
        <v>2007</v>
      </c>
      <c r="E1766" t="s">
        <v>2008</v>
      </c>
      <c r="F1766" t="s">
        <v>2011</v>
      </c>
      <c r="G1766" t="s">
        <v>2391</v>
      </c>
      <c r="H1766" t="s">
        <v>729</v>
      </c>
      <c r="I1766">
        <v>2021</v>
      </c>
      <c r="J1766">
        <v>7</v>
      </c>
    </row>
    <row r="1767" spans="1:11" x14ac:dyDescent="0.25">
      <c r="A1767" t="s">
        <v>2367</v>
      </c>
      <c r="B1767" s="11">
        <v>45324.958333333336</v>
      </c>
      <c r="C1767" t="s">
        <v>2368</v>
      </c>
      <c r="D1767" t="s">
        <v>2007</v>
      </c>
      <c r="E1767" t="s">
        <v>2008</v>
      </c>
      <c r="F1767" t="s">
        <v>2011</v>
      </c>
      <c r="G1767" t="s">
        <v>2391</v>
      </c>
      <c r="H1767" t="s">
        <v>818</v>
      </c>
      <c r="I1767">
        <v>2021</v>
      </c>
      <c r="J1767">
        <v>6.2</v>
      </c>
    </row>
    <row r="1768" spans="1:11" x14ac:dyDescent="0.25">
      <c r="A1768" t="s">
        <v>2367</v>
      </c>
      <c r="B1768" s="11">
        <v>45324.958333333336</v>
      </c>
      <c r="C1768" t="s">
        <v>2368</v>
      </c>
      <c r="D1768" t="s">
        <v>2007</v>
      </c>
      <c r="E1768" t="s">
        <v>2008</v>
      </c>
      <c r="F1768" t="s">
        <v>2011</v>
      </c>
      <c r="G1768" t="s">
        <v>2391</v>
      </c>
      <c r="H1768" t="s">
        <v>858</v>
      </c>
      <c r="I1768">
        <v>2021</v>
      </c>
      <c r="J1768">
        <v>8.5</v>
      </c>
    </row>
    <row r="1769" spans="1:11" x14ac:dyDescent="0.25">
      <c r="A1769" t="s">
        <v>2367</v>
      </c>
      <c r="B1769" s="11">
        <v>45324.958333333336</v>
      </c>
      <c r="C1769" t="s">
        <v>2368</v>
      </c>
      <c r="D1769" t="s">
        <v>2007</v>
      </c>
      <c r="E1769" t="s">
        <v>2008</v>
      </c>
      <c r="F1769" t="s">
        <v>2011</v>
      </c>
      <c r="G1769" t="s">
        <v>2391</v>
      </c>
      <c r="H1769" t="s">
        <v>995</v>
      </c>
      <c r="I1769">
        <v>2021</v>
      </c>
      <c r="J1769">
        <v>13.1</v>
      </c>
    </row>
    <row r="1770" spans="1:11" x14ac:dyDescent="0.25">
      <c r="A1770" t="s">
        <v>2367</v>
      </c>
      <c r="B1770" s="11">
        <v>45324.958333333336</v>
      </c>
      <c r="C1770" t="s">
        <v>2368</v>
      </c>
      <c r="D1770" t="s">
        <v>2007</v>
      </c>
      <c r="E1770" t="s">
        <v>2008</v>
      </c>
      <c r="F1770" t="s">
        <v>2011</v>
      </c>
      <c r="G1770" t="s">
        <v>2391</v>
      </c>
      <c r="H1770" t="s">
        <v>1017</v>
      </c>
      <c r="I1770">
        <v>2021</v>
      </c>
      <c r="J1770">
        <v>4.8</v>
      </c>
      <c r="K1770" t="s">
        <v>2010</v>
      </c>
    </row>
    <row r="1771" spans="1:11" x14ac:dyDescent="0.25">
      <c r="A1771" t="s">
        <v>2367</v>
      </c>
      <c r="B1771" s="11">
        <v>45324.958333333336</v>
      </c>
      <c r="C1771" t="s">
        <v>2368</v>
      </c>
      <c r="D1771" t="s">
        <v>2007</v>
      </c>
      <c r="E1771" t="s">
        <v>2008</v>
      </c>
      <c r="F1771" t="s">
        <v>2011</v>
      </c>
      <c r="G1771" t="s">
        <v>2391</v>
      </c>
      <c r="H1771" t="s">
        <v>963</v>
      </c>
      <c r="I1771">
        <v>2021</v>
      </c>
      <c r="J1771">
        <v>21.8</v>
      </c>
    </row>
    <row r="1772" spans="1:11" x14ac:dyDescent="0.25">
      <c r="A1772" t="s">
        <v>2367</v>
      </c>
      <c r="B1772" s="11">
        <v>45324.958333333336</v>
      </c>
      <c r="C1772" t="s">
        <v>2368</v>
      </c>
      <c r="D1772" t="s">
        <v>2007</v>
      </c>
      <c r="E1772" t="s">
        <v>2008</v>
      </c>
      <c r="F1772" t="s">
        <v>2011</v>
      </c>
      <c r="G1772" t="s">
        <v>2391</v>
      </c>
      <c r="H1772" t="s">
        <v>1150</v>
      </c>
      <c r="I1772">
        <v>2021</v>
      </c>
      <c r="J1772">
        <v>8.1</v>
      </c>
    </row>
    <row r="1773" spans="1:11" x14ac:dyDescent="0.25">
      <c r="A1773" t="s">
        <v>2367</v>
      </c>
      <c r="B1773" s="11">
        <v>45324.958333333336</v>
      </c>
      <c r="C1773" t="s">
        <v>2368</v>
      </c>
      <c r="D1773" t="s">
        <v>2007</v>
      </c>
      <c r="E1773" t="s">
        <v>2008</v>
      </c>
      <c r="F1773" t="s">
        <v>2011</v>
      </c>
      <c r="G1773" t="s">
        <v>2391</v>
      </c>
      <c r="H1773" t="s">
        <v>1069</v>
      </c>
      <c r="I1773">
        <v>2021</v>
      </c>
      <c r="J1773">
        <v>9.6</v>
      </c>
    </row>
    <row r="1774" spans="1:11" x14ac:dyDescent="0.25">
      <c r="A1774" t="s">
        <v>2367</v>
      </c>
      <c r="B1774" s="11">
        <v>45324.958333333336</v>
      </c>
      <c r="C1774" t="s">
        <v>2368</v>
      </c>
      <c r="D1774" t="s">
        <v>2007</v>
      </c>
      <c r="E1774" t="s">
        <v>2008</v>
      </c>
      <c r="F1774" t="s">
        <v>2011</v>
      </c>
      <c r="G1774" t="s">
        <v>2391</v>
      </c>
      <c r="H1774" t="s">
        <v>1192</v>
      </c>
      <c r="I1774">
        <v>2021</v>
      </c>
      <c r="J1774">
        <v>6.3</v>
      </c>
    </row>
    <row r="1775" spans="1:11" x14ac:dyDescent="0.25">
      <c r="A1775" t="s">
        <v>2367</v>
      </c>
      <c r="B1775" s="11">
        <v>45324.958333333336</v>
      </c>
      <c r="C1775" t="s">
        <v>2368</v>
      </c>
      <c r="D1775" t="s">
        <v>2007</v>
      </c>
      <c r="E1775" t="s">
        <v>2008</v>
      </c>
      <c r="F1775" t="s">
        <v>2011</v>
      </c>
      <c r="G1775" t="s">
        <v>2391</v>
      </c>
      <c r="H1775" t="s">
        <v>1249</v>
      </c>
      <c r="I1775">
        <v>2021</v>
      </c>
      <c r="J1775">
        <v>2.4</v>
      </c>
      <c r="K1775" t="s">
        <v>2010</v>
      </c>
    </row>
    <row r="1776" spans="1:11" x14ac:dyDescent="0.25">
      <c r="A1776" t="s">
        <v>2367</v>
      </c>
      <c r="B1776" s="11">
        <v>45324.958333333336</v>
      </c>
      <c r="C1776" t="s">
        <v>2368</v>
      </c>
      <c r="D1776" t="s">
        <v>2007</v>
      </c>
      <c r="E1776" t="s">
        <v>2008</v>
      </c>
      <c r="F1776" t="s">
        <v>2011</v>
      </c>
      <c r="G1776" t="s">
        <v>2391</v>
      </c>
      <c r="H1776" t="s">
        <v>1369</v>
      </c>
      <c r="I1776">
        <v>2021</v>
      </c>
      <c r="J1776">
        <v>8.5</v>
      </c>
    </row>
    <row r="1777" spans="1:10" x14ac:dyDescent="0.25">
      <c r="A1777" t="s">
        <v>2367</v>
      </c>
      <c r="B1777" s="11">
        <v>45324.958333333336</v>
      </c>
      <c r="C1777" t="s">
        <v>2368</v>
      </c>
      <c r="D1777" t="s">
        <v>2007</v>
      </c>
      <c r="E1777" t="s">
        <v>2008</v>
      </c>
      <c r="F1777" t="s">
        <v>2011</v>
      </c>
      <c r="G1777" t="s">
        <v>2391</v>
      </c>
      <c r="H1777" t="s">
        <v>1391</v>
      </c>
      <c r="I1777">
        <v>2021</v>
      </c>
      <c r="J1777">
        <v>10.4</v>
      </c>
    </row>
    <row r="1778" spans="1:10" x14ac:dyDescent="0.25">
      <c r="A1778" t="s">
        <v>2367</v>
      </c>
      <c r="B1778" s="11">
        <v>45324.958333333336</v>
      </c>
      <c r="C1778" t="s">
        <v>2368</v>
      </c>
      <c r="D1778" t="s">
        <v>2007</v>
      </c>
      <c r="E1778" t="s">
        <v>2008</v>
      </c>
      <c r="F1778" t="s">
        <v>2011</v>
      </c>
      <c r="G1778" t="s">
        <v>2391</v>
      </c>
      <c r="H1778" t="s">
        <v>1410</v>
      </c>
      <c r="I1778">
        <v>2021</v>
      </c>
      <c r="J1778">
        <v>13.8</v>
      </c>
    </row>
    <row r="1779" spans="1:10" x14ac:dyDescent="0.25">
      <c r="A1779" t="s">
        <v>2367</v>
      </c>
      <c r="B1779" s="11">
        <v>45324.958333333336</v>
      </c>
      <c r="C1779" t="s">
        <v>2368</v>
      </c>
      <c r="D1779" t="s">
        <v>2007</v>
      </c>
      <c r="E1779" t="s">
        <v>2008</v>
      </c>
      <c r="F1779" t="s">
        <v>2011</v>
      </c>
      <c r="G1779" t="s">
        <v>2391</v>
      </c>
      <c r="H1779" t="s">
        <v>1481</v>
      </c>
      <c r="I1779">
        <v>2021</v>
      </c>
      <c r="J1779">
        <v>14.1</v>
      </c>
    </row>
    <row r="1780" spans="1:10" x14ac:dyDescent="0.25">
      <c r="A1780" t="s">
        <v>2367</v>
      </c>
      <c r="B1780" s="11">
        <v>45324.958333333336</v>
      </c>
      <c r="C1780" t="s">
        <v>2368</v>
      </c>
      <c r="D1780" t="s">
        <v>2007</v>
      </c>
      <c r="E1780" t="s">
        <v>2008</v>
      </c>
      <c r="F1780" t="s">
        <v>2011</v>
      </c>
      <c r="G1780" t="s">
        <v>2391</v>
      </c>
      <c r="H1780" t="s">
        <v>1608</v>
      </c>
      <c r="I1780">
        <v>2021</v>
      </c>
      <c r="J1780">
        <v>4.7</v>
      </c>
    </row>
    <row r="1781" spans="1:10" x14ac:dyDescent="0.25">
      <c r="A1781" t="s">
        <v>2367</v>
      </c>
      <c r="B1781" s="11">
        <v>45324.958333333336</v>
      </c>
      <c r="C1781" t="s">
        <v>2368</v>
      </c>
      <c r="D1781" t="s">
        <v>2007</v>
      </c>
      <c r="E1781" t="s">
        <v>2008</v>
      </c>
      <c r="F1781" t="s">
        <v>2011</v>
      </c>
      <c r="G1781" t="s">
        <v>2391</v>
      </c>
      <c r="H1781" t="s">
        <v>1528</v>
      </c>
      <c r="I1781">
        <v>2021</v>
      </c>
      <c r="J1781">
        <v>7</v>
      </c>
    </row>
    <row r="1782" spans="1:10" x14ac:dyDescent="0.25">
      <c r="A1782" t="s">
        <v>2367</v>
      </c>
      <c r="B1782" s="11">
        <v>45324.958333333336</v>
      </c>
      <c r="C1782" t="s">
        <v>2368</v>
      </c>
      <c r="D1782" t="s">
        <v>2007</v>
      </c>
      <c r="E1782" t="s">
        <v>2008</v>
      </c>
      <c r="F1782" t="s">
        <v>2011</v>
      </c>
      <c r="G1782" t="s">
        <v>2391</v>
      </c>
      <c r="H1782" t="s">
        <v>1510</v>
      </c>
      <c r="I1782">
        <v>2021</v>
      </c>
      <c r="J1782">
        <v>5.0999999999999996</v>
      </c>
    </row>
    <row r="1783" spans="1:10" x14ac:dyDescent="0.25">
      <c r="A1783" t="s">
        <v>2367</v>
      </c>
      <c r="B1783" s="11">
        <v>45324.958333333336</v>
      </c>
      <c r="C1783" t="s">
        <v>2368</v>
      </c>
      <c r="D1783" t="s">
        <v>2007</v>
      </c>
      <c r="E1783" t="s">
        <v>2008</v>
      </c>
      <c r="F1783" t="s">
        <v>2011</v>
      </c>
      <c r="G1783" t="s">
        <v>2391</v>
      </c>
      <c r="H1783" t="s">
        <v>1711</v>
      </c>
      <c r="I1783">
        <v>2021</v>
      </c>
      <c r="J1783">
        <v>6.2</v>
      </c>
    </row>
    <row r="1784" spans="1:10" x14ac:dyDescent="0.25">
      <c r="A1784" t="s">
        <v>2367</v>
      </c>
      <c r="B1784" s="11">
        <v>45324.958333333336</v>
      </c>
      <c r="C1784" t="s">
        <v>2368</v>
      </c>
      <c r="D1784" t="s">
        <v>2007</v>
      </c>
      <c r="E1784" t="s">
        <v>2008</v>
      </c>
      <c r="F1784" t="s">
        <v>2011</v>
      </c>
      <c r="G1784" t="s">
        <v>2392</v>
      </c>
      <c r="H1784" t="s">
        <v>11</v>
      </c>
      <c r="I1784">
        <v>2021</v>
      </c>
      <c r="J1784">
        <v>7</v>
      </c>
    </row>
    <row r="1785" spans="1:10" x14ac:dyDescent="0.25">
      <c r="A1785" t="s">
        <v>2367</v>
      </c>
      <c r="B1785" s="11">
        <v>45324.958333333336</v>
      </c>
      <c r="C1785" t="s">
        <v>2368</v>
      </c>
      <c r="D1785" t="s">
        <v>2007</v>
      </c>
      <c r="E1785" t="s">
        <v>2008</v>
      </c>
      <c r="F1785" t="s">
        <v>2011</v>
      </c>
      <c r="G1785" t="s">
        <v>2392</v>
      </c>
      <c r="H1785" t="s">
        <v>91</v>
      </c>
      <c r="I1785">
        <v>2021</v>
      </c>
      <c r="J1785">
        <v>6.6</v>
      </c>
    </row>
    <row r="1786" spans="1:10" x14ac:dyDescent="0.25">
      <c r="A1786" t="s">
        <v>2367</v>
      </c>
      <c r="B1786" s="11">
        <v>45324.958333333336</v>
      </c>
      <c r="C1786" t="s">
        <v>2368</v>
      </c>
      <c r="D1786" t="s">
        <v>2007</v>
      </c>
      <c r="E1786" t="s">
        <v>2008</v>
      </c>
      <c r="F1786" t="s">
        <v>2011</v>
      </c>
      <c r="G1786" t="s">
        <v>2392</v>
      </c>
      <c r="H1786" t="s">
        <v>148</v>
      </c>
      <c r="I1786">
        <v>2021</v>
      </c>
      <c r="J1786">
        <v>5.5</v>
      </c>
    </row>
    <row r="1787" spans="1:10" x14ac:dyDescent="0.25">
      <c r="A1787" t="s">
        <v>2367</v>
      </c>
      <c r="B1787" s="11">
        <v>45324.958333333336</v>
      </c>
      <c r="C1787" t="s">
        <v>2368</v>
      </c>
      <c r="D1787" t="s">
        <v>2007</v>
      </c>
      <c r="E1787" t="s">
        <v>2008</v>
      </c>
      <c r="F1787" t="s">
        <v>2011</v>
      </c>
      <c r="G1787" t="s">
        <v>2392</v>
      </c>
      <c r="H1787" t="s">
        <v>233</v>
      </c>
      <c r="I1787">
        <v>2021</v>
      </c>
      <c r="J1787">
        <v>15.2</v>
      </c>
    </row>
    <row r="1788" spans="1:10" x14ac:dyDescent="0.25">
      <c r="A1788" t="s">
        <v>2367</v>
      </c>
      <c r="B1788" s="11">
        <v>45324.958333333336</v>
      </c>
      <c r="C1788" t="s">
        <v>2368</v>
      </c>
      <c r="D1788" t="s">
        <v>2007</v>
      </c>
      <c r="E1788" t="s">
        <v>2008</v>
      </c>
      <c r="F1788" t="s">
        <v>2011</v>
      </c>
      <c r="G1788" t="s">
        <v>2392</v>
      </c>
      <c r="H1788" t="s">
        <v>1628</v>
      </c>
      <c r="I1788">
        <v>2021</v>
      </c>
      <c r="J1788">
        <v>14.3</v>
      </c>
    </row>
    <row r="1789" spans="1:10" x14ac:dyDescent="0.25">
      <c r="A1789" t="s">
        <v>2367</v>
      </c>
      <c r="B1789" s="11">
        <v>45324.958333333336</v>
      </c>
      <c r="C1789" t="s">
        <v>2368</v>
      </c>
      <c r="D1789" t="s">
        <v>2007</v>
      </c>
      <c r="E1789" t="s">
        <v>2008</v>
      </c>
      <c r="F1789" t="s">
        <v>2011</v>
      </c>
      <c r="G1789" t="s">
        <v>2392</v>
      </c>
      <c r="H1789" t="s">
        <v>392</v>
      </c>
      <c r="I1789">
        <v>2021</v>
      </c>
      <c r="J1789">
        <v>6.7</v>
      </c>
    </row>
    <row r="1790" spans="1:10" x14ac:dyDescent="0.25">
      <c r="A1790" t="s">
        <v>2367</v>
      </c>
      <c r="B1790" s="11">
        <v>45324.958333333336</v>
      </c>
      <c r="C1790" t="s">
        <v>2368</v>
      </c>
      <c r="D1790" t="s">
        <v>2007</v>
      </c>
      <c r="E1790" t="s">
        <v>2008</v>
      </c>
      <c r="F1790" t="s">
        <v>2011</v>
      </c>
      <c r="G1790" t="s">
        <v>2392</v>
      </c>
      <c r="H1790" t="s">
        <v>410</v>
      </c>
      <c r="I1790">
        <v>2021</v>
      </c>
      <c r="J1790">
        <v>1.6</v>
      </c>
    </row>
    <row r="1791" spans="1:10" x14ac:dyDescent="0.25">
      <c r="A1791" t="s">
        <v>2367</v>
      </c>
      <c r="B1791" s="11">
        <v>45324.958333333336</v>
      </c>
      <c r="C1791" t="s">
        <v>2368</v>
      </c>
      <c r="D1791" t="s">
        <v>2007</v>
      </c>
      <c r="E1791" t="s">
        <v>2008</v>
      </c>
      <c r="F1791" t="s">
        <v>2011</v>
      </c>
      <c r="G1791" t="s">
        <v>2392</v>
      </c>
      <c r="H1791" t="s">
        <v>642</v>
      </c>
      <c r="I1791">
        <v>2021</v>
      </c>
      <c r="J1791">
        <v>10.5</v>
      </c>
    </row>
    <row r="1792" spans="1:10" x14ac:dyDescent="0.25">
      <c r="A1792" t="s">
        <v>2367</v>
      </c>
      <c r="B1792" s="11">
        <v>45324.958333333336</v>
      </c>
      <c r="C1792" t="s">
        <v>2368</v>
      </c>
      <c r="D1792" t="s">
        <v>2007</v>
      </c>
      <c r="E1792" t="s">
        <v>2008</v>
      </c>
      <c r="F1792" t="s">
        <v>2011</v>
      </c>
      <c r="G1792" t="s">
        <v>2392</v>
      </c>
      <c r="H1792" t="s">
        <v>433</v>
      </c>
      <c r="I1792">
        <v>2021</v>
      </c>
      <c r="J1792">
        <v>2.1</v>
      </c>
    </row>
    <row r="1793" spans="1:11" x14ac:dyDescent="0.25">
      <c r="A1793" t="s">
        <v>2367</v>
      </c>
      <c r="B1793" s="11">
        <v>45324.958333333336</v>
      </c>
      <c r="C1793" t="s">
        <v>2368</v>
      </c>
      <c r="D1793" t="s">
        <v>2007</v>
      </c>
      <c r="E1793" t="s">
        <v>2008</v>
      </c>
      <c r="F1793" t="s">
        <v>2011</v>
      </c>
      <c r="G1793" t="s">
        <v>2392</v>
      </c>
      <c r="H1793" t="s">
        <v>533</v>
      </c>
      <c r="I1793">
        <v>2021</v>
      </c>
      <c r="J1793">
        <v>12.6</v>
      </c>
    </row>
    <row r="1794" spans="1:11" x14ac:dyDescent="0.25">
      <c r="A1794" t="s">
        <v>2367</v>
      </c>
      <c r="B1794" s="11">
        <v>45324.958333333336</v>
      </c>
      <c r="C1794" t="s">
        <v>2368</v>
      </c>
      <c r="D1794" t="s">
        <v>2007</v>
      </c>
      <c r="E1794" t="s">
        <v>2008</v>
      </c>
      <c r="F1794" t="s">
        <v>2011</v>
      </c>
      <c r="G1794" t="s">
        <v>2392</v>
      </c>
      <c r="H1794" t="s">
        <v>2001</v>
      </c>
      <c r="I1794">
        <v>2021</v>
      </c>
      <c r="J1794">
        <v>6.1</v>
      </c>
    </row>
    <row r="1795" spans="1:11" x14ac:dyDescent="0.25">
      <c r="A1795" t="s">
        <v>2367</v>
      </c>
      <c r="B1795" s="11">
        <v>45324.958333333336</v>
      </c>
      <c r="C1795" t="s">
        <v>2368</v>
      </c>
      <c r="D1795" t="s">
        <v>2007</v>
      </c>
      <c r="E1795" t="s">
        <v>2008</v>
      </c>
      <c r="F1795" t="s">
        <v>2011</v>
      </c>
      <c r="G1795" t="s">
        <v>2392</v>
      </c>
      <c r="H1795" t="s">
        <v>1574</v>
      </c>
      <c r="I1795">
        <v>2021</v>
      </c>
      <c r="J1795">
        <v>9.5</v>
      </c>
    </row>
    <row r="1796" spans="1:11" x14ac:dyDescent="0.25">
      <c r="A1796" t="s">
        <v>2367</v>
      </c>
      <c r="B1796" s="11">
        <v>45324.958333333336</v>
      </c>
      <c r="C1796" t="s">
        <v>2368</v>
      </c>
      <c r="D1796" t="s">
        <v>2007</v>
      </c>
      <c r="E1796" t="s">
        <v>2008</v>
      </c>
      <c r="F1796" t="s">
        <v>2011</v>
      </c>
      <c r="G1796" t="s">
        <v>2392</v>
      </c>
      <c r="H1796" t="s">
        <v>571</v>
      </c>
      <c r="I1796">
        <v>2021</v>
      </c>
      <c r="J1796">
        <v>3</v>
      </c>
    </row>
    <row r="1797" spans="1:11" x14ac:dyDescent="0.25">
      <c r="A1797" t="s">
        <v>2367</v>
      </c>
      <c r="B1797" s="11">
        <v>45324.958333333336</v>
      </c>
      <c r="C1797" t="s">
        <v>2368</v>
      </c>
      <c r="D1797" t="s">
        <v>2007</v>
      </c>
      <c r="E1797" t="s">
        <v>2008</v>
      </c>
      <c r="F1797" t="s">
        <v>2011</v>
      </c>
      <c r="G1797" t="s">
        <v>2392</v>
      </c>
      <c r="H1797" t="s">
        <v>591</v>
      </c>
      <c r="I1797">
        <v>2021</v>
      </c>
      <c r="J1797">
        <v>4</v>
      </c>
    </row>
    <row r="1798" spans="1:11" x14ac:dyDescent="0.25">
      <c r="A1798" t="s">
        <v>2367</v>
      </c>
      <c r="B1798" s="11">
        <v>45324.958333333336</v>
      </c>
      <c r="C1798" t="s">
        <v>2368</v>
      </c>
      <c r="D1798" t="s">
        <v>2007</v>
      </c>
      <c r="E1798" t="s">
        <v>2008</v>
      </c>
      <c r="F1798" t="s">
        <v>2011</v>
      </c>
      <c r="G1798" t="s">
        <v>2392</v>
      </c>
      <c r="H1798" t="s">
        <v>375</v>
      </c>
      <c r="I1798">
        <v>2021</v>
      </c>
      <c r="J1798">
        <v>15.9</v>
      </c>
    </row>
    <row r="1799" spans="1:11" x14ac:dyDescent="0.25">
      <c r="A1799" t="s">
        <v>2367</v>
      </c>
      <c r="B1799" s="11">
        <v>45324.958333333336</v>
      </c>
      <c r="C1799" t="s">
        <v>2368</v>
      </c>
      <c r="D1799" t="s">
        <v>2007</v>
      </c>
      <c r="E1799" t="s">
        <v>2008</v>
      </c>
      <c r="F1799" t="s">
        <v>2011</v>
      </c>
      <c r="G1799" t="s">
        <v>2392</v>
      </c>
      <c r="H1799" t="s">
        <v>729</v>
      </c>
      <c r="I1799">
        <v>2021</v>
      </c>
      <c r="J1799">
        <v>5</v>
      </c>
    </row>
    <row r="1800" spans="1:11" x14ac:dyDescent="0.25">
      <c r="A1800" t="s">
        <v>2367</v>
      </c>
      <c r="B1800" s="11">
        <v>45324.958333333336</v>
      </c>
      <c r="C1800" t="s">
        <v>2368</v>
      </c>
      <c r="D1800" t="s">
        <v>2007</v>
      </c>
      <c r="E1800" t="s">
        <v>2008</v>
      </c>
      <c r="F1800" t="s">
        <v>2011</v>
      </c>
      <c r="G1800" t="s">
        <v>2392</v>
      </c>
      <c r="H1800" t="s">
        <v>818</v>
      </c>
      <c r="I1800">
        <v>2021</v>
      </c>
      <c r="J1800">
        <v>4.2</v>
      </c>
    </row>
    <row r="1801" spans="1:11" x14ac:dyDescent="0.25">
      <c r="A1801" t="s">
        <v>2367</v>
      </c>
      <c r="B1801" s="11">
        <v>45324.958333333336</v>
      </c>
      <c r="C1801" t="s">
        <v>2368</v>
      </c>
      <c r="D1801" t="s">
        <v>2007</v>
      </c>
      <c r="E1801" t="s">
        <v>2008</v>
      </c>
      <c r="F1801" t="s">
        <v>2011</v>
      </c>
      <c r="G1801" t="s">
        <v>2392</v>
      </c>
      <c r="H1801" t="s">
        <v>858</v>
      </c>
      <c r="I1801">
        <v>2021</v>
      </c>
      <c r="J1801">
        <v>7.4</v>
      </c>
    </row>
    <row r="1802" spans="1:11" x14ac:dyDescent="0.25">
      <c r="A1802" t="s">
        <v>2367</v>
      </c>
      <c r="B1802" s="11">
        <v>45324.958333333336</v>
      </c>
      <c r="C1802" t="s">
        <v>2368</v>
      </c>
      <c r="D1802" t="s">
        <v>2007</v>
      </c>
      <c r="E1802" t="s">
        <v>2008</v>
      </c>
      <c r="F1802" t="s">
        <v>2011</v>
      </c>
      <c r="G1802" t="s">
        <v>2392</v>
      </c>
      <c r="H1802" t="s">
        <v>995</v>
      </c>
      <c r="I1802">
        <v>2021</v>
      </c>
      <c r="J1802">
        <v>13</v>
      </c>
    </row>
    <row r="1803" spans="1:11" x14ac:dyDescent="0.25">
      <c r="A1803" t="s">
        <v>2367</v>
      </c>
      <c r="B1803" s="11">
        <v>45324.958333333336</v>
      </c>
      <c r="C1803" t="s">
        <v>2368</v>
      </c>
      <c r="D1803" t="s">
        <v>2007</v>
      </c>
      <c r="E1803" t="s">
        <v>2008</v>
      </c>
      <c r="F1803" t="s">
        <v>2011</v>
      </c>
      <c r="G1803" t="s">
        <v>2392</v>
      </c>
      <c r="H1803" t="s">
        <v>1017</v>
      </c>
      <c r="I1803">
        <v>2021</v>
      </c>
      <c r="J1803">
        <v>4.5999999999999996</v>
      </c>
      <c r="K1803" t="s">
        <v>2010</v>
      </c>
    </row>
    <row r="1804" spans="1:11" x14ac:dyDescent="0.25">
      <c r="A1804" t="s">
        <v>2367</v>
      </c>
      <c r="B1804" s="11">
        <v>45324.958333333336</v>
      </c>
      <c r="C1804" t="s">
        <v>2368</v>
      </c>
      <c r="D1804" t="s">
        <v>2007</v>
      </c>
      <c r="E1804" t="s">
        <v>2008</v>
      </c>
      <c r="F1804" t="s">
        <v>2011</v>
      </c>
      <c r="G1804" t="s">
        <v>2392</v>
      </c>
      <c r="H1804" t="s">
        <v>963</v>
      </c>
      <c r="I1804">
        <v>2021</v>
      </c>
      <c r="J1804">
        <v>21.3</v>
      </c>
    </row>
    <row r="1805" spans="1:11" x14ac:dyDescent="0.25">
      <c r="A1805" t="s">
        <v>2367</v>
      </c>
      <c r="B1805" s="11">
        <v>45324.958333333336</v>
      </c>
      <c r="C1805" t="s">
        <v>2368</v>
      </c>
      <c r="D1805" t="s">
        <v>2007</v>
      </c>
      <c r="E1805" t="s">
        <v>2008</v>
      </c>
      <c r="F1805" t="s">
        <v>2011</v>
      </c>
      <c r="G1805" t="s">
        <v>2392</v>
      </c>
      <c r="H1805" t="s">
        <v>1150</v>
      </c>
      <c r="I1805">
        <v>2021</v>
      </c>
      <c r="J1805">
        <v>7.4</v>
      </c>
    </row>
    <row r="1806" spans="1:11" x14ac:dyDescent="0.25">
      <c r="A1806" t="s">
        <v>2367</v>
      </c>
      <c r="B1806" s="11">
        <v>45324.958333333336</v>
      </c>
      <c r="C1806" t="s">
        <v>2368</v>
      </c>
      <c r="D1806" t="s">
        <v>2007</v>
      </c>
      <c r="E1806" t="s">
        <v>2008</v>
      </c>
      <c r="F1806" t="s">
        <v>2011</v>
      </c>
      <c r="G1806" t="s">
        <v>2392</v>
      </c>
      <c r="H1806" t="s">
        <v>1069</v>
      </c>
      <c r="I1806">
        <v>2021</v>
      </c>
      <c r="J1806">
        <v>9.8000000000000007</v>
      </c>
    </row>
    <row r="1807" spans="1:11" x14ac:dyDescent="0.25">
      <c r="A1807" t="s">
        <v>2367</v>
      </c>
      <c r="B1807" s="11">
        <v>45324.958333333336</v>
      </c>
      <c r="C1807" t="s">
        <v>2368</v>
      </c>
      <c r="D1807" t="s">
        <v>2007</v>
      </c>
      <c r="E1807" t="s">
        <v>2008</v>
      </c>
      <c r="F1807" t="s">
        <v>2011</v>
      </c>
      <c r="G1807" t="s">
        <v>2392</v>
      </c>
      <c r="H1807" t="s">
        <v>1192</v>
      </c>
      <c r="I1807">
        <v>2021</v>
      </c>
      <c r="J1807">
        <v>5.8</v>
      </c>
    </row>
    <row r="1808" spans="1:11" x14ac:dyDescent="0.25">
      <c r="A1808" t="s">
        <v>2367</v>
      </c>
      <c r="B1808" s="11">
        <v>45324.958333333336</v>
      </c>
      <c r="C1808" t="s">
        <v>2368</v>
      </c>
      <c r="D1808" t="s">
        <v>2007</v>
      </c>
      <c r="E1808" t="s">
        <v>2008</v>
      </c>
      <c r="F1808" t="s">
        <v>2011</v>
      </c>
      <c r="G1808" t="s">
        <v>2392</v>
      </c>
      <c r="H1808" t="s">
        <v>1249</v>
      </c>
      <c r="I1808">
        <v>2021</v>
      </c>
      <c r="J1808">
        <v>2</v>
      </c>
      <c r="K1808" t="s">
        <v>2010</v>
      </c>
    </row>
    <row r="1809" spans="1:10" x14ac:dyDescent="0.25">
      <c r="A1809" t="s">
        <v>2367</v>
      </c>
      <c r="B1809" s="11">
        <v>45324.958333333336</v>
      </c>
      <c r="C1809" t="s">
        <v>2368</v>
      </c>
      <c r="D1809" t="s">
        <v>2007</v>
      </c>
      <c r="E1809" t="s">
        <v>2008</v>
      </c>
      <c r="F1809" t="s">
        <v>2011</v>
      </c>
      <c r="G1809" t="s">
        <v>2392</v>
      </c>
      <c r="H1809" t="s">
        <v>1369</v>
      </c>
      <c r="I1809">
        <v>2021</v>
      </c>
      <c r="J1809">
        <v>6.1</v>
      </c>
    </row>
    <row r="1810" spans="1:10" x14ac:dyDescent="0.25">
      <c r="A1810" t="s">
        <v>2367</v>
      </c>
      <c r="B1810" s="11">
        <v>45324.958333333336</v>
      </c>
      <c r="C1810" t="s">
        <v>2368</v>
      </c>
      <c r="D1810" t="s">
        <v>2007</v>
      </c>
      <c r="E1810" t="s">
        <v>2008</v>
      </c>
      <c r="F1810" t="s">
        <v>2011</v>
      </c>
      <c r="G1810" t="s">
        <v>2392</v>
      </c>
      <c r="H1810" t="s">
        <v>1391</v>
      </c>
      <c r="I1810">
        <v>2021</v>
      </c>
      <c r="J1810">
        <v>8.6999999999999993</v>
      </c>
    </row>
    <row r="1811" spans="1:10" x14ac:dyDescent="0.25">
      <c r="A1811" t="s">
        <v>2367</v>
      </c>
      <c r="B1811" s="11">
        <v>45324.958333333336</v>
      </c>
      <c r="C1811" t="s">
        <v>2368</v>
      </c>
      <c r="D1811" t="s">
        <v>2007</v>
      </c>
      <c r="E1811" t="s">
        <v>2008</v>
      </c>
      <c r="F1811" t="s">
        <v>2011</v>
      </c>
      <c r="G1811" t="s">
        <v>2392</v>
      </c>
      <c r="H1811" t="s">
        <v>1410</v>
      </c>
      <c r="I1811">
        <v>2021</v>
      </c>
      <c r="J1811">
        <v>11.2</v>
      </c>
    </row>
    <row r="1812" spans="1:10" x14ac:dyDescent="0.25">
      <c r="A1812" t="s">
        <v>2367</v>
      </c>
      <c r="B1812" s="11">
        <v>45324.958333333336</v>
      </c>
      <c r="C1812" t="s">
        <v>2368</v>
      </c>
      <c r="D1812" t="s">
        <v>2007</v>
      </c>
      <c r="E1812" t="s">
        <v>2008</v>
      </c>
      <c r="F1812" t="s">
        <v>2011</v>
      </c>
      <c r="G1812" t="s">
        <v>2392</v>
      </c>
      <c r="H1812" t="s">
        <v>1481</v>
      </c>
      <c r="I1812">
        <v>2021</v>
      </c>
      <c r="J1812">
        <v>13.4</v>
      </c>
    </row>
    <row r="1813" spans="1:10" x14ac:dyDescent="0.25">
      <c r="A1813" t="s">
        <v>2367</v>
      </c>
      <c r="B1813" s="11">
        <v>45324.958333333336</v>
      </c>
      <c r="C1813" t="s">
        <v>2368</v>
      </c>
      <c r="D1813" t="s">
        <v>2007</v>
      </c>
      <c r="E1813" t="s">
        <v>2008</v>
      </c>
      <c r="F1813" t="s">
        <v>2011</v>
      </c>
      <c r="G1813" t="s">
        <v>2392</v>
      </c>
      <c r="H1813" t="s">
        <v>1608</v>
      </c>
      <c r="I1813">
        <v>2021</v>
      </c>
      <c r="J1813">
        <v>3.7</v>
      </c>
    </row>
    <row r="1814" spans="1:10" x14ac:dyDescent="0.25">
      <c r="A1814" t="s">
        <v>2367</v>
      </c>
      <c r="B1814" s="11">
        <v>45324.958333333336</v>
      </c>
      <c r="C1814" t="s">
        <v>2368</v>
      </c>
      <c r="D1814" t="s">
        <v>2007</v>
      </c>
      <c r="E1814" t="s">
        <v>2008</v>
      </c>
      <c r="F1814" t="s">
        <v>2011</v>
      </c>
      <c r="G1814" t="s">
        <v>2392</v>
      </c>
      <c r="H1814" t="s">
        <v>1528</v>
      </c>
      <c r="I1814">
        <v>2021</v>
      </c>
      <c r="J1814">
        <v>6</v>
      </c>
    </row>
    <row r="1815" spans="1:10" x14ac:dyDescent="0.25">
      <c r="A1815" t="s">
        <v>2367</v>
      </c>
      <c r="B1815" s="11">
        <v>45324.958333333336</v>
      </c>
      <c r="C1815" t="s">
        <v>2368</v>
      </c>
      <c r="D1815" t="s">
        <v>2007</v>
      </c>
      <c r="E1815" t="s">
        <v>2008</v>
      </c>
      <c r="F1815" t="s">
        <v>2011</v>
      </c>
      <c r="G1815" t="s">
        <v>2392</v>
      </c>
      <c r="H1815" t="s">
        <v>1510</v>
      </c>
      <c r="I1815">
        <v>2021</v>
      </c>
      <c r="J1815">
        <v>4.9000000000000004</v>
      </c>
    </row>
    <row r="1816" spans="1:10" x14ac:dyDescent="0.25">
      <c r="A1816" t="s">
        <v>2367</v>
      </c>
      <c r="B1816" s="11">
        <v>45324.958333333336</v>
      </c>
      <c r="C1816" t="s">
        <v>2368</v>
      </c>
      <c r="D1816" t="s">
        <v>2007</v>
      </c>
      <c r="E1816" t="s">
        <v>2008</v>
      </c>
      <c r="F1816" t="s">
        <v>2011</v>
      </c>
      <c r="G1816" t="s">
        <v>2392</v>
      </c>
      <c r="H1816" t="s">
        <v>1711</v>
      </c>
      <c r="I1816">
        <v>2021</v>
      </c>
      <c r="J1816">
        <v>6.1</v>
      </c>
    </row>
    <row r="1817" spans="1:10" x14ac:dyDescent="0.25">
      <c r="A1817" t="s">
        <v>2367</v>
      </c>
      <c r="B1817" s="11">
        <v>45324.958333333336</v>
      </c>
      <c r="C1817" t="s">
        <v>2368</v>
      </c>
      <c r="D1817" t="s">
        <v>2007</v>
      </c>
      <c r="E1817" t="s">
        <v>2008</v>
      </c>
      <c r="F1817" t="s">
        <v>2011</v>
      </c>
      <c r="G1817" t="s">
        <v>2393</v>
      </c>
      <c r="H1817" t="s">
        <v>11</v>
      </c>
      <c r="I1817">
        <v>2021</v>
      </c>
      <c r="J1817">
        <v>7.4</v>
      </c>
    </row>
    <row r="1818" spans="1:10" x14ac:dyDescent="0.25">
      <c r="A1818" t="s">
        <v>2367</v>
      </c>
      <c r="B1818" s="11">
        <v>45324.958333333336</v>
      </c>
      <c r="C1818" t="s">
        <v>2368</v>
      </c>
      <c r="D1818" t="s">
        <v>2007</v>
      </c>
      <c r="E1818" t="s">
        <v>2008</v>
      </c>
      <c r="F1818" t="s">
        <v>2011</v>
      </c>
      <c r="G1818" t="s">
        <v>2393</v>
      </c>
      <c r="H1818" t="s">
        <v>91</v>
      </c>
      <c r="I1818">
        <v>2021</v>
      </c>
      <c r="J1818">
        <v>7.5</v>
      </c>
    </row>
    <row r="1819" spans="1:10" x14ac:dyDescent="0.25">
      <c r="A1819" t="s">
        <v>2367</v>
      </c>
      <c r="B1819" s="11">
        <v>45324.958333333336</v>
      </c>
      <c r="C1819" t="s">
        <v>2368</v>
      </c>
      <c r="D1819" t="s">
        <v>2007</v>
      </c>
      <c r="E1819" t="s">
        <v>2008</v>
      </c>
      <c r="F1819" t="s">
        <v>2011</v>
      </c>
      <c r="G1819" t="s">
        <v>2393</v>
      </c>
      <c r="H1819" t="s">
        <v>148</v>
      </c>
      <c r="I1819">
        <v>2021</v>
      </c>
      <c r="J1819">
        <v>8.8000000000000007</v>
      </c>
    </row>
    <row r="1820" spans="1:10" x14ac:dyDescent="0.25">
      <c r="A1820" t="s">
        <v>2367</v>
      </c>
      <c r="B1820" s="11">
        <v>45324.958333333336</v>
      </c>
      <c r="C1820" t="s">
        <v>2368</v>
      </c>
      <c r="D1820" t="s">
        <v>2007</v>
      </c>
      <c r="E1820" t="s">
        <v>2008</v>
      </c>
      <c r="F1820" t="s">
        <v>2011</v>
      </c>
      <c r="G1820" t="s">
        <v>2393</v>
      </c>
      <c r="H1820" t="s">
        <v>233</v>
      </c>
      <c r="I1820">
        <v>2021</v>
      </c>
      <c r="J1820">
        <v>14.5</v>
      </c>
    </row>
    <row r="1821" spans="1:10" x14ac:dyDescent="0.25">
      <c r="A1821" t="s">
        <v>2367</v>
      </c>
      <c r="B1821" s="11">
        <v>45324.958333333336</v>
      </c>
      <c r="C1821" t="s">
        <v>2368</v>
      </c>
      <c r="D1821" t="s">
        <v>2007</v>
      </c>
      <c r="E1821" t="s">
        <v>2008</v>
      </c>
      <c r="F1821" t="s">
        <v>2011</v>
      </c>
      <c r="G1821" t="s">
        <v>2393</v>
      </c>
      <c r="H1821" t="s">
        <v>1628</v>
      </c>
      <c r="I1821">
        <v>2021</v>
      </c>
      <c r="J1821">
        <v>18</v>
      </c>
    </row>
    <row r="1822" spans="1:10" x14ac:dyDescent="0.25">
      <c r="A1822" t="s">
        <v>2367</v>
      </c>
      <c r="B1822" s="11">
        <v>45324.958333333336</v>
      </c>
      <c r="C1822" t="s">
        <v>2368</v>
      </c>
      <c r="D1822" t="s">
        <v>2007</v>
      </c>
      <c r="E1822" t="s">
        <v>2008</v>
      </c>
      <c r="F1822" t="s">
        <v>2011</v>
      </c>
      <c r="G1822" t="s">
        <v>2393</v>
      </c>
      <c r="H1822" t="s">
        <v>392</v>
      </c>
      <c r="I1822">
        <v>2021</v>
      </c>
      <c r="J1822">
        <v>9</v>
      </c>
    </row>
    <row r="1823" spans="1:10" x14ac:dyDescent="0.25">
      <c r="A1823" t="s">
        <v>2367</v>
      </c>
      <c r="B1823" s="11">
        <v>45324.958333333336</v>
      </c>
      <c r="C1823" t="s">
        <v>2368</v>
      </c>
      <c r="D1823" t="s">
        <v>2007</v>
      </c>
      <c r="E1823" t="s">
        <v>2008</v>
      </c>
      <c r="F1823" t="s">
        <v>2011</v>
      </c>
      <c r="G1823" t="s">
        <v>2393</v>
      </c>
      <c r="H1823" t="s">
        <v>410</v>
      </c>
      <c r="I1823">
        <v>2021</v>
      </c>
      <c r="J1823">
        <v>0.7</v>
      </c>
    </row>
    <row r="1824" spans="1:10" x14ac:dyDescent="0.25">
      <c r="A1824" t="s">
        <v>2367</v>
      </c>
      <c r="B1824" s="11">
        <v>45324.958333333336</v>
      </c>
      <c r="C1824" t="s">
        <v>2368</v>
      </c>
      <c r="D1824" t="s">
        <v>2007</v>
      </c>
      <c r="E1824" t="s">
        <v>2008</v>
      </c>
      <c r="F1824" t="s">
        <v>2011</v>
      </c>
      <c r="G1824" t="s">
        <v>2393</v>
      </c>
      <c r="H1824" t="s">
        <v>642</v>
      </c>
      <c r="I1824">
        <v>2021</v>
      </c>
      <c r="J1824">
        <v>9.1</v>
      </c>
    </row>
    <row r="1825" spans="1:11" x14ac:dyDescent="0.25">
      <c r="A1825" t="s">
        <v>2367</v>
      </c>
      <c r="B1825" s="11">
        <v>45324.958333333336</v>
      </c>
      <c r="C1825" t="s">
        <v>2368</v>
      </c>
      <c r="D1825" t="s">
        <v>2007</v>
      </c>
      <c r="E1825" t="s">
        <v>2008</v>
      </c>
      <c r="F1825" t="s">
        <v>2011</v>
      </c>
      <c r="G1825" t="s">
        <v>2393</v>
      </c>
      <c r="H1825" t="s">
        <v>433</v>
      </c>
      <c r="I1825">
        <v>2021</v>
      </c>
      <c r="J1825">
        <v>2.2999999999999998</v>
      </c>
    </row>
    <row r="1826" spans="1:11" x14ac:dyDescent="0.25">
      <c r="A1826" t="s">
        <v>2367</v>
      </c>
      <c r="B1826" s="11">
        <v>45324.958333333336</v>
      </c>
      <c r="C1826" t="s">
        <v>2368</v>
      </c>
      <c r="D1826" t="s">
        <v>2007</v>
      </c>
      <c r="E1826" t="s">
        <v>2008</v>
      </c>
      <c r="F1826" t="s">
        <v>2011</v>
      </c>
      <c r="G1826" t="s">
        <v>2393</v>
      </c>
      <c r="H1826" t="s">
        <v>533</v>
      </c>
      <c r="I1826">
        <v>2021</v>
      </c>
      <c r="J1826">
        <v>9.4</v>
      </c>
    </row>
    <row r="1827" spans="1:11" x14ac:dyDescent="0.25">
      <c r="A1827" t="s">
        <v>2367</v>
      </c>
      <c r="B1827" s="11">
        <v>45324.958333333336</v>
      </c>
      <c r="C1827" t="s">
        <v>2368</v>
      </c>
      <c r="D1827" t="s">
        <v>2007</v>
      </c>
      <c r="E1827" t="s">
        <v>2008</v>
      </c>
      <c r="F1827" t="s">
        <v>2011</v>
      </c>
      <c r="G1827" t="s">
        <v>2393</v>
      </c>
      <c r="H1827" t="s">
        <v>2001</v>
      </c>
      <c r="I1827">
        <v>2021</v>
      </c>
      <c r="J1827">
        <v>4.3</v>
      </c>
    </row>
    <row r="1828" spans="1:11" x14ac:dyDescent="0.25">
      <c r="A1828" t="s">
        <v>2367</v>
      </c>
      <c r="B1828" s="11">
        <v>45324.958333333336</v>
      </c>
      <c r="C1828" t="s">
        <v>2368</v>
      </c>
      <c r="D1828" t="s">
        <v>2007</v>
      </c>
      <c r="E1828" t="s">
        <v>2008</v>
      </c>
      <c r="F1828" t="s">
        <v>2011</v>
      </c>
      <c r="G1828" t="s">
        <v>2393</v>
      </c>
      <c r="H1828" t="s">
        <v>1574</v>
      </c>
      <c r="I1828">
        <v>2021</v>
      </c>
      <c r="J1828">
        <v>9.9</v>
      </c>
    </row>
    <row r="1829" spans="1:11" x14ac:dyDescent="0.25">
      <c r="A1829" t="s">
        <v>2367</v>
      </c>
      <c r="B1829" s="11">
        <v>45324.958333333336</v>
      </c>
      <c r="C1829" t="s">
        <v>2368</v>
      </c>
      <c r="D1829" t="s">
        <v>2007</v>
      </c>
      <c r="E1829" t="s">
        <v>2008</v>
      </c>
      <c r="F1829" t="s">
        <v>2011</v>
      </c>
      <c r="G1829" t="s">
        <v>2393</v>
      </c>
      <c r="H1829" t="s">
        <v>571</v>
      </c>
      <c r="I1829">
        <v>2021</v>
      </c>
      <c r="J1829">
        <v>2.9</v>
      </c>
    </row>
    <row r="1830" spans="1:11" x14ac:dyDescent="0.25">
      <c r="A1830" t="s">
        <v>2367</v>
      </c>
      <c r="B1830" s="11">
        <v>45324.958333333336</v>
      </c>
      <c r="C1830" t="s">
        <v>2368</v>
      </c>
      <c r="D1830" t="s">
        <v>2007</v>
      </c>
      <c r="E1830" t="s">
        <v>2008</v>
      </c>
      <c r="F1830" t="s">
        <v>2011</v>
      </c>
      <c r="G1830" t="s">
        <v>2393</v>
      </c>
      <c r="H1830" t="s">
        <v>591</v>
      </c>
      <c r="I1830">
        <v>2021</v>
      </c>
      <c r="J1830">
        <v>2.5</v>
      </c>
    </row>
    <row r="1831" spans="1:11" x14ac:dyDescent="0.25">
      <c r="A1831" t="s">
        <v>2367</v>
      </c>
      <c r="B1831" s="11">
        <v>45324.958333333336</v>
      </c>
      <c r="C1831" t="s">
        <v>2368</v>
      </c>
      <c r="D1831" t="s">
        <v>2007</v>
      </c>
      <c r="E1831" t="s">
        <v>2008</v>
      </c>
      <c r="F1831" t="s">
        <v>2011</v>
      </c>
      <c r="G1831" t="s">
        <v>2393</v>
      </c>
      <c r="H1831" t="s">
        <v>375</v>
      </c>
      <c r="I1831">
        <v>2021</v>
      </c>
      <c r="J1831">
        <v>18.2</v>
      </c>
    </row>
    <row r="1832" spans="1:11" x14ac:dyDescent="0.25">
      <c r="A1832" t="s">
        <v>2367</v>
      </c>
      <c r="B1832" s="11">
        <v>45324.958333333336</v>
      </c>
      <c r="C1832" t="s">
        <v>2368</v>
      </c>
      <c r="D1832" t="s">
        <v>2007</v>
      </c>
      <c r="E1832" t="s">
        <v>2008</v>
      </c>
      <c r="F1832" t="s">
        <v>2011</v>
      </c>
      <c r="G1832" t="s">
        <v>2393</v>
      </c>
      <c r="H1832" t="s">
        <v>729</v>
      </c>
      <c r="I1832">
        <v>2021</v>
      </c>
      <c r="J1832">
        <v>3</v>
      </c>
    </row>
    <row r="1833" spans="1:11" x14ac:dyDescent="0.25">
      <c r="A1833" t="s">
        <v>2367</v>
      </c>
      <c r="B1833" s="11">
        <v>45324.958333333336</v>
      </c>
      <c r="C1833" t="s">
        <v>2368</v>
      </c>
      <c r="D1833" t="s">
        <v>2007</v>
      </c>
      <c r="E1833" t="s">
        <v>2008</v>
      </c>
      <c r="F1833" t="s">
        <v>2011</v>
      </c>
      <c r="G1833" t="s">
        <v>2393</v>
      </c>
      <c r="H1833" t="s">
        <v>818</v>
      </c>
      <c r="I1833">
        <v>2021</v>
      </c>
      <c r="J1833">
        <v>3.8</v>
      </c>
    </row>
    <row r="1834" spans="1:11" x14ac:dyDescent="0.25">
      <c r="A1834" t="s">
        <v>2367</v>
      </c>
      <c r="B1834" s="11">
        <v>45324.958333333336</v>
      </c>
      <c r="C1834" t="s">
        <v>2368</v>
      </c>
      <c r="D1834" t="s">
        <v>2007</v>
      </c>
      <c r="E1834" t="s">
        <v>2008</v>
      </c>
      <c r="F1834" t="s">
        <v>2011</v>
      </c>
      <c r="G1834" t="s">
        <v>2393</v>
      </c>
      <c r="H1834" t="s">
        <v>858</v>
      </c>
      <c r="I1834">
        <v>2021</v>
      </c>
      <c r="J1834">
        <v>6.7</v>
      </c>
    </row>
    <row r="1835" spans="1:11" x14ac:dyDescent="0.25">
      <c r="A1835" t="s">
        <v>2367</v>
      </c>
      <c r="B1835" s="11">
        <v>45324.958333333336</v>
      </c>
      <c r="C1835" t="s">
        <v>2368</v>
      </c>
      <c r="D1835" t="s">
        <v>2007</v>
      </c>
      <c r="E1835" t="s">
        <v>2008</v>
      </c>
      <c r="F1835" t="s">
        <v>2011</v>
      </c>
      <c r="G1835" t="s">
        <v>2393</v>
      </c>
      <c r="H1835" t="s">
        <v>995</v>
      </c>
      <c r="I1835">
        <v>2021</v>
      </c>
      <c r="J1835">
        <v>7.9</v>
      </c>
    </row>
    <row r="1836" spans="1:11" x14ac:dyDescent="0.25">
      <c r="A1836" t="s">
        <v>2367</v>
      </c>
      <c r="B1836" s="11">
        <v>45324.958333333336</v>
      </c>
      <c r="C1836" t="s">
        <v>2368</v>
      </c>
      <c r="D1836" t="s">
        <v>2007</v>
      </c>
      <c r="E1836" t="s">
        <v>2008</v>
      </c>
      <c r="F1836" t="s">
        <v>2011</v>
      </c>
      <c r="G1836" t="s">
        <v>2393</v>
      </c>
      <c r="H1836" t="s">
        <v>1017</v>
      </c>
      <c r="I1836">
        <v>2021</v>
      </c>
      <c r="J1836">
        <v>4.8</v>
      </c>
      <c r="K1836" t="s">
        <v>2010</v>
      </c>
    </row>
    <row r="1837" spans="1:11" x14ac:dyDescent="0.25">
      <c r="A1837" t="s">
        <v>2367</v>
      </c>
      <c r="B1837" s="11">
        <v>45324.958333333336</v>
      </c>
      <c r="C1837" t="s">
        <v>2368</v>
      </c>
      <c r="D1837" t="s">
        <v>2007</v>
      </c>
      <c r="E1837" t="s">
        <v>2008</v>
      </c>
      <c r="F1837" t="s">
        <v>2011</v>
      </c>
      <c r="G1837" t="s">
        <v>2393</v>
      </c>
      <c r="H1837" t="s">
        <v>963</v>
      </c>
      <c r="I1837">
        <v>2021</v>
      </c>
      <c r="J1837">
        <v>23.1</v>
      </c>
    </row>
    <row r="1838" spans="1:11" x14ac:dyDescent="0.25">
      <c r="A1838" t="s">
        <v>2367</v>
      </c>
      <c r="B1838" s="11">
        <v>45324.958333333336</v>
      </c>
      <c r="C1838" t="s">
        <v>2368</v>
      </c>
      <c r="D1838" t="s">
        <v>2007</v>
      </c>
      <c r="E1838" t="s">
        <v>2008</v>
      </c>
      <c r="F1838" t="s">
        <v>2011</v>
      </c>
      <c r="G1838" t="s">
        <v>2393</v>
      </c>
      <c r="H1838" t="s">
        <v>1150</v>
      </c>
      <c r="I1838">
        <v>2021</v>
      </c>
      <c r="J1838">
        <v>6.4</v>
      </c>
    </row>
    <row r="1839" spans="1:11" x14ac:dyDescent="0.25">
      <c r="A1839" t="s">
        <v>2367</v>
      </c>
      <c r="B1839" s="11">
        <v>45324.958333333336</v>
      </c>
      <c r="C1839" t="s">
        <v>2368</v>
      </c>
      <c r="D1839" t="s">
        <v>2007</v>
      </c>
      <c r="E1839" t="s">
        <v>2008</v>
      </c>
      <c r="F1839" t="s">
        <v>2011</v>
      </c>
      <c r="G1839" t="s">
        <v>2393</v>
      </c>
      <c r="H1839" t="s">
        <v>1069</v>
      </c>
      <c r="I1839">
        <v>2021</v>
      </c>
      <c r="J1839">
        <v>8</v>
      </c>
    </row>
    <row r="1840" spans="1:11" x14ac:dyDescent="0.25">
      <c r="A1840" t="s">
        <v>2367</v>
      </c>
      <c r="B1840" s="11">
        <v>45324.958333333336</v>
      </c>
      <c r="C1840" t="s">
        <v>2368</v>
      </c>
      <c r="D1840" t="s">
        <v>2007</v>
      </c>
      <c r="E1840" t="s">
        <v>2008</v>
      </c>
      <c r="F1840" t="s">
        <v>2011</v>
      </c>
      <c r="G1840" t="s">
        <v>2393</v>
      </c>
      <c r="H1840" t="s">
        <v>1192</v>
      </c>
      <c r="I1840">
        <v>2021</v>
      </c>
      <c r="J1840">
        <v>7.1</v>
      </c>
    </row>
    <row r="1841" spans="1:11" x14ac:dyDescent="0.25">
      <c r="A1841" t="s">
        <v>2367</v>
      </c>
      <c r="B1841" s="11">
        <v>45324.958333333336</v>
      </c>
      <c r="C1841" t="s">
        <v>2368</v>
      </c>
      <c r="D1841" t="s">
        <v>2007</v>
      </c>
      <c r="E1841" t="s">
        <v>2008</v>
      </c>
      <c r="F1841" t="s">
        <v>2011</v>
      </c>
      <c r="G1841" t="s">
        <v>2393</v>
      </c>
      <c r="H1841" t="s">
        <v>1249</v>
      </c>
      <c r="I1841">
        <v>2021</v>
      </c>
      <c r="J1841">
        <v>2</v>
      </c>
      <c r="K1841" t="s">
        <v>2010</v>
      </c>
    </row>
    <row r="1842" spans="1:11" x14ac:dyDescent="0.25">
      <c r="A1842" t="s">
        <v>2367</v>
      </c>
      <c r="B1842" s="11">
        <v>45324.958333333336</v>
      </c>
      <c r="C1842" t="s">
        <v>2368</v>
      </c>
      <c r="D1842" t="s">
        <v>2007</v>
      </c>
      <c r="E1842" t="s">
        <v>2008</v>
      </c>
      <c r="F1842" t="s">
        <v>2011</v>
      </c>
      <c r="G1842" t="s">
        <v>2393</v>
      </c>
      <c r="H1842" t="s">
        <v>1369</v>
      </c>
      <c r="I1842">
        <v>2021</v>
      </c>
      <c r="J1842">
        <v>4.2</v>
      </c>
    </row>
    <row r="1843" spans="1:11" x14ac:dyDescent="0.25">
      <c r="A1843" t="s">
        <v>2367</v>
      </c>
      <c r="B1843" s="11">
        <v>45324.958333333336</v>
      </c>
      <c r="C1843" t="s">
        <v>2368</v>
      </c>
      <c r="D1843" t="s">
        <v>2007</v>
      </c>
      <c r="E1843" t="s">
        <v>2008</v>
      </c>
      <c r="F1843" t="s">
        <v>2011</v>
      </c>
      <c r="G1843" t="s">
        <v>2393</v>
      </c>
      <c r="H1843" t="s">
        <v>1391</v>
      </c>
      <c r="I1843">
        <v>2021</v>
      </c>
      <c r="J1843">
        <v>7.8</v>
      </c>
    </row>
    <row r="1844" spans="1:11" x14ac:dyDescent="0.25">
      <c r="A1844" t="s">
        <v>2367</v>
      </c>
      <c r="B1844" s="11">
        <v>45324.958333333336</v>
      </c>
      <c r="C1844" t="s">
        <v>2368</v>
      </c>
      <c r="D1844" t="s">
        <v>2007</v>
      </c>
      <c r="E1844" t="s">
        <v>2008</v>
      </c>
      <c r="F1844" t="s">
        <v>2011</v>
      </c>
      <c r="G1844" t="s">
        <v>2393</v>
      </c>
      <c r="H1844" t="s">
        <v>1410</v>
      </c>
      <c r="I1844">
        <v>2021</v>
      </c>
      <c r="J1844">
        <v>13.2</v>
      </c>
    </row>
    <row r="1845" spans="1:11" x14ac:dyDescent="0.25">
      <c r="A1845" t="s">
        <v>2367</v>
      </c>
      <c r="B1845" s="11">
        <v>45324.958333333336</v>
      </c>
      <c r="C1845" t="s">
        <v>2368</v>
      </c>
      <c r="D1845" t="s">
        <v>2007</v>
      </c>
      <c r="E1845" t="s">
        <v>2008</v>
      </c>
      <c r="F1845" t="s">
        <v>2011</v>
      </c>
      <c r="G1845" t="s">
        <v>2393</v>
      </c>
      <c r="H1845" t="s">
        <v>1481</v>
      </c>
      <c r="I1845">
        <v>2021</v>
      </c>
      <c r="J1845">
        <v>12.8</v>
      </c>
    </row>
    <row r="1846" spans="1:11" x14ac:dyDescent="0.25">
      <c r="A1846" t="s">
        <v>2367</v>
      </c>
      <c r="B1846" s="11">
        <v>45324.958333333336</v>
      </c>
      <c r="C1846" t="s">
        <v>2368</v>
      </c>
      <c r="D1846" t="s">
        <v>2007</v>
      </c>
      <c r="E1846" t="s">
        <v>2008</v>
      </c>
      <c r="F1846" t="s">
        <v>2011</v>
      </c>
      <c r="G1846" t="s">
        <v>2393</v>
      </c>
      <c r="H1846" t="s">
        <v>1608</v>
      </c>
      <c r="I1846">
        <v>2021</v>
      </c>
      <c r="J1846">
        <v>2.7</v>
      </c>
    </row>
    <row r="1847" spans="1:11" x14ac:dyDescent="0.25">
      <c r="A1847" t="s">
        <v>2367</v>
      </c>
      <c r="B1847" s="11">
        <v>45324.958333333336</v>
      </c>
      <c r="C1847" t="s">
        <v>2368</v>
      </c>
      <c r="D1847" t="s">
        <v>2007</v>
      </c>
      <c r="E1847" t="s">
        <v>2008</v>
      </c>
      <c r="F1847" t="s">
        <v>2011</v>
      </c>
      <c r="G1847" t="s">
        <v>2393</v>
      </c>
      <c r="H1847" t="s">
        <v>1528</v>
      </c>
      <c r="I1847">
        <v>2021</v>
      </c>
      <c r="J1847">
        <v>4.5</v>
      </c>
    </row>
    <row r="1848" spans="1:11" x14ac:dyDescent="0.25">
      <c r="A1848" t="s">
        <v>2367</v>
      </c>
      <c r="B1848" s="11">
        <v>45324.958333333336</v>
      </c>
      <c r="C1848" t="s">
        <v>2368</v>
      </c>
      <c r="D1848" t="s">
        <v>2007</v>
      </c>
      <c r="E1848" t="s">
        <v>2008</v>
      </c>
      <c r="F1848" t="s">
        <v>2011</v>
      </c>
      <c r="G1848" t="s">
        <v>2393</v>
      </c>
      <c r="H1848" t="s">
        <v>1510</v>
      </c>
      <c r="I1848">
        <v>2021</v>
      </c>
      <c r="J1848">
        <v>4.5999999999999996</v>
      </c>
    </row>
    <row r="1849" spans="1:11" x14ac:dyDescent="0.25">
      <c r="A1849" t="s">
        <v>2367</v>
      </c>
      <c r="B1849" s="11">
        <v>45324.958333333336</v>
      </c>
      <c r="C1849" t="s">
        <v>2368</v>
      </c>
      <c r="D1849" t="s">
        <v>2007</v>
      </c>
      <c r="E1849" t="s">
        <v>2008</v>
      </c>
      <c r="F1849" t="s">
        <v>2011</v>
      </c>
      <c r="G1849" t="s">
        <v>2393</v>
      </c>
      <c r="H1849" t="s">
        <v>1711</v>
      </c>
      <c r="I1849">
        <v>2021</v>
      </c>
      <c r="J1849">
        <v>7.2</v>
      </c>
    </row>
    <row r="1850" spans="1:11" x14ac:dyDescent="0.25">
      <c r="A1850" t="s">
        <v>2367</v>
      </c>
      <c r="B1850" s="11">
        <v>45324.958333333336</v>
      </c>
      <c r="C1850" t="s">
        <v>2368</v>
      </c>
      <c r="D1850" t="s">
        <v>2007</v>
      </c>
      <c r="E1850" t="s">
        <v>2008</v>
      </c>
      <c r="F1850" t="s">
        <v>2011</v>
      </c>
      <c r="G1850" t="s">
        <v>2394</v>
      </c>
      <c r="H1850" t="s">
        <v>11</v>
      </c>
      <c r="I1850">
        <v>2021</v>
      </c>
      <c r="J1850">
        <v>18</v>
      </c>
    </row>
    <row r="1851" spans="1:11" x14ac:dyDescent="0.25">
      <c r="A1851" t="s">
        <v>2367</v>
      </c>
      <c r="B1851" s="11">
        <v>45324.958333333336</v>
      </c>
      <c r="C1851" t="s">
        <v>2368</v>
      </c>
      <c r="D1851" t="s">
        <v>2007</v>
      </c>
      <c r="E1851" t="s">
        <v>2008</v>
      </c>
      <c r="F1851" t="s">
        <v>2011</v>
      </c>
      <c r="G1851" t="s">
        <v>2394</v>
      </c>
      <c r="H1851" t="s">
        <v>91</v>
      </c>
      <c r="I1851">
        <v>2021</v>
      </c>
      <c r="J1851">
        <v>13.5</v>
      </c>
    </row>
    <row r="1852" spans="1:11" x14ac:dyDescent="0.25">
      <c r="A1852" t="s">
        <v>2367</v>
      </c>
      <c r="B1852" s="11">
        <v>45324.958333333336</v>
      </c>
      <c r="C1852" t="s">
        <v>2368</v>
      </c>
      <c r="D1852" t="s">
        <v>2007</v>
      </c>
      <c r="E1852" t="s">
        <v>2008</v>
      </c>
      <c r="F1852" t="s">
        <v>2011</v>
      </c>
      <c r="G1852" t="s">
        <v>2394</v>
      </c>
      <c r="H1852" t="s">
        <v>148</v>
      </c>
      <c r="I1852">
        <v>2021</v>
      </c>
      <c r="J1852">
        <v>6.2</v>
      </c>
    </row>
    <row r="1853" spans="1:11" x14ac:dyDescent="0.25">
      <c r="A1853" t="s">
        <v>2367</v>
      </c>
      <c r="B1853" s="11">
        <v>45324.958333333336</v>
      </c>
      <c r="C1853" t="s">
        <v>2368</v>
      </c>
      <c r="D1853" t="s">
        <v>2007</v>
      </c>
      <c r="E1853" t="s">
        <v>2008</v>
      </c>
      <c r="F1853" t="s">
        <v>2011</v>
      </c>
      <c r="G1853" t="s">
        <v>2394</v>
      </c>
      <c r="H1853" t="s">
        <v>233</v>
      </c>
      <c r="I1853">
        <v>2021</v>
      </c>
      <c r="J1853">
        <v>15.9</v>
      </c>
    </row>
    <row r="1854" spans="1:11" x14ac:dyDescent="0.25">
      <c r="A1854" t="s">
        <v>2367</v>
      </c>
      <c r="B1854" s="11">
        <v>45324.958333333336</v>
      </c>
      <c r="C1854" t="s">
        <v>2368</v>
      </c>
      <c r="D1854" t="s">
        <v>2007</v>
      </c>
      <c r="E1854" t="s">
        <v>2008</v>
      </c>
      <c r="F1854" t="s">
        <v>2011</v>
      </c>
      <c r="G1854" t="s">
        <v>2394</v>
      </c>
      <c r="H1854" t="s">
        <v>1628</v>
      </c>
      <c r="I1854">
        <v>2021</v>
      </c>
      <c r="J1854">
        <v>13.9</v>
      </c>
    </row>
    <row r="1855" spans="1:11" x14ac:dyDescent="0.25">
      <c r="A1855" t="s">
        <v>2367</v>
      </c>
      <c r="B1855" s="11">
        <v>45324.958333333336</v>
      </c>
      <c r="C1855" t="s">
        <v>2368</v>
      </c>
      <c r="D1855" t="s">
        <v>2007</v>
      </c>
      <c r="E1855" t="s">
        <v>2008</v>
      </c>
      <c r="F1855" t="s">
        <v>2011</v>
      </c>
      <c r="G1855" t="s">
        <v>2394</v>
      </c>
      <c r="H1855" t="s">
        <v>392</v>
      </c>
      <c r="I1855">
        <v>2021</v>
      </c>
      <c r="J1855">
        <v>7.3</v>
      </c>
    </row>
    <row r="1856" spans="1:11" x14ac:dyDescent="0.25">
      <c r="A1856" t="s">
        <v>2367</v>
      </c>
      <c r="B1856" s="11">
        <v>45324.958333333336</v>
      </c>
      <c r="C1856" t="s">
        <v>2368</v>
      </c>
      <c r="D1856" t="s">
        <v>2007</v>
      </c>
      <c r="E1856" t="s">
        <v>2008</v>
      </c>
      <c r="F1856" t="s">
        <v>2011</v>
      </c>
      <c r="G1856" t="s">
        <v>2394</v>
      </c>
      <c r="H1856" t="s">
        <v>410</v>
      </c>
      <c r="I1856">
        <v>2021</v>
      </c>
      <c r="J1856">
        <v>7</v>
      </c>
    </row>
    <row r="1857" spans="1:11" x14ac:dyDescent="0.25">
      <c r="A1857" t="s">
        <v>2367</v>
      </c>
      <c r="B1857" s="11">
        <v>45324.958333333336</v>
      </c>
      <c r="C1857" t="s">
        <v>2368</v>
      </c>
      <c r="D1857" t="s">
        <v>2007</v>
      </c>
      <c r="E1857" t="s">
        <v>2008</v>
      </c>
      <c r="F1857" t="s">
        <v>2011</v>
      </c>
      <c r="G1857" t="s">
        <v>2394</v>
      </c>
      <c r="H1857" t="s">
        <v>642</v>
      </c>
      <c r="I1857">
        <v>2021</v>
      </c>
      <c r="J1857">
        <v>9.6</v>
      </c>
    </row>
    <row r="1858" spans="1:11" x14ac:dyDescent="0.25">
      <c r="A1858" t="s">
        <v>2367</v>
      </c>
      <c r="B1858" s="11">
        <v>45324.958333333336</v>
      </c>
      <c r="C1858" t="s">
        <v>2368</v>
      </c>
      <c r="D1858" t="s">
        <v>2007</v>
      </c>
      <c r="E1858" t="s">
        <v>2008</v>
      </c>
      <c r="F1858" t="s">
        <v>2011</v>
      </c>
      <c r="G1858" t="s">
        <v>2394</v>
      </c>
      <c r="H1858" t="s">
        <v>433</v>
      </c>
      <c r="I1858">
        <v>2021</v>
      </c>
      <c r="J1858">
        <v>7.1</v>
      </c>
    </row>
    <row r="1859" spans="1:11" x14ac:dyDescent="0.25">
      <c r="A1859" t="s">
        <v>2367</v>
      </c>
      <c r="B1859" s="11">
        <v>45324.958333333336</v>
      </c>
      <c r="C1859" t="s">
        <v>2368</v>
      </c>
      <c r="D1859" t="s">
        <v>2007</v>
      </c>
      <c r="E1859" t="s">
        <v>2008</v>
      </c>
      <c r="F1859" t="s">
        <v>2011</v>
      </c>
      <c r="G1859" t="s">
        <v>2394</v>
      </c>
      <c r="H1859" t="s">
        <v>533</v>
      </c>
      <c r="I1859">
        <v>2021</v>
      </c>
      <c r="J1859">
        <v>10.6</v>
      </c>
    </row>
    <row r="1860" spans="1:11" x14ac:dyDescent="0.25">
      <c r="A1860" t="s">
        <v>2367</v>
      </c>
      <c r="B1860" s="11">
        <v>45324.958333333336</v>
      </c>
      <c r="C1860" t="s">
        <v>2368</v>
      </c>
      <c r="D1860" t="s">
        <v>2007</v>
      </c>
      <c r="E1860" t="s">
        <v>2008</v>
      </c>
      <c r="F1860" t="s">
        <v>2011</v>
      </c>
      <c r="G1860" t="s">
        <v>2394</v>
      </c>
      <c r="H1860" t="s">
        <v>2001</v>
      </c>
      <c r="I1860">
        <v>2021</v>
      </c>
      <c r="J1860">
        <v>15.9</v>
      </c>
    </row>
    <row r="1861" spans="1:11" x14ac:dyDescent="0.25">
      <c r="A1861" t="s">
        <v>2367</v>
      </c>
      <c r="B1861" s="11">
        <v>45324.958333333336</v>
      </c>
      <c r="C1861" t="s">
        <v>2368</v>
      </c>
      <c r="D1861" t="s">
        <v>2007</v>
      </c>
      <c r="E1861" t="s">
        <v>2008</v>
      </c>
      <c r="F1861" t="s">
        <v>2011</v>
      </c>
      <c r="G1861" t="s">
        <v>2394</v>
      </c>
      <c r="H1861" t="s">
        <v>1574</v>
      </c>
      <c r="I1861">
        <v>2021</v>
      </c>
      <c r="J1861">
        <v>21.2</v>
      </c>
    </row>
    <row r="1862" spans="1:11" x14ac:dyDescent="0.25">
      <c r="A1862" t="s">
        <v>2367</v>
      </c>
      <c r="B1862" s="11">
        <v>45324.958333333336</v>
      </c>
      <c r="C1862" t="s">
        <v>2368</v>
      </c>
      <c r="D1862" t="s">
        <v>2007</v>
      </c>
      <c r="E1862" t="s">
        <v>2008</v>
      </c>
      <c r="F1862" t="s">
        <v>2011</v>
      </c>
      <c r="G1862" t="s">
        <v>2394</v>
      </c>
      <c r="H1862" t="s">
        <v>571</v>
      </c>
      <c r="I1862">
        <v>2021</v>
      </c>
      <c r="J1862">
        <v>1.5</v>
      </c>
    </row>
    <row r="1863" spans="1:11" x14ac:dyDescent="0.25">
      <c r="A1863" t="s">
        <v>2367</v>
      </c>
      <c r="B1863" s="11">
        <v>45324.958333333336</v>
      </c>
      <c r="C1863" t="s">
        <v>2368</v>
      </c>
      <c r="D1863" t="s">
        <v>2007</v>
      </c>
      <c r="E1863" t="s">
        <v>2008</v>
      </c>
      <c r="F1863" t="s">
        <v>2011</v>
      </c>
      <c r="G1863" t="s">
        <v>2394</v>
      </c>
      <c r="H1863" t="s">
        <v>591</v>
      </c>
      <c r="I1863">
        <v>2021</v>
      </c>
      <c r="J1863">
        <v>11.3</v>
      </c>
    </row>
    <row r="1864" spans="1:11" x14ac:dyDescent="0.25">
      <c r="A1864" t="s">
        <v>2367</v>
      </c>
      <c r="B1864" s="11">
        <v>45324.958333333336</v>
      </c>
      <c r="C1864" t="s">
        <v>2368</v>
      </c>
      <c r="D1864" t="s">
        <v>2007</v>
      </c>
      <c r="E1864" t="s">
        <v>2008</v>
      </c>
      <c r="F1864" t="s">
        <v>2011</v>
      </c>
      <c r="G1864" t="s">
        <v>2394</v>
      </c>
      <c r="H1864" t="s">
        <v>375</v>
      </c>
      <c r="I1864">
        <v>2021</v>
      </c>
      <c r="J1864">
        <v>10</v>
      </c>
    </row>
    <row r="1865" spans="1:11" x14ac:dyDescent="0.25">
      <c r="A1865" t="s">
        <v>2367</v>
      </c>
      <c r="B1865" s="11">
        <v>45324.958333333336</v>
      </c>
      <c r="C1865" t="s">
        <v>2368</v>
      </c>
      <c r="D1865" t="s">
        <v>2007</v>
      </c>
      <c r="E1865" t="s">
        <v>2008</v>
      </c>
      <c r="F1865" t="s">
        <v>2011</v>
      </c>
      <c r="G1865" t="s">
        <v>2394</v>
      </c>
      <c r="H1865" t="s">
        <v>729</v>
      </c>
      <c r="I1865">
        <v>2021</v>
      </c>
      <c r="J1865">
        <v>10.1</v>
      </c>
    </row>
    <row r="1866" spans="1:11" x14ac:dyDescent="0.25">
      <c r="A1866" t="s">
        <v>2367</v>
      </c>
      <c r="B1866" s="11">
        <v>45324.958333333336</v>
      </c>
      <c r="C1866" t="s">
        <v>2368</v>
      </c>
      <c r="D1866" t="s">
        <v>2007</v>
      </c>
      <c r="E1866" t="s">
        <v>2008</v>
      </c>
      <c r="F1866" t="s">
        <v>2011</v>
      </c>
      <c r="G1866" t="s">
        <v>2394</v>
      </c>
      <c r="H1866" t="s">
        <v>818</v>
      </c>
      <c r="I1866">
        <v>2021</v>
      </c>
      <c r="J1866">
        <v>5.0999999999999996</v>
      </c>
    </row>
    <row r="1867" spans="1:11" x14ac:dyDescent="0.25">
      <c r="A1867" t="s">
        <v>2367</v>
      </c>
      <c r="B1867" s="11">
        <v>45324.958333333336</v>
      </c>
      <c r="C1867" t="s">
        <v>2368</v>
      </c>
      <c r="D1867" t="s">
        <v>2007</v>
      </c>
      <c r="E1867" t="s">
        <v>2008</v>
      </c>
      <c r="F1867" t="s">
        <v>2011</v>
      </c>
      <c r="G1867" t="s">
        <v>2394</v>
      </c>
      <c r="H1867" t="s">
        <v>858</v>
      </c>
      <c r="I1867">
        <v>2021</v>
      </c>
      <c r="J1867">
        <v>15.7</v>
      </c>
    </row>
    <row r="1868" spans="1:11" x14ac:dyDescent="0.25">
      <c r="A1868" t="s">
        <v>2367</v>
      </c>
      <c r="B1868" s="11">
        <v>45324.958333333336</v>
      </c>
      <c r="C1868" t="s">
        <v>2368</v>
      </c>
      <c r="D1868" t="s">
        <v>2007</v>
      </c>
      <c r="E1868" t="s">
        <v>2008</v>
      </c>
      <c r="F1868" t="s">
        <v>2011</v>
      </c>
      <c r="G1868" t="s">
        <v>2394</v>
      </c>
      <c r="H1868" t="s">
        <v>995</v>
      </c>
      <c r="I1868">
        <v>2021</v>
      </c>
      <c r="J1868">
        <v>9.8000000000000007</v>
      </c>
    </row>
    <row r="1869" spans="1:11" x14ac:dyDescent="0.25">
      <c r="A1869" t="s">
        <v>2367</v>
      </c>
      <c r="B1869" s="11">
        <v>45324.958333333336</v>
      </c>
      <c r="C1869" t="s">
        <v>2368</v>
      </c>
      <c r="D1869" t="s">
        <v>2007</v>
      </c>
      <c r="E1869" t="s">
        <v>2008</v>
      </c>
      <c r="F1869" t="s">
        <v>2011</v>
      </c>
      <c r="G1869" t="s">
        <v>2394</v>
      </c>
      <c r="H1869" t="s">
        <v>1017</v>
      </c>
      <c r="I1869">
        <v>2021</v>
      </c>
      <c r="J1869">
        <v>16.5</v>
      </c>
      <c r="K1869" t="s">
        <v>2010</v>
      </c>
    </row>
    <row r="1870" spans="1:11" x14ac:dyDescent="0.25">
      <c r="A1870" t="s">
        <v>2367</v>
      </c>
      <c r="B1870" s="11">
        <v>45324.958333333336</v>
      </c>
      <c r="C1870" t="s">
        <v>2368</v>
      </c>
      <c r="D1870" t="s">
        <v>2007</v>
      </c>
      <c r="E1870" t="s">
        <v>2008</v>
      </c>
      <c r="F1870" t="s">
        <v>2011</v>
      </c>
      <c r="G1870" t="s">
        <v>2394</v>
      </c>
      <c r="H1870" t="s">
        <v>963</v>
      </c>
      <c r="I1870">
        <v>2021</v>
      </c>
      <c r="J1870">
        <v>10.3</v>
      </c>
    </row>
    <row r="1871" spans="1:11" x14ac:dyDescent="0.25">
      <c r="A1871" t="s">
        <v>2367</v>
      </c>
      <c r="B1871" s="11">
        <v>45324.958333333336</v>
      </c>
      <c r="C1871" t="s">
        <v>2368</v>
      </c>
      <c r="D1871" t="s">
        <v>2007</v>
      </c>
      <c r="E1871" t="s">
        <v>2008</v>
      </c>
      <c r="F1871" t="s">
        <v>2011</v>
      </c>
      <c r="G1871" t="s">
        <v>2394</v>
      </c>
      <c r="H1871" t="s">
        <v>1150</v>
      </c>
      <c r="I1871">
        <v>2021</v>
      </c>
      <c r="J1871">
        <v>20.5</v>
      </c>
    </row>
    <row r="1872" spans="1:11" x14ac:dyDescent="0.25">
      <c r="A1872" t="s">
        <v>2367</v>
      </c>
      <c r="B1872" s="11">
        <v>45324.958333333336</v>
      </c>
      <c r="C1872" t="s">
        <v>2368</v>
      </c>
      <c r="D1872" t="s">
        <v>2007</v>
      </c>
      <c r="E1872" t="s">
        <v>2008</v>
      </c>
      <c r="F1872" t="s">
        <v>2011</v>
      </c>
      <c r="G1872" t="s">
        <v>2394</v>
      </c>
      <c r="H1872" t="s">
        <v>1069</v>
      </c>
      <c r="I1872">
        <v>2021</v>
      </c>
      <c r="J1872">
        <v>12.3</v>
      </c>
    </row>
    <row r="1873" spans="1:11" x14ac:dyDescent="0.25">
      <c r="A1873" t="s">
        <v>2367</v>
      </c>
      <c r="B1873" s="11">
        <v>45324.958333333336</v>
      </c>
      <c r="C1873" t="s">
        <v>2368</v>
      </c>
      <c r="D1873" t="s">
        <v>2007</v>
      </c>
      <c r="E1873" t="s">
        <v>2008</v>
      </c>
      <c r="F1873" t="s">
        <v>2011</v>
      </c>
      <c r="G1873" t="s">
        <v>2394</v>
      </c>
      <c r="H1873" t="s">
        <v>1192</v>
      </c>
      <c r="I1873">
        <v>2021</v>
      </c>
      <c r="J1873">
        <v>9.8000000000000007</v>
      </c>
    </row>
    <row r="1874" spans="1:11" x14ac:dyDescent="0.25">
      <c r="A1874" t="s">
        <v>2367</v>
      </c>
      <c r="B1874" s="11">
        <v>45324.958333333336</v>
      </c>
      <c r="C1874" t="s">
        <v>2368</v>
      </c>
      <c r="D1874" t="s">
        <v>2007</v>
      </c>
      <c r="E1874" t="s">
        <v>2008</v>
      </c>
      <c r="F1874" t="s">
        <v>2011</v>
      </c>
      <c r="G1874" t="s">
        <v>2394</v>
      </c>
      <c r="H1874" t="s">
        <v>1249</v>
      </c>
      <c r="I1874">
        <v>2021</v>
      </c>
      <c r="J1874">
        <v>8</v>
      </c>
      <c r="K1874" t="s">
        <v>2010</v>
      </c>
    </row>
    <row r="1875" spans="1:11" x14ac:dyDescent="0.25">
      <c r="A1875" t="s">
        <v>2367</v>
      </c>
      <c r="B1875" s="11">
        <v>45324.958333333336</v>
      </c>
      <c r="C1875" t="s">
        <v>2368</v>
      </c>
      <c r="D1875" t="s">
        <v>2007</v>
      </c>
      <c r="E1875" t="s">
        <v>2008</v>
      </c>
      <c r="F1875" t="s">
        <v>2011</v>
      </c>
      <c r="G1875" t="s">
        <v>2394</v>
      </c>
      <c r="H1875" t="s">
        <v>1369</v>
      </c>
      <c r="I1875">
        <v>2021</v>
      </c>
      <c r="J1875">
        <v>6.4</v>
      </c>
    </row>
    <row r="1876" spans="1:11" x14ac:dyDescent="0.25">
      <c r="A1876" t="s">
        <v>2367</v>
      </c>
      <c r="B1876" s="11">
        <v>45324.958333333336</v>
      </c>
      <c r="C1876" t="s">
        <v>2368</v>
      </c>
      <c r="D1876" t="s">
        <v>2007</v>
      </c>
      <c r="E1876" t="s">
        <v>2008</v>
      </c>
      <c r="F1876" t="s">
        <v>2011</v>
      </c>
      <c r="G1876" t="s">
        <v>2394</v>
      </c>
      <c r="H1876" t="s">
        <v>1391</v>
      </c>
      <c r="I1876">
        <v>2021</v>
      </c>
      <c r="J1876">
        <v>14.5</v>
      </c>
    </row>
    <row r="1877" spans="1:11" x14ac:dyDescent="0.25">
      <c r="A1877" t="s">
        <v>2367</v>
      </c>
      <c r="B1877" s="11">
        <v>45324.958333333336</v>
      </c>
      <c r="C1877" t="s">
        <v>2368</v>
      </c>
      <c r="D1877" t="s">
        <v>2007</v>
      </c>
      <c r="E1877" t="s">
        <v>2008</v>
      </c>
      <c r="F1877" t="s">
        <v>2011</v>
      </c>
      <c r="G1877" t="s">
        <v>2394</v>
      </c>
      <c r="H1877" t="s">
        <v>1410</v>
      </c>
      <c r="I1877">
        <v>2021</v>
      </c>
      <c r="J1877">
        <v>22.7</v>
      </c>
    </row>
    <row r="1878" spans="1:11" x14ac:dyDescent="0.25">
      <c r="A1878" t="s">
        <v>2367</v>
      </c>
      <c r="B1878" s="11">
        <v>45324.958333333336</v>
      </c>
      <c r="C1878" t="s">
        <v>2368</v>
      </c>
      <c r="D1878" t="s">
        <v>2007</v>
      </c>
      <c r="E1878" t="s">
        <v>2008</v>
      </c>
      <c r="F1878" t="s">
        <v>2011</v>
      </c>
      <c r="G1878" t="s">
        <v>2394</v>
      </c>
      <c r="H1878" t="s">
        <v>1481</v>
      </c>
      <c r="I1878">
        <v>2021</v>
      </c>
      <c r="J1878">
        <v>13.1</v>
      </c>
    </row>
    <row r="1879" spans="1:11" x14ac:dyDescent="0.25">
      <c r="A1879" t="s">
        <v>2367</v>
      </c>
      <c r="B1879" s="11">
        <v>45324.958333333336</v>
      </c>
      <c r="C1879" t="s">
        <v>2368</v>
      </c>
      <c r="D1879" t="s">
        <v>2007</v>
      </c>
      <c r="E1879" t="s">
        <v>2008</v>
      </c>
      <c r="F1879" t="s">
        <v>2011</v>
      </c>
      <c r="G1879" t="s">
        <v>2394</v>
      </c>
      <c r="H1879" t="s">
        <v>1608</v>
      </c>
      <c r="I1879">
        <v>2021</v>
      </c>
      <c r="J1879">
        <v>9.9</v>
      </c>
    </row>
    <row r="1880" spans="1:11" x14ac:dyDescent="0.25">
      <c r="A1880" t="s">
        <v>2367</v>
      </c>
      <c r="B1880" s="11">
        <v>45324.958333333336</v>
      </c>
      <c r="C1880" t="s">
        <v>2368</v>
      </c>
      <c r="D1880" t="s">
        <v>2007</v>
      </c>
      <c r="E1880" t="s">
        <v>2008</v>
      </c>
      <c r="F1880" t="s">
        <v>2011</v>
      </c>
      <c r="G1880" t="s">
        <v>2394</v>
      </c>
      <c r="H1880" t="s">
        <v>1528</v>
      </c>
      <c r="I1880">
        <v>2021</v>
      </c>
      <c r="J1880">
        <v>5.0999999999999996</v>
      </c>
    </row>
    <row r="1881" spans="1:11" x14ac:dyDescent="0.25">
      <c r="A1881" t="s">
        <v>2367</v>
      </c>
      <c r="B1881" s="11">
        <v>45324.958333333336</v>
      </c>
      <c r="C1881" t="s">
        <v>2368</v>
      </c>
      <c r="D1881" t="s">
        <v>2007</v>
      </c>
      <c r="E1881" t="s">
        <v>2008</v>
      </c>
      <c r="F1881" t="s">
        <v>2011</v>
      </c>
      <c r="G1881" t="s">
        <v>2394</v>
      </c>
      <c r="H1881" t="s">
        <v>1510</v>
      </c>
      <c r="I1881">
        <v>2021</v>
      </c>
      <c r="J1881">
        <v>16.2</v>
      </c>
    </row>
    <row r="1882" spans="1:11" x14ac:dyDescent="0.25">
      <c r="A1882" t="s">
        <v>2367</v>
      </c>
      <c r="B1882" s="11">
        <v>45324.958333333336</v>
      </c>
      <c r="C1882" t="s">
        <v>2368</v>
      </c>
      <c r="D1882" t="s">
        <v>2007</v>
      </c>
      <c r="E1882" t="s">
        <v>2008</v>
      </c>
      <c r="F1882" t="s">
        <v>2011</v>
      </c>
      <c r="G1882" t="s">
        <v>2394</v>
      </c>
      <c r="H1882" t="s">
        <v>1711</v>
      </c>
      <c r="I1882">
        <v>2021</v>
      </c>
      <c r="J1882">
        <v>23.3</v>
      </c>
    </row>
    <row r="1883" spans="1:11" x14ac:dyDescent="0.25">
      <c r="A1883" t="s">
        <v>2367</v>
      </c>
      <c r="B1883" s="11">
        <v>45324.958333333336</v>
      </c>
      <c r="C1883" t="s">
        <v>2368</v>
      </c>
      <c r="D1883" t="s">
        <v>2007</v>
      </c>
      <c r="E1883" t="s">
        <v>2008</v>
      </c>
      <c r="F1883" t="s">
        <v>2011</v>
      </c>
      <c r="G1883" t="s">
        <v>2395</v>
      </c>
      <c r="H1883" t="s">
        <v>11</v>
      </c>
      <c r="I1883">
        <v>2021</v>
      </c>
      <c r="J1883">
        <v>18.7</v>
      </c>
    </row>
    <row r="1884" spans="1:11" x14ac:dyDescent="0.25">
      <c r="A1884" t="s">
        <v>2367</v>
      </c>
      <c r="B1884" s="11">
        <v>45324.958333333336</v>
      </c>
      <c r="C1884" t="s">
        <v>2368</v>
      </c>
      <c r="D1884" t="s">
        <v>2007</v>
      </c>
      <c r="E1884" t="s">
        <v>2008</v>
      </c>
      <c r="F1884" t="s">
        <v>2011</v>
      </c>
      <c r="G1884" t="s">
        <v>2395</v>
      </c>
      <c r="H1884" t="s">
        <v>91</v>
      </c>
      <c r="I1884">
        <v>2021</v>
      </c>
      <c r="J1884">
        <v>12.5</v>
      </c>
    </row>
    <row r="1885" spans="1:11" x14ac:dyDescent="0.25">
      <c r="A1885" t="s">
        <v>2367</v>
      </c>
      <c r="B1885" s="11">
        <v>45324.958333333336</v>
      </c>
      <c r="C1885" t="s">
        <v>2368</v>
      </c>
      <c r="D1885" t="s">
        <v>2007</v>
      </c>
      <c r="E1885" t="s">
        <v>2008</v>
      </c>
      <c r="F1885" t="s">
        <v>2011</v>
      </c>
      <c r="G1885" t="s">
        <v>2395</v>
      </c>
      <c r="H1885" t="s">
        <v>148</v>
      </c>
      <c r="I1885">
        <v>2021</v>
      </c>
      <c r="J1885">
        <v>6.6</v>
      </c>
    </row>
    <row r="1886" spans="1:11" x14ac:dyDescent="0.25">
      <c r="A1886" t="s">
        <v>2367</v>
      </c>
      <c r="B1886" s="11">
        <v>45324.958333333336</v>
      </c>
      <c r="C1886" t="s">
        <v>2368</v>
      </c>
      <c r="D1886" t="s">
        <v>2007</v>
      </c>
      <c r="E1886" t="s">
        <v>2008</v>
      </c>
      <c r="F1886" t="s">
        <v>2011</v>
      </c>
      <c r="G1886" t="s">
        <v>2395</v>
      </c>
      <c r="H1886" t="s">
        <v>233</v>
      </c>
      <c r="I1886">
        <v>2021</v>
      </c>
      <c r="J1886">
        <v>16.8</v>
      </c>
    </row>
    <row r="1887" spans="1:11" x14ac:dyDescent="0.25">
      <c r="A1887" t="s">
        <v>2367</v>
      </c>
      <c r="B1887" s="11">
        <v>45324.958333333336</v>
      </c>
      <c r="C1887" t="s">
        <v>2368</v>
      </c>
      <c r="D1887" t="s">
        <v>2007</v>
      </c>
      <c r="E1887" t="s">
        <v>2008</v>
      </c>
      <c r="F1887" t="s">
        <v>2011</v>
      </c>
      <c r="G1887" t="s">
        <v>2395</v>
      </c>
      <c r="H1887" t="s">
        <v>1628</v>
      </c>
      <c r="I1887">
        <v>2021</v>
      </c>
      <c r="J1887">
        <v>12.9</v>
      </c>
    </row>
    <row r="1888" spans="1:11" x14ac:dyDescent="0.25">
      <c r="A1888" t="s">
        <v>2367</v>
      </c>
      <c r="B1888" s="11">
        <v>45324.958333333336</v>
      </c>
      <c r="C1888" t="s">
        <v>2368</v>
      </c>
      <c r="D1888" t="s">
        <v>2007</v>
      </c>
      <c r="E1888" t="s">
        <v>2008</v>
      </c>
      <c r="F1888" t="s">
        <v>2011</v>
      </c>
      <c r="G1888" t="s">
        <v>2395</v>
      </c>
      <c r="H1888" t="s">
        <v>392</v>
      </c>
      <c r="I1888">
        <v>2021</v>
      </c>
      <c r="J1888">
        <v>7.3</v>
      </c>
    </row>
    <row r="1889" spans="1:11" x14ac:dyDescent="0.25">
      <c r="A1889" t="s">
        <v>2367</v>
      </c>
      <c r="B1889" s="11">
        <v>45324.958333333336</v>
      </c>
      <c r="C1889" t="s">
        <v>2368</v>
      </c>
      <c r="D1889" t="s">
        <v>2007</v>
      </c>
      <c r="E1889" t="s">
        <v>2008</v>
      </c>
      <c r="F1889" t="s">
        <v>2011</v>
      </c>
      <c r="G1889" t="s">
        <v>2395</v>
      </c>
      <c r="H1889" t="s">
        <v>410</v>
      </c>
      <c r="I1889">
        <v>2021</v>
      </c>
      <c r="J1889">
        <v>6.7</v>
      </c>
    </row>
    <row r="1890" spans="1:11" x14ac:dyDescent="0.25">
      <c r="A1890" t="s">
        <v>2367</v>
      </c>
      <c r="B1890" s="11">
        <v>45324.958333333336</v>
      </c>
      <c r="C1890" t="s">
        <v>2368</v>
      </c>
      <c r="D1890" t="s">
        <v>2007</v>
      </c>
      <c r="E1890" t="s">
        <v>2008</v>
      </c>
      <c r="F1890" t="s">
        <v>2011</v>
      </c>
      <c r="G1890" t="s">
        <v>2395</v>
      </c>
      <c r="H1890" t="s">
        <v>642</v>
      </c>
      <c r="I1890">
        <v>2021</v>
      </c>
      <c r="J1890">
        <v>9.6999999999999993</v>
      </c>
    </row>
    <row r="1891" spans="1:11" x14ac:dyDescent="0.25">
      <c r="A1891" t="s">
        <v>2367</v>
      </c>
      <c r="B1891" s="11">
        <v>45324.958333333336</v>
      </c>
      <c r="C1891" t="s">
        <v>2368</v>
      </c>
      <c r="D1891" t="s">
        <v>2007</v>
      </c>
      <c r="E1891" t="s">
        <v>2008</v>
      </c>
      <c r="F1891" t="s">
        <v>2011</v>
      </c>
      <c r="G1891" t="s">
        <v>2395</v>
      </c>
      <c r="H1891" t="s">
        <v>433</v>
      </c>
      <c r="I1891">
        <v>2021</v>
      </c>
      <c r="J1891">
        <v>6.6</v>
      </c>
    </row>
    <row r="1892" spans="1:11" x14ac:dyDescent="0.25">
      <c r="A1892" t="s">
        <v>2367</v>
      </c>
      <c r="B1892" s="11">
        <v>45324.958333333336</v>
      </c>
      <c r="C1892" t="s">
        <v>2368</v>
      </c>
      <c r="D1892" t="s">
        <v>2007</v>
      </c>
      <c r="E1892" t="s">
        <v>2008</v>
      </c>
      <c r="F1892" t="s">
        <v>2011</v>
      </c>
      <c r="G1892" t="s">
        <v>2395</v>
      </c>
      <c r="H1892" t="s">
        <v>533</v>
      </c>
      <c r="I1892">
        <v>2021</v>
      </c>
      <c r="J1892">
        <v>10.8</v>
      </c>
    </row>
    <row r="1893" spans="1:11" x14ac:dyDescent="0.25">
      <c r="A1893" t="s">
        <v>2367</v>
      </c>
      <c r="B1893" s="11">
        <v>45324.958333333336</v>
      </c>
      <c r="C1893" t="s">
        <v>2368</v>
      </c>
      <c r="D1893" t="s">
        <v>2007</v>
      </c>
      <c r="E1893" t="s">
        <v>2008</v>
      </c>
      <c r="F1893" t="s">
        <v>2011</v>
      </c>
      <c r="G1893" t="s">
        <v>2395</v>
      </c>
      <c r="H1893" t="s">
        <v>2001</v>
      </c>
      <c r="I1893">
        <v>2021</v>
      </c>
      <c r="J1893">
        <v>16</v>
      </c>
    </row>
    <row r="1894" spans="1:11" x14ac:dyDescent="0.25">
      <c r="A1894" t="s">
        <v>2367</v>
      </c>
      <c r="B1894" s="11">
        <v>45324.958333333336</v>
      </c>
      <c r="C1894" t="s">
        <v>2368</v>
      </c>
      <c r="D1894" t="s">
        <v>2007</v>
      </c>
      <c r="E1894" t="s">
        <v>2008</v>
      </c>
      <c r="F1894" t="s">
        <v>2011</v>
      </c>
      <c r="G1894" t="s">
        <v>2395</v>
      </c>
      <c r="H1894" t="s">
        <v>1574</v>
      </c>
      <c r="I1894">
        <v>2021</v>
      </c>
      <c r="J1894">
        <v>20.9</v>
      </c>
    </row>
    <row r="1895" spans="1:11" x14ac:dyDescent="0.25">
      <c r="A1895" t="s">
        <v>2367</v>
      </c>
      <c r="B1895" s="11">
        <v>45324.958333333336</v>
      </c>
      <c r="C1895" t="s">
        <v>2368</v>
      </c>
      <c r="D1895" t="s">
        <v>2007</v>
      </c>
      <c r="E1895" t="s">
        <v>2008</v>
      </c>
      <c r="F1895" t="s">
        <v>2011</v>
      </c>
      <c r="G1895" t="s">
        <v>2395</v>
      </c>
      <c r="H1895" t="s">
        <v>571</v>
      </c>
      <c r="I1895">
        <v>2021</v>
      </c>
      <c r="J1895">
        <v>1.4</v>
      </c>
    </row>
    <row r="1896" spans="1:11" x14ac:dyDescent="0.25">
      <c r="A1896" t="s">
        <v>2367</v>
      </c>
      <c r="B1896" s="11">
        <v>45324.958333333336</v>
      </c>
      <c r="C1896" t="s">
        <v>2368</v>
      </c>
      <c r="D1896" t="s">
        <v>2007</v>
      </c>
      <c r="E1896" t="s">
        <v>2008</v>
      </c>
      <c r="F1896" t="s">
        <v>2011</v>
      </c>
      <c r="G1896" t="s">
        <v>2395</v>
      </c>
      <c r="H1896" t="s">
        <v>591</v>
      </c>
      <c r="I1896">
        <v>2021</v>
      </c>
      <c r="J1896">
        <v>11.4</v>
      </c>
    </row>
    <row r="1897" spans="1:11" x14ac:dyDescent="0.25">
      <c r="A1897" t="s">
        <v>2367</v>
      </c>
      <c r="B1897" s="11">
        <v>45324.958333333336</v>
      </c>
      <c r="C1897" t="s">
        <v>2368</v>
      </c>
      <c r="D1897" t="s">
        <v>2007</v>
      </c>
      <c r="E1897" t="s">
        <v>2008</v>
      </c>
      <c r="F1897" t="s">
        <v>2011</v>
      </c>
      <c r="G1897" t="s">
        <v>2395</v>
      </c>
      <c r="H1897" t="s">
        <v>375</v>
      </c>
      <c r="I1897">
        <v>2021</v>
      </c>
      <c r="J1897">
        <v>10.5</v>
      </c>
    </row>
    <row r="1898" spans="1:11" x14ac:dyDescent="0.25">
      <c r="A1898" t="s">
        <v>2367</v>
      </c>
      <c r="B1898" s="11">
        <v>45324.958333333336</v>
      </c>
      <c r="C1898" t="s">
        <v>2368</v>
      </c>
      <c r="D1898" t="s">
        <v>2007</v>
      </c>
      <c r="E1898" t="s">
        <v>2008</v>
      </c>
      <c r="F1898" t="s">
        <v>2011</v>
      </c>
      <c r="G1898" t="s">
        <v>2395</v>
      </c>
      <c r="H1898" t="s">
        <v>729</v>
      </c>
      <c r="I1898">
        <v>2021</v>
      </c>
      <c r="J1898">
        <v>10.5</v>
      </c>
    </row>
    <row r="1899" spans="1:11" x14ac:dyDescent="0.25">
      <c r="A1899" t="s">
        <v>2367</v>
      </c>
      <c r="B1899" s="11">
        <v>45324.958333333336</v>
      </c>
      <c r="C1899" t="s">
        <v>2368</v>
      </c>
      <c r="D1899" t="s">
        <v>2007</v>
      </c>
      <c r="E1899" t="s">
        <v>2008</v>
      </c>
      <c r="F1899" t="s">
        <v>2011</v>
      </c>
      <c r="G1899" t="s">
        <v>2395</v>
      </c>
      <c r="H1899" t="s">
        <v>818</v>
      </c>
      <c r="I1899">
        <v>2021</v>
      </c>
      <c r="J1899">
        <v>5.8</v>
      </c>
    </row>
    <row r="1900" spans="1:11" x14ac:dyDescent="0.25">
      <c r="A1900" t="s">
        <v>2367</v>
      </c>
      <c r="B1900" s="11">
        <v>45324.958333333336</v>
      </c>
      <c r="C1900" t="s">
        <v>2368</v>
      </c>
      <c r="D1900" t="s">
        <v>2007</v>
      </c>
      <c r="E1900" t="s">
        <v>2008</v>
      </c>
      <c r="F1900" t="s">
        <v>2011</v>
      </c>
      <c r="G1900" t="s">
        <v>2395</v>
      </c>
      <c r="H1900" t="s">
        <v>858</v>
      </c>
      <c r="I1900">
        <v>2021</v>
      </c>
      <c r="J1900">
        <v>16.8</v>
      </c>
    </row>
    <row r="1901" spans="1:11" x14ac:dyDescent="0.25">
      <c r="A1901" t="s">
        <v>2367</v>
      </c>
      <c r="B1901" s="11">
        <v>45324.958333333336</v>
      </c>
      <c r="C1901" t="s">
        <v>2368</v>
      </c>
      <c r="D1901" t="s">
        <v>2007</v>
      </c>
      <c r="E1901" t="s">
        <v>2008</v>
      </c>
      <c r="F1901" t="s">
        <v>2011</v>
      </c>
      <c r="G1901" t="s">
        <v>2395</v>
      </c>
      <c r="H1901" t="s">
        <v>995</v>
      </c>
      <c r="I1901">
        <v>2021</v>
      </c>
      <c r="J1901">
        <v>10.6</v>
      </c>
    </row>
    <row r="1902" spans="1:11" x14ac:dyDescent="0.25">
      <c r="A1902" t="s">
        <v>2367</v>
      </c>
      <c r="B1902" s="11">
        <v>45324.958333333336</v>
      </c>
      <c r="C1902" t="s">
        <v>2368</v>
      </c>
      <c r="D1902" t="s">
        <v>2007</v>
      </c>
      <c r="E1902" t="s">
        <v>2008</v>
      </c>
      <c r="F1902" t="s">
        <v>2011</v>
      </c>
      <c r="G1902" t="s">
        <v>2395</v>
      </c>
      <c r="H1902" t="s">
        <v>1017</v>
      </c>
      <c r="I1902">
        <v>2021</v>
      </c>
      <c r="J1902">
        <v>17.600000000000001</v>
      </c>
      <c r="K1902" t="s">
        <v>2010</v>
      </c>
    </row>
    <row r="1903" spans="1:11" x14ac:dyDescent="0.25">
      <c r="A1903" t="s">
        <v>2367</v>
      </c>
      <c r="B1903" s="11">
        <v>45324.958333333336</v>
      </c>
      <c r="C1903" t="s">
        <v>2368</v>
      </c>
      <c r="D1903" t="s">
        <v>2007</v>
      </c>
      <c r="E1903" t="s">
        <v>2008</v>
      </c>
      <c r="F1903" t="s">
        <v>2011</v>
      </c>
      <c r="G1903" t="s">
        <v>2395</v>
      </c>
      <c r="H1903" t="s">
        <v>963</v>
      </c>
      <c r="I1903">
        <v>2021</v>
      </c>
      <c r="J1903">
        <v>10.6</v>
      </c>
    </row>
    <row r="1904" spans="1:11" x14ac:dyDescent="0.25">
      <c r="A1904" t="s">
        <v>2367</v>
      </c>
      <c r="B1904" s="11">
        <v>45324.958333333336</v>
      </c>
      <c r="C1904" t="s">
        <v>2368</v>
      </c>
      <c r="D1904" t="s">
        <v>2007</v>
      </c>
      <c r="E1904" t="s">
        <v>2008</v>
      </c>
      <c r="F1904" t="s">
        <v>2011</v>
      </c>
      <c r="G1904" t="s">
        <v>2395</v>
      </c>
      <c r="H1904" t="s">
        <v>1150</v>
      </c>
      <c r="I1904">
        <v>2021</v>
      </c>
      <c r="J1904">
        <v>20.8</v>
      </c>
    </row>
    <row r="1905" spans="1:11" x14ac:dyDescent="0.25">
      <c r="A1905" t="s">
        <v>2367</v>
      </c>
      <c r="B1905" s="11">
        <v>45324.958333333336</v>
      </c>
      <c r="C1905" t="s">
        <v>2368</v>
      </c>
      <c r="D1905" t="s">
        <v>2007</v>
      </c>
      <c r="E1905" t="s">
        <v>2008</v>
      </c>
      <c r="F1905" t="s">
        <v>2011</v>
      </c>
      <c r="G1905" t="s">
        <v>2395</v>
      </c>
      <c r="H1905" t="s">
        <v>1069</v>
      </c>
      <c r="I1905">
        <v>2021</v>
      </c>
      <c r="J1905">
        <v>11.9</v>
      </c>
    </row>
    <row r="1906" spans="1:11" x14ac:dyDescent="0.25">
      <c r="A1906" t="s">
        <v>2367</v>
      </c>
      <c r="B1906" s="11">
        <v>45324.958333333336</v>
      </c>
      <c r="C1906" t="s">
        <v>2368</v>
      </c>
      <c r="D1906" t="s">
        <v>2007</v>
      </c>
      <c r="E1906" t="s">
        <v>2008</v>
      </c>
      <c r="F1906" t="s">
        <v>2011</v>
      </c>
      <c r="G1906" t="s">
        <v>2395</v>
      </c>
      <c r="H1906" t="s">
        <v>1192</v>
      </c>
      <c r="I1906">
        <v>2021</v>
      </c>
      <c r="J1906">
        <v>9.8000000000000007</v>
      </c>
    </row>
    <row r="1907" spans="1:11" x14ac:dyDescent="0.25">
      <c r="A1907" t="s">
        <v>2367</v>
      </c>
      <c r="B1907" s="11">
        <v>45324.958333333336</v>
      </c>
      <c r="C1907" t="s">
        <v>2368</v>
      </c>
      <c r="D1907" t="s">
        <v>2007</v>
      </c>
      <c r="E1907" t="s">
        <v>2008</v>
      </c>
      <c r="F1907" t="s">
        <v>2011</v>
      </c>
      <c r="G1907" t="s">
        <v>2395</v>
      </c>
      <c r="H1907" t="s">
        <v>1249</v>
      </c>
      <c r="I1907">
        <v>2021</v>
      </c>
      <c r="J1907">
        <v>8.6</v>
      </c>
      <c r="K1907" t="s">
        <v>2010</v>
      </c>
    </row>
    <row r="1908" spans="1:11" x14ac:dyDescent="0.25">
      <c r="A1908" t="s">
        <v>2367</v>
      </c>
      <c r="B1908" s="11">
        <v>45324.958333333336</v>
      </c>
      <c r="C1908" t="s">
        <v>2368</v>
      </c>
      <c r="D1908" t="s">
        <v>2007</v>
      </c>
      <c r="E1908" t="s">
        <v>2008</v>
      </c>
      <c r="F1908" t="s">
        <v>2011</v>
      </c>
      <c r="G1908" t="s">
        <v>2395</v>
      </c>
      <c r="H1908" t="s">
        <v>1369</v>
      </c>
      <c r="I1908">
        <v>2021</v>
      </c>
      <c r="J1908">
        <v>7</v>
      </c>
    </row>
    <row r="1909" spans="1:11" x14ac:dyDescent="0.25">
      <c r="A1909" t="s">
        <v>2367</v>
      </c>
      <c r="B1909" s="11">
        <v>45324.958333333336</v>
      </c>
      <c r="C1909" t="s">
        <v>2368</v>
      </c>
      <c r="D1909" t="s">
        <v>2007</v>
      </c>
      <c r="E1909" t="s">
        <v>2008</v>
      </c>
      <c r="F1909" t="s">
        <v>2011</v>
      </c>
      <c r="G1909" t="s">
        <v>2395</v>
      </c>
      <c r="H1909" t="s">
        <v>1391</v>
      </c>
      <c r="I1909">
        <v>2021</v>
      </c>
      <c r="J1909">
        <v>14.8</v>
      </c>
    </row>
    <row r="1910" spans="1:11" x14ac:dyDescent="0.25">
      <c r="A1910" t="s">
        <v>2367</v>
      </c>
      <c r="B1910" s="11">
        <v>45324.958333333336</v>
      </c>
      <c r="C1910" t="s">
        <v>2368</v>
      </c>
      <c r="D1910" t="s">
        <v>2007</v>
      </c>
      <c r="E1910" t="s">
        <v>2008</v>
      </c>
      <c r="F1910" t="s">
        <v>2011</v>
      </c>
      <c r="G1910" t="s">
        <v>2395</v>
      </c>
      <c r="H1910" t="s">
        <v>1410</v>
      </c>
      <c r="I1910">
        <v>2021</v>
      </c>
      <c r="J1910">
        <v>22.9</v>
      </c>
    </row>
    <row r="1911" spans="1:11" x14ac:dyDescent="0.25">
      <c r="A1911" t="s">
        <v>2367</v>
      </c>
      <c r="B1911" s="11">
        <v>45324.958333333336</v>
      </c>
      <c r="C1911" t="s">
        <v>2368</v>
      </c>
      <c r="D1911" t="s">
        <v>2007</v>
      </c>
      <c r="E1911" t="s">
        <v>2008</v>
      </c>
      <c r="F1911" t="s">
        <v>2011</v>
      </c>
      <c r="G1911" t="s">
        <v>2395</v>
      </c>
      <c r="H1911" t="s">
        <v>1481</v>
      </c>
      <c r="I1911">
        <v>2021</v>
      </c>
      <c r="J1911">
        <v>13.9</v>
      </c>
    </row>
    <row r="1912" spans="1:11" x14ac:dyDescent="0.25">
      <c r="A1912" t="s">
        <v>2367</v>
      </c>
      <c r="B1912" s="11">
        <v>45324.958333333336</v>
      </c>
      <c r="C1912" t="s">
        <v>2368</v>
      </c>
      <c r="D1912" t="s">
        <v>2007</v>
      </c>
      <c r="E1912" t="s">
        <v>2008</v>
      </c>
      <c r="F1912" t="s">
        <v>2011</v>
      </c>
      <c r="G1912" t="s">
        <v>2395</v>
      </c>
      <c r="H1912" t="s">
        <v>1608</v>
      </c>
      <c r="I1912">
        <v>2021</v>
      </c>
      <c r="J1912">
        <v>10.4</v>
      </c>
    </row>
    <row r="1913" spans="1:11" x14ac:dyDescent="0.25">
      <c r="A1913" t="s">
        <v>2367</v>
      </c>
      <c r="B1913" s="11">
        <v>45324.958333333336</v>
      </c>
      <c r="C1913" t="s">
        <v>2368</v>
      </c>
      <c r="D1913" t="s">
        <v>2007</v>
      </c>
      <c r="E1913" t="s">
        <v>2008</v>
      </c>
      <c r="F1913" t="s">
        <v>2011</v>
      </c>
      <c r="G1913" t="s">
        <v>2395</v>
      </c>
      <c r="H1913" t="s">
        <v>1528</v>
      </c>
      <c r="I1913">
        <v>2021</v>
      </c>
      <c r="J1913">
        <v>5.0999999999999996</v>
      </c>
    </row>
    <row r="1914" spans="1:11" x14ac:dyDescent="0.25">
      <c r="A1914" t="s">
        <v>2367</v>
      </c>
      <c r="B1914" s="11">
        <v>45324.958333333336</v>
      </c>
      <c r="C1914" t="s">
        <v>2368</v>
      </c>
      <c r="D1914" t="s">
        <v>2007</v>
      </c>
      <c r="E1914" t="s">
        <v>2008</v>
      </c>
      <c r="F1914" t="s">
        <v>2011</v>
      </c>
      <c r="G1914" t="s">
        <v>2395</v>
      </c>
      <c r="H1914" t="s">
        <v>1510</v>
      </c>
      <c r="I1914">
        <v>2021</v>
      </c>
      <c r="J1914">
        <v>16</v>
      </c>
    </row>
    <row r="1915" spans="1:11" x14ac:dyDescent="0.25">
      <c r="A1915" t="s">
        <v>2367</v>
      </c>
      <c r="B1915" s="11">
        <v>45324.958333333336</v>
      </c>
      <c r="C1915" t="s">
        <v>2368</v>
      </c>
      <c r="D1915" t="s">
        <v>2007</v>
      </c>
      <c r="E1915" t="s">
        <v>2008</v>
      </c>
      <c r="F1915" t="s">
        <v>2011</v>
      </c>
      <c r="G1915" t="s">
        <v>2395</v>
      </c>
      <c r="H1915" t="s">
        <v>1711</v>
      </c>
      <c r="I1915">
        <v>2021</v>
      </c>
      <c r="J1915">
        <v>23.3</v>
      </c>
    </row>
    <row r="1916" spans="1:11" x14ac:dyDescent="0.25">
      <c r="A1916" t="s">
        <v>2367</v>
      </c>
      <c r="B1916" s="11">
        <v>45324.958333333336</v>
      </c>
      <c r="C1916" t="s">
        <v>2368</v>
      </c>
      <c r="D1916" t="s">
        <v>2007</v>
      </c>
      <c r="E1916" t="s">
        <v>2008</v>
      </c>
      <c r="F1916" t="s">
        <v>2011</v>
      </c>
      <c r="G1916" t="s">
        <v>2396</v>
      </c>
      <c r="H1916" t="s">
        <v>11</v>
      </c>
      <c r="I1916">
        <v>2021</v>
      </c>
      <c r="J1916">
        <v>15</v>
      </c>
    </row>
    <row r="1917" spans="1:11" x14ac:dyDescent="0.25">
      <c r="A1917" t="s">
        <v>2367</v>
      </c>
      <c r="B1917" s="11">
        <v>45324.958333333336</v>
      </c>
      <c r="C1917" t="s">
        <v>2368</v>
      </c>
      <c r="D1917" t="s">
        <v>2007</v>
      </c>
      <c r="E1917" t="s">
        <v>2008</v>
      </c>
      <c r="F1917" t="s">
        <v>2011</v>
      </c>
      <c r="G1917" t="s">
        <v>2396</v>
      </c>
      <c r="H1917" t="s">
        <v>91</v>
      </c>
      <c r="I1917">
        <v>2021</v>
      </c>
      <c r="J1917">
        <v>11.2</v>
      </c>
    </row>
    <row r="1918" spans="1:11" x14ac:dyDescent="0.25">
      <c r="A1918" t="s">
        <v>2367</v>
      </c>
      <c r="B1918" s="11">
        <v>45324.958333333336</v>
      </c>
      <c r="C1918" t="s">
        <v>2368</v>
      </c>
      <c r="D1918" t="s">
        <v>2007</v>
      </c>
      <c r="E1918" t="s">
        <v>2008</v>
      </c>
      <c r="F1918" t="s">
        <v>2011</v>
      </c>
      <c r="G1918" t="s">
        <v>2396</v>
      </c>
      <c r="H1918" t="s">
        <v>148</v>
      </c>
      <c r="I1918">
        <v>2021</v>
      </c>
      <c r="J1918">
        <v>6.8</v>
      </c>
    </row>
    <row r="1919" spans="1:11" x14ac:dyDescent="0.25">
      <c r="A1919" t="s">
        <v>2367</v>
      </c>
      <c r="B1919" s="11">
        <v>45324.958333333336</v>
      </c>
      <c r="C1919" t="s">
        <v>2368</v>
      </c>
      <c r="D1919" t="s">
        <v>2007</v>
      </c>
      <c r="E1919" t="s">
        <v>2008</v>
      </c>
      <c r="F1919" t="s">
        <v>2011</v>
      </c>
      <c r="G1919" t="s">
        <v>2396</v>
      </c>
      <c r="H1919" t="s">
        <v>233</v>
      </c>
      <c r="I1919">
        <v>2021</v>
      </c>
      <c r="J1919">
        <v>13.4</v>
      </c>
    </row>
    <row r="1920" spans="1:11" x14ac:dyDescent="0.25">
      <c r="A1920" t="s">
        <v>2367</v>
      </c>
      <c r="B1920" s="11">
        <v>45324.958333333336</v>
      </c>
      <c r="C1920" t="s">
        <v>2368</v>
      </c>
      <c r="D1920" t="s">
        <v>2007</v>
      </c>
      <c r="E1920" t="s">
        <v>2008</v>
      </c>
      <c r="F1920" t="s">
        <v>2011</v>
      </c>
      <c r="G1920" t="s">
        <v>2396</v>
      </c>
      <c r="H1920" t="s">
        <v>1628</v>
      </c>
      <c r="I1920">
        <v>2021</v>
      </c>
      <c r="J1920">
        <v>18.8</v>
      </c>
    </row>
    <row r="1921" spans="1:11" x14ac:dyDescent="0.25">
      <c r="A1921" t="s">
        <v>2367</v>
      </c>
      <c r="B1921" s="11">
        <v>45324.958333333336</v>
      </c>
      <c r="C1921" t="s">
        <v>2368</v>
      </c>
      <c r="D1921" t="s">
        <v>2007</v>
      </c>
      <c r="E1921" t="s">
        <v>2008</v>
      </c>
      <c r="F1921" t="s">
        <v>2011</v>
      </c>
      <c r="G1921" t="s">
        <v>2396</v>
      </c>
      <c r="H1921" t="s">
        <v>392</v>
      </c>
      <c r="I1921">
        <v>2021</v>
      </c>
      <c r="J1921">
        <v>8.6</v>
      </c>
    </row>
    <row r="1922" spans="1:11" x14ac:dyDescent="0.25">
      <c r="A1922" t="s">
        <v>2367</v>
      </c>
      <c r="B1922" s="11">
        <v>45324.958333333336</v>
      </c>
      <c r="C1922" t="s">
        <v>2368</v>
      </c>
      <c r="D1922" t="s">
        <v>2007</v>
      </c>
      <c r="E1922" t="s">
        <v>2008</v>
      </c>
      <c r="F1922" t="s">
        <v>2011</v>
      </c>
      <c r="G1922" t="s">
        <v>2396</v>
      </c>
      <c r="H1922" t="s">
        <v>410</v>
      </c>
      <c r="I1922">
        <v>2021</v>
      </c>
      <c r="J1922">
        <v>6.7</v>
      </c>
    </row>
    <row r="1923" spans="1:11" x14ac:dyDescent="0.25">
      <c r="A1923" t="s">
        <v>2367</v>
      </c>
      <c r="B1923" s="11">
        <v>45324.958333333336</v>
      </c>
      <c r="C1923" t="s">
        <v>2368</v>
      </c>
      <c r="D1923" t="s">
        <v>2007</v>
      </c>
      <c r="E1923" t="s">
        <v>2008</v>
      </c>
      <c r="F1923" t="s">
        <v>2011</v>
      </c>
      <c r="G1923" t="s">
        <v>2396</v>
      </c>
      <c r="H1923" t="s">
        <v>642</v>
      </c>
      <c r="I1923">
        <v>2021</v>
      </c>
      <c r="J1923">
        <v>9.9</v>
      </c>
    </row>
    <row r="1924" spans="1:11" x14ac:dyDescent="0.25">
      <c r="A1924" t="s">
        <v>2367</v>
      </c>
      <c r="B1924" s="11">
        <v>45324.958333333336</v>
      </c>
      <c r="C1924" t="s">
        <v>2368</v>
      </c>
      <c r="D1924" t="s">
        <v>2007</v>
      </c>
      <c r="E1924" t="s">
        <v>2008</v>
      </c>
      <c r="F1924" t="s">
        <v>2011</v>
      </c>
      <c r="G1924" t="s">
        <v>2396</v>
      </c>
      <c r="H1924" t="s">
        <v>433</v>
      </c>
      <c r="I1924">
        <v>2021</v>
      </c>
      <c r="J1924">
        <v>8.1</v>
      </c>
    </row>
    <row r="1925" spans="1:11" x14ac:dyDescent="0.25">
      <c r="A1925" t="s">
        <v>2367</v>
      </c>
      <c r="B1925" s="11">
        <v>45324.958333333336</v>
      </c>
      <c r="C1925" t="s">
        <v>2368</v>
      </c>
      <c r="D1925" t="s">
        <v>2007</v>
      </c>
      <c r="E1925" t="s">
        <v>2008</v>
      </c>
      <c r="F1925" t="s">
        <v>2011</v>
      </c>
      <c r="G1925" t="s">
        <v>2396</v>
      </c>
      <c r="H1925" t="s">
        <v>533</v>
      </c>
      <c r="I1925">
        <v>2021</v>
      </c>
      <c r="J1925">
        <v>9.6999999999999993</v>
      </c>
    </row>
    <row r="1926" spans="1:11" x14ac:dyDescent="0.25">
      <c r="A1926" t="s">
        <v>2367</v>
      </c>
      <c r="B1926" s="11">
        <v>45324.958333333336</v>
      </c>
      <c r="C1926" t="s">
        <v>2368</v>
      </c>
      <c r="D1926" t="s">
        <v>2007</v>
      </c>
      <c r="E1926" t="s">
        <v>2008</v>
      </c>
      <c r="F1926" t="s">
        <v>2011</v>
      </c>
      <c r="G1926" t="s">
        <v>2396</v>
      </c>
      <c r="H1926" t="s">
        <v>2001</v>
      </c>
      <c r="I1926">
        <v>2021</v>
      </c>
      <c r="J1926">
        <v>13.4</v>
      </c>
    </row>
    <row r="1927" spans="1:11" x14ac:dyDescent="0.25">
      <c r="A1927" t="s">
        <v>2367</v>
      </c>
      <c r="B1927" s="11">
        <v>45324.958333333336</v>
      </c>
      <c r="C1927" t="s">
        <v>2368</v>
      </c>
      <c r="D1927" t="s">
        <v>2007</v>
      </c>
      <c r="E1927" t="s">
        <v>2008</v>
      </c>
      <c r="F1927" t="s">
        <v>2011</v>
      </c>
      <c r="G1927" t="s">
        <v>2396</v>
      </c>
      <c r="H1927" t="s">
        <v>1574</v>
      </c>
      <c r="I1927">
        <v>2021</v>
      </c>
      <c r="J1927">
        <v>20</v>
      </c>
    </row>
    <row r="1928" spans="1:11" x14ac:dyDescent="0.25">
      <c r="A1928" t="s">
        <v>2367</v>
      </c>
      <c r="B1928" s="11">
        <v>45324.958333333336</v>
      </c>
      <c r="C1928" t="s">
        <v>2368</v>
      </c>
      <c r="D1928" t="s">
        <v>2007</v>
      </c>
      <c r="E1928" t="s">
        <v>2008</v>
      </c>
      <c r="F1928" t="s">
        <v>2011</v>
      </c>
      <c r="G1928" t="s">
        <v>2396</v>
      </c>
      <c r="H1928" t="s">
        <v>571</v>
      </c>
      <c r="I1928">
        <v>2021</v>
      </c>
      <c r="J1928">
        <v>2.2999999999999998</v>
      </c>
    </row>
    <row r="1929" spans="1:11" x14ac:dyDescent="0.25">
      <c r="A1929" t="s">
        <v>2367</v>
      </c>
      <c r="B1929" s="11">
        <v>45324.958333333336</v>
      </c>
      <c r="C1929" t="s">
        <v>2368</v>
      </c>
      <c r="D1929" t="s">
        <v>2007</v>
      </c>
      <c r="E1929" t="s">
        <v>2008</v>
      </c>
      <c r="F1929" t="s">
        <v>2011</v>
      </c>
      <c r="G1929" t="s">
        <v>2396</v>
      </c>
      <c r="H1929" t="s">
        <v>591</v>
      </c>
      <c r="I1929">
        <v>2021</v>
      </c>
      <c r="J1929">
        <v>12.1</v>
      </c>
    </row>
    <row r="1930" spans="1:11" x14ac:dyDescent="0.25">
      <c r="A1930" t="s">
        <v>2367</v>
      </c>
      <c r="B1930" s="11">
        <v>45324.958333333336</v>
      </c>
      <c r="C1930" t="s">
        <v>2368</v>
      </c>
      <c r="D1930" t="s">
        <v>2007</v>
      </c>
      <c r="E1930" t="s">
        <v>2008</v>
      </c>
      <c r="F1930" t="s">
        <v>2011</v>
      </c>
      <c r="G1930" t="s">
        <v>2396</v>
      </c>
      <c r="H1930" t="s">
        <v>375</v>
      </c>
      <c r="I1930">
        <v>2021</v>
      </c>
      <c r="J1930">
        <v>7.7</v>
      </c>
    </row>
    <row r="1931" spans="1:11" x14ac:dyDescent="0.25">
      <c r="A1931" t="s">
        <v>2367</v>
      </c>
      <c r="B1931" s="11">
        <v>45324.958333333336</v>
      </c>
      <c r="C1931" t="s">
        <v>2368</v>
      </c>
      <c r="D1931" t="s">
        <v>2007</v>
      </c>
      <c r="E1931" t="s">
        <v>2008</v>
      </c>
      <c r="F1931" t="s">
        <v>2011</v>
      </c>
      <c r="G1931" t="s">
        <v>2396</v>
      </c>
      <c r="H1931" t="s">
        <v>729</v>
      </c>
      <c r="I1931">
        <v>2021</v>
      </c>
      <c r="J1931">
        <v>13.1</v>
      </c>
    </row>
    <row r="1932" spans="1:11" x14ac:dyDescent="0.25">
      <c r="A1932" t="s">
        <v>2367</v>
      </c>
      <c r="B1932" s="11">
        <v>45324.958333333336</v>
      </c>
      <c r="C1932" t="s">
        <v>2368</v>
      </c>
      <c r="D1932" t="s">
        <v>2007</v>
      </c>
      <c r="E1932" t="s">
        <v>2008</v>
      </c>
      <c r="F1932" t="s">
        <v>2011</v>
      </c>
      <c r="G1932" t="s">
        <v>2396</v>
      </c>
      <c r="H1932" t="s">
        <v>818</v>
      </c>
      <c r="I1932">
        <v>2021</v>
      </c>
      <c r="J1932">
        <v>2.7</v>
      </c>
    </row>
    <row r="1933" spans="1:11" x14ac:dyDescent="0.25">
      <c r="A1933" t="s">
        <v>2367</v>
      </c>
      <c r="B1933" s="11">
        <v>45324.958333333336</v>
      </c>
      <c r="C1933" t="s">
        <v>2368</v>
      </c>
      <c r="D1933" t="s">
        <v>2007</v>
      </c>
      <c r="E1933" t="s">
        <v>2008</v>
      </c>
      <c r="F1933" t="s">
        <v>2011</v>
      </c>
      <c r="G1933" t="s">
        <v>2396</v>
      </c>
      <c r="H1933" t="s">
        <v>858</v>
      </c>
      <c r="I1933">
        <v>2021</v>
      </c>
      <c r="J1933">
        <v>18.2</v>
      </c>
    </row>
    <row r="1934" spans="1:11" x14ac:dyDescent="0.25">
      <c r="A1934" t="s">
        <v>2367</v>
      </c>
      <c r="B1934" s="11">
        <v>45324.958333333336</v>
      </c>
      <c r="C1934" t="s">
        <v>2368</v>
      </c>
      <c r="D1934" t="s">
        <v>2007</v>
      </c>
      <c r="E1934" t="s">
        <v>2008</v>
      </c>
      <c r="F1934" t="s">
        <v>2011</v>
      </c>
      <c r="G1934" t="s">
        <v>2396</v>
      </c>
      <c r="H1934" t="s">
        <v>995</v>
      </c>
      <c r="I1934">
        <v>2021</v>
      </c>
      <c r="J1934">
        <v>7.1</v>
      </c>
    </row>
    <row r="1935" spans="1:11" x14ac:dyDescent="0.25">
      <c r="A1935" t="s">
        <v>2367</v>
      </c>
      <c r="B1935" s="11">
        <v>45324.958333333336</v>
      </c>
      <c r="C1935" t="s">
        <v>2368</v>
      </c>
      <c r="D1935" t="s">
        <v>2007</v>
      </c>
      <c r="E1935" t="s">
        <v>2008</v>
      </c>
      <c r="F1935" t="s">
        <v>2011</v>
      </c>
      <c r="G1935" t="s">
        <v>2396</v>
      </c>
      <c r="H1935" t="s">
        <v>1017</v>
      </c>
      <c r="I1935">
        <v>2021</v>
      </c>
      <c r="J1935">
        <v>17.5</v>
      </c>
      <c r="K1935" t="s">
        <v>2010</v>
      </c>
    </row>
    <row r="1936" spans="1:11" x14ac:dyDescent="0.25">
      <c r="A1936" t="s">
        <v>2367</v>
      </c>
      <c r="B1936" s="11">
        <v>45324.958333333336</v>
      </c>
      <c r="C1936" t="s">
        <v>2368</v>
      </c>
      <c r="D1936" t="s">
        <v>2007</v>
      </c>
      <c r="E1936" t="s">
        <v>2008</v>
      </c>
      <c r="F1936" t="s">
        <v>2011</v>
      </c>
      <c r="G1936" t="s">
        <v>2396</v>
      </c>
      <c r="H1936" t="s">
        <v>963</v>
      </c>
      <c r="I1936">
        <v>2021</v>
      </c>
      <c r="J1936">
        <v>12.1</v>
      </c>
    </row>
    <row r="1937" spans="1:11" x14ac:dyDescent="0.25">
      <c r="A1937" t="s">
        <v>2367</v>
      </c>
      <c r="B1937" s="11">
        <v>45324.958333333336</v>
      </c>
      <c r="C1937" t="s">
        <v>2368</v>
      </c>
      <c r="D1937" t="s">
        <v>2007</v>
      </c>
      <c r="E1937" t="s">
        <v>2008</v>
      </c>
      <c r="F1937" t="s">
        <v>2011</v>
      </c>
      <c r="G1937" t="s">
        <v>2396</v>
      </c>
      <c r="H1937" t="s">
        <v>1150</v>
      </c>
      <c r="I1937">
        <v>2021</v>
      </c>
      <c r="J1937">
        <v>18.5</v>
      </c>
    </row>
    <row r="1938" spans="1:11" x14ac:dyDescent="0.25">
      <c r="A1938" t="s">
        <v>2367</v>
      </c>
      <c r="B1938" s="11">
        <v>45324.958333333336</v>
      </c>
      <c r="C1938" t="s">
        <v>2368</v>
      </c>
      <c r="D1938" t="s">
        <v>2007</v>
      </c>
      <c r="E1938" t="s">
        <v>2008</v>
      </c>
      <c r="F1938" t="s">
        <v>2011</v>
      </c>
      <c r="G1938" t="s">
        <v>2396</v>
      </c>
      <c r="H1938" t="s">
        <v>1069</v>
      </c>
      <c r="I1938">
        <v>2021</v>
      </c>
      <c r="J1938">
        <v>8.8000000000000007</v>
      </c>
    </row>
    <row r="1939" spans="1:11" x14ac:dyDescent="0.25">
      <c r="A1939" t="s">
        <v>2367</v>
      </c>
      <c r="B1939" s="11">
        <v>45324.958333333336</v>
      </c>
      <c r="C1939" t="s">
        <v>2368</v>
      </c>
      <c r="D1939" t="s">
        <v>2007</v>
      </c>
      <c r="E1939" t="s">
        <v>2008</v>
      </c>
      <c r="F1939" t="s">
        <v>2011</v>
      </c>
      <c r="G1939" t="s">
        <v>2396</v>
      </c>
      <c r="H1939" t="s">
        <v>1192</v>
      </c>
      <c r="I1939">
        <v>2021</v>
      </c>
      <c r="J1939">
        <v>9.1</v>
      </c>
    </row>
    <row r="1940" spans="1:11" x14ac:dyDescent="0.25">
      <c r="A1940" t="s">
        <v>2367</v>
      </c>
      <c r="B1940" s="11">
        <v>45324.958333333336</v>
      </c>
      <c r="C1940" t="s">
        <v>2368</v>
      </c>
      <c r="D1940" t="s">
        <v>2007</v>
      </c>
      <c r="E1940" t="s">
        <v>2008</v>
      </c>
      <c r="F1940" t="s">
        <v>2011</v>
      </c>
      <c r="G1940" t="s">
        <v>2396</v>
      </c>
      <c r="H1940" t="s">
        <v>1249</v>
      </c>
      <c r="I1940">
        <v>2021</v>
      </c>
      <c r="J1940">
        <v>7.7</v>
      </c>
      <c r="K1940" t="s">
        <v>2010</v>
      </c>
    </row>
    <row r="1941" spans="1:11" x14ac:dyDescent="0.25">
      <c r="A1941" t="s">
        <v>2367</v>
      </c>
      <c r="B1941" s="11">
        <v>45324.958333333336</v>
      </c>
      <c r="C1941" t="s">
        <v>2368</v>
      </c>
      <c r="D1941" t="s">
        <v>2007</v>
      </c>
      <c r="E1941" t="s">
        <v>2008</v>
      </c>
      <c r="F1941" t="s">
        <v>2011</v>
      </c>
      <c r="G1941" t="s">
        <v>2396</v>
      </c>
      <c r="H1941" t="s">
        <v>1369</v>
      </c>
      <c r="I1941">
        <v>2021</v>
      </c>
      <c r="J1941">
        <v>5.4</v>
      </c>
    </row>
    <row r="1942" spans="1:11" x14ac:dyDescent="0.25">
      <c r="A1942" t="s">
        <v>2367</v>
      </c>
      <c r="B1942" s="11">
        <v>45324.958333333336</v>
      </c>
      <c r="C1942" t="s">
        <v>2368</v>
      </c>
      <c r="D1942" t="s">
        <v>2007</v>
      </c>
      <c r="E1942" t="s">
        <v>2008</v>
      </c>
      <c r="F1942" t="s">
        <v>2011</v>
      </c>
      <c r="G1942" t="s">
        <v>2396</v>
      </c>
      <c r="H1942" t="s">
        <v>1391</v>
      </c>
      <c r="I1942">
        <v>2021</v>
      </c>
      <c r="J1942">
        <v>10.4</v>
      </c>
    </row>
    <row r="1943" spans="1:11" x14ac:dyDescent="0.25">
      <c r="A1943" t="s">
        <v>2367</v>
      </c>
      <c r="B1943" s="11">
        <v>45324.958333333336</v>
      </c>
      <c r="C1943" t="s">
        <v>2368</v>
      </c>
      <c r="D1943" t="s">
        <v>2007</v>
      </c>
      <c r="E1943" t="s">
        <v>2008</v>
      </c>
      <c r="F1943" t="s">
        <v>2011</v>
      </c>
      <c r="G1943" t="s">
        <v>2396</v>
      </c>
      <c r="H1943" t="s">
        <v>1410</v>
      </c>
      <c r="I1943">
        <v>2021</v>
      </c>
      <c r="J1943">
        <v>13.9</v>
      </c>
    </row>
    <row r="1944" spans="1:11" x14ac:dyDescent="0.25">
      <c r="A1944" t="s">
        <v>2367</v>
      </c>
      <c r="B1944" s="11">
        <v>45324.958333333336</v>
      </c>
      <c r="C1944" t="s">
        <v>2368</v>
      </c>
      <c r="D1944" t="s">
        <v>2007</v>
      </c>
      <c r="E1944" t="s">
        <v>2008</v>
      </c>
      <c r="F1944" t="s">
        <v>2011</v>
      </c>
      <c r="G1944" t="s">
        <v>2396</v>
      </c>
      <c r="H1944" t="s">
        <v>1481</v>
      </c>
      <c r="I1944">
        <v>2021</v>
      </c>
      <c r="J1944">
        <v>12</v>
      </c>
    </row>
    <row r="1945" spans="1:11" x14ac:dyDescent="0.25">
      <c r="A1945" t="s">
        <v>2367</v>
      </c>
      <c r="B1945" s="11">
        <v>45324.958333333336</v>
      </c>
      <c r="C1945" t="s">
        <v>2368</v>
      </c>
      <c r="D1945" t="s">
        <v>2007</v>
      </c>
      <c r="E1945" t="s">
        <v>2008</v>
      </c>
      <c r="F1945" t="s">
        <v>2011</v>
      </c>
      <c r="G1945" t="s">
        <v>2396</v>
      </c>
      <c r="H1945" t="s">
        <v>1608</v>
      </c>
      <c r="I1945">
        <v>2021</v>
      </c>
      <c r="J1945">
        <v>12.3</v>
      </c>
    </row>
    <row r="1946" spans="1:11" x14ac:dyDescent="0.25">
      <c r="A1946" t="s">
        <v>2367</v>
      </c>
      <c r="B1946" s="11">
        <v>45324.958333333336</v>
      </c>
      <c r="C1946" t="s">
        <v>2368</v>
      </c>
      <c r="D1946" t="s">
        <v>2007</v>
      </c>
      <c r="E1946" t="s">
        <v>2008</v>
      </c>
      <c r="F1946" t="s">
        <v>2011</v>
      </c>
      <c r="G1946" t="s">
        <v>2396</v>
      </c>
      <c r="H1946" t="s">
        <v>1528</v>
      </c>
      <c r="I1946">
        <v>2021</v>
      </c>
      <c r="J1946">
        <v>4.9000000000000004</v>
      </c>
    </row>
    <row r="1947" spans="1:11" x14ac:dyDescent="0.25">
      <c r="A1947" t="s">
        <v>2367</v>
      </c>
      <c r="B1947" s="11">
        <v>45324.958333333336</v>
      </c>
      <c r="C1947" t="s">
        <v>2368</v>
      </c>
      <c r="D1947" t="s">
        <v>2007</v>
      </c>
      <c r="E1947" t="s">
        <v>2008</v>
      </c>
      <c r="F1947" t="s">
        <v>2011</v>
      </c>
      <c r="G1947" t="s">
        <v>2396</v>
      </c>
      <c r="H1947" t="s">
        <v>1510</v>
      </c>
      <c r="I1947">
        <v>2021</v>
      </c>
      <c r="J1947">
        <v>15.1</v>
      </c>
    </row>
    <row r="1948" spans="1:11" x14ac:dyDescent="0.25">
      <c r="A1948" t="s">
        <v>2367</v>
      </c>
      <c r="B1948" s="11">
        <v>45324.958333333336</v>
      </c>
      <c r="C1948" t="s">
        <v>2368</v>
      </c>
      <c r="D1948" t="s">
        <v>2007</v>
      </c>
      <c r="E1948" t="s">
        <v>2008</v>
      </c>
      <c r="F1948" t="s">
        <v>2011</v>
      </c>
      <c r="G1948" t="s">
        <v>2396</v>
      </c>
      <c r="H1948" t="s">
        <v>1711</v>
      </c>
      <c r="I1948">
        <v>2021</v>
      </c>
      <c r="J1948">
        <v>21.6</v>
      </c>
    </row>
    <row r="1949" spans="1:11" x14ac:dyDescent="0.25">
      <c r="A1949" t="s">
        <v>2367</v>
      </c>
      <c r="B1949" s="11">
        <v>45324.958333333336</v>
      </c>
      <c r="C1949" t="s">
        <v>2368</v>
      </c>
      <c r="D1949" t="s">
        <v>2007</v>
      </c>
      <c r="E1949" t="s">
        <v>2008</v>
      </c>
      <c r="F1949" t="s">
        <v>2011</v>
      </c>
      <c r="G1949" t="s">
        <v>2397</v>
      </c>
      <c r="H1949" t="s">
        <v>11</v>
      </c>
      <c r="I1949">
        <v>2021</v>
      </c>
      <c r="J1949">
        <v>15.7</v>
      </c>
    </row>
    <row r="1950" spans="1:11" x14ac:dyDescent="0.25">
      <c r="A1950" t="s">
        <v>2367</v>
      </c>
      <c r="B1950" s="11">
        <v>45324.958333333336</v>
      </c>
      <c r="C1950" t="s">
        <v>2368</v>
      </c>
      <c r="D1950" t="s">
        <v>2007</v>
      </c>
      <c r="E1950" t="s">
        <v>2008</v>
      </c>
      <c r="F1950" t="s">
        <v>2011</v>
      </c>
      <c r="G1950" t="s">
        <v>2397</v>
      </c>
      <c r="H1950" t="s">
        <v>91</v>
      </c>
      <c r="I1950">
        <v>2021</v>
      </c>
      <c r="J1950">
        <v>9.4</v>
      </c>
    </row>
    <row r="1951" spans="1:11" x14ac:dyDescent="0.25">
      <c r="A1951" t="s">
        <v>2367</v>
      </c>
      <c r="B1951" s="11">
        <v>45324.958333333336</v>
      </c>
      <c r="C1951" t="s">
        <v>2368</v>
      </c>
      <c r="D1951" t="s">
        <v>2007</v>
      </c>
      <c r="E1951" t="s">
        <v>2008</v>
      </c>
      <c r="F1951" t="s">
        <v>2011</v>
      </c>
      <c r="G1951" t="s">
        <v>2397</v>
      </c>
      <c r="H1951" t="s">
        <v>148</v>
      </c>
      <c r="I1951">
        <v>2021</v>
      </c>
      <c r="J1951">
        <v>6.2</v>
      </c>
    </row>
    <row r="1952" spans="1:11" x14ac:dyDescent="0.25">
      <c r="A1952" t="s">
        <v>2367</v>
      </c>
      <c r="B1952" s="11">
        <v>45324.958333333336</v>
      </c>
      <c r="C1952" t="s">
        <v>2368</v>
      </c>
      <c r="D1952" t="s">
        <v>2007</v>
      </c>
      <c r="E1952" t="s">
        <v>2008</v>
      </c>
      <c r="F1952" t="s">
        <v>2011</v>
      </c>
      <c r="G1952" t="s">
        <v>2397</v>
      </c>
      <c r="H1952" t="s">
        <v>233</v>
      </c>
      <c r="I1952">
        <v>2021</v>
      </c>
      <c r="J1952">
        <v>12.8</v>
      </c>
    </row>
    <row r="1953" spans="1:11" x14ac:dyDescent="0.25">
      <c r="A1953" t="s">
        <v>2367</v>
      </c>
      <c r="B1953" s="11">
        <v>45324.958333333336</v>
      </c>
      <c r="C1953" t="s">
        <v>2368</v>
      </c>
      <c r="D1953" t="s">
        <v>2007</v>
      </c>
      <c r="E1953" t="s">
        <v>2008</v>
      </c>
      <c r="F1953" t="s">
        <v>2011</v>
      </c>
      <c r="G1953" t="s">
        <v>2397</v>
      </c>
      <c r="H1953" t="s">
        <v>1628</v>
      </c>
      <c r="I1953">
        <v>2021</v>
      </c>
      <c r="J1953">
        <v>8</v>
      </c>
    </row>
    <row r="1954" spans="1:11" x14ac:dyDescent="0.25">
      <c r="A1954" t="s">
        <v>2367</v>
      </c>
      <c r="B1954" s="11">
        <v>45324.958333333336</v>
      </c>
      <c r="C1954" t="s">
        <v>2368</v>
      </c>
      <c r="D1954" t="s">
        <v>2007</v>
      </c>
      <c r="E1954" t="s">
        <v>2008</v>
      </c>
      <c r="F1954" t="s">
        <v>2011</v>
      </c>
      <c r="G1954" t="s">
        <v>2397</v>
      </c>
      <c r="H1954" t="s">
        <v>392</v>
      </c>
      <c r="I1954">
        <v>2021</v>
      </c>
      <c r="J1954">
        <v>6</v>
      </c>
    </row>
    <row r="1955" spans="1:11" x14ac:dyDescent="0.25">
      <c r="A1955" t="s">
        <v>2367</v>
      </c>
      <c r="B1955" s="11">
        <v>45324.958333333336</v>
      </c>
      <c r="C1955" t="s">
        <v>2368</v>
      </c>
      <c r="D1955" t="s">
        <v>2007</v>
      </c>
      <c r="E1955" t="s">
        <v>2008</v>
      </c>
      <c r="F1955" t="s">
        <v>2011</v>
      </c>
      <c r="G1955" t="s">
        <v>2397</v>
      </c>
      <c r="H1955" t="s">
        <v>410</v>
      </c>
      <c r="I1955">
        <v>2021</v>
      </c>
      <c r="J1955">
        <v>4.5999999999999996</v>
      </c>
    </row>
    <row r="1956" spans="1:11" x14ac:dyDescent="0.25">
      <c r="A1956" t="s">
        <v>2367</v>
      </c>
      <c r="B1956" s="11">
        <v>45324.958333333336</v>
      </c>
      <c r="C1956" t="s">
        <v>2368</v>
      </c>
      <c r="D1956" t="s">
        <v>2007</v>
      </c>
      <c r="E1956" t="s">
        <v>2008</v>
      </c>
      <c r="F1956" t="s">
        <v>2011</v>
      </c>
      <c r="G1956" t="s">
        <v>2397</v>
      </c>
      <c r="H1956" t="s">
        <v>642</v>
      </c>
      <c r="I1956">
        <v>2021</v>
      </c>
      <c r="J1956">
        <v>9.3000000000000007</v>
      </c>
    </row>
    <row r="1957" spans="1:11" x14ac:dyDescent="0.25">
      <c r="A1957" t="s">
        <v>2367</v>
      </c>
      <c r="B1957" s="11">
        <v>45324.958333333336</v>
      </c>
      <c r="C1957" t="s">
        <v>2368</v>
      </c>
      <c r="D1957" t="s">
        <v>2007</v>
      </c>
      <c r="E1957" t="s">
        <v>2008</v>
      </c>
      <c r="F1957" t="s">
        <v>2011</v>
      </c>
      <c r="G1957" t="s">
        <v>2397</v>
      </c>
      <c r="H1957" t="s">
        <v>433</v>
      </c>
      <c r="I1957">
        <v>2021</v>
      </c>
      <c r="J1957">
        <v>8.3000000000000007</v>
      </c>
    </row>
    <row r="1958" spans="1:11" x14ac:dyDescent="0.25">
      <c r="A1958" t="s">
        <v>2367</v>
      </c>
      <c r="B1958" s="11">
        <v>45324.958333333336</v>
      </c>
      <c r="C1958" t="s">
        <v>2368</v>
      </c>
      <c r="D1958" t="s">
        <v>2007</v>
      </c>
      <c r="E1958" t="s">
        <v>2008</v>
      </c>
      <c r="F1958" t="s">
        <v>2011</v>
      </c>
      <c r="G1958" t="s">
        <v>2397</v>
      </c>
      <c r="H1958" t="s">
        <v>533</v>
      </c>
      <c r="I1958">
        <v>2021</v>
      </c>
      <c r="J1958">
        <v>11.1</v>
      </c>
    </row>
    <row r="1959" spans="1:11" x14ac:dyDescent="0.25">
      <c r="A1959" t="s">
        <v>2367</v>
      </c>
      <c r="B1959" s="11">
        <v>45324.958333333336</v>
      </c>
      <c r="C1959" t="s">
        <v>2368</v>
      </c>
      <c r="D1959" t="s">
        <v>2007</v>
      </c>
      <c r="E1959" t="s">
        <v>2008</v>
      </c>
      <c r="F1959" t="s">
        <v>2011</v>
      </c>
      <c r="G1959" t="s">
        <v>2397</v>
      </c>
      <c r="H1959" t="s">
        <v>2001</v>
      </c>
      <c r="I1959">
        <v>2021</v>
      </c>
      <c r="J1959">
        <v>15.2</v>
      </c>
    </row>
    <row r="1960" spans="1:11" x14ac:dyDescent="0.25">
      <c r="A1960" t="s">
        <v>2367</v>
      </c>
      <c r="B1960" s="11">
        <v>45324.958333333336</v>
      </c>
      <c r="C1960" t="s">
        <v>2368</v>
      </c>
      <c r="D1960" t="s">
        <v>2007</v>
      </c>
      <c r="E1960" t="s">
        <v>2008</v>
      </c>
      <c r="F1960" t="s">
        <v>2011</v>
      </c>
      <c r="G1960" t="s">
        <v>2397</v>
      </c>
      <c r="H1960" t="s">
        <v>1574</v>
      </c>
      <c r="I1960">
        <v>2021</v>
      </c>
      <c r="J1960">
        <v>16.399999999999999</v>
      </c>
    </row>
    <row r="1961" spans="1:11" x14ac:dyDescent="0.25">
      <c r="A1961" t="s">
        <v>2367</v>
      </c>
      <c r="B1961" s="11">
        <v>45324.958333333336</v>
      </c>
      <c r="C1961" t="s">
        <v>2368</v>
      </c>
      <c r="D1961" t="s">
        <v>2007</v>
      </c>
      <c r="E1961" t="s">
        <v>2008</v>
      </c>
      <c r="F1961" t="s">
        <v>2011</v>
      </c>
      <c r="G1961" t="s">
        <v>2397</v>
      </c>
      <c r="H1961" t="s">
        <v>571</v>
      </c>
      <c r="I1961">
        <v>2021</v>
      </c>
      <c r="J1961">
        <v>4.5999999999999996</v>
      </c>
    </row>
    <row r="1962" spans="1:11" x14ac:dyDescent="0.25">
      <c r="A1962" t="s">
        <v>2367</v>
      </c>
      <c r="B1962" s="11">
        <v>45324.958333333336</v>
      </c>
      <c r="C1962" t="s">
        <v>2368</v>
      </c>
      <c r="D1962" t="s">
        <v>2007</v>
      </c>
      <c r="E1962" t="s">
        <v>2008</v>
      </c>
      <c r="F1962" t="s">
        <v>2011</v>
      </c>
      <c r="G1962" t="s">
        <v>2397</v>
      </c>
      <c r="H1962" t="s">
        <v>591</v>
      </c>
      <c r="I1962">
        <v>2021</v>
      </c>
      <c r="J1962">
        <v>8.9</v>
      </c>
    </row>
    <row r="1963" spans="1:11" x14ac:dyDescent="0.25">
      <c r="A1963" t="s">
        <v>2367</v>
      </c>
      <c r="B1963" s="11">
        <v>45324.958333333336</v>
      </c>
      <c r="C1963" t="s">
        <v>2368</v>
      </c>
      <c r="D1963" t="s">
        <v>2007</v>
      </c>
      <c r="E1963" t="s">
        <v>2008</v>
      </c>
      <c r="F1963" t="s">
        <v>2011</v>
      </c>
      <c r="G1963" t="s">
        <v>2397</v>
      </c>
      <c r="H1963" t="s">
        <v>375</v>
      </c>
      <c r="I1963">
        <v>2021</v>
      </c>
      <c r="J1963">
        <v>10</v>
      </c>
    </row>
    <row r="1964" spans="1:11" x14ac:dyDescent="0.25">
      <c r="A1964" t="s">
        <v>2367</v>
      </c>
      <c r="B1964" s="11">
        <v>45324.958333333336</v>
      </c>
      <c r="C1964" t="s">
        <v>2368</v>
      </c>
      <c r="D1964" t="s">
        <v>2007</v>
      </c>
      <c r="E1964" t="s">
        <v>2008</v>
      </c>
      <c r="F1964" t="s">
        <v>2011</v>
      </c>
      <c r="G1964" t="s">
        <v>2397</v>
      </c>
      <c r="H1964" t="s">
        <v>729</v>
      </c>
      <c r="I1964">
        <v>2021</v>
      </c>
      <c r="J1964">
        <v>9.4</v>
      </c>
    </row>
    <row r="1965" spans="1:11" x14ac:dyDescent="0.25">
      <c r="A1965" t="s">
        <v>2367</v>
      </c>
      <c r="B1965" s="11">
        <v>45324.958333333336</v>
      </c>
      <c r="C1965" t="s">
        <v>2368</v>
      </c>
      <c r="D1965" t="s">
        <v>2007</v>
      </c>
      <c r="E1965" t="s">
        <v>2008</v>
      </c>
      <c r="F1965" t="s">
        <v>2011</v>
      </c>
      <c r="G1965" t="s">
        <v>2397</v>
      </c>
      <c r="H1965" t="s">
        <v>818</v>
      </c>
      <c r="I1965">
        <v>2021</v>
      </c>
      <c r="J1965">
        <v>5.4</v>
      </c>
    </row>
    <row r="1966" spans="1:11" x14ac:dyDescent="0.25">
      <c r="A1966" t="s">
        <v>2367</v>
      </c>
      <c r="B1966" s="11">
        <v>45324.958333333336</v>
      </c>
      <c r="C1966" t="s">
        <v>2368</v>
      </c>
      <c r="D1966" t="s">
        <v>2007</v>
      </c>
      <c r="E1966" t="s">
        <v>2008</v>
      </c>
      <c r="F1966" t="s">
        <v>2011</v>
      </c>
      <c r="G1966" t="s">
        <v>2397</v>
      </c>
      <c r="H1966" t="s">
        <v>858</v>
      </c>
      <c r="I1966">
        <v>2021</v>
      </c>
      <c r="J1966">
        <v>14.6</v>
      </c>
    </row>
    <row r="1967" spans="1:11" x14ac:dyDescent="0.25">
      <c r="A1967" t="s">
        <v>2367</v>
      </c>
      <c r="B1967" s="11">
        <v>45324.958333333336</v>
      </c>
      <c r="C1967" t="s">
        <v>2368</v>
      </c>
      <c r="D1967" t="s">
        <v>2007</v>
      </c>
      <c r="E1967" t="s">
        <v>2008</v>
      </c>
      <c r="F1967" t="s">
        <v>2011</v>
      </c>
      <c r="G1967" t="s">
        <v>2397</v>
      </c>
      <c r="H1967" t="s">
        <v>995</v>
      </c>
      <c r="I1967">
        <v>2021</v>
      </c>
      <c r="J1967">
        <v>10.3</v>
      </c>
    </row>
    <row r="1968" spans="1:11" x14ac:dyDescent="0.25">
      <c r="A1968" t="s">
        <v>2367</v>
      </c>
      <c r="B1968" s="11">
        <v>45324.958333333336</v>
      </c>
      <c r="C1968" t="s">
        <v>2368</v>
      </c>
      <c r="D1968" t="s">
        <v>2007</v>
      </c>
      <c r="E1968" t="s">
        <v>2008</v>
      </c>
      <c r="F1968" t="s">
        <v>2011</v>
      </c>
      <c r="G1968" t="s">
        <v>2397</v>
      </c>
      <c r="H1968" t="s">
        <v>1017</v>
      </c>
      <c r="I1968">
        <v>2021</v>
      </c>
      <c r="J1968">
        <v>11.3</v>
      </c>
      <c r="K1968" t="s">
        <v>2010</v>
      </c>
    </row>
    <row r="1969" spans="1:11" x14ac:dyDescent="0.25">
      <c r="A1969" t="s">
        <v>2367</v>
      </c>
      <c r="B1969" s="11">
        <v>45324.958333333336</v>
      </c>
      <c r="C1969" t="s">
        <v>2368</v>
      </c>
      <c r="D1969" t="s">
        <v>2007</v>
      </c>
      <c r="E1969" t="s">
        <v>2008</v>
      </c>
      <c r="F1969" t="s">
        <v>2011</v>
      </c>
      <c r="G1969" t="s">
        <v>2397</v>
      </c>
      <c r="H1969" t="s">
        <v>963</v>
      </c>
      <c r="I1969">
        <v>2021</v>
      </c>
      <c r="J1969">
        <v>11.4</v>
      </c>
    </row>
    <row r="1970" spans="1:11" x14ac:dyDescent="0.25">
      <c r="A1970" t="s">
        <v>2367</v>
      </c>
      <c r="B1970" s="11">
        <v>45324.958333333336</v>
      </c>
      <c r="C1970" t="s">
        <v>2368</v>
      </c>
      <c r="D1970" t="s">
        <v>2007</v>
      </c>
      <c r="E1970" t="s">
        <v>2008</v>
      </c>
      <c r="F1970" t="s">
        <v>2011</v>
      </c>
      <c r="G1970" t="s">
        <v>2397</v>
      </c>
      <c r="H1970" t="s">
        <v>1150</v>
      </c>
      <c r="I1970">
        <v>2021</v>
      </c>
      <c r="J1970">
        <v>16.100000000000001</v>
      </c>
    </row>
    <row r="1971" spans="1:11" x14ac:dyDescent="0.25">
      <c r="A1971" t="s">
        <v>2367</v>
      </c>
      <c r="B1971" s="11">
        <v>45324.958333333336</v>
      </c>
      <c r="C1971" t="s">
        <v>2368</v>
      </c>
      <c r="D1971" t="s">
        <v>2007</v>
      </c>
      <c r="E1971" t="s">
        <v>2008</v>
      </c>
      <c r="F1971" t="s">
        <v>2011</v>
      </c>
      <c r="G1971" t="s">
        <v>2397</v>
      </c>
      <c r="H1971" t="s">
        <v>1069</v>
      </c>
      <c r="I1971">
        <v>2021</v>
      </c>
      <c r="J1971">
        <v>8.1</v>
      </c>
    </row>
    <row r="1972" spans="1:11" x14ac:dyDescent="0.25">
      <c r="A1972" t="s">
        <v>2367</v>
      </c>
      <c r="B1972" s="11">
        <v>45324.958333333336</v>
      </c>
      <c r="C1972" t="s">
        <v>2368</v>
      </c>
      <c r="D1972" t="s">
        <v>2007</v>
      </c>
      <c r="E1972" t="s">
        <v>2008</v>
      </c>
      <c r="F1972" t="s">
        <v>2011</v>
      </c>
      <c r="G1972" t="s">
        <v>2397</v>
      </c>
      <c r="H1972" t="s">
        <v>1192</v>
      </c>
      <c r="I1972">
        <v>2021</v>
      </c>
      <c r="J1972">
        <v>8.1999999999999993</v>
      </c>
    </row>
    <row r="1973" spans="1:11" x14ac:dyDescent="0.25">
      <c r="A1973" t="s">
        <v>2367</v>
      </c>
      <c r="B1973" s="11">
        <v>45324.958333333336</v>
      </c>
      <c r="C1973" t="s">
        <v>2368</v>
      </c>
      <c r="D1973" t="s">
        <v>2007</v>
      </c>
      <c r="E1973" t="s">
        <v>2008</v>
      </c>
      <c r="F1973" t="s">
        <v>2011</v>
      </c>
      <c r="G1973" t="s">
        <v>2397</v>
      </c>
      <c r="H1973" t="s">
        <v>1249</v>
      </c>
      <c r="I1973">
        <v>2021</v>
      </c>
      <c r="J1973">
        <v>8.8000000000000007</v>
      </c>
      <c r="K1973" t="s">
        <v>2010</v>
      </c>
    </row>
    <row r="1974" spans="1:11" x14ac:dyDescent="0.25">
      <c r="A1974" t="s">
        <v>2367</v>
      </c>
      <c r="B1974" s="11">
        <v>45324.958333333336</v>
      </c>
      <c r="C1974" t="s">
        <v>2368</v>
      </c>
      <c r="D1974" t="s">
        <v>2007</v>
      </c>
      <c r="E1974" t="s">
        <v>2008</v>
      </c>
      <c r="F1974" t="s">
        <v>2011</v>
      </c>
      <c r="G1974" t="s">
        <v>2397</v>
      </c>
      <c r="H1974" t="s">
        <v>1369</v>
      </c>
      <c r="I1974">
        <v>2021</v>
      </c>
      <c r="J1974">
        <v>8.1999999999999993</v>
      </c>
    </row>
    <row r="1975" spans="1:11" x14ac:dyDescent="0.25">
      <c r="A1975" t="s">
        <v>2367</v>
      </c>
      <c r="B1975" s="11">
        <v>45324.958333333336</v>
      </c>
      <c r="C1975" t="s">
        <v>2368</v>
      </c>
      <c r="D1975" t="s">
        <v>2007</v>
      </c>
      <c r="E1975" t="s">
        <v>2008</v>
      </c>
      <c r="F1975" t="s">
        <v>2011</v>
      </c>
      <c r="G1975" t="s">
        <v>2397</v>
      </c>
      <c r="H1975" t="s">
        <v>1391</v>
      </c>
      <c r="I1975">
        <v>2021</v>
      </c>
      <c r="J1975">
        <v>12.5</v>
      </c>
    </row>
    <row r="1976" spans="1:11" x14ac:dyDescent="0.25">
      <c r="A1976" t="s">
        <v>2367</v>
      </c>
      <c r="B1976" s="11">
        <v>45324.958333333336</v>
      </c>
      <c r="C1976" t="s">
        <v>2368</v>
      </c>
      <c r="D1976" t="s">
        <v>2007</v>
      </c>
      <c r="E1976" t="s">
        <v>2008</v>
      </c>
      <c r="F1976" t="s">
        <v>2011</v>
      </c>
      <c r="G1976" t="s">
        <v>2397</v>
      </c>
      <c r="H1976" t="s">
        <v>1410</v>
      </c>
      <c r="I1976">
        <v>2021</v>
      </c>
      <c r="J1976">
        <v>18.2</v>
      </c>
    </row>
    <row r="1977" spans="1:11" x14ac:dyDescent="0.25">
      <c r="A1977" t="s">
        <v>2367</v>
      </c>
      <c r="B1977" s="11">
        <v>45324.958333333336</v>
      </c>
      <c r="C1977" t="s">
        <v>2368</v>
      </c>
      <c r="D1977" t="s">
        <v>2007</v>
      </c>
      <c r="E1977" t="s">
        <v>2008</v>
      </c>
      <c r="F1977" t="s">
        <v>2011</v>
      </c>
      <c r="G1977" t="s">
        <v>2397</v>
      </c>
      <c r="H1977" t="s">
        <v>1481</v>
      </c>
      <c r="I1977">
        <v>2021</v>
      </c>
      <c r="J1977">
        <v>14.5</v>
      </c>
    </row>
    <row r="1978" spans="1:11" x14ac:dyDescent="0.25">
      <c r="A1978" t="s">
        <v>2367</v>
      </c>
      <c r="B1978" s="11">
        <v>45324.958333333336</v>
      </c>
      <c r="C1978" t="s">
        <v>2368</v>
      </c>
      <c r="D1978" t="s">
        <v>2007</v>
      </c>
      <c r="E1978" t="s">
        <v>2008</v>
      </c>
      <c r="F1978" t="s">
        <v>2011</v>
      </c>
      <c r="G1978" t="s">
        <v>2397</v>
      </c>
      <c r="H1978" t="s">
        <v>1608</v>
      </c>
      <c r="I1978">
        <v>2021</v>
      </c>
      <c r="J1978">
        <v>10.9</v>
      </c>
    </row>
    <row r="1979" spans="1:11" x14ac:dyDescent="0.25">
      <c r="A1979" t="s">
        <v>2367</v>
      </c>
      <c r="B1979" s="11">
        <v>45324.958333333336</v>
      </c>
      <c r="C1979" t="s">
        <v>2368</v>
      </c>
      <c r="D1979" t="s">
        <v>2007</v>
      </c>
      <c r="E1979" t="s">
        <v>2008</v>
      </c>
      <c r="F1979" t="s">
        <v>2011</v>
      </c>
      <c r="G1979" t="s">
        <v>2397</v>
      </c>
      <c r="H1979" t="s">
        <v>1528</v>
      </c>
      <c r="I1979">
        <v>2021</v>
      </c>
      <c r="J1979">
        <v>5.7</v>
      </c>
    </row>
    <row r="1980" spans="1:11" x14ac:dyDescent="0.25">
      <c r="A1980" t="s">
        <v>2367</v>
      </c>
      <c r="B1980" s="11">
        <v>45324.958333333336</v>
      </c>
      <c r="C1980" t="s">
        <v>2368</v>
      </c>
      <c r="D1980" t="s">
        <v>2007</v>
      </c>
      <c r="E1980" t="s">
        <v>2008</v>
      </c>
      <c r="F1980" t="s">
        <v>2011</v>
      </c>
      <c r="G1980" t="s">
        <v>2397</v>
      </c>
      <c r="H1980" t="s">
        <v>1510</v>
      </c>
      <c r="I1980">
        <v>2021</v>
      </c>
      <c r="J1980">
        <v>10.5</v>
      </c>
    </row>
    <row r="1981" spans="1:11" x14ac:dyDescent="0.25">
      <c r="A1981" t="s">
        <v>2367</v>
      </c>
      <c r="B1981" s="11">
        <v>45324.958333333336</v>
      </c>
      <c r="C1981" t="s">
        <v>2368</v>
      </c>
      <c r="D1981" t="s">
        <v>2007</v>
      </c>
      <c r="E1981" t="s">
        <v>2008</v>
      </c>
      <c r="F1981" t="s">
        <v>2011</v>
      </c>
      <c r="G1981" t="s">
        <v>2397</v>
      </c>
      <c r="H1981" t="s">
        <v>1711</v>
      </c>
      <c r="I1981">
        <v>2021</v>
      </c>
      <c r="J1981">
        <v>16.100000000000001</v>
      </c>
    </row>
    <row r="1982" spans="1:11" x14ac:dyDescent="0.25">
      <c r="A1982" t="s">
        <v>2367</v>
      </c>
      <c r="B1982" s="11">
        <v>45324.958333333336</v>
      </c>
      <c r="C1982" t="s">
        <v>2368</v>
      </c>
      <c r="D1982" t="s">
        <v>2007</v>
      </c>
      <c r="E1982" t="s">
        <v>2008</v>
      </c>
      <c r="F1982" t="s">
        <v>2011</v>
      </c>
      <c r="G1982" t="s">
        <v>2398</v>
      </c>
      <c r="H1982" t="s">
        <v>11</v>
      </c>
      <c r="I1982">
        <v>2021</v>
      </c>
      <c r="J1982">
        <v>15.7</v>
      </c>
    </row>
    <row r="1983" spans="1:11" x14ac:dyDescent="0.25">
      <c r="A1983" t="s">
        <v>2367</v>
      </c>
      <c r="B1983" s="11">
        <v>45324.958333333336</v>
      </c>
      <c r="C1983" t="s">
        <v>2368</v>
      </c>
      <c r="D1983" t="s">
        <v>2007</v>
      </c>
      <c r="E1983" t="s">
        <v>2008</v>
      </c>
      <c r="F1983" t="s">
        <v>2011</v>
      </c>
      <c r="G1983" t="s">
        <v>2398</v>
      </c>
      <c r="H1983" t="s">
        <v>91</v>
      </c>
      <c r="I1983">
        <v>2021</v>
      </c>
      <c r="J1983">
        <v>9.4</v>
      </c>
    </row>
    <row r="1984" spans="1:11" x14ac:dyDescent="0.25">
      <c r="A1984" t="s">
        <v>2367</v>
      </c>
      <c r="B1984" s="11">
        <v>45324.958333333336</v>
      </c>
      <c r="C1984" t="s">
        <v>2368</v>
      </c>
      <c r="D1984" t="s">
        <v>2007</v>
      </c>
      <c r="E1984" t="s">
        <v>2008</v>
      </c>
      <c r="F1984" t="s">
        <v>2011</v>
      </c>
      <c r="G1984" t="s">
        <v>2398</v>
      </c>
      <c r="H1984" t="s">
        <v>148</v>
      </c>
      <c r="I1984">
        <v>2021</v>
      </c>
      <c r="J1984">
        <v>6.1</v>
      </c>
    </row>
    <row r="1985" spans="1:10" x14ac:dyDescent="0.25">
      <c r="A1985" t="s">
        <v>2367</v>
      </c>
      <c r="B1985" s="11">
        <v>45324.958333333336</v>
      </c>
      <c r="C1985" t="s">
        <v>2368</v>
      </c>
      <c r="D1985" t="s">
        <v>2007</v>
      </c>
      <c r="E1985" t="s">
        <v>2008</v>
      </c>
      <c r="F1985" t="s">
        <v>2011</v>
      </c>
      <c r="G1985" t="s">
        <v>2398</v>
      </c>
      <c r="H1985" t="s">
        <v>233</v>
      </c>
      <c r="I1985">
        <v>2021</v>
      </c>
      <c r="J1985">
        <v>12.8</v>
      </c>
    </row>
    <row r="1986" spans="1:10" x14ac:dyDescent="0.25">
      <c r="A1986" t="s">
        <v>2367</v>
      </c>
      <c r="B1986" s="11">
        <v>45324.958333333336</v>
      </c>
      <c r="C1986" t="s">
        <v>2368</v>
      </c>
      <c r="D1986" t="s">
        <v>2007</v>
      </c>
      <c r="E1986" t="s">
        <v>2008</v>
      </c>
      <c r="F1986" t="s">
        <v>2011</v>
      </c>
      <c r="G1986" t="s">
        <v>2398</v>
      </c>
      <c r="H1986" t="s">
        <v>1628</v>
      </c>
      <c r="I1986">
        <v>2021</v>
      </c>
      <c r="J1986">
        <v>8.1999999999999993</v>
      </c>
    </row>
    <row r="1987" spans="1:10" x14ac:dyDescent="0.25">
      <c r="A1987" t="s">
        <v>2367</v>
      </c>
      <c r="B1987" s="11">
        <v>45324.958333333336</v>
      </c>
      <c r="C1987" t="s">
        <v>2368</v>
      </c>
      <c r="D1987" t="s">
        <v>2007</v>
      </c>
      <c r="E1987" t="s">
        <v>2008</v>
      </c>
      <c r="F1987" t="s">
        <v>2011</v>
      </c>
      <c r="G1987" t="s">
        <v>2398</v>
      </c>
      <c r="H1987" t="s">
        <v>392</v>
      </c>
      <c r="I1987">
        <v>2021</v>
      </c>
      <c r="J1987">
        <v>5.8</v>
      </c>
    </row>
    <row r="1988" spans="1:10" x14ac:dyDescent="0.25">
      <c r="A1988" t="s">
        <v>2367</v>
      </c>
      <c r="B1988" s="11">
        <v>45324.958333333336</v>
      </c>
      <c r="C1988" t="s">
        <v>2368</v>
      </c>
      <c r="D1988" t="s">
        <v>2007</v>
      </c>
      <c r="E1988" t="s">
        <v>2008</v>
      </c>
      <c r="F1988" t="s">
        <v>2011</v>
      </c>
      <c r="G1988" t="s">
        <v>2398</v>
      </c>
      <c r="H1988" t="s">
        <v>410</v>
      </c>
      <c r="I1988">
        <v>2021</v>
      </c>
      <c r="J1988">
        <v>4.5</v>
      </c>
    </row>
    <row r="1989" spans="1:10" x14ac:dyDescent="0.25">
      <c r="A1989" t="s">
        <v>2367</v>
      </c>
      <c r="B1989" s="11">
        <v>45324.958333333336</v>
      </c>
      <c r="C1989" t="s">
        <v>2368</v>
      </c>
      <c r="D1989" t="s">
        <v>2007</v>
      </c>
      <c r="E1989" t="s">
        <v>2008</v>
      </c>
      <c r="F1989" t="s">
        <v>2011</v>
      </c>
      <c r="G1989" t="s">
        <v>2398</v>
      </c>
      <c r="H1989" t="s">
        <v>642</v>
      </c>
      <c r="I1989">
        <v>2021</v>
      </c>
      <c r="J1989">
        <v>9.4</v>
      </c>
    </row>
    <row r="1990" spans="1:10" x14ac:dyDescent="0.25">
      <c r="A1990" t="s">
        <v>2367</v>
      </c>
      <c r="B1990" s="11">
        <v>45324.958333333336</v>
      </c>
      <c r="C1990" t="s">
        <v>2368</v>
      </c>
      <c r="D1990" t="s">
        <v>2007</v>
      </c>
      <c r="E1990" t="s">
        <v>2008</v>
      </c>
      <c r="F1990" t="s">
        <v>2011</v>
      </c>
      <c r="G1990" t="s">
        <v>2398</v>
      </c>
      <c r="H1990" t="s">
        <v>433</v>
      </c>
      <c r="I1990">
        <v>2021</v>
      </c>
      <c r="J1990">
        <v>8</v>
      </c>
    </row>
    <row r="1991" spans="1:10" x14ac:dyDescent="0.25">
      <c r="A1991" t="s">
        <v>2367</v>
      </c>
      <c r="B1991" s="11">
        <v>45324.958333333336</v>
      </c>
      <c r="C1991" t="s">
        <v>2368</v>
      </c>
      <c r="D1991" t="s">
        <v>2007</v>
      </c>
      <c r="E1991" t="s">
        <v>2008</v>
      </c>
      <c r="F1991" t="s">
        <v>2011</v>
      </c>
      <c r="G1991" t="s">
        <v>2398</v>
      </c>
      <c r="H1991" t="s">
        <v>533</v>
      </c>
      <c r="I1991">
        <v>2021</v>
      </c>
      <c r="J1991">
        <v>11.7</v>
      </c>
    </row>
    <row r="1992" spans="1:10" x14ac:dyDescent="0.25">
      <c r="A1992" t="s">
        <v>2367</v>
      </c>
      <c r="B1992" s="11">
        <v>45324.958333333336</v>
      </c>
      <c r="C1992" t="s">
        <v>2368</v>
      </c>
      <c r="D1992" t="s">
        <v>2007</v>
      </c>
      <c r="E1992" t="s">
        <v>2008</v>
      </c>
      <c r="F1992" t="s">
        <v>2011</v>
      </c>
      <c r="G1992" t="s">
        <v>2398</v>
      </c>
      <c r="H1992" t="s">
        <v>2001</v>
      </c>
      <c r="I1992">
        <v>2021</v>
      </c>
      <c r="J1992">
        <v>15.4</v>
      </c>
    </row>
    <row r="1993" spans="1:10" x14ac:dyDescent="0.25">
      <c r="A1993" t="s">
        <v>2367</v>
      </c>
      <c r="B1993" s="11">
        <v>45324.958333333336</v>
      </c>
      <c r="C1993" t="s">
        <v>2368</v>
      </c>
      <c r="D1993" t="s">
        <v>2007</v>
      </c>
      <c r="E1993" t="s">
        <v>2008</v>
      </c>
      <c r="F1993" t="s">
        <v>2011</v>
      </c>
      <c r="G1993" t="s">
        <v>2398</v>
      </c>
      <c r="H1993" t="s">
        <v>1574</v>
      </c>
      <c r="I1993">
        <v>2021</v>
      </c>
      <c r="J1993">
        <v>16.100000000000001</v>
      </c>
    </row>
    <row r="1994" spans="1:10" x14ac:dyDescent="0.25">
      <c r="A1994" t="s">
        <v>2367</v>
      </c>
      <c r="B1994" s="11">
        <v>45324.958333333336</v>
      </c>
      <c r="C1994" t="s">
        <v>2368</v>
      </c>
      <c r="D1994" t="s">
        <v>2007</v>
      </c>
      <c r="E1994" t="s">
        <v>2008</v>
      </c>
      <c r="F1994" t="s">
        <v>2011</v>
      </c>
      <c r="G1994" t="s">
        <v>2398</v>
      </c>
      <c r="H1994" t="s">
        <v>571</v>
      </c>
      <c r="I1994">
        <v>2021</v>
      </c>
      <c r="J1994">
        <v>4.7</v>
      </c>
    </row>
    <row r="1995" spans="1:10" x14ac:dyDescent="0.25">
      <c r="A1995" t="s">
        <v>2367</v>
      </c>
      <c r="B1995" s="11">
        <v>45324.958333333336</v>
      </c>
      <c r="C1995" t="s">
        <v>2368</v>
      </c>
      <c r="D1995" t="s">
        <v>2007</v>
      </c>
      <c r="E1995" t="s">
        <v>2008</v>
      </c>
      <c r="F1995" t="s">
        <v>2011</v>
      </c>
      <c r="G1995" t="s">
        <v>2398</v>
      </c>
      <c r="H1995" t="s">
        <v>591</v>
      </c>
      <c r="I1995">
        <v>2021</v>
      </c>
      <c r="J1995">
        <v>8.8000000000000007</v>
      </c>
    </row>
    <row r="1996" spans="1:10" x14ac:dyDescent="0.25">
      <c r="A1996" t="s">
        <v>2367</v>
      </c>
      <c r="B1996" s="11">
        <v>45324.958333333336</v>
      </c>
      <c r="C1996" t="s">
        <v>2368</v>
      </c>
      <c r="D1996" t="s">
        <v>2007</v>
      </c>
      <c r="E1996" t="s">
        <v>2008</v>
      </c>
      <c r="F1996" t="s">
        <v>2011</v>
      </c>
      <c r="G1996" t="s">
        <v>2398</v>
      </c>
      <c r="H1996" t="s">
        <v>375</v>
      </c>
      <c r="I1996">
        <v>2021</v>
      </c>
      <c r="J1996">
        <v>10.5</v>
      </c>
    </row>
    <row r="1997" spans="1:10" x14ac:dyDescent="0.25">
      <c r="A1997" t="s">
        <v>2367</v>
      </c>
      <c r="B1997" s="11">
        <v>45324.958333333336</v>
      </c>
      <c r="C1997" t="s">
        <v>2368</v>
      </c>
      <c r="D1997" t="s">
        <v>2007</v>
      </c>
      <c r="E1997" t="s">
        <v>2008</v>
      </c>
      <c r="F1997" t="s">
        <v>2011</v>
      </c>
      <c r="G1997" t="s">
        <v>2398</v>
      </c>
      <c r="H1997" t="s">
        <v>729</v>
      </c>
      <c r="I1997">
        <v>2021</v>
      </c>
      <c r="J1997">
        <v>9.6</v>
      </c>
    </row>
    <row r="1998" spans="1:10" x14ac:dyDescent="0.25">
      <c r="A1998" t="s">
        <v>2367</v>
      </c>
      <c r="B1998" s="11">
        <v>45324.958333333336</v>
      </c>
      <c r="C1998" t="s">
        <v>2368</v>
      </c>
      <c r="D1998" t="s">
        <v>2007</v>
      </c>
      <c r="E1998" t="s">
        <v>2008</v>
      </c>
      <c r="F1998" t="s">
        <v>2011</v>
      </c>
      <c r="G1998" t="s">
        <v>2398</v>
      </c>
      <c r="H1998" t="s">
        <v>818</v>
      </c>
      <c r="I1998">
        <v>2021</v>
      </c>
      <c r="J1998">
        <v>5.8</v>
      </c>
    </row>
    <row r="1999" spans="1:10" x14ac:dyDescent="0.25">
      <c r="A1999" t="s">
        <v>2367</v>
      </c>
      <c r="B1999" s="11">
        <v>45324.958333333336</v>
      </c>
      <c r="C1999" t="s">
        <v>2368</v>
      </c>
      <c r="D1999" t="s">
        <v>2007</v>
      </c>
      <c r="E1999" t="s">
        <v>2008</v>
      </c>
      <c r="F1999" t="s">
        <v>2011</v>
      </c>
      <c r="G1999" t="s">
        <v>2398</v>
      </c>
      <c r="H1999" t="s">
        <v>858</v>
      </c>
      <c r="I1999">
        <v>2021</v>
      </c>
      <c r="J1999">
        <v>14.3</v>
      </c>
    </row>
    <row r="2000" spans="1:10" x14ac:dyDescent="0.25">
      <c r="A2000" t="s">
        <v>2367</v>
      </c>
      <c r="B2000" s="11">
        <v>45324.958333333336</v>
      </c>
      <c r="C2000" t="s">
        <v>2368</v>
      </c>
      <c r="D2000" t="s">
        <v>2007</v>
      </c>
      <c r="E2000" t="s">
        <v>2008</v>
      </c>
      <c r="F2000" t="s">
        <v>2011</v>
      </c>
      <c r="G2000" t="s">
        <v>2398</v>
      </c>
      <c r="H2000" t="s">
        <v>995</v>
      </c>
      <c r="I2000">
        <v>2021</v>
      </c>
      <c r="J2000">
        <v>10.5</v>
      </c>
    </row>
    <row r="2001" spans="1:11" x14ac:dyDescent="0.25">
      <c r="A2001" t="s">
        <v>2367</v>
      </c>
      <c r="B2001" s="11">
        <v>45324.958333333336</v>
      </c>
      <c r="C2001" t="s">
        <v>2368</v>
      </c>
      <c r="D2001" t="s">
        <v>2007</v>
      </c>
      <c r="E2001" t="s">
        <v>2008</v>
      </c>
      <c r="F2001" t="s">
        <v>2011</v>
      </c>
      <c r="G2001" t="s">
        <v>2398</v>
      </c>
      <c r="H2001" t="s">
        <v>1017</v>
      </c>
      <c r="I2001">
        <v>2021</v>
      </c>
      <c r="J2001">
        <v>10.9</v>
      </c>
      <c r="K2001" t="s">
        <v>2010</v>
      </c>
    </row>
    <row r="2002" spans="1:11" x14ac:dyDescent="0.25">
      <c r="A2002" t="s">
        <v>2367</v>
      </c>
      <c r="B2002" s="11">
        <v>45324.958333333336</v>
      </c>
      <c r="C2002" t="s">
        <v>2368</v>
      </c>
      <c r="D2002" t="s">
        <v>2007</v>
      </c>
      <c r="E2002" t="s">
        <v>2008</v>
      </c>
      <c r="F2002" t="s">
        <v>2011</v>
      </c>
      <c r="G2002" t="s">
        <v>2398</v>
      </c>
      <c r="H2002" t="s">
        <v>963</v>
      </c>
      <c r="I2002">
        <v>2021</v>
      </c>
      <c r="J2002">
        <v>12.3</v>
      </c>
    </row>
    <row r="2003" spans="1:11" x14ac:dyDescent="0.25">
      <c r="A2003" t="s">
        <v>2367</v>
      </c>
      <c r="B2003" s="11">
        <v>45324.958333333336</v>
      </c>
      <c r="C2003" t="s">
        <v>2368</v>
      </c>
      <c r="D2003" t="s">
        <v>2007</v>
      </c>
      <c r="E2003" t="s">
        <v>2008</v>
      </c>
      <c r="F2003" t="s">
        <v>2011</v>
      </c>
      <c r="G2003" t="s">
        <v>2398</v>
      </c>
      <c r="H2003" t="s">
        <v>1150</v>
      </c>
      <c r="I2003">
        <v>2021</v>
      </c>
      <c r="J2003">
        <v>15.7</v>
      </c>
    </row>
    <row r="2004" spans="1:11" x14ac:dyDescent="0.25">
      <c r="A2004" t="s">
        <v>2367</v>
      </c>
      <c r="B2004" s="11">
        <v>45324.958333333336</v>
      </c>
      <c r="C2004" t="s">
        <v>2368</v>
      </c>
      <c r="D2004" t="s">
        <v>2007</v>
      </c>
      <c r="E2004" t="s">
        <v>2008</v>
      </c>
      <c r="F2004" t="s">
        <v>2011</v>
      </c>
      <c r="G2004" t="s">
        <v>2398</v>
      </c>
      <c r="H2004" t="s">
        <v>1069</v>
      </c>
      <c r="I2004">
        <v>2021</v>
      </c>
      <c r="J2004">
        <v>8.1999999999999993</v>
      </c>
    </row>
    <row r="2005" spans="1:11" x14ac:dyDescent="0.25">
      <c r="A2005" t="s">
        <v>2367</v>
      </c>
      <c r="B2005" s="11">
        <v>45324.958333333336</v>
      </c>
      <c r="C2005" t="s">
        <v>2368</v>
      </c>
      <c r="D2005" t="s">
        <v>2007</v>
      </c>
      <c r="E2005" t="s">
        <v>2008</v>
      </c>
      <c r="F2005" t="s">
        <v>2011</v>
      </c>
      <c r="G2005" t="s">
        <v>2398</v>
      </c>
      <c r="H2005" t="s">
        <v>1192</v>
      </c>
      <c r="I2005">
        <v>2021</v>
      </c>
      <c r="J2005">
        <v>8.1</v>
      </c>
    </row>
    <row r="2006" spans="1:11" x14ac:dyDescent="0.25">
      <c r="A2006" t="s">
        <v>2367</v>
      </c>
      <c r="B2006" s="11">
        <v>45324.958333333336</v>
      </c>
      <c r="C2006" t="s">
        <v>2368</v>
      </c>
      <c r="D2006" t="s">
        <v>2007</v>
      </c>
      <c r="E2006" t="s">
        <v>2008</v>
      </c>
      <c r="F2006" t="s">
        <v>2011</v>
      </c>
      <c r="G2006" t="s">
        <v>2398</v>
      </c>
      <c r="H2006" t="s">
        <v>1249</v>
      </c>
      <c r="I2006">
        <v>2021</v>
      </c>
      <c r="J2006">
        <v>8.4</v>
      </c>
      <c r="K2006" t="s">
        <v>2010</v>
      </c>
    </row>
    <row r="2007" spans="1:11" x14ac:dyDescent="0.25">
      <c r="A2007" t="s">
        <v>2367</v>
      </c>
      <c r="B2007" s="11">
        <v>45324.958333333336</v>
      </c>
      <c r="C2007" t="s">
        <v>2368</v>
      </c>
      <c r="D2007" t="s">
        <v>2007</v>
      </c>
      <c r="E2007" t="s">
        <v>2008</v>
      </c>
      <c r="F2007" t="s">
        <v>2011</v>
      </c>
      <c r="G2007" t="s">
        <v>2398</v>
      </c>
      <c r="H2007" t="s">
        <v>1369</v>
      </c>
      <c r="I2007">
        <v>2021</v>
      </c>
      <c r="J2007">
        <v>8.6999999999999993</v>
      </c>
    </row>
    <row r="2008" spans="1:11" x14ac:dyDescent="0.25">
      <c r="A2008" t="s">
        <v>2367</v>
      </c>
      <c r="B2008" s="11">
        <v>45324.958333333336</v>
      </c>
      <c r="C2008" t="s">
        <v>2368</v>
      </c>
      <c r="D2008" t="s">
        <v>2007</v>
      </c>
      <c r="E2008" t="s">
        <v>2008</v>
      </c>
      <c r="F2008" t="s">
        <v>2011</v>
      </c>
      <c r="G2008" t="s">
        <v>2398</v>
      </c>
      <c r="H2008" t="s">
        <v>1391</v>
      </c>
      <c r="I2008">
        <v>2021</v>
      </c>
      <c r="J2008">
        <v>12.7</v>
      </c>
    </row>
    <row r="2009" spans="1:11" x14ac:dyDescent="0.25">
      <c r="A2009" t="s">
        <v>2367</v>
      </c>
      <c r="B2009" s="11">
        <v>45324.958333333336</v>
      </c>
      <c r="C2009" t="s">
        <v>2368</v>
      </c>
      <c r="D2009" t="s">
        <v>2007</v>
      </c>
      <c r="E2009" t="s">
        <v>2008</v>
      </c>
      <c r="F2009" t="s">
        <v>2011</v>
      </c>
      <c r="G2009" t="s">
        <v>2398</v>
      </c>
      <c r="H2009" t="s">
        <v>1410</v>
      </c>
      <c r="I2009">
        <v>2021</v>
      </c>
      <c r="J2009">
        <v>18.399999999999999</v>
      </c>
    </row>
    <row r="2010" spans="1:11" x14ac:dyDescent="0.25">
      <c r="A2010" t="s">
        <v>2367</v>
      </c>
      <c r="B2010" s="11">
        <v>45324.958333333336</v>
      </c>
      <c r="C2010" t="s">
        <v>2368</v>
      </c>
      <c r="D2010" t="s">
        <v>2007</v>
      </c>
      <c r="E2010" t="s">
        <v>2008</v>
      </c>
      <c r="F2010" t="s">
        <v>2011</v>
      </c>
      <c r="G2010" t="s">
        <v>2398</v>
      </c>
      <c r="H2010" t="s">
        <v>1481</v>
      </c>
      <c r="I2010">
        <v>2021</v>
      </c>
      <c r="J2010">
        <v>14.6</v>
      </c>
    </row>
    <row r="2011" spans="1:11" x14ac:dyDescent="0.25">
      <c r="A2011" t="s">
        <v>2367</v>
      </c>
      <c r="B2011" s="11">
        <v>45324.958333333336</v>
      </c>
      <c r="C2011" t="s">
        <v>2368</v>
      </c>
      <c r="D2011" t="s">
        <v>2007</v>
      </c>
      <c r="E2011" t="s">
        <v>2008</v>
      </c>
      <c r="F2011" t="s">
        <v>2011</v>
      </c>
      <c r="G2011" t="s">
        <v>2398</v>
      </c>
      <c r="H2011" t="s">
        <v>1608</v>
      </c>
      <c r="I2011">
        <v>2021</v>
      </c>
      <c r="J2011">
        <v>10.6</v>
      </c>
    </row>
    <row r="2012" spans="1:11" x14ac:dyDescent="0.25">
      <c r="A2012" t="s">
        <v>2367</v>
      </c>
      <c r="B2012" s="11">
        <v>45324.958333333336</v>
      </c>
      <c r="C2012" t="s">
        <v>2368</v>
      </c>
      <c r="D2012" t="s">
        <v>2007</v>
      </c>
      <c r="E2012" t="s">
        <v>2008</v>
      </c>
      <c r="F2012" t="s">
        <v>2011</v>
      </c>
      <c r="G2012" t="s">
        <v>2398</v>
      </c>
      <c r="H2012" t="s">
        <v>1528</v>
      </c>
      <c r="I2012">
        <v>2021</v>
      </c>
      <c r="J2012">
        <v>6</v>
      </c>
    </row>
    <row r="2013" spans="1:11" x14ac:dyDescent="0.25">
      <c r="A2013" t="s">
        <v>2367</v>
      </c>
      <c r="B2013" s="11">
        <v>45324.958333333336</v>
      </c>
      <c r="C2013" t="s">
        <v>2368</v>
      </c>
      <c r="D2013" t="s">
        <v>2007</v>
      </c>
      <c r="E2013" t="s">
        <v>2008</v>
      </c>
      <c r="F2013" t="s">
        <v>2011</v>
      </c>
      <c r="G2013" t="s">
        <v>2398</v>
      </c>
      <c r="H2013" t="s">
        <v>1510</v>
      </c>
      <c r="I2013">
        <v>2021</v>
      </c>
      <c r="J2013">
        <v>10.199999999999999</v>
      </c>
    </row>
    <row r="2014" spans="1:11" x14ac:dyDescent="0.25">
      <c r="A2014" t="s">
        <v>2367</v>
      </c>
      <c r="B2014" s="11">
        <v>45324.958333333336</v>
      </c>
      <c r="C2014" t="s">
        <v>2368</v>
      </c>
      <c r="D2014" t="s">
        <v>2007</v>
      </c>
      <c r="E2014" t="s">
        <v>2008</v>
      </c>
      <c r="F2014" t="s">
        <v>2011</v>
      </c>
      <c r="G2014" t="s">
        <v>2398</v>
      </c>
      <c r="H2014" t="s">
        <v>1711</v>
      </c>
      <c r="I2014">
        <v>2021</v>
      </c>
      <c r="J2014">
        <v>15.7</v>
      </c>
    </row>
    <row r="2015" spans="1:11" x14ac:dyDescent="0.25">
      <c r="A2015" t="s">
        <v>2367</v>
      </c>
      <c r="B2015" s="11">
        <v>45324.958333333336</v>
      </c>
      <c r="C2015" t="s">
        <v>2368</v>
      </c>
      <c r="D2015" t="s">
        <v>2007</v>
      </c>
      <c r="E2015" t="s">
        <v>2008</v>
      </c>
      <c r="F2015" t="s">
        <v>2011</v>
      </c>
      <c r="G2015" t="s">
        <v>2399</v>
      </c>
      <c r="H2015" t="s">
        <v>11</v>
      </c>
      <c r="I2015">
        <v>2021</v>
      </c>
      <c r="J2015">
        <v>14.8</v>
      </c>
    </row>
    <row r="2016" spans="1:11" x14ac:dyDescent="0.25">
      <c r="A2016" t="s">
        <v>2367</v>
      </c>
      <c r="B2016" s="11">
        <v>45324.958333333336</v>
      </c>
      <c r="C2016" t="s">
        <v>2368</v>
      </c>
      <c r="D2016" t="s">
        <v>2007</v>
      </c>
      <c r="E2016" t="s">
        <v>2008</v>
      </c>
      <c r="F2016" t="s">
        <v>2011</v>
      </c>
      <c r="G2016" t="s">
        <v>2399</v>
      </c>
      <c r="H2016" t="s">
        <v>91</v>
      </c>
      <c r="I2016">
        <v>2021</v>
      </c>
      <c r="J2016">
        <v>9.1</v>
      </c>
    </row>
    <row r="2017" spans="1:10" x14ac:dyDescent="0.25">
      <c r="A2017" t="s">
        <v>2367</v>
      </c>
      <c r="B2017" s="11">
        <v>45324.958333333336</v>
      </c>
      <c r="C2017" t="s">
        <v>2368</v>
      </c>
      <c r="D2017" t="s">
        <v>2007</v>
      </c>
      <c r="E2017" t="s">
        <v>2008</v>
      </c>
      <c r="F2017" t="s">
        <v>2011</v>
      </c>
      <c r="G2017" t="s">
        <v>2399</v>
      </c>
      <c r="H2017" t="s">
        <v>148</v>
      </c>
      <c r="I2017">
        <v>2021</v>
      </c>
      <c r="J2017">
        <v>5.8</v>
      </c>
    </row>
    <row r="2018" spans="1:10" x14ac:dyDescent="0.25">
      <c r="A2018" t="s">
        <v>2367</v>
      </c>
      <c r="B2018" s="11">
        <v>45324.958333333336</v>
      </c>
      <c r="C2018" t="s">
        <v>2368</v>
      </c>
      <c r="D2018" t="s">
        <v>2007</v>
      </c>
      <c r="E2018" t="s">
        <v>2008</v>
      </c>
      <c r="F2018" t="s">
        <v>2011</v>
      </c>
      <c r="G2018" t="s">
        <v>2399</v>
      </c>
      <c r="H2018" t="s">
        <v>233</v>
      </c>
      <c r="I2018">
        <v>2021</v>
      </c>
      <c r="J2018">
        <v>13.1</v>
      </c>
    </row>
    <row r="2019" spans="1:10" x14ac:dyDescent="0.25">
      <c r="A2019" t="s">
        <v>2367</v>
      </c>
      <c r="B2019" s="11">
        <v>45324.958333333336</v>
      </c>
      <c r="C2019" t="s">
        <v>2368</v>
      </c>
      <c r="D2019" t="s">
        <v>2007</v>
      </c>
      <c r="E2019" t="s">
        <v>2008</v>
      </c>
      <c r="F2019" t="s">
        <v>2011</v>
      </c>
      <c r="G2019" t="s">
        <v>2399</v>
      </c>
      <c r="H2019" t="s">
        <v>1628</v>
      </c>
      <c r="I2019">
        <v>2021</v>
      </c>
      <c r="J2019">
        <v>8.5</v>
      </c>
    </row>
    <row r="2020" spans="1:10" x14ac:dyDescent="0.25">
      <c r="A2020" t="s">
        <v>2367</v>
      </c>
      <c r="B2020" s="11">
        <v>45324.958333333336</v>
      </c>
      <c r="C2020" t="s">
        <v>2368</v>
      </c>
      <c r="D2020" t="s">
        <v>2007</v>
      </c>
      <c r="E2020" t="s">
        <v>2008</v>
      </c>
      <c r="F2020" t="s">
        <v>2011</v>
      </c>
      <c r="G2020" t="s">
        <v>2399</v>
      </c>
      <c r="H2020" t="s">
        <v>392</v>
      </c>
      <c r="I2020">
        <v>2021</v>
      </c>
      <c r="J2020">
        <v>5.8</v>
      </c>
    </row>
    <row r="2021" spans="1:10" x14ac:dyDescent="0.25">
      <c r="A2021" t="s">
        <v>2367</v>
      </c>
      <c r="B2021" s="11">
        <v>45324.958333333336</v>
      </c>
      <c r="C2021" t="s">
        <v>2368</v>
      </c>
      <c r="D2021" t="s">
        <v>2007</v>
      </c>
      <c r="E2021" t="s">
        <v>2008</v>
      </c>
      <c r="F2021" t="s">
        <v>2011</v>
      </c>
      <c r="G2021" t="s">
        <v>2399</v>
      </c>
      <c r="H2021" t="s">
        <v>410</v>
      </c>
      <c r="I2021">
        <v>2021</v>
      </c>
      <c r="J2021">
        <v>4.2</v>
      </c>
    </row>
    <row r="2022" spans="1:10" x14ac:dyDescent="0.25">
      <c r="A2022" t="s">
        <v>2367</v>
      </c>
      <c r="B2022" s="11">
        <v>45324.958333333336</v>
      </c>
      <c r="C2022" t="s">
        <v>2368</v>
      </c>
      <c r="D2022" t="s">
        <v>2007</v>
      </c>
      <c r="E2022" t="s">
        <v>2008</v>
      </c>
      <c r="F2022" t="s">
        <v>2011</v>
      </c>
      <c r="G2022" t="s">
        <v>2399</v>
      </c>
      <c r="H2022" t="s">
        <v>642</v>
      </c>
      <c r="I2022">
        <v>2021</v>
      </c>
      <c r="J2022">
        <v>9.6999999999999993</v>
      </c>
    </row>
    <row r="2023" spans="1:10" x14ac:dyDescent="0.25">
      <c r="A2023" t="s">
        <v>2367</v>
      </c>
      <c r="B2023" s="11">
        <v>45324.958333333336</v>
      </c>
      <c r="C2023" t="s">
        <v>2368</v>
      </c>
      <c r="D2023" t="s">
        <v>2007</v>
      </c>
      <c r="E2023" t="s">
        <v>2008</v>
      </c>
      <c r="F2023" t="s">
        <v>2011</v>
      </c>
      <c r="G2023" t="s">
        <v>2399</v>
      </c>
      <c r="H2023" t="s">
        <v>433</v>
      </c>
      <c r="I2023">
        <v>2021</v>
      </c>
      <c r="J2023">
        <v>7.3</v>
      </c>
    </row>
    <row r="2024" spans="1:10" x14ac:dyDescent="0.25">
      <c r="A2024" t="s">
        <v>2367</v>
      </c>
      <c r="B2024" s="11">
        <v>45324.958333333336</v>
      </c>
      <c r="C2024" t="s">
        <v>2368</v>
      </c>
      <c r="D2024" t="s">
        <v>2007</v>
      </c>
      <c r="E2024" t="s">
        <v>2008</v>
      </c>
      <c r="F2024" t="s">
        <v>2011</v>
      </c>
      <c r="G2024" t="s">
        <v>2399</v>
      </c>
      <c r="H2024" t="s">
        <v>533</v>
      </c>
      <c r="I2024">
        <v>2021</v>
      </c>
      <c r="J2024">
        <v>12</v>
      </c>
    </row>
    <row r="2025" spans="1:10" x14ac:dyDescent="0.25">
      <c r="A2025" t="s">
        <v>2367</v>
      </c>
      <c r="B2025" s="11">
        <v>45324.958333333336</v>
      </c>
      <c r="C2025" t="s">
        <v>2368</v>
      </c>
      <c r="D2025" t="s">
        <v>2007</v>
      </c>
      <c r="E2025" t="s">
        <v>2008</v>
      </c>
      <c r="F2025" t="s">
        <v>2011</v>
      </c>
      <c r="G2025" t="s">
        <v>2399</v>
      </c>
      <c r="H2025" t="s">
        <v>2001</v>
      </c>
      <c r="I2025">
        <v>2021</v>
      </c>
      <c r="J2025">
        <v>14.4</v>
      </c>
    </row>
    <row r="2026" spans="1:10" x14ac:dyDescent="0.25">
      <c r="A2026" t="s">
        <v>2367</v>
      </c>
      <c r="B2026" s="11">
        <v>45324.958333333336</v>
      </c>
      <c r="C2026" t="s">
        <v>2368</v>
      </c>
      <c r="D2026" t="s">
        <v>2007</v>
      </c>
      <c r="E2026" t="s">
        <v>2008</v>
      </c>
      <c r="F2026" t="s">
        <v>2011</v>
      </c>
      <c r="G2026" t="s">
        <v>2399</v>
      </c>
      <c r="H2026" t="s">
        <v>1574</v>
      </c>
      <c r="I2026">
        <v>2021</v>
      </c>
      <c r="J2026">
        <v>15.4</v>
      </c>
    </row>
    <row r="2027" spans="1:10" x14ac:dyDescent="0.25">
      <c r="A2027" t="s">
        <v>2367</v>
      </c>
      <c r="B2027" s="11">
        <v>45324.958333333336</v>
      </c>
      <c r="C2027" t="s">
        <v>2368</v>
      </c>
      <c r="D2027" t="s">
        <v>2007</v>
      </c>
      <c r="E2027" t="s">
        <v>2008</v>
      </c>
      <c r="F2027" t="s">
        <v>2011</v>
      </c>
      <c r="G2027" t="s">
        <v>2399</v>
      </c>
      <c r="H2027" t="s">
        <v>571</v>
      </c>
      <c r="I2027">
        <v>2021</v>
      </c>
      <c r="J2027">
        <v>4.5</v>
      </c>
    </row>
    <row r="2028" spans="1:10" x14ac:dyDescent="0.25">
      <c r="A2028" t="s">
        <v>2367</v>
      </c>
      <c r="B2028" s="11">
        <v>45324.958333333336</v>
      </c>
      <c r="C2028" t="s">
        <v>2368</v>
      </c>
      <c r="D2028" t="s">
        <v>2007</v>
      </c>
      <c r="E2028" t="s">
        <v>2008</v>
      </c>
      <c r="F2028" t="s">
        <v>2011</v>
      </c>
      <c r="G2028" t="s">
        <v>2399</v>
      </c>
      <c r="H2028" t="s">
        <v>591</v>
      </c>
      <c r="I2028">
        <v>2021</v>
      </c>
      <c r="J2028">
        <v>8.4</v>
      </c>
    </row>
    <row r="2029" spans="1:10" x14ac:dyDescent="0.25">
      <c r="A2029" t="s">
        <v>2367</v>
      </c>
      <c r="B2029" s="11">
        <v>45324.958333333336</v>
      </c>
      <c r="C2029" t="s">
        <v>2368</v>
      </c>
      <c r="D2029" t="s">
        <v>2007</v>
      </c>
      <c r="E2029" t="s">
        <v>2008</v>
      </c>
      <c r="F2029" t="s">
        <v>2011</v>
      </c>
      <c r="G2029" t="s">
        <v>2399</v>
      </c>
      <c r="H2029" t="s">
        <v>375</v>
      </c>
      <c r="I2029">
        <v>2021</v>
      </c>
      <c r="J2029">
        <v>10.9</v>
      </c>
    </row>
    <row r="2030" spans="1:10" x14ac:dyDescent="0.25">
      <c r="A2030" t="s">
        <v>2367</v>
      </c>
      <c r="B2030" s="11">
        <v>45324.958333333336</v>
      </c>
      <c r="C2030" t="s">
        <v>2368</v>
      </c>
      <c r="D2030" t="s">
        <v>2007</v>
      </c>
      <c r="E2030" t="s">
        <v>2008</v>
      </c>
      <c r="F2030" t="s">
        <v>2011</v>
      </c>
      <c r="G2030" t="s">
        <v>2399</v>
      </c>
      <c r="H2030" t="s">
        <v>729</v>
      </c>
      <c r="I2030">
        <v>2021</v>
      </c>
      <c r="J2030">
        <v>9.1999999999999993</v>
      </c>
    </row>
    <row r="2031" spans="1:10" x14ac:dyDescent="0.25">
      <c r="A2031" t="s">
        <v>2367</v>
      </c>
      <c r="B2031" s="11">
        <v>45324.958333333336</v>
      </c>
      <c r="C2031" t="s">
        <v>2368</v>
      </c>
      <c r="D2031" t="s">
        <v>2007</v>
      </c>
      <c r="E2031" t="s">
        <v>2008</v>
      </c>
      <c r="F2031" t="s">
        <v>2011</v>
      </c>
      <c r="G2031" t="s">
        <v>2399</v>
      </c>
      <c r="H2031" t="s">
        <v>818</v>
      </c>
      <c r="I2031">
        <v>2021</v>
      </c>
      <c r="J2031">
        <v>5.7</v>
      </c>
    </row>
    <row r="2032" spans="1:10" x14ac:dyDescent="0.25">
      <c r="A2032" t="s">
        <v>2367</v>
      </c>
      <c r="B2032" s="11">
        <v>45324.958333333336</v>
      </c>
      <c r="C2032" t="s">
        <v>2368</v>
      </c>
      <c r="D2032" t="s">
        <v>2007</v>
      </c>
      <c r="E2032" t="s">
        <v>2008</v>
      </c>
      <c r="F2032" t="s">
        <v>2011</v>
      </c>
      <c r="G2032" t="s">
        <v>2399</v>
      </c>
      <c r="H2032" t="s">
        <v>858</v>
      </c>
      <c r="I2032">
        <v>2021</v>
      </c>
      <c r="J2032">
        <v>13.6</v>
      </c>
    </row>
    <row r="2033" spans="1:11" x14ac:dyDescent="0.25">
      <c r="A2033" t="s">
        <v>2367</v>
      </c>
      <c r="B2033" s="11">
        <v>45324.958333333336</v>
      </c>
      <c r="C2033" t="s">
        <v>2368</v>
      </c>
      <c r="D2033" t="s">
        <v>2007</v>
      </c>
      <c r="E2033" t="s">
        <v>2008</v>
      </c>
      <c r="F2033" t="s">
        <v>2011</v>
      </c>
      <c r="G2033" t="s">
        <v>2399</v>
      </c>
      <c r="H2033" t="s">
        <v>995</v>
      </c>
      <c r="I2033">
        <v>2021</v>
      </c>
      <c r="J2033">
        <v>11.1</v>
      </c>
    </row>
    <row r="2034" spans="1:11" x14ac:dyDescent="0.25">
      <c r="A2034" t="s">
        <v>2367</v>
      </c>
      <c r="B2034" s="11">
        <v>45324.958333333336</v>
      </c>
      <c r="C2034" t="s">
        <v>2368</v>
      </c>
      <c r="D2034" t="s">
        <v>2007</v>
      </c>
      <c r="E2034" t="s">
        <v>2008</v>
      </c>
      <c r="F2034" t="s">
        <v>2011</v>
      </c>
      <c r="G2034" t="s">
        <v>2399</v>
      </c>
      <c r="H2034" t="s">
        <v>1017</v>
      </c>
      <c r="I2034">
        <v>2021</v>
      </c>
      <c r="J2034">
        <v>10.4</v>
      </c>
      <c r="K2034" t="s">
        <v>2010</v>
      </c>
    </row>
    <row r="2035" spans="1:11" x14ac:dyDescent="0.25">
      <c r="A2035" t="s">
        <v>2367</v>
      </c>
      <c r="B2035" s="11">
        <v>45324.958333333336</v>
      </c>
      <c r="C2035" t="s">
        <v>2368</v>
      </c>
      <c r="D2035" t="s">
        <v>2007</v>
      </c>
      <c r="E2035" t="s">
        <v>2008</v>
      </c>
      <c r="F2035" t="s">
        <v>2011</v>
      </c>
      <c r="G2035" t="s">
        <v>2399</v>
      </c>
      <c r="H2035" t="s">
        <v>963</v>
      </c>
      <c r="I2035">
        <v>2021</v>
      </c>
      <c r="J2035">
        <v>13.1</v>
      </c>
    </row>
    <row r="2036" spans="1:11" x14ac:dyDescent="0.25">
      <c r="A2036" t="s">
        <v>2367</v>
      </c>
      <c r="B2036" s="11">
        <v>45324.958333333336</v>
      </c>
      <c r="C2036" t="s">
        <v>2368</v>
      </c>
      <c r="D2036" t="s">
        <v>2007</v>
      </c>
      <c r="E2036" t="s">
        <v>2008</v>
      </c>
      <c r="F2036" t="s">
        <v>2011</v>
      </c>
      <c r="G2036" t="s">
        <v>2399</v>
      </c>
      <c r="H2036" t="s">
        <v>1150</v>
      </c>
      <c r="I2036">
        <v>2021</v>
      </c>
      <c r="J2036">
        <v>15.1</v>
      </c>
    </row>
    <row r="2037" spans="1:11" x14ac:dyDescent="0.25">
      <c r="A2037" t="s">
        <v>2367</v>
      </c>
      <c r="B2037" s="11">
        <v>45324.958333333336</v>
      </c>
      <c r="C2037" t="s">
        <v>2368</v>
      </c>
      <c r="D2037" t="s">
        <v>2007</v>
      </c>
      <c r="E2037" t="s">
        <v>2008</v>
      </c>
      <c r="F2037" t="s">
        <v>2011</v>
      </c>
      <c r="G2037" t="s">
        <v>2399</v>
      </c>
      <c r="H2037" t="s">
        <v>1069</v>
      </c>
      <c r="I2037">
        <v>2021</v>
      </c>
      <c r="J2037">
        <v>8.5</v>
      </c>
    </row>
    <row r="2038" spans="1:11" x14ac:dyDescent="0.25">
      <c r="A2038" t="s">
        <v>2367</v>
      </c>
      <c r="B2038" s="11">
        <v>45324.958333333336</v>
      </c>
      <c r="C2038" t="s">
        <v>2368</v>
      </c>
      <c r="D2038" t="s">
        <v>2007</v>
      </c>
      <c r="E2038" t="s">
        <v>2008</v>
      </c>
      <c r="F2038" t="s">
        <v>2011</v>
      </c>
      <c r="G2038" t="s">
        <v>2399</v>
      </c>
      <c r="H2038" t="s">
        <v>1192</v>
      </c>
      <c r="I2038">
        <v>2021</v>
      </c>
      <c r="J2038">
        <v>7.7</v>
      </c>
    </row>
    <row r="2039" spans="1:11" x14ac:dyDescent="0.25">
      <c r="A2039" t="s">
        <v>2367</v>
      </c>
      <c r="B2039" s="11">
        <v>45324.958333333336</v>
      </c>
      <c r="C2039" t="s">
        <v>2368</v>
      </c>
      <c r="D2039" t="s">
        <v>2007</v>
      </c>
      <c r="E2039" t="s">
        <v>2008</v>
      </c>
      <c r="F2039" t="s">
        <v>2011</v>
      </c>
      <c r="G2039" t="s">
        <v>2399</v>
      </c>
      <c r="H2039" t="s">
        <v>1249</v>
      </c>
      <c r="I2039">
        <v>2021</v>
      </c>
      <c r="J2039">
        <v>7.8</v>
      </c>
      <c r="K2039" t="s">
        <v>2010</v>
      </c>
    </row>
    <row r="2040" spans="1:11" x14ac:dyDescent="0.25">
      <c r="A2040" t="s">
        <v>2367</v>
      </c>
      <c r="B2040" s="11">
        <v>45324.958333333336</v>
      </c>
      <c r="C2040" t="s">
        <v>2368</v>
      </c>
      <c r="D2040" t="s">
        <v>2007</v>
      </c>
      <c r="E2040" t="s">
        <v>2008</v>
      </c>
      <c r="F2040" t="s">
        <v>2011</v>
      </c>
      <c r="G2040" t="s">
        <v>2399</v>
      </c>
      <c r="H2040" t="s">
        <v>1369</v>
      </c>
      <c r="I2040">
        <v>2021</v>
      </c>
      <c r="J2040">
        <v>8.5</v>
      </c>
    </row>
    <row r="2041" spans="1:11" x14ac:dyDescent="0.25">
      <c r="A2041" t="s">
        <v>2367</v>
      </c>
      <c r="B2041" s="11">
        <v>45324.958333333336</v>
      </c>
      <c r="C2041" t="s">
        <v>2368</v>
      </c>
      <c r="D2041" t="s">
        <v>2007</v>
      </c>
      <c r="E2041" t="s">
        <v>2008</v>
      </c>
      <c r="F2041" t="s">
        <v>2011</v>
      </c>
      <c r="G2041" t="s">
        <v>2399</v>
      </c>
      <c r="H2041" t="s">
        <v>1391</v>
      </c>
      <c r="I2041">
        <v>2021</v>
      </c>
      <c r="J2041">
        <v>12.3</v>
      </c>
    </row>
    <row r="2042" spans="1:11" x14ac:dyDescent="0.25">
      <c r="A2042" t="s">
        <v>2367</v>
      </c>
      <c r="B2042" s="11">
        <v>45324.958333333336</v>
      </c>
      <c r="C2042" t="s">
        <v>2368</v>
      </c>
      <c r="D2042" t="s">
        <v>2007</v>
      </c>
      <c r="E2042" t="s">
        <v>2008</v>
      </c>
      <c r="F2042" t="s">
        <v>2011</v>
      </c>
      <c r="G2042" t="s">
        <v>2399</v>
      </c>
      <c r="H2042" t="s">
        <v>1410</v>
      </c>
      <c r="I2042">
        <v>2021</v>
      </c>
      <c r="J2042">
        <v>17.5</v>
      </c>
    </row>
    <row r="2043" spans="1:11" x14ac:dyDescent="0.25">
      <c r="A2043" t="s">
        <v>2367</v>
      </c>
      <c r="B2043" s="11">
        <v>45324.958333333336</v>
      </c>
      <c r="C2043" t="s">
        <v>2368</v>
      </c>
      <c r="D2043" t="s">
        <v>2007</v>
      </c>
      <c r="E2043" t="s">
        <v>2008</v>
      </c>
      <c r="F2043" t="s">
        <v>2011</v>
      </c>
      <c r="G2043" t="s">
        <v>2399</v>
      </c>
      <c r="H2043" t="s">
        <v>1481</v>
      </c>
      <c r="I2043">
        <v>2021</v>
      </c>
      <c r="J2043">
        <v>14.5</v>
      </c>
    </row>
    <row r="2044" spans="1:11" x14ac:dyDescent="0.25">
      <c r="A2044" t="s">
        <v>2367</v>
      </c>
      <c r="B2044" s="11">
        <v>45324.958333333336</v>
      </c>
      <c r="C2044" t="s">
        <v>2368</v>
      </c>
      <c r="D2044" t="s">
        <v>2007</v>
      </c>
      <c r="E2044" t="s">
        <v>2008</v>
      </c>
      <c r="F2044" t="s">
        <v>2011</v>
      </c>
      <c r="G2044" t="s">
        <v>2399</v>
      </c>
      <c r="H2044" t="s">
        <v>1608</v>
      </c>
      <c r="I2044">
        <v>2021</v>
      </c>
      <c r="J2044">
        <v>10</v>
      </c>
    </row>
    <row r="2045" spans="1:11" x14ac:dyDescent="0.25">
      <c r="A2045" t="s">
        <v>2367</v>
      </c>
      <c r="B2045" s="11">
        <v>45324.958333333336</v>
      </c>
      <c r="C2045" t="s">
        <v>2368</v>
      </c>
      <c r="D2045" t="s">
        <v>2007</v>
      </c>
      <c r="E2045" t="s">
        <v>2008</v>
      </c>
      <c r="F2045" t="s">
        <v>2011</v>
      </c>
      <c r="G2045" t="s">
        <v>2399</v>
      </c>
      <c r="H2045" t="s">
        <v>1528</v>
      </c>
      <c r="I2045">
        <v>2021</v>
      </c>
      <c r="J2045">
        <v>6.1</v>
      </c>
    </row>
    <row r="2046" spans="1:11" x14ac:dyDescent="0.25">
      <c r="A2046" t="s">
        <v>2367</v>
      </c>
      <c r="B2046" s="11">
        <v>45324.958333333336</v>
      </c>
      <c r="C2046" t="s">
        <v>2368</v>
      </c>
      <c r="D2046" t="s">
        <v>2007</v>
      </c>
      <c r="E2046" t="s">
        <v>2008</v>
      </c>
      <c r="F2046" t="s">
        <v>2011</v>
      </c>
      <c r="G2046" t="s">
        <v>2399</v>
      </c>
      <c r="H2046" t="s">
        <v>1510</v>
      </c>
      <c r="I2046">
        <v>2021</v>
      </c>
      <c r="J2046">
        <v>9.6999999999999993</v>
      </c>
    </row>
    <row r="2047" spans="1:11" x14ac:dyDescent="0.25">
      <c r="A2047" t="s">
        <v>2367</v>
      </c>
      <c r="B2047" s="11">
        <v>45324.958333333336</v>
      </c>
      <c r="C2047" t="s">
        <v>2368</v>
      </c>
      <c r="D2047" t="s">
        <v>2007</v>
      </c>
      <c r="E2047" t="s">
        <v>2008</v>
      </c>
      <c r="F2047" t="s">
        <v>2011</v>
      </c>
      <c r="G2047" t="s">
        <v>2399</v>
      </c>
      <c r="H2047" t="s">
        <v>1711</v>
      </c>
      <c r="I2047">
        <v>2021</v>
      </c>
      <c r="J2047">
        <v>15.1</v>
      </c>
    </row>
    <row r="2048" spans="1:11" x14ac:dyDescent="0.25">
      <c r="A2048" t="s">
        <v>2367</v>
      </c>
      <c r="B2048" s="11">
        <v>45324.958333333336</v>
      </c>
      <c r="C2048" t="s">
        <v>2368</v>
      </c>
      <c r="D2048" t="s">
        <v>2007</v>
      </c>
      <c r="E2048" t="s">
        <v>2008</v>
      </c>
      <c r="F2048" t="s">
        <v>2012</v>
      </c>
      <c r="G2048" t="s">
        <v>2009</v>
      </c>
      <c r="H2048" t="s">
        <v>11</v>
      </c>
      <c r="I2048">
        <v>2021</v>
      </c>
      <c r="J2048">
        <v>15</v>
      </c>
    </row>
    <row r="2049" spans="1:10" x14ac:dyDescent="0.25">
      <c r="A2049" t="s">
        <v>2367</v>
      </c>
      <c r="B2049" s="11">
        <v>45324.958333333336</v>
      </c>
      <c r="C2049" t="s">
        <v>2368</v>
      </c>
      <c r="D2049" t="s">
        <v>2007</v>
      </c>
      <c r="E2049" t="s">
        <v>2008</v>
      </c>
      <c r="F2049" t="s">
        <v>2012</v>
      </c>
      <c r="G2049" t="s">
        <v>2009</v>
      </c>
      <c r="H2049" t="s">
        <v>91</v>
      </c>
      <c r="I2049">
        <v>2021</v>
      </c>
      <c r="J2049">
        <v>9.1</v>
      </c>
    </row>
    <row r="2050" spans="1:10" x14ac:dyDescent="0.25">
      <c r="A2050" t="s">
        <v>2367</v>
      </c>
      <c r="B2050" s="11">
        <v>45324.958333333336</v>
      </c>
      <c r="C2050" t="s">
        <v>2368</v>
      </c>
      <c r="D2050" t="s">
        <v>2007</v>
      </c>
      <c r="E2050" t="s">
        <v>2008</v>
      </c>
      <c r="F2050" t="s">
        <v>2012</v>
      </c>
      <c r="G2050" t="s">
        <v>2009</v>
      </c>
      <c r="H2050" t="s">
        <v>148</v>
      </c>
      <c r="I2050">
        <v>2021</v>
      </c>
      <c r="J2050">
        <v>5.9</v>
      </c>
    </row>
    <row r="2051" spans="1:10" x14ac:dyDescent="0.25">
      <c r="A2051" t="s">
        <v>2367</v>
      </c>
      <c r="B2051" s="11">
        <v>45324.958333333336</v>
      </c>
      <c r="C2051" t="s">
        <v>2368</v>
      </c>
      <c r="D2051" t="s">
        <v>2007</v>
      </c>
      <c r="E2051" t="s">
        <v>2008</v>
      </c>
      <c r="F2051" t="s">
        <v>2012</v>
      </c>
      <c r="G2051" t="s">
        <v>2009</v>
      </c>
      <c r="H2051" t="s">
        <v>233</v>
      </c>
      <c r="I2051">
        <v>2021</v>
      </c>
      <c r="J2051">
        <v>14.6</v>
      </c>
    </row>
    <row r="2052" spans="1:10" x14ac:dyDescent="0.25">
      <c r="A2052" t="s">
        <v>2367</v>
      </c>
      <c r="B2052" s="11">
        <v>45324.958333333336</v>
      </c>
      <c r="C2052" t="s">
        <v>2368</v>
      </c>
      <c r="D2052" t="s">
        <v>2007</v>
      </c>
      <c r="E2052" t="s">
        <v>2008</v>
      </c>
      <c r="F2052" t="s">
        <v>2012</v>
      </c>
      <c r="G2052" t="s">
        <v>2009</v>
      </c>
      <c r="H2052" t="s">
        <v>1628</v>
      </c>
      <c r="I2052">
        <v>2021</v>
      </c>
      <c r="J2052">
        <v>9.6</v>
      </c>
    </row>
    <row r="2053" spans="1:10" x14ac:dyDescent="0.25">
      <c r="A2053" t="s">
        <v>2367</v>
      </c>
      <c r="B2053" s="11">
        <v>45324.958333333336</v>
      </c>
      <c r="C2053" t="s">
        <v>2368</v>
      </c>
      <c r="D2053" t="s">
        <v>2007</v>
      </c>
      <c r="E2053" t="s">
        <v>2008</v>
      </c>
      <c r="F2053" t="s">
        <v>2012</v>
      </c>
      <c r="G2053" t="s">
        <v>2009</v>
      </c>
      <c r="H2053" t="s">
        <v>392</v>
      </c>
      <c r="I2053">
        <v>2021</v>
      </c>
      <c r="J2053">
        <v>6.5</v>
      </c>
    </row>
    <row r="2054" spans="1:10" x14ac:dyDescent="0.25">
      <c r="A2054" t="s">
        <v>2367</v>
      </c>
      <c r="B2054" s="11">
        <v>45324.958333333336</v>
      </c>
      <c r="C2054" t="s">
        <v>2368</v>
      </c>
      <c r="D2054" t="s">
        <v>2007</v>
      </c>
      <c r="E2054" t="s">
        <v>2008</v>
      </c>
      <c r="F2054" t="s">
        <v>2012</v>
      </c>
      <c r="G2054" t="s">
        <v>2009</v>
      </c>
      <c r="H2054" t="s">
        <v>410</v>
      </c>
      <c r="I2054">
        <v>2021</v>
      </c>
      <c r="J2054">
        <v>4.3</v>
      </c>
    </row>
    <row r="2055" spans="1:10" x14ac:dyDescent="0.25">
      <c r="A2055" t="s">
        <v>2367</v>
      </c>
      <c r="B2055" s="11">
        <v>45324.958333333336</v>
      </c>
      <c r="C2055" t="s">
        <v>2368</v>
      </c>
      <c r="D2055" t="s">
        <v>2007</v>
      </c>
      <c r="E2055" t="s">
        <v>2008</v>
      </c>
      <c r="F2055" t="s">
        <v>2012</v>
      </c>
      <c r="G2055" t="s">
        <v>2009</v>
      </c>
      <c r="H2055" t="s">
        <v>642</v>
      </c>
      <c r="I2055">
        <v>2021</v>
      </c>
      <c r="J2055">
        <v>9.9</v>
      </c>
    </row>
    <row r="2056" spans="1:10" x14ac:dyDescent="0.25">
      <c r="A2056" t="s">
        <v>2367</v>
      </c>
      <c r="B2056" s="11">
        <v>45324.958333333336</v>
      </c>
      <c r="C2056" t="s">
        <v>2368</v>
      </c>
      <c r="D2056" t="s">
        <v>2007</v>
      </c>
      <c r="E2056" t="s">
        <v>2008</v>
      </c>
      <c r="F2056" t="s">
        <v>2012</v>
      </c>
      <c r="G2056" t="s">
        <v>2009</v>
      </c>
      <c r="H2056" t="s">
        <v>433</v>
      </c>
      <c r="I2056">
        <v>2021</v>
      </c>
      <c r="J2056">
        <v>6.9</v>
      </c>
    </row>
    <row r="2057" spans="1:10" x14ac:dyDescent="0.25">
      <c r="A2057" t="s">
        <v>2367</v>
      </c>
      <c r="B2057" s="11">
        <v>45324.958333333336</v>
      </c>
      <c r="C2057" t="s">
        <v>2368</v>
      </c>
      <c r="D2057" t="s">
        <v>2007</v>
      </c>
      <c r="E2057" t="s">
        <v>2008</v>
      </c>
      <c r="F2057" t="s">
        <v>2012</v>
      </c>
      <c r="G2057" t="s">
        <v>2009</v>
      </c>
      <c r="H2057" t="s">
        <v>533</v>
      </c>
      <c r="I2057">
        <v>2021</v>
      </c>
      <c r="J2057">
        <v>12.2</v>
      </c>
    </row>
    <row r="2058" spans="1:10" x14ac:dyDescent="0.25">
      <c r="A2058" t="s">
        <v>2367</v>
      </c>
      <c r="B2058" s="11">
        <v>45324.958333333336</v>
      </c>
      <c r="C2058" t="s">
        <v>2368</v>
      </c>
      <c r="D2058" t="s">
        <v>2007</v>
      </c>
      <c r="E2058" t="s">
        <v>2008</v>
      </c>
      <c r="F2058" t="s">
        <v>2012</v>
      </c>
      <c r="G2058" t="s">
        <v>2009</v>
      </c>
      <c r="H2058" t="s">
        <v>2001</v>
      </c>
      <c r="I2058">
        <v>2021</v>
      </c>
      <c r="J2058">
        <v>13.3</v>
      </c>
    </row>
    <row r="2059" spans="1:10" x14ac:dyDescent="0.25">
      <c r="A2059" t="s">
        <v>2367</v>
      </c>
      <c r="B2059" s="11">
        <v>45324.958333333336</v>
      </c>
      <c r="C2059" t="s">
        <v>2368</v>
      </c>
      <c r="D2059" t="s">
        <v>2007</v>
      </c>
      <c r="E2059" t="s">
        <v>2008</v>
      </c>
      <c r="F2059" t="s">
        <v>2012</v>
      </c>
      <c r="G2059" t="s">
        <v>2009</v>
      </c>
      <c r="H2059" t="s">
        <v>1574</v>
      </c>
      <c r="I2059">
        <v>2021</v>
      </c>
      <c r="J2059">
        <v>15.1</v>
      </c>
    </row>
    <row r="2060" spans="1:10" x14ac:dyDescent="0.25">
      <c r="A2060" t="s">
        <v>2367</v>
      </c>
      <c r="B2060" s="11">
        <v>45324.958333333336</v>
      </c>
      <c r="C2060" t="s">
        <v>2368</v>
      </c>
      <c r="D2060" t="s">
        <v>2007</v>
      </c>
      <c r="E2060" t="s">
        <v>2008</v>
      </c>
      <c r="F2060" t="s">
        <v>2012</v>
      </c>
      <c r="G2060" t="s">
        <v>2009</v>
      </c>
      <c r="H2060" t="s">
        <v>571</v>
      </c>
      <c r="I2060">
        <v>2021</v>
      </c>
      <c r="J2060">
        <v>4</v>
      </c>
    </row>
    <row r="2061" spans="1:10" x14ac:dyDescent="0.25">
      <c r="A2061" t="s">
        <v>2367</v>
      </c>
      <c r="B2061" s="11">
        <v>45324.958333333336</v>
      </c>
      <c r="C2061" t="s">
        <v>2368</v>
      </c>
      <c r="D2061" t="s">
        <v>2007</v>
      </c>
      <c r="E2061" t="s">
        <v>2008</v>
      </c>
      <c r="F2061" t="s">
        <v>2012</v>
      </c>
      <c r="G2061" t="s">
        <v>2009</v>
      </c>
      <c r="H2061" t="s">
        <v>591</v>
      </c>
      <c r="I2061">
        <v>2021</v>
      </c>
      <c r="J2061">
        <v>8.1</v>
      </c>
    </row>
    <row r="2062" spans="1:10" x14ac:dyDescent="0.25">
      <c r="A2062" t="s">
        <v>2367</v>
      </c>
      <c r="B2062" s="11">
        <v>45324.958333333336</v>
      </c>
      <c r="C2062" t="s">
        <v>2368</v>
      </c>
      <c r="D2062" t="s">
        <v>2007</v>
      </c>
      <c r="E2062" t="s">
        <v>2008</v>
      </c>
      <c r="F2062" t="s">
        <v>2012</v>
      </c>
      <c r="G2062" t="s">
        <v>2009</v>
      </c>
      <c r="H2062" t="s">
        <v>375</v>
      </c>
      <c r="I2062">
        <v>2021</v>
      </c>
      <c r="J2062">
        <v>12.7</v>
      </c>
    </row>
    <row r="2063" spans="1:10" x14ac:dyDescent="0.25">
      <c r="A2063" t="s">
        <v>2367</v>
      </c>
      <c r="B2063" s="11">
        <v>45324.958333333336</v>
      </c>
      <c r="C2063" t="s">
        <v>2368</v>
      </c>
      <c r="D2063" t="s">
        <v>2007</v>
      </c>
      <c r="E2063" t="s">
        <v>2008</v>
      </c>
      <c r="F2063" t="s">
        <v>2012</v>
      </c>
      <c r="G2063" t="s">
        <v>2009</v>
      </c>
      <c r="H2063" t="s">
        <v>729</v>
      </c>
      <c r="I2063">
        <v>2021</v>
      </c>
      <c r="J2063">
        <v>8.6999999999999993</v>
      </c>
    </row>
    <row r="2064" spans="1:10" x14ac:dyDescent="0.25">
      <c r="A2064" t="s">
        <v>2367</v>
      </c>
      <c r="B2064" s="11">
        <v>45324.958333333336</v>
      </c>
      <c r="C2064" t="s">
        <v>2368</v>
      </c>
      <c r="D2064" t="s">
        <v>2007</v>
      </c>
      <c r="E2064" t="s">
        <v>2008</v>
      </c>
      <c r="F2064" t="s">
        <v>2012</v>
      </c>
      <c r="G2064" t="s">
        <v>2009</v>
      </c>
      <c r="H2064" t="s">
        <v>818</v>
      </c>
      <c r="I2064">
        <v>2021</v>
      </c>
      <c r="J2064">
        <v>5.8</v>
      </c>
    </row>
    <row r="2065" spans="1:11" x14ac:dyDescent="0.25">
      <c r="A2065" t="s">
        <v>2367</v>
      </c>
      <c r="B2065" s="11">
        <v>45324.958333333336</v>
      </c>
      <c r="C2065" t="s">
        <v>2368</v>
      </c>
      <c r="D2065" t="s">
        <v>2007</v>
      </c>
      <c r="E2065" t="s">
        <v>2008</v>
      </c>
      <c r="F2065" t="s">
        <v>2012</v>
      </c>
      <c r="G2065" t="s">
        <v>2009</v>
      </c>
      <c r="H2065" t="s">
        <v>858</v>
      </c>
      <c r="I2065">
        <v>2021</v>
      </c>
      <c r="J2065">
        <v>13.2</v>
      </c>
    </row>
    <row r="2066" spans="1:11" x14ac:dyDescent="0.25">
      <c r="A2066" t="s">
        <v>2367</v>
      </c>
      <c r="B2066" s="11">
        <v>45324.958333333336</v>
      </c>
      <c r="C2066" t="s">
        <v>2368</v>
      </c>
      <c r="D2066" t="s">
        <v>2007</v>
      </c>
      <c r="E2066" t="s">
        <v>2008</v>
      </c>
      <c r="F2066" t="s">
        <v>2012</v>
      </c>
      <c r="G2066" t="s">
        <v>2009</v>
      </c>
      <c r="H2066" t="s">
        <v>995</v>
      </c>
      <c r="I2066">
        <v>2021</v>
      </c>
      <c r="J2066">
        <v>12.4</v>
      </c>
    </row>
    <row r="2067" spans="1:11" x14ac:dyDescent="0.25">
      <c r="A2067" t="s">
        <v>2367</v>
      </c>
      <c r="B2067" s="11">
        <v>45324.958333333336</v>
      </c>
      <c r="C2067" t="s">
        <v>2368</v>
      </c>
      <c r="D2067" t="s">
        <v>2007</v>
      </c>
      <c r="E2067" t="s">
        <v>2008</v>
      </c>
      <c r="F2067" t="s">
        <v>2012</v>
      </c>
      <c r="G2067" t="s">
        <v>2009</v>
      </c>
      <c r="H2067" t="s">
        <v>1017</v>
      </c>
      <c r="I2067">
        <v>2021</v>
      </c>
      <c r="J2067">
        <v>10.6</v>
      </c>
      <c r="K2067" t="s">
        <v>2010</v>
      </c>
    </row>
    <row r="2068" spans="1:11" x14ac:dyDescent="0.25">
      <c r="A2068" t="s">
        <v>2367</v>
      </c>
      <c r="B2068" s="11">
        <v>45324.958333333336</v>
      </c>
      <c r="C2068" t="s">
        <v>2368</v>
      </c>
      <c r="D2068" t="s">
        <v>2007</v>
      </c>
      <c r="E2068" t="s">
        <v>2008</v>
      </c>
      <c r="F2068" t="s">
        <v>2012</v>
      </c>
      <c r="G2068" t="s">
        <v>2009</v>
      </c>
      <c r="H2068" t="s">
        <v>963</v>
      </c>
      <c r="I2068">
        <v>2021</v>
      </c>
      <c r="J2068">
        <v>16.2</v>
      </c>
    </row>
    <row r="2069" spans="1:11" x14ac:dyDescent="0.25">
      <c r="A2069" t="s">
        <v>2367</v>
      </c>
      <c r="B2069" s="11">
        <v>45324.958333333336</v>
      </c>
      <c r="C2069" t="s">
        <v>2368</v>
      </c>
      <c r="D2069" t="s">
        <v>2007</v>
      </c>
      <c r="E2069" t="s">
        <v>2008</v>
      </c>
      <c r="F2069" t="s">
        <v>2012</v>
      </c>
      <c r="G2069" t="s">
        <v>2009</v>
      </c>
      <c r="H2069" t="s">
        <v>1150</v>
      </c>
      <c r="I2069">
        <v>2021</v>
      </c>
      <c r="J2069">
        <v>14.7</v>
      </c>
    </row>
    <row r="2070" spans="1:11" x14ac:dyDescent="0.25">
      <c r="A2070" t="s">
        <v>2367</v>
      </c>
      <c r="B2070" s="11">
        <v>45324.958333333336</v>
      </c>
      <c r="C2070" t="s">
        <v>2368</v>
      </c>
      <c r="D2070" t="s">
        <v>2007</v>
      </c>
      <c r="E2070" t="s">
        <v>2008</v>
      </c>
      <c r="F2070" t="s">
        <v>2012</v>
      </c>
      <c r="G2070" t="s">
        <v>2009</v>
      </c>
      <c r="H2070" t="s">
        <v>1069</v>
      </c>
      <c r="I2070">
        <v>2021</v>
      </c>
      <c r="J2070">
        <v>8.9</v>
      </c>
    </row>
    <row r="2071" spans="1:11" x14ac:dyDescent="0.25">
      <c r="A2071" t="s">
        <v>2367</v>
      </c>
      <c r="B2071" s="11">
        <v>45324.958333333336</v>
      </c>
      <c r="C2071" t="s">
        <v>2368</v>
      </c>
      <c r="D2071" t="s">
        <v>2007</v>
      </c>
      <c r="E2071" t="s">
        <v>2008</v>
      </c>
      <c r="F2071" t="s">
        <v>2012</v>
      </c>
      <c r="G2071" t="s">
        <v>2009</v>
      </c>
      <c r="H2071" t="s">
        <v>1192</v>
      </c>
      <c r="I2071">
        <v>2021</v>
      </c>
      <c r="J2071">
        <v>7.8</v>
      </c>
    </row>
    <row r="2072" spans="1:11" x14ac:dyDescent="0.25">
      <c r="A2072" t="s">
        <v>2367</v>
      </c>
      <c r="B2072" s="11">
        <v>45324.958333333336</v>
      </c>
      <c r="C2072" t="s">
        <v>2368</v>
      </c>
      <c r="D2072" t="s">
        <v>2007</v>
      </c>
      <c r="E2072" t="s">
        <v>2008</v>
      </c>
      <c r="F2072" t="s">
        <v>2012</v>
      </c>
      <c r="G2072" t="s">
        <v>2009</v>
      </c>
      <c r="H2072" t="s">
        <v>1249</v>
      </c>
      <c r="I2072">
        <v>2021</v>
      </c>
      <c r="J2072">
        <v>7.4</v>
      </c>
      <c r="K2072" t="s">
        <v>2010</v>
      </c>
    </row>
    <row r="2073" spans="1:11" x14ac:dyDescent="0.25">
      <c r="A2073" t="s">
        <v>2367</v>
      </c>
      <c r="B2073" s="11">
        <v>45324.958333333336</v>
      </c>
      <c r="C2073" t="s">
        <v>2368</v>
      </c>
      <c r="D2073" t="s">
        <v>2007</v>
      </c>
      <c r="E2073" t="s">
        <v>2008</v>
      </c>
      <c r="F2073" t="s">
        <v>2012</v>
      </c>
      <c r="G2073" t="s">
        <v>2009</v>
      </c>
      <c r="H2073" t="s">
        <v>1369</v>
      </c>
      <c r="I2073">
        <v>2021</v>
      </c>
      <c r="J2073">
        <v>8.4</v>
      </c>
    </row>
    <row r="2074" spans="1:11" x14ac:dyDescent="0.25">
      <c r="A2074" t="s">
        <v>2367</v>
      </c>
      <c r="B2074" s="11">
        <v>45324.958333333336</v>
      </c>
      <c r="C2074" t="s">
        <v>2368</v>
      </c>
      <c r="D2074" t="s">
        <v>2007</v>
      </c>
      <c r="E2074" t="s">
        <v>2008</v>
      </c>
      <c r="F2074" t="s">
        <v>2012</v>
      </c>
      <c r="G2074" t="s">
        <v>2009</v>
      </c>
      <c r="H2074" t="s">
        <v>1391</v>
      </c>
      <c r="I2074">
        <v>2021</v>
      </c>
      <c r="J2074">
        <v>12.4</v>
      </c>
    </row>
    <row r="2075" spans="1:11" x14ac:dyDescent="0.25">
      <c r="A2075" t="s">
        <v>2367</v>
      </c>
      <c r="B2075" s="11">
        <v>45324.958333333336</v>
      </c>
      <c r="C2075" t="s">
        <v>2368</v>
      </c>
      <c r="D2075" t="s">
        <v>2007</v>
      </c>
      <c r="E2075" t="s">
        <v>2008</v>
      </c>
      <c r="F2075" t="s">
        <v>2012</v>
      </c>
      <c r="G2075" t="s">
        <v>2009</v>
      </c>
      <c r="H2075" t="s">
        <v>1410</v>
      </c>
      <c r="I2075">
        <v>2021</v>
      </c>
      <c r="J2075">
        <v>17.7</v>
      </c>
    </row>
    <row r="2076" spans="1:11" x14ac:dyDescent="0.25">
      <c r="A2076" t="s">
        <v>2367</v>
      </c>
      <c r="B2076" s="11">
        <v>45324.958333333336</v>
      </c>
      <c r="C2076" t="s">
        <v>2368</v>
      </c>
      <c r="D2076" t="s">
        <v>2007</v>
      </c>
      <c r="E2076" t="s">
        <v>2008</v>
      </c>
      <c r="F2076" t="s">
        <v>2012</v>
      </c>
      <c r="G2076" t="s">
        <v>2009</v>
      </c>
      <c r="H2076" t="s">
        <v>1481</v>
      </c>
      <c r="I2076">
        <v>2021</v>
      </c>
      <c r="J2076">
        <v>14.7</v>
      </c>
    </row>
    <row r="2077" spans="1:11" x14ac:dyDescent="0.25">
      <c r="A2077" t="s">
        <v>2367</v>
      </c>
      <c r="B2077" s="11">
        <v>45324.958333333336</v>
      </c>
      <c r="C2077" t="s">
        <v>2368</v>
      </c>
      <c r="D2077" t="s">
        <v>2007</v>
      </c>
      <c r="E2077" t="s">
        <v>2008</v>
      </c>
      <c r="F2077" t="s">
        <v>2012</v>
      </c>
      <c r="G2077" t="s">
        <v>2009</v>
      </c>
      <c r="H2077" t="s">
        <v>1608</v>
      </c>
      <c r="I2077">
        <v>2021</v>
      </c>
      <c r="J2077">
        <v>9</v>
      </c>
    </row>
    <row r="2078" spans="1:11" x14ac:dyDescent="0.25">
      <c r="A2078" t="s">
        <v>2367</v>
      </c>
      <c r="B2078" s="11">
        <v>45324.958333333336</v>
      </c>
      <c r="C2078" t="s">
        <v>2368</v>
      </c>
      <c r="D2078" t="s">
        <v>2007</v>
      </c>
      <c r="E2078" t="s">
        <v>2008</v>
      </c>
      <c r="F2078" t="s">
        <v>2012</v>
      </c>
      <c r="G2078" t="s">
        <v>2009</v>
      </c>
      <c r="H2078" t="s">
        <v>1528</v>
      </c>
      <c r="I2078">
        <v>2021</v>
      </c>
      <c r="J2078">
        <v>6</v>
      </c>
    </row>
    <row r="2079" spans="1:11" x14ac:dyDescent="0.25">
      <c r="A2079" t="s">
        <v>2367</v>
      </c>
      <c r="B2079" s="11">
        <v>45324.958333333336</v>
      </c>
      <c r="C2079" t="s">
        <v>2368</v>
      </c>
      <c r="D2079" t="s">
        <v>2007</v>
      </c>
      <c r="E2079" t="s">
        <v>2008</v>
      </c>
      <c r="F2079" t="s">
        <v>2012</v>
      </c>
      <c r="G2079" t="s">
        <v>2009</v>
      </c>
      <c r="H2079" t="s">
        <v>1510</v>
      </c>
      <c r="I2079">
        <v>2021</v>
      </c>
      <c r="J2079">
        <v>9.6999999999999993</v>
      </c>
    </row>
    <row r="2080" spans="1:11" x14ac:dyDescent="0.25">
      <c r="A2080" t="s">
        <v>2367</v>
      </c>
      <c r="B2080" s="11">
        <v>45324.958333333336</v>
      </c>
      <c r="C2080" t="s">
        <v>2368</v>
      </c>
      <c r="D2080" t="s">
        <v>2007</v>
      </c>
      <c r="E2080" t="s">
        <v>2008</v>
      </c>
      <c r="F2080" t="s">
        <v>2012</v>
      </c>
      <c r="G2080" t="s">
        <v>2009</v>
      </c>
      <c r="H2080" t="s">
        <v>1711</v>
      </c>
      <c r="I2080">
        <v>2021</v>
      </c>
      <c r="J2080">
        <v>15.3</v>
      </c>
    </row>
    <row r="2081" spans="1:10" x14ac:dyDescent="0.25">
      <c r="A2081" t="s">
        <v>2367</v>
      </c>
      <c r="B2081" s="11">
        <v>45324.958333333336</v>
      </c>
      <c r="C2081" t="s">
        <v>2368</v>
      </c>
      <c r="D2081" t="s">
        <v>2007</v>
      </c>
      <c r="E2081" t="s">
        <v>2008</v>
      </c>
      <c r="F2081" t="s">
        <v>2012</v>
      </c>
      <c r="G2081" t="s">
        <v>2370</v>
      </c>
      <c r="H2081" t="s">
        <v>11</v>
      </c>
      <c r="I2081">
        <v>2021</v>
      </c>
      <c r="J2081">
        <v>22.6</v>
      </c>
    </row>
    <row r="2082" spans="1:10" x14ac:dyDescent="0.25">
      <c r="A2082" t="s">
        <v>2367</v>
      </c>
      <c r="B2082" s="11">
        <v>45324.958333333336</v>
      </c>
      <c r="C2082" t="s">
        <v>2368</v>
      </c>
      <c r="D2082" t="s">
        <v>2007</v>
      </c>
      <c r="E2082" t="s">
        <v>2008</v>
      </c>
      <c r="F2082" t="s">
        <v>2012</v>
      </c>
      <c r="G2082" t="s">
        <v>2370</v>
      </c>
      <c r="H2082" t="s">
        <v>91</v>
      </c>
      <c r="I2082">
        <v>2021</v>
      </c>
      <c r="J2082">
        <v>11.5</v>
      </c>
    </row>
    <row r="2083" spans="1:10" x14ac:dyDescent="0.25">
      <c r="A2083" t="s">
        <v>2367</v>
      </c>
      <c r="B2083" s="11">
        <v>45324.958333333336</v>
      </c>
      <c r="C2083" t="s">
        <v>2368</v>
      </c>
      <c r="D2083" t="s">
        <v>2007</v>
      </c>
      <c r="E2083" t="s">
        <v>2008</v>
      </c>
      <c r="F2083" t="s">
        <v>2012</v>
      </c>
      <c r="G2083" t="s">
        <v>2370</v>
      </c>
      <c r="H2083" t="s">
        <v>148</v>
      </c>
      <c r="I2083">
        <v>2021</v>
      </c>
      <c r="J2083">
        <v>7.2</v>
      </c>
    </row>
    <row r="2084" spans="1:10" x14ac:dyDescent="0.25">
      <c r="A2084" t="s">
        <v>2367</v>
      </c>
      <c r="B2084" s="11">
        <v>45324.958333333336</v>
      </c>
      <c r="C2084" t="s">
        <v>2368</v>
      </c>
      <c r="D2084" t="s">
        <v>2007</v>
      </c>
      <c r="E2084" t="s">
        <v>2008</v>
      </c>
      <c r="F2084" t="s">
        <v>2012</v>
      </c>
      <c r="G2084" t="s">
        <v>2370</v>
      </c>
      <c r="H2084" t="s">
        <v>233</v>
      </c>
      <c r="I2084">
        <v>2021</v>
      </c>
      <c r="J2084">
        <v>19.899999999999999</v>
      </c>
    </row>
    <row r="2085" spans="1:10" x14ac:dyDescent="0.25">
      <c r="A2085" t="s">
        <v>2367</v>
      </c>
      <c r="B2085" s="11">
        <v>45324.958333333336</v>
      </c>
      <c r="C2085" t="s">
        <v>2368</v>
      </c>
      <c r="D2085" t="s">
        <v>2007</v>
      </c>
      <c r="E2085" t="s">
        <v>2008</v>
      </c>
      <c r="F2085" t="s">
        <v>2012</v>
      </c>
      <c r="G2085" t="s">
        <v>2370</v>
      </c>
      <c r="H2085" t="s">
        <v>1628</v>
      </c>
      <c r="I2085">
        <v>2021</v>
      </c>
      <c r="J2085">
        <v>9</v>
      </c>
    </row>
    <row r="2086" spans="1:10" x14ac:dyDescent="0.25">
      <c r="A2086" t="s">
        <v>2367</v>
      </c>
      <c r="B2086" s="11">
        <v>45324.958333333336</v>
      </c>
      <c r="C2086" t="s">
        <v>2368</v>
      </c>
      <c r="D2086" t="s">
        <v>2007</v>
      </c>
      <c r="E2086" t="s">
        <v>2008</v>
      </c>
      <c r="F2086" t="s">
        <v>2012</v>
      </c>
      <c r="G2086" t="s">
        <v>2370</v>
      </c>
      <c r="H2086" t="s">
        <v>392</v>
      </c>
      <c r="I2086">
        <v>2021</v>
      </c>
      <c r="J2086">
        <v>6.5</v>
      </c>
    </row>
    <row r="2087" spans="1:10" x14ac:dyDescent="0.25">
      <c r="A2087" t="s">
        <v>2367</v>
      </c>
      <c r="B2087" s="11">
        <v>45324.958333333336</v>
      </c>
      <c r="C2087" t="s">
        <v>2368</v>
      </c>
      <c r="D2087" t="s">
        <v>2007</v>
      </c>
      <c r="E2087" t="s">
        <v>2008</v>
      </c>
      <c r="F2087" t="s">
        <v>2012</v>
      </c>
      <c r="G2087" t="s">
        <v>2370</v>
      </c>
      <c r="H2087" t="s">
        <v>410</v>
      </c>
      <c r="I2087">
        <v>2021</v>
      </c>
      <c r="J2087">
        <v>6.1</v>
      </c>
    </row>
    <row r="2088" spans="1:10" x14ac:dyDescent="0.25">
      <c r="A2088" t="s">
        <v>2367</v>
      </c>
      <c r="B2088" s="11">
        <v>45324.958333333336</v>
      </c>
      <c r="C2088" t="s">
        <v>2368</v>
      </c>
      <c r="D2088" t="s">
        <v>2007</v>
      </c>
      <c r="E2088" t="s">
        <v>2008</v>
      </c>
      <c r="F2088" t="s">
        <v>2012</v>
      </c>
      <c r="G2088" t="s">
        <v>2370</v>
      </c>
      <c r="H2088" t="s">
        <v>642</v>
      </c>
      <c r="I2088">
        <v>2021</v>
      </c>
      <c r="J2088">
        <v>10.6</v>
      </c>
    </row>
    <row r="2089" spans="1:10" x14ac:dyDescent="0.25">
      <c r="A2089" t="s">
        <v>2367</v>
      </c>
      <c r="B2089" s="11">
        <v>45324.958333333336</v>
      </c>
      <c r="C2089" t="s">
        <v>2368</v>
      </c>
      <c r="D2089" t="s">
        <v>2007</v>
      </c>
      <c r="E2089" t="s">
        <v>2008</v>
      </c>
      <c r="F2089" t="s">
        <v>2012</v>
      </c>
      <c r="G2089" t="s">
        <v>2370</v>
      </c>
      <c r="H2089" t="s">
        <v>433</v>
      </c>
      <c r="I2089">
        <v>2021</v>
      </c>
      <c r="J2089">
        <v>4.5</v>
      </c>
    </row>
    <row r="2090" spans="1:10" x14ac:dyDescent="0.25">
      <c r="A2090" t="s">
        <v>2367</v>
      </c>
      <c r="B2090" s="11">
        <v>45324.958333333336</v>
      </c>
      <c r="C2090" t="s">
        <v>2368</v>
      </c>
      <c r="D2090" t="s">
        <v>2007</v>
      </c>
      <c r="E2090" t="s">
        <v>2008</v>
      </c>
      <c r="F2090" t="s">
        <v>2012</v>
      </c>
      <c r="G2090" t="s">
        <v>2370</v>
      </c>
      <c r="H2090" t="s">
        <v>533</v>
      </c>
      <c r="I2090">
        <v>2021</v>
      </c>
      <c r="J2090">
        <v>11</v>
      </c>
    </row>
    <row r="2091" spans="1:10" x14ac:dyDescent="0.25">
      <c r="A2091" t="s">
        <v>2367</v>
      </c>
      <c r="B2091" s="11">
        <v>45324.958333333336</v>
      </c>
      <c r="C2091" t="s">
        <v>2368</v>
      </c>
      <c r="D2091" t="s">
        <v>2007</v>
      </c>
      <c r="E2091" t="s">
        <v>2008</v>
      </c>
      <c r="F2091" t="s">
        <v>2012</v>
      </c>
      <c r="G2091" t="s">
        <v>2370</v>
      </c>
      <c r="H2091" t="s">
        <v>2001</v>
      </c>
      <c r="I2091">
        <v>2021</v>
      </c>
      <c r="J2091">
        <v>19.2</v>
      </c>
    </row>
    <row r="2092" spans="1:10" x14ac:dyDescent="0.25">
      <c r="A2092" t="s">
        <v>2367</v>
      </c>
      <c r="B2092" s="11">
        <v>45324.958333333336</v>
      </c>
      <c r="C2092" t="s">
        <v>2368</v>
      </c>
      <c r="D2092" t="s">
        <v>2007</v>
      </c>
      <c r="E2092" t="s">
        <v>2008</v>
      </c>
      <c r="F2092" t="s">
        <v>2012</v>
      </c>
      <c r="G2092" t="s">
        <v>2370</v>
      </c>
      <c r="H2092" t="s">
        <v>1574</v>
      </c>
      <c r="I2092">
        <v>2021</v>
      </c>
      <c r="J2092">
        <v>22.4</v>
      </c>
    </row>
    <row r="2093" spans="1:10" x14ac:dyDescent="0.25">
      <c r="A2093" t="s">
        <v>2367</v>
      </c>
      <c r="B2093" s="11">
        <v>45324.958333333336</v>
      </c>
      <c r="C2093" t="s">
        <v>2368</v>
      </c>
      <c r="D2093" t="s">
        <v>2007</v>
      </c>
      <c r="E2093" t="s">
        <v>2008</v>
      </c>
      <c r="F2093" t="s">
        <v>2012</v>
      </c>
      <c r="G2093" t="s">
        <v>2370</v>
      </c>
      <c r="H2093" t="s">
        <v>571</v>
      </c>
      <c r="I2093">
        <v>2021</v>
      </c>
      <c r="J2093">
        <v>1.7</v>
      </c>
    </row>
    <row r="2094" spans="1:10" x14ac:dyDescent="0.25">
      <c r="A2094" t="s">
        <v>2367</v>
      </c>
      <c r="B2094" s="11">
        <v>45324.958333333336</v>
      </c>
      <c r="C2094" t="s">
        <v>2368</v>
      </c>
      <c r="D2094" t="s">
        <v>2007</v>
      </c>
      <c r="E2094" t="s">
        <v>2008</v>
      </c>
      <c r="F2094" t="s">
        <v>2012</v>
      </c>
      <c r="G2094" t="s">
        <v>2370</v>
      </c>
      <c r="H2094" t="s">
        <v>591</v>
      </c>
      <c r="I2094">
        <v>2021</v>
      </c>
      <c r="J2094">
        <v>11.1</v>
      </c>
    </row>
    <row r="2095" spans="1:10" x14ac:dyDescent="0.25">
      <c r="A2095" t="s">
        <v>2367</v>
      </c>
      <c r="B2095" s="11">
        <v>45324.958333333336</v>
      </c>
      <c r="C2095" t="s">
        <v>2368</v>
      </c>
      <c r="D2095" t="s">
        <v>2007</v>
      </c>
      <c r="E2095" t="s">
        <v>2008</v>
      </c>
      <c r="F2095" t="s">
        <v>2012</v>
      </c>
      <c r="G2095" t="s">
        <v>2370</v>
      </c>
      <c r="H2095" t="s">
        <v>375</v>
      </c>
      <c r="I2095">
        <v>2021</v>
      </c>
      <c r="J2095">
        <v>12.9</v>
      </c>
    </row>
    <row r="2096" spans="1:10" x14ac:dyDescent="0.25">
      <c r="A2096" t="s">
        <v>2367</v>
      </c>
      <c r="B2096" s="11">
        <v>45324.958333333336</v>
      </c>
      <c r="C2096" t="s">
        <v>2368</v>
      </c>
      <c r="D2096" t="s">
        <v>2007</v>
      </c>
      <c r="E2096" t="s">
        <v>2008</v>
      </c>
      <c r="F2096" t="s">
        <v>2012</v>
      </c>
      <c r="G2096" t="s">
        <v>2370</v>
      </c>
      <c r="H2096" t="s">
        <v>729</v>
      </c>
      <c r="I2096">
        <v>2021</v>
      </c>
      <c r="J2096">
        <v>10.199999999999999</v>
      </c>
    </row>
    <row r="2097" spans="1:11" x14ac:dyDescent="0.25">
      <c r="A2097" t="s">
        <v>2367</v>
      </c>
      <c r="B2097" s="11">
        <v>45324.958333333336</v>
      </c>
      <c r="C2097" t="s">
        <v>2368</v>
      </c>
      <c r="D2097" t="s">
        <v>2007</v>
      </c>
      <c r="E2097" t="s">
        <v>2008</v>
      </c>
      <c r="F2097" t="s">
        <v>2012</v>
      </c>
      <c r="G2097" t="s">
        <v>2370</v>
      </c>
      <c r="H2097" t="s">
        <v>818</v>
      </c>
      <c r="I2097">
        <v>2021</v>
      </c>
      <c r="J2097">
        <v>9.3000000000000007</v>
      </c>
    </row>
    <row r="2098" spans="1:11" x14ac:dyDescent="0.25">
      <c r="A2098" t="s">
        <v>2367</v>
      </c>
      <c r="B2098" s="11">
        <v>45324.958333333336</v>
      </c>
      <c r="C2098" t="s">
        <v>2368</v>
      </c>
      <c r="D2098" t="s">
        <v>2007</v>
      </c>
      <c r="E2098" t="s">
        <v>2008</v>
      </c>
      <c r="F2098" t="s">
        <v>2012</v>
      </c>
      <c r="G2098" t="s">
        <v>2370</v>
      </c>
      <c r="H2098" t="s">
        <v>858</v>
      </c>
      <c r="I2098">
        <v>2021</v>
      </c>
      <c r="J2098">
        <v>17</v>
      </c>
    </row>
    <row r="2099" spans="1:11" x14ac:dyDescent="0.25">
      <c r="A2099" t="s">
        <v>2367</v>
      </c>
      <c r="B2099" s="11">
        <v>45324.958333333336</v>
      </c>
      <c r="C2099" t="s">
        <v>2368</v>
      </c>
      <c r="D2099" t="s">
        <v>2007</v>
      </c>
      <c r="E2099" t="s">
        <v>2008</v>
      </c>
      <c r="F2099" t="s">
        <v>2012</v>
      </c>
      <c r="G2099" t="s">
        <v>2370</v>
      </c>
      <c r="H2099" t="s">
        <v>995</v>
      </c>
      <c r="I2099">
        <v>2021</v>
      </c>
      <c r="J2099">
        <v>14.6</v>
      </c>
    </row>
    <row r="2100" spans="1:11" x14ac:dyDescent="0.25">
      <c r="A2100" t="s">
        <v>2367</v>
      </c>
      <c r="B2100" s="11">
        <v>45324.958333333336</v>
      </c>
      <c r="C2100" t="s">
        <v>2368</v>
      </c>
      <c r="D2100" t="s">
        <v>2007</v>
      </c>
      <c r="E2100" t="s">
        <v>2008</v>
      </c>
      <c r="F2100" t="s">
        <v>2012</v>
      </c>
      <c r="G2100" t="s">
        <v>2370</v>
      </c>
      <c r="H2100" t="s">
        <v>1017</v>
      </c>
      <c r="I2100">
        <v>2021</v>
      </c>
      <c r="J2100">
        <v>20.5</v>
      </c>
      <c r="K2100" t="s">
        <v>2010</v>
      </c>
    </row>
    <row r="2101" spans="1:11" x14ac:dyDescent="0.25">
      <c r="A2101" t="s">
        <v>2367</v>
      </c>
      <c r="B2101" s="11">
        <v>45324.958333333336</v>
      </c>
      <c r="C2101" t="s">
        <v>2368</v>
      </c>
      <c r="D2101" t="s">
        <v>2007</v>
      </c>
      <c r="E2101" t="s">
        <v>2008</v>
      </c>
      <c r="F2101" t="s">
        <v>2012</v>
      </c>
      <c r="G2101" t="s">
        <v>2370</v>
      </c>
      <c r="H2101" t="s">
        <v>963</v>
      </c>
      <c r="I2101">
        <v>2021</v>
      </c>
      <c r="J2101">
        <v>12</v>
      </c>
    </row>
    <row r="2102" spans="1:11" x14ac:dyDescent="0.25">
      <c r="A2102" t="s">
        <v>2367</v>
      </c>
      <c r="B2102" s="11">
        <v>45324.958333333336</v>
      </c>
      <c r="C2102" t="s">
        <v>2368</v>
      </c>
      <c r="D2102" t="s">
        <v>2007</v>
      </c>
      <c r="E2102" t="s">
        <v>2008</v>
      </c>
      <c r="F2102" t="s">
        <v>2012</v>
      </c>
      <c r="G2102" t="s">
        <v>2370</v>
      </c>
      <c r="H2102" t="s">
        <v>1150</v>
      </c>
      <c r="I2102">
        <v>2021</v>
      </c>
      <c r="J2102">
        <v>23.2</v>
      </c>
    </row>
    <row r="2103" spans="1:11" x14ac:dyDescent="0.25">
      <c r="A2103" t="s">
        <v>2367</v>
      </c>
      <c r="B2103" s="11">
        <v>45324.958333333336</v>
      </c>
      <c r="C2103" t="s">
        <v>2368</v>
      </c>
      <c r="D2103" t="s">
        <v>2007</v>
      </c>
      <c r="E2103" t="s">
        <v>2008</v>
      </c>
      <c r="F2103" t="s">
        <v>2012</v>
      </c>
      <c r="G2103" t="s">
        <v>2370</v>
      </c>
      <c r="H2103" t="s">
        <v>1069</v>
      </c>
      <c r="I2103">
        <v>2021</v>
      </c>
      <c r="J2103">
        <v>17</v>
      </c>
    </row>
    <row r="2104" spans="1:11" x14ac:dyDescent="0.25">
      <c r="A2104" t="s">
        <v>2367</v>
      </c>
      <c r="B2104" s="11">
        <v>45324.958333333336</v>
      </c>
      <c r="C2104" t="s">
        <v>2368</v>
      </c>
      <c r="D2104" t="s">
        <v>2007</v>
      </c>
      <c r="E2104" t="s">
        <v>2008</v>
      </c>
      <c r="F2104" t="s">
        <v>2012</v>
      </c>
      <c r="G2104" t="s">
        <v>2370</v>
      </c>
      <c r="H2104" t="s">
        <v>1192</v>
      </c>
      <c r="I2104">
        <v>2021</v>
      </c>
      <c r="J2104">
        <v>9</v>
      </c>
    </row>
    <row r="2105" spans="1:11" x14ac:dyDescent="0.25">
      <c r="A2105" t="s">
        <v>2367</v>
      </c>
      <c r="B2105" s="11">
        <v>45324.958333333336</v>
      </c>
      <c r="C2105" t="s">
        <v>2368</v>
      </c>
      <c r="D2105" t="s">
        <v>2007</v>
      </c>
      <c r="E2105" t="s">
        <v>2008</v>
      </c>
      <c r="F2105" t="s">
        <v>2012</v>
      </c>
      <c r="G2105" t="s">
        <v>2370</v>
      </c>
      <c r="H2105" t="s">
        <v>1249</v>
      </c>
      <c r="I2105">
        <v>2021</v>
      </c>
      <c r="J2105">
        <v>10.5</v>
      </c>
      <c r="K2105" t="s">
        <v>2010</v>
      </c>
    </row>
    <row r="2106" spans="1:11" x14ac:dyDescent="0.25">
      <c r="A2106" t="s">
        <v>2367</v>
      </c>
      <c r="B2106" s="11">
        <v>45324.958333333336</v>
      </c>
      <c r="C2106" t="s">
        <v>2368</v>
      </c>
      <c r="D2106" t="s">
        <v>2007</v>
      </c>
      <c r="E2106" t="s">
        <v>2008</v>
      </c>
      <c r="F2106" t="s">
        <v>2012</v>
      </c>
      <c r="G2106" t="s">
        <v>2370</v>
      </c>
      <c r="H2106" t="s">
        <v>1369</v>
      </c>
      <c r="I2106">
        <v>2021</v>
      </c>
      <c r="J2106">
        <v>10.3</v>
      </c>
    </row>
    <row r="2107" spans="1:11" x14ac:dyDescent="0.25">
      <c r="A2107" t="s">
        <v>2367</v>
      </c>
      <c r="B2107" s="11">
        <v>45324.958333333336</v>
      </c>
      <c r="C2107" t="s">
        <v>2368</v>
      </c>
      <c r="D2107" t="s">
        <v>2007</v>
      </c>
      <c r="E2107" t="s">
        <v>2008</v>
      </c>
      <c r="F2107" t="s">
        <v>2012</v>
      </c>
      <c r="G2107" t="s">
        <v>2370</v>
      </c>
      <c r="H2107" t="s">
        <v>1391</v>
      </c>
      <c r="I2107">
        <v>2021</v>
      </c>
      <c r="J2107">
        <v>18.3</v>
      </c>
    </row>
    <row r="2108" spans="1:11" x14ac:dyDescent="0.25">
      <c r="A2108" t="s">
        <v>2367</v>
      </c>
      <c r="B2108" s="11">
        <v>45324.958333333336</v>
      </c>
      <c r="C2108" t="s">
        <v>2368</v>
      </c>
      <c r="D2108" t="s">
        <v>2007</v>
      </c>
      <c r="E2108" t="s">
        <v>2008</v>
      </c>
      <c r="F2108" t="s">
        <v>2012</v>
      </c>
      <c r="G2108" t="s">
        <v>2370</v>
      </c>
      <c r="H2108" t="s">
        <v>1410</v>
      </c>
      <c r="I2108">
        <v>2021</v>
      </c>
      <c r="J2108">
        <v>28.1</v>
      </c>
    </row>
    <row r="2109" spans="1:11" x14ac:dyDescent="0.25">
      <c r="A2109" t="s">
        <v>2367</v>
      </c>
      <c r="B2109" s="11">
        <v>45324.958333333336</v>
      </c>
      <c r="C2109" t="s">
        <v>2368</v>
      </c>
      <c r="D2109" t="s">
        <v>2007</v>
      </c>
      <c r="E2109" t="s">
        <v>2008</v>
      </c>
      <c r="F2109" t="s">
        <v>2012</v>
      </c>
      <c r="G2109" t="s">
        <v>2370</v>
      </c>
      <c r="H2109" t="s">
        <v>1481</v>
      </c>
      <c r="I2109">
        <v>2021</v>
      </c>
      <c r="J2109">
        <v>17.7</v>
      </c>
    </row>
    <row r="2110" spans="1:11" x14ac:dyDescent="0.25">
      <c r="A2110" t="s">
        <v>2367</v>
      </c>
      <c r="B2110" s="11">
        <v>45324.958333333336</v>
      </c>
      <c r="C2110" t="s">
        <v>2368</v>
      </c>
      <c r="D2110" t="s">
        <v>2007</v>
      </c>
      <c r="E2110" t="s">
        <v>2008</v>
      </c>
      <c r="F2110" t="s">
        <v>2012</v>
      </c>
      <c r="G2110" t="s">
        <v>2370</v>
      </c>
      <c r="H2110" t="s">
        <v>1608</v>
      </c>
      <c r="I2110">
        <v>2021</v>
      </c>
      <c r="J2110">
        <v>10.8</v>
      </c>
    </row>
    <row r="2111" spans="1:11" x14ac:dyDescent="0.25">
      <c r="A2111" t="s">
        <v>2367</v>
      </c>
      <c r="B2111" s="11">
        <v>45324.958333333336</v>
      </c>
      <c r="C2111" t="s">
        <v>2368</v>
      </c>
      <c r="D2111" t="s">
        <v>2007</v>
      </c>
      <c r="E2111" t="s">
        <v>2008</v>
      </c>
      <c r="F2111" t="s">
        <v>2012</v>
      </c>
      <c r="G2111" t="s">
        <v>2370</v>
      </c>
      <c r="H2111" t="s">
        <v>1528</v>
      </c>
      <c r="I2111">
        <v>2021</v>
      </c>
      <c r="J2111">
        <v>6.7</v>
      </c>
    </row>
    <row r="2112" spans="1:11" x14ac:dyDescent="0.25">
      <c r="A2112" t="s">
        <v>2367</v>
      </c>
      <c r="B2112" s="11">
        <v>45324.958333333336</v>
      </c>
      <c r="C2112" t="s">
        <v>2368</v>
      </c>
      <c r="D2112" t="s">
        <v>2007</v>
      </c>
      <c r="E2112" t="s">
        <v>2008</v>
      </c>
      <c r="F2112" t="s">
        <v>2012</v>
      </c>
      <c r="G2112" t="s">
        <v>2370</v>
      </c>
      <c r="H2112" t="s">
        <v>1510</v>
      </c>
      <c r="I2112">
        <v>2021</v>
      </c>
      <c r="J2112">
        <v>15.1</v>
      </c>
    </row>
    <row r="2113" spans="1:10" x14ac:dyDescent="0.25">
      <c r="A2113" t="s">
        <v>2367</v>
      </c>
      <c r="B2113" s="11">
        <v>45324.958333333336</v>
      </c>
      <c r="C2113" t="s">
        <v>2368</v>
      </c>
      <c r="D2113" t="s">
        <v>2007</v>
      </c>
      <c r="E2113" t="s">
        <v>2008</v>
      </c>
      <c r="F2113" t="s">
        <v>2012</v>
      </c>
      <c r="G2113" t="s">
        <v>2370</v>
      </c>
      <c r="H2113" t="s">
        <v>1711</v>
      </c>
      <c r="I2113">
        <v>2021</v>
      </c>
      <c r="J2113">
        <v>25.6</v>
      </c>
    </row>
    <row r="2114" spans="1:10" x14ac:dyDescent="0.25">
      <c r="A2114" t="s">
        <v>2367</v>
      </c>
      <c r="B2114" s="11">
        <v>45324.958333333336</v>
      </c>
      <c r="C2114" t="s">
        <v>2368</v>
      </c>
      <c r="D2114" t="s">
        <v>2007</v>
      </c>
      <c r="E2114" t="s">
        <v>2008</v>
      </c>
      <c r="F2114" t="s">
        <v>2012</v>
      </c>
      <c r="G2114" t="s">
        <v>2371</v>
      </c>
      <c r="H2114" t="s">
        <v>11</v>
      </c>
      <c r="I2114">
        <v>2021</v>
      </c>
      <c r="J2114">
        <v>23.4</v>
      </c>
    </row>
    <row r="2115" spans="1:10" x14ac:dyDescent="0.25">
      <c r="A2115" t="s">
        <v>2367</v>
      </c>
      <c r="B2115" s="11">
        <v>45324.958333333336</v>
      </c>
      <c r="C2115" t="s">
        <v>2368</v>
      </c>
      <c r="D2115" t="s">
        <v>2007</v>
      </c>
      <c r="E2115" t="s">
        <v>2008</v>
      </c>
      <c r="F2115" t="s">
        <v>2012</v>
      </c>
      <c r="G2115" t="s">
        <v>2371</v>
      </c>
      <c r="H2115" t="s">
        <v>91</v>
      </c>
      <c r="I2115">
        <v>2021</v>
      </c>
      <c r="J2115">
        <v>12.3</v>
      </c>
    </row>
    <row r="2116" spans="1:10" x14ac:dyDescent="0.25">
      <c r="A2116" t="s">
        <v>2367</v>
      </c>
      <c r="B2116" s="11">
        <v>45324.958333333336</v>
      </c>
      <c r="C2116" t="s">
        <v>2368</v>
      </c>
      <c r="D2116" t="s">
        <v>2007</v>
      </c>
      <c r="E2116" t="s">
        <v>2008</v>
      </c>
      <c r="F2116" t="s">
        <v>2012</v>
      </c>
      <c r="G2116" t="s">
        <v>2371</v>
      </c>
      <c r="H2116" t="s">
        <v>148</v>
      </c>
      <c r="I2116">
        <v>2021</v>
      </c>
      <c r="J2116">
        <v>6.6</v>
      </c>
    </row>
    <row r="2117" spans="1:10" x14ac:dyDescent="0.25">
      <c r="A2117" t="s">
        <v>2367</v>
      </c>
      <c r="B2117" s="11">
        <v>45324.958333333336</v>
      </c>
      <c r="C2117" t="s">
        <v>2368</v>
      </c>
      <c r="D2117" t="s">
        <v>2007</v>
      </c>
      <c r="E2117" t="s">
        <v>2008</v>
      </c>
      <c r="F2117" t="s">
        <v>2012</v>
      </c>
      <c r="G2117" t="s">
        <v>2371</v>
      </c>
      <c r="H2117" t="s">
        <v>233</v>
      </c>
      <c r="I2117">
        <v>2021</v>
      </c>
      <c r="J2117">
        <v>20.5</v>
      </c>
    </row>
    <row r="2118" spans="1:10" x14ac:dyDescent="0.25">
      <c r="A2118" t="s">
        <v>2367</v>
      </c>
      <c r="B2118" s="11">
        <v>45324.958333333336</v>
      </c>
      <c r="C2118" t="s">
        <v>2368</v>
      </c>
      <c r="D2118" t="s">
        <v>2007</v>
      </c>
      <c r="E2118" t="s">
        <v>2008</v>
      </c>
      <c r="F2118" t="s">
        <v>2012</v>
      </c>
      <c r="G2118" t="s">
        <v>2371</v>
      </c>
      <c r="H2118" t="s">
        <v>1628</v>
      </c>
      <c r="I2118">
        <v>2021</v>
      </c>
      <c r="J2118">
        <v>6.5</v>
      </c>
    </row>
    <row r="2119" spans="1:10" x14ac:dyDescent="0.25">
      <c r="A2119" t="s">
        <v>2367</v>
      </c>
      <c r="B2119" s="11">
        <v>45324.958333333336</v>
      </c>
      <c r="C2119" t="s">
        <v>2368</v>
      </c>
      <c r="D2119" t="s">
        <v>2007</v>
      </c>
      <c r="E2119" t="s">
        <v>2008</v>
      </c>
      <c r="F2119" t="s">
        <v>2012</v>
      </c>
      <c r="G2119" t="s">
        <v>2371</v>
      </c>
      <c r="H2119" t="s">
        <v>392</v>
      </c>
      <c r="I2119">
        <v>2021</v>
      </c>
      <c r="J2119">
        <v>7</v>
      </c>
    </row>
    <row r="2120" spans="1:10" x14ac:dyDescent="0.25">
      <c r="A2120" t="s">
        <v>2367</v>
      </c>
      <c r="B2120" s="11">
        <v>45324.958333333336</v>
      </c>
      <c r="C2120" t="s">
        <v>2368</v>
      </c>
      <c r="D2120" t="s">
        <v>2007</v>
      </c>
      <c r="E2120" t="s">
        <v>2008</v>
      </c>
      <c r="F2120" t="s">
        <v>2012</v>
      </c>
      <c r="G2120" t="s">
        <v>2371</v>
      </c>
      <c r="H2120" t="s">
        <v>410</v>
      </c>
      <c r="I2120">
        <v>2021</v>
      </c>
      <c r="J2120">
        <v>4.9000000000000004</v>
      </c>
    </row>
    <row r="2121" spans="1:10" x14ac:dyDescent="0.25">
      <c r="A2121" t="s">
        <v>2367</v>
      </c>
      <c r="B2121" s="11">
        <v>45324.958333333336</v>
      </c>
      <c r="C2121" t="s">
        <v>2368</v>
      </c>
      <c r="D2121" t="s">
        <v>2007</v>
      </c>
      <c r="E2121" t="s">
        <v>2008</v>
      </c>
      <c r="F2121" t="s">
        <v>2012</v>
      </c>
      <c r="G2121" t="s">
        <v>2371</v>
      </c>
      <c r="H2121" t="s">
        <v>642</v>
      </c>
      <c r="I2121">
        <v>2021</v>
      </c>
      <c r="J2121">
        <v>11.7</v>
      </c>
    </row>
    <row r="2122" spans="1:10" x14ac:dyDescent="0.25">
      <c r="A2122" t="s">
        <v>2367</v>
      </c>
      <c r="B2122" s="11">
        <v>45324.958333333336</v>
      </c>
      <c r="C2122" t="s">
        <v>2368</v>
      </c>
      <c r="D2122" t="s">
        <v>2007</v>
      </c>
      <c r="E2122" t="s">
        <v>2008</v>
      </c>
      <c r="F2122" t="s">
        <v>2012</v>
      </c>
      <c r="G2122" t="s">
        <v>2371</v>
      </c>
      <c r="H2122" t="s">
        <v>433</v>
      </c>
      <c r="I2122">
        <v>2021</v>
      </c>
      <c r="J2122">
        <v>9.9</v>
      </c>
    </row>
    <row r="2123" spans="1:10" x14ac:dyDescent="0.25">
      <c r="A2123" t="s">
        <v>2367</v>
      </c>
      <c r="B2123" s="11">
        <v>45324.958333333336</v>
      </c>
      <c r="C2123" t="s">
        <v>2368</v>
      </c>
      <c r="D2123" t="s">
        <v>2007</v>
      </c>
      <c r="E2123" t="s">
        <v>2008</v>
      </c>
      <c r="F2123" t="s">
        <v>2012</v>
      </c>
      <c r="G2123" t="s">
        <v>2371</v>
      </c>
      <c r="H2123" t="s">
        <v>533</v>
      </c>
      <c r="I2123">
        <v>2021</v>
      </c>
      <c r="J2123">
        <v>12.9</v>
      </c>
    </row>
    <row r="2124" spans="1:10" x14ac:dyDescent="0.25">
      <c r="A2124" t="s">
        <v>2367</v>
      </c>
      <c r="B2124" s="11">
        <v>45324.958333333336</v>
      </c>
      <c r="C2124" t="s">
        <v>2368</v>
      </c>
      <c r="D2124" t="s">
        <v>2007</v>
      </c>
      <c r="E2124" t="s">
        <v>2008</v>
      </c>
      <c r="F2124" t="s">
        <v>2012</v>
      </c>
      <c r="G2124" t="s">
        <v>2371</v>
      </c>
      <c r="H2124" t="s">
        <v>2001</v>
      </c>
      <c r="I2124">
        <v>2021</v>
      </c>
      <c r="J2124">
        <v>20.399999999999999</v>
      </c>
    </row>
    <row r="2125" spans="1:10" x14ac:dyDescent="0.25">
      <c r="A2125" t="s">
        <v>2367</v>
      </c>
      <c r="B2125" s="11">
        <v>45324.958333333336</v>
      </c>
      <c r="C2125" t="s">
        <v>2368</v>
      </c>
      <c r="D2125" t="s">
        <v>2007</v>
      </c>
      <c r="E2125" t="s">
        <v>2008</v>
      </c>
      <c r="F2125" t="s">
        <v>2012</v>
      </c>
      <c r="G2125" t="s">
        <v>2371</v>
      </c>
      <c r="H2125" t="s">
        <v>1574</v>
      </c>
      <c r="I2125">
        <v>2021</v>
      </c>
      <c r="J2125">
        <v>19.3</v>
      </c>
    </row>
    <row r="2126" spans="1:10" x14ac:dyDescent="0.25">
      <c r="A2126" t="s">
        <v>2367</v>
      </c>
      <c r="B2126" s="11">
        <v>45324.958333333336</v>
      </c>
      <c r="C2126" t="s">
        <v>2368</v>
      </c>
      <c r="D2126" t="s">
        <v>2007</v>
      </c>
      <c r="E2126" t="s">
        <v>2008</v>
      </c>
      <c r="F2126" t="s">
        <v>2012</v>
      </c>
      <c r="G2126" t="s">
        <v>2371</v>
      </c>
      <c r="H2126" t="s">
        <v>571</v>
      </c>
      <c r="I2126">
        <v>2021</v>
      </c>
      <c r="J2126">
        <v>4.0999999999999996</v>
      </c>
    </row>
    <row r="2127" spans="1:10" x14ac:dyDescent="0.25">
      <c r="A2127" t="s">
        <v>2367</v>
      </c>
      <c r="B2127" s="11">
        <v>45324.958333333336</v>
      </c>
      <c r="C2127" t="s">
        <v>2368</v>
      </c>
      <c r="D2127" t="s">
        <v>2007</v>
      </c>
      <c r="E2127" t="s">
        <v>2008</v>
      </c>
      <c r="F2127" t="s">
        <v>2012</v>
      </c>
      <c r="G2127" t="s">
        <v>2371</v>
      </c>
      <c r="H2127" t="s">
        <v>591</v>
      </c>
      <c r="I2127">
        <v>2021</v>
      </c>
      <c r="J2127">
        <v>14</v>
      </c>
    </row>
    <row r="2128" spans="1:10" x14ac:dyDescent="0.25">
      <c r="A2128" t="s">
        <v>2367</v>
      </c>
      <c r="B2128" s="11">
        <v>45324.958333333336</v>
      </c>
      <c r="C2128" t="s">
        <v>2368</v>
      </c>
      <c r="D2128" t="s">
        <v>2007</v>
      </c>
      <c r="E2128" t="s">
        <v>2008</v>
      </c>
      <c r="F2128" t="s">
        <v>2012</v>
      </c>
      <c r="G2128" t="s">
        <v>2371</v>
      </c>
      <c r="H2128" t="s">
        <v>375</v>
      </c>
      <c r="I2128">
        <v>2021</v>
      </c>
      <c r="J2128">
        <v>12.3</v>
      </c>
    </row>
    <row r="2129" spans="1:11" x14ac:dyDescent="0.25">
      <c r="A2129" t="s">
        <v>2367</v>
      </c>
      <c r="B2129" s="11">
        <v>45324.958333333336</v>
      </c>
      <c r="C2129" t="s">
        <v>2368</v>
      </c>
      <c r="D2129" t="s">
        <v>2007</v>
      </c>
      <c r="E2129" t="s">
        <v>2008</v>
      </c>
      <c r="F2129" t="s">
        <v>2012</v>
      </c>
      <c r="G2129" t="s">
        <v>2371</v>
      </c>
      <c r="H2129" t="s">
        <v>729</v>
      </c>
      <c r="I2129">
        <v>2021</v>
      </c>
      <c r="J2129">
        <v>11.8</v>
      </c>
    </row>
    <row r="2130" spans="1:11" x14ac:dyDescent="0.25">
      <c r="A2130" t="s">
        <v>2367</v>
      </c>
      <c r="B2130" s="11">
        <v>45324.958333333336</v>
      </c>
      <c r="C2130" t="s">
        <v>2368</v>
      </c>
      <c r="D2130" t="s">
        <v>2007</v>
      </c>
      <c r="E2130" t="s">
        <v>2008</v>
      </c>
      <c r="F2130" t="s">
        <v>2012</v>
      </c>
      <c r="G2130" t="s">
        <v>2371</v>
      </c>
      <c r="H2130" t="s">
        <v>818</v>
      </c>
      <c r="I2130">
        <v>2021</v>
      </c>
      <c r="J2130">
        <v>8.8000000000000007</v>
      </c>
    </row>
    <row r="2131" spans="1:11" x14ac:dyDescent="0.25">
      <c r="A2131" t="s">
        <v>2367</v>
      </c>
      <c r="B2131" s="11">
        <v>45324.958333333336</v>
      </c>
      <c r="C2131" t="s">
        <v>2368</v>
      </c>
      <c r="D2131" t="s">
        <v>2007</v>
      </c>
      <c r="E2131" t="s">
        <v>2008</v>
      </c>
      <c r="F2131" t="s">
        <v>2012</v>
      </c>
      <c r="G2131" t="s">
        <v>2371</v>
      </c>
      <c r="H2131" t="s">
        <v>858</v>
      </c>
      <c r="I2131">
        <v>2021</v>
      </c>
      <c r="J2131">
        <v>17.899999999999999</v>
      </c>
    </row>
    <row r="2132" spans="1:11" x14ac:dyDescent="0.25">
      <c r="A2132" t="s">
        <v>2367</v>
      </c>
      <c r="B2132" s="11">
        <v>45324.958333333336</v>
      </c>
      <c r="C2132" t="s">
        <v>2368</v>
      </c>
      <c r="D2132" t="s">
        <v>2007</v>
      </c>
      <c r="E2132" t="s">
        <v>2008</v>
      </c>
      <c r="F2132" t="s">
        <v>2012</v>
      </c>
      <c r="G2132" t="s">
        <v>2371</v>
      </c>
      <c r="H2132" t="s">
        <v>995</v>
      </c>
      <c r="I2132">
        <v>2021</v>
      </c>
      <c r="J2132">
        <v>13.9</v>
      </c>
    </row>
    <row r="2133" spans="1:11" x14ac:dyDescent="0.25">
      <c r="A2133" t="s">
        <v>2367</v>
      </c>
      <c r="B2133" s="11">
        <v>45324.958333333336</v>
      </c>
      <c r="C2133" t="s">
        <v>2368</v>
      </c>
      <c r="D2133" t="s">
        <v>2007</v>
      </c>
      <c r="E2133" t="s">
        <v>2008</v>
      </c>
      <c r="F2133" t="s">
        <v>2012</v>
      </c>
      <c r="G2133" t="s">
        <v>2371</v>
      </c>
      <c r="H2133" t="s">
        <v>1017</v>
      </c>
      <c r="I2133">
        <v>2021</v>
      </c>
      <c r="J2133">
        <v>19.100000000000001</v>
      </c>
      <c r="K2133" t="s">
        <v>2010</v>
      </c>
    </row>
    <row r="2134" spans="1:11" x14ac:dyDescent="0.25">
      <c r="A2134" t="s">
        <v>2367</v>
      </c>
      <c r="B2134" s="11">
        <v>45324.958333333336</v>
      </c>
      <c r="C2134" t="s">
        <v>2368</v>
      </c>
      <c r="D2134" t="s">
        <v>2007</v>
      </c>
      <c r="E2134" t="s">
        <v>2008</v>
      </c>
      <c r="F2134" t="s">
        <v>2012</v>
      </c>
      <c r="G2134" t="s">
        <v>2371</v>
      </c>
      <c r="H2134" t="s">
        <v>963</v>
      </c>
      <c r="I2134">
        <v>2021</v>
      </c>
      <c r="J2134">
        <v>14</v>
      </c>
    </row>
    <row r="2135" spans="1:11" x14ac:dyDescent="0.25">
      <c r="A2135" t="s">
        <v>2367</v>
      </c>
      <c r="B2135" s="11">
        <v>45324.958333333336</v>
      </c>
      <c r="C2135" t="s">
        <v>2368</v>
      </c>
      <c r="D2135" t="s">
        <v>2007</v>
      </c>
      <c r="E2135" t="s">
        <v>2008</v>
      </c>
      <c r="F2135" t="s">
        <v>2012</v>
      </c>
      <c r="G2135" t="s">
        <v>2371</v>
      </c>
      <c r="H2135" t="s">
        <v>1150</v>
      </c>
      <c r="I2135">
        <v>2021</v>
      </c>
      <c r="J2135">
        <v>22.6</v>
      </c>
    </row>
    <row r="2136" spans="1:11" x14ac:dyDescent="0.25">
      <c r="A2136" t="s">
        <v>2367</v>
      </c>
      <c r="B2136" s="11">
        <v>45324.958333333336</v>
      </c>
      <c r="C2136" t="s">
        <v>2368</v>
      </c>
      <c r="D2136" t="s">
        <v>2007</v>
      </c>
      <c r="E2136" t="s">
        <v>2008</v>
      </c>
      <c r="F2136" t="s">
        <v>2012</v>
      </c>
      <c r="G2136" t="s">
        <v>2371</v>
      </c>
      <c r="H2136" t="s">
        <v>1069</v>
      </c>
      <c r="I2136">
        <v>2021</v>
      </c>
      <c r="J2136">
        <v>14.2</v>
      </c>
    </row>
    <row r="2137" spans="1:11" x14ac:dyDescent="0.25">
      <c r="A2137" t="s">
        <v>2367</v>
      </c>
      <c r="B2137" s="11">
        <v>45324.958333333336</v>
      </c>
      <c r="C2137" t="s">
        <v>2368</v>
      </c>
      <c r="D2137" t="s">
        <v>2007</v>
      </c>
      <c r="E2137" t="s">
        <v>2008</v>
      </c>
      <c r="F2137" t="s">
        <v>2012</v>
      </c>
      <c r="G2137" t="s">
        <v>2371</v>
      </c>
      <c r="H2137" t="s">
        <v>1192</v>
      </c>
      <c r="I2137">
        <v>2021</v>
      </c>
      <c r="J2137">
        <v>8.6999999999999993</v>
      </c>
    </row>
    <row r="2138" spans="1:11" x14ac:dyDescent="0.25">
      <c r="A2138" t="s">
        <v>2367</v>
      </c>
      <c r="B2138" s="11">
        <v>45324.958333333336</v>
      </c>
      <c r="C2138" t="s">
        <v>2368</v>
      </c>
      <c r="D2138" t="s">
        <v>2007</v>
      </c>
      <c r="E2138" t="s">
        <v>2008</v>
      </c>
      <c r="F2138" t="s">
        <v>2012</v>
      </c>
      <c r="G2138" t="s">
        <v>2371</v>
      </c>
      <c r="H2138" t="s">
        <v>1249</v>
      </c>
      <c r="I2138">
        <v>2021</v>
      </c>
      <c r="J2138">
        <v>17</v>
      </c>
      <c r="K2138" t="s">
        <v>2010</v>
      </c>
    </row>
    <row r="2139" spans="1:11" x14ac:dyDescent="0.25">
      <c r="A2139" t="s">
        <v>2367</v>
      </c>
      <c r="B2139" s="11">
        <v>45324.958333333336</v>
      </c>
      <c r="C2139" t="s">
        <v>2368</v>
      </c>
      <c r="D2139" t="s">
        <v>2007</v>
      </c>
      <c r="E2139" t="s">
        <v>2008</v>
      </c>
      <c r="F2139" t="s">
        <v>2012</v>
      </c>
      <c r="G2139" t="s">
        <v>2371</v>
      </c>
      <c r="H2139" t="s">
        <v>1369</v>
      </c>
      <c r="I2139">
        <v>2021</v>
      </c>
      <c r="J2139">
        <v>12.7</v>
      </c>
    </row>
    <row r="2140" spans="1:11" x14ac:dyDescent="0.25">
      <c r="A2140" t="s">
        <v>2367</v>
      </c>
      <c r="B2140" s="11">
        <v>45324.958333333336</v>
      </c>
      <c r="C2140" t="s">
        <v>2368</v>
      </c>
      <c r="D2140" t="s">
        <v>2007</v>
      </c>
      <c r="E2140" t="s">
        <v>2008</v>
      </c>
      <c r="F2140" t="s">
        <v>2012</v>
      </c>
      <c r="G2140" t="s">
        <v>2371</v>
      </c>
      <c r="H2140" t="s">
        <v>1391</v>
      </c>
      <c r="I2140">
        <v>2021</v>
      </c>
      <c r="J2140">
        <v>18.2</v>
      </c>
    </row>
    <row r="2141" spans="1:11" x14ac:dyDescent="0.25">
      <c r="A2141" t="s">
        <v>2367</v>
      </c>
      <c r="B2141" s="11">
        <v>45324.958333333336</v>
      </c>
      <c r="C2141" t="s">
        <v>2368</v>
      </c>
      <c r="D2141" t="s">
        <v>2007</v>
      </c>
      <c r="E2141" t="s">
        <v>2008</v>
      </c>
      <c r="F2141" t="s">
        <v>2012</v>
      </c>
      <c r="G2141" t="s">
        <v>2371</v>
      </c>
      <c r="H2141" t="s">
        <v>1410</v>
      </c>
      <c r="I2141">
        <v>2021</v>
      </c>
      <c r="J2141">
        <v>21.5</v>
      </c>
    </row>
    <row r="2142" spans="1:11" x14ac:dyDescent="0.25">
      <c r="A2142" t="s">
        <v>2367</v>
      </c>
      <c r="B2142" s="11">
        <v>45324.958333333336</v>
      </c>
      <c r="C2142" t="s">
        <v>2368</v>
      </c>
      <c r="D2142" t="s">
        <v>2007</v>
      </c>
      <c r="E2142" t="s">
        <v>2008</v>
      </c>
      <c r="F2142" t="s">
        <v>2012</v>
      </c>
      <c r="G2142" t="s">
        <v>2371</v>
      </c>
      <c r="H2142" t="s">
        <v>1481</v>
      </c>
      <c r="I2142">
        <v>2021</v>
      </c>
      <c r="J2142">
        <v>19.100000000000001</v>
      </c>
    </row>
    <row r="2143" spans="1:11" x14ac:dyDescent="0.25">
      <c r="A2143" t="s">
        <v>2367</v>
      </c>
      <c r="B2143" s="11">
        <v>45324.958333333336</v>
      </c>
      <c r="C2143" t="s">
        <v>2368</v>
      </c>
      <c r="D2143" t="s">
        <v>2007</v>
      </c>
      <c r="E2143" t="s">
        <v>2008</v>
      </c>
      <c r="F2143" t="s">
        <v>2012</v>
      </c>
      <c r="G2143" t="s">
        <v>2371</v>
      </c>
      <c r="H2143" t="s">
        <v>1608</v>
      </c>
      <c r="I2143">
        <v>2021</v>
      </c>
      <c r="J2143">
        <v>15.6</v>
      </c>
    </row>
    <row r="2144" spans="1:11" x14ac:dyDescent="0.25">
      <c r="A2144" t="s">
        <v>2367</v>
      </c>
      <c r="B2144" s="11">
        <v>45324.958333333336</v>
      </c>
      <c r="C2144" t="s">
        <v>2368</v>
      </c>
      <c r="D2144" t="s">
        <v>2007</v>
      </c>
      <c r="E2144" t="s">
        <v>2008</v>
      </c>
      <c r="F2144" t="s">
        <v>2012</v>
      </c>
      <c r="G2144" t="s">
        <v>2371</v>
      </c>
      <c r="H2144" t="s">
        <v>1528</v>
      </c>
      <c r="I2144">
        <v>2021</v>
      </c>
      <c r="J2144">
        <v>6.2</v>
      </c>
    </row>
    <row r="2145" spans="1:10" x14ac:dyDescent="0.25">
      <c r="A2145" t="s">
        <v>2367</v>
      </c>
      <c r="B2145" s="11">
        <v>45324.958333333336</v>
      </c>
      <c r="C2145" t="s">
        <v>2368</v>
      </c>
      <c r="D2145" t="s">
        <v>2007</v>
      </c>
      <c r="E2145" t="s">
        <v>2008</v>
      </c>
      <c r="F2145" t="s">
        <v>2012</v>
      </c>
      <c r="G2145" t="s">
        <v>2371</v>
      </c>
      <c r="H2145" t="s">
        <v>1510</v>
      </c>
      <c r="I2145">
        <v>2021</v>
      </c>
      <c r="J2145">
        <v>13.2</v>
      </c>
    </row>
    <row r="2146" spans="1:10" x14ac:dyDescent="0.25">
      <c r="A2146" t="s">
        <v>2367</v>
      </c>
      <c r="B2146" s="11">
        <v>45324.958333333336</v>
      </c>
      <c r="C2146" t="s">
        <v>2368</v>
      </c>
      <c r="D2146" t="s">
        <v>2007</v>
      </c>
      <c r="E2146" t="s">
        <v>2008</v>
      </c>
      <c r="F2146" t="s">
        <v>2012</v>
      </c>
      <c r="G2146" t="s">
        <v>2371</v>
      </c>
      <c r="H2146" t="s">
        <v>1711</v>
      </c>
      <c r="I2146">
        <v>2021</v>
      </c>
      <c r="J2146">
        <v>23.7</v>
      </c>
    </row>
    <row r="2147" spans="1:10" x14ac:dyDescent="0.25">
      <c r="A2147" t="s">
        <v>2367</v>
      </c>
      <c r="B2147" s="11">
        <v>45324.958333333336</v>
      </c>
      <c r="C2147" t="s">
        <v>2368</v>
      </c>
      <c r="D2147" t="s">
        <v>2007</v>
      </c>
      <c r="E2147" t="s">
        <v>2008</v>
      </c>
      <c r="F2147" t="s">
        <v>2012</v>
      </c>
      <c r="G2147" t="s">
        <v>2372</v>
      </c>
      <c r="H2147" t="s">
        <v>11</v>
      </c>
      <c r="I2147">
        <v>2021</v>
      </c>
      <c r="J2147">
        <v>18.600000000000001</v>
      </c>
    </row>
    <row r="2148" spans="1:10" x14ac:dyDescent="0.25">
      <c r="A2148" t="s">
        <v>2367</v>
      </c>
      <c r="B2148" s="11">
        <v>45324.958333333336</v>
      </c>
      <c r="C2148" t="s">
        <v>2368</v>
      </c>
      <c r="D2148" t="s">
        <v>2007</v>
      </c>
      <c r="E2148" t="s">
        <v>2008</v>
      </c>
      <c r="F2148" t="s">
        <v>2012</v>
      </c>
      <c r="G2148" t="s">
        <v>2372</v>
      </c>
      <c r="H2148" t="s">
        <v>91</v>
      </c>
      <c r="I2148">
        <v>2021</v>
      </c>
      <c r="J2148">
        <v>10.9</v>
      </c>
    </row>
    <row r="2149" spans="1:10" x14ac:dyDescent="0.25">
      <c r="A2149" t="s">
        <v>2367</v>
      </c>
      <c r="B2149" s="11">
        <v>45324.958333333336</v>
      </c>
      <c r="C2149" t="s">
        <v>2368</v>
      </c>
      <c r="D2149" t="s">
        <v>2007</v>
      </c>
      <c r="E2149" t="s">
        <v>2008</v>
      </c>
      <c r="F2149" t="s">
        <v>2012</v>
      </c>
      <c r="G2149" t="s">
        <v>2372</v>
      </c>
      <c r="H2149" t="s">
        <v>148</v>
      </c>
      <c r="I2149">
        <v>2021</v>
      </c>
      <c r="J2149">
        <v>6.4</v>
      </c>
    </row>
    <row r="2150" spans="1:10" x14ac:dyDescent="0.25">
      <c r="A2150" t="s">
        <v>2367</v>
      </c>
      <c r="B2150" s="11">
        <v>45324.958333333336</v>
      </c>
      <c r="C2150" t="s">
        <v>2368</v>
      </c>
      <c r="D2150" t="s">
        <v>2007</v>
      </c>
      <c r="E2150" t="s">
        <v>2008</v>
      </c>
      <c r="F2150" t="s">
        <v>2012</v>
      </c>
      <c r="G2150" t="s">
        <v>2372</v>
      </c>
      <c r="H2150" t="s">
        <v>233</v>
      </c>
      <c r="I2150">
        <v>2021</v>
      </c>
      <c r="J2150">
        <v>19.8</v>
      </c>
    </row>
    <row r="2151" spans="1:10" x14ac:dyDescent="0.25">
      <c r="A2151" t="s">
        <v>2367</v>
      </c>
      <c r="B2151" s="11">
        <v>45324.958333333336</v>
      </c>
      <c r="C2151" t="s">
        <v>2368</v>
      </c>
      <c r="D2151" t="s">
        <v>2007</v>
      </c>
      <c r="E2151" t="s">
        <v>2008</v>
      </c>
      <c r="F2151" t="s">
        <v>2012</v>
      </c>
      <c r="G2151" t="s">
        <v>2372</v>
      </c>
      <c r="H2151" t="s">
        <v>1628</v>
      </c>
      <c r="I2151">
        <v>2021</v>
      </c>
      <c r="J2151">
        <v>8</v>
      </c>
    </row>
    <row r="2152" spans="1:10" x14ac:dyDescent="0.25">
      <c r="A2152" t="s">
        <v>2367</v>
      </c>
      <c r="B2152" s="11">
        <v>45324.958333333336</v>
      </c>
      <c r="C2152" t="s">
        <v>2368</v>
      </c>
      <c r="D2152" t="s">
        <v>2007</v>
      </c>
      <c r="E2152" t="s">
        <v>2008</v>
      </c>
      <c r="F2152" t="s">
        <v>2012</v>
      </c>
      <c r="G2152" t="s">
        <v>2372</v>
      </c>
      <c r="H2152" t="s">
        <v>392</v>
      </c>
      <c r="I2152">
        <v>2021</v>
      </c>
      <c r="J2152">
        <v>6.4</v>
      </c>
    </row>
    <row r="2153" spans="1:10" x14ac:dyDescent="0.25">
      <c r="A2153" t="s">
        <v>2367</v>
      </c>
      <c r="B2153" s="11">
        <v>45324.958333333336</v>
      </c>
      <c r="C2153" t="s">
        <v>2368</v>
      </c>
      <c r="D2153" t="s">
        <v>2007</v>
      </c>
      <c r="E2153" t="s">
        <v>2008</v>
      </c>
      <c r="F2153" t="s">
        <v>2012</v>
      </c>
      <c r="G2153" t="s">
        <v>2372</v>
      </c>
      <c r="H2153" t="s">
        <v>410</v>
      </c>
      <c r="I2153">
        <v>2021</v>
      </c>
      <c r="J2153">
        <v>5.3</v>
      </c>
    </row>
    <row r="2154" spans="1:10" x14ac:dyDescent="0.25">
      <c r="A2154" t="s">
        <v>2367</v>
      </c>
      <c r="B2154" s="11">
        <v>45324.958333333336</v>
      </c>
      <c r="C2154" t="s">
        <v>2368</v>
      </c>
      <c r="D2154" t="s">
        <v>2007</v>
      </c>
      <c r="E2154" t="s">
        <v>2008</v>
      </c>
      <c r="F2154" t="s">
        <v>2012</v>
      </c>
      <c r="G2154" t="s">
        <v>2372</v>
      </c>
      <c r="H2154" t="s">
        <v>642</v>
      </c>
      <c r="I2154">
        <v>2021</v>
      </c>
      <c r="J2154">
        <v>16</v>
      </c>
    </row>
    <row r="2155" spans="1:10" x14ac:dyDescent="0.25">
      <c r="A2155" t="s">
        <v>2367</v>
      </c>
      <c r="B2155" s="11">
        <v>45324.958333333336</v>
      </c>
      <c r="C2155" t="s">
        <v>2368</v>
      </c>
      <c r="D2155" t="s">
        <v>2007</v>
      </c>
      <c r="E2155" t="s">
        <v>2008</v>
      </c>
      <c r="F2155" t="s">
        <v>2012</v>
      </c>
      <c r="G2155" t="s">
        <v>2372</v>
      </c>
      <c r="H2155" t="s">
        <v>433</v>
      </c>
      <c r="I2155">
        <v>2021</v>
      </c>
      <c r="J2155">
        <v>19.5</v>
      </c>
    </row>
    <row r="2156" spans="1:10" x14ac:dyDescent="0.25">
      <c r="A2156" t="s">
        <v>2367</v>
      </c>
      <c r="B2156" s="11">
        <v>45324.958333333336</v>
      </c>
      <c r="C2156" t="s">
        <v>2368</v>
      </c>
      <c r="D2156" t="s">
        <v>2007</v>
      </c>
      <c r="E2156" t="s">
        <v>2008</v>
      </c>
      <c r="F2156" t="s">
        <v>2012</v>
      </c>
      <c r="G2156" t="s">
        <v>2372</v>
      </c>
      <c r="H2156" t="s">
        <v>533</v>
      </c>
      <c r="I2156">
        <v>2021</v>
      </c>
      <c r="J2156">
        <v>14.4</v>
      </c>
    </row>
    <row r="2157" spans="1:10" x14ac:dyDescent="0.25">
      <c r="A2157" t="s">
        <v>2367</v>
      </c>
      <c r="B2157" s="11">
        <v>45324.958333333336</v>
      </c>
      <c r="C2157" t="s">
        <v>2368</v>
      </c>
      <c r="D2157" t="s">
        <v>2007</v>
      </c>
      <c r="E2157" t="s">
        <v>2008</v>
      </c>
      <c r="F2157" t="s">
        <v>2012</v>
      </c>
      <c r="G2157" t="s">
        <v>2372</v>
      </c>
      <c r="H2157" t="s">
        <v>2001</v>
      </c>
      <c r="I2157">
        <v>2021</v>
      </c>
      <c r="J2157">
        <v>18.899999999999999</v>
      </c>
    </row>
    <row r="2158" spans="1:10" x14ac:dyDescent="0.25">
      <c r="A2158" t="s">
        <v>2367</v>
      </c>
      <c r="B2158" s="11">
        <v>45324.958333333336</v>
      </c>
      <c r="C2158" t="s">
        <v>2368</v>
      </c>
      <c r="D2158" t="s">
        <v>2007</v>
      </c>
      <c r="E2158" t="s">
        <v>2008</v>
      </c>
      <c r="F2158" t="s">
        <v>2012</v>
      </c>
      <c r="G2158" t="s">
        <v>2372</v>
      </c>
      <c r="H2158" t="s">
        <v>1574</v>
      </c>
      <c r="I2158">
        <v>2021</v>
      </c>
      <c r="J2158">
        <v>17.7</v>
      </c>
    </row>
    <row r="2159" spans="1:10" x14ac:dyDescent="0.25">
      <c r="A2159" t="s">
        <v>2367</v>
      </c>
      <c r="B2159" s="11">
        <v>45324.958333333336</v>
      </c>
      <c r="C2159" t="s">
        <v>2368</v>
      </c>
      <c r="D2159" t="s">
        <v>2007</v>
      </c>
      <c r="E2159" t="s">
        <v>2008</v>
      </c>
      <c r="F2159" t="s">
        <v>2012</v>
      </c>
      <c r="G2159" t="s">
        <v>2372</v>
      </c>
      <c r="H2159" t="s">
        <v>571</v>
      </c>
      <c r="I2159">
        <v>2021</v>
      </c>
      <c r="J2159">
        <v>11.8</v>
      </c>
    </row>
    <row r="2160" spans="1:10" x14ac:dyDescent="0.25">
      <c r="A2160" t="s">
        <v>2367</v>
      </c>
      <c r="B2160" s="11">
        <v>45324.958333333336</v>
      </c>
      <c r="C2160" t="s">
        <v>2368</v>
      </c>
      <c r="D2160" t="s">
        <v>2007</v>
      </c>
      <c r="E2160" t="s">
        <v>2008</v>
      </c>
      <c r="F2160" t="s">
        <v>2012</v>
      </c>
      <c r="G2160" t="s">
        <v>2372</v>
      </c>
      <c r="H2160" t="s">
        <v>591</v>
      </c>
      <c r="I2160">
        <v>2021</v>
      </c>
      <c r="J2160">
        <v>14</v>
      </c>
    </row>
    <row r="2161" spans="1:11" x14ac:dyDescent="0.25">
      <c r="A2161" t="s">
        <v>2367</v>
      </c>
      <c r="B2161" s="11">
        <v>45324.958333333336</v>
      </c>
      <c r="C2161" t="s">
        <v>2368</v>
      </c>
      <c r="D2161" t="s">
        <v>2007</v>
      </c>
      <c r="E2161" t="s">
        <v>2008</v>
      </c>
      <c r="F2161" t="s">
        <v>2012</v>
      </c>
      <c r="G2161" t="s">
        <v>2372</v>
      </c>
      <c r="H2161" t="s">
        <v>375</v>
      </c>
      <c r="I2161">
        <v>2021</v>
      </c>
      <c r="J2161">
        <v>10.7</v>
      </c>
    </row>
    <row r="2162" spans="1:11" x14ac:dyDescent="0.25">
      <c r="A2162" t="s">
        <v>2367</v>
      </c>
      <c r="B2162" s="11">
        <v>45324.958333333336</v>
      </c>
      <c r="C2162" t="s">
        <v>2368</v>
      </c>
      <c r="D2162" t="s">
        <v>2007</v>
      </c>
      <c r="E2162" t="s">
        <v>2008</v>
      </c>
      <c r="F2162" t="s">
        <v>2012</v>
      </c>
      <c r="G2162" t="s">
        <v>2372</v>
      </c>
      <c r="H2162" t="s">
        <v>729</v>
      </c>
      <c r="I2162">
        <v>2021</v>
      </c>
      <c r="J2162">
        <v>11.4</v>
      </c>
    </row>
    <row r="2163" spans="1:11" x14ac:dyDescent="0.25">
      <c r="A2163" t="s">
        <v>2367</v>
      </c>
      <c r="B2163" s="11">
        <v>45324.958333333336</v>
      </c>
      <c r="C2163" t="s">
        <v>2368</v>
      </c>
      <c r="D2163" t="s">
        <v>2007</v>
      </c>
      <c r="E2163" t="s">
        <v>2008</v>
      </c>
      <c r="F2163" t="s">
        <v>2012</v>
      </c>
      <c r="G2163" t="s">
        <v>2372</v>
      </c>
      <c r="H2163" t="s">
        <v>818</v>
      </c>
      <c r="I2163">
        <v>2021</v>
      </c>
      <c r="J2163">
        <v>6</v>
      </c>
    </row>
    <row r="2164" spans="1:11" x14ac:dyDescent="0.25">
      <c r="A2164" t="s">
        <v>2367</v>
      </c>
      <c r="B2164" s="11">
        <v>45324.958333333336</v>
      </c>
      <c r="C2164" t="s">
        <v>2368</v>
      </c>
      <c r="D2164" t="s">
        <v>2007</v>
      </c>
      <c r="E2164" t="s">
        <v>2008</v>
      </c>
      <c r="F2164" t="s">
        <v>2012</v>
      </c>
      <c r="G2164" t="s">
        <v>2372</v>
      </c>
      <c r="H2164" t="s">
        <v>858</v>
      </c>
      <c r="I2164">
        <v>2021</v>
      </c>
      <c r="J2164">
        <v>17.5</v>
      </c>
    </row>
    <row r="2165" spans="1:11" x14ac:dyDescent="0.25">
      <c r="A2165" t="s">
        <v>2367</v>
      </c>
      <c r="B2165" s="11">
        <v>45324.958333333336</v>
      </c>
      <c r="C2165" t="s">
        <v>2368</v>
      </c>
      <c r="D2165" t="s">
        <v>2007</v>
      </c>
      <c r="E2165" t="s">
        <v>2008</v>
      </c>
      <c r="F2165" t="s">
        <v>2012</v>
      </c>
      <c r="G2165" t="s">
        <v>2372</v>
      </c>
      <c r="H2165" t="s">
        <v>995</v>
      </c>
      <c r="I2165">
        <v>2021</v>
      </c>
      <c r="J2165">
        <v>13.8</v>
      </c>
    </row>
    <row r="2166" spans="1:11" x14ac:dyDescent="0.25">
      <c r="A2166" t="s">
        <v>2367</v>
      </c>
      <c r="B2166" s="11">
        <v>45324.958333333336</v>
      </c>
      <c r="C2166" t="s">
        <v>2368</v>
      </c>
      <c r="D2166" t="s">
        <v>2007</v>
      </c>
      <c r="E2166" t="s">
        <v>2008</v>
      </c>
      <c r="F2166" t="s">
        <v>2012</v>
      </c>
      <c r="G2166" t="s">
        <v>2372</v>
      </c>
      <c r="H2166" t="s">
        <v>1017</v>
      </c>
      <c r="I2166">
        <v>2021</v>
      </c>
      <c r="J2166">
        <v>16</v>
      </c>
      <c r="K2166" t="s">
        <v>2010</v>
      </c>
    </row>
    <row r="2167" spans="1:11" x14ac:dyDescent="0.25">
      <c r="A2167" t="s">
        <v>2367</v>
      </c>
      <c r="B2167" s="11">
        <v>45324.958333333336</v>
      </c>
      <c r="C2167" t="s">
        <v>2368</v>
      </c>
      <c r="D2167" t="s">
        <v>2007</v>
      </c>
      <c r="E2167" t="s">
        <v>2008</v>
      </c>
      <c r="F2167" t="s">
        <v>2012</v>
      </c>
      <c r="G2167" t="s">
        <v>2372</v>
      </c>
      <c r="H2167" t="s">
        <v>963</v>
      </c>
      <c r="I2167">
        <v>2021</v>
      </c>
      <c r="J2167">
        <v>11.5</v>
      </c>
    </row>
    <row r="2168" spans="1:11" x14ac:dyDescent="0.25">
      <c r="A2168" t="s">
        <v>2367</v>
      </c>
      <c r="B2168" s="11">
        <v>45324.958333333336</v>
      </c>
      <c r="C2168" t="s">
        <v>2368</v>
      </c>
      <c r="D2168" t="s">
        <v>2007</v>
      </c>
      <c r="E2168" t="s">
        <v>2008</v>
      </c>
      <c r="F2168" t="s">
        <v>2012</v>
      </c>
      <c r="G2168" t="s">
        <v>2372</v>
      </c>
      <c r="H2168" t="s">
        <v>1150</v>
      </c>
      <c r="I2168">
        <v>2021</v>
      </c>
      <c r="J2168">
        <v>19.600000000000001</v>
      </c>
    </row>
    <row r="2169" spans="1:11" x14ac:dyDescent="0.25">
      <c r="A2169" t="s">
        <v>2367</v>
      </c>
      <c r="B2169" s="11">
        <v>45324.958333333336</v>
      </c>
      <c r="C2169" t="s">
        <v>2368</v>
      </c>
      <c r="D2169" t="s">
        <v>2007</v>
      </c>
      <c r="E2169" t="s">
        <v>2008</v>
      </c>
      <c r="F2169" t="s">
        <v>2012</v>
      </c>
      <c r="G2169" t="s">
        <v>2372</v>
      </c>
      <c r="H2169" t="s">
        <v>1069</v>
      </c>
      <c r="I2169">
        <v>2021</v>
      </c>
      <c r="J2169">
        <v>8.6</v>
      </c>
    </row>
    <row r="2170" spans="1:11" x14ac:dyDescent="0.25">
      <c r="A2170" t="s">
        <v>2367</v>
      </c>
      <c r="B2170" s="11">
        <v>45324.958333333336</v>
      </c>
      <c r="C2170" t="s">
        <v>2368</v>
      </c>
      <c r="D2170" t="s">
        <v>2007</v>
      </c>
      <c r="E2170" t="s">
        <v>2008</v>
      </c>
      <c r="F2170" t="s">
        <v>2012</v>
      </c>
      <c r="G2170" t="s">
        <v>2372</v>
      </c>
      <c r="H2170" t="s">
        <v>1192</v>
      </c>
      <c r="I2170">
        <v>2021</v>
      </c>
      <c r="J2170">
        <v>14.8</v>
      </c>
    </row>
    <row r="2171" spans="1:11" x14ac:dyDescent="0.25">
      <c r="A2171" t="s">
        <v>2367</v>
      </c>
      <c r="B2171" s="11">
        <v>45324.958333333336</v>
      </c>
      <c r="C2171" t="s">
        <v>2368</v>
      </c>
      <c r="D2171" t="s">
        <v>2007</v>
      </c>
      <c r="E2171" t="s">
        <v>2008</v>
      </c>
      <c r="F2171" t="s">
        <v>2012</v>
      </c>
      <c r="G2171" t="s">
        <v>2372</v>
      </c>
      <c r="H2171" t="s">
        <v>1249</v>
      </c>
      <c r="I2171">
        <v>2021</v>
      </c>
      <c r="J2171">
        <v>26.1</v>
      </c>
      <c r="K2171" t="s">
        <v>2010</v>
      </c>
    </row>
    <row r="2172" spans="1:11" x14ac:dyDescent="0.25">
      <c r="A2172" t="s">
        <v>2367</v>
      </c>
      <c r="B2172" s="11">
        <v>45324.958333333336</v>
      </c>
      <c r="C2172" t="s">
        <v>2368</v>
      </c>
      <c r="D2172" t="s">
        <v>2007</v>
      </c>
      <c r="E2172" t="s">
        <v>2008</v>
      </c>
      <c r="F2172" t="s">
        <v>2012</v>
      </c>
      <c r="G2172" t="s">
        <v>2372</v>
      </c>
      <c r="H2172" t="s">
        <v>1369</v>
      </c>
      <c r="I2172">
        <v>2021</v>
      </c>
      <c r="J2172">
        <v>11.4</v>
      </c>
    </row>
    <row r="2173" spans="1:11" x14ac:dyDescent="0.25">
      <c r="A2173" t="s">
        <v>2367</v>
      </c>
      <c r="B2173" s="11">
        <v>45324.958333333336</v>
      </c>
      <c r="C2173" t="s">
        <v>2368</v>
      </c>
      <c r="D2173" t="s">
        <v>2007</v>
      </c>
      <c r="E2173" t="s">
        <v>2008</v>
      </c>
      <c r="F2173" t="s">
        <v>2012</v>
      </c>
      <c r="G2173" t="s">
        <v>2372</v>
      </c>
      <c r="H2173" t="s">
        <v>1391</v>
      </c>
      <c r="I2173">
        <v>2021</v>
      </c>
      <c r="J2173">
        <v>15.8</v>
      </c>
    </row>
    <row r="2174" spans="1:11" x14ac:dyDescent="0.25">
      <c r="A2174" t="s">
        <v>2367</v>
      </c>
      <c r="B2174" s="11">
        <v>45324.958333333336</v>
      </c>
      <c r="C2174" t="s">
        <v>2368</v>
      </c>
      <c r="D2174" t="s">
        <v>2007</v>
      </c>
      <c r="E2174" t="s">
        <v>2008</v>
      </c>
      <c r="F2174" t="s">
        <v>2012</v>
      </c>
      <c r="G2174" t="s">
        <v>2372</v>
      </c>
      <c r="H2174" t="s">
        <v>1410</v>
      </c>
      <c r="I2174">
        <v>2021</v>
      </c>
      <c r="J2174">
        <v>21.3</v>
      </c>
    </row>
    <row r="2175" spans="1:11" x14ac:dyDescent="0.25">
      <c r="A2175" t="s">
        <v>2367</v>
      </c>
      <c r="B2175" s="11">
        <v>45324.958333333336</v>
      </c>
      <c r="C2175" t="s">
        <v>2368</v>
      </c>
      <c r="D2175" t="s">
        <v>2007</v>
      </c>
      <c r="E2175" t="s">
        <v>2008</v>
      </c>
      <c r="F2175" t="s">
        <v>2012</v>
      </c>
      <c r="G2175" t="s">
        <v>2372</v>
      </c>
      <c r="H2175" t="s">
        <v>1481</v>
      </c>
      <c r="I2175">
        <v>2021</v>
      </c>
      <c r="J2175">
        <v>19.5</v>
      </c>
    </row>
    <row r="2176" spans="1:11" x14ac:dyDescent="0.25">
      <c r="A2176" t="s">
        <v>2367</v>
      </c>
      <c r="B2176" s="11">
        <v>45324.958333333336</v>
      </c>
      <c r="C2176" t="s">
        <v>2368</v>
      </c>
      <c r="D2176" t="s">
        <v>2007</v>
      </c>
      <c r="E2176" t="s">
        <v>2008</v>
      </c>
      <c r="F2176" t="s">
        <v>2012</v>
      </c>
      <c r="G2176" t="s">
        <v>2372</v>
      </c>
      <c r="H2176" t="s">
        <v>1608</v>
      </c>
      <c r="I2176">
        <v>2021</v>
      </c>
      <c r="J2176">
        <v>17.7</v>
      </c>
    </row>
    <row r="2177" spans="1:10" x14ac:dyDescent="0.25">
      <c r="A2177" t="s">
        <v>2367</v>
      </c>
      <c r="B2177" s="11">
        <v>45324.958333333336</v>
      </c>
      <c r="C2177" t="s">
        <v>2368</v>
      </c>
      <c r="D2177" t="s">
        <v>2007</v>
      </c>
      <c r="E2177" t="s">
        <v>2008</v>
      </c>
      <c r="F2177" t="s">
        <v>2012</v>
      </c>
      <c r="G2177" t="s">
        <v>2372</v>
      </c>
      <c r="H2177" t="s">
        <v>1528</v>
      </c>
      <c r="I2177">
        <v>2021</v>
      </c>
      <c r="J2177">
        <v>5.3</v>
      </c>
    </row>
    <row r="2178" spans="1:10" x14ac:dyDescent="0.25">
      <c r="A2178" t="s">
        <v>2367</v>
      </c>
      <c r="B2178" s="11">
        <v>45324.958333333336</v>
      </c>
      <c r="C2178" t="s">
        <v>2368</v>
      </c>
      <c r="D2178" t="s">
        <v>2007</v>
      </c>
      <c r="E2178" t="s">
        <v>2008</v>
      </c>
      <c r="F2178" t="s">
        <v>2012</v>
      </c>
      <c r="G2178" t="s">
        <v>2372</v>
      </c>
      <c r="H2178" t="s">
        <v>1510</v>
      </c>
      <c r="I2178">
        <v>2021</v>
      </c>
      <c r="J2178">
        <v>12.6</v>
      </c>
    </row>
    <row r="2179" spans="1:10" x14ac:dyDescent="0.25">
      <c r="A2179" t="s">
        <v>2367</v>
      </c>
      <c r="B2179" s="11">
        <v>45324.958333333336</v>
      </c>
      <c r="C2179" t="s">
        <v>2368</v>
      </c>
      <c r="D2179" t="s">
        <v>2007</v>
      </c>
      <c r="E2179" t="s">
        <v>2008</v>
      </c>
      <c r="F2179" t="s">
        <v>2012</v>
      </c>
      <c r="G2179" t="s">
        <v>2372</v>
      </c>
      <c r="H2179" t="s">
        <v>1711</v>
      </c>
      <c r="I2179">
        <v>2021</v>
      </c>
      <c r="J2179">
        <v>19.3</v>
      </c>
    </row>
    <row r="2180" spans="1:10" x14ac:dyDescent="0.25">
      <c r="A2180" t="s">
        <v>2367</v>
      </c>
      <c r="B2180" s="11">
        <v>45324.958333333336</v>
      </c>
      <c r="C2180" t="s">
        <v>2368</v>
      </c>
      <c r="D2180" t="s">
        <v>2007</v>
      </c>
      <c r="E2180" t="s">
        <v>2008</v>
      </c>
      <c r="F2180" t="s">
        <v>2012</v>
      </c>
      <c r="G2180" t="s">
        <v>2373</v>
      </c>
      <c r="H2180" t="s">
        <v>11</v>
      </c>
      <c r="I2180">
        <v>2021</v>
      </c>
      <c r="J2180">
        <v>16.3</v>
      </c>
    </row>
    <row r="2181" spans="1:10" x14ac:dyDescent="0.25">
      <c r="A2181" t="s">
        <v>2367</v>
      </c>
      <c r="B2181" s="11">
        <v>45324.958333333336</v>
      </c>
      <c r="C2181" t="s">
        <v>2368</v>
      </c>
      <c r="D2181" t="s">
        <v>2007</v>
      </c>
      <c r="E2181" t="s">
        <v>2008</v>
      </c>
      <c r="F2181" t="s">
        <v>2012</v>
      </c>
      <c r="G2181" t="s">
        <v>2373</v>
      </c>
      <c r="H2181" t="s">
        <v>91</v>
      </c>
      <c r="I2181">
        <v>2021</v>
      </c>
      <c r="J2181">
        <v>10</v>
      </c>
    </row>
    <row r="2182" spans="1:10" x14ac:dyDescent="0.25">
      <c r="A2182" t="s">
        <v>2367</v>
      </c>
      <c r="B2182" s="11">
        <v>45324.958333333336</v>
      </c>
      <c r="C2182" t="s">
        <v>2368</v>
      </c>
      <c r="D2182" t="s">
        <v>2007</v>
      </c>
      <c r="E2182" t="s">
        <v>2008</v>
      </c>
      <c r="F2182" t="s">
        <v>2012</v>
      </c>
      <c r="G2182" t="s">
        <v>2373</v>
      </c>
      <c r="H2182" t="s">
        <v>148</v>
      </c>
      <c r="I2182">
        <v>2021</v>
      </c>
      <c r="J2182">
        <v>6.1</v>
      </c>
    </row>
    <row r="2183" spans="1:10" x14ac:dyDescent="0.25">
      <c r="A2183" t="s">
        <v>2367</v>
      </c>
      <c r="B2183" s="11">
        <v>45324.958333333336</v>
      </c>
      <c r="C2183" t="s">
        <v>2368</v>
      </c>
      <c r="D2183" t="s">
        <v>2007</v>
      </c>
      <c r="E2183" t="s">
        <v>2008</v>
      </c>
      <c r="F2183" t="s">
        <v>2012</v>
      </c>
      <c r="G2183" t="s">
        <v>2373</v>
      </c>
      <c r="H2183" t="s">
        <v>233</v>
      </c>
      <c r="I2183">
        <v>2021</v>
      </c>
      <c r="J2183">
        <v>16.5</v>
      </c>
    </row>
    <row r="2184" spans="1:10" x14ac:dyDescent="0.25">
      <c r="A2184" t="s">
        <v>2367</v>
      </c>
      <c r="B2184" s="11">
        <v>45324.958333333336</v>
      </c>
      <c r="C2184" t="s">
        <v>2368</v>
      </c>
      <c r="D2184" t="s">
        <v>2007</v>
      </c>
      <c r="E2184" t="s">
        <v>2008</v>
      </c>
      <c r="F2184" t="s">
        <v>2012</v>
      </c>
      <c r="G2184" t="s">
        <v>2373</v>
      </c>
      <c r="H2184" t="s">
        <v>1628</v>
      </c>
      <c r="I2184">
        <v>2021</v>
      </c>
      <c r="J2184">
        <v>7.8</v>
      </c>
    </row>
    <row r="2185" spans="1:10" x14ac:dyDescent="0.25">
      <c r="A2185" t="s">
        <v>2367</v>
      </c>
      <c r="B2185" s="11">
        <v>45324.958333333336</v>
      </c>
      <c r="C2185" t="s">
        <v>2368</v>
      </c>
      <c r="D2185" t="s">
        <v>2007</v>
      </c>
      <c r="E2185" t="s">
        <v>2008</v>
      </c>
      <c r="F2185" t="s">
        <v>2012</v>
      </c>
      <c r="G2185" t="s">
        <v>2373</v>
      </c>
      <c r="H2185" t="s">
        <v>392</v>
      </c>
      <c r="I2185">
        <v>2021</v>
      </c>
      <c r="J2185">
        <v>5.7</v>
      </c>
    </row>
    <row r="2186" spans="1:10" x14ac:dyDescent="0.25">
      <c r="A2186" t="s">
        <v>2367</v>
      </c>
      <c r="B2186" s="11">
        <v>45324.958333333336</v>
      </c>
      <c r="C2186" t="s">
        <v>2368</v>
      </c>
      <c r="D2186" t="s">
        <v>2007</v>
      </c>
      <c r="E2186" t="s">
        <v>2008</v>
      </c>
      <c r="F2186" t="s">
        <v>2012</v>
      </c>
      <c r="G2186" t="s">
        <v>2373</v>
      </c>
      <c r="H2186" t="s">
        <v>410</v>
      </c>
      <c r="I2186">
        <v>2021</v>
      </c>
      <c r="J2186">
        <v>4.8</v>
      </c>
    </row>
    <row r="2187" spans="1:10" x14ac:dyDescent="0.25">
      <c r="A2187" t="s">
        <v>2367</v>
      </c>
      <c r="B2187" s="11">
        <v>45324.958333333336</v>
      </c>
      <c r="C2187" t="s">
        <v>2368</v>
      </c>
      <c r="D2187" t="s">
        <v>2007</v>
      </c>
      <c r="E2187" t="s">
        <v>2008</v>
      </c>
      <c r="F2187" t="s">
        <v>2012</v>
      </c>
      <c r="G2187" t="s">
        <v>2373</v>
      </c>
      <c r="H2187" t="s">
        <v>642</v>
      </c>
      <c r="I2187">
        <v>2021</v>
      </c>
      <c r="J2187">
        <v>14.1</v>
      </c>
    </row>
    <row r="2188" spans="1:10" x14ac:dyDescent="0.25">
      <c r="A2188" t="s">
        <v>2367</v>
      </c>
      <c r="B2188" s="11">
        <v>45324.958333333336</v>
      </c>
      <c r="C2188" t="s">
        <v>2368</v>
      </c>
      <c r="D2188" t="s">
        <v>2007</v>
      </c>
      <c r="E2188" t="s">
        <v>2008</v>
      </c>
      <c r="F2188" t="s">
        <v>2012</v>
      </c>
      <c r="G2188" t="s">
        <v>2373</v>
      </c>
      <c r="H2188" t="s">
        <v>433</v>
      </c>
      <c r="I2188">
        <v>2021</v>
      </c>
      <c r="J2188">
        <v>17.399999999999999</v>
      </c>
    </row>
    <row r="2189" spans="1:10" x14ac:dyDescent="0.25">
      <c r="A2189" t="s">
        <v>2367</v>
      </c>
      <c r="B2189" s="11">
        <v>45324.958333333336</v>
      </c>
      <c r="C2189" t="s">
        <v>2368</v>
      </c>
      <c r="D2189" t="s">
        <v>2007</v>
      </c>
      <c r="E2189" t="s">
        <v>2008</v>
      </c>
      <c r="F2189" t="s">
        <v>2012</v>
      </c>
      <c r="G2189" t="s">
        <v>2373</v>
      </c>
      <c r="H2189" t="s">
        <v>533</v>
      </c>
      <c r="I2189">
        <v>2021</v>
      </c>
      <c r="J2189">
        <v>11</v>
      </c>
    </row>
    <row r="2190" spans="1:10" x14ac:dyDescent="0.25">
      <c r="A2190" t="s">
        <v>2367</v>
      </c>
      <c r="B2190" s="11">
        <v>45324.958333333336</v>
      </c>
      <c r="C2190" t="s">
        <v>2368</v>
      </c>
      <c r="D2190" t="s">
        <v>2007</v>
      </c>
      <c r="E2190" t="s">
        <v>2008</v>
      </c>
      <c r="F2190" t="s">
        <v>2012</v>
      </c>
      <c r="G2190" t="s">
        <v>2373</v>
      </c>
      <c r="H2190" t="s">
        <v>2001</v>
      </c>
      <c r="I2190">
        <v>2021</v>
      </c>
      <c r="J2190">
        <v>18.100000000000001</v>
      </c>
    </row>
    <row r="2191" spans="1:10" x14ac:dyDescent="0.25">
      <c r="A2191" t="s">
        <v>2367</v>
      </c>
      <c r="B2191" s="11">
        <v>45324.958333333336</v>
      </c>
      <c r="C2191" t="s">
        <v>2368</v>
      </c>
      <c r="D2191" t="s">
        <v>2007</v>
      </c>
      <c r="E2191" t="s">
        <v>2008</v>
      </c>
      <c r="F2191" t="s">
        <v>2012</v>
      </c>
      <c r="G2191" t="s">
        <v>2373</v>
      </c>
      <c r="H2191" t="s">
        <v>1574</v>
      </c>
      <c r="I2191">
        <v>2021</v>
      </c>
      <c r="J2191">
        <v>17.399999999999999</v>
      </c>
    </row>
    <row r="2192" spans="1:10" x14ac:dyDescent="0.25">
      <c r="A2192" t="s">
        <v>2367</v>
      </c>
      <c r="B2192" s="11">
        <v>45324.958333333336</v>
      </c>
      <c r="C2192" t="s">
        <v>2368</v>
      </c>
      <c r="D2192" t="s">
        <v>2007</v>
      </c>
      <c r="E2192" t="s">
        <v>2008</v>
      </c>
      <c r="F2192" t="s">
        <v>2012</v>
      </c>
      <c r="G2192" t="s">
        <v>2373</v>
      </c>
      <c r="H2192" t="s">
        <v>571</v>
      </c>
      <c r="I2192">
        <v>2021</v>
      </c>
      <c r="J2192">
        <v>9.1</v>
      </c>
    </row>
    <row r="2193" spans="1:11" x14ac:dyDescent="0.25">
      <c r="A2193" t="s">
        <v>2367</v>
      </c>
      <c r="B2193" s="11">
        <v>45324.958333333336</v>
      </c>
      <c r="C2193" t="s">
        <v>2368</v>
      </c>
      <c r="D2193" t="s">
        <v>2007</v>
      </c>
      <c r="E2193" t="s">
        <v>2008</v>
      </c>
      <c r="F2193" t="s">
        <v>2012</v>
      </c>
      <c r="G2193" t="s">
        <v>2373</v>
      </c>
      <c r="H2193" t="s">
        <v>591</v>
      </c>
      <c r="I2193">
        <v>2021</v>
      </c>
      <c r="J2193">
        <v>12.3</v>
      </c>
    </row>
    <row r="2194" spans="1:11" x14ac:dyDescent="0.25">
      <c r="A2194" t="s">
        <v>2367</v>
      </c>
      <c r="B2194" s="11">
        <v>45324.958333333336</v>
      </c>
      <c r="C2194" t="s">
        <v>2368</v>
      </c>
      <c r="D2194" t="s">
        <v>2007</v>
      </c>
      <c r="E2194" t="s">
        <v>2008</v>
      </c>
      <c r="F2194" t="s">
        <v>2012</v>
      </c>
      <c r="G2194" t="s">
        <v>2373</v>
      </c>
      <c r="H2194" t="s">
        <v>375</v>
      </c>
      <c r="I2194">
        <v>2021</v>
      </c>
      <c r="J2194">
        <v>9.6</v>
      </c>
    </row>
    <row r="2195" spans="1:11" x14ac:dyDescent="0.25">
      <c r="A2195" t="s">
        <v>2367</v>
      </c>
      <c r="B2195" s="11">
        <v>45324.958333333336</v>
      </c>
      <c r="C2195" t="s">
        <v>2368</v>
      </c>
      <c r="D2195" t="s">
        <v>2007</v>
      </c>
      <c r="E2195" t="s">
        <v>2008</v>
      </c>
      <c r="F2195" t="s">
        <v>2012</v>
      </c>
      <c r="G2195" t="s">
        <v>2373</v>
      </c>
      <c r="H2195" t="s">
        <v>729</v>
      </c>
      <c r="I2195">
        <v>2021</v>
      </c>
      <c r="J2195">
        <v>11</v>
      </c>
    </row>
    <row r="2196" spans="1:11" x14ac:dyDescent="0.25">
      <c r="A2196" t="s">
        <v>2367</v>
      </c>
      <c r="B2196" s="11">
        <v>45324.958333333336</v>
      </c>
      <c r="C2196" t="s">
        <v>2368</v>
      </c>
      <c r="D2196" t="s">
        <v>2007</v>
      </c>
      <c r="E2196" t="s">
        <v>2008</v>
      </c>
      <c r="F2196" t="s">
        <v>2012</v>
      </c>
      <c r="G2196" t="s">
        <v>2373</v>
      </c>
      <c r="H2196" t="s">
        <v>818</v>
      </c>
      <c r="I2196">
        <v>2021</v>
      </c>
      <c r="J2196">
        <v>4.5999999999999996</v>
      </c>
    </row>
    <row r="2197" spans="1:11" x14ac:dyDescent="0.25">
      <c r="A2197" t="s">
        <v>2367</v>
      </c>
      <c r="B2197" s="11">
        <v>45324.958333333336</v>
      </c>
      <c r="C2197" t="s">
        <v>2368</v>
      </c>
      <c r="D2197" t="s">
        <v>2007</v>
      </c>
      <c r="E2197" t="s">
        <v>2008</v>
      </c>
      <c r="F2197" t="s">
        <v>2012</v>
      </c>
      <c r="G2197" t="s">
        <v>2373</v>
      </c>
      <c r="H2197" t="s">
        <v>858</v>
      </c>
      <c r="I2197">
        <v>2021</v>
      </c>
      <c r="J2197">
        <v>17.100000000000001</v>
      </c>
    </row>
    <row r="2198" spans="1:11" x14ac:dyDescent="0.25">
      <c r="A2198" t="s">
        <v>2367</v>
      </c>
      <c r="B2198" s="11">
        <v>45324.958333333336</v>
      </c>
      <c r="C2198" t="s">
        <v>2368</v>
      </c>
      <c r="D2198" t="s">
        <v>2007</v>
      </c>
      <c r="E2198" t="s">
        <v>2008</v>
      </c>
      <c r="F2198" t="s">
        <v>2012</v>
      </c>
      <c r="G2198" t="s">
        <v>2373</v>
      </c>
      <c r="H2198" t="s">
        <v>995</v>
      </c>
      <c r="I2198">
        <v>2021</v>
      </c>
      <c r="J2198">
        <v>11.2</v>
      </c>
    </row>
    <row r="2199" spans="1:11" x14ac:dyDescent="0.25">
      <c r="A2199" t="s">
        <v>2367</v>
      </c>
      <c r="B2199" s="11">
        <v>45324.958333333336</v>
      </c>
      <c r="C2199" t="s">
        <v>2368</v>
      </c>
      <c r="D2199" t="s">
        <v>2007</v>
      </c>
      <c r="E2199" t="s">
        <v>2008</v>
      </c>
      <c r="F2199" t="s">
        <v>2012</v>
      </c>
      <c r="G2199" t="s">
        <v>2373</v>
      </c>
      <c r="H2199" t="s">
        <v>1017</v>
      </c>
      <c r="I2199">
        <v>2021</v>
      </c>
      <c r="J2199">
        <v>13.5</v>
      </c>
      <c r="K2199" t="s">
        <v>2010</v>
      </c>
    </row>
    <row r="2200" spans="1:11" x14ac:dyDescent="0.25">
      <c r="A2200" t="s">
        <v>2367</v>
      </c>
      <c r="B2200" s="11">
        <v>45324.958333333336</v>
      </c>
      <c r="C2200" t="s">
        <v>2368</v>
      </c>
      <c r="D2200" t="s">
        <v>2007</v>
      </c>
      <c r="E2200" t="s">
        <v>2008</v>
      </c>
      <c r="F2200" t="s">
        <v>2012</v>
      </c>
      <c r="G2200" t="s">
        <v>2373</v>
      </c>
      <c r="H2200" t="s">
        <v>963</v>
      </c>
      <c r="I2200">
        <v>2021</v>
      </c>
      <c r="J2200">
        <v>10.8</v>
      </c>
    </row>
    <row r="2201" spans="1:11" x14ac:dyDescent="0.25">
      <c r="A2201" t="s">
        <v>2367</v>
      </c>
      <c r="B2201" s="11">
        <v>45324.958333333336</v>
      </c>
      <c r="C2201" t="s">
        <v>2368</v>
      </c>
      <c r="D2201" t="s">
        <v>2007</v>
      </c>
      <c r="E2201" t="s">
        <v>2008</v>
      </c>
      <c r="F2201" t="s">
        <v>2012</v>
      </c>
      <c r="G2201" t="s">
        <v>2373</v>
      </c>
      <c r="H2201" t="s">
        <v>1150</v>
      </c>
      <c r="I2201">
        <v>2021</v>
      </c>
      <c r="J2201">
        <v>16.399999999999999</v>
      </c>
    </row>
    <row r="2202" spans="1:11" x14ac:dyDescent="0.25">
      <c r="A2202" t="s">
        <v>2367</v>
      </c>
      <c r="B2202" s="11">
        <v>45324.958333333336</v>
      </c>
      <c r="C2202" t="s">
        <v>2368</v>
      </c>
      <c r="D2202" t="s">
        <v>2007</v>
      </c>
      <c r="E2202" t="s">
        <v>2008</v>
      </c>
      <c r="F2202" t="s">
        <v>2012</v>
      </c>
      <c r="G2202" t="s">
        <v>2373</v>
      </c>
      <c r="H2202" t="s">
        <v>1069</v>
      </c>
      <c r="I2202">
        <v>2021</v>
      </c>
      <c r="J2202">
        <v>6.6</v>
      </c>
    </row>
    <row r="2203" spans="1:11" x14ac:dyDescent="0.25">
      <c r="A2203" t="s">
        <v>2367</v>
      </c>
      <c r="B2203" s="11">
        <v>45324.958333333336</v>
      </c>
      <c r="C2203" t="s">
        <v>2368</v>
      </c>
      <c r="D2203" t="s">
        <v>2007</v>
      </c>
      <c r="E2203" t="s">
        <v>2008</v>
      </c>
      <c r="F2203" t="s">
        <v>2012</v>
      </c>
      <c r="G2203" t="s">
        <v>2373</v>
      </c>
      <c r="H2203" t="s">
        <v>1192</v>
      </c>
      <c r="I2203">
        <v>2021</v>
      </c>
      <c r="J2203">
        <v>13</v>
      </c>
    </row>
    <row r="2204" spans="1:11" x14ac:dyDescent="0.25">
      <c r="A2204" t="s">
        <v>2367</v>
      </c>
      <c r="B2204" s="11">
        <v>45324.958333333336</v>
      </c>
      <c r="C2204" t="s">
        <v>2368</v>
      </c>
      <c r="D2204" t="s">
        <v>2007</v>
      </c>
      <c r="E2204" t="s">
        <v>2008</v>
      </c>
      <c r="F2204" t="s">
        <v>2012</v>
      </c>
      <c r="G2204" t="s">
        <v>2373</v>
      </c>
      <c r="H2204" t="s">
        <v>1249</v>
      </c>
      <c r="I2204">
        <v>2021</v>
      </c>
      <c r="J2204">
        <v>20.7</v>
      </c>
      <c r="K2204" t="s">
        <v>2010</v>
      </c>
    </row>
    <row r="2205" spans="1:11" x14ac:dyDescent="0.25">
      <c r="A2205" t="s">
        <v>2367</v>
      </c>
      <c r="B2205" s="11">
        <v>45324.958333333336</v>
      </c>
      <c r="C2205" t="s">
        <v>2368</v>
      </c>
      <c r="D2205" t="s">
        <v>2007</v>
      </c>
      <c r="E2205" t="s">
        <v>2008</v>
      </c>
      <c r="F2205" t="s">
        <v>2012</v>
      </c>
      <c r="G2205" t="s">
        <v>2373</v>
      </c>
      <c r="H2205" t="s">
        <v>1369</v>
      </c>
      <c r="I2205">
        <v>2021</v>
      </c>
      <c r="J2205">
        <v>9.6</v>
      </c>
    </row>
    <row r="2206" spans="1:11" x14ac:dyDescent="0.25">
      <c r="A2206" t="s">
        <v>2367</v>
      </c>
      <c r="B2206" s="11">
        <v>45324.958333333336</v>
      </c>
      <c r="C2206" t="s">
        <v>2368</v>
      </c>
      <c r="D2206" t="s">
        <v>2007</v>
      </c>
      <c r="E2206" t="s">
        <v>2008</v>
      </c>
      <c r="F2206" t="s">
        <v>2012</v>
      </c>
      <c r="G2206" t="s">
        <v>2373</v>
      </c>
      <c r="H2206" t="s">
        <v>1391</v>
      </c>
      <c r="I2206">
        <v>2021</v>
      </c>
      <c r="J2206">
        <v>13.6</v>
      </c>
    </row>
    <row r="2207" spans="1:11" x14ac:dyDescent="0.25">
      <c r="A2207" t="s">
        <v>2367</v>
      </c>
      <c r="B2207" s="11">
        <v>45324.958333333336</v>
      </c>
      <c r="C2207" t="s">
        <v>2368</v>
      </c>
      <c r="D2207" t="s">
        <v>2007</v>
      </c>
      <c r="E2207" t="s">
        <v>2008</v>
      </c>
      <c r="F2207" t="s">
        <v>2012</v>
      </c>
      <c r="G2207" t="s">
        <v>2373</v>
      </c>
      <c r="H2207" t="s">
        <v>1410</v>
      </c>
      <c r="I2207">
        <v>2021</v>
      </c>
      <c r="J2207">
        <v>19.8</v>
      </c>
    </row>
    <row r="2208" spans="1:11" x14ac:dyDescent="0.25">
      <c r="A2208" t="s">
        <v>2367</v>
      </c>
      <c r="B2208" s="11">
        <v>45324.958333333336</v>
      </c>
      <c r="C2208" t="s">
        <v>2368</v>
      </c>
      <c r="D2208" t="s">
        <v>2007</v>
      </c>
      <c r="E2208" t="s">
        <v>2008</v>
      </c>
      <c r="F2208" t="s">
        <v>2012</v>
      </c>
      <c r="G2208" t="s">
        <v>2373</v>
      </c>
      <c r="H2208" t="s">
        <v>1481</v>
      </c>
      <c r="I2208">
        <v>2021</v>
      </c>
      <c r="J2208">
        <v>17.3</v>
      </c>
    </row>
    <row r="2209" spans="1:10" x14ac:dyDescent="0.25">
      <c r="A2209" t="s">
        <v>2367</v>
      </c>
      <c r="B2209" s="11">
        <v>45324.958333333336</v>
      </c>
      <c r="C2209" t="s">
        <v>2368</v>
      </c>
      <c r="D2209" t="s">
        <v>2007</v>
      </c>
      <c r="E2209" t="s">
        <v>2008</v>
      </c>
      <c r="F2209" t="s">
        <v>2012</v>
      </c>
      <c r="G2209" t="s">
        <v>2373</v>
      </c>
      <c r="H2209" t="s">
        <v>1608</v>
      </c>
      <c r="I2209">
        <v>2021</v>
      </c>
      <c r="J2209">
        <v>15.9</v>
      </c>
    </row>
    <row r="2210" spans="1:10" x14ac:dyDescent="0.25">
      <c r="A2210" t="s">
        <v>2367</v>
      </c>
      <c r="B2210" s="11">
        <v>45324.958333333336</v>
      </c>
      <c r="C2210" t="s">
        <v>2368</v>
      </c>
      <c r="D2210" t="s">
        <v>2007</v>
      </c>
      <c r="E2210" t="s">
        <v>2008</v>
      </c>
      <c r="F2210" t="s">
        <v>2012</v>
      </c>
      <c r="G2210" t="s">
        <v>2373</v>
      </c>
      <c r="H2210" t="s">
        <v>1528</v>
      </c>
      <c r="I2210">
        <v>2021</v>
      </c>
      <c r="J2210">
        <v>5.4</v>
      </c>
    </row>
    <row r="2211" spans="1:10" x14ac:dyDescent="0.25">
      <c r="A2211" t="s">
        <v>2367</v>
      </c>
      <c r="B2211" s="11">
        <v>45324.958333333336</v>
      </c>
      <c r="C2211" t="s">
        <v>2368</v>
      </c>
      <c r="D2211" t="s">
        <v>2007</v>
      </c>
      <c r="E2211" t="s">
        <v>2008</v>
      </c>
      <c r="F2211" t="s">
        <v>2012</v>
      </c>
      <c r="G2211" t="s">
        <v>2373</v>
      </c>
      <c r="H2211" t="s">
        <v>1510</v>
      </c>
      <c r="I2211">
        <v>2021</v>
      </c>
      <c r="J2211">
        <v>11</v>
      </c>
    </row>
    <row r="2212" spans="1:10" x14ac:dyDescent="0.25">
      <c r="A2212" t="s">
        <v>2367</v>
      </c>
      <c r="B2212" s="11">
        <v>45324.958333333336</v>
      </c>
      <c r="C2212" t="s">
        <v>2368</v>
      </c>
      <c r="D2212" t="s">
        <v>2007</v>
      </c>
      <c r="E2212" t="s">
        <v>2008</v>
      </c>
      <c r="F2212" t="s">
        <v>2012</v>
      </c>
      <c r="G2212" t="s">
        <v>2373</v>
      </c>
      <c r="H2212" t="s">
        <v>1711</v>
      </c>
      <c r="I2212">
        <v>2021</v>
      </c>
      <c r="J2212">
        <v>16.5</v>
      </c>
    </row>
    <row r="2213" spans="1:10" x14ac:dyDescent="0.25">
      <c r="A2213" t="s">
        <v>2367</v>
      </c>
      <c r="B2213" s="11">
        <v>45324.958333333336</v>
      </c>
      <c r="C2213" t="s">
        <v>2368</v>
      </c>
      <c r="D2213" t="s">
        <v>2007</v>
      </c>
      <c r="E2213" t="s">
        <v>2008</v>
      </c>
      <c r="F2213" t="s">
        <v>2012</v>
      </c>
      <c r="G2213" t="s">
        <v>2374</v>
      </c>
      <c r="H2213" t="s">
        <v>11</v>
      </c>
      <c r="I2213">
        <v>2021</v>
      </c>
      <c r="J2213">
        <v>21.9</v>
      </c>
    </row>
    <row r="2214" spans="1:10" x14ac:dyDescent="0.25">
      <c r="A2214" t="s">
        <v>2367</v>
      </c>
      <c r="B2214" s="11">
        <v>45324.958333333336</v>
      </c>
      <c r="C2214" t="s">
        <v>2368</v>
      </c>
      <c r="D2214" t="s">
        <v>2007</v>
      </c>
      <c r="E2214" t="s">
        <v>2008</v>
      </c>
      <c r="F2214" t="s">
        <v>2012</v>
      </c>
      <c r="G2214" t="s">
        <v>2374</v>
      </c>
      <c r="H2214" t="s">
        <v>91</v>
      </c>
      <c r="I2214">
        <v>2021</v>
      </c>
      <c r="J2214">
        <v>11.9</v>
      </c>
    </row>
    <row r="2215" spans="1:10" x14ac:dyDescent="0.25">
      <c r="A2215" t="s">
        <v>2367</v>
      </c>
      <c r="B2215" s="11">
        <v>45324.958333333336</v>
      </c>
      <c r="C2215" t="s">
        <v>2368</v>
      </c>
      <c r="D2215" t="s">
        <v>2007</v>
      </c>
      <c r="E2215" t="s">
        <v>2008</v>
      </c>
      <c r="F2215" t="s">
        <v>2012</v>
      </c>
      <c r="G2215" t="s">
        <v>2374</v>
      </c>
      <c r="H2215" t="s">
        <v>148</v>
      </c>
      <c r="I2215">
        <v>2021</v>
      </c>
      <c r="J2215">
        <v>6.9</v>
      </c>
    </row>
    <row r="2216" spans="1:10" x14ac:dyDescent="0.25">
      <c r="A2216" t="s">
        <v>2367</v>
      </c>
      <c r="B2216" s="11">
        <v>45324.958333333336</v>
      </c>
      <c r="C2216" t="s">
        <v>2368</v>
      </c>
      <c r="D2216" t="s">
        <v>2007</v>
      </c>
      <c r="E2216" t="s">
        <v>2008</v>
      </c>
      <c r="F2216" t="s">
        <v>2012</v>
      </c>
      <c r="G2216" t="s">
        <v>2374</v>
      </c>
      <c r="H2216" t="s">
        <v>233</v>
      </c>
      <c r="I2216">
        <v>2021</v>
      </c>
      <c r="J2216">
        <v>19.3</v>
      </c>
    </row>
    <row r="2217" spans="1:10" x14ac:dyDescent="0.25">
      <c r="A2217" t="s">
        <v>2367</v>
      </c>
      <c r="B2217" s="11">
        <v>45324.958333333336</v>
      </c>
      <c r="C2217" t="s">
        <v>2368</v>
      </c>
      <c r="D2217" t="s">
        <v>2007</v>
      </c>
      <c r="E2217" t="s">
        <v>2008</v>
      </c>
      <c r="F2217" t="s">
        <v>2012</v>
      </c>
      <c r="G2217" t="s">
        <v>2374</v>
      </c>
      <c r="H2217" t="s">
        <v>1628</v>
      </c>
      <c r="I2217">
        <v>2021</v>
      </c>
      <c r="J2217">
        <v>6.7</v>
      </c>
    </row>
    <row r="2218" spans="1:10" x14ac:dyDescent="0.25">
      <c r="A2218" t="s">
        <v>2367</v>
      </c>
      <c r="B2218" s="11">
        <v>45324.958333333336</v>
      </c>
      <c r="C2218" t="s">
        <v>2368</v>
      </c>
      <c r="D2218" t="s">
        <v>2007</v>
      </c>
      <c r="E2218" t="s">
        <v>2008</v>
      </c>
      <c r="F2218" t="s">
        <v>2012</v>
      </c>
      <c r="G2218" t="s">
        <v>2374</v>
      </c>
      <c r="H2218" t="s">
        <v>392</v>
      </c>
      <c r="I2218">
        <v>2021</v>
      </c>
      <c r="J2218">
        <v>6.9</v>
      </c>
    </row>
    <row r="2219" spans="1:10" x14ac:dyDescent="0.25">
      <c r="A2219" t="s">
        <v>2367</v>
      </c>
      <c r="B2219" s="11">
        <v>45324.958333333336</v>
      </c>
      <c r="C2219" t="s">
        <v>2368</v>
      </c>
      <c r="D2219" t="s">
        <v>2007</v>
      </c>
      <c r="E2219" t="s">
        <v>2008</v>
      </c>
      <c r="F2219" t="s">
        <v>2012</v>
      </c>
      <c r="G2219" t="s">
        <v>2374</v>
      </c>
      <c r="H2219" t="s">
        <v>410</v>
      </c>
      <c r="I2219">
        <v>2021</v>
      </c>
      <c r="J2219">
        <v>4.5999999999999996</v>
      </c>
    </row>
    <row r="2220" spans="1:10" x14ac:dyDescent="0.25">
      <c r="A2220" t="s">
        <v>2367</v>
      </c>
      <c r="B2220" s="11">
        <v>45324.958333333336</v>
      </c>
      <c r="C2220" t="s">
        <v>2368</v>
      </c>
      <c r="D2220" t="s">
        <v>2007</v>
      </c>
      <c r="E2220" t="s">
        <v>2008</v>
      </c>
      <c r="F2220" t="s">
        <v>2012</v>
      </c>
      <c r="G2220" t="s">
        <v>2374</v>
      </c>
      <c r="H2220" t="s">
        <v>642</v>
      </c>
      <c r="I2220">
        <v>2021</v>
      </c>
      <c r="J2220">
        <v>12.3</v>
      </c>
    </row>
    <row r="2221" spans="1:10" x14ac:dyDescent="0.25">
      <c r="A2221" t="s">
        <v>2367</v>
      </c>
      <c r="B2221" s="11">
        <v>45324.958333333336</v>
      </c>
      <c r="C2221" t="s">
        <v>2368</v>
      </c>
      <c r="D2221" t="s">
        <v>2007</v>
      </c>
      <c r="E2221" t="s">
        <v>2008</v>
      </c>
      <c r="F2221" t="s">
        <v>2012</v>
      </c>
      <c r="G2221" t="s">
        <v>2374</v>
      </c>
      <c r="H2221" t="s">
        <v>433</v>
      </c>
      <c r="I2221">
        <v>2021</v>
      </c>
      <c r="J2221">
        <v>10.7</v>
      </c>
    </row>
    <row r="2222" spans="1:10" x14ac:dyDescent="0.25">
      <c r="A2222" t="s">
        <v>2367</v>
      </c>
      <c r="B2222" s="11">
        <v>45324.958333333336</v>
      </c>
      <c r="C2222" t="s">
        <v>2368</v>
      </c>
      <c r="D2222" t="s">
        <v>2007</v>
      </c>
      <c r="E2222" t="s">
        <v>2008</v>
      </c>
      <c r="F2222" t="s">
        <v>2012</v>
      </c>
      <c r="G2222" t="s">
        <v>2374</v>
      </c>
      <c r="H2222" t="s">
        <v>533</v>
      </c>
      <c r="I2222">
        <v>2021</v>
      </c>
      <c r="J2222">
        <v>13.5</v>
      </c>
    </row>
    <row r="2223" spans="1:10" x14ac:dyDescent="0.25">
      <c r="A2223" t="s">
        <v>2367</v>
      </c>
      <c r="B2223" s="11">
        <v>45324.958333333336</v>
      </c>
      <c r="C2223" t="s">
        <v>2368</v>
      </c>
      <c r="D2223" t="s">
        <v>2007</v>
      </c>
      <c r="E2223" t="s">
        <v>2008</v>
      </c>
      <c r="F2223" t="s">
        <v>2012</v>
      </c>
      <c r="G2223" t="s">
        <v>2374</v>
      </c>
      <c r="H2223" t="s">
        <v>2001</v>
      </c>
      <c r="I2223">
        <v>2021</v>
      </c>
      <c r="J2223">
        <v>20.3</v>
      </c>
    </row>
    <row r="2224" spans="1:10" x14ac:dyDescent="0.25">
      <c r="A2224" t="s">
        <v>2367</v>
      </c>
      <c r="B2224" s="11">
        <v>45324.958333333336</v>
      </c>
      <c r="C2224" t="s">
        <v>2368</v>
      </c>
      <c r="D2224" t="s">
        <v>2007</v>
      </c>
      <c r="E2224" t="s">
        <v>2008</v>
      </c>
      <c r="F2224" t="s">
        <v>2012</v>
      </c>
      <c r="G2224" t="s">
        <v>2374</v>
      </c>
      <c r="H2224" t="s">
        <v>1574</v>
      </c>
      <c r="I2224">
        <v>2021</v>
      </c>
      <c r="J2224">
        <v>18.600000000000001</v>
      </c>
    </row>
    <row r="2225" spans="1:11" x14ac:dyDescent="0.25">
      <c r="A2225" t="s">
        <v>2367</v>
      </c>
      <c r="B2225" s="11">
        <v>45324.958333333336</v>
      </c>
      <c r="C2225" t="s">
        <v>2368</v>
      </c>
      <c r="D2225" t="s">
        <v>2007</v>
      </c>
      <c r="E2225" t="s">
        <v>2008</v>
      </c>
      <c r="F2225" t="s">
        <v>2012</v>
      </c>
      <c r="G2225" t="s">
        <v>2374</v>
      </c>
      <c r="H2225" t="s">
        <v>571</v>
      </c>
      <c r="I2225">
        <v>2021</v>
      </c>
      <c r="J2225">
        <v>4.7</v>
      </c>
    </row>
    <row r="2226" spans="1:11" x14ac:dyDescent="0.25">
      <c r="A2226" t="s">
        <v>2367</v>
      </c>
      <c r="B2226" s="11">
        <v>45324.958333333336</v>
      </c>
      <c r="C2226" t="s">
        <v>2368</v>
      </c>
      <c r="D2226" t="s">
        <v>2007</v>
      </c>
      <c r="E2226" t="s">
        <v>2008</v>
      </c>
      <c r="F2226" t="s">
        <v>2012</v>
      </c>
      <c r="G2226" t="s">
        <v>2374</v>
      </c>
      <c r="H2226" t="s">
        <v>591</v>
      </c>
      <c r="I2226">
        <v>2021</v>
      </c>
      <c r="J2226">
        <v>14.9</v>
      </c>
    </row>
    <row r="2227" spans="1:11" x14ac:dyDescent="0.25">
      <c r="A2227" t="s">
        <v>2367</v>
      </c>
      <c r="B2227" s="11">
        <v>45324.958333333336</v>
      </c>
      <c r="C2227" t="s">
        <v>2368</v>
      </c>
      <c r="D2227" t="s">
        <v>2007</v>
      </c>
      <c r="E2227" t="s">
        <v>2008</v>
      </c>
      <c r="F2227" t="s">
        <v>2012</v>
      </c>
      <c r="G2227" t="s">
        <v>2374</v>
      </c>
      <c r="H2227" t="s">
        <v>375</v>
      </c>
      <c r="I2227">
        <v>2021</v>
      </c>
      <c r="J2227">
        <v>12.6</v>
      </c>
    </row>
    <row r="2228" spans="1:11" x14ac:dyDescent="0.25">
      <c r="A2228" t="s">
        <v>2367</v>
      </c>
      <c r="B2228" s="11">
        <v>45324.958333333336</v>
      </c>
      <c r="C2228" t="s">
        <v>2368</v>
      </c>
      <c r="D2228" t="s">
        <v>2007</v>
      </c>
      <c r="E2228" t="s">
        <v>2008</v>
      </c>
      <c r="F2228" t="s">
        <v>2012</v>
      </c>
      <c r="G2228" t="s">
        <v>2374</v>
      </c>
      <c r="H2228" t="s">
        <v>729</v>
      </c>
      <c r="I2228">
        <v>2021</v>
      </c>
      <c r="J2228">
        <v>11.8</v>
      </c>
    </row>
    <row r="2229" spans="1:11" x14ac:dyDescent="0.25">
      <c r="A2229" t="s">
        <v>2367</v>
      </c>
      <c r="B2229" s="11">
        <v>45324.958333333336</v>
      </c>
      <c r="C2229" t="s">
        <v>2368</v>
      </c>
      <c r="D2229" t="s">
        <v>2007</v>
      </c>
      <c r="E2229" t="s">
        <v>2008</v>
      </c>
      <c r="F2229" t="s">
        <v>2012</v>
      </c>
      <c r="G2229" t="s">
        <v>2374</v>
      </c>
      <c r="H2229" t="s">
        <v>818</v>
      </c>
      <c r="I2229">
        <v>2021</v>
      </c>
      <c r="J2229">
        <v>8.5</v>
      </c>
    </row>
    <row r="2230" spans="1:11" x14ac:dyDescent="0.25">
      <c r="A2230" t="s">
        <v>2367</v>
      </c>
      <c r="B2230" s="11">
        <v>45324.958333333336</v>
      </c>
      <c r="C2230" t="s">
        <v>2368</v>
      </c>
      <c r="D2230" t="s">
        <v>2007</v>
      </c>
      <c r="E2230" t="s">
        <v>2008</v>
      </c>
      <c r="F2230" t="s">
        <v>2012</v>
      </c>
      <c r="G2230" t="s">
        <v>2374</v>
      </c>
      <c r="H2230" t="s">
        <v>858</v>
      </c>
      <c r="I2230">
        <v>2021</v>
      </c>
      <c r="J2230">
        <v>18.899999999999999</v>
      </c>
    </row>
    <row r="2231" spans="1:11" x14ac:dyDescent="0.25">
      <c r="A2231" t="s">
        <v>2367</v>
      </c>
      <c r="B2231" s="11">
        <v>45324.958333333336</v>
      </c>
      <c r="C2231" t="s">
        <v>2368</v>
      </c>
      <c r="D2231" t="s">
        <v>2007</v>
      </c>
      <c r="E2231" t="s">
        <v>2008</v>
      </c>
      <c r="F2231" t="s">
        <v>2012</v>
      </c>
      <c r="G2231" t="s">
        <v>2374</v>
      </c>
      <c r="H2231" t="s">
        <v>995</v>
      </c>
      <c r="I2231">
        <v>2021</v>
      </c>
      <c r="J2231">
        <v>12.3</v>
      </c>
    </row>
    <row r="2232" spans="1:11" x14ac:dyDescent="0.25">
      <c r="A2232" t="s">
        <v>2367</v>
      </c>
      <c r="B2232" s="11">
        <v>45324.958333333336</v>
      </c>
      <c r="C2232" t="s">
        <v>2368</v>
      </c>
      <c r="D2232" t="s">
        <v>2007</v>
      </c>
      <c r="E2232" t="s">
        <v>2008</v>
      </c>
      <c r="F2232" t="s">
        <v>2012</v>
      </c>
      <c r="G2232" t="s">
        <v>2374</v>
      </c>
      <c r="H2232" t="s">
        <v>1017</v>
      </c>
      <c r="I2232">
        <v>2021</v>
      </c>
      <c r="J2232">
        <v>18.8</v>
      </c>
      <c r="K2232" t="s">
        <v>2010</v>
      </c>
    </row>
    <row r="2233" spans="1:11" x14ac:dyDescent="0.25">
      <c r="A2233" t="s">
        <v>2367</v>
      </c>
      <c r="B2233" s="11">
        <v>45324.958333333336</v>
      </c>
      <c r="C2233" t="s">
        <v>2368</v>
      </c>
      <c r="D2233" t="s">
        <v>2007</v>
      </c>
      <c r="E2233" t="s">
        <v>2008</v>
      </c>
      <c r="F2233" t="s">
        <v>2012</v>
      </c>
      <c r="G2233" t="s">
        <v>2374</v>
      </c>
      <c r="H2233" t="s">
        <v>963</v>
      </c>
      <c r="I2233">
        <v>2021</v>
      </c>
      <c r="J2233">
        <v>14</v>
      </c>
    </row>
    <row r="2234" spans="1:11" x14ac:dyDescent="0.25">
      <c r="A2234" t="s">
        <v>2367</v>
      </c>
      <c r="B2234" s="11">
        <v>45324.958333333336</v>
      </c>
      <c r="C2234" t="s">
        <v>2368</v>
      </c>
      <c r="D2234" t="s">
        <v>2007</v>
      </c>
      <c r="E2234" t="s">
        <v>2008</v>
      </c>
      <c r="F2234" t="s">
        <v>2012</v>
      </c>
      <c r="G2234" t="s">
        <v>2374</v>
      </c>
      <c r="H2234" t="s">
        <v>1150</v>
      </c>
      <c r="I2234">
        <v>2021</v>
      </c>
      <c r="J2234">
        <v>20.100000000000001</v>
      </c>
    </row>
    <row r="2235" spans="1:11" x14ac:dyDescent="0.25">
      <c r="A2235" t="s">
        <v>2367</v>
      </c>
      <c r="B2235" s="11">
        <v>45324.958333333336</v>
      </c>
      <c r="C2235" t="s">
        <v>2368</v>
      </c>
      <c r="D2235" t="s">
        <v>2007</v>
      </c>
      <c r="E2235" t="s">
        <v>2008</v>
      </c>
      <c r="F2235" t="s">
        <v>2012</v>
      </c>
      <c r="G2235" t="s">
        <v>2374</v>
      </c>
      <c r="H2235" t="s">
        <v>1069</v>
      </c>
      <c r="I2235">
        <v>2021</v>
      </c>
      <c r="J2235">
        <v>12.2</v>
      </c>
    </row>
    <row r="2236" spans="1:11" x14ac:dyDescent="0.25">
      <c r="A2236" t="s">
        <v>2367</v>
      </c>
      <c r="B2236" s="11">
        <v>45324.958333333336</v>
      </c>
      <c r="C2236" t="s">
        <v>2368</v>
      </c>
      <c r="D2236" t="s">
        <v>2007</v>
      </c>
      <c r="E2236" t="s">
        <v>2008</v>
      </c>
      <c r="F2236" t="s">
        <v>2012</v>
      </c>
      <c r="G2236" t="s">
        <v>2374</v>
      </c>
      <c r="H2236" t="s">
        <v>1192</v>
      </c>
      <c r="I2236">
        <v>2021</v>
      </c>
      <c r="J2236">
        <v>8.3000000000000007</v>
      </c>
    </row>
    <row r="2237" spans="1:11" x14ac:dyDescent="0.25">
      <c r="A2237" t="s">
        <v>2367</v>
      </c>
      <c r="B2237" s="11">
        <v>45324.958333333336</v>
      </c>
      <c r="C2237" t="s">
        <v>2368</v>
      </c>
      <c r="D2237" t="s">
        <v>2007</v>
      </c>
      <c r="E2237" t="s">
        <v>2008</v>
      </c>
      <c r="F2237" t="s">
        <v>2012</v>
      </c>
      <c r="G2237" t="s">
        <v>2374</v>
      </c>
      <c r="H2237" t="s">
        <v>1249</v>
      </c>
      <c r="I2237">
        <v>2021</v>
      </c>
      <c r="J2237">
        <v>18.399999999999999</v>
      </c>
      <c r="K2237" t="s">
        <v>2010</v>
      </c>
    </row>
    <row r="2238" spans="1:11" x14ac:dyDescent="0.25">
      <c r="A2238" t="s">
        <v>2367</v>
      </c>
      <c r="B2238" s="11">
        <v>45324.958333333336</v>
      </c>
      <c r="C2238" t="s">
        <v>2368</v>
      </c>
      <c r="D2238" t="s">
        <v>2007</v>
      </c>
      <c r="E2238" t="s">
        <v>2008</v>
      </c>
      <c r="F2238" t="s">
        <v>2012</v>
      </c>
      <c r="G2238" t="s">
        <v>2374</v>
      </c>
      <c r="H2238" t="s">
        <v>1369</v>
      </c>
      <c r="I2238">
        <v>2021</v>
      </c>
      <c r="J2238">
        <v>13</v>
      </c>
    </row>
    <row r="2239" spans="1:11" x14ac:dyDescent="0.25">
      <c r="A2239" t="s">
        <v>2367</v>
      </c>
      <c r="B2239" s="11">
        <v>45324.958333333336</v>
      </c>
      <c r="C2239" t="s">
        <v>2368</v>
      </c>
      <c r="D2239" t="s">
        <v>2007</v>
      </c>
      <c r="E2239" t="s">
        <v>2008</v>
      </c>
      <c r="F2239" t="s">
        <v>2012</v>
      </c>
      <c r="G2239" t="s">
        <v>2374</v>
      </c>
      <c r="H2239" t="s">
        <v>1391</v>
      </c>
      <c r="I2239">
        <v>2021</v>
      </c>
      <c r="J2239">
        <v>17.5</v>
      </c>
    </row>
    <row r="2240" spans="1:11" x14ac:dyDescent="0.25">
      <c r="A2240" t="s">
        <v>2367</v>
      </c>
      <c r="B2240" s="11">
        <v>45324.958333333336</v>
      </c>
      <c r="C2240" t="s">
        <v>2368</v>
      </c>
      <c r="D2240" t="s">
        <v>2007</v>
      </c>
      <c r="E2240" t="s">
        <v>2008</v>
      </c>
      <c r="F2240" t="s">
        <v>2012</v>
      </c>
      <c r="G2240" t="s">
        <v>2374</v>
      </c>
      <c r="H2240" t="s">
        <v>1410</v>
      </c>
      <c r="I2240">
        <v>2021</v>
      </c>
      <c r="J2240">
        <v>21.6</v>
      </c>
    </row>
    <row r="2241" spans="1:10" x14ac:dyDescent="0.25">
      <c r="A2241" t="s">
        <v>2367</v>
      </c>
      <c r="B2241" s="11">
        <v>45324.958333333336</v>
      </c>
      <c r="C2241" t="s">
        <v>2368</v>
      </c>
      <c r="D2241" t="s">
        <v>2007</v>
      </c>
      <c r="E2241" t="s">
        <v>2008</v>
      </c>
      <c r="F2241" t="s">
        <v>2012</v>
      </c>
      <c r="G2241" t="s">
        <v>2374</v>
      </c>
      <c r="H2241" t="s">
        <v>1481</v>
      </c>
      <c r="I2241">
        <v>2021</v>
      </c>
      <c r="J2241">
        <v>20.9</v>
      </c>
    </row>
    <row r="2242" spans="1:10" x14ac:dyDescent="0.25">
      <c r="A2242" t="s">
        <v>2367</v>
      </c>
      <c r="B2242" s="11">
        <v>45324.958333333336</v>
      </c>
      <c r="C2242" t="s">
        <v>2368</v>
      </c>
      <c r="D2242" t="s">
        <v>2007</v>
      </c>
      <c r="E2242" t="s">
        <v>2008</v>
      </c>
      <c r="F2242" t="s">
        <v>2012</v>
      </c>
      <c r="G2242" t="s">
        <v>2374</v>
      </c>
      <c r="H2242" t="s">
        <v>1608</v>
      </c>
      <c r="I2242">
        <v>2021</v>
      </c>
      <c r="J2242">
        <v>17</v>
      </c>
    </row>
    <row r="2243" spans="1:10" x14ac:dyDescent="0.25">
      <c r="A2243" t="s">
        <v>2367</v>
      </c>
      <c r="B2243" s="11">
        <v>45324.958333333336</v>
      </c>
      <c r="C2243" t="s">
        <v>2368</v>
      </c>
      <c r="D2243" t="s">
        <v>2007</v>
      </c>
      <c r="E2243" t="s">
        <v>2008</v>
      </c>
      <c r="F2243" t="s">
        <v>2012</v>
      </c>
      <c r="G2243" t="s">
        <v>2374</v>
      </c>
      <c r="H2243" t="s">
        <v>1528</v>
      </c>
      <c r="I2243">
        <v>2021</v>
      </c>
      <c r="J2243">
        <v>6.2</v>
      </c>
    </row>
    <row r="2244" spans="1:10" x14ac:dyDescent="0.25">
      <c r="A2244" t="s">
        <v>2367</v>
      </c>
      <c r="B2244" s="11">
        <v>45324.958333333336</v>
      </c>
      <c r="C2244" t="s">
        <v>2368</v>
      </c>
      <c r="D2244" t="s">
        <v>2007</v>
      </c>
      <c r="E2244" t="s">
        <v>2008</v>
      </c>
      <c r="F2244" t="s">
        <v>2012</v>
      </c>
      <c r="G2244" t="s">
        <v>2374</v>
      </c>
      <c r="H2244" t="s">
        <v>1510</v>
      </c>
      <c r="I2244">
        <v>2021</v>
      </c>
      <c r="J2244">
        <v>12.6</v>
      </c>
    </row>
    <row r="2245" spans="1:10" x14ac:dyDescent="0.25">
      <c r="A2245" t="s">
        <v>2367</v>
      </c>
      <c r="B2245" s="11">
        <v>45324.958333333336</v>
      </c>
      <c r="C2245" t="s">
        <v>2368</v>
      </c>
      <c r="D2245" t="s">
        <v>2007</v>
      </c>
      <c r="E2245" t="s">
        <v>2008</v>
      </c>
      <c r="F2245" t="s">
        <v>2012</v>
      </c>
      <c r="G2245" t="s">
        <v>2374</v>
      </c>
      <c r="H2245" t="s">
        <v>1711</v>
      </c>
      <c r="I2245">
        <v>2021</v>
      </c>
      <c r="J2245">
        <v>22.7</v>
      </c>
    </row>
    <row r="2246" spans="1:10" x14ac:dyDescent="0.25">
      <c r="A2246" t="s">
        <v>2367</v>
      </c>
      <c r="B2246" s="11">
        <v>45324.958333333336</v>
      </c>
      <c r="C2246" t="s">
        <v>2368</v>
      </c>
      <c r="D2246" t="s">
        <v>2007</v>
      </c>
      <c r="E2246" t="s">
        <v>2008</v>
      </c>
      <c r="F2246" t="s">
        <v>2012</v>
      </c>
      <c r="G2246" t="s">
        <v>2375</v>
      </c>
      <c r="H2246" t="s">
        <v>11</v>
      </c>
      <c r="I2246">
        <v>2021</v>
      </c>
      <c r="J2246">
        <v>17.5</v>
      </c>
    </row>
    <row r="2247" spans="1:10" x14ac:dyDescent="0.25">
      <c r="A2247" t="s">
        <v>2367</v>
      </c>
      <c r="B2247" s="11">
        <v>45324.958333333336</v>
      </c>
      <c r="C2247" t="s">
        <v>2368</v>
      </c>
      <c r="D2247" t="s">
        <v>2007</v>
      </c>
      <c r="E2247" t="s">
        <v>2008</v>
      </c>
      <c r="F2247" t="s">
        <v>2012</v>
      </c>
      <c r="G2247" t="s">
        <v>2375</v>
      </c>
      <c r="H2247" t="s">
        <v>91</v>
      </c>
      <c r="I2247">
        <v>2021</v>
      </c>
      <c r="J2247">
        <v>10.5</v>
      </c>
    </row>
    <row r="2248" spans="1:10" x14ac:dyDescent="0.25">
      <c r="A2248" t="s">
        <v>2367</v>
      </c>
      <c r="B2248" s="11">
        <v>45324.958333333336</v>
      </c>
      <c r="C2248" t="s">
        <v>2368</v>
      </c>
      <c r="D2248" t="s">
        <v>2007</v>
      </c>
      <c r="E2248" t="s">
        <v>2008</v>
      </c>
      <c r="F2248" t="s">
        <v>2012</v>
      </c>
      <c r="G2248" t="s">
        <v>2375</v>
      </c>
      <c r="H2248" t="s">
        <v>148</v>
      </c>
      <c r="I2248">
        <v>2021</v>
      </c>
      <c r="J2248">
        <v>6.5</v>
      </c>
    </row>
    <row r="2249" spans="1:10" x14ac:dyDescent="0.25">
      <c r="A2249" t="s">
        <v>2367</v>
      </c>
      <c r="B2249" s="11">
        <v>45324.958333333336</v>
      </c>
      <c r="C2249" t="s">
        <v>2368</v>
      </c>
      <c r="D2249" t="s">
        <v>2007</v>
      </c>
      <c r="E2249" t="s">
        <v>2008</v>
      </c>
      <c r="F2249" t="s">
        <v>2012</v>
      </c>
      <c r="G2249" t="s">
        <v>2375</v>
      </c>
      <c r="H2249" t="s">
        <v>233</v>
      </c>
      <c r="I2249">
        <v>2021</v>
      </c>
      <c r="J2249">
        <v>19.2</v>
      </c>
    </row>
    <row r="2250" spans="1:10" x14ac:dyDescent="0.25">
      <c r="A2250" t="s">
        <v>2367</v>
      </c>
      <c r="B2250" s="11">
        <v>45324.958333333336</v>
      </c>
      <c r="C2250" t="s">
        <v>2368</v>
      </c>
      <c r="D2250" t="s">
        <v>2007</v>
      </c>
      <c r="E2250" t="s">
        <v>2008</v>
      </c>
      <c r="F2250" t="s">
        <v>2012</v>
      </c>
      <c r="G2250" t="s">
        <v>2375</v>
      </c>
      <c r="H2250" t="s">
        <v>1628</v>
      </c>
      <c r="I2250">
        <v>2021</v>
      </c>
      <c r="J2250">
        <v>8.3000000000000007</v>
      </c>
    </row>
    <row r="2251" spans="1:10" x14ac:dyDescent="0.25">
      <c r="A2251" t="s">
        <v>2367</v>
      </c>
      <c r="B2251" s="11">
        <v>45324.958333333336</v>
      </c>
      <c r="C2251" t="s">
        <v>2368</v>
      </c>
      <c r="D2251" t="s">
        <v>2007</v>
      </c>
      <c r="E2251" t="s">
        <v>2008</v>
      </c>
      <c r="F2251" t="s">
        <v>2012</v>
      </c>
      <c r="G2251" t="s">
        <v>2375</v>
      </c>
      <c r="H2251" t="s">
        <v>392</v>
      </c>
      <c r="I2251">
        <v>2021</v>
      </c>
      <c r="J2251">
        <v>6.3</v>
      </c>
    </row>
    <row r="2252" spans="1:10" x14ac:dyDescent="0.25">
      <c r="A2252" t="s">
        <v>2367</v>
      </c>
      <c r="B2252" s="11">
        <v>45324.958333333336</v>
      </c>
      <c r="C2252" t="s">
        <v>2368</v>
      </c>
      <c r="D2252" t="s">
        <v>2007</v>
      </c>
      <c r="E2252" t="s">
        <v>2008</v>
      </c>
      <c r="F2252" t="s">
        <v>2012</v>
      </c>
      <c r="G2252" t="s">
        <v>2375</v>
      </c>
      <c r="H2252" t="s">
        <v>410</v>
      </c>
      <c r="I2252">
        <v>2021</v>
      </c>
      <c r="J2252">
        <v>5.0999999999999996</v>
      </c>
    </row>
    <row r="2253" spans="1:10" x14ac:dyDescent="0.25">
      <c r="A2253" t="s">
        <v>2367</v>
      </c>
      <c r="B2253" s="11">
        <v>45324.958333333336</v>
      </c>
      <c r="C2253" t="s">
        <v>2368</v>
      </c>
      <c r="D2253" t="s">
        <v>2007</v>
      </c>
      <c r="E2253" t="s">
        <v>2008</v>
      </c>
      <c r="F2253" t="s">
        <v>2012</v>
      </c>
      <c r="G2253" t="s">
        <v>2375</v>
      </c>
      <c r="H2253" t="s">
        <v>642</v>
      </c>
      <c r="I2253">
        <v>2021</v>
      </c>
      <c r="J2253">
        <v>16.7</v>
      </c>
    </row>
    <row r="2254" spans="1:10" x14ac:dyDescent="0.25">
      <c r="A2254" t="s">
        <v>2367</v>
      </c>
      <c r="B2254" s="11">
        <v>45324.958333333336</v>
      </c>
      <c r="C2254" t="s">
        <v>2368</v>
      </c>
      <c r="D2254" t="s">
        <v>2007</v>
      </c>
      <c r="E2254" t="s">
        <v>2008</v>
      </c>
      <c r="F2254" t="s">
        <v>2012</v>
      </c>
      <c r="G2254" t="s">
        <v>2375</v>
      </c>
      <c r="H2254" t="s">
        <v>433</v>
      </c>
      <c r="I2254">
        <v>2021</v>
      </c>
      <c r="J2254">
        <v>20.7</v>
      </c>
    </row>
    <row r="2255" spans="1:10" x14ac:dyDescent="0.25">
      <c r="A2255" t="s">
        <v>2367</v>
      </c>
      <c r="B2255" s="11">
        <v>45324.958333333336</v>
      </c>
      <c r="C2255" t="s">
        <v>2368</v>
      </c>
      <c r="D2255" t="s">
        <v>2007</v>
      </c>
      <c r="E2255" t="s">
        <v>2008</v>
      </c>
      <c r="F2255" t="s">
        <v>2012</v>
      </c>
      <c r="G2255" t="s">
        <v>2375</v>
      </c>
      <c r="H2255" t="s">
        <v>533</v>
      </c>
      <c r="I2255">
        <v>2021</v>
      </c>
      <c r="J2255">
        <v>14.9</v>
      </c>
    </row>
    <row r="2256" spans="1:10" x14ac:dyDescent="0.25">
      <c r="A2256" t="s">
        <v>2367</v>
      </c>
      <c r="B2256" s="11">
        <v>45324.958333333336</v>
      </c>
      <c r="C2256" t="s">
        <v>2368</v>
      </c>
      <c r="D2256" t="s">
        <v>2007</v>
      </c>
      <c r="E2256" t="s">
        <v>2008</v>
      </c>
      <c r="F2256" t="s">
        <v>2012</v>
      </c>
      <c r="G2256" t="s">
        <v>2375</v>
      </c>
      <c r="H2256" t="s">
        <v>2001</v>
      </c>
      <c r="I2256">
        <v>2021</v>
      </c>
      <c r="J2256">
        <v>18.7</v>
      </c>
    </row>
    <row r="2257" spans="1:11" x14ac:dyDescent="0.25">
      <c r="A2257" t="s">
        <v>2367</v>
      </c>
      <c r="B2257" s="11">
        <v>45324.958333333336</v>
      </c>
      <c r="C2257" t="s">
        <v>2368</v>
      </c>
      <c r="D2257" t="s">
        <v>2007</v>
      </c>
      <c r="E2257" t="s">
        <v>2008</v>
      </c>
      <c r="F2257" t="s">
        <v>2012</v>
      </c>
      <c r="G2257" t="s">
        <v>2375</v>
      </c>
      <c r="H2257" t="s">
        <v>1574</v>
      </c>
      <c r="I2257">
        <v>2021</v>
      </c>
      <c r="J2257">
        <v>17.3</v>
      </c>
    </row>
    <row r="2258" spans="1:11" x14ac:dyDescent="0.25">
      <c r="A2258" t="s">
        <v>2367</v>
      </c>
      <c r="B2258" s="11">
        <v>45324.958333333336</v>
      </c>
      <c r="C2258" t="s">
        <v>2368</v>
      </c>
      <c r="D2258" t="s">
        <v>2007</v>
      </c>
      <c r="E2258" t="s">
        <v>2008</v>
      </c>
      <c r="F2258" t="s">
        <v>2012</v>
      </c>
      <c r="G2258" t="s">
        <v>2375</v>
      </c>
      <c r="H2258" t="s">
        <v>571</v>
      </c>
      <c r="I2258">
        <v>2021</v>
      </c>
      <c r="J2258">
        <v>13</v>
      </c>
    </row>
    <row r="2259" spans="1:11" x14ac:dyDescent="0.25">
      <c r="A2259" t="s">
        <v>2367</v>
      </c>
      <c r="B2259" s="11">
        <v>45324.958333333336</v>
      </c>
      <c r="C2259" t="s">
        <v>2368</v>
      </c>
      <c r="D2259" t="s">
        <v>2007</v>
      </c>
      <c r="E2259" t="s">
        <v>2008</v>
      </c>
      <c r="F2259" t="s">
        <v>2012</v>
      </c>
      <c r="G2259" t="s">
        <v>2375</v>
      </c>
      <c r="H2259" t="s">
        <v>591</v>
      </c>
      <c r="I2259">
        <v>2021</v>
      </c>
      <c r="J2259">
        <v>14.4</v>
      </c>
    </row>
    <row r="2260" spans="1:11" x14ac:dyDescent="0.25">
      <c r="A2260" t="s">
        <v>2367</v>
      </c>
      <c r="B2260" s="11">
        <v>45324.958333333336</v>
      </c>
      <c r="C2260" t="s">
        <v>2368</v>
      </c>
      <c r="D2260" t="s">
        <v>2007</v>
      </c>
      <c r="E2260" t="s">
        <v>2008</v>
      </c>
      <c r="F2260" t="s">
        <v>2012</v>
      </c>
      <c r="G2260" t="s">
        <v>2375</v>
      </c>
      <c r="H2260" t="s">
        <v>375</v>
      </c>
      <c r="I2260">
        <v>2021</v>
      </c>
      <c r="J2260">
        <v>10.7</v>
      </c>
    </row>
    <row r="2261" spans="1:11" x14ac:dyDescent="0.25">
      <c r="A2261" t="s">
        <v>2367</v>
      </c>
      <c r="B2261" s="11">
        <v>45324.958333333336</v>
      </c>
      <c r="C2261" t="s">
        <v>2368</v>
      </c>
      <c r="D2261" t="s">
        <v>2007</v>
      </c>
      <c r="E2261" t="s">
        <v>2008</v>
      </c>
      <c r="F2261" t="s">
        <v>2012</v>
      </c>
      <c r="G2261" t="s">
        <v>2375</v>
      </c>
      <c r="H2261" t="s">
        <v>729</v>
      </c>
      <c r="I2261">
        <v>2021</v>
      </c>
      <c r="J2261">
        <v>11.4</v>
      </c>
    </row>
    <row r="2262" spans="1:11" x14ac:dyDescent="0.25">
      <c r="A2262" t="s">
        <v>2367</v>
      </c>
      <c r="B2262" s="11">
        <v>45324.958333333336</v>
      </c>
      <c r="C2262" t="s">
        <v>2368</v>
      </c>
      <c r="D2262" t="s">
        <v>2007</v>
      </c>
      <c r="E2262" t="s">
        <v>2008</v>
      </c>
      <c r="F2262" t="s">
        <v>2012</v>
      </c>
      <c r="G2262" t="s">
        <v>2375</v>
      </c>
      <c r="H2262" t="s">
        <v>818</v>
      </c>
      <c r="I2262">
        <v>2021</v>
      </c>
      <c r="J2262">
        <v>5.6</v>
      </c>
    </row>
    <row r="2263" spans="1:11" x14ac:dyDescent="0.25">
      <c r="A2263" t="s">
        <v>2367</v>
      </c>
      <c r="B2263" s="11">
        <v>45324.958333333336</v>
      </c>
      <c r="C2263" t="s">
        <v>2368</v>
      </c>
      <c r="D2263" t="s">
        <v>2007</v>
      </c>
      <c r="E2263" t="s">
        <v>2008</v>
      </c>
      <c r="F2263" t="s">
        <v>2012</v>
      </c>
      <c r="G2263" t="s">
        <v>2375</v>
      </c>
      <c r="H2263" t="s">
        <v>858</v>
      </c>
      <c r="I2263">
        <v>2021</v>
      </c>
      <c r="J2263">
        <v>17.899999999999999</v>
      </c>
    </row>
    <row r="2264" spans="1:11" x14ac:dyDescent="0.25">
      <c r="A2264" t="s">
        <v>2367</v>
      </c>
      <c r="B2264" s="11">
        <v>45324.958333333336</v>
      </c>
      <c r="C2264" t="s">
        <v>2368</v>
      </c>
      <c r="D2264" t="s">
        <v>2007</v>
      </c>
      <c r="E2264" t="s">
        <v>2008</v>
      </c>
      <c r="F2264" t="s">
        <v>2012</v>
      </c>
      <c r="G2264" t="s">
        <v>2375</v>
      </c>
      <c r="H2264" t="s">
        <v>995</v>
      </c>
      <c r="I2264">
        <v>2021</v>
      </c>
      <c r="J2264">
        <v>13.1</v>
      </c>
    </row>
    <row r="2265" spans="1:11" x14ac:dyDescent="0.25">
      <c r="A2265" t="s">
        <v>2367</v>
      </c>
      <c r="B2265" s="11">
        <v>45324.958333333336</v>
      </c>
      <c r="C2265" t="s">
        <v>2368</v>
      </c>
      <c r="D2265" t="s">
        <v>2007</v>
      </c>
      <c r="E2265" t="s">
        <v>2008</v>
      </c>
      <c r="F2265" t="s">
        <v>2012</v>
      </c>
      <c r="G2265" t="s">
        <v>2375</v>
      </c>
      <c r="H2265" t="s">
        <v>1017</v>
      </c>
      <c r="I2265">
        <v>2021</v>
      </c>
      <c r="J2265">
        <v>15.4</v>
      </c>
      <c r="K2265" t="s">
        <v>2010</v>
      </c>
    </row>
    <row r="2266" spans="1:11" x14ac:dyDescent="0.25">
      <c r="A2266" t="s">
        <v>2367</v>
      </c>
      <c r="B2266" s="11">
        <v>45324.958333333336</v>
      </c>
      <c r="C2266" t="s">
        <v>2368</v>
      </c>
      <c r="D2266" t="s">
        <v>2007</v>
      </c>
      <c r="E2266" t="s">
        <v>2008</v>
      </c>
      <c r="F2266" t="s">
        <v>2012</v>
      </c>
      <c r="G2266" t="s">
        <v>2375</v>
      </c>
      <c r="H2266" t="s">
        <v>963</v>
      </c>
      <c r="I2266">
        <v>2021</v>
      </c>
      <c r="J2266">
        <v>11.1</v>
      </c>
    </row>
    <row r="2267" spans="1:11" x14ac:dyDescent="0.25">
      <c r="A2267" t="s">
        <v>2367</v>
      </c>
      <c r="B2267" s="11">
        <v>45324.958333333336</v>
      </c>
      <c r="C2267" t="s">
        <v>2368</v>
      </c>
      <c r="D2267" t="s">
        <v>2007</v>
      </c>
      <c r="E2267" t="s">
        <v>2008</v>
      </c>
      <c r="F2267" t="s">
        <v>2012</v>
      </c>
      <c r="G2267" t="s">
        <v>2375</v>
      </c>
      <c r="H2267" t="s">
        <v>1150</v>
      </c>
      <c r="I2267">
        <v>2021</v>
      </c>
      <c r="J2267">
        <v>18.2</v>
      </c>
    </row>
    <row r="2268" spans="1:11" x14ac:dyDescent="0.25">
      <c r="A2268" t="s">
        <v>2367</v>
      </c>
      <c r="B2268" s="11">
        <v>45324.958333333336</v>
      </c>
      <c r="C2268" t="s">
        <v>2368</v>
      </c>
      <c r="D2268" t="s">
        <v>2007</v>
      </c>
      <c r="E2268" t="s">
        <v>2008</v>
      </c>
      <c r="F2268" t="s">
        <v>2012</v>
      </c>
      <c r="G2268" t="s">
        <v>2375</v>
      </c>
      <c r="H2268" t="s">
        <v>1069</v>
      </c>
      <c r="I2268">
        <v>2021</v>
      </c>
      <c r="J2268">
        <v>7.1</v>
      </c>
    </row>
    <row r="2269" spans="1:11" x14ac:dyDescent="0.25">
      <c r="A2269" t="s">
        <v>2367</v>
      </c>
      <c r="B2269" s="11">
        <v>45324.958333333336</v>
      </c>
      <c r="C2269" t="s">
        <v>2368</v>
      </c>
      <c r="D2269" t="s">
        <v>2007</v>
      </c>
      <c r="E2269" t="s">
        <v>2008</v>
      </c>
      <c r="F2269" t="s">
        <v>2012</v>
      </c>
      <c r="G2269" t="s">
        <v>2375</v>
      </c>
      <c r="H2269" t="s">
        <v>1192</v>
      </c>
      <c r="I2269">
        <v>2021</v>
      </c>
      <c r="J2269">
        <v>15.2</v>
      </c>
    </row>
    <row r="2270" spans="1:11" x14ac:dyDescent="0.25">
      <c r="A2270" t="s">
        <v>2367</v>
      </c>
      <c r="B2270" s="11">
        <v>45324.958333333336</v>
      </c>
      <c r="C2270" t="s">
        <v>2368</v>
      </c>
      <c r="D2270" t="s">
        <v>2007</v>
      </c>
      <c r="E2270" t="s">
        <v>2008</v>
      </c>
      <c r="F2270" t="s">
        <v>2012</v>
      </c>
      <c r="G2270" t="s">
        <v>2375</v>
      </c>
      <c r="H2270" t="s">
        <v>1249</v>
      </c>
      <c r="I2270">
        <v>2021</v>
      </c>
      <c r="J2270">
        <v>27.8</v>
      </c>
      <c r="K2270" t="s">
        <v>2010</v>
      </c>
    </row>
    <row r="2271" spans="1:11" x14ac:dyDescent="0.25">
      <c r="A2271" t="s">
        <v>2367</v>
      </c>
      <c r="B2271" s="11">
        <v>45324.958333333336</v>
      </c>
      <c r="C2271" t="s">
        <v>2368</v>
      </c>
      <c r="D2271" t="s">
        <v>2007</v>
      </c>
      <c r="E2271" t="s">
        <v>2008</v>
      </c>
      <c r="F2271" t="s">
        <v>2012</v>
      </c>
      <c r="G2271" t="s">
        <v>2375</v>
      </c>
      <c r="H2271" t="s">
        <v>1369</v>
      </c>
      <c r="I2271">
        <v>2021</v>
      </c>
      <c r="J2271">
        <v>11.4</v>
      </c>
    </row>
    <row r="2272" spans="1:11" x14ac:dyDescent="0.25">
      <c r="A2272" t="s">
        <v>2367</v>
      </c>
      <c r="B2272" s="11">
        <v>45324.958333333336</v>
      </c>
      <c r="C2272" t="s">
        <v>2368</v>
      </c>
      <c r="D2272" t="s">
        <v>2007</v>
      </c>
      <c r="E2272" t="s">
        <v>2008</v>
      </c>
      <c r="F2272" t="s">
        <v>2012</v>
      </c>
      <c r="G2272" t="s">
        <v>2375</v>
      </c>
      <c r="H2272" t="s">
        <v>1391</v>
      </c>
      <c r="I2272">
        <v>2021</v>
      </c>
      <c r="J2272">
        <v>15.2</v>
      </c>
    </row>
    <row r="2273" spans="1:10" x14ac:dyDescent="0.25">
      <c r="A2273" t="s">
        <v>2367</v>
      </c>
      <c r="B2273" s="11">
        <v>45324.958333333336</v>
      </c>
      <c r="C2273" t="s">
        <v>2368</v>
      </c>
      <c r="D2273" t="s">
        <v>2007</v>
      </c>
      <c r="E2273" t="s">
        <v>2008</v>
      </c>
      <c r="F2273" t="s">
        <v>2012</v>
      </c>
      <c r="G2273" t="s">
        <v>2375</v>
      </c>
      <c r="H2273" t="s">
        <v>1410</v>
      </c>
      <c r="I2273">
        <v>2021</v>
      </c>
      <c r="J2273">
        <v>21.4</v>
      </c>
    </row>
    <row r="2274" spans="1:10" x14ac:dyDescent="0.25">
      <c r="A2274" t="s">
        <v>2367</v>
      </c>
      <c r="B2274" s="11">
        <v>45324.958333333336</v>
      </c>
      <c r="C2274" t="s">
        <v>2368</v>
      </c>
      <c r="D2274" t="s">
        <v>2007</v>
      </c>
      <c r="E2274" t="s">
        <v>2008</v>
      </c>
      <c r="F2274" t="s">
        <v>2012</v>
      </c>
      <c r="G2274" t="s">
        <v>2375</v>
      </c>
      <c r="H2274" t="s">
        <v>1481</v>
      </c>
      <c r="I2274">
        <v>2021</v>
      </c>
      <c r="J2274">
        <v>20.3</v>
      </c>
    </row>
    <row r="2275" spans="1:10" x14ac:dyDescent="0.25">
      <c r="A2275" t="s">
        <v>2367</v>
      </c>
      <c r="B2275" s="11">
        <v>45324.958333333336</v>
      </c>
      <c r="C2275" t="s">
        <v>2368</v>
      </c>
      <c r="D2275" t="s">
        <v>2007</v>
      </c>
      <c r="E2275" t="s">
        <v>2008</v>
      </c>
      <c r="F2275" t="s">
        <v>2012</v>
      </c>
      <c r="G2275" t="s">
        <v>2375</v>
      </c>
      <c r="H2275" t="s">
        <v>1608</v>
      </c>
      <c r="I2275">
        <v>2021</v>
      </c>
      <c r="J2275">
        <v>18.5</v>
      </c>
    </row>
    <row r="2276" spans="1:10" x14ac:dyDescent="0.25">
      <c r="A2276" t="s">
        <v>2367</v>
      </c>
      <c r="B2276" s="11">
        <v>45324.958333333336</v>
      </c>
      <c r="C2276" t="s">
        <v>2368</v>
      </c>
      <c r="D2276" t="s">
        <v>2007</v>
      </c>
      <c r="E2276" t="s">
        <v>2008</v>
      </c>
      <c r="F2276" t="s">
        <v>2012</v>
      </c>
      <c r="G2276" t="s">
        <v>2375</v>
      </c>
      <c r="H2276" t="s">
        <v>1528</v>
      </c>
      <c r="I2276">
        <v>2021</v>
      </c>
      <c r="J2276">
        <v>5.2</v>
      </c>
    </row>
    <row r="2277" spans="1:10" x14ac:dyDescent="0.25">
      <c r="A2277" t="s">
        <v>2367</v>
      </c>
      <c r="B2277" s="11">
        <v>45324.958333333336</v>
      </c>
      <c r="C2277" t="s">
        <v>2368</v>
      </c>
      <c r="D2277" t="s">
        <v>2007</v>
      </c>
      <c r="E2277" t="s">
        <v>2008</v>
      </c>
      <c r="F2277" t="s">
        <v>2012</v>
      </c>
      <c r="G2277" t="s">
        <v>2375</v>
      </c>
      <c r="H2277" t="s">
        <v>1510</v>
      </c>
      <c r="I2277">
        <v>2021</v>
      </c>
      <c r="J2277">
        <v>12.3</v>
      </c>
    </row>
    <row r="2278" spans="1:10" x14ac:dyDescent="0.25">
      <c r="A2278" t="s">
        <v>2367</v>
      </c>
      <c r="B2278" s="11">
        <v>45324.958333333336</v>
      </c>
      <c r="C2278" t="s">
        <v>2368</v>
      </c>
      <c r="D2278" t="s">
        <v>2007</v>
      </c>
      <c r="E2278" t="s">
        <v>2008</v>
      </c>
      <c r="F2278" t="s">
        <v>2012</v>
      </c>
      <c r="G2278" t="s">
        <v>2375</v>
      </c>
      <c r="H2278" t="s">
        <v>1711</v>
      </c>
      <c r="I2278">
        <v>2021</v>
      </c>
      <c r="J2278">
        <v>18.3</v>
      </c>
    </row>
    <row r="2279" spans="1:10" x14ac:dyDescent="0.25">
      <c r="A2279" t="s">
        <v>2367</v>
      </c>
      <c r="B2279" s="11">
        <v>45324.958333333336</v>
      </c>
      <c r="C2279" t="s">
        <v>2368</v>
      </c>
      <c r="D2279" t="s">
        <v>2007</v>
      </c>
      <c r="E2279" t="s">
        <v>2008</v>
      </c>
      <c r="F2279" t="s">
        <v>2012</v>
      </c>
      <c r="G2279" t="s">
        <v>2376</v>
      </c>
      <c r="H2279" t="s">
        <v>11</v>
      </c>
      <c r="I2279">
        <v>2021</v>
      </c>
      <c r="J2279">
        <v>15.4</v>
      </c>
    </row>
    <row r="2280" spans="1:10" x14ac:dyDescent="0.25">
      <c r="A2280" t="s">
        <v>2367</v>
      </c>
      <c r="B2280" s="11">
        <v>45324.958333333336</v>
      </c>
      <c r="C2280" t="s">
        <v>2368</v>
      </c>
      <c r="D2280" t="s">
        <v>2007</v>
      </c>
      <c r="E2280" t="s">
        <v>2008</v>
      </c>
      <c r="F2280" t="s">
        <v>2012</v>
      </c>
      <c r="G2280" t="s">
        <v>2376</v>
      </c>
      <c r="H2280" t="s">
        <v>91</v>
      </c>
      <c r="I2280">
        <v>2021</v>
      </c>
      <c r="J2280">
        <v>9.8000000000000007</v>
      </c>
    </row>
    <row r="2281" spans="1:10" x14ac:dyDescent="0.25">
      <c r="A2281" t="s">
        <v>2367</v>
      </c>
      <c r="B2281" s="11">
        <v>45324.958333333336</v>
      </c>
      <c r="C2281" t="s">
        <v>2368</v>
      </c>
      <c r="D2281" t="s">
        <v>2007</v>
      </c>
      <c r="E2281" t="s">
        <v>2008</v>
      </c>
      <c r="F2281" t="s">
        <v>2012</v>
      </c>
      <c r="G2281" t="s">
        <v>2376</v>
      </c>
      <c r="H2281" t="s">
        <v>148</v>
      </c>
      <c r="I2281">
        <v>2021</v>
      </c>
      <c r="J2281">
        <v>6.1</v>
      </c>
    </row>
    <row r="2282" spans="1:10" x14ac:dyDescent="0.25">
      <c r="A2282" t="s">
        <v>2367</v>
      </c>
      <c r="B2282" s="11">
        <v>45324.958333333336</v>
      </c>
      <c r="C2282" t="s">
        <v>2368</v>
      </c>
      <c r="D2282" t="s">
        <v>2007</v>
      </c>
      <c r="E2282" t="s">
        <v>2008</v>
      </c>
      <c r="F2282" t="s">
        <v>2012</v>
      </c>
      <c r="G2282" t="s">
        <v>2376</v>
      </c>
      <c r="H2282" t="s">
        <v>233</v>
      </c>
      <c r="I2282">
        <v>2021</v>
      </c>
      <c r="J2282">
        <v>15.8</v>
      </c>
    </row>
    <row r="2283" spans="1:10" x14ac:dyDescent="0.25">
      <c r="A2283" t="s">
        <v>2367</v>
      </c>
      <c r="B2283" s="11">
        <v>45324.958333333336</v>
      </c>
      <c r="C2283" t="s">
        <v>2368</v>
      </c>
      <c r="D2283" t="s">
        <v>2007</v>
      </c>
      <c r="E2283" t="s">
        <v>2008</v>
      </c>
      <c r="F2283" t="s">
        <v>2012</v>
      </c>
      <c r="G2283" t="s">
        <v>2376</v>
      </c>
      <c r="H2283" t="s">
        <v>1628</v>
      </c>
      <c r="I2283">
        <v>2021</v>
      </c>
      <c r="J2283">
        <v>7.9</v>
      </c>
    </row>
    <row r="2284" spans="1:10" x14ac:dyDescent="0.25">
      <c r="A2284" t="s">
        <v>2367</v>
      </c>
      <c r="B2284" s="11">
        <v>45324.958333333336</v>
      </c>
      <c r="C2284" t="s">
        <v>2368</v>
      </c>
      <c r="D2284" t="s">
        <v>2007</v>
      </c>
      <c r="E2284" t="s">
        <v>2008</v>
      </c>
      <c r="F2284" t="s">
        <v>2012</v>
      </c>
      <c r="G2284" t="s">
        <v>2376</v>
      </c>
      <c r="H2284" t="s">
        <v>392</v>
      </c>
      <c r="I2284">
        <v>2021</v>
      </c>
      <c r="J2284">
        <v>5.6</v>
      </c>
    </row>
    <row r="2285" spans="1:10" x14ac:dyDescent="0.25">
      <c r="A2285" t="s">
        <v>2367</v>
      </c>
      <c r="B2285" s="11">
        <v>45324.958333333336</v>
      </c>
      <c r="C2285" t="s">
        <v>2368</v>
      </c>
      <c r="D2285" t="s">
        <v>2007</v>
      </c>
      <c r="E2285" t="s">
        <v>2008</v>
      </c>
      <c r="F2285" t="s">
        <v>2012</v>
      </c>
      <c r="G2285" t="s">
        <v>2376</v>
      </c>
      <c r="H2285" t="s">
        <v>410</v>
      </c>
      <c r="I2285">
        <v>2021</v>
      </c>
      <c r="J2285">
        <v>4.7</v>
      </c>
    </row>
    <row r="2286" spans="1:10" x14ac:dyDescent="0.25">
      <c r="A2286" t="s">
        <v>2367</v>
      </c>
      <c r="B2286" s="11">
        <v>45324.958333333336</v>
      </c>
      <c r="C2286" t="s">
        <v>2368</v>
      </c>
      <c r="D2286" t="s">
        <v>2007</v>
      </c>
      <c r="E2286" t="s">
        <v>2008</v>
      </c>
      <c r="F2286" t="s">
        <v>2012</v>
      </c>
      <c r="G2286" t="s">
        <v>2376</v>
      </c>
      <c r="H2286" t="s">
        <v>642</v>
      </c>
      <c r="I2286">
        <v>2021</v>
      </c>
      <c r="J2286">
        <v>14.4</v>
      </c>
    </row>
    <row r="2287" spans="1:10" x14ac:dyDescent="0.25">
      <c r="A2287" t="s">
        <v>2367</v>
      </c>
      <c r="B2287" s="11">
        <v>45324.958333333336</v>
      </c>
      <c r="C2287" t="s">
        <v>2368</v>
      </c>
      <c r="D2287" t="s">
        <v>2007</v>
      </c>
      <c r="E2287" t="s">
        <v>2008</v>
      </c>
      <c r="F2287" t="s">
        <v>2012</v>
      </c>
      <c r="G2287" t="s">
        <v>2376</v>
      </c>
      <c r="H2287" t="s">
        <v>433</v>
      </c>
      <c r="I2287">
        <v>2021</v>
      </c>
      <c r="J2287">
        <v>18</v>
      </c>
    </row>
    <row r="2288" spans="1:10" x14ac:dyDescent="0.25">
      <c r="A2288" t="s">
        <v>2367</v>
      </c>
      <c r="B2288" s="11">
        <v>45324.958333333336</v>
      </c>
      <c r="C2288" t="s">
        <v>2368</v>
      </c>
      <c r="D2288" t="s">
        <v>2007</v>
      </c>
      <c r="E2288" t="s">
        <v>2008</v>
      </c>
      <c r="F2288" t="s">
        <v>2012</v>
      </c>
      <c r="G2288" t="s">
        <v>2376</v>
      </c>
      <c r="H2288" t="s">
        <v>533</v>
      </c>
      <c r="I2288">
        <v>2021</v>
      </c>
      <c r="J2288">
        <v>11</v>
      </c>
    </row>
    <row r="2289" spans="1:11" x14ac:dyDescent="0.25">
      <c r="A2289" t="s">
        <v>2367</v>
      </c>
      <c r="B2289" s="11">
        <v>45324.958333333336</v>
      </c>
      <c r="C2289" t="s">
        <v>2368</v>
      </c>
      <c r="D2289" t="s">
        <v>2007</v>
      </c>
      <c r="E2289" t="s">
        <v>2008</v>
      </c>
      <c r="F2289" t="s">
        <v>2012</v>
      </c>
      <c r="G2289" t="s">
        <v>2376</v>
      </c>
      <c r="H2289" t="s">
        <v>2001</v>
      </c>
      <c r="I2289">
        <v>2021</v>
      </c>
      <c r="J2289">
        <v>17.899999999999999</v>
      </c>
    </row>
    <row r="2290" spans="1:11" x14ac:dyDescent="0.25">
      <c r="A2290" t="s">
        <v>2367</v>
      </c>
      <c r="B2290" s="11">
        <v>45324.958333333336</v>
      </c>
      <c r="C2290" t="s">
        <v>2368</v>
      </c>
      <c r="D2290" t="s">
        <v>2007</v>
      </c>
      <c r="E2290" t="s">
        <v>2008</v>
      </c>
      <c r="F2290" t="s">
        <v>2012</v>
      </c>
      <c r="G2290" t="s">
        <v>2376</v>
      </c>
      <c r="H2290" t="s">
        <v>1574</v>
      </c>
      <c r="I2290">
        <v>2021</v>
      </c>
      <c r="J2290">
        <v>17.100000000000001</v>
      </c>
    </row>
    <row r="2291" spans="1:11" x14ac:dyDescent="0.25">
      <c r="A2291" t="s">
        <v>2367</v>
      </c>
      <c r="B2291" s="11">
        <v>45324.958333333336</v>
      </c>
      <c r="C2291" t="s">
        <v>2368</v>
      </c>
      <c r="D2291" t="s">
        <v>2007</v>
      </c>
      <c r="E2291" t="s">
        <v>2008</v>
      </c>
      <c r="F2291" t="s">
        <v>2012</v>
      </c>
      <c r="G2291" t="s">
        <v>2376</v>
      </c>
      <c r="H2291" t="s">
        <v>571</v>
      </c>
      <c r="I2291">
        <v>2021</v>
      </c>
      <c r="J2291">
        <v>9.6</v>
      </c>
    </row>
    <row r="2292" spans="1:11" x14ac:dyDescent="0.25">
      <c r="A2292" t="s">
        <v>2367</v>
      </c>
      <c r="B2292" s="11">
        <v>45324.958333333336</v>
      </c>
      <c r="C2292" t="s">
        <v>2368</v>
      </c>
      <c r="D2292" t="s">
        <v>2007</v>
      </c>
      <c r="E2292" t="s">
        <v>2008</v>
      </c>
      <c r="F2292" t="s">
        <v>2012</v>
      </c>
      <c r="G2292" t="s">
        <v>2376</v>
      </c>
      <c r="H2292" t="s">
        <v>591</v>
      </c>
      <c r="I2292">
        <v>2021</v>
      </c>
      <c r="J2292">
        <v>12.5</v>
      </c>
    </row>
    <row r="2293" spans="1:11" x14ac:dyDescent="0.25">
      <c r="A2293" t="s">
        <v>2367</v>
      </c>
      <c r="B2293" s="11">
        <v>45324.958333333336</v>
      </c>
      <c r="C2293" t="s">
        <v>2368</v>
      </c>
      <c r="D2293" t="s">
        <v>2007</v>
      </c>
      <c r="E2293" t="s">
        <v>2008</v>
      </c>
      <c r="F2293" t="s">
        <v>2012</v>
      </c>
      <c r="G2293" t="s">
        <v>2376</v>
      </c>
      <c r="H2293" t="s">
        <v>375</v>
      </c>
      <c r="I2293">
        <v>2021</v>
      </c>
      <c r="J2293">
        <v>9.5</v>
      </c>
    </row>
    <row r="2294" spans="1:11" x14ac:dyDescent="0.25">
      <c r="A2294" t="s">
        <v>2367</v>
      </c>
      <c r="B2294" s="11">
        <v>45324.958333333336</v>
      </c>
      <c r="C2294" t="s">
        <v>2368</v>
      </c>
      <c r="D2294" t="s">
        <v>2007</v>
      </c>
      <c r="E2294" t="s">
        <v>2008</v>
      </c>
      <c r="F2294" t="s">
        <v>2012</v>
      </c>
      <c r="G2294" t="s">
        <v>2376</v>
      </c>
      <c r="H2294" t="s">
        <v>729</v>
      </c>
      <c r="I2294">
        <v>2021</v>
      </c>
      <c r="J2294">
        <v>10.9</v>
      </c>
    </row>
    <row r="2295" spans="1:11" x14ac:dyDescent="0.25">
      <c r="A2295" t="s">
        <v>2367</v>
      </c>
      <c r="B2295" s="11">
        <v>45324.958333333336</v>
      </c>
      <c r="C2295" t="s">
        <v>2368</v>
      </c>
      <c r="D2295" t="s">
        <v>2007</v>
      </c>
      <c r="E2295" t="s">
        <v>2008</v>
      </c>
      <c r="F2295" t="s">
        <v>2012</v>
      </c>
      <c r="G2295" t="s">
        <v>2376</v>
      </c>
      <c r="H2295" t="s">
        <v>818</v>
      </c>
      <c r="I2295">
        <v>2021</v>
      </c>
      <c r="J2295">
        <v>4.2</v>
      </c>
    </row>
    <row r="2296" spans="1:11" x14ac:dyDescent="0.25">
      <c r="A2296" t="s">
        <v>2367</v>
      </c>
      <c r="B2296" s="11">
        <v>45324.958333333336</v>
      </c>
      <c r="C2296" t="s">
        <v>2368</v>
      </c>
      <c r="D2296" t="s">
        <v>2007</v>
      </c>
      <c r="E2296" t="s">
        <v>2008</v>
      </c>
      <c r="F2296" t="s">
        <v>2012</v>
      </c>
      <c r="G2296" t="s">
        <v>2376</v>
      </c>
      <c r="H2296" t="s">
        <v>858</v>
      </c>
      <c r="I2296">
        <v>2021</v>
      </c>
      <c r="J2296">
        <v>17.3</v>
      </c>
    </row>
    <row r="2297" spans="1:11" x14ac:dyDescent="0.25">
      <c r="A2297" t="s">
        <v>2367</v>
      </c>
      <c r="B2297" s="11">
        <v>45324.958333333336</v>
      </c>
      <c r="C2297" t="s">
        <v>2368</v>
      </c>
      <c r="D2297" t="s">
        <v>2007</v>
      </c>
      <c r="E2297" t="s">
        <v>2008</v>
      </c>
      <c r="F2297" t="s">
        <v>2012</v>
      </c>
      <c r="G2297" t="s">
        <v>2376</v>
      </c>
      <c r="H2297" t="s">
        <v>995</v>
      </c>
      <c r="I2297">
        <v>2021</v>
      </c>
      <c r="J2297">
        <v>10.7</v>
      </c>
    </row>
    <row r="2298" spans="1:11" x14ac:dyDescent="0.25">
      <c r="A2298" t="s">
        <v>2367</v>
      </c>
      <c r="B2298" s="11">
        <v>45324.958333333336</v>
      </c>
      <c r="C2298" t="s">
        <v>2368</v>
      </c>
      <c r="D2298" t="s">
        <v>2007</v>
      </c>
      <c r="E2298" t="s">
        <v>2008</v>
      </c>
      <c r="F2298" t="s">
        <v>2012</v>
      </c>
      <c r="G2298" t="s">
        <v>2376</v>
      </c>
      <c r="H2298" t="s">
        <v>1017</v>
      </c>
      <c r="I2298">
        <v>2021</v>
      </c>
      <c r="J2298">
        <v>13</v>
      </c>
      <c r="K2298" t="s">
        <v>2010</v>
      </c>
    </row>
    <row r="2299" spans="1:11" x14ac:dyDescent="0.25">
      <c r="A2299" t="s">
        <v>2367</v>
      </c>
      <c r="B2299" s="11">
        <v>45324.958333333336</v>
      </c>
      <c r="C2299" t="s">
        <v>2368</v>
      </c>
      <c r="D2299" t="s">
        <v>2007</v>
      </c>
      <c r="E2299" t="s">
        <v>2008</v>
      </c>
      <c r="F2299" t="s">
        <v>2012</v>
      </c>
      <c r="G2299" t="s">
        <v>2376</v>
      </c>
      <c r="H2299" t="s">
        <v>963</v>
      </c>
      <c r="I2299">
        <v>2021</v>
      </c>
      <c r="J2299">
        <v>10.5</v>
      </c>
    </row>
    <row r="2300" spans="1:11" x14ac:dyDescent="0.25">
      <c r="A2300" t="s">
        <v>2367</v>
      </c>
      <c r="B2300" s="11">
        <v>45324.958333333336</v>
      </c>
      <c r="C2300" t="s">
        <v>2368</v>
      </c>
      <c r="D2300" t="s">
        <v>2007</v>
      </c>
      <c r="E2300" t="s">
        <v>2008</v>
      </c>
      <c r="F2300" t="s">
        <v>2012</v>
      </c>
      <c r="G2300" t="s">
        <v>2376</v>
      </c>
      <c r="H2300" t="s">
        <v>1150</v>
      </c>
      <c r="I2300">
        <v>2021</v>
      </c>
      <c r="J2300">
        <v>15.3</v>
      </c>
    </row>
    <row r="2301" spans="1:11" x14ac:dyDescent="0.25">
      <c r="A2301" t="s">
        <v>2367</v>
      </c>
      <c r="B2301" s="11">
        <v>45324.958333333336</v>
      </c>
      <c r="C2301" t="s">
        <v>2368</v>
      </c>
      <c r="D2301" t="s">
        <v>2007</v>
      </c>
      <c r="E2301" t="s">
        <v>2008</v>
      </c>
      <c r="F2301" t="s">
        <v>2012</v>
      </c>
      <c r="G2301" t="s">
        <v>2376</v>
      </c>
      <c r="H2301" t="s">
        <v>1069</v>
      </c>
      <c r="I2301">
        <v>2021</v>
      </c>
      <c r="J2301">
        <v>5.7</v>
      </c>
    </row>
    <row r="2302" spans="1:11" x14ac:dyDescent="0.25">
      <c r="A2302" t="s">
        <v>2367</v>
      </c>
      <c r="B2302" s="11">
        <v>45324.958333333336</v>
      </c>
      <c r="C2302" t="s">
        <v>2368</v>
      </c>
      <c r="D2302" t="s">
        <v>2007</v>
      </c>
      <c r="E2302" t="s">
        <v>2008</v>
      </c>
      <c r="F2302" t="s">
        <v>2012</v>
      </c>
      <c r="G2302" t="s">
        <v>2376</v>
      </c>
      <c r="H2302" t="s">
        <v>1192</v>
      </c>
      <c r="I2302">
        <v>2021</v>
      </c>
      <c r="J2302">
        <v>13.2</v>
      </c>
    </row>
    <row r="2303" spans="1:11" x14ac:dyDescent="0.25">
      <c r="A2303" t="s">
        <v>2367</v>
      </c>
      <c r="B2303" s="11">
        <v>45324.958333333336</v>
      </c>
      <c r="C2303" t="s">
        <v>2368</v>
      </c>
      <c r="D2303" t="s">
        <v>2007</v>
      </c>
      <c r="E2303" t="s">
        <v>2008</v>
      </c>
      <c r="F2303" t="s">
        <v>2012</v>
      </c>
      <c r="G2303" t="s">
        <v>2376</v>
      </c>
      <c r="H2303" t="s">
        <v>1249</v>
      </c>
      <c r="I2303">
        <v>2021</v>
      </c>
      <c r="J2303">
        <v>21.3</v>
      </c>
      <c r="K2303" t="s">
        <v>2010</v>
      </c>
    </row>
    <row r="2304" spans="1:11" x14ac:dyDescent="0.25">
      <c r="A2304" t="s">
        <v>2367</v>
      </c>
      <c r="B2304" s="11">
        <v>45324.958333333336</v>
      </c>
      <c r="C2304" t="s">
        <v>2368</v>
      </c>
      <c r="D2304" t="s">
        <v>2007</v>
      </c>
      <c r="E2304" t="s">
        <v>2008</v>
      </c>
      <c r="F2304" t="s">
        <v>2012</v>
      </c>
      <c r="G2304" t="s">
        <v>2376</v>
      </c>
      <c r="H2304" t="s">
        <v>1369</v>
      </c>
      <c r="I2304">
        <v>2021</v>
      </c>
      <c r="J2304">
        <v>9.5</v>
      </c>
    </row>
    <row r="2305" spans="1:10" x14ac:dyDescent="0.25">
      <c r="A2305" t="s">
        <v>2367</v>
      </c>
      <c r="B2305" s="11">
        <v>45324.958333333336</v>
      </c>
      <c r="C2305" t="s">
        <v>2368</v>
      </c>
      <c r="D2305" t="s">
        <v>2007</v>
      </c>
      <c r="E2305" t="s">
        <v>2008</v>
      </c>
      <c r="F2305" t="s">
        <v>2012</v>
      </c>
      <c r="G2305" t="s">
        <v>2376</v>
      </c>
      <c r="H2305" t="s">
        <v>1391</v>
      </c>
      <c r="I2305">
        <v>2021</v>
      </c>
      <c r="J2305">
        <v>13.1</v>
      </c>
    </row>
    <row r="2306" spans="1:10" x14ac:dyDescent="0.25">
      <c r="A2306" t="s">
        <v>2367</v>
      </c>
      <c r="B2306" s="11">
        <v>45324.958333333336</v>
      </c>
      <c r="C2306" t="s">
        <v>2368</v>
      </c>
      <c r="D2306" t="s">
        <v>2007</v>
      </c>
      <c r="E2306" t="s">
        <v>2008</v>
      </c>
      <c r="F2306" t="s">
        <v>2012</v>
      </c>
      <c r="G2306" t="s">
        <v>2376</v>
      </c>
      <c r="H2306" t="s">
        <v>1410</v>
      </c>
      <c r="I2306">
        <v>2021</v>
      </c>
      <c r="J2306">
        <v>19.7</v>
      </c>
    </row>
    <row r="2307" spans="1:10" x14ac:dyDescent="0.25">
      <c r="A2307" t="s">
        <v>2367</v>
      </c>
      <c r="B2307" s="11">
        <v>45324.958333333336</v>
      </c>
      <c r="C2307" t="s">
        <v>2368</v>
      </c>
      <c r="D2307" t="s">
        <v>2007</v>
      </c>
      <c r="E2307" t="s">
        <v>2008</v>
      </c>
      <c r="F2307" t="s">
        <v>2012</v>
      </c>
      <c r="G2307" t="s">
        <v>2376</v>
      </c>
      <c r="H2307" t="s">
        <v>1481</v>
      </c>
      <c r="I2307">
        <v>2021</v>
      </c>
      <c r="J2307">
        <v>17.7</v>
      </c>
    </row>
    <row r="2308" spans="1:10" x14ac:dyDescent="0.25">
      <c r="A2308" t="s">
        <v>2367</v>
      </c>
      <c r="B2308" s="11">
        <v>45324.958333333336</v>
      </c>
      <c r="C2308" t="s">
        <v>2368</v>
      </c>
      <c r="D2308" t="s">
        <v>2007</v>
      </c>
      <c r="E2308" t="s">
        <v>2008</v>
      </c>
      <c r="F2308" t="s">
        <v>2012</v>
      </c>
      <c r="G2308" t="s">
        <v>2376</v>
      </c>
      <c r="H2308" t="s">
        <v>1608</v>
      </c>
      <c r="I2308">
        <v>2021</v>
      </c>
      <c r="J2308">
        <v>16.3</v>
      </c>
    </row>
    <row r="2309" spans="1:10" x14ac:dyDescent="0.25">
      <c r="A2309" t="s">
        <v>2367</v>
      </c>
      <c r="B2309" s="11">
        <v>45324.958333333336</v>
      </c>
      <c r="C2309" t="s">
        <v>2368</v>
      </c>
      <c r="D2309" t="s">
        <v>2007</v>
      </c>
      <c r="E2309" t="s">
        <v>2008</v>
      </c>
      <c r="F2309" t="s">
        <v>2012</v>
      </c>
      <c r="G2309" t="s">
        <v>2376</v>
      </c>
      <c r="H2309" t="s">
        <v>1528</v>
      </c>
      <c r="I2309">
        <v>2021</v>
      </c>
      <c r="J2309">
        <v>5.3</v>
      </c>
    </row>
    <row r="2310" spans="1:10" x14ac:dyDescent="0.25">
      <c r="A2310" t="s">
        <v>2367</v>
      </c>
      <c r="B2310" s="11">
        <v>45324.958333333336</v>
      </c>
      <c r="C2310" t="s">
        <v>2368</v>
      </c>
      <c r="D2310" t="s">
        <v>2007</v>
      </c>
      <c r="E2310" t="s">
        <v>2008</v>
      </c>
      <c r="F2310" t="s">
        <v>2012</v>
      </c>
      <c r="G2310" t="s">
        <v>2376</v>
      </c>
      <c r="H2310" t="s">
        <v>1510</v>
      </c>
      <c r="I2310">
        <v>2021</v>
      </c>
      <c r="J2310">
        <v>10.7</v>
      </c>
    </row>
    <row r="2311" spans="1:10" x14ac:dyDescent="0.25">
      <c r="A2311" t="s">
        <v>2367</v>
      </c>
      <c r="B2311" s="11">
        <v>45324.958333333336</v>
      </c>
      <c r="C2311" t="s">
        <v>2368</v>
      </c>
      <c r="D2311" t="s">
        <v>2007</v>
      </c>
      <c r="E2311" t="s">
        <v>2008</v>
      </c>
      <c r="F2311" t="s">
        <v>2012</v>
      </c>
      <c r="G2311" t="s">
        <v>2376</v>
      </c>
      <c r="H2311" t="s">
        <v>1711</v>
      </c>
      <c r="I2311">
        <v>2021</v>
      </c>
      <c r="J2311">
        <v>15.7</v>
      </c>
    </row>
    <row r="2312" spans="1:10" x14ac:dyDescent="0.25">
      <c r="A2312" t="s">
        <v>2367</v>
      </c>
      <c r="B2312" s="11">
        <v>45324.958333333336</v>
      </c>
      <c r="C2312" t="s">
        <v>2368</v>
      </c>
      <c r="D2312" t="s">
        <v>2007</v>
      </c>
      <c r="E2312" t="s">
        <v>2008</v>
      </c>
      <c r="F2312" t="s">
        <v>2012</v>
      </c>
      <c r="G2312" t="s">
        <v>2377</v>
      </c>
      <c r="H2312" t="s">
        <v>11</v>
      </c>
      <c r="I2312">
        <v>2021</v>
      </c>
      <c r="J2312">
        <v>15.2</v>
      </c>
    </row>
    <row r="2313" spans="1:10" x14ac:dyDescent="0.25">
      <c r="A2313" t="s">
        <v>2367</v>
      </c>
      <c r="B2313" s="11">
        <v>45324.958333333336</v>
      </c>
      <c r="C2313" t="s">
        <v>2368</v>
      </c>
      <c r="D2313" t="s">
        <v>2007</v>
      </c>
      <c r="E2313" t="s">
        <v>2008</v>
      </c>
      <c r="F2313" t="s">
        <v>2012</v>
      </c>
      <c r="G2313" t="s">
        <v>2377</v>
      </c>
      <c r="H2313" t="s">
        <v>91</v>
      </c>
      <c r="I2313">
        <v>2021</v>
      </c>
      <c r="J2313">
        <v>8.5</v>
      </c>
    </row>
    <row r="2314" spans="1:10" x14ac:dyDescent="0.25">
      <c r="A2314" t="s">
        <v>2367</v>
      </c>
      <c r="B2314" s="11">
        <v>45324.958333333336</v>
      </c>
      <c r="C2314" t="s">
        <v>2368</v>
      </c>
      <c r="D2314" t="s">
        <v>2007</v>
      </c>
      <c r="E2314" t="s">
        <v>2008</v>
      </c>
      <c r="F2314" t="s">
        <v>2012</v>
      </c>
      <c r="G2314" t="s">
        <v>2377</v>
      </c>
      <c r="H2314" t="s">
        <v>148</v>
      </c>
      <c r="I2314">
        <v>2021</v>
      </c>
      <c r="J2314">
        <v>5.7</v>
      </c>
    </row>
    <row r="2315" spans="1:10" x14ac:dyDescent="0.25">
      <c r="A2315" t="s">
        <v>2367</v>
      </c>
      <c r="B2315" s="11">
        <v>45324.958333333336</v>
      </c>
      <c r="C2315" t="s">
        <v>2368</v>
      </c>
      <c r="D2315" t="s">
        <v>2007</v>
      </c>
      <c r="E2315" t="s">
        <v>2008</v>
      </c>
      <c r="F2315" t="s">
        <v>2012</v>
      </c>
      <c r="G2315" t="s">
        <v>2377</v>
      </c>
      <c r="H2315" t="s">
        <v>233</v>
      </c>
      <c r="I2315">
        <v>2021</v>
      </c>
      <c r="J2315">
        <v>11.8</v>
      </c>
    </row>
    <row r="2316" spans="1:10" x14ac:dyDescent="0.25">
      <c r="A2316" t="s">
        <v>2367</v>
      </c>
      <c r="B2316" s="11">
        <v>45324.958333333336</v>
      </c>
      <c r="C2316" t="s">
        <v>2368</v>
      </c>
      <c r="D2316" t="s">
        <v>2007</v>
      </c>
      <c r="E2316" t="s">
        <v>2008</v>
      </c>
      <c r="F2316" t="s">
        <v>2012</v>
      </c>
      <c r="G2316" t="s">
        <v>2377</v>
      </c>
      <c r="H2316" t="s">
        <v>1628</v>
      </c>
      <c r="I2316">
        <v>2021</v>
      </c>
      <c r="J2316">
        <v>7.3</v>
      </c>
    </row>
    <row r="2317" spans="1:10" x14ac:dyDescent="0.25">
      <c r="A2317" t="s">
        <v>2367</v>
      </c>
      <c r="B2317" s="11">
        <v>45324.958333333336</v>
      </c>
      <c r="C2317" t="s">
        <v>2368</v>
      </c>
      <c r="D2317" t="s">
        <v>2007</v>
      </c>
      <c r="E2317" t="s">
        <v>2008</v>
      </c>
      <c r="F2317" t="s">
        <v>2012</v>
      </c>
      <c r="G2317" t="s">
        <v>2377</v>
      </c>
      <c r="H2317" t="s">
        <v>392</v>
      </c>
      <c r="I2317">
        <v>2021</v>
      </c>
      <c r="J2317">
        <v>5.8</v>
      </c>
    </row>
    <row r="2318" spans="1:10" x14ac:dyDescent="0.25">
      <c r="A2318" t="s">
        <v>2367</v>
      </c>
      <c r="B2318" s="11">
        <v>45324.958333333336</v>
      </c>
      <c r="C2318" t="s">
        <v>2368</v>
      </c>
      <c r="D2318" t="s">
        <v>2007</v>
      </c>
      <c r="E2318" t="s">
        <v>2008</v>
      </c>
      <c r="F2318" t="s">
        <v>2012</v>
      </c>
      <c r="G2318" t="s">
        <v>2377</v>
      </c>
      <c r="H2318" t="s">
        <v>410</v>
      </c>
      <c r="I2318">
        <v>2021</v>
      </c>
      <c r="J2318">
        <v>4</v>
      </c>
    </row>
    <row r="2319" spans="1:10" x14ac:dyDescent="0.25">
      <c r="A2319" t="s">
        <v>2367</v>
      </c>
      <c r="B2319" s="11">
        <v>45324.958333333336</v>
      </c>
      <c r="C2319" t="s">
        <v>2368</v>
      </c>
      <c r="D2319" t="s">
        <v>2007</v>
      </c>
      <c r="E2319" t="s">
        <v>2008</v>
      </c>
      <c r="F2319" t="s">
        <v>2012</v>
      </c>
      <c r="G2319" t="s">
        <v>2377</v>
      </c>
      <c r="H2319" t="s">
        <v>642</v>
      </c>
      <c r="I2319">
        <v>2021</v>
      </c>
      <c r="J2319">
        <v>9.4</v>
      </c>
    </row>
    <row r="2320" spans="1:10" x14ac:dyDescent="0.25">
      <c r="A2320" t="s">
        <v>2367</v>
      </c>
      <c r="B2320" s="11">
        <v>45324.958333333336</v>
      </c>
      <c r="C2320" t="s">
        <v>2368</v>
      </c>
      <c r="D2320" t="s">
        <v>2007</v>
      </c>
      <c r="E2320" t="s">
        <v>2008</v>
      </c>
      <c r="F2320" t="s">
        <v>2012</v>
      </c>
      <c r="G2320" t="s">
        <v>2377</v>
      </c>
      <c r="H2320" t="s">
        <v>433</v>
      </c>
      <c r="I2320">
        <v>2021</v>
      </c>
      <c r="J2320">
        <v>8.5</v>
      </c>
    </row>
    <row r="2321" spans="1:11" x14ac:dyDescent="0.25">
      <c r="A2321" t="s">
        <v>2367</v>
      </c>
      <c r="B2321" s="11">
        <v>45324.958333333336</v>
      </c>
      <c r="C2321" t="s">
        <v>2368</v>
      </c>
      <c r="D2321" t="s">
        <v>2007</v>
      </c>
      <c r="E2321" t="s">
        <v>2008</v>
      </c>
      <c r="F2321" t="s">
        <v>2012</v>
      </c>
      <c r="G2321" t="s">
        <v>2377</v>
      </c>
      <c r="H2321" t="s">
        <v>533</v>
      </c>
      <c r="I2321">
        <v>2021</v>
      </c>
      <c r="J2321">
        <v>11.2</v>
      </c>
    </row>
    <row r="2322" spans="1:11" x14ac:dyDescent="0.25">
      <c r="A2322" t="s">
        <v>2367</v>
      </c>
      <c r="B2322" s="11">
        <v>45324.958333333336</v>
      </c>
      <c r="C2322" t="s">
        <v>2368</v>
      </c>
      <c r="D2322" t="s">
        <v>2007</v>
      </c>
      <c r="E2322" t="s">
        <v>2008</v>
      </c>
      <c r="F2322" t="s">
        <v>2012</v>
      </c>
      <c r="G2322" t="s">
        <v>2377</v>
      </c>
      <c r="H2322" t="s">
        <v>2001</v>
      </c>
      <c r="I2322">
        <v>2021</v>
      </c>
      <c r="J2322">
        <v>15</v>
      </c>
    </row>
    <row r="2323" spans="1:11" x14ac:dyDescent="0.25">
      <c r="A2323" t="s">
        <v>2367</v>
      </c>
      <c r="B2323" s="11">
        <v>45324.958333333336</v>
      </c>
      <c r="C2323" t="s">
        <v>2368</v>
      </c>
      <c r="D2323" t="s">
        <v>2007</v>
      </c>
      <c r="E2323" t="s">
        <v>2008</v>
      </c>
      <c r="F2323" t="s">
        <v>2012</v>
      </c>
      <c r="G2323" t="s">
        <v>2377</v>
      </c>
      <c r="H2323" t="s">
        <v>1574</v>
      </c>
      <c r="I2323">
        <v>2021</v>
      </c>
      <c r="J2323">
        <v>15</v>
      </c>
    </row>
    <row r="2324" spans="1:11" x14ac:dyDescent="0.25">
      <c r="A2324" t="s">
        <v>2367</v>
      </c>
      <c r="B2324" s="11">
        <v>45324.958333333336</v>
      </c>
      <c r="C2324" t="s">
        <v>2368</v>
      </c>
      <c r="D2324" t="s">
        <v>2007</v>
      </c>
      <c r="E2324" t="s">
        <v>2008</v>
      </c>
      <c r="F2324" t="s">
        <v>2012</v>
      </c>
      <c r="G2324" t="s">
        <v>2377</v>
      </c>
      <c r="H2324" t="s">
        <v>571</v>
      </c>
      <c r="I2324">
        <v>2021</v>
      </c>
      <c r="J2324">
        <v>4.9000000000000004</v>
      </c>
    </row>
    <row r="2325" spans="1:11" x14ac:dyDescent="0.25">
      <c r="A2325" t="s">
        <v>2367</v>
      </c>
      <c r="B2325" s="11">
        <v>45324.958333333336</v>
      </c>
      <c r="C2325" t="s">
        <v>2368</v>
      </c>
      <c r="D2325" t="s">
        <v>2007</v>
      </c>
      <c r="E2325" t="s">
        <v>2008</v>
      </c>
      <c r="F2325" t="s">
        <v>2012</v>
      </c>
      <c r="G2325" t="s">
        <v>2377</v>
      </c>
      <c r="H2325" t="s">
        <v>591</v>
      </c>
      <c r="I2325">
        <v>2021</v>
      </c>
      <c r="J2325">
        <v>8.9</v>
      </c>
    </row>
    <row r="2326" spans="1:11" x14ac:dyDescent="0.25">
      <c r="A2326" t="s">
        <v>2367</v>
      </c>
      <c r="B2326" s="11">
        <v>45324.958333333336</v>
      </c>
      <c r="C2326" t="s">
        <v>2368</v>
      </c>
      <c r="D2326" t="s">
        <v>2007</v>
      </c>
      <c r="E2326" t="s">
        <v>2008</v>
      </c>
      <c r="F2326" t="s">
        <v>2012</v>
      </c>
      <c r="G2326" t="s">
        <v>2377</v>
      </c>
      <c r="H2326" t="s">
        <v>375</v>
      </c>
      <c r="I2326">
        <v>2021</v>
      </c>
      <c r="J2326">
        <v>10.4</v>
      </c>
    </row>
    <row r="2327" spans="1:11" x14ac:dyDescent="0.25">
      <c r="A2327" t="s">
        <v>2367</v>
      </c>
      <c r="B2327" s="11">
        <v>45324.958333333336</v>
      </c>
      <c r="C2327" t="s">
        <v>2368</v>
      </c>
      <c r="D2327" t="s">
        <v>2007</v>
      </c>
      <c r="E2327" t="s">
        <v>2008</v>
      </c>
      <c r="F2327" t="s">
        <v>2012</v>
      </c>
      <c r="G2327" t="s">
        <v>2377</v>
      </c>
      <c r="H2327" t="s">
        <v>729</v>
      </c>
      <c r="I2327">
        <v>2021</v>
      </c>
      <c r="J2327">
        <v>9.3000000000000007</v>
      </c>
    </row>
    <row r="2328" spans="1:11" x14ac:dyDescent="0.25">
      <c r="A2328" t="s">
        <v>2367</v>
      </c>
      <c r="B2328" s="11">
        <v>45324.958333333336</v>
      </c>
      <c r="C2328" t="s">
        <v>2368</v>
      </c>
      <c r="D2328" t="s">
        <v>2007</v>
      </c>
      <c r="E2328" t="s">
        <v>2008</v>
      </c>
      <c r="F2328" t="s">
        <v>2012</v>
      </c>
      <c r="G2328" t="s">
        <v>2377</v>
      </c>
      <c r="H2328" t="s">
        <v>818</v>
      </c>
      <c r="I2328">
        <v>2021</v>
      </c>
      <c r="J2328">
        <v>5.8</v>
      </c>
    </row>
    <row r="2329" spans="1:11" x14ac:dyDescent="0.25">
      <c r="A2329" t="s">
        <v>2367</v>
      </c>
      <c r="B2329" s="11">
        <v>45324.958333333336</v>
      </c>
      <c r="C2329" t="s">
        <v>2368</v>
      </c>
      <c r="D2329" t="s">
        <v>2007</v>
      </c>
      <c r="E2329" t="s">
        <v>2008</v>
      </c>
      <c r="F2329" t="s">
        <v>2012</v>
      </c>
      <c r="G2329" t="s">
        <v>2377</v>
      </c>
      <c r="H2329" t="s">
        <v>858</v>
      </c>
      <c r="I2329">
        <v>2021</v>
      </c>
      <c r="J2329">
        <v>14.1</v>
      </c>
    </row>
    <row r="2330" spans="1:11" x14ac:dyDescent="0.25">
      <c r="A2330" t="s">
        <v>2367</v>
      </c>
      <c r="B2330" s="11">
        <v>45324.958333333336</v>
      </c>
      <c r="C2330" t="s">
        <v>2368</v>
      </c>
      <c r="D2330" t="s">
        <v>2007</v>
      </c>
      <c r="E2330" t="s">
        <v>2008</v>
      </c>
      <c r="F2330" t="s">
        <v>2012</v>
      </c>
      <c r="G2330" t="s">
        <v>2377</v>
      </c>
      <c r="H2330" t="s">
        <v>995</v>
      </c>
      <c r="I2330">
        <v>2021</v>
      </c>
      <c r="J2330">
        <v>10.4</v>
      </c>
    </row>
    <row r="2331" spans="1:11" x14ac:dyDescent="0.25">
      <c r="A2331" t="s">
        <v>2367</v>
      </c>
      <c r="B2331" s="11">
        <v>45324.958333333336</v>
      </c>
      <c r="C2331" t="s">
        <v>2368</v>
      </c>
      <c r="D2331" t="s">
        <v>2007</v>
      </c>
      <c r="E2331" t="s">
        <v>2008</v>
      </c>
      <c r="F2331" t="s">
        <v>2012</v>
      </c>
      <c r="G2331" t="s">
        <v>2377</v>
      </c>
      <c r="H2331" t="s">
        <v>1017</v>
      </c>
      <c r="I2331">
        <v>2021</v>
      </c>
      <c r="J2331">
        <v>10.199999999999999</v>
      </c>
      <c r="K2331" t="s">
        <v>2010</v>
      </c>
    </row>
    <row r="2332" spans="1:11" x14ac:dyDescent="0.25">
      <c r="A2332" t="s">
        <v>2367</v>
      </c>
      <c r="B2332" s="11">
        <v>45324.958333333336</v>
      </c>
      <c r="C2332" t="s">
        <v>2368</v>
      </c>
      <c r="D2332" t="s">
        <v>2007</v>
      </c>
      <c r="E2332" t="s">
        <v>2008</v>
      </c>
      <c r="F2332" t="s">
        <v>2012</v>
      </c>
      <c r="G2332" t="s">
        <v>2377</v>
      </c>
      <c r="H2332" t="s">
        <v>963</v>
      </c>
      <c r="I2332">
        <v>2021</v>
      </c>
      <c r="J2332">
        <v>12.8</v>
      </c>
    </row>
    <row r="2333" spans="1:11" x14ac:dyDescent="0.25">
      <c r="A2333" t="s">
        <v>2367</v>
      </c>
      <c r="B2333" s="11">
        <v>45324.958333333336</v>
      </c>
      <c r="C2333" t="s">
        <v>2368</v>
      </c>
      <c r="D2333" t="s">
        <v>2007</v>
      </c>
      <c r="E2333" t="s">
        <v>2008</v>
      </c>
      <c r="F2333" t="s">
        <v>2012</v>
      </c>
      <c r="G2333" t="s">
        <v>2377</v>
      </c>
      <c r="H2333" t="s">
        <v>1150</v>
      </c>
      <c r="I2333">
        <v>2021</v>
      </c>
      <c r="J2333">
        <v>13.8</v>
      </c>
    </row>
    <row r="2334" spans="1:11" x14ac:dyDescent="0.25">
      <c r="A2334" t="s">
        <v>2367</v>
      </c>
      <c r="B2334" s="11">
        <v>45324.958333333336</v>
      </c>
      <c r="C2334" t="s">
        <v>2368</v>
      </c>
      <c r="D2334" t="s">
        <v>2007</v>
      </c>
      <c r="E2334" t="s">
        <v>2008</v>
      </c>
      <c r="F2334" t="s">
        <v>2012</v>
      </c>
      <c r="G2334" t="s">
        <v>2377</v>
      </c>
      <c r="H2334" t="s">
        <v>1069</v>
      </c>
      <c r="I2334">
        <v>2021</v>
      </c>
      <c r="J2334">
        <v>7.9</v>
      </c>
    </row>
    <row r="2335" spans="1:11" x14ac:dyDescent="0.25">
      <c r="A2335" t="s">
        <v>2367</v>
      </c>
      <c r="B2335" s="11">
        <v>45324.958333333336</v>
      </c>
      <c r="C2335" t="s">
        <v>2368</v>
      </c>
      <c r="D2335" t="s">
        <v>2007</v>
      </c>
      <c r="E2335" t="s">
        <v>2008</v>
      </c>
      <c r="F2335" t="s">
        <v>2012</v>
      </c>
      <c r="G2335" t="s">
        <v>2377</v>
      </c>
      <c r="H2335" t="s">
        <v>1192</v>
      </c>
      <c r="I2335">
        <v>2021</v>
      </c>
      <c r="J2335">
        <v>7.9</v>
      </c>
    </row>
    <row r="2336" spans="1:11" x14ac:dyDescent="0.25">
      <c r="A2336" t="s">
        <v>2367</v>
      </c>
      <c r="B2336" s="11">
        <v>45324.958333333336</v>
      </c>
      <c r="C2336" t="s">
        <v>2368</v>
      </c>
      <c r="D2336" t="s">
        <v>2007</v>
      </c>
      <c r="E2336" t="s">
        <v>2008</v>
      </c>
      <c r="F2336" t="s">
        <v>2012</v>
      </c>
      <c r="G2336" t="s">
        <v>2377</v>
      </c>
      <c r="H2336" t="s">
        <v>1249</v>
      </c>
      <c r="I2336">
        <v>2021</v>
      </c>
      <c r="J2336">
        <v>8.9</v>
      </c>
      <c r="K2336" t="s">
        <v>2010</v>
      </c>
    </row>
    <row r="2337" spans="1:10" x14ac:dyDescent="0.25">
      <c r="A2337" t="s">
        <v>2367</v>
      </c>
      <c r="B2337" s="11">
        <v>45324.958333333336</v>
      </c>
      <c r="C2337" t="s">
        <v>2368</v>
      </c>
      <c r="D2337" t="s">
        <v>2007</v>
      </c>
      <c r="E2337" t="s">
        <v>2008</v>
      </c>
      <c r="F2337" t="s">
        <v>2012</v>
      </c>
      <c r="G2337" t="s">
        <v>2377</v>
      </c>
      <c r="H2337" t="s">
        <v>1369</v>
      </c>
      <c r="I2337">
        <v>2021</v>
      </c>
      <c r="J2337">
        <v>8.8000000000000007</v>
      </c>
    </row>
    <row r="2338" spans="1:10" x14ac:dyDescent="0.25">
      <c r="A2338" t="s">
        <v>2367</v>
      </c>
      <c r="B2338" s="11">
        <v>45324.958333333336</v>
      </c>
      <c r="C2338" t="s">
        <v>2368</v>
      </c>
      <c r="D2338" t="s">
        <v>2007</v>
      </c>
      <c r="E2338" t="s">
        <v>2008</v>
      </c>
      <c r="F2338" t="s">
        <v>2012</v>
      </c>
      <c r="G2338" t="s">
        <v>2377</v>
      </c>
      <c r="H2338" t="s">
        <v>1391</v>
      </c>
      <c r="I2338">
        <v>2021</v>
      </c>
      <c r="J2338">
        <v>12.3</v>
      </c>
    </row>
    <row r="2339" spans="1:10" x14ac:dyDescent="0.25">
      <c r="A2339" t="s">
        <v>2367</v>
      </c>
      <c r="B2339" s="11">
        <v>45324.958333333336</v>
      </c>
      <c r="C2339" t="s">
        <v>2368</v>
      </c>
      <c r="D2339" t="s">
        <v>2007</v>
      </c>
      <c r="E2339" t="s">
        <v>2008</v>
      </c>
      <c r="F2339" t="s">
        <v>2012</v>
      </c>
      <c r="G2339" t="s">
        <v>2377</v>
      </c>
      <c r="H2339" t="s">
        <v>1410</v>
      </c>
      <c r="I2339">
        <v>2021</v>
      </c>
      <c r="J2339">
        <v>16.600000000000001</v>
      </c>
    </row>
    <row r="2340" spans="1:10" x14ac:dyDescent="0.25">
      <c r="A2340" t="s">
        <v>2367</v>
      </c>
      <c r="B2340" s="11">
        <v>45324.958333333336</v>
      </c>
      <c r="C2340" t="s">
        <v>2368</v>
      </c>
      <c r="D2340" t="s">
        <v>2007</v>
      </c>
      <c r="E2340" t="s">
        <v>2008</v>
      </c>
      <c r="F2340" t="s">
        <v>2012</v>
      </c>
      <c r="G2340" t="s">
        <v>2377</v>
      </c>
      <c r="H2340" t="s">
        <v>1481</v>
      </c>
      <c r="I2340">
        <v>2021</v>
      </c>
      <c r="J2340">
        <v>14.8</v>
      </c>
    </row>
    <row r="2341" spans="1:10" x14ac:dyDescent="0.25">
      <c r="A2341" t="s">
        <v>2367</v>
      </c>
      <c r="B2341" s="11">
        <v>45324.958333333336</v>
      </c>
      <c r="C2341" t="s">
        <v>2368</v>
      </c>
      <c r="D2341" t="s">
        <v>2007</v>
      </c>
      <c r="E2341" t="s">
        <v>2008</v>
      </c>
      <c r="F2341" t="s">
        <v>2012</v>
      </c>
      <c r="G2341" t="s">
        <v>2377</v>
      </c>
      <c r="H2341" t="s">
        <v>1608</v>
      </c>
      <c r="I2341">
        <v>2021</v>
      </c>
      <c r="J2341">
        <v>10</v>
      </c>
    </row>
    <row r="2342" spans="1:10" x14ac:dyDescent="0.25">
      <c r="A2342" t="s">
        <v>2367</v>
      </c>
      <c r="B2342" s="11">
        <v>45324.958333333336</v>
      </c>
      <c r="C2342" t="s">
        <v>2368</v>
      </c>
      <c r="D2342" t="s">
        <v>2007</v>
      </c>
      <c r="E2342" t="s">
        <v>2008</v>
      </c>
      <c r="F2342" t="s">
        <v>2012</v>
      </c>
      <c r="G2342" t="s">
        <v>2377</v>
      </c>
      <c r="H2342" t="s">
        <v>1528</v>
      </c>
      <c r="I2342">
        <v>2021</v>
      </c>
      <c r="J2342">
        <v>5.9</v>
      </c>
    </row>
    <row r="2343" spans="1:10" x14ac:dyDescent="0.25">
      <c r="A2343" t="s">
        <v>2367</v>
      </c>
      <c r="B2343" s="11">
        <v>45324.958333333336</v>
      </c>
      <c r="C2343" t="s">
        <v>2368</v>
      </c>
      <c r="D2343" t="s">
        <v>2007</v>
      </c>
      <c r="E2343" t="s">
        <v>2008</v>
      </c>
      <c r="F2343" t="s">
        <v>2012</v>
      </c>
      <c r="G2343" t="s">
        <v>2377</v>
      </c>
      <c r="H2343" t="s">
        <v>1510</v>
      </c>
      <c r="I2343">
        <v>2021</v>
      </c>
      <c r="J2343">
        <v>9</v>
      </c>
    </row>
    <row r="2344" spans="1:10" x14ac:dyDescent="0.25">
      <c r="A2344" t="s">
        <v>2367</v>
      </c>
      <c r="B2344" s="11">
        <v>45324.958333333336</v>
      </c>
      <c r="C2344" t="s">
        <v>2368</v>
      </c>
      <c r="D2344" t="s">
        <v>2007</v>
      </c>
      <c r="E2344" t="s">
        <v>2008</v>
      </c>
      <c r="F2344" t="s">
        <v>2012</v>
      </c>
      <c r="G2344" t="s">
        <v>2377</v>
      </c>
      <c r="H2344" t="s">
        <v>1711</v>
      </c>
      <c r="I2344">
        <v>2021</v>
      </c>
      <c r="J2344">
        <v>13.2</v>
      </c>
    </row>
    <row r="2345" spans="1:10" x14ac:dyDescent="0.25">
      <c r="A2345" t="s">
        <v>2367</v>
      </c>
      <c r="B2345" s="11">
        <v>45324.958333333336</v>
      </c>
      <c r="C2345" t="s">
        <v>2368</v>
      </c>
      <c r="D2345" t="s">
        <v>2007</v>
      </c>
      <c r="E2345" t="s">
        <v>2008</v>
      </c>
      <c r="F2345" t="s">
        <v>2012</v>
      </c>
      <c r="G2345" t="s">
        <v>2378</v>
      </c>
      <c r="H2345" t="s">
        <v>11</v>
      </c>
      <c r="I2345">
        <v>2021</v>
      </c>
      <c r="J2345">
        <v>16.3</v>
      </c>
    </row>
    <row r="2346" spans="1:10" x14ac:dyDescent="0.25">
      <c r="A2346" t="s">
        <v>2367</v>
      </c>
      <c r="B2346" s="11">
        <v>45324.958333333336</v>
      </c>
      <c r="C2346" t="s">
        <v>2368</v>
      </c>
      <c r="D2346" t="s">
        <v>2007</v>
      </c>
      <c r="E2346" t="s">
        <v>2008</v>
      </c>
      <c r="F2346" t="s">
        <v>2012</v>
      </c>
      <c r="G2346" t="s">
        <v>2378</v>
      </c>
      <c r="H2346" t="s">
        <v>91</v>
      </c>
      <c r="I2346">
        <v>2021</v>
      </c>
      <c r="J2346">
        <v>10.3</v>
      </c>
    </row>
    <row r="2347" spans="1:10" x14ac:dyDescent="0.25">
      <c r="A2347" t="s">
        <v>2367</v>
      </c>
      <c r="B2347" s="11">
        <v>45324.958333333336</v>
      </c>
      <c r="C2347" t="s">
        <v>2368</v>
      </c>
      <c r="D2347" t="s">
        <v>2007</v>
      </c>
      <c r="E2347" t="s">
        <v>2008</v>
      </c>
      <c r="F2347" t="s">
        <v>2012</v>
      </c>
      <c r="G2347" t="s">
        <v>2378</v>
      </c>
      <c r="H2347" t="s">
        <v>148</v>
      </c>
      <c r="I2347">
        <v>2021</v>
      </c>
      <c r="J2347">
        <v>5.9</v>
      </c>
    </row>
    <row r="2348" spans="1:10" x14ac:dyDescent="0.25">
      <c r="A2348" t="s">
        <v>2367</v>
      </c>
      <c r="B2348" s="11">
        <v>45324.958333333336</v>
      </c>
      <c r="C2348" t="s">
        <v>2368</v>
      </c>
      <c r="D2348" t="s">
        <v>2007</v>
      </c>
      <c r="E2348" t="s">
        <v>2008</v>
      </c>
      <c r="F2348" t="s">
        <v>2012</v>
      </c>
      <c r="G2348" t="s">
        <v>2378</v>
      </c>
      <c r="H2348" t="s">
        <v>233</v>
      </c>
      <c r="I2348">
        <v>2021</v>
      </c>
      <c r="J2348">
        <v>18.600000000000001</v>
      </c>
    </row>
    <row r="2349" spans="1:10" x14ac:dyDescent="0.25">
      <c r="A2349" t="s">
        <v>2367</v>
      </c>
      <c r="B2349" s="11">
        <v>45324.958333333336</v>
      </c>
      <c r="C2349" t="s">
        <v>2368</v>
      </c>
      <c r="D2349" t="s">
        <v>2007</v>
      </c>
      <c r="E2349" t="s">
        <v>2008</v>
      </c>
      <c r="F2349" t="s">
        <v>2012</v>
      </c>
      <c r="G2349" t="s">
        <v>2378</v>
      </c>
      <c r="H2349" t="s">
        <v>1628</v>
      </c>
      <c r="I2349">
        <v>2021</v>
      </c>
      <c r="J2349">
        <v>8.8000000000000007</v>
      </c>
    </row>
    <row r="2350" spans="1:10" x14ac:dyDescent="0.25">
      <c r="A2350" t="s">
        <v>2367</v>
      </c>
      <c r="B2350" s="11">
        <v>45324.958333333336</v>
      </c>
      <c r="C2350" t="s">
        <v>2368</v>
      </c>
      <c r="D2350" t="s">
        <v>2007</v>
      </c>
      <c r="E2350" t="s">
        <v>2008</v>
      </c>
      <c r="F2350" t="s">
        <v>2012</v>
      </c>
      <c r="G2350" t="s">
        <v>2378</v>
      </c>
      <c r="H2350" t="s">
        <v>392</v>
      </c>
      <c r="I2350">
        <v>2021</v>
      </c>
      <c r="J2350">
        <v>6.1</v>
      </c>
    </row>
    <row r="2351" spans="1:10" x14ac:dyDescent="0.25">
      <c r="A2351" t="s">
        <v>2367</v>
      </c>
      <c r="B2351" s="11">
        <v>45324.958333333336</v>
      </c>
      <c r="C2351" t="s">
        <v>2368</v>
      </c>
      <c r="D2351" t="s">
        <v>2007</v>
      </c>
      <c r="E2351" t="s">
        <v>2008</v>
      </c>
      <c r="F2351" t="s">
        <v>2012</v>
      </c>
      <c r="G2351" t="s">
        <v>2378</v>
      </c>
      <c r="H2351" t="s">
        <v>410</v>
      </c>
      <c r="I2351">
        <v>2021</v>
      </c>
      <c r="J2351">
        <v>4.9000000000000004</v>
      </c>
    </row>
    <row r="2352" spans="1:10" x14ac:dyDescent="0.25">
      <c r="A2352" t="s">
        <v>2367</v>
      </c>
      <c r="B2352" s="11">
        <v>45324.958333333336</v>
      </c>
      <c r="C2352" t="s">
        <v>2368</v>
      </c>
      <c r="D2352" t="s">
        <v>2007</v>
      </c>
      <c r="E2352" t="s">
        <v>2008</v>
      </c>
      <c r="F2352" t="s">
        <v>2012</v>
      </c>
      <c r="G2352" t="s">
        <v>2378</v>
      </c>
      <c r="H2352" t="s">
        <v>642</v>
      </c>
      <c r="I2352">
        <v>2021</v>
      </c>
      <c r="J2352">
        <v>18.100000000000001</v>
      </c>
    </row>
    <row r="2353" spans="1:11" x14ac:dyDescent="0.25">
      <c r="A2353" t="s">
        <v>2367</v>
      </c>
      <c r="B2353" s="11">
        <v>45324.958333333336</v>
      </c>
      <c r="C2353" t="s">
        <v>2368</v>
      </c>
      <c r="D2353" t="s">
        <v>2007</v>
      </c>
      <c r="E2353" t="s">
        <v>2008</v>
      </c>
      <c r="F2353" t="s">
        <v>2012</v>
      </c>
      <c r="G2353" t="s">
        <v>2378</v>
      </c>
      <c r="H2353" t="s">
        <v>433</v>
      </c>
      <c r="I2353">
        <v>2021</v>
      </c>
      <c r="J2353">
        <v>24.4</v>
      </c>
    </row>
    <row r="2354" spans="1:11" x14ac:dyDescent="0.25">
      <c r="A2354" t="s">
        <v>2367</v>
      </c>
      <c r="B2354" s="11">
        <v>45324.958333333336</v>
      </c>
      <c r="C2354" t="s">
        <v>2368</v>
      </c>
      <c r="D2354" t="s">
        <v>2007</v>
      </c>
      <c r="E2354" t="s">
        <v>2008</v>
      </c>
      <c r="F2354" t="s">
        <v>2012</v>
      </c>
      <c r="G2354" t="s">
        <v>2378</v>
      </c>
      <c r="H2354" t="s">
        <v>533</v>
      </c>
      <c r="I2354">
        <v>2021</v>
      </c>
      <c r="J2354">
        <v>15.9</v>
      </c>
    </row>
    <row r="2355" spans="1:11" x14ac:dyDescent="0.25">
      <c r="A2355" t="s">
        <v>2367</v>
      </c>
      <c r="B2355" s="11">
        <v>45324.958333333336</v>
      </c>
      <c r="C2355" t="s">
        <v>2368</v>
      </c>
      <c r="D2355" t="s">
        <v>2007</v>
      </c>
      <c r="E2355" t="s">
        <v>2008</v>
      </c>
      <c r="F2355" t="s">
        <v>2012</v>
      </c>
      <c r="G2355" t="s">
        <v>2378</v>
      </c>
      <c r="H2355" t="s">
        <v>2001</v>
      </c>
      <c r="I2355">
        <v>2021</v>
      </c>
      <c r="J2355">
        <v>18.899999999999999</v>
      </c>
    </row>
    <row r="2356" spans="1:11" x14ac:dyDescent="0.25">
      <c r="A2356" t="s">
        <v>2367</v>
      </c>
      <c r="B2356" s="11">
        <v>45324.958333333336</v>
      </c>
      <c r="C2356" t="s">
        <v>2368</v>
      </c>
      <c r="D2356" t="s">
        <v>2007</v>
      </c>
      <c r="E2356" t="s">
        <v>2008</v>
      </c>
      <c r="F2356" t="s">
        <v>2012</v>
      </c>
      <c r="G2356" t="s">
        <v>2378</v>
      </c>
      <c r="H2356" t="s">
        <v>1574</v>
      </c>
      <c r="I2356">
        <v>2021</v>
      </c>
      <c r="J2356">
        <v>16.2</v>
      </c>
    </row>
    <row r="2357" spans="1:11" x14ac:dyDescent="0.25">
      <c r="A2357" t="s">
        <v>2367</v>
      </c>
      <c r="B2357" s="11">
        <v>45324.958333333336</v>
      </c>
      <c r="C2357" t="s">
        <v>2368</v>
      </c>
      <c r="D2357" t="s">
        <v>2007</v>
      </c>
      <c r="E2357" t="s">
        <v>2008</v>
      </c>
      <c r="F2357" t="s">
        <v>2012</v>
      </c>
      <c r="G2357" t="s">
        <v>2378</v>
      </c>
      <c r="H2357" t="s">
        <v>571</v>
      </c>
      <c r="I2357">
        <v>2021</v>
      </c>
      <c r="J2357">
        <v>16.3</v>
      </c>
    </row>
    <row r="2358" spans="1:11" x14ac:dyDescent="0.25">
      <c r="A2358" t="s">
        <v>2367</v>
      </c>
      <c r="B2358" s="11">
        <v>45324.958333333336</v>
      </c>
      <c r="C2358" t="s">
        <v>2368</v>
      </c>
      <c r="D2358" t="s">
        <v>2007</v>
      </c>
      <c r="E2358" t="s">
        <v>2008</v>
      </c>
      <c r="F2358" t="s">
        <v>2012</v>
      </c>
      <c r="G2358" t="s">
        <v>2378</v>
      </c>
      <c r="H2358" t="s">
        <v>591</v>
      </c>
      <c r="I2358">
        <v>2021</v>
      </c>
      <c r="J2358">
        <v>14.7</v>
      </c>
    </row>
    <row r="2359" spans="1:11" x14ac:dyDescent="0.25">
      <c r="A2359" t="s">
        <v>2367</v>
      </c>
      <c r="B2359" s="11">
        <v>45324.958333333336</v>
      </c>
      <c r="C2359" t="s">
        <v>2368</v>
      </c>
      <c r="D2359" t="s">
        <v>2007</v>
      </c>
      <c r="E2359" t="s">
        <v>2008</v>
      </c>
      <c r="F2359" t="s">
        <v>2012</v>
      </c>
      <c r="G2359" t="s">
        <v>2378</v>
      </c>
      <c r="H2359" t="s">
        <v>375</v>
      </c>
      <c r="I2359">
        <v>2021</v>
      </c>
      <c r="J2359">
        <v>9.8000000000000007</v>
      </c>
    </row>
    <row r="2360" spans="1:11" x14ac:dyDescent="0.25">
      <c r="A2360" t="s">
        <v>2367</v>
      </c>
      <c r="B2360" s="11">
        <v>45324.958333333336</v>
      </c>
      <c r="C2360" t="s">
        <v>2368</v>
      </c>
      <c r="D2360" t="s">
        <v>2007</v>
      </c>
      <c r="E2360" t="s">
        <v>2008</v>
      </c>
      <c r="F2360" t="s">
        <v>2012</v>
      </c>
      <c r="G2360" t="s">
        <v>2378</v>
      </c>
      <c r="H2360" t="s">
        <v>729</v>
      </c>
      <c r="I2360">
        <v>2021</v>
      </c>
      <c r="J2360">
        <v>11.2</v>
      </c>
    </row>
    <row r="2361" spans="1:11" x14ac:dyDescent="0.25">
      <c r="A2361" t="s">
        <v>2367</v>
      </c>
      <c r="B2361" s="11">
        <v>45324.958333333336</v>
      </c>
      <c r="C2361" t="s">
        <v>2368</v>
      </c>
      <c r="D2361" t="s">
        <v>2007</v>
      </c>
      <c r="E2361" t="s">
        <v>2008</v>
      </c>
      <c r="F2361" t="s">
        <v>2012</v>
      </c>
      <c r="G2361" t="s">
        <v>2378</v>
      </c>
      <c r="H2361" t="s">
        <v>818</v>
      </c>
      <c r="I2361">
        <v>2021</v>
      </c>
      <c r="J2361">
        <v>4.2</v>
      </c>
    </row>
    <row r="2362" spans="1:11" x14ac:dyDescent="0.25">
      <c r="A2362" t="s">
        <v>2367</v>
      </c>
      <c r="B2362" s="11">
        <v>45324.958333333336</v>
      </c>
      <c r="C2362" t="s">
        <v>2368</v>
      </c>
      <c r="D2362" t="s">
        <v>2007</v>
      </c>
      <c r="E2362" t="s">
        <v>2008</v>
      </c>
      <c r="F2362" t="s">
        <v>2012</v>
      </c>
      <c r="G2362" t="s">
        <v>2378</v>
      </c>
      <c r="H2362" t="s">
        <v>858</v>
      </c>
      <c r="I2362">
        <v>2021</v>
      </c>
      <c r="J2362">
        <v>16.899999999999999</v>
      </c>
    </row>
    <row r="2363" spans="1:11" x14ac:dyDescent="0.25">
      <c r="A2363" t="s">
        <v>2367</v>
      </c>
      <c r="B2363" s="11">
        <v>45324.958333333336</v>
      </c>
      <c r="C2363" t="s">
        <v>2368</v>
      </c>
      <c r="D2363" t="s">
        <v>2007</v>
      </c>
      <c r="E2363" t="s">
        <v>2008</v>
      </c>
      <c r="F2363" t="s">
        <v>2012</v>
      </c>
      <c r="G2363" t="s">
        <v>2378</v>
      </c>
      <c r="H2363" t="s">
        <v>995</v>
      </c>
      <c r="I2363">
        <v>2021</v>
      </c>
      <c r="J2363">
        <v>12.9</v>
      </c>
    </row>
    <row r="2364" spans="1:11" x14ac:dyDescent="0.25">
      <c r="A2364" t="s">
        <v>2367</v>
      </c>
      <c r="B2364" s="11">
        <v>45324.958333333336</v>
      </c>
      <c r="C2364" t="s">
        <v>2368</v>
      </c>
      <c r="D2364" t="s">
        <v>2007</v>
      </c>
      <c r="E2364" t="s">
        <v>2008</v>
      </c>
      <c r="F2364" t="s">
        <v>2012</v>
      </c>
      <c r="G2364" t="s">
        <v>2378</v>
      </c>
      <c r="H2364" t="s">
        <v>1017</v>
      </c>
      <c r="I2364">
        <v>2021</v>
      </c>
      <c r="J2364">
        <v>13.4</v>
      </c>
      <c r="K2364" t="s">
        <v>2010</v>
      </c>
    </row>
    <row r="2365" spans="1:11" x14ac:dyDescent="0.25">
      <c r="A2365" t="s">
        <v>2367</v>
      </c>
      <c r="B2365" s="11">
        <v>45324.958333333336</v>
      </c>
      <c r="C2365" t="s">
        <v>2368</v>
      </c>
      <c r="D2365" t="s">
        <v>2007</v>
      </c>
      <c r="E2365" t="s">
        <v>2008</v>
      </c>
      <c r="F2365" t="s">
        <v>2012</v>
      </c>
      <c r="G2365" t="s">
        <v>2378</v>
      </c>
      <c r="H2365" t="s">
        <v>963</v>
      </c>
      <c r="I2365">
        <v>2021</v>
      </c>
      <c r="J2365">
        <v>10.3</v>
      </c>
    </row>
    <row r="2366" spans="1:11" x14ac:dyDescent="0.25">
      <c r="A2366" t="s">
        <v>2367</v>
      </c>
      <c r="B2366" s="11">
        <v>45324.958333333336</v>
      </c>
      <c r="C2366" t="s">
        <v>2368</v>
      </c>
      <c r="D2366" t="s">
        <v>2007</v>
      </c>
      <c r="E2366" t="s">
        <v>2008</v>
      </c>
      <c r="F2366" t="s">
        <v>2012</v>
      </c>
      <c r="G2366" t="s">
        <v>2378</v>
      </c>
      <c r="H2366" t="s">
        <v>1150</v>
      </c>
      <c r="I2366">
        <v>2021</v>
      </c>
      <c r="J2366">
        <v>17.600000000000001</v>
      </c>
    </row>
    <row r="2367" spans="1:11" x14ac:dyDescent="0.25">
      <c r="A2367" t="s">
        <v>2367</v>
      </c>
      <c r="B2367" s="11">
        <v>45324.958333333336</v>
      </c>
      <c r="C2367" t="s">
        <v>2368</v>
      </c>
      <c r="D2367" t="s">
        <v>2007</v>
      </c>
      <c r="E2367" t="s">
        <v>2008</v>
      </c>
      <c r="F2367" t="s">
        <v>2012</v>
      </c>
      <c r="G2367" t="s">
        <v>2378</v>
      </c>
      <c r="H2367" t="s">
        <v>1069</v>
      </c>
      <c r="I2367">
        <v>2021</v>
      </c>
      <c r="J2367">
        <v>6</v>
      </c>
    </row>
    <row r="2368" spans="1:11" x14ac:dyDescent="0.25">
      <c r="A2368" t="s">
        <v>2367</v>
      </c>
      <c r="B2368" s="11">
        <v>45324.958333333336</v>
      </c>
      <c r="C2368" t="s">
        <v>2368</v>
      </c>
      <c r="D2368" t="s">
        <v>2007</v>
      </c>
      <c r="E2368" t="s">
        <v>2008</v>
      </c>
      <c r="F2368" t="s">
        <v>2012</v>
      </c>
      <c r="G2368" t="s">
        <v>2378</v>
      </c>
      <c r="H2368" t="s">
        <v>1192</v>
      </c>
      <c r="I2368">
        <v>2021</v>
      </c>
      <c r="J2368">
        <v>17.2</v>
      </c>
    </row>
    <row r="2369" spans="1:11" x14ac:dyDescent="0.25">
      <c r="A2369" t="s">
        <v>2367</v>
      </c>
      <c r="B2369" s="11">
        <v>45324.958333333336</v>
      </c>
      <c r="C2369" t="s">
        <v>2368</v>
      </c>
      <c r="D2369" t="s">
        <v>2007</v>
      </c>
      <c r="E2369" t="s">
        <v>2008</v>
      </c>
      <c r="F2369" t="s">
        <v>2012</v>
      </c>
      <c r="G2369" t="s">
        <v>2378</v>
      </c>
      <c r="H2369" t="s">
        <v>1249</v>
      </c>
      <c r="I2369">
        <v>2021</v>
      </c>
      <c r="J2369">
        <v>31.5</v>
      </c>
      <c r="K2369" t="s">
        <v>2010</v>
      </c>
    </row>
    <row r="2370" spans="1:11" x14ac:dyDescent="0.25">
      <c r="A2370" t="s">
        <v>2367</v>
      </c>
      <c r="B2370" s="11">
        <v>45324.958333333336</v>
      </c>
      <c r="C2370" t="s">
        <v>2368</v>
      </c>
      <c r="D2370" t="s">
        <v>2007</v>
      </c>
      <c r="E2370" t="s">
        <v>2008</v>
      </c>
      <c r="F2370" t="s">
        <v>2012</v>
      </c>
      <c r="G2370" t="s">
        <v>2378</v>
      </c>
      <c r="H2370" t="s">
        <v>1369</v>
      </c>
      <c r="I2370">
        <v>2021</v>
      </c>
      <c r="J2370">
        <v>10.8</v>
      </c>
    </row>
    <row r="2371" spans="1:11" x14ac:dyDescent="0.25">
      <c r="A2371" t="s">
        <v>2367</v>
      </c>
      <c r="B2371" s="11">
        <v>45324.958333333336</v>
      </c>
      <c r="C2371" t="s">
        <v>2368</v>
      </c>
      <c r="D2371" t="s">
        <v>2007</v>
      </c>
      <c r="E2371" t="s">
        <v>2008</v>
      </c>
      <c r="F2371" t="s">
        <v>2012</v>
      </c>
      <c r="G2371" t="s">
        <v>2378</v>
      </c>
      <c r="H2371" t="s">
        <v>1391</v>
      </c>
      <c r="I2371">
        <v>2021</v>
      </c>
      <c r="J2371">
        <v>14.9</v>
      </c>
    </row>
    <row r="2372" spans="1:11" x14ac:dyDescent="0.25">
      <c r="A2372" t="s">
        <v>2367</v>
      </c>
      <c r="B2372" s="11">
        <v>45324.958333333336</v>
      </c>
      <c r="C2372" t="s">
        <v>2368</v>
      </c>
      <c r="D2372" t="s">
        <v>2007</v>
      </c>
      <c r="E2372" t="s">
        <v>2008</v>
      </c>
      <c r="F2372" t="s">
        <v>2012</v>
      </c>
      <c r="G2372" t="s">
        <v>2378</v>
      </c>
      <c r="H2372" t="s">
        <v>1410</v>
      </c>
      <c r="I2372">
        <v>2021</v>
      </c>
      <c r="J2372">
        <v>20.8</v>
      </c>
    </row>
    <row r="2373" spans="1:11" x14ac:dyDescent="0.25">
      <c r="A2373" t="s">
        <v>2367</v>
      </c>
      <c r="B2373" s="11">
        <v>45324.958333333336</v>
      </c>
      <c r="C2373" t="s">
        <v>2368</v>
      </c>
      <c r="D2373" t="s">
        <v>2007</v>
      </c>
      <c r="E2373" t="s">
        <v>2008</v>
      </c>
      <c r="F2373" t="s">
        <v>2012</v>
      </c>
      <c r="G2373" t="s">
        <v>2378</v>
      </c>
      <c r="H2373" t="s">
        <v>1481</v>
      </c>
      <c r="I2373">
        <v>2021</v>
      </c>
      <c r="J2373">
        <v>20.100000000000001</v>
      </c>
    </row>
    <row r="2374" spans="1:11" x14ac:dyDescent="0.25">
      <c r="A2374" t="s">
        <v>2367</v>
      </c>
      <c r="B2374" s="11">
        <v>45324.958333333336</v>
      </c>
      <c r="C2374" t="s">
        <v>2368</v>
      </c>
      <c r="D2374" t="s">
        <v>2007</v>
      </c>
      <c r="E2374" t="s">
        <v>2008</v>
      </c>
      <c r="F2374" t="s">
        <v>2012</v>
      </c>
      <c r="G2374" t="s">
        <v>2378</v>
      </c>
      <c r="H2374" t="s">
        <v>1608</v>
      </c>
      <c r="I2374">
        <v>2021</v>
      </c>
      <c r="J2374">
        <v>19.5</v>
      </c>
    </row>
    <row r="2375" spans="1:11" x14ac:dyDescent="0.25">
      <c r="A2375" t="s">
        <v>2367</v>
      </c>
      <c r="B2375" s="11">
        <v>45324.958333333336</v>
      </c>
      <c r="C2375" t="s">
        <v>2368</v>
      </c>
      <c r="D2375" t="s">
        <v>2007</v>
      </c>
      <c r="E2375" t="s">
        <v>2008</v>
      </c>
      <c r="F2375" t="s">
        <v>2012</v>
      </c>
      <c r="G2375" t="s">
        <v>2378</v>
      </c>
      <c r="H2375" t="s">
        <v>1528</v>
      </c>
      <c r="I2375">
        <v>2021</v>
      </c>
      <c r="J2375">
        <v>4.8</v>
      </c>
    </row>
    <row r="2376" spans="1:11" x14ac:dyDescent="0.25">
      <c r="A2376" t="s">
        <v>2367</v>
      </c>
      <c r="B2376" s="11">
        <v>45324.958333333336</v>
      </c>
      <c r="C2376" t="s">
        <v>2368</v>
      </c>
      <c r="D2376" t="s">
        <v>2007</v>
      </c>
      <c r="E2376" t="s">
        <v>2008</v>
      </c>
      <c r="F2376" t="s">
        <v>2012</v>
      </c>
      <c r="G2376" t="s">
        <v>2378</v>
      </c>
      <c r="H2376" t="s">
        <v>1510</v>
      </c>
      <c r="I2376">
        <v>2021</v>
      </c>
      <c r="J2376">
        <v>11.8</v>
      </c>
    </row>
    <row r="2377" spans="1:11" x14ac:dyDescent="0.25">
      <c r="A2377" t="s">
        <v>2367</v>
      </c>
      <c r="B2377" s="11">
        <v>45324.958333333336</v>
      </c>
      <c r="C2377" t="s">
        <v>2368</v>
      </c>
      <c r="D2377" t="s">
        <v>2007</v>
      </c>
      <c r="E2377" t="s">
        <v>2008</v>
      </c>
      <c r="F2377" t="s">
        <v>2012</v>
      </c>
      <c r="G2377" t="s">
        <v>2378</v>
      </c>
      <c r="H2377" t="s">
        <v>1711</v>
      </c>
      <c r="I2377">
        <v>2021</v>
      </c>
      <c r="J2377">
        <v>16.600000000000001</v>
      </c>
    </row>
    <row r="2378" spans="1:11" x14ac:dyDescent="0.25">
      <c r="A2378" t="s">
        <v>2367</v>
      </c>
      <c r="B2378" s="11">
        <v>45324.958333333336</v>
      </c>
      <c r="C2378" t="s">
        <v>2368</v>
      </c>
      <c r="D2378" t="s">
        <v>2007</v>
      </c>
      <c r="E2378" t="s">
        <v>2008</v>
      </c>
      <c r="F2378" t="s">
        <v>2012</v>
      </c>
      <c r="G2378" t="s">
        <v>2379</v>
      </c>
      <c r="H2378" t="s">
        <v>11</v>
      </c>
      <c r="I2378">
        <v>2021</v>
      </c>
      <c r="J2378">
        <v>14.9</v>
      </c>
    </row>
    <row r="2379" spans="1:11" x14ac:dyDescent="0.25">
      <c r="A2379" t="s">
        <v>2367</v>
      </c>
      <c r="B2379" s="11">
        <v>45324.958333333336</v>
      </c>
      <c r="C2379" t="s">
        <v>2368</v>
      </c>
      <c r="D2379" t="s">
        <v>2007</v>
      </c>
      <c r="E2379" t="s">
        <v>2008</v>
      </c>
      <c r="F2379" t="s">
        <v>2012</v>
      </c>
      <c r="G2379" t="s">
        <v>2379</v>
      </c>
      <c r="H2379" t="s">
        <v>91</v>
      </c>
      <c r="I2379">
        <v>2021</v>
      </c>
      <c r="J2379">
        <v>8.4</v>
      </c>
    </row>
    <row r="2380" spans="1:11" x14ac:dyDescent="0.25">
      <c r="A2380" t="s">
        <v>2367</v>
      </c>
      <c r="B2380" s="11">
        <v>45324.958333333336</v>
      </c>
      <c r="C2380" t="s">
        <v>2368</v>
      </c>
      <c r="D2380" t="s">
        <v>2007</v>
      </c>
      <c r="E2380" t="s">
        <v>2008</v>
      </c>
      <c r="F2380" t="s">
        <v>2012</v>
      </c>
      <c r="G2380" t="s">
        <v>2379</v>
      </c>
      <c r="H2380" t="s">
        <v>148</v>
      </c>
      <c r="I2380">
        <v>2021</v>
      </c>
      <c r="J2380">
        <v>5.5</v>
      </c>
    </row>
    <row r="2381" spans="1:11" x14ac:dyDescent="0.25">
      <c r="A2381" t="s">
        <v>2367</v>
      </c>
      <c r="B2381" s="11">
        <v>45324.958333333336</v>
      </c>
      <c r="C2381" t="s">
        <v>2368</v>
      </c>
      <c r="D2381" t="s">
        <v>2007</v>
      </c>
      <c r="E2381" t="s">
        <v>2008</v>
      </c>
      <c r="F2381" t="s">
        <v>2012</v>
      </c>
      <c r="G2381" t="s">
        <v>2379</v>
      </c>
      <c r="H2381" t="s">
        <v>233</v>
      </c>
      <c r="I2381">
        <v>2021</v>
      </c>
      <c r="J2381">
        <v>11.5</v>
      </c>
    </row>
    <row r="2382" spans="1:11" x14ac:dyDescent="0.25">
      <c r="A2382" t="s">
        <v>2367</v>
      </c>
      <c r="B2382" s="11">
        <v>45324.958333333336</v>
      </c>
      <c r="C2382" t="s">
        <v>2368</v>
      </c>
      <c r="D2382" t="s">
        <v>2007</v>
      </c>
      <c r="E2382" t="s">
        <v>2008</v>
      </c>
      <c r="F2382" t="s">
        <v>2012</v>
      </c>
      <c r="G2382" t="s">
        <v>2379</v>
      </c>
      <c r="H2382" t="s">
        <v>1628</v>
      </c>
      <c r="I2382">
        <v>2021</v>
      </c>
      <c r="J2382">
        <v>7.3</v>
      </c>
    </row>
    <row r="2383" spans="1:11" x14ac:dyDescent="0.25">
      <c r="A2383" t="s">
        <v>2367</v>
      </c>
      <c r="B2383" s="11">
        <v>45324.958333333336</v>
      </c>
      <c r="C2383" t="s">
        <v>2368</v>
      </c>
      <c r="D2383" t="s">
        <v>2007</v>
      </c>
      <c r="E2383" t="s">
        <v>2008</v>
      </c>
      <c r="F2383" t="s">
        <v>2012</v>
      </c>
      <c r="G2383" t="s">
        <v>2379</v>
      </c>
      <c r="H2383" t="s">
        <v>392</v>
      </c>
      <c r="I2383">
        <v>2021</v>
      </c>
      <c r="J2383">
        <v>5.8</v>
      </c>
    </row>
    <row r="2384" spans="1:11" x14ac:dyDescent="0.25">
      <c r="A2384" t="s">
        <v>2367</v>
      </c>
      <c r="B2384" s="11">
        <v>45324.958333333336</v>
      </c>
      <c r="C2384" t="s">
        <v>2368</v>
      </c>
      <c r="D2384" t="s">
        <v>2007</v>
      </c>
      <c r="E2384" t="s">
        <v>2008</v>
      </c>
      <c r="F2384" t="s">
        <v>2012</v>
      </c>
      <c r="G2384" t="s">
        <v>2379</v>
      </c>
      <c r="H2384" t="s">
        <v>410</v>
      </c>
      <c r="I2384">
        <v>2021</v>
      </c>
      <c r="J2384">
        <v>4</v>
      </c>
    </row>
    <row r="2385" spans="1:11" x14ac:dyDescent="0.25">
      <c r="A2385" t="s">
        <v>2367</v>
      </c>
      <c r="B2385" s="11">
        <v>45324.958333333336</v>
      </c>
      <c r="C2385" t="s">
        <v>2368</v>
      </c>
      <c r="D2385" t="s">
        <v>2007</v>
      </c>
      <c r="E2385" t="s">
        <v>2008</v>
      </c>
      <c r="F2385" t="s">
        <v>2012</v>
      </c>
      <c r="G2385" t="s">
        <v>2379</v>
      </c>
      <c r="H2385" t="s">
        <v>642</v>
      </c>
      <c r="I2385">
        <v>2021</v>
      </c>
      <c r="J2385">
        <v>9.4</v>
      </c>
    </row>
    <row r="2386" spans="1:11" x14ac:dyDescent="0.25">
      <c r="A2386" t="s">
        <v>2367</v>
      </c>
      <c r="B2386" s="11">
        <v>45324.958333333336</v>
      </c>
      <c r="C2386" t="s">
        <v>2368</v>
      </c>
      <c r="D2386" t="s">
        <v>2007</v>
      </c>
      <c r="E2386" t="s">
        <v>2008</v>
      </c>
      <c r="F2386" t="s">
        <v>2012</v>
      </c>
      <c r="G2386" t="s">
        <v>2379</v>
      </c>
      <c r="H2386" t="s">
        <v>433</v>
      </c>
      <c r="I2386">
        <v>2021</v>
      </c>
      <c r="J2386">
        <v>8.6999999999999993</v>
      </c>
    </row>
    <row r="2387" spans="1:11" x14ac:dyDescent="0.25">
      <c r="A2387" t="s">
        <v>2367</v>
      </c>
      <c r="B2387" s="11">
        <v>45324.958333333336</v>
      </c>
      <c r="C2387" t="s">
        <v>2368</v>
      </c>
      <c r="D2387" t="s">
        <v>2007</v>
      </c>
      <c r="E2387" t="s">
        <v>2008</v>
      </c>
      <c r="F2387" t="s">
        <v>2012</v>
      </c>
      <c r="G2387" t="s">
        <v>2379</v>
      </c>
      <c r="H2387" t="s">
        <v>533</v>
      </c>
      <c r="I2387">
        <v>2021</v>
      </c>
      <c r="J2387">
        <v>11.2</v>
      </c>
    </row>
    <row r="2388" spans="1:11" x14ac:dyDescent="0.25">
      <c r="A2388" t="s">
        <v>2367</v>
      </c>
      <c r="B2388" s="11">
        <v>45324.958333333336</v>
      </c>
      <c r="C2388" t="s">
        <v>2368</v>
      </c>
      <c r="D2388" t="s">
        <v>2007</v>
      </c>
      <c r="E2388" t="s">
        <v>2008</v>
      </c>
      <c r="F2388" t="s">
        <v>2012</v>
      </c>
      <c r="G2388" t="s">
        <v>2379</v>
      </c>
      <c r="H2388" t="s">
        <v>2001</v>
      </c>
      <c r="I2388">
        <v>2021</v>
      </c>
      <c r="J2388">
        <v>14.9</v>
      </c>
    </row>
    <row r="2389" spans="1:11" x14ac:dyDescent="0.25">
      <c r="A2389" t="s">
        <v>2367</v>
      </c>
      <c r="B2389" s="11">
        <v>45324.958333333336</v>
      </c>
      <c r="C2389" t="s">
        <v>2368</v>
      </c>
      <c r="D2389" t="s">
        <v>2007</v>
      </c>
      <c r="E2389" t="s">
        <v>2008</v>
      </c>
      <c r="F2389" t="s">
        <v>2012</v>
      </c>
      <c r="G2389" t="s">
        <v>2379</v>
      </c>
      <c r="H2389" t="s">
        <v>1574</v>
      </c>
      <c r="I2389">
        <v>2021</v>
      </c>
      <c r="J2389">
        <v>14.8</v>
      </c>
    </row>
    <row r="2390" spans="1:11" x14ac:dyDescent="0.25">
      <c r="A2390" t="s">
        <v>2367</v>
      </c>
      <c r="B2390" s="11">
        <v>45324.958333333336</v>
      </c>
      <c r="C2390" t="s">
        <v>2368</v>
      </c>
      <c r="D2390" t="s">
        <v>2007</v>
      </c>
      <c r="E2390" t="s">
        <v>2008</v>
      </c>
      <c r="F2390" t="s">
        <v>2012</v>
      </c>
      <c r="G2390" t="s">
        <v>2379</v>
      </c>
      <c r="H2390" t="s">
        <v>571</v>
      </c>
      <c r="I2390">
        <v>2021</v>
      </c>
      <c r="J2390">
        <v>5</v>
      </c>
    </row>
    <row r="2391" spans="1:11" x14ac:dyDescent="0.25">
      <c r="A2391" t="s">
        <v>2367</v>
      </c>
      <c r="B2391" s="11">
        <v>45324.958333333336</v>
      </c>
      <c r="C2391" t="s">
        <v>2368</v>
      </c>
      <c r="D2391" t="s">
        <v>2007</v>
      </c>
      <c r="E2391" t="s">
        <v>2008</v>
      </c>
      <c r="F2391" t="s">
        <v>2012</v>
      </c>
      <c r="G2391" t="s">
        <v>2379</v>
      </c>
      <c r="H2391" t="s">
        <v>591</v>
      </c>
      <c r="I2391">
        <v>2021</v>
      </c>
      <c r="J2391">
        <v>8.6999999999999993</v>
      </c>
    </row>
    <row r="2392" spans="1:11" x14ac:dyDescent="0.25">
      <c r="A2392" t="s">
        <v>2367</v>
      </c>
      <c r="B2392" s="11">
        <v>45324.958333333336</v>
      </c>
      <c r="C2392" t="s">
        <v>2368</v>
      </c>
      <c r="D2392" t="s">
        <v>2007</v>
      </c>
      <c r="E2392" t="s">
        <v>2008</v>
      </c>
      <c r="F2392" t="s">
        <v>2012</v>
      </c>
      <c r="G2392" t="s">
        <v>2379</v>
      </c>
      <c r="H2392" t="s">
        <v>375</v>
      </c>
      <c r="I2392">
        <v>2021</v>
      </c>
      <c r="J2392">
        <v>10.3</v>
      </c>
    </row>
    <row r="2393" spans="1:11" x14ac:dyDescent="0.25">
      <c r="A2393" t="s">
        <v>2367</v>
      </c>
      <c r="B2393" s="11">
        <v>45324.958333333336</v>
      </c>
      <c r="C2393" t="s">
        <v>2368</v>
      </c>
      <c r="D2393" t="s">
        <v>2007</v>
      </c>
      <c r="E2393" t="s">
        <v>2008</v>
      </c>
      <c r="F2393" t="s">
        <v>2012</v>
      </c>
      <c r="G2393" t="s">
        <v>2379</v>
      </c>
      <c r="H2393" t="s">
        <v>729</v>
      </c>
      <c r="I2393">
        <v>2021</v>
      </c>
      <c r="J2393">
        <v>9.1999999999999993</v>
      </c>
    </row>
    <row r="2394" spans="1:11" x14ac:dyDescent="0.25">
      <c r="A2394" t="s">
        <v>2367</v>
      </c>
      <c r="B2394" s="11">
        <v>45324.958333333336</v>
      </c>
      <c r="C2394" t="s">
        <v>2368</v>
      </c>
      <c r="D2394" t="s">
        <v>2007</v>
      </c>
      <c r="E2394" t="s">
        <v>2008</v>
      </c>
      <c r="F2394" t="s">
        <v>2012</v>
      </c>
      <c r="G2394" t="s">
        <v>2379</v>
      </c>
      <c r="H2394" t="s">
        <v>818</v>
      </c>
      <c r="I2394">
        <v>2021</v>
      </c>
      <c r="J2394">
        <v>5.6</v>
      </c>
    </row>
    <row r="2395" spans="1:11" x14ac:dyDescent="0.25">
      <c r="A2395" t="s">
        <v>2367</v>
      </c>
      <c r="B2395" s="11">
        <v>45324.958333333336</v>
      </c>
      <c r="C2395" t="s">
        <v>2368</v>
      </c>
      <c r="D2395" t="s">
        <v>2007</v>
      </c>
      <c r="E2395" t="s">
        <v>2008</v>
      </c>
      <c r="F2395" t="s">
        <v>2012</v>
      </c>
      <c r="G2395" t="s">
        <v>2379</v>
      </c>
      <c r="H2395" t="s">
        <v>858</v>
      </c>
      <c r="I2395">
        <v>2021</v>
      </c>
      <c r="J2395">
        <v>13.9</v>
      </c>
    </row>
    <row r="2396" spans="1:11" x14ac:dyDescent="0.25">
      <c r="A2396" t="s">
        <v>2367</v>
      </c>
      <c r="B2396" s="11">
        <v>45324.958333333336</v>
      </c>
      <c r="C2396" t="s">
        <v>2368</v>
      </c>
      <c r="D2396" t="s">
        <v>2007</v>
      </c>
      <c r="E2396" t="s">
        <v>2008</v>
      </c>
      <c r="F2396" t="s">
        <v>2012</v>
      </c>
      <c r="G2396" t="s">
        <v>2379</v>
      </c>
      <c r="H2396" t="s">
        <v>995</v>
      </c>
      <c r="I2396">
        <v>2021</v>
      </c>
      <c r="J2396">
        <v>10.3</v>
      </c>
    </row>
    <row r="2397" spans="1:11" x14ac:dyDescent="0.25">
      <c r="A2397" t="s">
        <v>2367</v>
      </c>
      <c r="B2397" s="11">
        <v>45324.958333333336</v>
      </c>
      <c r="C2397" t="s">
        <v>2368</v>
      </c>
      <c r="D2397" t="s">
        <v>2007</v>
      </c>
      <c r="E2397" t="s">
        <v>2008</v>
      </c>
      <c r="F2397" t="s">
        <v>2012</v>
      </c>
      <c r="G2397" t="s">
        <v>2379</v>
      </c>
      <c r="H2397" t="s">
        <v>1017</v>
      </c>
      <c r="I2397">
        <v>2021</v>
      </c>
      <c r="J2397">
        <v>9.9</v>
      </c>
      <c r="K2397" t="s">
        <v>2010</v>
      </c>
    </row>
    <row r="2398" spans="1:11" x14ac:dyDescent="0.25">
      <c r="A2398" t="s">
        <v>2367</v>
      </c>
      <c r="B2398" s="11">
        <v>45324.958333333336</v>
      </c>
      <c r="C2398" t="s">
        <v>2368</v>
      </c>
      <c r="D2398" t="s">
        <v>2007</v>
      </c>
      <c r="E2398" t="s">
        <v>2008</v>
      </c>
      <c r="F2398" t="s">
        <v>2012</v>
      </c>
      <c r="G2398" t="s">
        <v>2379</v>
      </c>
      <c r="H2398" t="s">
        <v>963</v>
      </c>
      <c r="I2398">
        <v>2021</v>
      </c>
      <c r="J2398">
        <v>12.7</v>
      </c>
    </row>
    <row r="2399" spans="1:11" x14ac:dyDescent="0.25">
      <c r="A2399" t="s">
        <v>2367</v>
      </c>
      <c r="B2399" s="11">
        <v>45324.958333333336</v>
      </c>
      <c r="C2399" t="s">
        <v>2368</v>
      </c>
      <c r="D2399" t="s">
        <v>2007</v>
      </c>
      <c r="E2399" t="s">
        <v>2008</v>
      </c>
      <c r="F2399" t="s">
        <v>2012</v>
      </c>
      <c r="G2399" t="s">
        <v>2379</v>
      </c>
      <c r="H2399" t="s">
        <v>1150</v>
      </c>
      <c r="I2399">
        <v>2021</v>
      </c>
      <c r="J2399">
        <v>13.5</v>
      </c>
    </row>
    <row r="2400" spans="1:11" x14ac:dyDescent="0.25">
      <c r="A2400" t="s">
        <v>2367</v>
      </c>
      <c r="B2400" s="11">
        <v>45324.958333333336</v>
      </c>
      <c r="C2400" t="s">
        <v>2368</v>
      </c>
      <c r="D2400" t="s">
        <v>2007</v>
      </c>
      <c r="E2400" t="s">
        <v>2008</v>
      </c>
      <c r="F2400" t="s">
        <v>2012</v>
      </c>
      <c r="G2400" t="s">
        <v>2379</v>
      </c>
      <c r="H2400" t="s">
        <v>1069</v>
      </c>
      <c r="I2400">
        <v>2021</v>
      </c>
      <c r="J2400">
        <v>7.8</v>
      </c>
    </row>
    <row r="2401" spans="1:11" x14ac:dyDescent="0.25">
      <c r="A2401" t="s">
        <v>2367</v>
      </c>
      <c r="B2401" s="11">
        <v>45324.958333333336</v>
      </c>
      <c r="C2401" t="s">
        <v>2368</v>
      </c>
      <c r="D2401" t="s">
        <v>2007</v>
      </c>
      <c r="E2401" t="s">
        <v>2008</v>
      </c>
      <c r="F2401" t="s">
        <v>2012</v>
      </c>
      <c r="G2401" t="s">
        <v>2379</v>
      </c>
      <c r="H2401" t="s">
        <v>1192</v>
      </c>
      <c r="I2401">
        <v>2021</v>
      </c>
      <c r="J2401">
        <v>7.9</v>
      </c>
    </row>
    <row r="2402" spans="1:11" x14ac:dyDescent="0.25">
      <c r="A2402" t="s">
        <v>2367</v>
      </c>
      <c r="B2402" s="11">
        <v>45324.958333333336</v>
      </c>
      <c r="C2402" t="s">
        <v>2368</v>
      </c>
      <c r="D2402" t="s">
        <v>2007</v>
      </c>
      <c r="E2402" t="s">
        <v>2008</v>
      </c>
      <c r="F2402" t="s">
        <v>2012</v>
      </c>
      <c r="G2402" t="s">
        <v>2379</v>
      </c>
      <c r="H2402" t="s">
        <v>1249</v>
      </c>
      <c r="I2402">
        <v>2021</v>
      </c>
      <c r="J2402">
        <v>8.6</v>
      </c>
      <c r="K2402" t="s">
        <v>2010</v>
      </c>
    </row>
    <row r="2403" spans="1:11" x14ac:dyDescent="0.25">
      <c r="A2403" t="s">
        <v>2367</v>
      </c>
      <c r="B2403" s="11">
        <v>45324.958333333336</v>
      </c>
      <c r="C2403" t="s">
        <v>2368</v>
      </c>
      <c r="D2403" t="s">
        <v>2007</v>
      </c>
      <c r="E2403" t="s">
        <v>2008</v>
      </c>
      <c r="F2403" t="s">
        <v>2012</v>
      </c>
      <c r="G2403" t="s">
        <v>2379</v>
      </c>
      <c r="H2403" t="s">
        <v>1369</v>
      </c>
      <c r="I2403">
        <v>2021</v>
      </c>
      <c r="J2403">
        <v>8.6</v>
      </c>
    </row>
    <row r="2404" spans="1:11" x14ac:dyDescent="0.25">
      <c r="A2404" t="s">
        <v>2367</v>
      </c>
      <c r="B2404" s="11">
        <v>45324.958333333336</v>
      </c>
      <c r="C2404" t="s">
        <v>2368</v>
      </c>
      <c r="D2404" t="s">
        <v>2007</v>
      </c>
      <c r="E2404" t="s">
        <v>2008</v>
      </c>
      <c r="F2404" t="s">
        <v>2012</v>
      </c>
      <c r="G2404" t="s">
        <v>2379</v>
      </c>
      <c r="H2404" t="s">
        <v>1391</v>
      </c>
      <c r="I2404">
        <v>2021</v>
      </c>
      <c r="J2404">
        <v>12.2</v>
      </c>
    </row>
    <row r="2405" spans="1:11" x14ac:dyDescent="0.25">
      <c r="A2405" t="s">
        <v>2367</v>
      </c>
      <c r="B2405" s="11">
        <v>45324.958333333336</v>
      </c>
      <c r="C2405" t="s">
        <v>2368</v>
      </c>
      <c r="D2405" t="s">
        <v>2007</v>
      </c>
      <c r="E2405" t="s">
        <v>2008</v>
      </c>
      <c r="F2405" t="s">
        <v>2012</v>
      </c>
      <c r="G2405" t="s">
        <v>2379</v>
      </c>
      <c r="H2405" t="s">
        <v>1410</v>
      </c>
      <c r="I2405">
        <v>2021</v>
      </c>
      <c r="J2405">
        <v>16.399999999999999</v>
      </c>
    </row>
    <row r="2406" spans="1:11" x14ac:dyDescent="0.25">
      <c r="A2406" t="s">
        <v>2367</v>
      </c>
      <c r="B2406" s="11">
        <v>45324.958333333336</v>
      </c>
      <c r="C2406" t="s">
        <v>2368</v>
      </c>
      <c r="D2406" t="s">
        <v>2007</v>
      </c>
      <c r="E2406" t="s">
        <v>2008</v>
      </c>
      <c r="F2406" t="s">
        <v>2012</v>
      </c>
      <c r="G2406" t="s">
        <v>2379</v>
      </c>
      <c r="H2406" t="s">
        <v>1481</v>
      </c>
      <c r="I2406">
        <v>2021</v>
      </c>
      <c r="J2406">
        <v>14.6</v>
      </c>
    </row>
    <row r="2407" spans="1:11" x14ac:dyDescent="0.25">
      <c r="A2407" t="s">
        <v>2367</v>
      </c>
      <c r="B2407" s="11">
        <v>45324.958333333336</v>
      </c>
      <c r="C2407" t="s">
        <v>2368</v>
      </c>
      <c r="D2407" t="s">
        <v>2007</v>
      </c>
      <c r="E2407" t="s">
        <v>2008</v>
      </c>
      <c r="F2407" t="s">
        <v>2012</v>
      </c>
      <c r="G2407" t="s">
        <v>2379</v>
      </c>
      <c r="H2407" t="s">
        <v>1608</v>
      </c>
      <c r="I2407">
        <v>2021</v>
      </c>
      <c r="J2407">
        <v>9.8000000000000007</v>
      </c>
    </row>
    <row r="2408" spans="1:11" x14ac:dyDescent="0.25">
      <c r="A2408" t="s">
        <v>2367</v>
      </c>
      <c r="B2408" s="11">
        <v>45324.958333333336</v>
      </c>
      <c r="C2408" t="s">
        <v>2368</v>
      </c>
      <c r="D2408" t="s">
        <v>2007</v>
      </c>
      <c r="E2408" t="s">
        <v>2008</v>
      </c>
      <c r="F2408" t="s">
        <v>2012</v>
      </c>
      <c r="G2408" t="s">
        <v>2379</v>
      </c>
      <c r="H2408" t="s">
        <v>1528</v>
      </c>
      <c r="I2408">
        <v>2021</v>
      </c>
      <c r="J2408">
        <v>5.9</v>
      </c>
    </row>
    <row r="2409" spans="1:11" x14ac:dyDescent="0.25">
      <c r="A2409" t="s">
        <v>2367</v>
      </c>
      <c r="B2409" s="11">
        <v>45324.958333333336</v>
      </c>
      <c r="C2409" t="s">
        <v>2368</v>
      </c>
      <c r="D2409" t="s">
        <v>2007</v>
      </c>
      <c r="E2409" t="s">
        <v>2008</v>
      </c>
      <c r="F2409" t="s">
        <v>2012</v>
      </c>
      <c r="G2409" t="s">
        <v>2379</v>
      </c>
      <c r="H2409" t="s">
        <v>1510</v>
      </c>
      <c r="I2409">
        <v>2021</v>
      </c>
      <c r="J2409">
        <v>8.8000000000000007</v>
      </c>
    </row>
    <row r="2410" spans="1:11" x14ac:dyDescent="0.25">
      <c r="A2410" t="s">
        <v>2367</v>
      </c>
      <c r="B2410" s="11">
        <v>45324.958333333336</v>
      </c>
      <c r="C2410" t="s">
        <v>2368</v>
      </c>
      <c r="D2410" t="s">
        <v>2007</v>
      </c>
      <c r="E2410" t="s">
        <v>2008</v>
      </c>
      <c r="F2410" t="s">
        <v>2012</v>
      </c>
      <c r="G2410" t="s">
        <v>2379</v>
      </c>
      <c r="H2410" t="s">
        <v>1711</v>
      </c>
      <c r="I2410">
        <v>2021</v>
      </c>
      <c r="J2410">
        <v>12.7</v>
      </c>
    </row>
    <row r="2411" spans="1:11" x14ac:dyDescent="0.25">
      <c r="A2411" t="s">
        <v>2367</v>
      </c>
      <c r="B2411" s="11">
        <v>45324.958333333336</v>
      </c>
      <c r="C2411" t="s">
        <v>2368</v>
      </c>
      <c r="D2411" t="s">
        <v>2007</v>
      </c>
      <c r="E2411" t="s">
        <v>2008</v>
      </c>
      <c r="F2411" t="s">
        <v>2012</v>
      </c>
      <c r="G2411" t="s">
        <v>2380</v>
      </c>
      <c r="H2411" t="s">
        <v>11</v>
      </c>
      <c r="I2411">
        <v>2021</v>
      </c>
      <c r="J2411">
        <v>14.4</v>
      </c>
    </row>
    <row r="2412" spans="1:11" x14ac:dyDescent="0.25">
      <c r="A2412" t="s">
        <v>2367</v>
      </c>
      <c r="B2412" s="11">
        <v>45324.958333333336</v>
      </c>
      <c r="C2412" t="s">
        <v>2368</v>
      </c>
      <c r="D2412" t="s">
        <v>2007</v>
      </c>
      <c r="E2412" t="s">
        <v>2008</v>
      </c>
      <c r="F2412" t="s">
        <v>2012</v>
      </c>
      <c r="G2412" t="s">
        <v>2380</v>
      </c>
      <c r="H2412" t="s">
        <v>91</v>
      </c>
      <c r="I2412">
        <v>2021</v>
      </c>
      <c r="J2412">
        <v>9.1</v>
      </c>
    </row>
    <row r="2413" spans="1:11" x14ac:dyDescent="0.25">
      <c r="A2413" t="s">
        <v>2367</v>
      </c>
      <c r="B2413" s="11">
        <v>45324.958333333336</v>
      </c>
      <c r="C2413" t="s">
        <v>2368</v>
      </c>
      <c r="D2413" t="s">
        <v>2007</v>
      </c>
      <c r="E2413" t="s">
        <v>2008</v>
      </c>
      <c r="F2413" t="s">
        <v>2012</v>
      </c>
      <c r="G2413" t="s">
        <v>2380</v>
      </c>
      <c r="H2413" t="s">
        <v>148</v>
      </c>
      <c r="I2413">
        <v>2021</v>
      </c>
      <c r="J2413">
        <v>6.3</v>
      </c>
    </row>
    <row r="2414" spans="1:11" x14ac:dyDescent="0.25">
      <c r="A2414" t="s">
        <v>2367</v>
      </c>
      <c r="B2414" s="11">
        <v>45324.958333333336</v>
      </c>
      <c r="C2414" t="s">
        <v>2368</v>
      </c>
      <c r="D2414" t="s">
        <v>2007</v>
      </c>
      <c r="E2414" t="s">
        <v>2008</v>
      </c>
      <c r="F2414" t="s">
        <v>2012</v>
      </c>
      <c r="G2414" t="s">
        <v>2380</v>
      </c>
      <c r="H2414" t="s">
        <v>233</v>
      </c>
      <c r="I2414">
        <v>2021</v>
      </c>
      <c r="J2414">
        <v>19.100000000000001</v>
      </c>
    </row>
    <row r="2415" spans="1:11" x14ac:dyDescent="0.25">
      <c r="A2415" t="s">
        <v>2367</v>
      </c>
      <c r="B2415" s="11">
        <v>45324.958333333336</v>
      </c>
      <c r="C2415" t="s">
        <v>2368</v>
      </c>
      <c r="D2415" t="s">
        <v>2007</v>
      </c>
      <c r="E2415" t="s">
        <v>2008</v>
      </c>
      <c r="F2415" t="s">
        <v>2012</v>
      </c>
      <c r="G2415" t="s">
        <v>2380</v>
      </c>
      <c r="H2415" t="s">
        <v>1628</v>
      </c>
      <c r="I2415">
        <v>2021</v>
      </c>
      <c r="J2415">
        <v>9.4</v>
      </c>
    </row>
    <row r="2416" spans="1:11" x14ac:dyDescent="0.25">
      <c r="A2416" t="s">
        <v>2367</v>
      </c>
      <c r="B2416" s="11">
        <v>45324.958333333336</v>
      </c>
      <c r="C2416" t="s">
        <v>2368</v>
      </c>
      <c r="D2416" t="s">
        <v>2007</v>
      </c>
      <c r="E2416" t="s">
        <v>2008</v>
      </c>
      <c r="F2416" t="s">
        <v>2012</v>
      </c>
      <c r="G2416" t="s">
        <v>2380</v>
      </c>
      <c r="H2416" t="s">
        <v>392</v>
      </c>
      <c r="I2416">
        <v>2021</v>
      </c>
      <c r="J2416">
        <v>5.9</v>
      </c>
    </row>
    <row r="2417" spans="1:11" x14ac:dyDescent="0.25">
      <c r="A2417" t="s">
        <v>2367</v>
      </c>
      <c r="B2417" s="11">
        <v>45324.958333333336</v>
      </c>
      <c r="C2417" t="s">
        <v>2368</v>
      </c>
      <c r="D2417" t="s">
        <v>2007</v>
      </c>
      <c r="E2417" t="s">
        <v>2008</v>
      </c>
      <c r="F2417" t="s">
        <v>2012</v>
      </c>
      <c r="G2417" t="s">
        <v>2380</v>
      </c>
      <c r="H2417" t="s">
        <v>410</v>
      </c>
      <c r="I2417">
        <v>2021</v>
      </c>
      <c r="J2417">
        <v>5.7</v>
      </c>
    </row>
    <row r="2418" spans="1:11" x14ac:dyDescent="0.25">
      <c r="A2418" t="s">
        <v>2367</v>
      </c>
      <c r="B2418" s="11">
        <v>45324.958333333336</v>
      </c>
      <c r="C2418" t="s">
        <v>2368</v>
      </c>
      <c r="D2418" t="s">
        <v>2007</v>
      </c>
      <c r="E2418" t="s">
        <v>2008</v>
      </c>
      <c r="F2418" t="s">
        <v>2012</v>
      </c>
      <c r="G2418" t="s">
        <v>2380</v>
      </c>
      <c r="H2418" t="s">
        <v>642</v>
      </c>
      <c r="I2418">
        <v>2021</v>
      </c>
      <c r="J2418">
        <v>19.600000000000001</v>
      </c>
    </row>
    <row r="2419" spans="1:11" x14ac:dyDescent="0.25">
      <c r="A2419" t="s">
        <v>2367</v>
      </c>
      <c r="B2419" s="11">
        <v>45324.958333333336</v>
      </c>
      <c r="C2419" t="s">
        <v>2368</v>
      </c>
      <c r="D2419" t="s">
        <v>2007</v>
      </c>
      <c r="E2419" t="s">
        <v>2008</v>
      </c>
      <c r="F2419" t="s">
        <v>2012</v>
      </c>
      <c r="G2419" t="s">
        <v>2380</v>
      </c>
      <c r="H2419" t="s">
        <v>433</v>
      </c>
      <c r="I2419">
        <v>2021</v>
      </c>
      <c r="J2419">
        <v>26.3</v>
      </c>
    </row>
    <row r="2420" spans="1:11" x14ac:dyDescent="0.25">
      <c r="A2420" t="s">
        <v>2367</v>
      </c>
      <c r="B2420" s="11">
        <v>45324.958333333336</v>
      </c>
      <c r="C2420" t="s">
        <v>2368</v>
      </c>
      <c r="D2420" t="s">
        <v>2007</v>
      </c>
      <c r="E2420" t="s">
        <v>2008</v>
      </c>
      <c r="F2420" t="s">
        <v>2012</v>
      </c>
      <c r="G2420" t="s">
        <v>2380</v>
      </c>
      <c r="H2420" t="s">
        <v>533</v>
      </c>
      <c r="I2420">
        <v>2021</v>
      </c>
      <c r="J2420">
        <v>16</v>
      </c>
    </row>
    <row r="2421" spans="1:11" x14ac:dyDescent="0.25">
      <c r="A2421" t="s">
        <v>2367</v>
      </c>
      <c r="B2421" s="11">
        <v>45324.958333333336</v>
      </c>
      <c r="C2421" t="s">
        <v>2368</v>
      </c>
      <c r="D2421" t="s">
        <v>2007</v>
      </c>
      <c r="E2421" t="s">
        <v>2008</v>
      </c>
      <c r="F2421" t="s">
        <v>2012</v>
      </c>
      <c r="G2421" t="s">
        <v>2380</v>
      </c>
      <c r="H2421" t="s">
        <v>2001</v>
      </c>
      <c r="I2421">
        <v>2021</v>
      </c>
      <c r="J2421">
        <v>17.3</v>
      </c>
    </row>
    <row r="2422" spans="1:11" x14ac:dyDescent="0.25">
      <c r="A2422" t="s">
        <v>2367</v>
      </c>
      <c r="B2422" s="11">
        <v>45324.958333333336</v>
      </c>
      <c r="C2422" t="s">
        <v>2368</v>
      </c>
      <c r="D2422" t="s">
        <v>2007</v>
      </c>
      <c r="E2422" t="s">
        <v>2008</v>
      </c>
      <c r="F2422" t="s">
        <v>2012</v>
      </c>
      <c r="G2422" t="s">
        <v>2380</v>
      </c>
      <c r="H2422" t="s">
        <v>1574</v>
      </c>
      <c r="I2422">
        <v>2021</v>
      </c>
      <c r="J2422">
        <v>16.100000000000001</v>
      </c>
    </row>
    <row r="2423" spans="1:11" x14ac:dyDescent="0.25">
      <c r="A2423" t="s">
        <v>2367</v>
      </c>
      <c r="B2423" s="11">
        <v>45324.958333333336</v>
      </c>
      <c r="C2423" t="s">
        <v>2368</v>
      </c>
      <c r="D2423" t="s">
        <v>2007</v>
      </c>
      <c r="E2423" t="s">
        <v>2008</v>
      </c>
      <c r="F2423" t="s">
        <v>2012</v>
      </c>
      <c r="G2423" t="s">
        <v>2380</v>
      </c>
      <c r="H2423" t="s">
        <v>571</v>
      </c>
      <c r="I2423">
        <v>2021</v>
      </c>
      <c r="J2423">
        <v>19.3</v>
      </c>
    </row>
    <row r="2424" spans="1:11" x14ac:dyDescent="0.25">
      <c r="A2424" t="s">
        <v>2367</v>
      </c>
      <c r="B2424" s="11">
        <v>45324.958333333336</v>
      </c>
      <c r="C2424" t="s">
        <v>2368</v>
      </c>
      <c r="D2424" t="s">
        <v>2007</v>
      </c>
      <c r="E2424" t="s">
        <v>2008</v>
      </c>
      <c r="F2424" t="s">
        <v>2012</v>
      </c>
      <c r="G2424" t="s">
        <v>2380</v>
      </c>
      <c r="H2424" t="s">
        <v>591</v>
      </c>
      <c r="I2424">
        <v>2021</v>
      </c>
      <c r="J2424">
        <v>14</v>
      </c>
    </row>
    <row r="2425" spans="1:11" x14ac:dyDescent="0.25">
      <c r="A2425" t="s">
        <v>2367</v>
      </c>
      <c r="B2425" s="11">
        <v>45324.958333333336</v>
      </c>
      <c r="C2425" t="s">
        <v>2368</v>
      </c>
      <c r="D2425" t="s">
        <v>2007</v>
      </c>
      <c r="E2425" t="s">
        <v>2008</v>
      </c>
      <c r="F2425" t="s">
        <v>2012</v>
      </c>
      <c r="G2425" t="s">
        <v>2380</v>
      </c>
      <c r="H2425" t="s">
        <v>375</v>
      </c>
      <c r="I2425">
        <v>2021</v>
      </c>
      <c r="J2425">
        <v>9.4</v>
      </c>
    </row>
    <row r="2426" spans="1:11" x14ac:dyDescent="0.25">
      <c r="A2426" t="s">
        <v>2367</v>
      </c>
      <c r="B2426" s="11">
        <v>45324.958333333336</v>
      </c>
      <c r="C2426" t="s">
        <v>2368</v>
      </c>
      <c r="D2426" t="s">
        <v>2007</v>
      </c>
      <c r="E2426" t="s">
        <v>2008</v>
      </c>
      <c r="F2426" t="s">
        <v>2012</v>
      </c>
      <c r="G2426" t="s">
        <v>2380</v>
      </c>
      <c r="H2426" t="s">
        <v>729</v>
      </c>
      <c r="I2426">
        <v>2021</v>
      </c>
      <c r="J2426">
        <v>11.1</v>
      </c>
    </row>
    <row r="2427" spans="1:11" x14ac:dyDescent="0.25">
      <c r="A2427" t="s">
        <v>2367</v>
      </c>
      <c r="B2427" s="11">
        <v>45324.958333333336</v>
      </c>
      <c r="C2427" t="s">
        <v>2368</v>
      </c>
      <c r="D2427" t="s">
        <v>2007</v>
      </c>
      <c r="E2427" t="s">
        <v>2008</v>
      </c>
      <c r="F2427" t="s">
        <v>2012</v>
      </c>
      <c r="G2427" t="s">
        <v>2380</v>
      </c>
      <c r="H2427" t="s">
        <v>818</v>
      </c>
      <c r="I2427">
        <v>2021</v>
      </c>
      <c r="J2427">
        <v>3</v>
      </c>
    </row>
    <row r="2428" spans="1:11" x14ac:dyDescent="0.25">
      <c r="A2428" t="s">
        <v>2367</v>
      </c>
      <c r="B2428" s="11">
        <v>45324.958333333336</v>
      </c>
      <c r="C2428" t="s">
        <v>2368</v>
      </c>
      <c r="D2428" t="s">
        <v>2007</v>
      </c>
      <c r="E2428" t="s">
        <v>2008</v>
      </c>
      <c r="F2428" t="s">
        <v>2012</v>
      </c>
      <c r="G2428" t="s">
        <v>2380</v>
      </c>
      <c r="H2428" t="s">
        <v>858</v>
      </c>
      <c r="I2428">
        <v>2021</v>
      </c>
      <c r="J2428">
        <v>17.100000000000001</v>
      </c>
    </row>
    <row r="2429" spans="1:11" x14ac:dyDescent="0.25">
      <c r="A2429" t="s">
        <v>2367</v>
      </c>
      <c r="B2429" s="11">
        <v>45324.958333333336</v>
      </c>
      <c r="C2429" t="s">
        <v>2368</v>
      </c>
      <c r="D2429" t="s">
        <v>2007</v>
      </c>
      <c r="E2429" t="s">
        <v>2008</v>
      </c>
      <c r="F2429" t="s">
        <v>2012</v>
      </c>
      <c r="G2429" t="s">
        <v>2380</v>
      </c>
      <c r="H2429" t="s">
        <v>995</v>
      </c>
      <c r="I2429">
        <v>2021</v>
      </c>
      <c r="J2429">
        <v>13.7</v>
      </c>
    </row>
    <row r="2430" spans="1:11" x14ac:dyDescent="0.25">
      <c r="A2430" t="s">
        <v>2367</v>
      </c>
      <c r="B2430" s="11">
        <v>45324.958333333336</v>
      </c>
      <c r="C2430" t="s">
        <v>2368</v>
      </c>
      <c r="D2430" t="s">
        <v>2007</v>
      </c>
      <c r="E2430" t="s">
        <v>2008</v>
      </c>
      <c r="F2430" t="s">
        <v>2012</v>
      </c>
      <c r="G2430" t="s">
        <v>2380</v>
      </c>
      <c r="H2430" t="s">
        <v>1017</v>
      </c>
      <c r="I2430">
        <v>2021</v>
      </c>
      <c r="J2430">
        <v>12.8</v>
      </c>
      <c r="K2430" t="s">
        <v>2010</v>
      </c>
    </row>
    <row r="2431" spans="1:11" x14ac:dyDescent="0.25">
      <c r="A2431" t="s">
        <v>2367</v>
      </c>
      <c r="B2431" s="11">
        <v>45324.958333333336</v>
      </c>
      <c r="C2431" t="s">
        <v>2368</v>
      </c>
      <c r="D2431" t="s">
        <v>2007</v>
      </c>
      <c r="E2431" t="s">
        <v>2008</v>
      </c>
      <c r="F2431" t="s">
        <v>2012</v>
      </c>
      <c r="G2431" t="s">
        <v>2380</v>
      </c>
      <c r="H2431" t="s">
        <v>963</v>
      </c>
      <c r="I2431">
        <v>2021</v>
      </c>
      <c r="J2431">
        <v>7.5</v>
      </c>
    </row>
    <row r="2432" spans="1:11" x14ac:dyDescent="0.25">
      <c r="A2432" t="s">
        <v>2367</v>
      </c>
      <c r="B2432" s="11">
        <v>45324.958333333336</v>
      </c>
      <c r="C2432" t="s">
        <v>2368</v>
      </c>
      <c r="D2432" t="s">
        <v>2007</v>
      </c>
      <c r="E2432" t="s">
        <v>2008</v>
      </c>
      <c r="F2432" t="s">
        <v>2012</v>
      </c>
      <c r="G2432" t="s">
        <v>2380</v>
      </c>
      <c r="H2432" t="s">
        <v>1150</v>
      </c>
      <c r="I2432">
        <v>2021</v>
      </c>
      <c r="J2432">
        <v>16.600000000000001</v>
      </c>
    </row>
    <row r="2433" spans="1:11" x14ac:dyDescent="0.25">
      <c r="A2433" t="s">
        <v>2367</v>
      </c>
      <c r="B2433" s="11">
        <v>45324.958333333336</v>
      </c>
      <c r="C2433" t="s">
        <v>2368</v>
      </c>
      <c r="D2433" t="s">
        <v>2007</v>
      </c>
      <c r="E2433" t="s">
        <v>2008</v>
      </c>
      <c r="F2433" t="s">
        <v>2012</v>
      </c>
      <c r="G2433" t="s">
        <v>2380</v>
      </c>
      <c r="H2433" t="s">
        <v>1069</v>
      </c>
      <c r="I2433">
        <v>2021</v>
      </c>
      <c r="J2433">
        <v>4.5999999999999996</v>
      </c>
    </row>
    <row r="2434" spans="1:11" x14ac:dyDescent="0.25">
      <c r="A2434" t="s">
        <v>2367</v>
      </c>
      <c r="B2434" s="11">
        <v>45324.958333333336</v>
      </c>
      <c r="C2434" t="s">
        <v>2368</v>
      </c>
      <c r="D2434" t="s">
        <v>2007</v>
      </c>
      <c r="E2434" t="s">
        <v>2008</v>
      </c>
      <c r="F2434" t="s">
        <v>2012</v>
      </c>
      <c r="G2434" t="s">
        <v>2380</v>
      </c>
      <c r="H2434" t="s">
        <v>1192</v>
      </c>
      <c r="I2434">
        <v>2021</v>
      </c>
      <c r="J2434">
        <v>20.399999999999999</v>
      </c>
    </row>
    <row r="2435" spans="1:11" x14ac:dyDescent="0.25">
      <c r="A2435" t="s">
        <v>2367</v>
      </c>
      <c r="B2435" s="11">
        <v>45324.958333333336</v>
      </c>
      <c r="C2435" t="s">
        <v>2368</v>
      </c>
      <c r="D2435" t="s">
        <v>2007</v>
      </c>
      <c r="E2435" t="s">
        <v>2008</v>
      </c>
      <c r="F2435" t="s">
        <v>2012</v>
      </c>
      <c r="G2435" t="s">
        <v>2380</v>
      </c>
      <c r="H2435" t="s">
        <v>1249</v>
      </c>
      <c r="I2435">
        <v>2021</v>
      </c>
      <c r="J2435">
        <v>34.9</v>
      </c>
      <c r="K2435" t="s">
        <v>2010</v>
      </c>
    </row>
    <row r="2436" spans="1:11" x14ac:dyDescent="0.25">
      <c r="A2436" t="s">
        <v>2367</v>
      </c>
      <c r="B2436" s="11">
        <v>45324.958333333336</v>
      </c>
      <c r="C2436" t="s">
        <v>2368</v>
      </c>
      <c r="D2436" t="s">
        <v>2007</v>
      </c>
      <c r="E2436" t="s">
        <v>2008</v>
      </c>
      <c r="F2436" t="s">
        <v>2012</v>
      </c>
      <c r="G2436" t="s">
        <v>2380</v>
      </c>
      <c r="H2436" t="s">
        <v>1369</v>
      </c>
      <c r="I2436">
        <v>2021</v>
      </c>
      <c r="J2436">
        <v>10.3</v>
      </c>
    </row>
    <row r="2437" spans="1:11" x14ac:dyDescent="0.25">
      <c r="A2437" t="s">
        <v>2367</v>
      </c>
      <c r="B2437" s="11">
        <v>45324.958333333336</v>
      </c>
      <c r="C2437" t="s">
        <v>2368</v>
      </c>
      <c r="D2437" t="s">
        <v>2007</v>
      </c>
      <c r="E2437" t="s">
        <v>2008</v>
      </c>
      <c r="F2437" t="s">
        <v>2012</v>
      </c>
      <c r="G2437" t="s">
        <v>2380</v>
      </c>
      <c r="H2437" t="s">
        <v>1391</v>
      </c>
      <c r="I2437">
        <v>2021</v>
      </c>
      <c r="J2437">
        <v>13.4</v>
      </c>
    </row>
    <row r="2438" spans="1:11" x14ac:dyDescent="0.25">
      <c r="A2438" t="s">
        <v>2367</v>
      </c>
      <c r="B2438" s="11">
        <v>45324.958333333336</v>
      </c>
      <c r="C2438" t="s">
        <v>2368</v>
      </c>
      <c r="D2438" t="s">
        <v>2007</v>
      </c>
      <c r="E2438" t="s">
        <v>2008</v>
      </c>
      <c r="F2438" t="s">
        <v>2012</v>
      </c>
      <c r="G2438" t="s">
        <v>2380</v>
      </c>
      <c r="H2438" t="s">
        <v>1410</v>
      </c>
      <c r="I2438">
        <v>2021</v>
      </c>
      <c r="J2438">
        <v>21.2</v>
      </c>
    </row>
    <row r="2439" spans="1:11" x14ac:dyDescent="0.25">
      <c r="A2439" t="s">
        <v>2367</v>
      </c>
      <c r="B2439" s="11">
        <v>45324.958333333336</v>
      </c>
      <c r="C2439" t="s">
        <v>2368</v>
      </c>
      <c r="D2439" t="s">
        <v>2007</v>
      </c>
      <c r="E2439" t="s">
        <v>2008</v>
      </c>
      <c r="F2439" t="s">
        <v>2012</v>
      </c>
      <c r="G2439" t="s">
        <v>2380</v>
      </c>
      <c r="H2439" t="s">
        <v>1481</v>
      </c>
      <c r="I2439">
        <v>2021</v>
      </c>
      <c r="J2439">
        <v>19.8</v>
      </c>
    </row>
    <row r="2440" spans="1:11" x14ac:dyDescent="0.25">
      <c r="A2440" t="s">
        <v>2367</v>
      </c>
      <c r="B2440" s="11">
        <v>45324.958333333336</v>
      </c>
      <c r="C2440" t="s">
        <v>2368</v>
      </c>
      <c r="D2440" t="s">
        <v>2007</v>
      </c>
      <c r="E2440" t="s">
        <v>2008</v>
      </c>
      <c r="F2440" t="s">
        <v>2012</v>
      </c>
      <c r="G2440" t="s">
        <v>2380</v>
      </c>
      <c r="H2440" t="s">
        <v>1608</v>
      </c>
      <c r="I2440">
        <v>2021</v>
      </c>
      <c r="J2440">
        <v>19.8</v>
      </c>
    </row>
    <row r="2441" spans="1:11" x14ac:dyDescent="0.25">
      <c r="A2441" t="s">
        <v>2367</v>
      </c>
      <c r="B2441" s="11">
        <v>45324.958333333336</v>
      </c>
      <c r="C2441" t="s">
        <v>2368</v>
      </c>
      <c r="D2441" t="s">
        <v>2007</v>
      </c>
      <c r="E2441" t="s">
        <v>2008</v>
      </c>
      <c r="F2441" t="s">
        <v>2012</v>
      </c>
      <c r="G2441" t="s">
        <v>2380</v>
      </c>
      <c r="H2441" t="s">
        <v>1528</v>
      </c>
      <c r="I2441">
        <v>2021</v>
      </c>
      <c r="J2441">
        <v>4.5999999999999996</v>
      </c>
    </row>
    <row r="2442" spans="1:11" x14ac:dyDescent="0.25">
      <c r="A2442" t="s">
        <v>2367</v>
      </c>
      <c r="B2442" s="11">
        <v>45324.958333333336</v>
      </c>
      <c r="C2442" t="s">
        <v>2368</v>
      </c>
      <c r="D2442" t="s">
        <v>2007</v>
      </c>
      <c r="E2442" t="s">
        <v>2008</v>
      </c>
      <c r="F2442" t="s">
        <v>2012</v>
      </c>
      <c r="G2442" t="s">
        <v>2380</v>
      </c>
      <c r="H2442" t="s">
        <v>1510</v>
      </c>
      <c r="I2442">
        <v>2021</v>
      </c>
      <c r="J2442">
        <v>12.1</v>
      </c>
    </row>
    <row r="2443" spans="1:11" x14ac:dyDescent="0.25">
      <c r="A2443" t="s">
        <v>2367</v>
      </c>
      <c r="B2443" s="11">
        <v>45324.958333333336</v>
      </c>
      <c r="C2443" t="s">
        <v>2368</v>
      </c>
      <c r="D2443" t="s">
        <v>2007</v>
      </c>
      <c r="E2443" t="s">
        <v>2008</v>
      </c>
      <c r="F2443" t="s">
        <v>2012</v>
      </c>
      <c r="G2443" t="s">
        <v>2380</v>
      </c>
      <c r="H2443" t="s">
        <v>1711</v>
      </c>
      <c r="I2443">
        <v>2021</v>
      </c>
      <c r="J2443">
        <v>14.8</v>
      </c>
    </row>
    <row r="2444" spans="1:11" x14ac:dyDescent="0.25">
      <c r="A2444" t="s">
        <v>2367</v>
      </c>
      <c r="B2444" s="11">
        <v>45324.958333333336</v>
      </c>
      <c r="C2444" t="s">
        <v>2368</v>
      </c>
      <c r="D2444" t="s">
        <v>2007</v>
      </c>
      <c r="E2444" t="s">
        <v>2008</v>
      </c>
      <c r="F2444" t="s">
        <v>2012</v>
      </c>
      <c r="G2444" t="s">
        <v>2381</v>
      </c>
      <c r="H2444" t="s">
        <v>11</v>
      </c>
      <c r="I2444">
        <v>2021</v>
      </c>
      <c r="J2444">
        <v>13.1</v>
      </c>
    </row>
    <row r="2445" spans="1:11" x14ac:dyDescent="0.25">
      <c r="A2445" t="s">
        <v>2367</v>
      </c>
      <c r="B2445" s="11">
        <v>45324.958333333336</v>
      </c>
      <c r="C2445" t="s">
        <v>2368</v>
      </c>
      <c r="D2445" t="s">
        <v>2007</v>
      </c>
      <c r="E2445" t="s">
        <v>2008</v>
      </c>
      <c r="F2445" t="s">
        <v>2012</v>
      </c>
      <c r="G2445" t="s">
        <v>2381</v>
      </c>
      <c r="H2445" t="s">
        <v>91</v>
      </c>
      <c r="I2445">
        <v>2021</v>
      </c>
      <c r="J2445">
        <v>8.8000000000000007</v>
      </c>
    </row>
    <row r="2446" spans="1:11" x14ac:dyDescent="0.25">
      <c r="A2446" t="s">
        <v>2367</v>
      </c>
      <c r="B2446" s="11">
        <v>45324.958333333336</v>
      </c>
      <c r="C2446" t="s">
        <v>2368</v>
      </c>
      <c r="D2446" t="s">
        <v>2007</v>
      </c>
      <c r="E2446" t="s">
        <v>2008</v>
      </c>
      <c r="F2446" t="s">
        <v>2012</v>
      </c>
      <c r="G2446" t="s">
        <v>2381</v>
      </c>
      <c r="H2446" t="s">
        <v>148</v>
      </c>
      <c r="I2446">
        <v>2021</v>
      </c>
      <c r="J2446">
        <v>5.8</v>
      </c>
    </row>
    <row r="2447" spans="1:11" x14ac:dyDescent="0.25">
      <c r="A2447" t="s">
        <v>2367</v>
      </c>
      <c r="B2447" s="11">
        <v>45324.958333333336</v>
      </c>
      <c r="C2447" t="s">
        <v>2368</v>
      </c>
      <c r="D2447" t="s">
        <v>2007</v>
      </c>
      <c r="E2447" t="s">
        <v>2008</v>
      </c>
      <c r="F2447" t="s">
        <v>2012</v>
      </c>
      <c r="G2447" t="s">
        <v>2381</v>
      </c>
      <c r="H2447" t="s">
        <v>233</v>
      </c>
      <c r="I2447">
        <v>2021</v>
      </c>
      <c r="J2447">
        <v>14.5</v>
      </c>
    </row>
    <row r="2448" spans="1:11" x14ac:dyDescent="0.25">
      <c r="A2448" t="s">
        <v>2367</v>
      </c>
      <c r="B2448" s="11">
        <v>45324.958333333336</v>
      </c>
      <c r="C2448" t="s">
        <v>2368</v>
      </c>
      <c r="D2448" t="s">
        <v>2007</v>
      </c>
      <c r="E2448" t="s">
        <v>2008</v>
      </c>
      <c r="F2448" t="s">
        <v>2012</v>
      </c>
      <c r="G2448" t="s">
        <v>2381</v>
      </c>
      <c r="H2448" t="s">
        <v>1628</v>
      </c>
      <c r="I2448">
        <v>2021</v>
      </c>
      <c r="J2448">
        <v>8.3000000000000007</v>
      </c>
    </row>
    <row r="2449" spans="1:11" x14ac:dyDescent="0.25">
      <c r="A2449" t="s">
        <v>2367</v>
      </c>
      <c r="B2449" s="11">
        <v>45324.958333333336</v>
      </c>
      <c r="C2449" t="s">
        <v>2368</v>
      </c>
      <c r="D2449" t="s">
        <v>2007</v>
      </c>
      <c r="E2449" t="s">
        <v>2008</v>
      </c>
      <c r="F2449" t="s">
        <v>2012</v>
      </c>
      <c r="G2449" t="s">
        <v>2381</v>
      </c>
      <c r="H2449" t="s">
        <v>392</v>
      </c>
      <c r="I2449">
        <v>2021</v>
      </c>
      <c r="J2449">
        <v>5.2</v>
      </c>
    </row>
    <row r="2450" spans="1:11" x14ac:dyDescent="0.25">
      <c r="A2450" t="s">
        <v>2367</v>
      </c>
      <c r="B2450" s="11">
        <v>45324.958333333336</v>
      </c>
      <c r="C2450" t="s">
        <v>2368</v>
      </c>
      <c r="D2450" t="s">
        <v>2007</v>
      </c>
      <c r="E2450" t="s">
        <v>2008</v>
      </c>
      <c r="F2450" t="s">
        <v>2012</v>
      </c>
      <c r="G2450" t="s">
        <v>2381</v>
      </c>
      <c r="H2450" t="s">
        <v>410</v>
      </c>
      <c r="I2450">
        <v>2021</v>
      </c>
      <c r="J2450">
        <v>4.7</v>
      </c>
    </row>
    <row r="2451" spans="1:11" x14ac:dyDescent="0.25">
      <c r="A2451" t="s">
        <v>2367</v>
      </c>
      <c r="B2451" s="11">
        <v>45324.958333333336</v>
      </c>
      <c r="C2451" t="s">
        <v>2368</v>
      </c>
      <c r="D2451" t="s">
        <v>2007</v>
      </c>
      <c r="E2451" t="s">
        <v>2008</v>
      </c>
      <c r="F2451" t="s">
        <v>2012</v>
      </c>
      <c r="G2451" t="s">
        <v>2381</v>
      </c>
      <c r="H2451" t="s">
        <v>642</v>
      </c>
      <c r="I2451">
        <v>2021</v>
      </c>
      <c r="J2451">
        <v>15.1</v>
      </c>
    </row>
    <row r="2452" spans="1:11" x14ac:dyDescent="0.25">
      <c r="A2452" t="s">
        <v>2367</v>
      </c>
      <c r="B2452" s="11">
        <v>45324.958333333336</v>
      </c>
      <c r="C2452" t="s">
        <v>2368</v>
      </c>
      <c r="D2452" t="s">
        <v>2007</v>
      </c>
      <c r="E2452" t="s">
        <v>2008</v>
      </c>
      <c r="F2452" t="s">
        <v>2012</v>
      </c>
      <c r="G2452" t="s">
        <v>2381</v>
      </c>
      <c r="H2452" t="s">
        <v>433</v>
      </c>
      <c r="I2452">
        <v>2021</v>
      </c>
      <c r="J2452">
        <v>20.100000000000001</v>
      </c>
    </row>
    <row r="2453" spans="1:11" x14ac:dyDescent="0.25">
      <c r="A2453" t="s">
        <v>2367</v>
      </c>
      <c r="B2453" s="11">
        <v>45324.958333333336</v>
      </c>
      <c r="C2453" t="s">
        <v>2368</v>
      </c>
      <c r="D2453" t="s">
        <v>2007</v>
      </c>
      <c r="E2453" t="s">
        <v>2008</v>
      </c>
      <c r="F2453" t="s">
        <v>2012</v>
      </c>
      <c r="G2453" t="s">
        <v>2381</v>
      </c>
      <c r="H2453" t="s">
        <v>533</v>
      </c>
      <c r="I2453">
        <v>2021</v>
      </c>
      <c r="J2453">
        <v>10.1</v>
      </c>
    </row>
    <row r="2454" spans="1:11" x14ac:dyDescent="0.25">
      <c r="A2454" t="s">
        <v>2367</v>
      </c>
      <c r="B2454" s="11">
        <v>45324.958333333336</v>
      </c>
      <c r="C2454" t="s">
        <v>2368</v>
      </c>
      <c r="D2454" t="s">
        <v>2007</v>
      </c>
      <c r="E2454" t="s">
        <v>2008</v>
      </c>
      <c r="F2454" t="s">
        <v>2012</v>
      </c>
      <c r="G2454" t="s">
        <v>2381</v>
      </c>
      <c r="H2454" t="s">
        <v>2001</v>
      </c>
      <c r="I2454">
        <v>2021</v>
      </c>
      <c r="J2454">
        <v>16.899999999999999</v>
      </c>
    </row>
    <row r="2455" spans="1:11" x14ac:dyDescent="0.25">
      <c r="A2455" t="s">
        <v>2367</v>
      </c>
      <c r="B2455" s="11">
        <v>45324.958333333336</v>
      </c>
      <c r="C2455" t="s">
        <v>2368</v>
      </c>
      <c r="D2455" t="s">
        <v>2007</v>
      </c>
      <c r="E2455" t="s">
        <v>2008</v>
      </c>
      <c r="F2455" t="s">
        <v>2012</v>
      </c>
      <c r="G2455" t="s">
        <v>2381</v>
      </c>
      <c r="H2455" t="s">
        <v>1574</v>
      </c>
      <c r="I2455">
        <v>2021</v>
      </c>
      <c r="J2455">
        <v>16.5</v>
      </c>
    </row>
    <row r="2456" spans="1:11" x14ac:dyDescent="0.25">
      <c r="A2456" t="s">
        <v>2367</v>
      </c>
      <c r="B2456" s="11">
        <v>45324.958333333336</v>
      </c>
      <c r="C2456" t="s">
        <v>2368</v>
      </c>
      <c r="D2456" t="s">
        <v>2007</v>
      </c>
      <c r="E2456" t="s">
        <v>2008</v>
      </c>
      <c r="F2456" t="s">
        <v>2012</v>
      </c>
      <c r="G2456" t="s">
        <v>2381</v>
      </c>
      <c r="H2456" t="s">
        <v>571</v>
      </c>
      <c r="I2456">
        <v>2021</v>
      </c>
      <c r="J2456">
        <v>11.4</v>
      </c>
    </row>
    <row r="2457" spans="1:11" x14ac:dyDescent="0.25">
      <c r="A2457" t="s">
        <v>2367</v>
      </c>
      <c r="B2457" s="11">
        <v>45324.958333333336</v>
      </c>
      <c r="C2457" t="s">
        <v>2368</v>
      </c>
      <c r="D2457" t="s">
        <v>2007</v>
      </c>
      <c r="E2457" t="s">
        <v>2008</v>
      </c>
      <c r="F2457" t="s">
        <v>2012</v>
      </c>
      <c r="G2457" t="s">
        <v>2381</v>
      </c>
      <c r="H2457" t="s">
        <v>591</v>
      </c>
      <c r="I2457">
        <v>2021</v>
      </c>
      <c r="J2457">
        <v>11</v>
      </c>
    </row>
    <row r="2458" spans="1:11" x14ac:dyDescent="0.25">
      <c r="A2458" t="s">
        <v>2367</v>
      </c>
      <c r="B2458" s="11">
        <v>45324.958333333336</v>
      </c>
      <c r="C2458" t="s">
        <v>2368</v>
      </c>
      <c r="D2458" t="s">
        <v>2007</v>
      </c>
      <c r="E2458" t="s">
        <v>2008</v>
      </c>
      <c r="F2458" t="s">
        <v>2012</v>
      </c>
      <c r="G2458" t="s">
        <v>2381</v>
      </c>
      <c r="H2458" t="s">
        <v>375</v>
      </c>
      <c r="I2458">
        <v>2021</v>
      </c>
      <c r="J2458">
        <v>8.4</v>
      </c>
    </row>
    <row r="2459" spans="1:11" x14ac:dyDescent="0.25">
      <c r="A2459" t="s">
        <v>2367</v>
      </c>
      <c r="B2459" s="11">
        <v>45324.958333333336</v>
      </c>
      <c r="C2459" t="s">
        <v>2368</v>
      </c>
      <c r="D2459" t="s">
        <v>2007</v>
      </c>
      <c r="E2459" t="s">
        <v>2008</v>
      </c>
      <c r="F2459" t="s">
        <v>2012</v>
      </c>
      <c r="G2459" t="s">
        <v>2381</v>
      </c>
      <c r="H2459" t="s">
        <v>729</v>
      </c>
      <c r="I2459">
        <v>2021</v>
      </c>
      <c r="J2459">
        <v>10.6</v>
      </c>
    </row>
    <row r="2460" spans="1:11" x14ac:dyDescent="0.25">
      <c r="A2460" t="s">
        <v>2367</v>
      </c>
      <c r="B2460" s="11">
        <v>45324.958333333336</v>
      </c>
      <c r="C2460" t="s">
        <v>2368</v>
      </c>
      <c r="D2460" t="s">
        <v>2007</v>
      </c>
      <c r="E2460" t="s">
        <v>2008</v>
      </c>
      <c r="F2460" t="s">
        <v>2012</v>
      </c>
      <c r="G2460" t="s">
        <v>2381</v>
      </c>
      <c r="H2460" t="s">
        <v>818</v>
      </c>
      <c r="I2460">
        <v>2021</v>
      </c>
      <c r="J2460">
        <v>2.2999999999999998</v>
      </c>
    </row>
    <row r="2461" spans="1:11" x14ac:dyDescent="0.25">
      <c r="A2461" t="s">
        <v>2367</v>
      </c>
      <c r="B2461" s="11">
        <v>45324.958333333336</v>
      </c>
      <c r="C2461" t="s">
        <v>2368</v>
      </c>
      <c r="D2461" t="s">
        <v>2007</v>
      </c>
      <c r="E2461" t="s">
        <v>2008</v>
      </c>
      <c r="F2461" t="s">
        <v>2012</v>
      </c>
      <c r="G2461" t="s">
        <v>2381</v>
      </c>
      <c r="H2461" t="s">
        <v>858</v>
      </c>
      <c r="I2461">
        <v>2021</v>
      </c>
      <c r="J2461">
        <v>16.600000000000001</v>
      </c>
    </row>
    <row r="2462" spans="1:11" x14ac:dyDescent="0.25">
      <c r="A2462" t="s">
        <v>2367</v>
      </c>
      <c r="B2462" s="11">
        <v>45324.958333333336</v>
      </c>
      <c r="C2462" t="s">
        <v>2368</v>
      </c>
      <c r="D2462" t="s">
        <v>2007</v>
      </c>
      <c r="E2462" t="s">
        <v>2008</v>
      </c>
      <c r="F2462" t="s">
        <v>2012</v>
      </c>
      <c r="G2462" t="s">
        <v>2381</v>
      </c>
      <c r="H2462" t="s">
        <v>995</v>
      </c>
      <c r="I2462">
        <v>2021</v>
      </c>
      <c r="J2462">
        <v>10.199999999999999</v>
      </c>
    </row>
    <row r="2463" spans="1:11" x14ac:dyDescent="0.25">
      <c r="A2463" t="s">
        <v>2367</v>
      </c>
      <c r="B2463" s="11">
        <v>45324.958333333336</v>
      </c>
      <c r="C2463" t="s">
        <v>2368</v>
      </c>
      <c r="D2463" t="s">
        <v>2007</v>
      </c>
      <c r="E2463" t="s">
        <v>2008</v>
      </c>
      <c r="F2463" t="s">
        <v>2012</v>
      </c>
      <c r="G2463" t="s">
        <v>2381</v>
      </c>
      <c r="H2463" t="s">
        <v>1017</v>
      </c>
      <c r="I2463">
        <v>2021</v>
      </c>
      <c r="J2463">
        <v>11.2</v>
      </c>
      <c r="K2463" t="s">
        <v>2010</v>
      </c>
    </row>
    <row r="2464" spans="1:11" x14ac:dyDescent="0.25">
      <c r="A2464" t="s">
        <v>2367</v>
      </c>
      <c r="B2464" s="11">
        <v>45324.958333333336</v>
      </c>
      <c r="C2464" t="s">
        <v>2368</v>
      </c>
      <c r="D2464" t="s">
        <v>2007</v>
      </c>
      <c r="E2464" t="s">
        <v>2008</v>
      </c>
      <c r="F2464" t="s">
        <v>2012</v>
      </c>
      <c r="G2464" t="s">
        <v>2381</v>
      </c>
      <c r="H2464" t="s">
        <v>963</v>
      </c>
      <c r="I2464">
        <v>2021</v>
      </c>
      <c r="J2464">
        <v>8.5</v>
      </c>
    </row>
    <row r="2465" spans="1:11" x14ac:dyDescent="0.25">
      <c r="A2465" t="s">
        <v>2367</v>
      </c>
      <c r="B2465" s="11">
        <v>45324.958333333336</v>
      </c>
      <c r="C2465" t="s">
        <v>2368</v>
      </c>
      <c r="D2465" t="s">
        <v>2007</v>
      </c>
      <c r="E2465" t="s">
        <v>2008</v>
      </c>
      <c r="F2465" t="s">
        <v>2012</v>
      </c>
      <c r="G2465" t="s">
        <v>2381</v>
      </c>
      <c r="H2465" t="s">
        <v>1150</v>
      </c>
      <c r="I2465">
        <v>2021</v>
      </c>
      <c r="J2465">
        <v>13.4</v>
      </c>
    </row>
    <row r="2466" spans="1:11" x14ac:dyDescent="0.25">
      <c r="A2466" t="s">
        <v>2367</v>
      </c>
      <c r="B2466" s="11">
        <v>45324.958333333336</v>
      </c>
      <c r="C2466" t="s">
        <v>2368</v>
      </c>
      <c r="D2466" t="s">
        <v>2007</v>
      </c>
      <c r="E2466" t="s">
        <v>2008</v>
      </c>
      <c r="F2466" t="s">
        <v>2012</v>
      </c>
      <c r="G2466" t="s">
        <v>2381</v>
      </c>
      <c r="H2466" t="s">
        <v>1069</v>
      </c>
      <c r="I2466">
        <v>2021</v>
      </c>
      <c r="J2466">
        <v>4.4000000000000004</v>
      </c>
    </row>
    <row r="2467" spans="1:11" x14ac:dyDescent="0.25">
      <c r="A2467" t="s">
        <v>2367</v>
      </c>
      <c r="B2467" s="11">
        <v>45324.958333333336</v>
      </c>
      <c r="C2467" t="s">
        <v>2368</v>
      </c>
      <c r="D2467" t="s">
        <v>2007</v>
      </c>
      <c r="E2467" t="s">
        <v>2008</v>
      </c>
      <c r="F2467" t="s">
        <v>2012</v>
      </c>
      <c r="G2467" t="s">
        <v>2381</v>
      </c>
      <c r="H2467" t="s">
        <v>1192</v>
      </c>
      <c r="I2467">
        <v>2021</v>
      </c>
      <c r="J2467">
        <v>15</v>
      </c>
    </row>
    <row r="2468" spans="1:11" x14ac:dyDescent="0.25">
      <c r="A2468" t="s">
        <v>2367</v>
      </c>
      <c r="B2468" s="11">
        <v>45324.958333333336</v>
      </c>
      <c r="C2468" t="s">
        <v>2368</v>
      </c>
      <c r="D2468" t="s">
        <v>2007</v>
      </c>
      <c r="E2468" t="s">
        <v>2008</v>
      </c>
      <c r="F2468" t="s">
        <v>2012</v>
      </c>
      <c r="G2468" t="s">
        <v>2381</v>
      </c>
      <c r="H2468" t="s">
        <v>1249</v>
      </c>
      <c r="I2468">
        <v>2021</v>
      </c>
      <c r="J2468">
        <v>22.4</v>
      </c>
      <c r="K2468" t="s">
        <v>2010</v>
      </c>
    </row>
    <row r="2469" spans="1:11" x14ac:dyDescent="0.25">
      <c r="A2469" t="s">
        <v>2367</v>
      </c>
      <c r="B2469" s="11">
        <v>45324.958333333336</v>
      </c>
      <c r="C2469" t="s">
        <v>2368</v>
      </c>
      <c r="D2469" t="s">
        <v>2007</v>
      </c>
      <c r="E2469" t="s">
        <v>2008</v>
      </c>
      <c r="F2469" t="s">
        <v>2012</v>
      </c>
      <c r="G2469" t="s">
        <v>2381</v>
      </c>
      <c r="H2469" t="s">
        <v>1369</v>
      </c>
      <c r="I2469">
        <v>2021</v>
      </c>
      <c r="J2469">
        <v>8.4</v>
      </c>
    </row>
    <row r="2470" spans="1:11" x14ac:dyDescent="0.25">
      <c r="A2470" t="s">
        <v>2367</v>
      </c>
      <c r="B2470" s="11">
        <v>45324.958333333336</v>
      </c>
      <c r="C2470" t="s">
        <v>2368</v>
      </c>
      <c r="D2470" t="s">
        <v>2007</v>
      </c>
      <c r="E2470" t="s">
        <v>2008</v>
      </c>
      <c r="F2470" t="s">
        <v>2012</v>
      </c>
      <c r="G2470" t="s">
        <v>2381</v>
      </c>
      <c r="H2470" t="s">
        <v>1391</v>
      </c>
      <c r="I2470">
        <v>2021</v>
      </c>
      <c r="J2470">
        <v>11.4</v>
      </c>
    </row>
    <row r="2471" spans="1:11" x14ac:dyDescent="0.25">
      <c r="A2471" t="s">
        <v>2367</v>
      </c>
      <c r="B2471" s="11">
        <v>45324.958333333336</v>
      </c>
      <c r="C2471" t="s">
        <v>2368</v>
      </c>
      <c r="D2471" t="s">
        <v>2007</v>
      </c>
      <c r="E2471" t="s">
        <v>2008</v>
      </c>
      <c r="F2471" t="s">
        <v>2012</v>
      </c>
      <c r="G2471" t="s">
        <v>2381</v>
      </c>
      <c r="H2471" t="s">
        <v>1410</v>
      </c>
      <c r="I2471">
        <v>2021</v>
      </c>
      <c r="J2471">
        <v>18.899999999999999</v>
      </c>
    </row>
    <row r="2472" spans="1:11" x14ac:dyDescent="0.25">
      <c r="A2472" t="s">
        <v>2367</v>
      </c>
      <c r="B2472" s="11">
        <v>45324.958333333336</v>
      </c>
      <c r="C2472" t="s">
        <v>2368</v>
      </c>
      <c r="D2472" t="s">
        <v>2007</v>
      </c>
      <c r="E2472" t="s">
        <v>2008</v>
      </c>
      <c r="F2472" t="s">
        <v>2012</v>
      </c>
      <c r="G2472" t="s">
        <v>2381</v>
      </c>
      <c r="H2472" t="s">
        <v>1481</v>
      </c>
      <c r="I2472">
        <v>2021</v>
      </c>
      <c r="J2472">
        <v>16.5</v>
      </c>
    </row>
    <row r="2473" spans="1:11" x14ac:dyDescent="0.25">
      <c r="A2473" t="s">
        <v>2367</v>
      </c>
      <c r="B2473" s="11">
        <v>45324.958333333336</v>
      </c>
      <c r="C2473" t="s">
        <v>2368</v>
      </c>
      <c r="D2473" t="s">
        <v>2007</v>
      </c>
      <c r="E2473" t="s">
        <v>2008</v>
      </c>
      <c r="F2473" t="s">
        <v>2012</v>
      </c>
      <c r="G2473" t="s">
        <v>2381</v>
      </c>
      <c r="H2473" t="s">
        <v>1608</v>
      </c>
      <c r="I2473">
        <v>2021</v>
      </c>
      <c r="J2473">
        <v>16</v>
      </c>
    </row>
    <row r="2474" spans="1:11" x14ac:dyDescent="0.25">
      <c r="A2474" t="s">
        <v>2367</v>
      </c>
      <c r="B2474" s="11">
        <v>45324.958333333336</v>
      </c>
      <c r="C2474" t="s">
        <v>2368</v>
      </c>
      <c r="D2474" t="s">
        <v>2007</v>
      </c>
      <c r="E2474" t="s">
        <v>2008</v>
      </c>
      <c r="F2474" t="s">
        <v>2012</v>
      </c>
      <c r="G2474" t="s">
        <v>2381</v>
      </c>
      <c r="H2474" t="s">
        <v>1528</v>
      </c>
      <c r="I2474">
        <v>2021</v>
      </c>
      <c r="J2474">
        <v>5</v>
      </c>
    </row>
    <row r="2475" spans="1:11" x14ac:dyDescent="0.25">
      <c r="A2475" t="s">
        <v>2367</v>
      </c>
      <c r="B2475" s="11">
        <v>45324.958333333336</v>
      </c>
      <c r="C2475" t="s">
        <v>2368</v>
      </c>
      <c r="D2475" t="s">
        <v>2007</v>
      </c>
      <c r="E2475" t="s">
        <v>2008</v>
      </c>
      <c r="F2475" t="s">
        <v>2012</v>
      </c>
      <c r="G2475" t="s">
        <v>2381</v>
      </c>
      <c r="H2475" t="s">
        <v>1510</v>
      </c>
      <c r="I2475">
        <v>2021</v>
      </c>
      <c r="J2475">
        <v>10.1</v>
      </c>
    </row>
    <row r="2476" spans="1:11" x14ac:dyDescent="0.25">
      <c r="A2476" t="s">
        <v>2367</v>
      </c>
      <c r="B2476" s="11">
        <v>45324.958333333336</v>
      </c>
      <c r="C2476" t="s">
        <v>2368</v>
      </c>
      <c r="D2476" t="s">
        <v>2007</v>
      </c>
      <c r="E2476" t="s">
        <v>2008</v>
      </c>
      <c r="F2476" t="s">
        <v>2012</v>
      </c>
      <c r="G2476" t="s">
        <v>2381</v>
      </c>
      <c r="H2476" t="s">
        <v>1711</v>
      </c>
      <c r="I2476">
        <v>2021</v>
      </c>
      <c r="J2476">
        <v>13</v>
      </c>
    </row>
    <row r="2477" spans="1:11" x14ac:dyDescent="0.25">
      <c r="A2477" t="s">
        <v>2367</v>
      </c>
      <c r="B2477" s="11">
        <v>45324.958333333336</v>
      </c>
      <c r="C2477" t="s">
        <v>2368</v>
      </c>
      <c r="D2477" t="s">
        <v>2007</v>
      </c>
      <c r="E2477" t="s">
        <v>2008</v>
      </c>
      <c r="F2477" t="s">
        <v>2012</v>
      </c>
      <c r="G2477" t="s">
        <v>2382</v>
      </c>
      <c r="H2477" t="s">
        <v>11</v>
      </c>
      <c r="I2477">
        <v>2021</v>
      </c>
      <c r="J2477">
        <v>11.7</v>
      </c>
    </row>
    <row r="2478" spans="1:11" x14ac:dyDescent="0.25">
      <c r="A2478" t="s">
        <v>2367</v>
      </c>
      <c r="B2478" s="11">
        <v>45324.958333333336</v>
      </c>
      <c r="C2478" t="s">
        <v>2368</v>
      </c>
      <c r="D2478" t="s">
        <v>2007</v>
      </c>
      <c r="E2478" t="s">
        <v>2008</v>
      </c>
      <c r="F2478" t="s">
        <v>2012</v>
      </c>
      <c r="G2478" t="s">
        <v>2382</v>
      </c>
      <c r="H2478" t="s">
        <v>91</v>
      </c>
      <c r="I2478">
        <v>2021</v>
      </c>
      <c r="J2478">
        <v>8.6</v>
      </c>
    </row>
    <row r="2479" spans="1:11" x14ac:dyDescent="0.25">
      <c r="A2479" t="s">
        <v>2367</v>
      </c>
      <c r="B2479" s="11">
        <v>45324.958333333336</v>
      </c>
      <c r="C2479" t="s">
        <v>2368</v>
      </c>
      <c r="D2479" t="s">
        <v>2007</v>
      </c>
      <c r="E2479" t="s">
        <v>2008</v>
      </c>
      <c r="F2479" t="s">
        <v>2012</v>
      </c>
      <c r="G2479" t="s">
        <v>2382</v>
      </c>
      <c r="H2479" t="s">
        <v>148</v>
      </c>
      <c r="I2479">
        <v>2021</v>
      </c>
      <c r="J2479">
        <v>5.5</v>
      </c>
    </row>
    <row r="2480" spans="1:11" x14ac:dyDescent="0.25">
      <c r="A2480" t="s">
        <v>2367</v>
      </c>
      <c r="B2480" s="11">
        <v>45324.958333333336</v>
      </c>
      <c r="C2480" t="s">
        <v>2368</v>
      </c>
      <c r="D2480" t="s">
        <v>2007</v>
      </c>
      <c r="E2480" t="s">
        <v>2008</v>
      </c>
      <c r="F2480" t="s">
        <v>2012</v>
      </c>
      <c r="G2480" t="s">
        <v>2382</v>
      </c>
      <c r="H2480" t="s">
        <v>233</v>
      </c>
      <c r="I2480">
        <v>2021</v>
      </c>
      <c r="J2480">
        <v>10.7</v>
      </c>
    </row>
    <row r="2481" spans="1:11" x14ac:dyDescent="0.25">
      <c r="A2481" t="s">
        <v>2367</v>
      </c>
      <c r="B2481" s="11">
        <v>45324.958333333336</v>
      </c>
      <c r="C2481" t="s">
        <v>2368</v>
      </c>
      <c r="D2481" t="s">
        <v>2007</v>
      </c>
      <c r="E2481" t="s">
        <v>2008</v>
      </c>
      <c r="F2481" t="s">
        <v>2012</v>
      </c>
      <c r="G2481" t="s">
        <v>2382</v>
      </c>
      <c r="H2481" t="s">
        <v>1628</v>
      </c>
      <c r="I2481">
        <v>2021</v>
      </c>
      <c r="J2481">
        <v>7.3</v>
      </c>
    </row>
    <row r="2482" spans="1:11" x14ac:dyDescent="0.25">
      <c r="A2482" t="s">
        <v>2367</v>
      </c>
      <c r="B2482" s="11">
        <v>45324.958333333336</v>
      </c>
      <c r="C2482" t="s">
        <v>2368</v>
      </c>
      <c r="D2482" t="s">
        <v>2007</v>
      </c>
      <c r="E2482" t="s">
        <v>2008</v>
      </c>
      <c r="F2482" t="s">
        <v>2012</v>
      </c>
      <c r="G2482" t="s">
        <v>2382</v>
      </c>
      <c r="H2482" t="s">
        <v>392</v>
      </c>
      <c r="I2482">
        <v>2021</v>
      </c>
      <c r="J2482">
        <v>4.5999999999999996</v>
      </c>
    </row>
    <row r="2483" spans="1:11" x14ac:dyDescent="0.25">
      <c r="A2483" t="s">
        <v>2367</v>
      </c>
      <c r="B2483" s="11">
        <v>45324.958333333336</v>
      </c>
      <c r="C2483" t="s">
        <v>2368</v>
      </c>
      <c r="D2483" t="s">
        <v>2007</v>
      </c>
      <c r="E2483" t="s">
        <v>2008</v>
      </c>
      <c r="F2483" t="s">
        <v>2012</v>
      </c>
      <c r="G2483" t="s">
        <v>2382</v>
      </c>
      <c r="H2483" t="s">
        <v>410</v>
      </c>
      <c r="I2483">
        <v>2021</v>
      </c>
      <c r="J2483">
        <v>4</v>
      </c>
    </row>
    <row r="2484" spans="1:11" x14ac:dyDescent="0.25">
      <c r="A2484" t="s">
        <v>2367</v>
      </c>
      <c r="B2484" s="11">
        <v>45324.958333333336</v>
      </c>
      <c r="C2484" t="s">
        <v>2368</v>
      </c>
      <c r="D2484" t="s">
        <v>2007</v>
      </c>
      <c r="E2484" t="s">
        <v>2008</v>
      </c>
      <c r="F2484" t="s">
        <v>2012</v>
      </c>
      <c r="G2484" t="s">
        <v>2382</v>
      </c>
      <c r="H2484" t="s">
        <v>642</v>
      </c>
      <c r="I2484">
        <v>2021</v>
      </c>
      <c r="J2484">
        <v>10.7</v>
      </c>
    </row>
    <row r="2485" spans="1:11" x14ac:dyDescent="0.25">
      <c r="A2485" t="s">
        <v>2367</v>
      </c>
      <c r="B2485" s="11">
        <v>45324.958333333336</v>
      </c>
      <c r="C2485" t="s">
        <v>2368</v>
      </c>
      <c r="D2485" t="s">
        <v>2007</v>
      </c>
      <c r="E2485" t="s">
        <v>2008</v>
      </c>
      <c r="F2485" t="s">
        <v>2012</v>
      </c>
      <c r="G2485" t="s">
        <v>2382</v>
      </c>
      <c r="H2485" t="s">
        <v>433</v>
      </c>
      <c r="I2485">
        <v>2021</v>
      </c>
      <c r="J2485">
        <v>14.1</v>
      </c>
    </row>
    <row r="2486" spans="1:11" x14ac:dyDescent="0.25">
      <c r="A2486" t="s">
        <v>2367</v>
      </c>
      <c r="B2486" s="11">
        <v>45324.958333333336</v>
      </c>
      <c r="C2486" t="s">
        <v>2368</v>
      </c>
      <c r="D2486" t="s">
        <v>2007</v>
      </c>
      <c r="E2486" t="s">
        <v>2008</v>
      </c>
      <c r="F2486" t="s">
        <v>2012</v>
      </c>
      <c r="G2486" t="s">
        <v>2382</v>
      </c>
      <c r="H2486" t="s">
        <v>533</v>
      </c>
      <c r="I2486">
        <v>2021</v>
      </c>
      <c r="J2486">
        <v>5.2</v>
      </c>
    </row>
    <row r="2487" spans="1:11" x14ac:dyDescent="0.25">
      <c r="A2487" t="s">
        <v>2367</v>
      </c>
      <c r="B2487" s="11">
        <v>45324.958333333336</v>
      </c>
      <c r="C2487" t="s">
        <v>2368</v>
      </c>
      <c r="D2487" t="s">
        <v>2007</v>
      </c>
      <c r="E2487" t="s">
        <v>2008</v>
      </c>
      <c r="F2487" t="s">
        <v>2012</v>
      </c>
      <c r="G2487" t="s">
        <v>2382</v>
      </c>
      <c r="H2487" t="s">
        <v>2001</v>
      </c>
      <c r="I2487">
        <v>2021</v>
      </c>
      <c r="J2487">
        <v>16.600000000000001</v>
      </c>
    </row>
    <row r="2488" spans="1:11" x14ac:dyDescent="0.25">
      <c r="A2488" t="s">
        <v>2367</v>
      </c>
      <c r="B2488" s="11">
        <v>45324.958333333336</v>
      </c>
      <c r="C2488" t="s">
        <v>2368</v>
      </c>
      <c r="D2488" t="s">
        <v>2007</v>
      </c>
      <c r="E2488" t="s">
        <v>2008</v>
      </c>
      <c r="F2488" t="s">
        <v>2012</v>
      </c>
      <c r="G2488" t="s">
        <v>2382</v>
      </c>
      <c r="H2488" t="s">
        <v>1574</v>
      </c>
      <c r="I2488">
        <v>2021</v>
      </c>
      <c r="J2488">
        <v>16.8</v>
      </c>
    </row>
    <row r="2489" spans="1:11" x14ac:dyDescent="0.25">
      <c r="A2489" t="s">
        <v>2367</v>
      </c>
      <c r="B2489" s="11">
        <v>45324.958333333336</v>
      </c>
      <c r="C2489" t="s">
        <v>2368</v>
      </c>
      <c r="D2489" t="s">
        <v>2007</v>
      </c>
      <c r="E2489" t="s">
        <v>2008</v>
      </c>
      <c r="F2489" t="s">
        <v>2012</v>
      </c>
      <c r="G2489" t="s">
        <v>2382</v>
      </c>
      <c r="H2489" t="s">
        <v>571</v>
      </c>
      <c r="I2489">
        <v>2021</v>
      </c>
      <c r="J2489">
        <v>4.4000000000000004</v>
      </c>
    </row>
    <row r="2490" spans="1:11" x14ac:dyDescent="0.25">
      <c r="A2490" t="s">
        <v>2367</v>
      </c>
      <c r="B2490" s="11">
        <v>45324.958333333336</v>
      </c>
      <c r="C2490" t="s">
        <v>2368</v>
      </c>
      <c r="D2490" t="s">
        <v>2007</v>
      </c>
      <c r="E2490" t="s">
        <v>2008</v>
      </c>
      <c r="F2490" t="s">
        <v>2012</v>
      </c>
      <c r="G2490" t="s">
        <v>2382</v>
      </c>
      <c r="H2490" t="s">
        <v>591</v>
      </c>
      <c r="I2490">
        <v>2021</v>
      </c>
      <c r="J2490">
        <v>7.8</v>
      </c>
    </row>
    <row r="2491" spans="1:11" x14ac:dyDescent="0.25">
      <c r="A2491" t="s">
        <v>2367</v>
      </c>
      <c r="B2491" s="11">
        <v>45324.958333333336</v>
      </c>
      <c r="C2491" t="s">
        <v>2368</v>
      </c>
      <c r="D2491" t="s">
        <v>2007</v>
      </c>
      <c r="E2491" t="s">
        <v>2008</v>
      </c>
      <c r="F2491" t="s">
        <v>2012</v>
      </c>
      <c r="G2491" t="s">
        <v>2382</v>
      </c>
      <c r="H2491" t="s">
        <v>375</v>
      </c>
      <c r="I2491">
        <v>2021</v>
      </c>
      <c r="J2491">
        <v>7.5</v>
      </c>
    </row>
    <row r="2492" spans="1:11" x14ac:dyDescent="0.25">
      <c r="A2492" t="s">
        <v>2367</v>
      </c>
      <c r="B2492" s="11">
        <v>45324.958333333336</v>
      </c>
      <c r="C2492" t="s">
        <v>2368</v>
      </c>
      <c r="D2492" t="s">
        <v>2007</v>
      </c>
      <c r="E2492" t="s">
        <v>2008</v>
      </c>
      <c r="F2492" t="s">
        <v>2012</v>
      </c>
      <c r="G2492" t="s">
        <v>2382</v>
      </c>
      <c r="H2492" t="s">
        <v>729</v>
      </c>
      <c r="I2492">
        <v>2021</v>
      </c>
      <c r="J2492">
        <v>10.1</v>
      </c>
    </row>
    <row r="2493" spans="1:11" x14ac:dyDescent="0.25">
      <c r="A2493" t="s">
        <v>2367</v>
      </c>
      <c r="B2493" s="11">
        <v>45324.958333333336</v>
      </c>
      <c r="C2493" t="s">
        <v>2368</v>
      </c>
      <c r="D2493" t="s">
        <v>2007</v>
      </c>
      <c r="E2493" t="s">
        <v>2008</v>
      </c>
      <c r="F2493" t="s">
        <v>2012</v>
      </c>
      <c r="G2493" t="s">
        <v>2382</v>
      </c>
      <c r="H2493" t="s">
        <v>818</v>
      </c>
      <c r="I2493">
        <v>2021</v>
      </c>
      <c r="J2493">
        <v>1.6</v>
      </c>
    </row>
    <row r="2494" spans="1:11" x14ac:dyDescent="0.25">
      <c r="A2494" t="s">
        <v>2367</v>
      </c>
      <c r="B2494" s="11">
        <v>45324.958333333336</v>
      </c>
      <c r="C2494" t="s">
        <v>2368</v>
      </c>
      <c r="D2494" t="s">
        <v>2007</v>
      </c>
      <c r="E2494" t="s">
        <v>2008</v>
      </c>
      <c r="F2494" t="s">
        <v>2012</v>
      </c>
      <c r="G2494" t="s">
        <v>2382</v>
      </c>
      <c r="H2494" t="s">
        <v>858</v>
      </c>
      <c r="I2494">
        <v>2021</v>
      </c>
      <c r="J2494">
        <v>16.2</v>
      </c>
    </row>
    <row r="2495" spans="1:11" x14ac:dyDescent="0.25">
      <c r="A2495" t="s">
        <v>2367</v>
      </c>
      <c r="B2495" s="11">
        <v>45324.958333333336</v>
      </c>
      <c r="C2495" t="s">
        <v>2368</v>
      </c>
      <c r="D2495" t="s">
        <v>2007</v>
      </c>
      <c r="E2495" t="s">
        <v>2008</v>
      </c>
      <c r="F2495" t="s">
        <v>2012</v>
      </c>
      <c r="G2495" t="s">
        <v>2382</v>
      </c>
      <c r="H2495" t="s">
        <v>995</v>
      </c>
      <c r="I2495">
        <v>2021</v>
      </c>
      <c r="J2495">
        <v>7.1</v>
      </c>
    </row>
    <row r="2496" spans="1:11" x14ac:dyDescent="0.25">
      <c r="A2496" t="s">
        <v>2367</v>
      </c>
      <c r="B2496" s="11">
        <v>45324.958333333336</v>
      </c>
      <c r="C2496" t="s">
        <v>2368</v>
      </c>
      <c r="D2496" t="s">
        <v>2007</v>
      </c>
      <c r="E2496" t="s">
        <v>2008</v>
      </c>
      <c r="F2496" t="s">
        <v>2012</v>
      </c>
      <c r="G2496" t="s">
        <v>2382</v>
      </c>
      <c r="H2496" t="s">
        <v>1017</v>
      </c>
      <c r="I2496">
        <v>2021</v>
      </c>
      <c r="J2496">
        <v>10.1</v>
      </c>
      <c r="K2496" t="s">
        <v>2010</v>
      </c>
    </row>
    <row r="2497" spans="1:11" x14ac:dyDescent="0.25">
      <c r="A2497" t="s">
        <v>2367</v>
      </c>
      <c r="B2497" s="11">
        <v>45324.958333333336</v>
      </c>
      <c r="C2497" t="s">
        <v>2368</v>
      </c>
      <c r="D2497" t="s">
        <v>2007</v>
      </c>
      <c r="E2497" t="s">
        <v>2008</v>
      </c>
      <c r="F2497" t="s">
        <v>2012</v>
      </c>
      <c r="G2497" t="s">
        <v>2382</v>
      </c>
      <c r="H2497" t="s">
        <v>963</v>
      </c>
      <c r="I2497">
        <v>2021</v>
      </c>
      <c r="J2497">
        <v>9.3000000000000007</v>
      </c>
    </row>
    <row r="2498" spans="1:11" x14ac:dyDescent="0.25">
      <c r="A2498" t="s">
        <v>2367</v>
      </c>
      <c r="B2498" s="11">
        <v>45324.958333333336</v>
      </c>
      <c r="C2498" t="s">
        <v>2368</v>
      </c>
      <c r="D2498" t="s">
        <v>2007</v>
      </c>
      <c r="E2498" t="s">
        <v>2008</v>
      </c>
      <c r="F2498" t="s">
        <v>2012</v>
      </c>
      <c r="G2498" t="s">
        <v>2382</v>
      </c>
      <c r="H2498" t="s">
        <v>1150</v>
      </c>
      <c r="I2498">
        <v>2021</v>
      </c>
      <c r="J2498">
        <v>10.199999999999999</v>
      </c>
    </row>
    <row r="2499" spans="1:11" x14ac:dyDescent="0.25">
      <c r="A2499" t="s">
        <v>2367</v>
      </c>
      <c r="B2499" s="11">
        <v>45324.958333333336</v>
      </c>
      <c r="C2499" t="s">
        <v>2368</v>
      </c>
      <c r="D2499" t="s">
        <v>2007</v>
      </c>
      <c r="E2499" t="s">
        <v>2008</v>
      </c>
      <c r="F2499" t="s">
        <v>2012</v>
      </c>
      <c r="G2499" t="s">
        <v>2382</v>
      </c>
      <c r="H2499" t="s">
        <v>1069</v>
      </c>
      <c r="I2499">
        <v>2021</v>
      </c>
      <c r="J2499">
        <v>4.3</v>
      </c>
    </row>
    <row r="2500" spans="1:11" x14ac:dyDescent="0.25">
      <c r="A2500" t="s">
        <v>2367</v>
      </c>
      <c r="B2500" s="11">
        <v>45324.958333333336</v>
      </c>
      <c r="C2500" t="s">
        <v>2368</v>
      </c>
      <c r="D2500" t="s">
        <v>2007</v>
      </c>
      <c r="E2500" t="s">
        <v>2008</v>
      </c>
      <c r="F2500" t="s">
        <v>2012</v>
      </c>
      <c r="G2500" t="s">
        <v>2382</v>
      </c>
      <c r="H2500" t="s">
        <v>1192</v>
      </c>
      <c r="I2500">
        <v>2021</v>
      </c>
      <c r="J2500">
        <v>9.6999999999999993</v>
      </c>
    </row>
    <row r="2501" spans="1:11" x14ac:dyDescent="0.25">
      <c r="A2501" t="s">
        <v>2367</v>
      </c>
      <c r="B2501" s="11">
        <v>45324.958333333336</v>
      </c>
      <c r="C2501" t="s">
        <v>2368</v>
      </c>
      <c r="D2501" t="s">
        <v>2007</v>
      </c>
      <c r="E2501" t="s">
        <v>2008</v>
      </c>
      <c r="F2501" t="s">
        <v>2012</v>
      </c>
      <c r="G2501" t="s">
        <v>2382</v>
      </c>
      <c r="H2501" t="s">
        <v>1249</v>
      </c>
      <c r="I2501">
        <v>2021</v>
      </c>
      <c r="J2501">
        <v>11.4</v>
      </c>
      <c r="K2501" t="s">
        <v>2010</v>
      </c>
    </row>
    <row r="2502" spans="1:11" x14ac:dyDescent="0.25">
      <c r="A2502" t="s">
        <v>2367</v>
      </c>
      <c r="B2502" s="11">
        <v>45324.958333333336</v>
      </c>
      <c r="C2502" t="s">
        <v>2368</v>
      </c>
      <c r="D2502" t="s">
        <v>2007</v>
      </c>
      <c r="E2502" t="s">
        <v>2008</v>
      </c>
      <c r="F2502" t="s">
        <v>2012</v>
      </c>
      <c r="G2502" t="s">
        <v>2382</v>
      </c>
      <c r="H2502" t="s">
        <v>1369</v>
      </c>
      <c r="I2502">
        <v>2021</v>
      </c>
      <c r="J2502">
        <v>6.9</v>
      </c>
    </row>
    <row r="2503" spans="1:11" x14ac:dyDescent="0.25">
      <c r="A2503" t="s">
        <v>2367</v>
      </c>
      <c r="B2503" s="11">
        <v>45324.958333333336</v>
      </c>
      <c r="C2503" t="s">
        <v>2368</v>
      </c>
      <c r="D2503" t="s">
        <v>2007</v>
      </c>
      <c r="E2503" t="s">
        <v>2008</v>
      </c>
      <c r="F2503" t="s">
        <v>2012</v>
      </c>
      <c r="G2503" t="s">
        <v>2382</v>
      </c>
      <c r="H2503" t="s">
        <v>1391</v>
      </c>
      <c r="I2503">
        <v>2021</v>
      </c>
      <c r="J2503">
        <v>9.3000000000000007</v>
      </c>
    </row>
    <row r="2504" spans="1:11" x14ac:dyDescent="0.25">
      <c r="A2504" t="s">
        <v>2367</v>
      </c>
      <c r="B2504" s="11">
        <v>45324.958333333336</v>
      </c>
      <c r="C2504" t="s">
        <v>2368</v>
      </c>
      <c r="D2504" t="s">
        <v>2007</v>
      </c>
      <c r="E2504" t="s">
        <v>2008</v>
      </c>
      <c r="F2504" t="s">
        <v>2012</v>
      </c>
      <c r="G2504" t="s">
        <v>2382</v>
      </c>
      <c r="H2504" t="s">
        <v>1410</v>
      </c>
      <c r="I2504">
        <v>2021</v>
      </c>
      <c r="J2504">
        <v>16.3</v>
      </c>
    </row>
    <row r="2505" spans="1:11" x14ac:dyDescent="0.25">
      <c r="A2505" t="s">
        <v>2367</v>
      </c>
      <c r="B2505" s="11">
        <v>45324.958333333336</v>
      </c>
      <c r="C2505" t="s">
        <v>2368</v>
      </c>
      <c r="D2505" t="s">
        <v>2007</v>
      </c>
      <c r="E2505" t="s">
        <v>2008</v>
      </c>
      <c r="F2505" t="s">
        <v>2012</v>
      </c>
      <c r="G2505" t="s">
        <v>2382</v>
      </c>
      <c r="H2505" t="s">
        <v>1481</v>
      </c>
      <c r="I2505">
        <v>2021</v>
      </c>
      <c r="J2505">
        <v>13.6</v>
      </c>
    </row>
    <row r="2506" spans="1:11" x14ac:dyDescent="0.25">
      <c r="A2506" t="s">
        <v>2367</v>
      </c>
      <c r="B2506" s="11">
        <v>45324.958333333336</v>
      </c>
      <c r="C2506" t="s">
        <v>2368</v>
      </c>
      <c r="D2506" t="s">
        <v>2007</v>
      </c>
      <c r="E2506" t="s">
        <v>2008</v>
      </c>
      <c r="F2506" t="s">
        <v>2012</v>
      </c>
      <c r="G2506" t="s">
        <v>2382</v>
      </c>
      <c r="H2506" t="s">
        <v>1608</v>
      </c>
      <c r="I2506">
        <v>2021</v>
      </c>
      <c r="J2506">
        <v>12.9</v>
      </c>
    </row>
    <row r="2507" spans="1:11" x14ac:dyDescent="0.25">
      <c r="A2507" t="s">
        <v>2367</v>
      </c>
      <c r="B2507" s="11">
        <v>45324.958333333336</v>
      </c>
      <c r="C2507" t="s">
        <v>2368</v>
      </c>
      <c r="D2507" t="s">
        <v>2007</v>
      </c>
      <c r="E2507" t="s">
        <v>2008</v>
      </c>
      <c r="F2507" t="s">
        <v>2012</v>
      </c>
      <c r="G2507" t="s">
        <v>2382</v>
      </c>
      <c r="H2507" t="s">
        <v>1528</v>
      </c>
      <c r="I2507">
        <v>2021</v>
      </c>
      <c r="J2507">
        <v>5.4</v>
      </c>
    </row>
    <row r="2508" spans="1:11" x14ac:dyDescent="0.25">
      <c r="A2508" t="s">
        <v>2367</v>
      </c>
      <c r="B2508" s="11">
        <v>45324.958333333336</v>
      </c>
      <c r="C2508" t="s">
        <v>2368</v>
      </c>
      <c r="D2508" t="s">
        <v>2007</v>
      </c>
      <c r="E2508" t="s">
        <v>2008</v>
      </c>
      <c r="F2508" t="s">
        <v>2012</v>
      </c>
      <c r="G2508" t="s">
        <v>2382</v>
      </c>
      <c r="H2508" t="s">
        <v>1510</v>
      </c>
      <c r="I2508">
        <v>2021</v>
      </c>
      <c r="J2508">
        <v>8.3000000000000007</v>
      </c>
    </row>
    <row r="2509" spans="1:11" x14ac:dyDescent="0.25">
      <c r="A2509" t="s">
        <v>2367</v>
      </c>
      <c r="B2509" s="11">
        <v>45324.958333333336</v>
      </c>
      <c r="C2509" t="s">
        <v>2368</v>
      </c>
      <c r="D2509" t="s">
        <v>2007</v>
      </c>
      <c r="E2509" t="s">
        <v>2008</v>
      </c>
      <c r="F2509" t="s">
        <v>2012</v>
      </c>
      <c r="G2509" t="s">
        <v>2382</v>
      </c>
      <c r="H2509" t="s">
        <v>1711</v>
      </c>
      <c r="I2509">
        <v>2021</v>
      </c>
      <c r="J2509">
        <v>11.3</v>
      </c>
    </row>
    <row r="2510" spans="1:11" x14ac:dyDescent="0.25">
      <c r="A2510" t="s">
        <v>2367</v>
      </c>
      <c r="B2510" s="11">
        <v>45324.958333333336</v>
      </c>
      <c r="C2510" t="s">
        <v>2368</v>
      </c>
      <c r="D2510" t="s">
        <v>2007</v>
      </c>
      <c r="E2510" t="s">
        <v>2008</v>
      </c>
      <c r="F2510" t="s">
        <v>2012</v>
      </c>
      <c r="G2510" t="s">
        <v>2383</v>
      </c>
      <c r="H2510" t="s">
        <v>11</v>
      </c>
      <c r="I2510">
        <v>2021</v>
      </c>
      <c r="J2510">
        <v>15.2</v>
      </c>
    </row>
    <row r="2511" spans="1:11" x14ac:dyDescent="0.25">
      <c r="A2511" t="s">
        <v>2367</v>
      </c>
      <c r="B2511" s="11">
        <v>45324.958333333336</v>
      </c>
      <c r="C2511" t="s">
        <v>2368</v>
      </c>
      <c r="D2511" t="s">
        <v>2007</v>
      </c>
      <c r="E2511" t="s">
        <v>2008</v>
      </c>
      <c r="F2511" t="s">
        <v>2012</v>
      </c>
      <c r="G2511" t="s">
        <v>2383</v>
      </c>
      <c r="H2511" t="s">
        <v>91</v>
      </c>
      <c r="I2511">
        <v>2021</v>
      </c>
      <c r="J2511">
        <v>9.1</v>
      </c>
    </row>
    <row r="2512" spans="1:11" x14ac:dyDescent="0.25">
      <c r="A2512" t="s">
        <v>2367</v>
      </c>
      <c r="B2512" s="11">
        <v>45324.958333333336</v>
      </c>
      <c r="C2512" t="s">
        <v>2368</v>
      </c>
      <c r="D2512" t="s">
        <v>2007</v>
      </c>
      <c r="E2512" t="s">
        <v>2008</v>
      </c>
      <c r="F2512" t="s">
        <v>2012</v>
      </c>
      <c r="G2512" t="s">
        <v>2383</v>
      </c>
      <c r="H2512" t="s">
        <v>148</v>
      </c>
      <c r="I2512">
        <v>2021</v>
      </c>
      <c r="J2512">
        <v>5.2</v>
      </c>
    </row>
    <row r="2513" spans="1:10" x14ac:dyDescent="0.25">
      <c r="A2513" t="s">
        <v>2367</v>
      </c>
      <c r="B2513" s="11">
        <v>45324.958333333336</v>
      </c>
      <c r="C2513" t="s">
        <v>2368</v>
      </c>
      <c r="D2513" t="s">
        <v>2007</v>
      </c>
      <c r="E2513" t="s">
        <v>2008</v>
      </c>
      <c r="F2513" t="s">
        <v>2012</v>
      </c>
      <c r="G2513" t="s">
        <v>2383</v>
      </c>
      <c r="H2513" t="s">
        <v>233</v>
      </c>
      <c r="I2513">
        <v>2021</v>
      </c>
      <c r="J2513">
        <v>10.7</v>
      </c>
    </row>
    <row r="2514" spans="1:10" x14ac:dyDescent="0.25">
      <c r="A2514" t="s">
        <v>2367</v>
      </c>
      <c r="B2514" s="11">
        <v>45324.958333333336</v>
      </c>
      <c r="C2514" t="s">
        <v>2368</v>
      </c>
      <c r="D2514" t="s">
        <v>2007</v>
      </c>
      <c r="E2514" t="s">
        <v>2008</v>
      </c>
      <c r="F2514" t="s">
        <v>2012</v>
      </c>
      <c r="G2514" t="s">
        <v>2383</v>
      </c>
      <c r="H2514" t="s">
        <v>1628</v>
      </c>
      <c r="I2514">
        <v>2021</v>
      </c>
      <c r="J2514">
        <v>7.1</v>
      </c>
    </row>
    <row r="2515" spans="1:10" x14ac:dyDescent="0.25">
      <c r="A2515" t="s">
        <v>2367</v>
      </c>
      <c r="B2515" s="11">
        <v>45324.958333333336</v>
      </c>
      <c r="C2515" t="s">
        <v>2368</v>
      </c>
      <c r="D2515" t="s">
        <v>2007</v>
      </c>
      <c r="E2515" t="s">
        <v>2008</v>
      </c>
      <c r="F2515" t="s">
        <v>2012</v>
      </c>
      <c r="G2515" t="s">
        <v>2383</v>
      </c>
      <c r="H2515" t="s">
        <v>392</v>
      </c>
      <c r="I2515">
        <v>2021</v>
      </c>
      <c r="J2515">
        <v>6</v>
      </c>
    </row>
    <row r="2516" spans="1:10" x14ac:dyDescent="0.25">
      <c r="A2516" t="s">
        <v>2367</v>
      </c>
      <c r="B2516" s="11">
        <v>45324.958333333336</v>
      </c>
      <c r="C2516" t="s">
        <v>2368</v>
      </c>
      <c r="D2516" t="s">
        <v>2007</v>
      </c>
      <c r="E2516" t="s">
        <v>2008</v>
      </c>
      <c r="F2516" t="s">
        <v>2012</v>
      </c>
      <c r="G2516" t="s">
        <v>2383</v>
      </c>
      <c r="H2516" t="s">
        <v>410</v>
      </c>
      <c r="I2516">
        <v>2021</v>
      </c>
      <c r="J2516">
        <v>3.9</v>
      </c>
    </row>
    <row r="2517" spans="1:10" x14ac:dyDescent="0.25">
      <c r="A2517" t="s">
        <v>2367</v>
      </c>
      <c r="B2517" s="11">
        <v>45324.958333333336</v>
      </c>
      <c r="C2517" t="s">
        <v>2368</v>
      </c>
      <c r="D2517" t="s">
        <v>2007</v>
      </c>
      <c r="E2517" t="s">
        <v>2008</v>
      </c>
      <c r="F2517" t="s">
        <v>2012</v>
      </c>
      <c r="G2517" t="s">
        <v>2383</v>
      </c>
      <c r="H2517" t="s">
        <v>642</v>
      </c>
      <c r="I2517">
        <v>2021</v>
      </c>
      <c r="J2517">
        <v>8.1</v>
      </c>
    </row>
    <row r="2518" spans="1:10" x14ac:dyDescent="0.25">
      <c r="A2518" t="s">
        <v>2367</v>
      </c>
      <c r="B2518" s="11">
        <v>45324.958333333336</v>
      </c>
      <c r="C2518" t="s">
        <v>2368</v>
      </c>
      <c r="D2518" t="s">
        <v>2007</v>
      </c>
      <c r="E2518" t="s">
        <v>2008</v>
      </c>
      <c r="F2518" t="s">
        <v>2012</v>
      </c>
      <c r="G2518" t="s">
        <v>2383</v>
      </c>
      <c r="H2518" t="s">
        <v>433</v>
      </c>
      <c r="I2518">
        <v>2021</v>
      </c>
      <c r="J2518">
        <v>7.4</v>
      </c>
    </row>
    <row r="2519" spans="1:10" x14ac:dyDescent="0.25">
      <c r="A2519" t="s">
        <v>2367</v>
      </c>
      <c r="B2519" s="11">
        <v>45324.958333333336</v>
      </c>
      <c r="C2519" t="s">
        <v>2368</v>
      </c>
      <c r="D2519" t="s">
        <v>2007</v>
      </c>
      <c r="E2519" t="s">
        <v>2008</v>
      </c>
      <c r="F2519" t="s">
        <v>2012</v>
      </c>
      <c r="G2519" t="s">
        <v>2383</v>
      </c>
      <c r="H2519" t="s">
        <v>533</v>
      </c>
      <c r="I2519">
        <v>2021</v>
      </c>
      <c r="J2519">
        <v>9</v>
      </c>
    </row>
    <row r="2520" spans="1:10" x14ac:dyDescent="0.25">
      <c r="A2520" t="s">
        <v>2367</v>
      </c>
      <c r="B2520" s="11">
        <v>45324.958333333336</v>
      </c>
      <c r="C2520" t="s">
        <v>2368</v>
      </c>
      <c r="D2520" t="s">
        <v>2007</v>
      </c>
      <c r="E2520" t="s">
        <v>2008</v>
      </c>
      <c r="F2520" t="s">
        <v>2012</v>
      </c>
      <c r="G2520" t="s">
        <v>2383</v>
      </c>
      <c r="H2520" t="s">
        <v>2001</v>
      </c>
      <c r="I2520">
        <v>2021</v>
      </c>
      <c r="J2520">
        <v>14.2</v>
      </c>
    </row>
    <row r="2521" spans="1:10" x14ac:dyDescent="0.25">
      <c r="A2521" t="s">
        <v>2367</v>
      </c>
      <c r="B2521" s="11">
        <v>45324.958333333336</v>
      </c>
      <c r="C2521" t="s">
        <v>2368</v>
      </c>
      <c r="D2521" t="s">
        <v>2007</v>
      </c>
      <c r="E2521" t="s">
        <v>2008</v>
      </c>
      <c r="F2521" t="s">
        <v>2012</v>
      </c>
      <c r="G2521" t="s">
        <v>2383</v>
      </c>
      <c r="H2521" t="s">
        <v>1574</v>
      </c>
      <c r="I2521">
        <v>2021</v>
      </c>
      <c r="J2521">
        <v>15.7</v>
      </c>
    </row>
    <row r="2522" spans="1:10" x14ac:dyDescent="0.25">
      <c r="A2522" t="s">
        <v>2367</v>
      </c>
      <c r="B2522" s="11">
        <v>45324.958333333336</v>
      </c>
      <c r="C2522" t="s">
        <v>2368</v>
      </c>
      <c r="D2522" t="s">
        <v>2007</v>
      </c>
      <c r="E2522" t="s">
        <v>2008</v>
      </c>
      <c r="F2522" t="s">
        <v>2012</v>
      </c>
      <c r="G2522" t="s">
        <v>2383</v>
      </c>
      <c r="H2522" t="s">
        <v>571</v>
      </c>
      <c r="I2522">
        <v>2021</v>
      </c>
      <c r="J2522">
        <v>3.2</v>
      </c>
    </row>
    <row r="2523" spans="1:10" x14ac:dyDescent="0.25">
      <c r="A2523" t="s">
        <v>2367</v>
      </c>
      <c r="B2523" s="11">
        <v>45324.958333333336</v>
      </c>
      <c r="C2523" t="s">
        <v>2368</v>
      </c>
      <c r="D2523" t="s">
        <v>2007</v>
      </c>
      <c r="E2523" t="s">
        <v>2008</v>
      </c>
      <c r="F2523" t="s">
        <v>2012</v>
      </c>
      <c r="G2523" t="s">
        <v>2383</v>
      </c>
      <c r="H2523" t="s">
        <v>591</v>
      </c>
      <c r="I2523">
        <v>2021</v>
      </c>
      <c r="J2523">
        <v>6.7</v>
      </c>
    </row>
    <row r="2524" spans="1:10" x14ac:dyDescent="0.25">
      <c r="A2524" t="s">
        <v>2367</v>
      </c>
      <c r="B2524" s="11">
        <v>45324.958333333336</v>
      </c>
      <c r="C2524" t="s">
        <v>2368</v>
      </c>
      <c r="D2524" t="s">
        <v>2007</v>
      </c>
      <c r="E2524" t="s">
        <v>2008</v>
      </c>
      <c r="F2524" t="s">
        <v>2012</v>
      </c>
      <c r="G2524" t="s">
        <v>2383</v>
      </c>
      <c r="H2524" t="s">
        <v>375</v>
      </c>
      <c r="I2524">
        <v>2021</v>
      </c>
      <c r="J2524">
        <v>8.6</v>
      </c>
    </row>
    <row r="2525" spans="1:10" x14ac:dyDescent="0.25">
      <c r="A2525" t="s">
        <v>2367</v>
      </c>
      <c r="B2525" s="11">
        <v>45324.958333333336</v>
      </c>
      <c r="C2525" t="s">
        <v>2368</v>
      </c>
      <c r="D2525" t="s">
        <v>2007</v>
      </c>
      <c r="E2525" t="s">
        <v>2008</v>
      </c>
      <c r="F2525" t="s">
        <v>2012</v>
      </c>
      <c r="G2525" t="s">
        <v>2383</v>
      </c>
      <c r="H2525" t="s">
        <v>729</v>
      </c>
      <c r="I2525">
        <v>2021</v>
      </c>
      <c r="J2525">
        <v>8</v>
      </c>
    </row>
    <row r="2526" spans="1:10" x14ac:dyDescent="0.25">
      <c r="A2526" t="s">
        <v>2367</v>
      </c>
      <c r="B2526" s="11">
        <v>45324.958333333336</v>
      </c>
      <c r="C2526" t="s">
        <v>2368</v>
      </c>
      <c r="D2526" t="s">
        <v>2007</v>
      </c>
      <c r="E2526" t="s">
        <v>2008</v>
      </c>
      <c r="F2526" t="s">
        <v>2012</v>
      </c>
      <c r="G2526" t="s">
        <v>2383</v>
      </c>
      <c r="H2526" t="s">
        <v>818</v>
      </c>
      <c r="I2526">
        <v>2021</v>
      </c>
      <c r="J2526">
        <v>4.4000000000000004</v>
      </c>
    </row>
    <row r="2527" spans="1:10" x14ac:dyDescent="0.25">
      <c r="A2527" t="s">
        <v>2367</v>
      </c>
      <c r="B2527" s="11">
        <v>45324.958333333336</v>
      </c>
      <c r="C2527" t="s">
        <v>2368</v>
      </c>
      <c r="D2527" t="s">
        <v>2007</v>
      </c>
      <c r="E2527" t="s">
        <v>2008</v>
      </c>
      <c r="F2527" t="s">
        <v>2012</v>
      </c>
      <c r="G2527" t="s">
        <v>2383</v>
      </c>
      <c r="H2527" t="s">
        <v>858</v>
      </c>
      <c r="I2527">
        <v>2021</v>
      </c>
      <c r="J2527">
        <v>14.2</v>
      </c>
    </row>
    <row r="2528" spans="1:10" x14ac:dyDescent="0.25">
      <c r="A2528" t="s">
        <v>2367</v>
      </c>
      <c r="B2528" s="11">
        <v>45324.958333333336</v>
      </c>
      <c r="C2528" t="s">
        <v>2368</v>
      </c>
      <c r="D2528" t="s">
        <v>2007</v>
      </c>
      <c r="E2528" t="s">
        <v>2008</v>
      </c>
      <c r="F2528" t="s">
        <v>2012</v>
      </c>
      <c r="G2528" t="s">
        <v>2383</v>
      </c>
      <c r="H2528" t="s">
        <v>995</v>
      </c>
      <c r="I2528">
        <v>2021</v>
      </c>
      <c r="J2528">
        <v>8.1999999999999993</v>
      </c>
    </row>
    <row r="2529" spans="1:11" x14ac:dyDescent="0.25">
      <c r="A2529" t="s">
        <v>2367</v>
      </c>
      <c r="B2529" s="11">
        <v>45324.958333333336</v>
      </c>
      <c r="C2529" t="s">
        <v>2368</v>
      </c>
      <c r="D2529" t="s">
        <v>2007</v>
      </c>
      <c r="E2529" t="s">
        <v>2008</v>
      </c>
      <c r="F2529" t="s">
        <v>2012</v>
      </c>
      <c r="G2529" t="s">
        <v>2383</v>
      </c>
      <c r="H2529" t="s">
        <v>1017</v>
      </c>
      <c r="I2529">
        <v>2021</v>
      </c>
      <c r="J2529">
        <v>10</v>
      </c>
      <c r="K2529" t="s">
        <v>2010</v>
      </c>
    </row>
    <row r="2530" spans="1:11" x14ac:dyDescent="0.25">
      <c r="A2530" t="s">
        <v>2367</v>
      </c>
      <c r="B2530" s="11">
        <v>45324.958333333336</v>
      </c>
      <c r="C2530" t="s">
        <v>2368</v>
      </c>
      <c r="D2530" t="s">
        <v>2007</v>
      </c>
      <c r="E2530" t="s">
        <v>2008</v>
      </c>
      <c r="F2530" t="s">
        <v>2012</v>
      </c>
      <c r="G2530" t="s">
        <v>2383</v>
      </c>
      <c r="H2530" t="s">
        <v>963</v>
      </c>
      <c r="I2530">
        <v>2021</v>
      </c>
      <c r="J2530">
        <v>9.9</v>
      </c>
    </row>
    <row r="2531" spans="1:11" x14ac:dyDescent="0.25">
      <c r="A2531" t="s">
        <v>2367</v>
      </c>
      <c r="B2531" s="11">
        <v>45324.958333333336</v>
      </c>
      <c r="C2531" t="s">
        <v>2368</v>
      </c>
      <c r="D2531" t="s">
        <v>2007</v>
      </c>
      <c r="E2531" t="s">
        <v>2008</v>
      </c>
      <c r="F2531" t="s">
        <v>2012</v>
      </c>
      <c r="G2531" t="s">
        <v>2383</v>
      </c>
      <c r="H2531" t="s">
        <v>1150</v>
      </c>
      <c r="I2531">
        <v>2021</v>
      </c>
      <c r="J2531">
        <v>13.3</v>
      </c>
    </row>
    <row r="2532" spans="1:11" x14ac:dyDescent="0.25">
      <c r="A2532" t="s">
        <v>2367</v>
      </c>
      <c r="B2532" s="11">
        <v>45324.958333333336</v>
      </c>
      <c r="C2532" t="s">
        <v>2368</v>
      </c>
      <c r="D2532" t="s">
        <v>2007</v>
      </c>
      <c r="E2532" t="s">
        <v>2008</v>
      </c>
      <c r="F2532" t="s">
        <v>2012</v>
      </c>
      <c r="G2532" t="s">
        <v>2383</v>
      </c>
      <c r="H2532" t="s">
        <v>1069</v>
      </c>
      <c r="I2532">
        <v>2021</v>
      </c>
      <c r="J2532">
        <v>7.8</v>
      </c>
    </row>
    <row r="2533" spans="1:11" x14ac:dyDescent="0.25">
      <c r="A2533" t="s">
        <v>2367</v>
      </c>
      <c r="B2533" s="11">
        <v>45324.958333333336</v>
      </c>
      <c r="C2533" t="s">
        <v>2368</v>
      </c>
      <c r="D2533" t="s">
        <v>2007</v>
      </c>
      <c r="E2533" t="s">
        <v>2008</v>
      </c>
      <c r="F2533" t="s">
        <v>2012</v>
      </c>
      <c r="G2533" t="s">
        <v>2383</v>
      </c>
      <c r="H2533" t="s">
        <v>1192</v>
      </c>
      <c r="I2533">
        <v>2021</v>
      </c>
      <c r="J2533">
        <v>6.5</v>
      </c>
    </row>
    <row r="2534" spans="1:11" x14ac:dyDescent="0.25">
      <c r="A2534" t="s">
        <v>2367</v>
      </c>
      <c r="B2534" s="11">
        <v>45324.958333333336</v>
      </c>
      <c r="C2534" t="s">
        <v>2368</v>
      </c>
      <c r="D2534" t="s">
        <v>2007</v>
      </c>
      <c r="E2534" t="s">
        <v>2008</v>
      </c>
      <c r="F2534" t="s">
        <v>2012</v>
      </c>
      <c r="G2534" t="s">
        <v>2383</v>
      </c>
      <c r="H2534" t="s">
        <v>1249</v>
      </c>
      <c r="I2534">
        <v>2021</v>
      </c>
      <c r="J2534">
        <v>6.3</v>
      </c>
      <c r="K2534" t="s">
        <v>2010</v>
      </c>
    </row>
    <row r="2535" spans="1:11" x14ac:dyDescent="0.25">
      <c r="A2535" t="s">
        <v>2367</v>
      </c>
      <c r="B2535" s="11">
        <v>45324.958333333336</v>
      </c>
      <c r="C2535" t="s">
        <v>2368</v>
      </c>
      <c r="D2535" t="s">
        <v>2007</v>
      </c>
      <c r="E2535" t="s">
        <v>2008</v>
      </c>
      <c r="F2535" t="s">
        <v>2012</v>
      </c>
      <c r="G2535" t="s">
        <v>2383</v>
      </c>
      <c r="H2535" t="s">
        <v>1369</v>
      </c>
      <c r="I2535">
        <v>2021</v>
      </c>
      <c r="J2535">
        <v>6.8</v>
      </c>
    </row>
    <row r="2536" spans="1:11" x14ac:dyDescent="0.25">
      <c r="A2536" t="s">
        <v>2367</v>
      </c>
      <c r="B2536" s="11">
        <v>45324.958333333336</v>
      </c>
      <c r="C2536" t="s">
        <v>2368</v>
      </c>
      <c r="D2536" t="s">
        <v>2007</v>
      </c>
      <c r="E2536" t="s">
        <v>2008</v>
      </c>
      <c r="F2536" t="s">
        <v>2012</v>
      </c>
      <c r="G2536" t="s">
        <v>2383</v>
      </c>
      <c r="H2536" t="s">
        <v>1391</v>
      </c>
      <c r="I2536">
        <v>2021</v>
      </c>
      <c r="J2536">
        <v>11.2</v>
      </c>
    </row>
    <row r="2537" spans="1:11" x14ac:dyDescent="0.25">
      <c r="A2537" t="s">
        <v>2367</v>
      </c>
      <c r="B2537" s="11">
        <v>45324.958333333336</v>
      </c>
      <c r="C2537" t="s">
        <v>2368</v>
      </c>
      <c r="D2537" t="s">
        <v>2007</v>
      </c>
      <c r="E2537" t="s">
        <v>2008</v>
      </c>
      <c r="F2537" t="s">
        <v>2012</v>
      </c>
      <c r="G2537" t="s">
        <v>2383</v>
      </c>
      <c r="H2537" t="s">
        <v>1410</v>
      </c>
      <c r="I2537">
        <v>2021</v>
      </c>
      <c r="J2537">
        <v>15.5</v>
      </c>
    </row>
    <row r="2538" spans="1:11" x14ac:dyDescent="0.25">
      <c r="A2538" t="s">
        <v>2367</v>
      </c>
      <c r="B2538" s="11">
        <v>45324.958333333336</v>
      </c>
      <c r="C2538" t="s">
        <v>2368</v>
      </c>
      <c r="D2538" t="s">
        <v>2007</v>
      </c>
      <c r="E2538" t="s">
        <v>2008</v>
      </c>
      <c r="F2538" t="s">
        <v>2012</v>
      </c>
      <c r="G2538" t="s">
        <v>2383</v>
      </c>
      <c r="H2538" t="s">
        <v>1481</v>
      </c>
      <c r="I2538">
        <v>2021</v>
      </c>
      <c r="J2538">
        <v>12.7</v>
      </c>
    </row>
    <row r="2539" spans="1:11" x14ac:dyDescent="0.25">
      <c r="A2539" t="s">
        <v>2367</v>
      </c>
      <c r="B2539" s="11">
        <v>45324.958333333336</v>
      </c>
      <c r="C2539" t="s">
        <v>2368</v>
      </c>
      <c r="D2539" t="s">
        <v>2007</v>
      </c>
      <c r="E2539" t="s">
        <v>2008</v>
      </c>
      <c r="F2539" t="s">
        <v>2012</v>
      </c>
      <c r="G2539" t="s">
        <v>2383</v>
      </c>
      <c r="H2539" t="s">
        <v>1608</v>
      </c>
      <c r="I2539">
        <v>2021</v>
      </c>
      <c r="J2539">
        <v>9.1999999999999993</v>
      </c>
    </row>
    <row r="2540" spans="1:11" x14ac:dyDescent="0.25">
      <c r="A2540" t="s">
        <v>2367</v>
      </c>
      <c r="B2540" s="11">
        <v>45324.958333333336</v>
      </c>
      <c r="C2540" t="s">
        <v>2368</v>
      </c>
      <c r="D2540" t="s">
        <v>2007</v>
      </c>
      <c r="E2540" t="s">
        <v>2008</v>
      </c>
      <c r="F2540" t="s">
        <v>2012</v>
      </c>
      <c r="G2540" t="s">
        <v>2383</v>
      </c>
      <c r="H2540" t="s">
        <v>1528</v>
      </c>
      <c r="I2540">
        <v>2021</v>
      </c>
      <c r="J2540">
        <v>4.9000000000000004</v>
      </c>
    </row>
    <row r="2541" spans="1:11" x14ac:dyDescent="0.25">
      <c r="A2541" t="s">
        <v>2367</v>
      </c>
      <c r="B2541" s="11">
        <v>45324.958333333336</v>
      </c>
      <c r="C2541" t="s">
        <v>2368</v>
      </c>
      <c r="D2541" t="s">
        <v>2007</v>
      </c>
      <c r="E2541" t="s">
        <v>2008</v>
      </c>
      <c r="F2541" t="s">
        <v>2012</v>
      </c>
      <c r="G2541" t="s">
        <v>2383</v>
      </c>
      <c r="H2541" t="s">
        <v>1510</v>
      </c>
      <c r="I2541">
        <v>2021</v>
      </c>
      <c r="J2541">
        <v>9</v>
      </c>
    </row>
    <row r="2542" spans="1:11" x14ac:dyDescent="0.25">
      <c r="A2542" t="s">
        <v>2367</v>
      </c>
      <c r="B2542" s="11">
        <v>45324.958333333336</v>
      </c>
      <c r="C2542" t="s">
        <v>2368</v>
      </c>
      <c r="D2542" t="s">
        <v>2007</v>
      </c>
      <c r="E2542" t="s">
        <v>2008</v>
      </c>
      <c r="F2542" t="s">
        <v>2012</v>
      </c>
      <c r="G2542" t="s">
        <v>2383</v>
      </c>
      <c r="H2542" t="s">
        <v>1711</v>
      </c>
      <c r="I2542">
        <v>2021</v>
      </c>
      <c r="J2542">
        <v>13.2</v>
      </c>
    </row>
    <row r="2543" spans="1:11" x14ac:dyDescent="0.25">
      <c r="A2543" t="s">
        <v>2367</v>
      </c>
      <c r="B2543" s="11">
        <v>45324.958333333336</v>
      </c>
      <c r="C2543" t="s">
        <v>2368</v>
      </c>
      <c r="D2543" t="s">
        <v>2007</v>
      </c>
      <c r="E2543" t="s">
        <v>2008</v>
      </c>
      <c r="F2543" t="s">
        <v>2012</v>
      </c>
      <c r="G2543" t="s">
        <v>2384</v>
      </c>
      <c r="H2543" t="s">
        <v>11</v>
      </c>
      <c r="I2543">
        <v>2021</v>
      </c>
      <c r="J2543">
        <v>15.1</v>
      </c>
    </row>
    <row r="2544" spans="1:11" x14ac:dyDescent="0.25">
      <c r="A2544" t="s">
        <v>2367</v>
      </c>
      <c r="B2544" s="11">
        <v>45324.958333333336</v>
      </c>
      <c r="C2544" t="s">
        <v>2368</v>
      </c>
      <c r="D2544" t="s">
        <v>2007</v>
      </c>
      <c r="E2544" t="s">
        <v>2008</v>
      </c>
      <c r="F2544" t="s">
        <v>2012</v>
      </c>
      <c r="G2544" t="s">
        <v>2384</v>
      </c>
      <c r="H2544" t="s">
        <v>91</v>
      </c>
      <c r="I2544">
        <v>2021</v>
      </c>
      <c r="J2544">
        <v>8.4</v>
      </c>
    </row>
    <row r="2545" spans="1:10" x14ac:dyDescent="0.25">
      <c r="A2545" t="s">
        <v>2367</v>
      </c>
      <c r="B2545" s="11">
        <v>45324.958333333336</v>
      </c>
      <c r="C2545" t="s">
        <v>2368</v>
      </c>
      <c r="D2545" t="s">
        <v>2007</v>
      </c>
      <c r="E2545" t="s">
        <v>2008</v>
      </c>
      <c r="F2545" t="s">
        <v>2012</v>
      </c>
      <c r="G2545" t="s">
        <v>2384</v>
      </c>
      <c r="H2545" t="s">
        <v>148</v>
      </c>
      <c r="I2545">
        <v>2021</v>
      </c>
      <c r="J2545">
        <v>5.5</v>
      </c>
    </row>
    <row r="2546" spans="1:10" x14ac:dyDescent="0.25">
      <c r="A2546" t="s">
        <v>2367</v>
      </c>
      <c r="B2546" s="11">
        <v>45324.958333333336</v>
      </c>
      <c r="C2546" t="s">
        <v>2368</v>
      </c>
      <c r="D2546" t="s">
        <v>2007</v>
      </c>
      <c r="E2546" t="s">
        <v>2008</v>
      </c>
      <c r="F2546" t="s">
        <v>2012</v>
      </c>
      <c r="G2546" t="s">
        <v>2384</v>
      </c>
      <c r="H2546" t="s">
        <v>233</v>
      </c>
      <c r="I2546">
        <v>2021</v>
      </c>
      <c r="J2546">
        <v>10.8</v>
      </c>
    </row>
    <row r="2547" spans="1:10" x14ac:dyDescent="0.25">
      <c r="A2547" t="s">
        <v>2367</v>
      </c>
      <c r="B2547" s="11">
        <v>45324.958333333336</v>
      </c>
      <c r="C2547" t="s">
        <v>2368</v>
      </c>
      <c r="D2547" t="s">
        <v>2007</v>
      </c>
      <c r="E2547" t="s">
        <v>2008</v>
      </c>
      <c r="F2547" t="s">
        <v>2012</v>
      </c>
      <c r="G2547" t="s">
        <v>2384</v>
      </c>
      <c r="H2547" t="s">
        <v>1628</v>
      </c>
      <c r="I2547">
        <v>2021</v>
      </c>
      <c r="J2547">
        <v>6.8</v>
      </c>
    </row>
    <row r="2548" spans="1:10" x14ac:dyDescent="0.25">
      <c r="A2548" t="s">
        <v>2367</v>
      </c>
      <c r="B2548" s="11">
        <v>45324.958333333336</v>
      </c>
      <c r="C2548" t="s">
        <v>2368</v>
      </c>
      <c r="D2548" t="s">
        <v>2007</v>
      </c>
      <c r="E2548" t="s">
        <v>2008</v>
      </c>
      <c r="F2548" t="s">
        <v>2012</v>
      </c>
      <c r="G2548" t="s">
        <v>2384</v>
      </c>
      <c r="H2548" t="s">
        <v>392</v>
      </c>
      <c r="I2548">
        <v>2021</v>
      </c>
      <c r="J2548">
        <v>5.9</v>
      </c>
    </row>
    <row r="2549" spans="1:10" x14ac:dyDescent="0.25">
      <c r="A2549" t="s">
        <v>2367</v>
      </c>
      <c r="B2549" s="11">
        <v>45324.958333333336</v>
      </c>
      <c r="C2549" t="s">
        <v>2368</v>
      </c>
      <c r="D2549" t="s">
        <v>2007</v>
      </c>
      <c r="E2549" t="s">
        <v>2008</v>
      </c>
      <c r="F2549" t="s">
        <v>2012</v>
      </c>
      <c r="G2549" t="s">
        <v>2384</v>
      </c>
      <c r="H2549" t="s">
        <v>410</v>
      </c>
      <c r="I2549">
        <v>2021</v>
      </c>
      <c r="J2549">
        <v>3.9</v>
      </c>
    </row>
    <row r="2550" spans="1:10" x14ac:dyDescent="0.25">
      <c r="A2550" t="s">
        <v>2367</v>
      </c>
      <c r="B2550" s="11">
        <v>45324.958333333336</v>
      </c>
      <c r="C2550" t="s">
        <v>2368</v>
      </c>
      <c r="D2550" t="s">
        <v>2007</v>
      </c>
      <c r="E2550" t="s">
        <v>2008</v>
      </c>
      <c r="F2550" t="s">
        <v>2012</v>
      </c>
      <c r="G2550" t="s">
        <v>2384</v>
      </c>
      <c r="H2550" t="s">
        <v>642</v>
      </c>
      <c r="I2550">
        <v>2021</v>
      </c>
      <c r="J2550">
        <v>7.8</v>
      </c>
    </row>
    <row r="2551" spans="1:10" x14ac:dyDescent="0.25">
      <c r="A2551" t="s">
        <v>2367</v>
      </c>
      <c r="B2551" s="11">
        <v>45324.958333333336</v>
      </c>
      <c r="C2551" t="s">
        <v>2368</v>
      </c>
      <c r="D2551" t="s">
        <v>2007</v>
      </c>
      <c r="E2551" t="s">
        <v>2008</v>
      </c>
      <c r="F2551" t="s">
        <v>2012</v>
      </c>
      <c r="G2551" t="s">
        <v>2384</v>
      </c>
      <c r="H2551" t="s">
        <v>433</v>
      </c>
      <c r="I2551">
        <v>2021</v>
      </c>
      <c r="J2551">
        <v>6.9</v>
      </c>
    </row>
    <row r="2552" spans="1:10" x14ac:dyDescent="0.25">
      <c r="A2552" t="s">
        <v>2367</v>
      </c>
      <c r="B2552" s="11">
        <v>45324.958333333336</v>
      </c>
      <c r="C2552" t="s">
        <v>2368</v>
      </c>
      <c r="D2552" t="s">
        <v>2007</v>
      </c>
      <c r="E2552" t="s">
        <v>2008</v>
      </c>
      <c r="F2552" t="s">
        <v>2012</v>
      </c>
      <c r="G2552" t="s">
        <v>2384</v>
      </c>
      <c r="H2552" t="s">
        <v>533</v>
      </c>
      <c r="I2552">
        <v>2021</v>
      </c>
      <c r="J2552">
        <v>9.1999999999999993</v>
      </c>
    </row>
    <row r="2553" spans="1:10" x14ac:dyDescent="0.25">
      <c r="A2553" t="s">
        <v>2367</v>
      </c>
      <c r="B2553" s="11">
        <v>45324.958333333336</v>
      </c>
      <c r="C2553" t="s">
        <v>2368</v>
      </c>
      <c r="D2553" t="s">
        <v>2007</v>
      </c>
      <c r="E2553" t="s">
        <v>2008</v>
      </c>
      <c r="F2553" t="s">
        <v>2012</v>
      </c>
      <c r="G2553" t="s">
        <v>2384</v>
      </c>
      <c r="H2553" t="s">
        <v>2001</v>
      </c>
      <c r="I2553">
        <v>2021</v>
      </c>
      <c r="J2553">
        <v>14.4</v>
      </c>
    </row>
    <row r="2554" spans="1:10" x14ac:dyDescent="0.25">
      <c r="A2554" t="s">
        <v>2367</v>
      </c>
      <c r="B2554" s="11">
        <v>45324.958333333336</v>
      </c>
      <c r="C2554" t="s">
        <v>2368</v>
      </c>
      <c r="D2554" t="s">
        <v>2007</v>
      </c>
      <c r="E2554" t="s">
        <v>2008</v>
      </c>
      <c r="F2554" t="s">
        <v>2012</v>
      </c>
      <c r="G2554" t="s">
        <v>2384</v>
      </c>
      <c r="H2554" t="s">
        <v>1574</v>
      </c>
      <c r="I2554">
        <v>2021</v>
      </c>
      <c r="J2554">
        <v>15.3</v>
      </c>
    </row>
    <row r="2555" spans="1:10" x14ac:dyDescent="0.25">
      <c r="A2555" t="s">
        <v>2367</v>
      </c>
      <c r="B2555" s="11">
        <v>45324.958333333336</v>
      </c>
      <c r="C2555" t="s">
        <v>2368</v>
      </c>
      <c r="D2555" t="s">
        <v>2007</v>
      </c>
      <c r="E2555" t="s">
        <v>2008</v>
      </c>
      <c r="F2555" t="s">
        <v>2012</v>
      </c>
      <c r="G2555" t="s">
        <v>2384</v>
      </c>
      <c r="H2555" t="s">
        <v>571</v>
      </c>
      <c r="I2555">
        <v>2021</v>
      </c>
      <c r="J2555">
        <v>3</v>
      </c>
    </row>
    <row r="2556" spans="1:10" x14ac:dyDescent="0.25">
      <c r="A2556" t="s">
        <v>2367</v>
      </c>
      <c r="B2556" s="11">
        <v>45324.958333333336</v>
      </c>
      <c r="C2556" t="s">
        <v>2368</v>
      </c>
      <c r="D2556" t="s">
        <v>2007</v>
      </c>
      <c r="E2556" t="s">
        <v>2008</v>
      </c>
      <c r="F2556" t="s">
        <v>2012</v>
      </c>
      <c r="G2556" t="s">
        <v>2384</v>
      </c>
      <c r="H2556" t="s">
        <v>591</v>
      </c>
      <c r="I2556">
        <v>2021</v>
      </c>
      <c r="J2556">
        <v>7.4</v>
      </c>
    </row>
    <row r="2557" spans="1:10" x14ac:dyDescent="0.25">
      <c r="A2557" t="s">
        <v>2367</v>
      </c>
      <c r="B2557" s="11">
        <v>45324.958333333336</v>
      </c>
      <c r="C2557" t="s">
        <v>2368</v>
      </c>
      <c r="D2557" t="s">
        <v>2007</v>
      </c>
      <c r="E2557" t="s">
        <v>2008</v>
      </c>
      <c r="F2557" t="s">
        <v>2012</v>
      </c>
      <c r="G2557" t="s">
        <v>2384</v>
      </c>
      <c r="H2557" t="s">
        <v>375</v>
      </c>
      <c r="I2557">
        <v>2021</v>
      </c>
      <c r="J2557">
        <v>8.8000000000000007</v>
      </c>
    </row>
    <row r="2558" spans="1:10" x14ac:dyDescent="0.25">
      <c r="A2558" t="s">
        <v>2367</v>
      </c>
      <c r="B2558" s="11">
        <v>45324.958333333336</v>
      </c>
      <c r="C2558" t="s">
        <v>2368</v>
      </c>
      <c r="D2558" t="s">
        <v>2007</v>
      </c>
      <c r="E2558" t="s">
        <v>2008</v>
      </c>
      <c r="F2558" t="s">
        <v>2012</v>
      </c>
      <c r="G2558" t="s">
        <v>2384</v>
      </c>
      <c r="H2558" t="s">
        <v>729</v>
      </c>
      <c r="I2558">
        <v>2021</v>
      </c>
      <c r="J2558">
        <v>8.4</v>
      </c>
    </row>
    <row r="2559" spans="1:10" x14ac:dyDescent="0.25">
      <c r="A2559" t="s">
        <v>2367</v>
      </c>
      <c r="B2559" s="11">
        <v>45324.958333333336</v>
      </c>
      <c r="C2559" t="s">
        <v>2368</v>
      </c>
      <c r="D2559" t="s">
        <v>2007</v>
      </c>
      <c r="E2559" t="s">
        <v>2008</v>
      </c>
      <c r="F2559" t="s">
        <v>2012</v>
      </c>
      <c r="G2559" t="s">
        <v>2384</v>
      </c>
      <c r="H2559" t="s">
        <v>818</v>
      </c>
      <c r="I2559">
        <v>2021</v>
      </c>
      <c r="J2559">
        <v>4.7</v>
      </c>
    </row>
    <row r="2560" spans="1:10" x14ac:dyDescent="0.25">
      <c r="A2560" t="s">
        <v>2367</v>
      </c>
      <c r="B2560" s="11">
        <v>45324.958333333336</v>
      </c>
      <c r="C2560" t="s">
        <v>2368</v>
      </c>
      <c r="D2560" t="s">
        <v>2007</v>
      </c>
      <c r="E2560" t="s">
        <v>2008</v>
      </c>
      <c r="F2560" t="s">
        <v>2012</v>
      </c>
      <c r="G2560" t="s">
        <v>2384</v>
      </c>
      <c r="H2560" t="s">
        <v>858</v>
      </c>
      <c r="I2560">
        <v>2021</v>
      </c>
      <c r="J2560">
        <v>13.9</v>
      </c>
    </row>
    <row r="2561" spans="1:11" x14ac:dyDescent="0.25">
      <c r="A2561" t="s">
        <v>2367</v>
      </c>
      <c r="B2561" s="11">
        <v>45324.958333333336</v>
      </c>
      <c r="C2561" t="s">
        <v>2368</v>
      </c>
      <c r="D2561" t="s">
        <v>2007</v>
      </c>
      <c r="E2561" t="s">
        <v>2008</v>
      </c>
      <c r="F2561" t="s">
        <v>2012</v>
      </c>
      <c r="G2561" t="s">
        <v>2384</v>
      </c>
      <c r="H2561" t="s">
        <v>995</v>
      </c>
      <c r="I2561">
        <v>2021</v>
      </c>
      <c r="J2561">
        <v>8.6999999999999993</v>
      </c>
    </row>
    <row r="2562" spans="1:11" x14ac:dyDescent="0.25">
      <c r="A2562" t="s">
        <v>2367</v>
      </c>
      <c r="B2562" s="11">
        <v>45324.958333333336</v>
      </c>
      <c r="C2562" t="s">
        <v>2368</v>
      </c>
      <c r="D2562" t="s">
        <v>2007</v>
      </c>
      <c r="E2562" t="s">
        <v>2008</v>
      </c>
      <c r="F2562" t="s">
        <v>2012</v>
      </c>
      <c r="G2562" t="s">
        <v>2384</v>
      </c>
      <c r="H2562" t="s">
        <v>1017</v>
      </c>
      <c r="I2562">
        <v>2021</v>
      </c>
      <c r="J2562">
        <v>10</v>
      </c>
      <c r="K2562" t="s">
        <v>2010</v>
      </c>
    </row>
    <row r="2563" spans="1:11" x14ac:dyDescent="0.25">
      <c r="A2563" t="s">
        <v>2367</v>
      </c>
      <c r="B2563" s="11">
        <v>45324.958333333336</v>
      </c>
      <c r="C2563" t="s">
        <v>2368</v>
      </c>
      <c r="D2563" t="s">
        <v>2007</v>
      </c>
      <c r="E2563" t="s">
        <v>2008</v>
      </c>
      <c r="F2563" t="s">
        <v>2012</v>
      </c>
      <c r="G2563" t="s">
        <v>2384</v>
      </c>
      <c r="H2563" t="s">
        <v>963</v>
      </c>
      <c r="I2563">
        <v>2021</v>
      </c>
      <c r="J2563">
        <v>10.8</v>
      </c>
    </row>
    <row r="2564" spans="1:11" x14ac:dyDescent="0.25">
      <c r="A2564" t="s">
        <v>2367</v>
      </c>
      <c r="B2564" s="11">
        <v>45324.958333333336</v>
      </c>
      <c r="C2564" t="s">
        <v>2368</v>
      </c>
      <c r="D2564" t="s">
        <v>2007</v>
      </c>
      <c r="E2564" t="s">
        <v>2008</v>
      </c>
      <c r="F2564" t="s">
        <v>2012</v>
      </c>
      <c r="G2564" t="s">
        <v>2384</v>
      </c>
      <c r="H2564" t="s">
        <v>1150</v>
      </c>
      <c r="I2564">
        <v>2021</v>
      </c>
      <c r="J2564">
        <v>13.4</v>
      </c>
    </row>
    <row r="2565" spans="1:11" x14ac:dyDescent="0.25">
      <c r="A2565" t="s">
        <v>2367</v>
      </c>
      <c r="B2565" s="11">
        <v>45324.958333333336</v>
      </c>
      <c r="C2565" t="s">
        <v>2368</v>
      </c>
      <c r="D2565" t="s">
        <v>2007</v>
      </c>
      <c r="E2565" t="s">
        <v>2008</v>
      </c>
      <c r="F2565" t="s">
        <v>2012</v>
      </c>
      <c r="G2565" t="s">
        <v>2384</v>
      </c>
      <c r="H2565" t="s">
        <v>1069</v>
      </c>
      <c r="I2565">
        <v>2021</v>
      </c>
      <c r="J2565">
        <v>7.9</v>
      </c>
    </row>
    <row r="2566" spans="1:11" x14ac:dyDescent="0.25">
      <c r="A2566" t="s">
        <v>2367</v>
      </c>
      <c r="B2566" s="11">
        <v>45324.958333333336</v>
      </c>
      <c r="C2566" t="s">
        <v>2368</v>
      </c>
      <c r="D2566" t="s">
        <v>2007</v>
      </c>
      <c r="E2566" t="s">
        <v>2008</v>
      </c>
      <c r="F2566" t="s">
        <v>2012</v>
      </c>
      <c r="G2566" t="s">
        <v>2384</v>
      </c>
      <c r="H2566" t="s">
        <v>1192</v>
      </c>
      <c r="I2566">
        <v>2021</v>
      </c>
      <c r="J2566">
        <v>6.3</v>
      </c>
    </row>
    <row r="2567" spans="1:11" x14ac:dyDescent="0.25">
      <c r="A2567" t="s">
        <v>2367</v>
      </c>
      <c r="B2567" s="11">
        <v>45324.958333333336</v>
      </c>
      <c r="C2567" t="s">
        <v>2368</v>
      </c>
      <c r="D2567" t="s">
        <v>2007</v>
      </c>
      <c r="E2567" t="s">
        <v>2008</v>
      </c>
      <c r="F2567" t="s">
        <v>2012</v>
      </c>
      <c r="G2567" t="s">
        <v>2384</v>
      </c>
      <c r="H2567" t="s">
        <v>1249</v>
      </c>
      <c r="I2567">
        <v>2021</v>
      </c>
      <c r="J2567">
        <v>5.7</v>
      </c>
      <c r="K2567" t="s">
        <v>2010</v>
      </c>
    </row>
    <row r="2568" spans="1:11" x14ac:dyDescent="0.25">
      <c r="A2568" t="s">
        <v>2367</v>
      </c>
      <c r="B2568" s="11">
        <v>45324.958333333336</v>
      </c>
      <c r="C2568" t="s">
        <v>2368</v>
      </c>
      <c r="D2568" t="s">
        <v>2007</v>
      </c>
      <c r="E2568" t="s">
        <v>2008</v>
      </c>
      <c r="F2568" t="s">
        <v>2012</v>
      </c>
      <c r="G2568" t="s">
        <v>2384</v>
      </c>
      <c r="H2568" t="s">
        <v>1369</v>
      </c>
      <c r="I2568">
        <v>2021</v>
      </c>
      <c r="J2568">
        <v>7.3</v>
      </c>
    </row>
    <row r="2569" spans="1:11" x14ac:dyDescent="0.25">
      <c r="A2569" t="s">
        <v>2367</v>
      </c>
      <c r="B2569" s="11">
        <v>45324.958333333336</v>
      </c>
      <c r="C2569" t="s">
        <v>2368</v>
      </c>
      <c r="D2569" t="s">
        <v>2007</v>
      </c>
      <c r="E2569" t="s">
        <v>2008</v>
      </c>
      <c r="F2569" t="s">
        <v>2012</v>
      </c>
      <c r="G2569" t="s">
        <v>2384</v>
      </c>
      <c r="H2569" t="s">
        <v>1391</v>
      </c>
      <c r="I2569">
        <v>2021</v>
      </c>
      <c r="J2569">
        <v>11.2</v>
      </c>
    </row>
    <row r="2570" spans="1:11" x14ac:dyDescent="0.25">
      <c r="A2570" t="s">
        <v>2367</v>
      </c>
      <c r="B2570" s="11">
        <v>45324.958333333336</v>
      </c>
      <c r="C2570" t="s">
        <v>2368</v>
      </c>
      <c r="D2570" t="s">
        <v>2007</v>
      </c>
      <c r="E2570" t="s">
        <v>2008</v>
      </c>
      <c r="F2570" t="s">
        <v>2012</v>
      </c>
      <c r="G2570" t="s">
        <v>2384</v>
      </c>
      <c r="H2570" t="s">
        <v>1410</v>
      </c>
      <c r="I2570">
        <v>2021</v>
      </c>
      <c r="J2570">
        <v>15.1</v>
      </c>
    </row>
    <row r="2571" spans="1:11" x14ac:dyDescent="0.25">
      <c r="A2571" t="s">
        <v>2367</v>
      </c>
      <c r="B2571" s="11">
        <v>45324.958333333336</v>
      </c>
      <c r="C2571" t="s">
        <v>2368</v>
      </c>
      <c r="D2571" t="s">
        <v>2007</v>
      </c>
      <c r="E2571" t="s">
        <v>2008</v>
      </c>
      <c r="F2571" t="s">
        <v>2012</v>
      </c>
      <c r="G2571" t="s">
        <v>2384</v>
      </c>
      <c r="H2571" t="s">
        <v>1481</v>
      </c>
      <c r="I2571">
        <v>2021</v>
      </c>
      <c r="J2571">
        <v>13.2</v>
      </c>
    </row>
    <row r="2572" spans="1:11" x14ac:dyDescent="0.25">
      <c r="A2572" t="s">
        <v>2367</v>
      </c>
      <c r="B2572" s="11">
        <v>45324.958333333336</v>
      </c>
      <c r="C2572" t="s">
        <v>2368</v>
      </c>
      <c r="D2572" t="s">
        <v>2007</v>
      </c>
      <c r="E2572" t="s">
        <v>2008</v>
      </c>
      <c r="F2572" t="s">
        <v>2012</v>
      </c>
      <c r="G2572" t="s">
        <v>2384</v>
      </c>
      <c r="H2572" t="s">
        <v>1608</v>
      </c>
      <c r="I2572">
        <v>2021</v>
      </c>
      <c r="J2572">
        <v>8.8000000000000007</v>
      </c>
    </row>
    <row r="2573" spans="1:11" x14ac:dyDescent="0.25">
      <c r="A2573" t="s">
        <v>2367</v>
      </c>
      <c r="B2573" s="11">
        <v>45324.958333333336</v>
      </c>
      <c r="C2573" t="s">
        <v>2368</v>
      </c>
      <c r="D2573" t="s">
        <v>2007</v>
      </c>
      <c r="E2573" t="s">
        <v>2008</v>
      </c>
      <c r="F2573" t="s">
        <v>2012</v>
      </c>
      <c r="G2573" t="s">
        <v>2384</v>
      </c>
      <c r="H2573" t="s">
        <v>1528</v>
      </c>
      <c r="I2573">
        <v>2021</v>
      </c>
      <c r="J2573">
        <v>5.4</v>
      </c>
    </row>
    <row r="2574" spans="1:11" x14ac:dyDescent="0.25">
      <c r="A2574" t="s">
        <v>2367</v>
      </c>
      <c r="B2574" s="11">
        <v>45324.958333333336</v>
      </c>
      <c r="C2574" t="s">
        <v>2368</v>
      </c>
      <c r="D2574" t="s">
        <v>2007</v>
      </c>
      <c r="E2574" t="s">
        <v>2008</v>
      </c>
      <c r="F2574" t="s">
        <v>2012</v>
      </c>
      <c r="G2574" t="s">
        <v>2384</v>
      </c>
      <c r="H2574" t="s">
        <v>1510</v>
      </c>
      <c r="I2574">
        <v>2021</v>
      </c>
      <c r="J2574">
        <v>8.6999999999999993</v>
      </c>
    </row>
    <row r="2575" spans="1:11" x14ac:dyDescent="0.25">
      <c r="A2575" t="s">
        <v>2367</v>
      </c>
      <c r="B2575" s="11">
        <v>45324.958333333336</v>
      </c>
      <c r="C2575" t="s">
        <v>2368</v>
      </c>
      <c r="D2575" t="s">
        <v>2007</v>
      </c>
      <c r="E2575" t="s">
        <v>2008</v>
      </c>
      <c r="F2575" t="s">
        <v>2012</v>
      </c>
      <c r="G2575" t="s">
        <v>2384</v>
      </c>
      <c r="H2575" t="s">
        <v>1711</v>
      </c>
      <c r="I2575">
        <v>2021</v>
      </c>
      <c r="J2575">
        <v>12.8</v>
      </c>
    </row>
    <row r="2576" spans="1:11" x14ac:dyDescent="0.25">
      <c r="A2576" t="s">
        <v>2367</v>
      </c>
      <c r="B2576" s="11">
        <v>45324.958333333336</v>
      </c>
      <c r="C2576" t="s">
        <v>2368</v>
      </c>
      <c r="D2576" t="s">
        <v>2007</v>
      </c>
      <c r="E2576" t="s">
        <v>2008</v>
      </c>
      <c r="F2576" t="s">
        <v>2012</v>
      </c>
      <c r="G2576" t="s">
        <v>2385</v>
      </c>
      <c r="H2576" t="s">
        <v>11</v>
      </c>
      <c r="I2576">
        <v>2021</v>
      </c>
      <c r="J2576">
        <v>13.8</v>
      </c>
    </row>
    <row r="2577" spans="1:10" x14ac:dyDescent="0.25">
      <c r="A2577" t="s">
        <v>2367</v>
      </c>
      <c r="B2577" s="11">
        <v>45324.958333333336</v>
      </c>
      <c r="C2577" t="s">
        <v>2368</v>
      </c>
      <c r="D2577" t="s">
        <v>2007</v>
      </c>
      <c r="E2577" t="s">
        <v>2008</v>
      </c>
      <c r="F2577" t="s">
        <v>2012</v>
      </c>
      <c r="G2577" t="s">
        <v>2385</v>
      </c>
      <c r="H2577" t="s">
        <v>91</v>
      </c>
      <c r="I2577">
        <v>2021</v>
      </c>
      <c r="J2577">
        <v>7</v>
      </c>
    </row>
    <row r="2578" spans="1:10" x14ac:dyDescent="0.25">
      <c r="A2578" t="s">
        <v>2367</v>
      </c>
      <c r="B2578" s="11">
        <v>45324.958333333336</v>
      </c>
      <c r="C2578" t="s">
        <v>2368</v>
      </c>
      <c r="D2578" t="s">
        <v>2007</v>
      </c>
      <c r="E2578" t="s">
        <v>2008</v>
      </c>
      <c r="F2578" t="s">
        <v>2012</v>
      </c>
      <c r="G2578" t="s">
        <v>2385</v>
      </c>
      <c r="H2578" t="s">
        <v>148</v>
      </c>
      <c r="I2578">
        <v>2021</v>
      </c>
      <c r="J2578">
        <v>5.9</v>
      </c>
    </row>
    <row r="2579" spans="1:10" x14ac:dyDescent="0.25">
      <c r="A2579" t="s">
        <v>2367</v>
      </c>
      <c r="B2579" s="11">
        <v>45324.958333333336</v>
      </c>
      <c r="C2579" t="s">
        <v>2368</v>
      </c>
      <c r="D2579" t="s">
        <v>2007</v>
      </c>
      <c r="E2579" t="s">
        <v>2008</v>
      </c>
      <c r="F2579" t="s">
        <v>2012</v>
      </c>
      <c r="G2579" t="s">
        <v>2385</v>
      </c>
      <c r="H2579" t="s">
        <v>233</v>
      </c>
      <c r="I2579">
        <v>2021</v>
      </c>
      <c r="J2579">
        <v>10.7</v>
      </c>
    </row>
    <row r="2580" spans="1:10" x14ac:dyDescent="0.25">
      <c r="A2580" t="s">
        <v>2367</v>
      </c>
      <c r="B2580" s="11">
        <v>45324.958333333336</v>
      </c>
      <c r="C2580" t="s">
        <v>2368</v>
      </c>
      <c r="D2580" t="s">
        <v>2007</v>
      </c>
      <c r="E2580" t="s">
        <v>2008</v>
      </c>
      <c r="F2580" t="s">
        <v>2012</v>
      </c>
      <c r="G2580" t="s">
        <v>2385</v>
      </c>
      <c r="H2580" t="s">
        <v>1628</v>
      </c>
      <c r="I2580">
        <v>2021</v>
      </c>
      <c r="J2580">
        <v>7.2</v>
      </c>
    </row>
    <row r="2581" spans="1:10" x14ac:dyDescent="0.25">
      <c r="A2581" t="s">
        <v>2367</v>
      </c>
      <c r="B2581" s="11">
        <v>45324.958333333336</v>
      </c>
      <c r="C2581" t="s">
        <v>2368</v>
      </c>
      <c r="D2581" t="s">
        <v>2007</v>
      </c>
      <c r="E2581" t="s">
        <v>2008</v>
      </c>
      <c r="F2581" t="s">
        <v>2012</v>
      </c>
      <c r="G2581" t="s">
        <v>2385</v>
      </c>
      <c r="H2581" t="s">
        <v>392</v>
      </c>
      <c r="I2581">
        <v>2021</v>
      </c>
      <c r="J2581">
        <v>5.0999999999999996</v>
      </c>
    </row>
    <row r="2582" spans="1:10" x14ac:dyDescent="0.25">
      <c r="A2582" t="s">
        <v>2367</v>
      </c>
      <c r="B2582" s="11">
        <v>45324.958333333336</v>
      </c>
      <c r="C2582" t="s">
        <v>2368</v>
      </c>
      <c r="D2582" t="s">
        <v>2007</v>
      </c>
      <c r="E2582" t="s">
        <v>2008</v>
      </c>
      <c r="F2582" t="s">
        <v>2012</v>
      </c>
      <c r="G2582" t="s">
        <v>2385</v>
      </c>
      <c r="H2582" t="s">
        <v>410</v>
      </c>
      <c r="I2582">
        <v>2021</v>
      </c>
      <c r="J2582">
        <v>3.8</v>
      </c>
    </row>
    <row r="2583" spans="1:10" x14ac:dyDescent="0.25">
      <c r="A2583" t="s">
        <v>2367</v>
      </c>
      <c r="B2583" s="11">
        <v>45324.958333333336</v>
      </c>
      <c r="C2583" t="s">
        <v>2368</v>
      </c>
      <c r="D2583" t="s">
        <v>2007</v>
      </c>
      <c r="E2583" t="s">
        <v>2008</v>
      </c>
      <c r="F2583" t="s">
        <v>2012</v>
      </c>
      <c r="G2583" t="s">
        <v>2385</v>
      </c>
      <c r="H2583" t="s">
        <v>642</v>
      </c>
      <c r="I2583">
        <v>2021</v>
      </c>
      <c r="J2583">
        <v>8.1999999999999993</v>
      </c>
    </row>
    <row r="2584" spans="1:10" x14ac:dyDescent="0.25">
      <c r="A2584" t="s">
        <v>2367</v>
      </c>
      <c r="B2584" s="11">
        <v>45324.958333333336</v>
      </c>
      <c r="C2584" t="s">
        <v>2368</v>
      </c>
      <c r="D2584" t="s">
        <v>2007</v>
      </c>
      <c r="E2584" t="s">
        <v>2008</v>
      </c>
      <c r="F2584" t="s">
        <v>2012</v>
      </c>
      <c r="G2584" t="s">
        <v>2385</v>
      </c>
      <c r="H2584" t="s">
        <v>433</v>
      </c>
      <c r="I2584">
        <v>2021</v>
      </c>
      <c r="J2584">
        <v>3.6</v>
      </c>
    </row>
    <row r="2585" spans="1:10" x14ac:dyDescent="0.25">
      <c r="A2585" t="s">
        <v>2367</v>
      </c>
      <c r="B2585" s="11">
        <v>45324.958333333336</v>
      </c>
      <c r="C2585" t="s">
        <v>2368</v>
      </c>
      <c r="D2585" t="s">
        <v>2007</v>
      </c>
      <c r="E2585" t="s">
        <v>2008</v>
      </c>
      <c r="F2585" t="s">
        <v>2012</v>
      </c>
      <c r="G2585" t="s">
        <v>2385</v>
      </c>
      <c r="H2585" t="s">
        <v>533</v>
      </c>
      <c r="I2585">
        <v>2021</v>
      </c>
      <c r="J2585">
        <v>13.6</v>
      </c>
    </row>
    <row r="2586" spans="1:10" x14ac:dyDescent="0.25">
      <c r="A2586" t="s">
        <v>2367</v>
      </c>
      <c r="B2586" s="11">
        <v>45324.958333333336</v>
      </c>
      <c r="C2586" t="s">
        <v>2368</v>
      </c>
      <c r="D2586" t="s">
        <v>2007</v>
      </c>
      <c r="E2586" t="s">
        <v>2008</v>
      </c>
      <c r="F2586" t="s">
        <v>2012</v>
      </c>
      <c r="G2586" t="s">
        <v>2385</v>
      </c>
      <c r="H2586" t="s">
        <v>2001</v>
      </c>
      <c r="I2586">
        <v>2021</v>
      </c>
      <c r="J2586">
        <v>14.7</v>
      </c>
    </row>
    <row r="2587" spans="1:10" x14ac:dyDescent="0.25">
      <c r="A2587" t="s">
        <v>2367</v>
      </c>
      <c r="B2587" s="11">
        <v>45324.958333333336</v>
      </c>
      <c r="C2587" t="s">
        <v>2368</v>
      </c>
      <c r="D2587" t="s">
        <v>2007</v>
      </c>
      <c r="E2587" t="s">
        <v>2008</v>
      </c>
      <c r="F2587" t="s">
        <v>2012</v>
      </c>
      <c r="G2587" t="s">
        <v>2385</v>
      </c>
      <c r="H2587" t="s">
        <v>1574</v>
      </c>
      <c r="I2587">
        <v>2021</v>
      </c>
      <c r="J2587">
        <v>13</v>
      </c>
    </row>
    <row r="2588" spans="1:10" x14ac:dyDescent="0.25">
      <c r="A2588" t="s">
        <v>2367</v>
      </c>
      <c r="B2588" s="11">
        <v>45324.958333333336</v>
      </c>
      <c r="C2588" t="s">
        <v>2368</v>
      </c>
      <c r="D2588" t="s">
        <v>2007</v>
      </c>
      <c r="E2588" t="s">
        <v>2008</v>
      </c>
      <c r="F2588" t="s">
        <v>2012</v>
      </c>
      <c r="G2588" t="s">
        <v>2385</v>
      </c>
      <c r="H2588" t="s">
        <v>571</v>
      </c>
      <c r="I2588">
        <v>2021</v>
      </c>
      <c r="J2588">
        <v>3.5</v>
      </c>
    </row>
    <row r="2589" spans="1:10" x14ac:dyDescent="0.25">
      <c r="A2589" t="s">
        <v>2367</v>
      </c>
      <c r="B2589" s="11">
        <v>45324.958333333336</v>
      </c>
      <c r="C2589" t="s">
        <v>2368</v>
      </c>
      <c r="D2589" t="s">
        <v>2007</v>
      </c>
      <c r="E2589" t="s">
        <v>2008</v>
      </c>
      <c r="F2589" t="s">
        <v>2012</v>
      </c>
      <c r="G2589" t="s">
        <v>2385</v>
      </c>
      <c r="H2589" t="s">
        <v>591</v>
      </c>
      <c r="I2589">
        <v>2021</v>
      </c>
      <c r="J2589">
        <v>9.1999999999999993</v>
      </c>
    </row>
    <row r="2590" spans="1:10" x14ac:dyDescent="0.25">
      <c r="A2590" t="s">
        <v>2367</v>
      </c>
      <c r="B2590" s="11">
        <v>45324.958333333336</v>
      </c>
      <c r="C2590" t="s">
        <v>2368</v>
      </c>
      <c r="D2590" t="s">
        <v>2007</v>
      </c>
      <c r="E2590" t="s">
        <v>2008</v>
      </c>
      <c r="F2590" t="s">
        <v>2012</v>
      </c>
      <c r="G2590" t="s">
        <v>2385</v>
      </c>
      <c r="H2590" t="s">
        <v>375</v>
      </c>
      <c r="I2590">
        <v>2021</v>
      </c>
      <c r="J2590">
        <v>13</v>
      </c>
    </row>
    <row r="2591" spans="1:10" x14ac:dyDescent="0.25">
      <c r="A2591" t="s">
        <v>2367</v>
      </c>
      <c r="B2591" s="11">
        <v>45324.958333333336</v>
      </c>
      <c r="C2591" t="s">
        <v>2368</v>
      </c>
      <c r="D2591" t="s">
        <v>2007</v>
      </c>
      <c r="E2591" t="s">
        <v>2008</v>
      </c>
      <c r="F2591" t="s">
        <v>2012</v>
      </c>
      <c r="G2591" t="s">
        <v>2385</v>
      </c>
      <c r="H2591" t="s">
        <v>729</v>
      </c>
      <c r="I2591">
        <v>2021</v>
      </c>
      <c r="J2591">
        <v>10.199999999999999</v>
      </c>
    </row>
    <row r="2592" spans="1:10" x14ac:dyDescent="0.25">
      <c r="A2592" t="s">
        <v>2367</v>
      </c>
      <c r="B2592" s="11">
        <v>45324.958333333336</v>
      </c>
      <c r="C2592" t="s">
        <v>2368</v>
      </c>
      <c r="D2592" t="s">
        <v>2007</v>
      </c>
      <c r="E2592" t="s">
        <v>2008</v>
      </c>
      <c r="F2592" t="s">
        <v>2012</v>
      </c>
      <c r="G2592" t="s">
        <v>2385</v>
      </c>
      <c r="H2592" t="s">
        <v>818</v>
      </c>
      <c r="I2592">
        <v>2021</v>
      </c>
      <c r="J2592">
        <v>8.6999999999999993</v>
      </c>
    </row>
    <row r="2593" spans="1:11" x14ac:dyDescent="0.25">
      <c r="A2593" t="s">
        <v>2367</v>
      </c>
      <c r="B2593" s="11">
        <v>45324.958333333336</v>
      </c>
      <c r="C2593" t="s">
        <v>2368</v>
      </c>
      <c r="D2593" t="s">
        <v>2007</v>
      </c>
      <c r="E2593" t="s">
        <v>2008</v>
      </c>
      <c r="F2593" t="s">
        <v>2012</v>
      </c>
      <c r="G2593" t="s">
        <v>2385</v>
      </c>
      <c r="H2593" t="s">
        <v>858</v>
      </c>
      <c r="I2593">
        <v>2021</v>
      </c>
      <c r="J2593">
        <v>12.5</v>
      </c>
    </row>
    <row r="2594" spans="1:11" x14ac:dyDescent="0.25">
      <c r="A2594" t="s">
        <v>2367</v>
      </c>
      <c r="B2594" s="11">
        <v>45324.958333333336</v>
      </c>
      <c r="C2594" t="s">
        <v>2368</v>
      </c>
      <c r="D2594" t="s">
        <v>2007</v>
      </c>
      <c r="E2594" t="s">
        <v>2008</v>
      </c>
      <c r="F2594" t="s">
        <v>2012</v>
      </c>
      <c r="G2594" t="s">
        <v>2385</v>
      </c>
      <c r="H2594" t="s">
        <v>995</v>
      </c>
      <c r="I2594">
        <v>2021</v>
      </c>
      <c r="J2594">
        <v>12.7</v>
      </c>
    </row>
    <row r="2595" spans="1:11" x14ac:dyDescent="0.25">
      <c r="A2595" t="s">
        <v>2367</v>
      </c>
      <c r="B2595" s="11">
        <v>45324.958333333336</v>
      </c>
      <c r="C2595" t="s">
        <v>2368</v>
      </c>
      <c r="D2595" t="s">
        <v>2007</v>
      </c>
      <c r="E2595" t="s">
        <v>2008</v>
      </c>
      <c r="F2595" t="s">
        <v>2012</v>
      </c>
      <c r="G2595" t="s">
        <v>2385</v>
      </c>
      <c r="H2595" t="s">
        <v>1017</v>
      </c>
      <c r="I2595">
        <v>2021</v>
      </c>
      <c r="J2595">
        <v>8.3000000000000007</v>
      </c>
      <c r="K2595" t="s">
        <v>2010</v>
      </c>
    </row>
    <row r="2596" spans="1:11" x14ac:dyDescent="0.25">
      <c r="A2596" t="s">
        <v>2367</v>
      </c>
      <c r="B2596" s="11">
        <v>45324.958333333336</v>
      </c>
      <c r="C2596" t="s">
        <v>2368</v>
      </c>
      <c r="D2596" t="s">
        <v>2007</v>
      </c>
      <c r="E2596" t="s">
        <v>2008</v>
      </c>
      <c r="F2596" t="s">
        <v>2012</v>
      </c>
      <c r="G2596" t="s">
        <v>2385</v>
      </c>
      <c r="H2596" t="s">
        <v>963</v>
      </c>
      <c r="I2596">
        <v>2021</v>
      </c>
      <c r="J2596">
        <v>17.899999999999999</v>
      </c>
    </row>
    <row r="2597" spans="1:11" x14ac:dyDescent="0.25">
      <c r="A2597" t="s">
        <v>2367</v>
      </c>
      <c r="B2597" s="11">
        <v>45324.958333333336</v>
      </c>
      <c r="C2597" t="s">
        <v>2368</v>
      </c>
      <c r="D2597" t="s">
        <v>2007</v>
      </c>
      <c r="E2597" t="s">
        <v>2008</v>
      </c>
      <c r="F2597" t="s">
        <v>2012</v>
      </c>
      <c r="G2597" t="s">
        <v>2385</v>
      </c>
      <c r="H2597" t="s">
        <v>1150</v>
      </c>
      <c r="I2597">
        <v>2021</v>
      </c>
      <c r="J2597">
        <v>11.7</v>
      </c>
    </row>
    <row r="2598" spans="1:11" x14ac:dyDescent="0.25">
      <c r="A2598" t="s">
        <v>2367</v>
      </c>
      <c r="B2598" s="11">
        <v>45324.958333333336</v>
      </c>
      <c r="C2598" t="s">
        <v>2368</v>
      </c>
      <c r="D2598" t="s">
        <v>2007</v>
      </c>
      <c r="E2598" t="s">
        <v>2008</v>
      </c>
      <c r="F2598" t="s">
        <v>2012</v>
      </c>
      <c r="G2598" t="s">
        <v>2385</v>
      </c>
      <c r="H2598" t="s">
        <v>1069</v>
      </c>
      <c r="I2598">
        <v>2021</v>
      </c>
      <c r="J2598">
        <v>8.6</v>
      </c>
    </row>
    <row r="2599" spans="1:11" x14ac:dyDescent="0.25">
      <c r="A2599" t="s">
        <v>2367</v>
      </c>
      <c r="B2599" s="11">
        <v>45324.958333333336</v>
      </c>
      <c r="C2599" t="s">
        <v>2368</v>
      </c>
      <c r="D2599" t="s">
        <v>2007</v>
      </c>
      <c r="E2599" t="s">
        <v>2008</v>
      </c>
      <c r="F2599" t="s">
        <v>2012</v>
      </c>
      <c r="G2599" t="s">
        <v>2385</v>
      </c>
      <c r="H2599" t="s">
        <v>1192</v>
      </c>
      <c r="I2599">
        <v>2021</v>
      </c>
      <c r="J2599">
        <v>6.2</v>
      </c>
    </row>
    <row r="2600" spans="1:11" x14ac:dyDescent="0.25">
      <c r="A2600" t="s">
        <v>2367</v>
      </c>
      <c r="B2600" s="11">
        <v>45324.958333333336</v>
      </c>
      <c r="C2600" t="s">
        <v>2368</v>
      </c>
      <c r="D2600" t="s">
        <v>2007</v>
      </c>
      <c r="E2600" t="s">
        <v>2008</v>
      </c>
      <c r="F2600" t="s">
        <v>2012</v>
      </c>
      <c r="G2600" t="s">
        <v>2385</v>
      </c>
      <c r="H2600" t="s">
        <v>1249</v>
      </c>
      <c r="I2600">
        <v>2021</v>
      </c>
      <c r="J2600">
        <v>2.9</v>
      </c>
      <c r="K2600" t="s">
        <v>2010</v>
      </c>
    </row>
    <row r="2601" spans="1:11" x14ac:dyDescent="0.25">
      <c r="A2601" t="s">
        <v>2367</v>
      </c>
      <c r="B2601" s="11">
        <v>45324.958333333336</v>
      </c>
      <c r="C2601" t="s">
        <v>2368</v>
      </c>
      <c r="D2601" t="s">
        <v>2007</v>
      </c>
      <c r="E2601" t="s">
        <v>2008</v>
      </c>
      <c r="F2601" t="s">
        <v>2012</v>
      </c>
      <c r="G2601" t="s">
        <v>2385</v>
      </c>
      <c r="H2601" t="s">
        <v>1369</v>
      </c>
      <c r="I2601">
        <v>2021</v>
      </c>
      <c r="J2601">
        <v>11.3</v>
      </c>
    </row>
    <row r="2602" spans="1:11" x14ac:dyDescent="0.25">
      <c r="A2602" t="s">
        <v>2367</v>
      </c>
      <c r="B2602" s="11">
        <v>45324.958333333336</v>
      </c>
      <c r="C2602" t="s">
        <v>2368</v>
      </c>
      <c r="D2602" t="s">
        <v>2007</v>
      </c>
      <c r="E2602" t="s">
        <v>2008</v>
      </c>
      <c r="F2602" t="s">
        <v>2012</v>
      </c>
      <c r="G2602" t="s">
        <v>2385</v>
      </c>
      <c r="H2602" t="s">
        <v>1391</v>
      </c>
      <c r="I2602">
        <v>2021</v>
      </c>
      <c r="J2602">
        <v>12.7</v>
      </c>
    </row>
    <row r="2603" spans="1:11" x14ac:dyDescent="0.25">
      <c r="A2603" t="s">
        <v>2367</v>
      </c>
      <c r="B2603" s="11">
        <v>45324.958333333336</v>
      </c>
      <c r="C2603" t="s">
        <v>2368</v>
      </c>
      <c r="D2603" t="s">
        <v>2007</v>
      </c>
      <c r="E2603" t="s">
        <v>2008</v>
      </c>
      <c r="F2603" t="s">
        <v>2012</v>
      </c>
      <c r="G2603" t="s">
        <v>2385</v>
      </c>
      <c r="H2603" t="s">
        <v>1410</v>
      </c>
      <c r="I2603">
        <v>2021</v>
      </c>
      <c r="J2603">
        <v>16.3</v>
      </c>
    </row>
    <row r="2604" spans="1:11" x14ac:dyDescent="0.25">
      <c r="A2604" t="s">
        <v>2367</v>
      </c>
      <c r="B2604" s="11">
        <v>45324.958333333336</v>
      </c>
      <c r="C2604" t="s">
        <v>2368</v>
      </c>
      <c r="D2604" t="s">
        <v>2007</v>
      </c>
      <c r="E2604" t="s">
        <v>2008</v>
      </c>
      <c r="F2604" t="s">
        <v>2012</v>
      </c>
      <c r="G2604" t="s">
        <v>2385</v>
      </c>
      <c r="H2604" t="s">
        <v>1481</v>
      </c>
      <c r="I2604">
        <v>2021</v>
      </c>
      <c r="J2604">
        <v>15.9</v>
      </c>
    </row>
    <row r="2605" spans="1:11" x14ac:dyDescent="0.25">
      <c r="A2605" t="s">
        <v>2367</v>
      </c>
      <c r="B2605" s="11">
        <v>45324.958333333336</v>
      </c>
      <c r="C2605" t="s">
        <v>2368</v>
      </c>
      <c r="D2605" t="s">
        <v>2007</v>
      </c>
      <c r="E2605" t="s">
        <v>2008</v>
      </c>
      <c r="F2605" t="s">
        <v>2012</v>
      </c>
      <c r="G2605" t="s">
        <v>2385</v>
      </c>
      <c r="H2605" t="s">
        <v>1608</v>
      </c>
      <c r="I2605">
        <v>2021</v>
      </c>
      <c r="J2605">
        <v>6.7</v>
      </c>
    </row>
    <row r="2606" spans="1:11" x14ac:dyDescent="0.25">
      <c r="A2606" t="s">
        <v>2367</v>
      </c>
      <c r="B2606" s="11">
        <v>45324.958333333336</v>
      </c>
      <c r="C2606" t="s">
        <v>2368</v>
      </c>
      <c r="D2606" t="s">
        <v>2007</v>
      </c>
      <c r="E2606" t="s">
        <v>2008</v>
      </c>
      <c r="F2606" t="s">
        <v>2012</v>
      </c>
      <c r="G2606" t="s">
        <v>2385</v>
      </c>
      <c r="H2606" t="s">
        <v>1528</v>
      </c>
      <c r="I2606">
        <v>2021</v>
      </c>
      <c r="J2606">
        <v>7.9</v>
      </c>
    </row>
    <row r="2607" spans="1:11" x14ac:dyDescent="0.25">
      <c r="A2607" t="s">
        <v>2367</v>
      </c>
      <c r="B2607" s="11">
        <v>45324.958333333336</v>
      </c>
      <c r="C2607" t="s">
        <v>2368</v>
      </c>
      <c r="D2607" t="s">
        <v>2007</v>
      </c>
      <c r="E2607" t="s">
        <v>2008</v>
      </c>
      <c r="F2607" t="s">
        <v>2012</v>
      </c>
      <c r="G2607" t="s">
        <v>2385</v>
      </c>
      <c r="H2607" t="s">
        <v>1510</v>
      </c>
      <c r="I2607">
        <v>2021</v>
      </c>
      <c r="J2607">
        <v>7.3</v>
      </c>
    </row>
    <row r="2608" spans="1:11" x14ac:dyDescent="0.25">
      <c r="A2608" t="s">
        <v>2367</v>
      </c>
      <c r="B2608" s="11">
        <v>45324.958333333336</v>
      </c>
      <c r="C2608" t="s">
        <v>2368</v>
      </c>
      <c r="D2608" t="s">
        <v>2007</v>
      </c>
      <c r="E2608" t="s">
        <v>2008</v>
      </c>
      <c r="F2608" t="s">
        <v>2012</v>
      </c>
      <c r="G2608" t="s">
        <v>2385</v>
      </c>
      <c r="H2608" t="s">
        <v>1711</v>
      </c>
      <c r="I2608">
        <v>2021</v>
      </c>
      <c r="J2608">
        <v>8.8000000000000007</v>
      </c>
    </row>
    <row r="2609" spans="1:10" x14ac:dyDescent="0.25">
      <c r="A2609" t="s">
        <v>2367</v>
      </c>
      <c r="B2609" s="11">
        <v>45324.958333333336</v>
      </c>
      <c r="C2609" t="s">
        <v>2368</v>
      </c>
      <c r="D2609" t="s">
        <v>2007</v>
      </c>
      <c r="E2609" t="s">
        <v>2008</v>
      </c>
      <c r="F2609" t="s">
        <v>2012</v>
      </c>
      <c r="G2609" t="s">
        <v>2386</v>
      </c>
      <c r="H2609" t="s">
        <v>11</v>
      </c>
      <c r="I2609">
        <v>2021</v>
      </c>
      <c r="J2609">
        <v>13.4</v>
      </c>
    </row>
    <row r="2610" spans="1:10" x14ac:dyDescent="0.25">
      <c r="A2610" t="s">
        <v>2367</v>
      </c>
      <c r="B2610" s="11">
        <v>45324.958333333336</v>
      </c>
      <c r="C2610" t="s">
        <v>2368</v>
      </c>
      <c r="D2610" t="s">
        <v>2007</v>
      </c>
      <c r="E2610" t="s">
        <v>2008</v>
      </c>
      <c r="F2610" t="s">
        <v>2012</v>
      </c>
      <c r="G2610" t="s">
        <v>2386</v>
      </c>
      <c r="H2610" t="s">
        <v>91</v>
      </c>
      <c r="I2610">
        <v>2021</v>
      </c>
      <c r="J2610">
        <v>7.7</v>
      </c>
    </row>
    <row r="2611" spans="1:10" x14ac:dyDescent="0.25">
      <c r="A2611" t="s">
        <v>2367</v>
      </c>
      <c r="B2611" s="11">
        <v>45324.958333333336</v>
      </c>
      <c r="C2611" t="s">
        <v>2368</v>
      </c>
      <c r="D2611" t="s">
        <v>2007</v>
      </c>
      <c r="E2611" t="s">
        <v>2008</v>
      </c>
      <c r="F2611" t="s">
        <v>2012</v>
      </c>
      <c r="G2611" t="s">
        <v>2386</v>
      </c>
      <c r="H2611" t="s">
        <v>148</v>
      </c>
      <c r="I2611">
        <v>2021</v>
      </c>
      <c r="J2611">
        <v>5.4</v>
      </c>
    </row>
    <row r="2612" spans="1:10" x14ac:dyDescent="0.25">
      <c r="A2612" t="s">
        <v>2367</v>
      </c>
      <c r="B2612" s="11">
        <v>45324.958333333336</v>
      </c>
      <c r="C2612" t="s">
        <v>2368</v>
      </c>
      <c r="D2612" t="s">
        <v>2007</v>
      </c>
      <c r="E2612" t="s">
        <v>2008</v>
      </c>
      <c r="F2612" t="s">
        <v>2012</v>
      </c>
      <c r="G2612" t="s">
        <v>2386</v>
      </c>
      <c r="H2612" t="s">
        <v>233</v>
      </c>
      <c r="I2612">
        <v>2021</v>
      </c>
      <c r="J2612">
        <v>10.3</v>
      </c>
    </row>
    <row r="2613" spans="1:10" x14ac:dyDescent="0.25">
      <c r="A2613" t="s">
        <v>2367</v>
      </c>
      <c r="B2613" s="11">
        <v>45324.958333333336</v>
      </c>
      <c r="C2613" t="s">
        <v>2368</v>
      </c>
      <c r="D2613" t="s">
        <v>2007</v>
      </c>
      <c r="E2613" t="s">
        <v>2008</v>
      </c>
      <c r="F2613" t="s">
        <v>2012</v>
      </c>
      <c r="G2613" t="s">
        <v>2386</v>
      </c>
      <c r="H2613" t="s">
        <v>1628</v>
      </c>
      <c r="I2613">
        <v>2021</v>
      </c>
      <c r="J2613">
        <v>8</v>
      </c>
    </row>
    <row r="2614" spans="1:10" x14ac:dyDescent="0.25">
      <c r="A2614" t="s">
        <v>2367</v>
      </c>
      <c r="B2614" s="11">
        <v>45324.958333333336</v>
      </c>
      <c r="C2614" t="s">
        <v>2368</v>
      </c>
      <c r="D2614" t="s">
        <v>2007</v>
      </c>
      <c r="E2614" t="s">
        <v>2008</v>
      </c>
      <c r="F2614" t="s">
        <v>2012</v>
      </c>
      <c r="G2614" t="s">
        <v>2386</v>
      </c>
      <c r="H2614" t="s">
        <v>392</v>
      </c>
      <c r="I2614">
        <v>2021</v>
      </c>
      <c r="J2614">
        <v>5.0999999999999996</v>
      </c>
    </row>
    <row r="2615" spans="1:10" x14ac:dyDescent="0.25">
      <c r="A2615" t="s">
        <v>2367</v>
      </c>
      <c r="B2615" s="11">
        <v>45324.958333333336</v>
      </c>
      <c r="C2615" t="s">
        <v>2368</v>
      </c>
      <c r="D2615" t="s">
        <v>2007</v>
      </c>
      <c r="E2615" t="s">
        <v>2008</v>
      </c>
      <c r="F2615" t="s">
        <v>2012</v>
      </c>
      <c r="G2615" t="s">
        <v>2386</v>
      </c>
      <c r="H2615" t="s">
        <v>410</v>
      </c>
      <c r="I2615">
        <v>2021</v>
      </c>
      <c r="J2615">
        <v>3.6</v>
      </c>
    </row>
    <row r="2616" spans="1:10" x14ac:dyDescent="0.25">
      <c r="A2616" t="s">
        <v>2367</v>
      </c>
      <c r="B2616" s="11">
        <v>45324.958333333336</v>
      </c>
      <c r="C2616" t="s">
        <v>2368</v>
      </c>
      <c r="D2616" t="s">
        <v>2007</v>
      </c>
      <c r="E2616" t="s">
        <v>2008</v>
      </c>
      <c r="F2616" t="s">
        <v>2012</v>
      </c>
      <c r="G2616" t="s">
        <v>2386</v>
      </c>
      <c r="H2616" t="s">
        <v>642</v>
      </c>
      <c r="I2616">
        <v>2021</v>
      </c>
      <c r="J2616">
        <v>9.1</v>
      </c>
    </row>
    <row r="2617" spans="1:10" x14ac:dyDescent="0.25">
      <c r="A2617" t="s">
        <v>2367</v>
      </c>
      <c r="B2617" s="11">
        <v>45324.958333333336</v>
      </c>
      <c r="C2617" t="s">
        <v>2368</v>
      </c>
      <c r="D2617" t="s">
        <v>2007</v>
      </c>
      <c r="E2617" t="s">
        <v>2008</v>
      </c>
      <c r="F2617" t="s">
        <v>2012</v>
      </c>
      <c r="G2617" t="s">
        <v>2386</v>
      </c>
      <c r="H2617" t="s">
        <v>433</v>
      </c>
      <c r="I2617">
        <v>2021</v>
      </c>
      <c r="J2617">
        <v>3.1</v>
      </c>
    </row>
    <row r="2618" spans="1:10" x14ac:dyDescent="0.25">
      <c r="A2618" t="s">
        <v>2367</v>
      </c>
      <c r="B2618" s="11">
        <v>45324.958333333336</v>
      </c>
      <c r="C2618" t="s">
        <v>2368</v>
      </c>
      <c r="D2618" t="s">
        <v>2007</v>
      </c>
      <c r="E2618" t="s">
        <v>2008</v>
      </c>
      <c r="F2618" t="s">
        <v>2012</v>
      </c>
      <c r="G2618" t="s">
        <v>2386</v>
      </c>
      <c r="H2618" t="s">
        <v>533</v>
      </c>
      <c r="I2618">
        <v>2021</v>
      </c>
      <c r="J2618">
        <v>15.2</v>
      </c>
    </row>
    <row r="2619" spans="1:10" x14ac:dyDescent="0.25">
      <c r="A2619" t="s">
        <v>2367</v>
      </c>
      <c r="B2619" s="11">
        <v>45324.958333333336</v>
      </c>
      <c r="C2619" t="s">
        <v>2368</v>
      </c>
      <c r="D2619" t="s">
        <v>2007</v>
      </c>
      <c r="E2619" t="s">
        <v>2008</v>
      </c>
      <c r="F2619" t="s">
        <v>2012</v>
      </c>
      <c r="G2619" t="s">
        <v>2386</v>
      </c>
      <c r="H2619" t="s">
        <v>2001</v>
      </c>
      <c r="I2619">
        <v>2021</v>
      </c>
      <c r="J2619">
        <v>14.4</v>
      </c>
    </row>
    <row r="2620" spans="1:10" x14ac:dyDescent="0.25">
      <c r="A2620" t="s">
        <v>2367</v>
      </c>
      <c r="B2620" s="11">
        <v>45324.958333333336</v>
      </c>
      <c r="C2620" t="s">
        <v>2368</v>
      </c>
      <c r="D2620" t="s">
        <v>2007</v>
      </c>
      <c r="E2620" t="s">
        <v>2008</v>
      </c>
      <c r="F2620" t="s">
        <v>2012</v>
      </c>
      <c r="G2620" t="s">
        <v>2386</v>
      </c>
      <c r="H2620" t="s">
        <v>1574</v>
      </c>
      <c r="I2620">
        <v>2021</v>
      </c>
      <c r="J2620">
        <v>12.6</v>
      </c>
    </row>
    <row r="2621" spans="1:10" x14ac:dyDescent="0.25">
      <c r="A2621" t="s">
        <v>2367</v>
      </c>
      <c r="B2621" s="11">
        <v>45324.958333333336</v>
      </c>
      <c r="C2621" t="s">
        <v>2368</v>
      </c>
      <c r="D2621" t="s">
        <v>2007</v>
      </c>
      <c r="E2621" t="s">
        <v>2008</v>
      </c>
      <c r="F2621" t="s">
        <v>2012</v>
      </c>
      <c r="G2621" t="s">
        <v>2386</v>
      </c>
      <c r="H2621" t="s">
        <v>571</v>
      </c>
      <c r="I2621">
        <v>2021</v>
      </c>
      <c r="J2621">
        <v>4.0999999999999996</v>
      </c>
    </row>
    <row r="2622" spans="1:10" x14ac:dyDescent="0.25">
      <c r="A2622" t="s">
        <v>2367</v>
      </c>
      <c r="B2622" s="11">
        <v>45324.958333333336</v>
      </c>
      <c r="C2622" t="s">
        <v>2368</v>
      </c>
      <c r="D2622" t="s">
        <v>2007</v>
      </c>
      <c r="E2622" t="s">
        <v>2008</v>
      </c>
      <c r="F2622" t="s">
        <v>2012</v>
      </c>
      <c r="G2622" t="s">
        <v>2386</v>
      </c>
      <c r="H2622" t="s">
        <v>591</v>
      </c>
      <c r="I2622">
        <v>2021</v>
      </c>
      <c r="J2622">
        <v>8.6</v>
      </c>
    </row>
    <row r="2623" spans="1:10" x14ac:dyDescent="0.25">
      <c r="A2623" t="s">
        <v>2367</v>
      </c>
      <c r="B2623" s="11">
        <v>45324.958333333336</v>
      </c>
      <c r="C2623" t="s">
        <v>2368</v>
      </c>
      <c r="D2623" t="s">
        <v>2007</v>
      </c>
      <c r="E2623" t="s">
        <v>2008</v>
      </c>
      <c r="F2623" t="s">
        <v>2012</v>
      </c>
      <c r="G2623" t="s">
        <v>2386</v>
      </c>
      <c r="H2623" t="s">
        <v>375</v>
      </c>
      <c r="I2623">
        <v>2021</v>
      </c>
      <c r="J2623">
        <v>14.8</v>
      </c>
    </row>
    <row r="2624" spans="1:10" x14ac:dyDescent="0.25">
      <c r="A2624" t="s">
        <v>2367</v>
      </c>
      <c r="B2624" s="11">
        <v>45324.958333333336</v>
      </c>
      <c r="C2624" t="s">
        <v>2368</v>
      </c>
      <c r="D2624" t="s">
        <v>2007</v>
      </c>
      <c r="E2624" t="s">
        <v>2008</v>
      </c>
      <c r="F2624" t="s">
        <v>2012</v>
      </c>
      <c r="G2624" t="s">
        <v>2386</v>
      </c>
      <c r="H2624" t="s">
        <v>729</v>
      </c>
      <c r="I2624">
        <v>2021</v>
      </c>
      <c r="J2624">
        <v>10.4</v>
      </c>
    </row>
    <row r="2625" spans="1:11" x14ac:dyDescent="0.25">
      <c r="A2625" t="s">
        <v>2367</v>
      </c>
      <c r="B2625" s="11">
        <v>45324.958333333336</v>
      </c>
      <c r="C2625" t="s">
        <v>2368</v>
      </c>
      <c r="D2625" t="s">
        <v>2007</v>
      </c>
      <c r="E2625" t="s">
        <v>2008</v>
      </c>
      <c r="F2625" t="s">
        <v>2012</v>
      </c>
      <c r="G2625" t="s">
        <v>2386</v>
      </c>
      <c r="H2625" t="s">
        <v>818</v>
      </c>
      <c r="I2625">
        <v>2021</v>
      </c>
      <c r="J2625">
        <v>9.8000000000000007</v>
      </c>
    </row>
    <row r="2626" spans="1:11" x14ac:dyDescent="0.25">
      <c r="A2626" t="s">
        <v>2367</v>
      </c>
      <c r="B2626" s="11">
        <v>45324.958333333336</v>
      </c>
      <c r="C2626" t="s">
        <v>2368</v>
      </c>
      <c r="D2626" t="s">
        <v>2007</v>
      </c>
      <c r="E2626" t="s">
        <v>2008</v>
      </c>
      <c r="F2626" t="s">
        <v>2012</v>
      </c>
      <c r="G2626" t="s">
        <v>2386</v>
      </c>
      <c r="H2626" t="s">
        <v>858</v>
      </c>
      <c r="I2626">
        <v>2021</v>
      </c>
      <c r="J2626">
        <v>12.3</v>
      </c>
    </row>
    <row r="2627" spans="1:11" x14ac:dyDescent="0.25">
      <c r="A2627" t="s">
        <v>2367</v>
      </c>
      <c r="B2627" s="11">
        <v>45324.958333333336</v>
      </c>
      <c r="C2627" t="s">
        <v>2368</v>
      </c>
      <c r="D2627" t="s">
        <v>2007</v>
      </c>
      <c r="E2627" t="s">
        <v>2008</v>
      </c>
      <c r="F2627" t="s">
        <v>2012</v>
      </c>
      <c r="G2627" t="s">
        <v>2386</v>
      </c>
      <c r="H2627" t="s">
        <v>995</v>
      </c>
      <c r="I2627">
        <v>2021</v>
      </c>
      <c r="J2627">
        <v>13.4</v>
      </c>
    </row>
    <row r="2628" spans="1:11" x14ac:dyDescent="0.25">
      <c r="A2628" t="s">
        <v>2367</v>
      </c>
      <c r="B2628" s="11">
        <v>45324.958333333336</v>
      </c>
      <c r="C2628" t="s">
        <v>2368</v>
      </c>
      <c r="D2628" t="s">
        <v>2007</v>
      </c>
      <c r="E2628" t="s">
        <v>2008</v>
      </c>
      <c r="F2628" t="s">
        <v>2012</v>
      </c>
      <c r="G2628" t="s">
        <v>2386</v>
      </c>
      <c r="H2628" t="s">
        <v>1017</v>
      </c>
      <c r="I2628">
        <v>2021</v>
      </c>
      <c r="J2628">
        <v>7.5</v>
      </c>
      <c r="K2628" t="s">
        <v>2010</v>
      </c>
    </row>
    <row r="2629" spans="1:11" x14ac:dyDescent="0.25">
      <c r="A2629" t="s">
        <v>2367</v>
      </c>
      <c r="B2629" s="11">
        <v>45324.958333333336</v>
      </c>
      <c r="C2629" t="s">
        <v>2368</v>
      </c>
      <c r="D2629" t="s">
        <v>2007</v>
      </c>
      <c r="E2629" t="s">
        <v>2008</v>
      </c>
      <c r="F2629" t="s">
        <v>2012</v>
      </c>
      <c r="G2629" t="s">
        <v>2386</v>
      </c>
      <c r="H2629" t="s">
        <v>963</v>
      </c>
      <c r="I2629">
        <v>2021</v>
      </c>
      <c r="J2629">
        <v>19.2</v>
      </c>
    </row>
    <row r="2630" spans="1:11" x14ac:dyDescent="0.25">
      <c r="A2630" t="s">
        <v>2367</v>
      </c>
      <c r="B2630" s="11">
        <v>45324.958333333336</v>
      </c>
      <c r="C2630" t="s">
        <v>2368</v>
      </c>
      <c r="D2630" t="s">
        <v>2007</v>
      </c>
      <c r="E2630" t="s">
        <v>2008</v>
      </c>
      <c r="F2630" t="s">
        <v>2012</v>
      </c>
      <c r="G2630" t="s">
        <v>2386</v>
      </c>
      <c r="H2630" t="s">
        <v>1150</v>
      </c>
      <c r="I2630">
        <v>2021</v>
      </c>
      <c r="J2630">
        <v>10.6</v>
      </c>
    </row>
    <row r="2631" spans="1:11" x14ac:dyDescent="0.25">
      <c r="A2631" t="s">
        <v>2367</v>
      </c>
      <c r="B2631" s="11">
        <v>45324.958333333336</v>
      </c>
      <c r="C2631" t="s">
        <v>2368</v>
      </c>
      <c r="D2631" t="s">
        <v>2007</v>
      </c>
      <c r="E2631" t="s">
        <v>2008</v>
      </c>
      <c r="F2631" t="s">
        <v>2012</v>
      </c>
      <c r="G2631" t="s">
        <v>2386</v>
      </c>
      <c r="H2631" t="s">
        <v>1069</v>
      </c>
      <c r="I2631">
        <v>2021</v>
      </c>
      <c r="J2631">
        <v>8.6</v>
      </c>
    </row>
    <row r="2632" spans="1:11" x14ac:dyDescent="0.25">
      <c r="A2632" t="s">
        <v>2367</v>
      </c>
      <c r="B2632" s="11">
        <v>45324.958333333336</v>
      </c>
      <c r="C2632" t="s">
        <v>2368</v>
      </c>
      <c r="D2632" t="s">
        <v>2007</v>
      </c>
      <c r="E2632" t="s">
        <v>2008</v>
      </c>
      <c r="F2632" t="s">
        <v>2012</v>
      </c>
      <c r="G2632" t="s">
        <v>2386</v>
      </c>
      <c r="H2632" t="s">
        <v>1192</v>
      </c>
      <c r="I2632">
        <v>2021</v>
      </c>
      <c r="J2632">
        <v>6.7</v>
      </c>
    </row>
    <row r="2633" spans="1:11" x14ac:dyDescent="0.25">
      <c r="A2633" t="s">
        <v>2367</v>
      </c>
      <c r="B2633" s="11">
        <v>45324.958333333336</v>
      </c>
      <c r="C2633" t="s">
        <v>2368</v>
      </c>
      <c r="D2633" t="s">
        <v>2007</v>
      </c>
      <c r="E2633" t="s">
        <v>2008</v>
      </c>
      <c r="F2633" t="s">
        <v>2012</v>
      </c>
      <c r="G2633" t="s">
        <v>2386</v>
      </c>
      <c r="H2633" t="s">
        <v>1249</v>
      </c>
      <c r="I2633">
        <v>2021</v>
      </c>
      <c r="J2633">
        <v>2.9</v>
      </c>
      <c r="K2633" t="s">
        <v>2010</v>
      </c>
    </row>
    <row r="2634" spans="1:11" x14ac:dyDescent="0.25">
      <c r="A2634" t="s">
        <v>2367</v>
      </c>
      <c r="B2634" s="11">
        <v>45324.958333333336</v>
      </c>
      <c r="C2634" t="s">
        <v>2368</v>
      </c>
      <c r="D2634" t="s">
        <v>2007</v>
      </c>
      <c r="E2634" t="s">
        <v>2008</v>
      </c>
      <c r="F2634" t="s">
        <v>2012</v>
      </c>
      <c r="G2634" t="s">
        <v>2386</v>
      </c>
      <c r="H2634" t="s">
        <v>1369</v>
      </c>
      <c r="I2634">
        <v>2021</v>
      </c>
      <c r="J2634">
        <v>11.9</v>
      </c>
    </row>
    <row r="2635" spans="1:11" x14ac:dyDescent="0.25">
      <c r="A2635" t="s">
        <v>2367</v>
      </c>
      <c r="B2635" s="11">
        <v>45324.958333333336</v>
      </c>
      <c r="C2635" t="s">
        <v>2368</v>
      </c>
      <c r="D2635" t="s">
        <v>2007</v>
      </c>
      <c r="E2635" t="s">
        <v>2008</v>
      </c>
      <c r="F2635" t="s">
        <v>2012</v>
      </c>
      <c r="G2635" t="s">
        <v>2386</v>
      </c>
      <c r="H2635" t="s">
        <v>1391</v>
      </c>
      <c r="I2635">
        <v>2021</v>
      </c>
      <c r="J2635">
        <v>13.7</v>
      </c>
    </row>
    <row r="2636" spans="1:11" x14ac:dyDescent="0.25">
      <c r="A2636" t="s">
        <v>2367</v>
      </c>
      <c r="B2636" s="11">
        <v>45324.958333333336</v>
      </c>
      <c r="C2636" t="s">
        <v>2368</v>
      </c>
      <c r="D2636" t="s">
        <v>2007</v>
      </c>
      <c r="E2636" t="s">
        <v>2008</v>
      </c>
      <c r="F2636" t="s">
        <v>2012</v>
      </c>
      <c r="G2636" t="s">
        <v>2386</v>
      </c>
      <c r="H2636" t="s">
        <v>1410</v>
      </c>
      <c r="I2636">
        <v>2021</v>
      </c>
      <c r="J2636">
        <v>18.399999999999999</v>
      </c>
    </row>
    <row r="2637" spans="1:11" x14ac:dyDescent="0.25">
      <c r="A2637" t="s">
        <v>2367</v>
      </c>
      <c r="B2637" s="11">
        <v>45324.958333333336</v>
      </c>
      <c r="C2637" t="s">
        <v>2368</v>
      </c>
      <c r="D2637" t="s">
        <v>2007</v>
      </c>
      <c r="E2637" t="s">
        <v>2008</v>
      </c>
      <c r="F2637" t="s">
        <v>2012</v>
      </c>
      <c r="G2637" t="s">
        <v>2386</v>
      </c>
      <c r="H2637" t="s">
        <v>1481</v>
      </c>
      <c r="I2637">
        <v>2021</v>
      </c>
      <c r="J2637">
        <v>15.8</v>
      </c>
    </row>
    <row r="2638" spans="1:11" x14ac:dyDescent="0.25">
      <c r="A2638" t="s">
        <v>2367</v>
      </c>
      <c r="B2638" s="11">
        <v>45324.958333333336</v>
      </c>
      <c r="C2638" t="s">
        <v>2368</v>
      </c>
      <c r="D2638" t="s">
        <v>2007</v>
      </c>
      <c r="E2638" t="s">
        <v>2008</v>
      </c>
      <c r="F2638" t="s">
        <v>2012</v>
      </c>
      <c r="G2638" t="s">
        <v>2386</v>
      </c>
      <c r="H2638" t="s">
        <v>1608</v>
      </c>
      <c r="I2638">
        <v>2021</v>
      </c>
      <c r="J2638">
        <v>6.8</v>
      </c>
    </row>
    <row r="2639" spans="1:11" x14ac:dyDescent="0.25">
      <c r="A2639" t="s">
        <v>2367</v>
      </c>
      <c r="B2639" s="11">
        <v>45324.958333333336</v>
      </c>
      <c r="C2639" t="s">
        <v>2368</v>
      </c>
      <c r="D2639" t="s">
        <v>2007</v>
      </c>
      <c r="E2639" t="s">
        <v>2008</v>
      </c>
      <c r="F2639" t="s">
        <v>2012</v>
      </c>
      <c r="G2639" t="s">
        <v>2386</v>
      </c>
      <c r="H2639" t="s">
        <v>1528</v>
      </c>
      <c r="I2639">
        <v>2021</v>
      </c>
      <c r="J2639">
        <v>7.9</v>
      </c>
    </row>
    <row r="2640" spans="1:11" x14ac:dyDescent="0.25">
      <c r="A2640" t="s">
        <v>2367</v>
      </c>
      <c r="B2640" s="11">
        <v>45324.958333333336</v>
      </c>
      <c r="C2640" t="s">
        <v>2368</v>
      </c>
      <c r="D2640" t="s">
        <v>2007</v>
      </c>
      <c r="E2640" t="s">
        <v>2008</v>
      </c>
      <c r="F2640" t="s">
        <v>2012</v>
      </c>
      <c r="G2640" t="s">
        <v>2386</v>
      </c>
      <c r="H2640" t="s">
        <v>1510</v>
      </c>
      <c r="I2640">
        <v>2021</v>
      </c>
      <c r="J2640">
        <v>7.6</v>
      </c>
    </row>
    <row r="2641" spans="1:10" x14ac:dyDescent="0.25">
      <c r="A2641" t="s">
        <v>2367</v>
      </c>
      <c r="B2641" s="11">
        <v>45324.958333333336</v>
      </c>
      <c r="C2641" t="s">
        <v>2368</v>
      </c>
      <c r="D2641" t="s">
        <v>2007</v>
      </c>
      <c r="E2641" t="s">
        <v>2008</v>
      </c>
      <c r="F2641" t="s">
        <v>2012</v>
      </c>
      <c r="G2641" t="s">
        <v>2386</v>
      </c>
      <c r="H2641" t="s">
        <v>1711</v>
      </c>
      <c r="I2641">
        <v>2021</v>
      </c>
      <c r="J2641">
        <v>8.1999999999999993</v>
      </c>
    </row>
    <row r="2642" spans="1:10" x14ac:dyDescent="0.25">
      <c r="A2642" t="s">
        <v>2367</v>
      </c>
      <c r="B2642" s="11">
        <v>45324.958333333336</v>
      </c>
      <c r="C2642" t="s">
        <v>2368</v>
      </c>
      <c r="D2642" t="s">
        <v>2007</v>
      </c>
      <c r="E2642" t="s">
        <v>2008</v>
      </c>
      <c r="F2642" t="s">
        <v>2012</v>
      </c>
      <c r="G2642" t="s">
        <v>2387</v>
      </c>
      <c r="H2642" t="s">
        <v>11</v>
      </c>
      <c r="I2642">
        <v>2021</v>
      </c>
      <c r="J2642">
        <v>20.2</v>
      </c>
    </row>
    <row r="2643" spans="1:10" x14ac:dyDescent="0.25">
      <c r="A2643" t="s">
        <v>2367</v>
      </c>
      <c r="B2643" s="11">
        <v>45324.958333333336</v>
      </c>
      <c r="C2643" t="s">
        <v>2368</v>
      </c>
      <c r="D2643" t="s">
        <v>2007</v>
      </c>
      <c r="E2643" t="s">
        <v>2008</v>
      </c>
      <c r="F2643" t="s">
        <v>2012</v>
      </c>
      <c r="G2643" t="s">
        <v>2387</v>
      </c>
      <c r="H2643" t="s">
        <v>91</v>
      </c>
      <c r="I2643">
        <v>2021</v>
      </c>
      <c r="J2643">
        <v>14</v>
      </c>
    </row>
    <row r="2644" spans="1:10" x14ac:dyDescent="0.25">
      <c r="A2644" t="s">
        <v>2367</v>
      </c>
      <c r="B2644" s="11">
        <v>45324.958333333336</v>
      </c>
      <c r="C2644" t="s">
        <v>2368</v>
      </c>
      <c r="D2644" t="s">
        <v>2007</v>
      </c>
      <c r="E2644" t="s">
        <v>2008</v>
      </c>
      <c r="F2644" t="s">
        <v>2012</v>
      </c>
      <c r="G2644" t="s">
        <v>2387</v>
      </c>
      <c r="H2644" t="s">
        <v>148</v>
      </c>
      <c r="I2644">
        <v>2021</v>
      </c>
      <c r="J2644">
        <v>6.4</v>
      </c>
    </row>
    <row r="2645" spans="1:10" x14ac:dyDescent="0.25">
      <c r="A2645" t="s">
        <v>2367</v>
      </c>
      <c r="B2645" s="11">
        <v>45324.958333333336</v>
      </c>
      <c r="C2645" t="s">
        <v>2368</v>
      </c>
      <c r="D2645" t="s">
        <v>2007</v>
      </c>
      <c r="E2645" t="s">
        <v>2008</v>
      </c>
      <c r="F2645" t="s">
        <v>2012</v>
      </c>
      <c r="G2645" t="s">
        <v>2387</v>
      </c>
      <c r="H2645" t="s">
        <v>233</v>
      </c>
      <c r="I2645">
        <v>2021</v>
      </c>
      <c r="J2645">
        <v>17</v>
      </c>
    </row>
    <row r="2646" spans="1:10" x14ac:dyDescent="0.25">
      <c r="A2646" t="s">
        <v>2367</v>
      </c>
      <c r="B2646" s="11">
        <v>45324.958333333336</v>
      </c>
      <c r="C2646" t="s">
        <v>2368</v>
      </c>
      <c r="D2646" t="s">
        <v>2007</v>
      </c>
      <c r="E2646" t="s">
        <v>2008</v>
      </c>
      <c r="F2646" t="s">
        <v>2012</v>
      </c>
      <c r="G2646" t="s">
        <v>2387</v>
      </c>
      <c r="H2646" t="s">
        <v>1628</v>
      </c>
      <c r="I2646">
        <v>2021</v>
      </c>
      <c r="J2646">
        <v>10.3</v>
      </c>
    </row>
    <row r="2647" spans="1:10" x14ac:dyDescent="0.25">
      <c r="A2647" t="s">
        <v>2367</v>
      </c>
      <c r="B2647" s="11">
        <v>45324.958333333336</v>
      </c>
      <c r="C2647" t="s">
        <v>2368</v>
      </c>
      <c r="D2647" t="s">
        <v>2007</v>
      </c>
      <c r="E2647" t="s">
        <v>2008</v>
      </c>
      <c r="F2647" t="s">
        <v>2012</v>
      </c>
      <c r="G2647" t="s">
        <v>2387</v>
      </c>
      <c r="H2647" t="s">
        <v>392</v>
      </c>
      <c r="I2647">
        <v>2021</v>
      </c>
      <c r="J2647">
        <v>6.9</v>
      </c>
    </row>
    <row r="2648" spans="1:10" x14ac:dyDescent="0.25">
      <c r="A2648" t="s">
        <v>2367</v>
      </c>
      <c r="B2648" s="11">
        <v>45324.958333333336</v>
      </c>
      <c r="C2648" t="s">
        <v>2368</v>
      </c>
      <c r="D2648" t="s">
        <v>2007</v>
      </c>
      <c r="E2648" t="s">
        <v>2008</v>
      </c>
      <c r="F2648" t="s">
        <v>2012</v>
      </c>
      <c r="G2648" t="s">
        <v>2387</v>
      </c>
      <c r="H2648" t="s">
        <v>410</v>
      </c>
      <c r="I2648">
        <v>2021</v>
      </c>
      <c r="J2648">
        <v>8.1</v>
      </c>
    </row>
    <row r="2649" spans="1:10" x14ac:dyDescent="0.25">
      <c r="A2649" t="s">
        <v>2367</v>
      </c>
      <c r="B2649" s="11">
        <v>45324.958333333336</v>
      </c>
      <c r="C2649" t="s">
        <v>2368</v>
      </c>
      <c r="D2649" t="s">
        <v>2007</v>
      </c>
      <c r="E2649" t="s">
        <v>2008</v>
      </c>
      <c r="F2649" t="s">
        <v>2012</v>
      </c>
      <c r="G2649" t="s">
        <v>2387</v>
      </c>
      <c r="H2649" t="s">
        <v>642</v>
      </c>
      <c r="I2649">
        <v>2021</v>
      </c>
      <c r="J2649">
        <v>8</v>
      </c>
    </row>
    <row r="2650" spans="1:10" x14ac:dyDescent="0.25">
      <c r="A2650" t="s">
        <v>2367</v>
      </c>
      <c r="B2650" s="11">
        <v>45324.958333333336</v>
      </c>
      <c r="C2650" t="s">
        <v>2368</v>
      </c>
      <c r="D2650" t="s">
        <v>2007</v>
      </c>
      <c r="E2650" t="s">
        <v>2008</v>
      </c>
      <c r="F2650" t="s">
        <v>2012</v>
      </c>
      <c r="G2650" t="s">
        <v>2387</v>
      </c>
      <c r="H2650" t="s">
        <v>433</v>
      </c>
      <c r="I2650">
        <v>2021</v>
      </c>
      <c r="J2650">
        <v>6.9</v>
      </c>
    </row>
    <row r="2651" spans="1:10" x14ac:dyDescent="0.25">
      <c r="A2651" t="s">
        <v>2367</v>
      </c>
      <c r="B2651" s="11">
        <v>45324.958333333336</v>
      </c>
      <c r="C2651" t="s">
        <v>2368</v>
      </c>
      <c r="D2651" t="s">
        <v>2007</v>
      </c>
      <c r="E2651" t="s">
        <v>2008</v>
      </c>
      <c r="F2651" t="s">
        <v>2012</v>
      </c>
      <c r="G2651" t="s">
        <v>2387</v>
      </c>
      <c r="H2651" t="s">
        <v>533</v>
      </c>
      <c r="I2651">
        <v>2021</v>
      </c>
      <c r="J2651">
        <v>10.1</v>
      </c>
    </row>
    <row r="2652" spans="1:10" x14ac:dyDescent="0.25">
      <c r="A2652" t="s">
        <v>2367</v>
      </c>
      <c r="B2652" s="11">
        <v>45324.958333333336</v>
      </c>
      <c r="C2652" t="s">
        <v>2368</v>
      </c>
      <c r="D2652" t="s">
        <v>2007</v>
      </c>
      <c r="E2652" t="s">
        <v>2008</v>
      </c>
      <c r="F2652" t="s">
        <v>2012</v>
      </c>
      <c r="G2652" t="s">
        <v>2387</v>
      </c>
      <c r="H2652" t="s">
        <v>2001</v>
      </c>
      <c r="I2652">
        <v>2021</v>
      </c>
      <c r="J2652">
        <v>14.6</v>
      </c>
    </row>
    <row r="2653" spans="1:10" x14ac:dyDescent="0.25">
      <c r="A2653" t="s">
        <v>2367</v>
      </c>
      <c r="B2653" s="11">
        <v>45324.958333333336</v>
      </c>
      <c r="C2653" t="s">
        <v>2368</v>
      </c>
      <c r="D2653" t="s">
        <v>2007</v>
      </c>
      <c r="E2653" t="s">
        <v>2008</v>
      </c>
      <c r="F2653" t="s">
        <v>2012</v>
      </c>
      <c r="G2653" t="s">
        <v>2387</v>
      </c>
      <c r="H2653" t="s">
        <v>1574</v>
      </c>
      <c r="I2653">
        <v>2021</v>
      </c>
      <c r="J2653">
        <v>21.2</v>
      </c>
    </row>
    <row r="2654" spans="1:10" x14ac:dyDescent="0.25">
      <c r="A2654" t="s">
        <v>2367</v>
      </c>
      <c r="B2654" s="11">
        <v>45324.958333333336</v>
      </c>
      <c r="C2654" t="s">
        <v>2368</v>
      </c>
      <c r="D2654" t="s">
        <v>2007</v>
      </c>
      <c r="E2654" t="s">
        <v>2008</v>
      </c>
      <c r="F2654" t="s">
        <v>2012</v>
      </c>
      <c r="G2654" t="s">
        <v>2387</v>
      </c>
      <c r="H2654" t="s">
        <v>571</v>
      </c>
      <c r="I2654">
        <v>2021</v>
      </c>
      <c r="J2654">
        <v>1.3</v>
      </c>
    </row>
    <row r="2655" spans="1:10" x14ac:dyDescent="0.25">
      <c r="A2655" t="s">
        <v>2367</v>
      </c>
      <c r="B2655" s="11">
        <v>45324.958333333336</v>
      </c>
      <c r="C2655" t="s">
        <v>2368</v>
      </c>
      <c r="D2655" t="s">
        <v>2007</v>
      </c>
      <c r="E2655" t="s">
        <v>2008</v>
      </c>
      <c r="F2655" t="s">
        <v>2012</v>
      </c>
      <c r="G2655" t="s">
        <v>2387</v>
      </c>
      <c r="H2655" t="s">
        <v>591</v>
      </c>
      <c r="I2655">
        <v>2021</v>
      </c>
      <c r="J2655">
        <v>10.5</v>
      </c>
    </row>
    <row r="2656" spans="1:10" x14ac:dyDescent="0.25">
      <c r="A2656" t="s">
        <v>2367</v>
      </c>
      <c r="B2656" s="11">
        <v>45324.958333333336</v>
      </c>
      <c r="C2656" t="s">
        <v>2368</v>
      </c>
      <c r="D2656" t="s">
        <v>2007</v>
      </c>
      <c r="E2656" t="s">
        <v>2008</v>
      </c>
      <c r="F2656" t="s">
        <v>2012</v>
      </c>
      <c r="G2656" t="s">
        <v>2387</v>
      </c>
      <c r="H2656" t="s">
        <v>375</v>
      </c>
      <c r="I2656">
        <v>2021</v>
      </c>
      <c r="J2656">
        <v>11.6</v>
      </c>
    </row>
    <row r="2657" spans="1:11" x14ac:dyDescent="0.25">
      <c r="A2657" t="s">
        <v>2367</v>
      </c>
      <c r="B2657" s="11">
        <v>45324.958333333336</v>
      </c>
      <c r="C2657" t="s">
        <v>2368</v>
      </c>
      <c r="D2657" t="s">
        <v>2007</v>
      </c>
      <c r="E2657" t="s">
        <v>2008</v>
      </c>
      <c r="F2657" t="s">
        <v>2012</v>
      </c>
      <c r="G2657" t="s">
        <v>2387</v>
      </c>
      <c r="H2657" t="s">
        <v>729</v>
      </c>
      <c r="I2657">
        <v>2021</v>
      </c>
      <c r="J2657">
        <v>9</v>
      </c>
    </row>
    <row r="2658" spans="1:11" x14ac:dyDescent="0.25">
      <c r="A2658" t="s">
        <v>2367</v>
      </c>
      <c r="B2658" s="11">
        <v>45324.958333333336</v>
      </c>
      <c r="C2658" t="s">
        <v>2368</v>
      </c>
      <c r="D2658" t="s">
        <v>2007</v>
      </c>
      <c r="E2658" t="s">
        <v>2008</v>
      </c>
      <c r="F2658" t="s">
        <v>2012</v>
      </c>
      <c r="G2658" t="s">
        <v>2387</v>
      </c>
      <c r="H2658" t="s">
        <v>818</v>
      </c>
      <c r="I2658">
        <v>2021</v>
      </c>
      <c r="J2658">
        <v>7</v>
      </c>
    </row>
    <row r="2659" spans="1:11" x14ac:dyDescent="0.25">
      <c r="A2659" t="s">
        <v>2367</v>
      </c>
      <c r="B2659" s="11">
        <v>45324.958333333336</v>
      </c>
      <c r="C2659" t="s">
        <v>2368</v>
      </c>
      <c r="D2659" t="s">
        <v>2007</v>
      </c>
      <c r="E2659" t="s">
        <v>2008</v>
      </c>
      <c r="F2659" t="s">
        <v>2012</v>
      </c>
      <c r="G2659" t="s">
        <v>2387</v>
      </c>
      <c r="H2659" t="s">
        <v>858</v>
      </c>
      <c r="I2659">
        <v>2021</v>
      </c>
      <c r="J2659">
        <v>15.6</v>
      </c>
    </row>
    <row r="2660" spans="1:11" x14ac:dyDescent="0.25">
      <c r="A2660" t="s">
        <v>2367</v>
      </c>
      <c r="B2660" s="11">
        <v>45324.958333333336</v>
      </c>
      <c r="C2660" t="s">
        <v>2368</v>
      </c>
      <c r="D2660" t="s">
        <v>2007</v>
      </c>
      <c r="E2660" t="s">
        <v>2008</v>
      </c>
      <c r="F2660" t="s">
        <v>2012</v>
      </c>
      <c r="G2660" t="s">
        <v>2387</v>
      </c>
      <c r="H2660" t="s">
        <v>995</v>
      </c>
      <c r="I2660">
        <v>2021</v>
      </c>
      <c r="J2660">
        <v>5.7</v>
      </c>
    </row>
    <row r="2661" spans="1:11" x14ac:dyDescent="0.25">
      <c r="A2661" t="s">
        <v>2367</v>
      </c>
      <c r="B2661" s="11">
        <v>45324.958333333336</v>
      </c>
      <c r="C2661" t="s">
        <v>2368</v>
      </c>
      <c r="D2661" t="s">
        <v>2007</v>
      </c>
      <c r="E2661" t="s">
        <v>2008</v>
      </c>
      <c r="F2661" t="s">
        <v>2012</v>
      </c>
      <c r="G2661" t="s">
        <v>2387</v>
      </c>
      <c r="H2661" t="s">
        <v>1017</v>
      </c>
      <c r="I2661">
        <v>2021</v>
      </c>
      <c r="J2661">
        <v>14.8</v>
      </c>
      <c r="K2661" t="s">
        <v>2010</v>
      </c>
    </row>
    <row r="2662" spans="1:11" x14ac:dyDescent="0.25">
      <c r="A2662" t="s">
        <v>2367</v>
      </c>
      <c r="B2662" s="11">
        <v>45324.958333333336</v>
      </c>
      <c r="C2662" t="s">
        <v>2368</v>
      </c>
      <c r="D2662" t="s">
        <v>2007</v>
      </c>
      <c r="E2662" t="s">
        <v>2008</v>
      </c>
      <c r="F2662" t="s">
        <v>2012</v>
      </c>
      <c r="G2662" t="s">
        <v>2387</v>
      </c>
      <c r="H2662" t="s">
        <v>963</v>
      </c>
      <c r="I2662">
        <v>2021</v>
      </c>
      <c r="J2662">
        <v>8.6</v>
      </c>
    </row>
    <row r="2663" spans="1:11" x14ac:dyDescent="0.25">
      <c r="A2663" t="s">
        <v>2367</v>
      </c>
      <c r="B2663" s="11">
        <v>45324.958333333336</v>
      </c>
      <c r="C2663" t="s">
        <v>2368</v>
      </c>
      <c r="D2663" t="s">
        <v>2007</v>
      </c>
      <c r="E2663" t="s">
        <v>2008</v>
      </c>
      <c r="F2663" t="s">
        <v>2012</v>
      </c>
      <c r="G2663" t="s">
        <v>2387</v>
      </c>
      <c r="H2663" t="s">
        <v>1150</v>
      </c>
      <c r="I2663">
        <v>2021</v>
      </c>
      <c r="J2663">
        <v>22.8</v>
      </c>
    </row>
    <row r="2664" spans="1:11" x14ac:dyDescent="0.25">
      <c r="A2664" t="s">
        <v>2367</v>
      </c>
      <c r="B2664" s="11">
        <v>45324.958333333336</v>
      </c>
      <c r="C2664" t="s">
        <v>2368</v>
      </c>
      <c r="D2664" t="s">
        <v>2007</v>
      </c>
      <c r="E2664" t="s">
        <v>2008</v>
      </c>
      <c r="F2664" t="s">
        <v>2012</v>
      </c>
      <c r="G2664" t="s">
        <v>2387</v>
      </c>
      <c r="H2664" t="s">
        <v>1069</v>
      </c>
      <c r="I2664">
        <v>2021</v>
      </c>
      <c r="J2664">
        <v>11.6</v>
      </c>
    </row>
    <row r="2665" spans="1:11" x14ac:dyDescent="0.25">
      <c r="A2665" t="s">
        <v>2367</v>
      </c>
      <c r="B2665" s="11">
        <v>45324.958333333336</v>
      </c>
      <c r="C2665" t="s">
        <v>2368</v>
      </c>
      <c r="D2665" t="s">
        <v>2007</v>
      </c>
      <c r="E2665" t="s">
        <v>2008</v>
      </c>
      <c r="F2665" t="s">
        <v>2012</v>
      </c>
      <c r="G2665" t="s">
        <v>2387</v>
      </c>
      <c r="H2665" t="s">
        <v>1192</v>
      </c>
      <c r="I2665">
        <v>2021</v>
      </c>
      <c r="J2665">
        <v>8.6</v>
      </c>
    </row>
    <row r="2666" spans="1:11" x14ac:dyDescent="0.25">
      <c r="A2666" t="s">
        <v>2367</v>
      </c>
      <c r="B2666" s="11">
        <v>45324.958333333336</v>
      </c>
      <c r="C2666" t="s">
        <v>2368</v>
      </c>
      <c r="D2666" t="s">
        <v>2007</v>
      </c>
      <c r="E2666" t="s">
        <v>2008</v>
      </c>
      <c r="F2666" t="s">
        <v>2012</v>
      </c>
      <c r="G2666" t="s">
        <v>2387</v>
      </c>
      <c r="H2666" t="s">
        <v>1249</v>
      </c>
      <c r="I2666">
        <v>2021</v>
      </c>
      <c r="J2666">
        <v>7.3</v>
      </c>
      <c r="K2666" t="s">
        <v>2010</v>
      </c>
    </row>
    <row r="2667" spans="1:11" x14ac:dyDescent="0.25">
      <c r="A2667" t="s">
        <v>2367</v>
      </c>
      <c r="B2667" s="11">
        <v>45324.958333333336</v>
      </c>
      <c r="C2667" t="s">
        <v>2368</v>
      </c>
      <c r="D2667" t="s">
        <v>2007</v>
      </c>
      <c r="E2667" t="s">
        <v>2008</v>
      </c>
      <c r="F2667" t="s">
        <v>2012</v>
      </c>
      <c r="G2667" t="s">
        <v>2387</v>
      </c>
      <c r="H2667" t="s">
        <v>1369</v>
      </c>
      <c r="I2667">
        <v>2021</v>
      </c>
      <c r="J2667">
        <v>5.9</v>
      </c>
    </row>
    <row r="2668" spans="1:11" x14ac:dyDescent="0.25">
      <c r="A2668" t="s">
        <v>2367</v>
      </c>
      <c r="B2668" s="11">
        <v>45324.958333333336</v>
      </c>
      <c r="C2668" t="s">
        <v>2368</v>
      </c>
      <c r="D2668" t="s">
        <v>2007</v>
      </c>
      <c r="E2668" t="s">
        <v>2008</v>
      </c>
      <c r="F2668" t="s">
        <v>2012</v>
      </c>
      <c r="G2668" t="s">
        <v>2387</v>
      </c>
      <c r="H2668" t="s">
        <v>1391</v>
      </c>
      <c r="I2668">
        <v>2021</v>
      </c>
      <c r="J2668">
        <v>14.7</v>
      </c>
    </row>
    <row r="2669" spans="1:11" x14ac:dyDescent="0.25">
      <c r="A2669" t="s">
        <v>2367</v>
      </c>
      <c r="B2669" s="11">
        <v>45324.958333333336</v>
      </c>
      <c r="C2669" t="s">
        <v>2368</v>
      </c>
      <c r="D2669" t="s">
        <v>2007</v>
      </c>
      <c r="E2669" t="s">
        <v>2008</v>
      </c>
      <c r="F2669" t="s">
        <v>2012</v>
      </c>
      <c r="G2669" t="s">
        <v>2387</v>
      </c>
      <c r="H2669" t="s">
        <v>1410</v>
      </c>
      <c r="I2669">
        <v>2021</v>
      </c>
      <c r="J2669">
        <v>21.4</v>
      </c>
    </row>
    <row r="2670" spans="1:11" x14ac:dyDescent="0.25">
      <c r="A2670" t="s">
        <v>2367</v>
      </c>
      <c r="B2670" s="11">
        <v>45324.958333333336</v>
      </c>
      <c r="C2670" t="s">
        <v>2368</v>
      </c>
      <c r="D2670" t="s">
        <v>2007</v>
      </c>
      <c r="E2670" t="s">
        <v>2008</v>
      </c>
      <c r="F2670" t="s">
        <v>2012</v>
      </c>
      <c r="G2670" t="s">
        <v>2387</v>
      </c>
      <c r="H2670" t="s">
        <v>1481</v>
      </c>
      <c r="I2670">
        <v>2021</v>
      </c>
      <c r="J2670">
        <v>12.5</v>
      </c>
    </row>
    <row r="2671" spans="1:11" x14ac:dyDescent="0.25">
      <c r="A2671" t="s">
        <v>2367</v>
      </c>
      <c r="B2671" s="11">
        <v>45324.958333333336</v>
      </c>
      <c r="C2671" t="s">
        <v>2368</v>
      </c>
      <c r="D2671" t="s">
        <v>2007</v>
      </c>
      <c r="E2671" t="s">
        <v>2008</v>
      </c>
      <c r="F2671" t="s">
        <v>2012</v>
      </c>
      <c r="G2671" t="s">
        <v>2387</v>
      </c>
      <c r="H2671" t="s">
        <v>1608</v>
      </c>
      <c r="I2671">
        <v>2021</v>
      </c>
      <c r="J2671">
        <v>9.6</v>
      </c>
    </row>
    <row r="2672" spans="1:11" x14ac:dyDescent="0.25">
      <c r="A2672" t="s">
        <v>2367</v>
      </c>
      <c r="B2672" s="11">
        <v>45324.958333333336</v>
      </c>
      <c r="C2672" t="s">
        <v>2368</v>
      </c>
      <c r="D2672" t="s">
        <v>2007</v>
      </c>
      <c r="E2672" t="s">
        <v>2008</v>
      </c>
      <c r="F2672" t="s">
        <v>2012</v>
      </c>
      <c r="G2672" t="s">
        <v>2387</v>
      </c>
      <c r="H2672" t="s">
        <v>1528</v>
      </c>
      <c r="I2672">
        <v>2021</v>
      </c>
      <c r="J2672">
        <v>4.5</v>
      </c>
    </row>
    <row r="2673" spans="1:10" x14ac:dyDescent="0.25">
      <c r="A2673" t="s">
        <v>2367</v>
      </c>
      <c r="B2673" s="11">
        <v>45324.958333333336</v>
      </c>
      <c r="C2673" t="s">
        <v>2368</v>
      </c>
      <c r="D2673" t="s">
        <v>2007</v>
      </c>
      <c r="E2673" t="s">
        <v>2008</v>
      </c>
      <c r="F2673" t="s">
        <v>2012</v>
      </c>
      <c r="G2673" t="s">
        <v>2387</v>
      </c>
      <c r="H2673" t="s">
        <v>1510</v>
      </c>
      <c r="I2673">
        <v>2021</v>
      </c>
      <c r="J2673">
        <v>16.100000000000001</v>
      </c>
    </row>
    <row r="2674" spans="1:10" x14ac:dyDescent="0.25">
      <c r="A2674" t="s">
        <v>2367</v>
      </c>
      <c r="B2674" s="11">
        <v>45324.958333333336</v>
      </c>
      <c r="C2674" t="s">
        <v>2368</v>
      </c>
      <c r="D2674" t="s">
        <v>2007</v>
      </c>
      <c r="E2674" t="s">
        <v>2008</v>
      </c>
      <c r="F2674" t="s">
        <v>2012</v>
      </c>
      <c r="G2674" t="s">
        <v>2387</v>
      </c>
      <c r="H2674" t="s">
        <v>1711</v>
      </c>
      <c r="I2674">
        <v>2021</v>
      </c>
      <c r="J2674">
        <v>24.7</v>
      </c>
    </row>
    <row r="2675" spans="1:10" x14ac:dyDescent="0.25">
      <c r="A2675" t="s">
        <v>2367</v>
      </c>
      <c r="B2675" s="11">
        <v>45324.958333333336</v>
      </c>
      <c r="C2675" t="s">
        <v>2368</v>
      </c>
      <c r="D2675" t="s">
        <v>2007</v>
      </c>
      <c r="E2675" t="s">
        <v>2008</v>
      </c>
      <c r="F2675" t="s">
        <v>2012</v>
      </c>
      <c r="G2675" t="s">
        <v>2388</v>
      </c>
      <c r="H2675" t="s">
        <v>11</v>
      </c>
      <c r="I2675">
        <v>2021</v>
      </c>
      <c r="J2675">
        <v>7</v>
      </c>
    </row>
    <row r="2676" spans="1:10" x14ac:dyDescent="0.25">
      <c r="A2676" t="s">
        <v>2367</v>
      </c>
      <c r="B2676" s="11">
        <v>45324.958333333336</v>
      </c>
      <c r="C2676" t="s">
        <v>2368</v>
      </c>
      <c r="D2676" t="s">
        <v>2007</v>
      </c>
      <c r="E2676" t="s">
        <v>2008</v>
      </c>
      <c r="F2676" t="s">
        <v>2012</v>
      </c>
      <c r="G2676" t="s">
        <v>2388</v>
      </c>
      <c r="H2676" t="s">
        <v>91</v>
      </c>
      <c r="I2676">
        <v>2021</v>
      </c>
      <c r="J2676">
        <v>7.6</v>
      </c>
    </row>
    <row r="2677" spans="1:10" x14ac:dyDescent="0.25">
      <c r="A2677" t="s">
        <v>2367</v>
      </c>
      <c r="B2677" s="11">
        <v>45324.958333333336</v>
      </c>
      <c r="C2677" t="s">
        <v>2368</v>
      </c>
      <c r="D2677" t="s">
        <v>2007</v>
      </c>
      <c r="E2677" t="s">
        <v>2008</v>
      </c>
      <c r="F2677" t="s">
        <v>2012</v>
      </c>
      <c r="G2677" t="s">
        <v>2388</v>
      </c>
      <c r="H2677" t="s">
        <v>148</v>
      </c>
      <c r="I2677">
        <v>2021</v>
      </c>
      <c r="J2677">
        <v>4.0999999999999996</v>
      </c>
    </row>
    <row r="2678" spans="1:10" x14ac:dyDescent="0.25">
      <c r="A2678" t="s">
        <v>2367</v>
      </c>
      <c r="B2678" s="11">
        <v>45324.958333333336</v>
      </c>
      <c r="C2678" t="s">
        <v>2368</v>
      </c>
      <c r="D2678" t="s">
        <v>2007</v>
      </c>
      <c r="E2678" t="s">
        <v>2008</v>
      </c>
      <c r="F2678" t="s">
        <v>2012</v>
      </c>
      <c r="G2678" t="s">
        <v>2388</v>
      </c>
      <c r="H2678" t="s">
        <v>233</v>
      </c>
      <c r="I2678">
        <v>2021</v>
      </c>
      <c r="J2678">
        <v>17.5</v>
      </c>
    </row>
    <row r="2679" spans="1:10" x14ac:dyDescent="0.25">
      <c r="A2679" t="s">
        <v>2367</v>
      </c>
      <c r="B2679" s="11">
        <v>45324.958333333336</v>
      </c>
      <c r="C2679" t="s">
        <v>2368</v>
      </c>
      <c r="D2679" t="s">
        <v>2007</v>
      </c>
      <c r="E2679" t="s">
        <v>2008</v>
      </c>
      <c r="F2679" t="s">
        <v>2012</v>
      </c>
      <c r="G2679" t="s">
        <v>2388</v>
      </c>
      <c r="H2679" t="s">
        <v>1628</v>
      </c>
      <c r="I2679">
        <v>2021</v>
      </c>
      <c r="J2679">
        <v>12.3</v>
      </c>
    </row>
    <row r="2680" spans="1:10" x14ac:dyDescent="0.25">
      <c r="A2680" t="s">
        <v>2367</v>
      </c>
      <c r="B2680" s="11">
        <v>45324.958333333336</v>
      </c>
      <c r="C2680" t="s">
        <v>2368</v>
      </c>
      <c r="D2680" t="s">
        <v>2007</v>
      </c>
      <c r="E2680" t="s">
        <v>2008</v>
      </c>
      <c r="F2680" t="s">
        <v>2012</v>
      </c>
      <c r="G2680" t="s">
        <v>2388</v>
      </c>
      <c r="H2680" t="s">
        <v>392</v>
      </c>
      <c r="I2680">
        <v>2021</v>
      </c>
      <c r="J2680">
        <v>5.4</v>
      </c>
    </row>
    <row r="2681" spans="1:10" x14ac:dyDescent="0.25">
      <c r="A2681" t="s">
        <v>2367</v>
      </c>
      <c r="B2681" s="11">
        <v>45324.958333333336</v>
      </c>
      <c r="C2681" t="s">
        <v>2368</v>
      </c>
      <c r="D2681" t="s">
        <v>2007</v>
      </c>
      <c r="E2681" t="s">
        <v>2008</v>
      </c>
      <c r="F2681" t="s">
        <v>2012</v>
      </c>
      <c r="G2681" t="s">
        <v>2388</v>
      </c>
      <c r="H2681" t="s">
        <v>410</v>
      </c>
      <c r="I2681">
        <v>2021</v>
      </c>
      <c r="J2681">
        <v>3</v>
      </c>
    </row>
    <row r="2682" spans="1:10" x14ac:dyDescent="0.25">
      <c r="A2682" t="s">
        <v>2367</v>
      </c>
      <c r="B2682" s="11">
        <v>45324.958333333336</v>
      </c>
      <c r="C2682" t="s">
        <v>2368</v>
      </c>
      <c r="D2682" t="s">
        <v>2007</v>
      </c>
      <c r="E2682" t="s">
        <v>2008</v>
      </c>
      <c r="F2682" t="s">
        <v>2012</v>
      </c>
      <c r="G2682" t="s">
        <v>2388</v>
      </c>
      <c r="H2682" t="s">
        <v>642</v>
      </c>
      <c r="I2682">
        <v>2021</v>
      </c>
      <c r="J2682">
        <v>12.4</v>
      </c>
    </row>
    <row r="2683" spans="1:10" x14ac:dyDescent="0.25">
      <c r="A2683" t="s">
        <v>2367</v>
      </c>
      <c r="B2683" s="11">
        <v>45324.958333333336</v>
      </c>
      <c r="C2683" t="s">
        <v>2368</v>
      </c>
      <c r="D2683" t="s">
        <v>2007</v>
      </c>
      <c r="E2683" t="s">
        <v>2008</v>
      </c>
      <c r="F2683" t="s">
        <v>2012</v>
      </c>
      <c r="G2683" t="s">
        <v>2388</v>
      </c>
      <c r="H2683" t="s">
        <v>433</v>
      </c>
      <c r="I2683">
        <v>2021</v>
      </c>
      <c r="J2683">
        <v>1.9</v>
      </c>
    </row>
    <row r="2684" spans="1:10" x14ac:dyDescent="0.25">
      <c r="A2684" t="s">
        <v>2367</v>
      </c>
      <c r="B2684" s="11">
        <v>45324.958333333336</v>
      </c>
      <c r="C2684" t="s">
        <v>2368</v>
      </c>
      <c r="D2684" t="s">
        <v>2007</v>
      </c>
      <c r="E2684" t="s">
        <v>2008</v>
      </c>
      <c r="F2684" t="s">
        <v>2012</v>
      </c>
      <c r="G2684" t="s">
        <v>2388</v>
      </c>
      <c r="H2684" t="s">
        <v>533</v>
      </c>
      <c r="I2684">
        <v>2021</v>
      </c>
      <c r="J2684">
        <v>17.100000000000001</v>
      </c>
    </row>
    <row r="2685" spans="1:10" x14ac:dyDescent="0.25">
      <c r="A2685" t="s">
        <v>2367</v>
      </c>
      <c r="B2685" s="11">
        <v>45324.958333333336</v>
      </c>
      <c r="C2685" t="s">
        <v>2368</v>
      </c>
      <c r="D2685" t="s">
        <v>2007</v>
      </c>
      <c r="E2685" t="s">
        <v>2008</v>
      </c>
      <c r="F2685" t="s">
        <v>2012</v>
      </c>
      <c r="G2685" t="s">
        <v>2388</v>
      </c>
      <c r="H2685" t="s">
        <v>2001</v>
      </c>
      <c r="I2685">
        <v>2021</v>
      </c>
      <c r="J2685">
        <v>8</v>
      </c>
    </row>
    <row r="2686" spans="1:10" x14ac:dyDescent="0.25">
      <c r="A2686" t="s">
        <v>2367</v>
      </c>
      <c r="B2686" s="11">
        <v>45324.958333333336</v>
      </c>
      <c r="C2686" t="s">
        <v>2368</v>
      </c>
      <c r="D2686" t="s">
        <v>2007</v>
      </c>
      <c r="E2686" t="s">
        <v>2008</v>
      </c>
      <c r="F2686" t="s">
        <v>2012</v>
      </c>
      <c r="G2686" t="s">
        <v>2388</v>
      </c>
      <c r="H2686" t="s">
        <v>1574</v>
      </c>
      <c r="I2686">
        <v>2021</v>
      </c>
      <c r="J2686">
        <v>9.9</v>
      </c>
    </row>
    <row r="2687" spans="1:10" x14ac:dyDescent="0.25">
      <c r="A2687" t="s">
        <v>2367</v>
      </c>
      <c r="B2687" s="11">
        <v>45324.958333333336</v>
      </c>
      <c r="C2687" t="s">
        <v>2368</v>
      </c>
      <c r="D2687" t="s">
        <v>2007</v>
      </c>
      <c r="E2687" t="s">
        <v>2008</v>
      </c>
      <c r="F2687" t="s">
        <v>2012</v>
      </c>
      <c r="G2687" t="s">
        <v>2388</v>
      </c>
      <c r="H2687" t="s">
        <v>571</v>
      </c>
      <c r="I2687">
        <v>2021</v>
      </c>
      <c r="J2687">
        <v>2.2999999999999998</v>
      </c>
    </row>
    <row r="2688" spans="1:10" x14ac:dyDescent="0.25">
      <c r="A2688" t="s">
        <v>2367</v>
      </c>
      <c r="B2688" s="11">
        <v>45324.958333333336</v>
      </c>
      <c r="C2688" t="s">
        <v>2368</v>
      </c>
      <c r="D2688" t="s">
        <v>2007</v>
      </c>
      <c r="E2688" t="s">
        <v>2008</v>
      </c>
      <c r="F2688" t="s">
        <v>2012</v>
      </c>
      <c r="G2688" t="s">
        <v>2388</v>
      </c>
      <c r="H2688" t="s">
        <v>591</v>
      </c>
      <c r="I2688">
        <v>2021</v>
      </c>
      <c r="J2688">
        <v>4.8</v>
      </c>
    </row>
    <row r="2689" spans="1:11" x14ac:dyDescent="0.25">
      <c r="A2689" t="s">
        <v>2367</v>
      </c>
      <c r="B2689" s="11">
        <v>45324.958333333336</v>
      </c>
      <c r="C2689" t="s">
        <v>2368</v>
      </c>
      <c r="D2689" t="s">
        <v>2007</v>
      </c>
      <c r="E2689" t="s">
        <v>2008</v>
      </c>
      <c r="F2689" t="s">
        <v>2012</v>
      </c>
      <c r="G2689" t="s">
        <v>2388</v>
      </c>
      <c r="H2689" t="s">
        <v>375</v>
      </c>
      <c r="I2689">
        <v>2021</v>
      </c>
      <c r="J2689">
        <v>18.399999999999999</v>
      </c>
    </row>
    <row r="2690" spans="1:11" x14ac:dyDescent="0.25">
      <c r="A2690" t="s">
        <v>2367</v>
      </c>
      <c r="B2690" s="11">
        <v>45324.958333333336</v>
      </c>
      <c r="C2690" t="s">
        <v>2368</v>
      </c>
      <c r="D2690" t="s">
        <v>2007</v>
      </c>
      <c r="E2690" t="s">
        <v>2008</v>
      </c>
      <c r="F2690" t="s">
        <v>2012</v>
      </c>
      <c r="G2690" t="s">
        <v>2388</v>
      </c>
      <c r="H2690" t="s">
        <v>729</v>
      </c>
      <c r="I2690">
        <v>2021</v>
      </c>
      <c r="J2690">
        <v>6.3</v>
      </c>
    </row>
    <row r="2691" spans="1:11" x14ac:dyDescent="0.25">
      <c r="A2691" t="s">
        <v>2367</v>
      </c>
      <c r="B2691" s="11">
        <v>45324.958333333336</v>
      </c>
      <c r="C2691" t="s">
        <v>2368</v>
      </c>
      <c r="D2691" t="s">
        <v>2007</v>
      </c>
      <c r="E2691" t="s">
        <v>2008</v>
      </c>
      <c r="F2691" t="s">
        <v>2012</v>
      </c>
      <c r="G2691" t="s">
        <v>2388</v>
      </c>
      <c r="H2691" t="s">
        <v>818</v>
      </c>
      <c r="I2691">
        <v>2021</v>
      </c>
      <c r="J2691">
        <v>4.5</v>
      </c>
    </row>
    <row r="2692" spans="1:11" x14ac:dyDescent="0.25">
      <c r="A2692" t="s">
        <v>2367</v>
      </c>
      <c r="B2692" s="11">
        <v>45324.958333333336</v>
      </c>
      <c r="C2692" t="s">
        <v>2368</v>
      </c>
      <c r="D2692" t="s">
        <v>2007</v>
      </c>
      <c r="E2692" t="s">
        <v>2008</v>
      </c>
      <c r="F2692" t="s">
        <v>2012</v>
      </c>
      <c r="G2692" t="s">
        <v>2388</v>
      </c>
      <c r="H2692" t="s">
        <v>858</v>
      </c>
      <c r="I2692">
        <v>2021</v>
      </c>
      <c r="J2692">
        <v>9.1999999999999993</v>
      </c>
    </row>
    <row r="2693" spans="1:11" x14ac:dyDescent="0.25">
      <c r="A2693" t="s">
        <v>2367</v>
      </c>
      <c r="B2693" s="11">
        <v>45324.958333333336</v>
      </c>
      <c r="C2693" t="s">
        <v>2368</v>
      </c>
      <c r="D2693" t="s">
        <v>2007</v>
      </c>
      <c r="E2693" t="s">
        <v>2008</v>
      </c>
      <c r="F2693" t="s">
        <v>2012</v>
      </c>
      <c r="G2693" t="s">
        <v>2388</v>
      </c>
      <c r="H2693" t="s">
        <v>995</v>
      </c>
      <c r="I2693">
        <v>2021</v>
      </c>
      <c r="J2693">
        <v>20.9</v>
      </c>
    </row>
    <row r="2694" spans="1:11" x14ac:dyDescent="0.25">
      <c r="A2694" t="s">
        <v>2367</v>
      </c>
      <c r="B2694" s="11">
        <v>45324.958333333336</v>
      </c>
      <c r="C2694" t="s">
        <v>2368</v>
      </c>
      <c r="D2694" t="s">
        <v>2007</v>
      </c>
      <c r="E2694" t="s">
        <v>2008</v>
      </c>
      <c r="F2694" t="s">
        <v>2012</v>
      </c>
      <c r="G2694" t="s">
        <v>2388</v>
      </c>
      <c r="H2694" t="s">
        <v>1017</v>
      </c>
      <c r="I2694">
        <v>2021</v>
      </c>
      <c r="J2694">
        <v>5.0999999999999996</v>
      </c>
      <c r="K2694" t="s">
        <v>2010</v>
      </c>
    </row>
    <row r="2695" spans="1:11" x14ac:dyDescent="0.25">
      <c r="A2695" t="s">
        <v>2367</v>
      </c>
      <c r="B2695" s="11">
        <v>45324.958333333336</v>
      </c>
      <c r="C2695" t="s">
        <v>2368</v>
      </c>
      <c r="D2695" t="s">
        <v>2007</v>
      </c>
      <c r="E2695" t="s">
        <v>2008</v>
      </c>
      <c r="F2695" t="s">
        <v>2012</v>
      </c>
      <c r="G2695" t="s">
        <v>2388</v>
      </c>
      <c r="H2695" t="s">
        <v>963</v>
      </c>
      <c r="I2695">
        <v>2021</v>
      </c>
      <c r="J2695">
        <v>25.1</v>
      </c>
    </row>
    <row r="2696" spans="1:11" x14ac:dyDescent="0.25">
      <c r="A2696" t="s">
        <v>2367</v>
      </c>
      <c r="B2696" s="11">
        <v>45324.958333333336</v>
      </c>
      <c r="C2696" t="s">
        <v>2368</v>
      </c>
      <c r="D2696" t="s">
        <v>2007</v>
      </c>
      <c r="E2696" t="s">
        <v>2008</v>
      </c>
      <c r="F2696" t="s">
        <v>2012</v>
      </c>
      <c r="G2696" t="s">
        <v>2388</v>
      </c>
      <c r="H2696" t="s">
        <v>1150</v>
      </c>
      <c r="I2696">
        <v>2021</v>
      </c>
      <c r="J2696">
        <v>8.4</v>
      </c>
    </row>
    <row r="2697" spans="1:11" x14ac:dyDescent="0.25">
      <c r="A2697" t="s">
        <v>2367</v>
      </c>
      <c r="B2697" s="11">
        <v>45324.958333333336</v>
      </c>
      <c r="C2697" t="s">
        <v>2368</v>
      </c>
      <c r="D2697" t="s">
        <v>2007</v>
      </c>
      <c r="E2697" t="s">
        <v>2008</v>
      </c>
      <c r="F2697" t="s">
        <v>2012</v>
      </c>
      <c r="G2697" t="s">
        <v>2388</v>
      </c>
      <c r="H2697" t="s">
        <v>1069</v>
      </c>
      <c r="I2697">
        <v>2021</v>
      </c>
      <c r="J2697">
        <v>10.7</v>
      </c>
    </row>
    <row r="2698" spans="1:11" x14ac:dyDescent="0.25">
      <c r="A2698" t="s">
        <v>2367</v>
      </c>
      <c r="B2698" s="11">
        <v>45324.958333333336</v>
      </c>
      <c r="C2698" t="s">
        <v>2368</v>
      </c>
      <c r="D2698" t="s">
        <v>2007</v>
      </c>
      <c r="E2698" t="s">
        <v>2008</v>
      </c>
      <c r="F2698" t="s">
        <v>2012</v>
      </c>
      <c r="G2698" t="s">
        <v>2388</v>
      </c>
      <c r="H2698" t="s">
        <v>1192</v>
      </c>
      <c r="I2698">
        <v>2021</v>
      </c>
      <c r="J2698">
        <v>4.9000000000000004</v>
      </c>
    </row>
    <row r="2699" spans="1:11" x14ac:dyDescent="0.25">
      <c r="A2699" t="s">
        <v>2367</v>
      </c>
      <c r="B2699" s="11">
        <v>45324.958333333336</v>
      </c>
      <c r="C2699" t="s">
        <v>2368</v>
      </c>
      <c r="D2699" t="s">
        <v>2007</v>
      </c>
      <c r="E2699" t="s">
        <v>2008</v>
      </c>
      <c r="F2699" t="s">
        <v>2012</v>
      </c>
      <c r="G2699" t="s">
        <v>2388</v>
      </c>
      <c r="H2699" t="s">
        <v>1249</v>
      </c>
      <c r="I2699">
        <v>2021</v>
      </c>
      <c r="J2699">
        <v>1.3</v>
      </c>
      <c r="K2699" t="s">
        <v>2010</v>
      </c>
    </row>
    <row r="2700" spans="1:11" x14ac:dyDescent="0.25">
      <c r="A2700" t="s">
        <v>2367</v>
      </c>
      <c r="B2700" s="11">
        <v>45324.958333333336</v>
      </c>
      <c r="C2700" t="s">
        <v>2368</v>
      </c>
      <c r="D2700" t="s">
        <v>2007</v>
      </c>
      <c r="E2700" t="s">
        <v>2008</v>
      </c>
      <c r="F2700" t="s">
        <v>2012</v>
      </c>
      <c r="G2700" t="s">
        <v>2388</v>
      </c>
      <c r="H2700" t="s">
        <v>1369</v>
      </c>
      <c r="I2700">
        <v>2021</v>
      </c>
      <c r="J2700">
        <v>9.1999999999999993</v>
      </c>
    </row>
    <row r="2701" spans="1:11" x14ac:dyDescent="0.25">
      <c r="A2701" t="s">
        <v>2367</v>
      </c>
      <c r="B2701" s="11">
        <v>45324.958333333336</v>
      </c>
      <c r="C2701" t="s">
        <v>2368</v>
      </c>
      <c r="D2701" t="s">
        <v>2007</v>
      </c>
      <c r="E2701" t="s">
        <v>2008</v>
      </c>
      <c r="F2701" t="s">
        <v>2012</v>
      </c>
      <c r="G2701" t="s">
        <v>2388</v>
      </c>
      <c r="H2701" t="s">
        <v>1391</v>
      </c>
      <c r="I2701">
        <v>2021</v>
      </c>
      <c r="J2701">
        <v>10</v>
      </c>
    </row>
    <row r="2702" spans="1:11" x14ac:dyDescent="0.25">
      <c r="A2702" t="s">
        <v>2367</v>
      </c>
      <c r="B2702" s="11">
        <v>45324.958333333336</v>
      </c>
      <c r="C2702" t="s">
        <v>2368</v>
      </c>
      <c r="D2702" t="s">
        <v>2007</v>
      </c>
      <c r="E2702" t="s">
        <v>2008</v>
      </c>
      <c r="F2702" t="s">
        <v>2012</v>
      </c>
      <c r="G2702" t="s">
        <v>2388</v>
      </c>
      <c r="H2702" t="s">
        <v>1410</v>
      </c>
      <c r="I2702">
        <v>2021</v>
      </c>
      <c r="J2702">
        <v>12.4</v>
      </c>
    </row>
    <row r="2703" spans="1:11" x14ac:dyDescent="0.25">
      <c r="A2703" t="s">
        <v>2367</v>
      </c>
      <c r="B2703" s="11">
        <v>45324.958333333336</v>
      </c>
      <c r="C2703" t="s">
        <v>2368</v>
      </c>
      <c r="D2703" t="s">
        <v>2007</v>
      </c>
      <c r="E2703" t="s">
        <v>2008</v>
      </c>
      <c r="F2703" t="s">
        <v>2012</v>
      </c>
      <c r="G2703" t="s">
        <v>2388</v>
      </c>
      <c r="H2703" t="s">
        <v>1481</v>
      </c>
      <c r="I2703">
        <v>2021</v>
      </c>
      <c r="J2703">
        <v>14</v>
      </c>
    </row>
    <row r="2704" spans="1:11" x14ac:dyDescent="0.25">
      <c r="A2704" t="s">
        <v>2367</v>
      </c>
      <c r="B2704" s="11">
        <v>45324.958333333336</v>
      </c>
      <c r="C2704" t="s">
        <v>2368</v>
      </c>
      <c r="D2704" t="s">
        <v>2007</v>
      </c>
      <c r="E2704" t="s">
        <v>2008</v>
      </c>
      <c r="F2704" t="s">
        <v>2012</v>
      </c>
      <c r="G2704" t="s">
        <v>2388</v>
      </c>
      <c r="H2704" t="s">
        <v>1608</v>
      </c>
      <c r="I2704">
        <v>2021</v>
      </c>
      <c r="J2704">
        <v>4.7</v>
      </c>
    </row>
    <row r="2705" spans="1:10" x14ac:dyDescent="0.25">
      <c r="A2705" t="s">
        <v>2367</v>
      </c>
      <c r="B2705" s="11">
        <v>45324.958333333336</v>
      </c>
      <c r="C2705" t="s">
        <v>2368</v>
      </c>
      <c r="D2705" t="s">
        <v>2007</v>
      </c>
      <c r="E2705" t="s">
        <v>2008</v>
      </c>
      <c r="F2705" t="s">
        <v>2012</v>
      </c>
      <c r="G2705" t="s">
        <v>2388</v>
      </c>
      <c r="H2705" t="s">
        <v>1528</v>
      </c>
      <c r="I2705">
        <v>2021</v>
      </c>
      <c r="J2705">
        <v>6.8</v>
      </c>
    </row>
    <row r="2706" spans="1:10" x14ac:dyDescent="0.25">
      <c r="A2706" t="s">
        <v>2367</v>
      </c>
      <c r="B2706" s="11">
        <v>45324.958333333336</v>
      </c>
      <c r="C2706" t="s">
        <v>2368</v>
      </c>
      <c r="D2706" t="s">
        <v>2007</v>
      </c>
      <c r="E2706" t="s">
        <v>2008</v>
      </c>
      <c r="F2706" t="s">
        <v>2012</v>
      </c>
      <c r="G2706" t="s">
        <v>2388</v>
      </c>
      <c r="H2706" t="s">
        <v>1510</v>
      </c>
      <c r="I2706">
        <v>2021</v>
      </c>
      <c r="J2706">
        <v>6.9</v>
      </c>
    </row>
    <row r="2707" spans="1:10" x14ac:dyDescent="0.25">
      <c r="A2707" t="s">
        <v>2367</v>
      </c>
      <c r="B2707" s="11">
        <v>45324.958333333336</v>
      </c>
      <c r="C2707" t="s">
        <v>2368</v>
      </c>
      <c r="D2707" t="s">
        <v>2007</v>
      </c>
      <c r="E2707" t="s">
        <v>2008</v>
      </c>
      <c r="F2707" t="s">
        <v>2012</v>
      </c>
      <c r="G2707" t="s">
        <v>2388</v>
      </c>
      <c r="H2707" t="s">
        <v>1711</v>
      </c>
      <c r="I2707">
        <v>2021</v>
      </c>
      <c r="J2707">
        <v>6.2</v>
      </c>
    </row>
    <row r="2708" spans="1:10" x14ac:dyDescent="0.25">
      <c r="A2708" t="s">
        <v>2367</v>
      </c>
      <c r="B2708" s="11">
        <v>45324.958333333336</v>
      </c>
      <c r="C2708" t="s">
        <v>2368</v>
      </c>
      <c r="D2708" t="s">
        <v>2007</v>
      </c>
      <c r="E2708" t="s">
        <v>2008</v>
      </c>
      <c r="F2708" t="s">
        <v>2012</v>
      </c>
      <c r="G2708" t="s">
        <v>2389</v>
      </c>
      <c r="H2708" t="s">
        <v>11</v>
      </c>
      <c r="I2708">
        <v>2021</v>
      </c>
      <c r="J2708">
        <v>13.9</v>
      </c>
    </row>
    <row r="2709" spans="1:10" x14ac:dyDescent="0.25">
      <c r="A2709" t="s">
        <v>2367</v>
      </c>
      <c r="B2709" s="11">
        <v>45324.958333333336</v>
      </c>
      <c r="C2709" t="s">
        <v>2368</v>
      </c>
      <c r="D2709" t="s">
        <v>2007</v>
      </c>
      <c r="E2709" t="s">
        <v>2008</v>
      </c>
      <c r="F2709" t="s">
        <v>2012</v>
      </c>
      <c r="G2709" t="s">
        <v>2389</v>
      </c>
      <c r="H2709" t="s">
        <v>91</v>
      </c>
      <c r="I2709">
        <v>2021</v>
      </c>
      <c r="J2709">
        <v>8.5</v>
      </c>
    </row>
    <row r="2710" spans="1:10" x14ac:dyDescent="0.25">
      <c r="A2710" t="s">
        <v>2367</v>
      </c>
      <c r="B2710" s="11">
        <v>45324.958333333336</v>
      </c>
      <c r="C2710" t="s">
        <v>2368</v>
      </c>
      <c r="D2710" t="s">
        <v>2007</v>
      </c>
      <c r="E2710" t="s">
        <v>2008</v>
      </c>
      <c r="F2710" t="s">
        <v>2012</v>
      </c>
      <c r="G2710" t="s">
        <v>2389</v>
      </c>
      <c r="H2710" t="s">
        <v>148</v>
      </c>
      <c r="I2710">
        <v>2021</v>
      </c>
      <c r="J2710">
        <v>5.8</v>
      </c>
    </row>
    <row r="2711" spans="1:10" x14ac:dyDescent="0.25">
      <c r="A2711" t="s">
        <v>2367</v>
      </c>
      <c r="B2711" s="11">
        <v>45324.958333333336</v>
      </c>
      <c r="C2711" t="s">
        <v>2368</v>
      </c>
      <c r="D2711" t="s">
        <v>2007</v>
      </c>
      <c r="E2711" t="s">
        <v>2008</v>
      </c>
      <c r="F2711" t="s">
        <v>2012</v>
      </c>
      <c r="G2711" t="s">
        <v>2389</v>
      </c>
      <c r="H2711" t="s">
        <v>233</v>
      </c>
      <c r="I2711">
        <v>2021</v>
      </c>
      <c r="J2711">
        <v>14</v>
      </c>
    </row>
    <row r="2712" spans="1:10" x14ac:dyDescent="0.25">
      <c r="A2712" t="s">
        <v>2367</v>
      </c>
      <c r="B2712" s="11">
        <v>45324.958333333336</v>
      </c>
      <c r="C2712" t="s">
        <v>2368</v>
      </c>
      <c r="D2712" t="s">
        <v>2007</v>
      </c>
      <c r="E2712" t="s">
        <v>2008</v>
      </c>
      <c r="F2712" t="s">
        <v>2012</v>
      </c>
      <c r="G2712" t="s">
        <v>2389</v>
      </c>
      <c r="H2712" t="s">
        <v>1628</v>
      </c>
      <c r="I2712">
        <v>2021</v>
      </c>
      <c r="J2712">
        <v>9.1999999999999993</v>
      </c>
    </row>
    <row r="2713" spans="1:10" x14ac:dyDescent="0.25">
      <c r="A2713" t="s">
        <v>2367</v>
      </c>
      <c r="B2713" s="11">
        <v>45324.958333333336</v>
      </c>
      <c r="C2713" t="s">
        <v>2368</v>
      </c>
      <c r="D2713" t="s">
        <v>2007</v>
      </c>
      <c r="E2713" t="s">
        <v>2008</v>
      </c>
      <c r="F2713" t="s">
        <v>2012</v>
      </c>
      <c r="G2713" t="s">
        <v>2389</v>
      </c>
      <c r="H2713" t="s">
        <v>392</v>
      </c>
      <c r="I2713">
        <v>2021</v>
      </c>
      <c r="J2713">
        <v>6.1</v>
      </c>
    </row>
    <row r="2714" spans="1:10" x14ac:dyDescent="0.25">
      <c r="A2714" t="s">
        <v>2367</v>
      </c>
      <c r="B2714" s="11">
        <v>45324.958333333336</v>
      </c>
      <c r="C2714" t="s">
        <v>2368</v>
      </c>
      <c r="D2714" t="s">
        <v>2007</v>
      </c>
      <c r="E2714" t="s">
        <v>2008</v>
      </c>
      <c r="F2714" t="s">
        <v>2012</v>
      </c>
      <c r="G2714" t="s">
        <v>2389</v>
      </c>
      <c r="H2714" t="s">
        <v>410</v>
      </c>
      <c r="I2714">
        <v>2021</v>
      </c>
      <c r="J2714">
        <v>3.7</v>
      </c>
    </row>
    <row r="2715" spans="1:10" x14ac:dyDescent="0.25">
      <c r="A2715" t="s">
        <v>2367</v>
      </c>
      <c r="B2715" s="11">
        <v>45324.958333333336</v>
      </c>
      <c r="C2715" t="s">
        <v>2368</v>
      </c>
      <c r="D2715" t="s">
        <v>2007</v>
      </c>
      <c r="E2715" t="s">
        <v>2008</v>
      </c>
      <c r="F2715" t="s">
        <v>2012</v>
      </c>
      <c r="G2715" t="s">
        <v>2389</v>
      </c>
      <c r="H2715" t="s">
        <v>642</v>
      </c>
      <c r="I2715">
        <v>2021</v>
      </c>
      <c r="J2715">
        <v>10</v>
      </c>
    </row>
    <row r="2716" spans="1:10" x14ac:dyDescent="0.25">
      <c r="A2716" t="s">
        <v>2367</v>
      </c>
      <c r="B2716" s="11">
        <v>45324.958333333336</v>
      </c>
      <c r="C2716" t="s">
        <v>2368</v>
      </c>
      <c r="D2716" t="s">
        <v>2007</v>
      </c>
      <c r="E2716" t="s">
        <v>2008</v>
      </c>
      <c r="F2716" t="s">
        <v>2012</v>
      </c>
      <c r="G2716" t="s">
        <v>2389</v>
      </c>
      <c r="H2716" t="s">
        <v>433</v>
      </c>
      <c r="I2716">
        <v>2021</v>
      </c>
      <c r="J2716">
        <v>7.1</v>
      </c>
    </row>
    <row r="2717" spans="1:10" x14ac:dyDescent="0.25">
      <c r="A2717" t="s">
        <v>2367</v>
      </c>
      <c r="B2717" s="11">
        <v>45324.958333333336</v>
      </c>
      <c r="C2717" t="s">
        <v>2368</v>
      </c>
      <c r="D2717" t="s">
        <v>2007</v>
      </c>
      <c r="E2717" t="s">
        <v>2008</v>
      </c>
      <c r="F2717" t="s">
        <v>2012</v>
      </c>
      <c r="G2717" t="s">
        <v>2389</v>
      </c>
      <c r="H2717" t="s">
        <v>533</v>
      </c>
      <c r="I2717">
        <v>2021</v>
      </c>
      <c r="J2717">
        <v>12.6</v>
      </c>
    </row>
    <row r="2718" spans="1:10" x14ac:dyDescent="0.25">
      <c r="A2718" t="s">
        <v>2367</v>
      </c>
      <c r="B2718" s="11">
        <v>45324.958333333336</v>
      </c>
      <c r="C2718" t="s">
        <v>2368</v>
      </c>
      <c r="D2718" t="s">
        <v>2007</v>
      </c>
      <c r="E2718" t="s">
        <v>2008</v>
      </c>
      <c r="F2718" t="s">
        <v>2012</v>
      </c>
      <c r="G2718" t="s">
        <v>2389</v>
      </c>
      <c r="H2718" t="s">
        <v>2001</v>
      </c>
      <c r="I2718">
        <v>2021</v>
      </c>
      <c r="J2718">
        <v>12.9</v>
      </c>
    </row>
    <row r="2719" spans="1:10" x14ac:dyDescent="0.25">
      <c r="A2719" t="s">
        <v>2367</v>
      </c>
      <c r="B2719" s="11">
        <v>45324.958333333336</v>
      </c>
      <c r="C2719" t="s">
        <v>2368</v>
      </c>
      <c r="D2719" t="s">
        <v>2007</v>
      </c>
      <c r="E2719" t="s">
        <v>2008</v>
      </c>
      <c r="F2719" t="s">
        <v>2012</v>
      </c>
      <c r="G2719" t="s">
        <v>2389</v>
      </c>
      <c r="H2719" t="s">
        <v>1574</v>
      </c>
      <c r="I2719">
        <v>2021</v>
      </c>
      <c r="J2719">
        <v>14</v>
      </c>
    </row>
    <row r="2720" spans="1:10" x14ac:dyDescent="0.25">
      <c r="A2720" t="s">
        <v>2367</v>
      </c>
      <c r="B2720" s="11">
        <v>45324.958333333336</v>
      </c>
      <c r="C2720" t="s">
        <v>2368</v>
      </c>
      <c r="D2720" t="s">
        <v>2007</v>
      </c>
      <c r="E2720" t="s">
        <v>2008</v>
      </c>
      <c r="F2720" t="s">
        <v>2012</v>
      </c>
      <c r="G2720" t="s">
        <v>2389</v>
      </c>
      <c r="H2720" t="s">
        <v>571</v>
      </c>
      <c r="I2720">
        <v>2021</v>
      </c>
      <c r="J2720">
        <v>4.5999999999999996</v>
      </c>
    </row>
    <row r="2721" spans="1:11" x14ac:dyDescent="0.25">
      <c r="A2721" t="s">
        <v>2367</v>
      </c>
      <c r="B2721" s="11">
        <v>45324.958333333336</v>
      </c>
      <c r="C2721" t="s">
        <v>2368</v>
      </c>
      <c r="D2721" t="s">
        <v>2007</v>
      </c>
      <c r="E2721" t="s">
        <v>2008</v>
      </c>
      <c r="F2721" t="s">
        <v>2012</v>
      </c>
      <c r="G2721" t="s">
        <v>2389</v>
      </c>
      <c r="H2721" t="s">
        <v>591</v>
      </c>
      <c r="I2721">
        <v>2021</v>
      </c>
      <c r="J2721">
        <v>7.7</v>
      </c>
    </row>
    <row r="2722" spans="1:11" x14ac:dyDescent="0.25">
      <c r="A2722" t="s">
        <v>2367</v>
      </c>
      <c r="B2722" s="11">
        <v>45324.958333333336</v>
      </c>
      <c r="C2722" t="s">
        <v>2368</v>
      </c>
      <c r="D2722" t="s">
        <v>2007</v>
      </c>
      <c r="E2722" t="s">
        <v>2008</v>
      </c>
      <c r="F2722" t="s">
        <v>2012</v>
      </c>
      <c r="G2722" t="s">
        <v>2389</v>
      </c>
      <c r="H2722" t="s">
        <v>375</v>
      </c>
      <c r="I2722">
        <v>2021</v>
      </c>
      <c r="J2722">
        <v>13.1</v>
      </c>
    </row>
    <row r="2723" spans="1:11" x14ac:dyDescent="0.25">
      <c r="A2723" t="s">
        <v>2367</v>
      </c>
      <c r="B2723" s="11">
        <v>45324.958333333336</v>
      </c>
      <c r="C2723" t="s">
        <v>2368</v>
      </c>
      <c r="D2723" t="s">
        <v>2007</v>
      </c>
      <c r="E2723" t="s">
        <v>2008</v>
      </c>
      <c r="F2723" t="s">
        <v>2012</v>
      </c>
      <c r="G2723" t="s">
        <v>2389</v>
      </c>
      <c r="H2723" t="s">
        <v>729</v>
      </c>
      <c r="I2723">
        <v>2021</v>
      </c>
      <c r="J2723">
        <v>8.4</v>
      </c>
    </row>
    <row r="2724" spans="1:11" x14ac:dyDescent="0.25">
      <c r="A2724" t="s">
        <v>2367</v>
      </c>
      <c r="B2724" s="11">
        <v>45324.958333333336</v>
      </c>
      <c r="C2724" t="s">
        <v>2368</v>
      </c>
      <c r="D2724" t="s">
        <v>2007</v>
      </c>
      <c r="E2724" t="s">
        <v>2008</v>
      </c>
      <c r="F2724" t="s">
        <v>2012</v>
      </c>
      <c r="G2724" t="s">
        <v>2389</v>
      </c>
      <c r="H2724" t="s">
        <v>818</v>
      </c>
      <c r="I2724">
        <v>2021</v>
      </c>
      <c r="J2724">
        <v>5.6</v>
      </c>
    </row>
    <row r="2725" spans="1:11" x14ac:dyDescent="0.25">
      <c r="A2725" t="s">
        <v>2367</v>
      </c>
      <c r="B2725" s="11">
        <v>45324.958333333336</v>
      </c>
      <c r="C2725" t="s">
        <v>2368</v>
      </c>
      <c r="D2725" t="s">
        <v>2007</v>
      </c>
      <c r="E2725" t="s">
        <v>2008</v>
      </c>
      <c r="F2725" t="s">
        <v>2012</v>
      </c>
      <c r="G2725" t="s">
        <v>2389</v>
      </c>
      <c r="H2725" t="s">
        <v>858</v>
      </c>
      <c r="I2725">
        <v>2021</v>
      </c>
      <c r="J2725">
        <v>12.7</v>
      </c>
    </row>
    <row r="2726" spans="1:11" x14ac:dyDescent="0.25">
      <c r="A2726" t="s">
        <v>2367</v>
      </c>
      <c r="B2726" s="11">
        <v>45324.958333333336</v>
      </c>
      <c r="C2726" t="s">
        <v>2368</v>
      </c>
      <c r="D2726" t="s">
        <v>2007</v>
      </c>
      <c r="E2726" t="s">
        <v>2008</v>
      </c>
      <c r="F2726" t="s">
        <v>2012</v>
      </c>
      <c r="G2726" t="s">
        <v>2389</v>
      </c>
      <c r="H2726" t="s">
        <v>995</v>
      </c>
      <c r="I2726">
        <v>2021</v>
      </c>
      <c r="J2726">
        <v>13</v>
      </c>
    </row>
    <row r="2727" spans="1:11" x14ac:dyDescent="0.25">
      <c r="A2727" t="s">
        <v>2367</v>
      </c>
      <c r="B2727" s="11">
        <v>45324.958333333336</v>
      </c>
      <c r="C2727" t="s">
        <v>2368</v>
      </c>
      <c r="D2727" t="s">
        <v>2007</v>
      </c>
      <c r="E2727" t="s">
        <v>2008</v>
      </c>
      <c r="F2727" t="s">
        <v>2012</v>
      </c>
      <c r="G2727" t="s">
        <v>2389</v>
      </c>
      <c r="H2727" t="s">
        <v>1017</v>
      </c>
      <c r="I2727">
        <v>2021</v>
      </c>
      <c r="J2727">
        <v>9.4</v>
      </c>
      <c r="K2727" t="s">
        <v>2010</v>
      </c>
    </row>
    <row r="2728" spans="1:11" x14ac:dyDescent="0.25">
      <c r="A2728" t="s">
        <v>2367</v>
      </c>
      <c r="B2728" s="11">
        <v>45324.958333333336</v>
      </c>
      <c r="C2728" t="s">
        <v>2368</v>
      </c>
      <c r="D2728" t="s">
        <v>2007</v>
      </c>
      <c r="E2728" t="s">
        <v>2008</v>
      </c>
      <c r="F2728" t="s">
        <v>2012</v>
      </c>
      <c r="G2728" t="s">
        <v>2389</v>
      </c>
      <c r="H2728" t="s">
        <v>963</v>
      </c>
      <c r="I2728">
        <v>2021</v>
      </c>
      <c r="J2728">
        <v>17.399999999999999</v>
      </c>
    </row>
    <row r="2729" spans="1:11" x14ac:dyDescent="0.25">
      <c r="A2729" t="s">
        <v>2367</v>
      </c>
      <c r="B2729" s="11">
        <v>45324.958333333336</v>
      </c>
      <c r="C2729" t="s">
        <v>2368</v>
      </c>
      <c r="D2729" t="s">
        <v>2007</v>
      </c>
      <c r="E2729" t="s">
        <v>2008</v>
      </c>
      <c r="F2729" t="s">
        <v>2012</v>
      </c>
      <c r="G2729" t="s">
        <v>2389</v>
      </c>
      <c r="H2729" t="s">
        <v>1150</v>
      </c>
      <c r="I2729">
        <v>2021</v>
      </c>
      <c r="J2729">
        <v>12.8</v>
      </c>
    </row>
    <row r="2730" spans="1:11" x14ac:dyDescent="0.25">
      <c r="A2730" t="s">
        <v>2367</v>
      </c>
      <c r="B2730" s="11">
        <v>45324.958333333336</v>
      </c>
      <c r="C2730" t="s">
        <v>2368</v>
      </c>
      <c r="D2730" t="s">
        <v>2007</v>
      </c>
      <c r="E2730" t="s">
        <v>2008</v>
      </c>
      <c r="F2730" t="s">
        <v>2012</v>
      </c>
      <c r="G2730" t="s">
        <v>2389</v>
      </c>
      <c r="H2730" t="s">
        <v>1069</v>
      </c>
      <c r="I2730">
        <v>2021</v>
      </c>
      <c r="J2730">
        <v>8.1999999999999993</v>
      </c>
    </row>
    <row r="2731" spans="1:11" x14ac:dyDescent="0.25">
      <c r="A2731" t="s">
        <v>2367</v>
      </c>
      <c r="B2731" s="11">
        <v>45324.958333333336</v>
      </c>
      <c r="C2731" t="s">
        <v>2368</v>
      </c>
      <c r="D2731" t="s">
        <v>2007</v>
      </c>
      <c r="E2731" t="s">
        <v>2008</v>
      </c>
      <c r="F2731" t="s">
        <v>2012</v>
      </c>
      <c r="G2731" t="s">
        <v>2389</v>
      </c>
      <c r="H2731" t="s">
        <v>1192</v>
      </c>
      <c r="I2731">
        <v>2021</v>
      </c>
      <c r="J2731">
        <v>7.5</v>
      </c>
    </row>
    <row r="2732" spans="1:11" x14ac:dyDescent="0.25">
      <c r="A2732" t="s">
        <v>2367</v>
      </c>
      <c r="B2732" s="11">
        <v>45324.958333333336</v>
      </c>
      <c r="C2732" t="s">
        <v>2368</v>
      </c>
      <c r="D2732" t="s">
        <v>2007</v>
      </c>
      <c r="E2732" t="s">
        <v>2008</v>
      </c>
      <c r="F2732" t="s">
        <v>2012</v>
      </c>
      <c r="G2732" t="s">
        <v>2389</v>
      </c>
      <c r="H2732" t="s">
        <v>1249</v>
      </c>
      <c r="I2732">
        <v>2021</v>
      </c>
      <c r="J2732">
        <v>7.3</v>
      </c>
      <c r="K2732" t="s">
        <v>2010</v>
      </c>
    </row>
    <row r="2733" spans="1:11" x14ac:dyDescent="0.25">
      <c r="A2733" t="s">
        <v>2367</v>
      </c>
      <c r="B2733" s="11">
        <v>45324.958333333336</v>
      </c>
      <c r="C2733" t="s">
        <v>2368</v>
      </c>
      <c r="D2733" t="s">
        <v>2007</v>
      </c>
      <c r="E2733" t="s">
        <v>2008</v>
      </c>
      <c r="F2733" t="s">
        <v>2012</v>
      </c>
      <c r="G2733" t="s">
        <v>2389</v>
      </c>
      <c r="H2733" t="s">
        <v>1369</v>
      </c>
      <c r="I2733">
        <v>2021</v>
      </c>
      <c r="J2733">
        <v>8.6999999999999993</v>
      </c>
    </row>
    <row r="2734" spans="1:11" x14ac:dyDescent="0.25">
      <c r="A2734" t="s">
        <v>2367</v>
      </c>
      <c r="B2734" s="11">
        <v>45324.958333333336</v>
      </c>
      <c r="C2734" t="s">
        <v>2368</v>
      </c>
      <c r="D2734" t="s">
        <v>2007</v>
      </c>
      <c r="E2734" t="s">
        <v>2008</v>
      </c>
      <c r="F2734" t="s">
        <v>2012</v>
      </c>
      <c r="G2734" t="s">
        <v>2389</v>
      </c>
      <c r="H2734" t="s">
        <v>1391</v>
      </c>
      <c r="I2734">
        <v>2021</v>
      </c>
      <c r="J2734">
        <v>11.9</v>
      </c>
    </row>
    <row r="2735" spans="1:11" x14ac:dyDescent="0.25">
      <c r="A2735" t="s">
        <v>2367</v>
      </c>
      <c r="B2735" s="11">
        <v>45324.958333333336</v>
      </c>
      <c r="C2735" t="s">
        <v>2368</v>
      </c>
      <c r="D2735" t="s">
        <v>2007</v>
      </c>
      <c r="E2735" t="s">
        <v>2008</v>
      </c>
      <c r="F2735" t="s">
        <v>2012</v>
      </c>
      <c r="G2735" t="s">
        <v>2389</v>
      </c>
      <c r="H2735" t="s">
        <v>1410</v>
      </c>
      <c r="I2735">
        <v>2021</v>
      </c>
      <c r="J2735">
        <v>16.600000000000001</v>
      </c>
    </row>
    <row r="2736" spans="1:11" x14ac:dyDescent="0.25">
      <c r="A2736" t="s">
        <v>2367</v>
      </c>
      <c r="B2736" s="11">
        <v>45324.958333333336</v>
      </c>
      <c r="C2736" t="s">
        <v>2368</v>
      </c>
      <c r="D2736" t="s">
        <v>2007</v>
      </c>
      <c r="E2736" t="s">
        <v>2008</v>
      </c>
      <c r="F2736" t="s">
        <v>2012</v>
      </c>
      <c r="G2736" t="s">
        <v>2389</v>
      </c>
      <c r="H2736" t="s">
        <v>1481</v>
      </c>
      <c r="I2736">
        <v>2021</v>
      </c>
      <c r="J2736">
        <v>14.9</v>
      </c>
    </row>
    <row r="2737" spans="1:10" x14ac:dyDescent="0.25">
      <c r="A2737" t="s">
        <v>2367</v>
      </c>
      <c r="B2737" s="11">
        <v>45324.958333333336</v>
      </c>
      <c r="C2737" t="s">
        <v>2368</v>
      </c>
      <c r="D2737" t="s">
        <v>2007</v>
      </c>
      <c r="E2737" t="s">
        <v>2008</v>
      </c>
      <c r="F2737" t="s">
        <v>2012</v>
      </c>
      <c r="G2737" t="s">
        <v>2389</v>
      </c>
      <c r="H2737" t="s">
        <v>1608</v>
      </c>
      <c r="I2737">
        <v>2021</v>
      </c>
      <c r="J2737">
        <v>8.6999999999999993</v>
      </c>
    </row>
    <row r="2738" spans="1:10" x14ac:dyDescent="0.25">
      <c r="A2738" t="s">
        <v>2367</v>
      </c>
      <c r="B2738" s="11">
        <v>45324.958333333336</v>
      </c>
      <c r="C2738" t="s">
        <v>2368</v>
      </c>
      <c r="D2738" t="s">
        <v>2007</v>
      </c>
      <c r="E2738" t="s">
        <v>2008</v>
      </c>
      <c r="F2738" t="s">
        <v>2012</v>
      </c>
      <c r="G2738" t="s">
        <v>2389</v>
      </c>
      <c r="H2738" t="s">
        <v>1528</v>
      </c>
      <c r="I2738">
        <v>2021</v>
      </c>
      <c r="J2738">
        <v>6.2</v>
      </c>
    </row>
    <row r="2739" spans="1:10" x14ac:dyDescent="0.25">
      <c r="A2739" t="s">
        <v>2367</v>
      </c>
      <c r="B2739" s="11">
        <v>45324.958333333336</v>
      </c>
      <c r="C2739" t="s">
        <v>2368</v>
      </c>
      <c r="D2739" t="s">
        <v>2007</v>
      </c>
      <c r="E2739" t="s">
        <v>2008</v>
      </c>
      <c r="F2739" t="s">
        <v>2012</v>
      </c>
      <c r="G2739" t="s">
        <v>2389</v>
      </c>
      <c r="H2739" t="s">
        <v>1510</v>
      </c>
      <c r="I2739">
        <v>2021</v>
      </c>
      <c r="J2739">
        <v>8.6</v>
      </c>
    </row>
    <row r="2740" spans="1:10" x14ac:dyDescent="0.25">
      <c r="A2740" t="s">
        <v>2367</v>
      </c>
      <c r="B2740" s="11">
        <v>45324.958333333336</v>
      </c>
      <c r="C2740" t="s">
        <v>2368</v>
      </c>
      <c r="D2740" t="s">
        <v>2007</v>
      </c>
      <c r="E2740" t="s">
        <v>2008</v>
      </c>
      <c r="F2740" t="s">
        <v>2012</v>
      </c>
      <c r="G2740" t="s">
        <v>2389</v>
      </c>
      <c r="H2740" t="s">
        <v>1711</v>
      </c>
      <c r="I2740">
        <v>2021</v>
      </c>
      <c r="J2740">
        <v>12.4</v>
      </c>
    </row>
    <row r="2741" spans="1:10" x14ac:dyDescent="0.25">
      <c r="A2741" t="s">
        <v>2367</v>
      </c>
      <c r="B2741" s="11">
        <v>45324.958333333336</v>
      </c>
      <c r="C2741" t="s">
        <v>2368</v>
      </c>
      <c r="D2741" t="s">
        <v>2007</v>
      </c>
      <c r="E2741" t="s">
        <v>2008</v>
      </c>
      <c r="F2741" t="s">
        <v>2012</v>
      </c>
      <c r="G2741" t="s">
        <v>2390</v>
      </c>
      <c r="H2741" t="s">
        <v>11</v>
      </c>
      <c r="I2741">
        <v>2021</v>
      </c>
      <c r="J2741">
        <v>13.6</v>
      </c>
    </row>
    <row r="2742" spans="1:10" x14ac:dyDescent="0.25">
      <c r="A2742" t="s">
        <v>2367</v>
      </c>
      <c r="B2742" s="11">
        <v>45324.958333333336</v>
      </c>
      <c r="C2742" t="s">
        <v>2368</v>
      </c>
      <c r="D2742" t="s">
        <v>2007</v>
      </c>
      <c r="E2742" t="s">
        <v>2008</v>
      </c>
      <c r="F2742" t="s">
        <v>2012</v>
      </c>
      <c r="G2742" t="s">
        <v>2390</v>
      </c>
      <c r="H2742" t="s">
        <v>91</v>
      </c>
      <c r="I2742">
        <v>2021</v>
      </c>
      <c r="J2742">
        <v>8.4</v>
      </c>
    </row>
    <row r="2743" spans="1:10" x14ac:dyDescent="0.25">
      <c r="A2743" t="s">
        <v>2367</v>
      </c>
      <c r="B2743" s="11">
        <v>45324.958333333336</v>
      </c>
      <c r="C2743" t="s">
        <v>2368</v>
      </c>
      <c r="D2743" t="s">
        <v>2007</v>
      </c>
      <c r="E2743" t="s">
        <v>2008</v>
      </c>
      <c r="F2743" t="s">
        <v>2012</v>
      </c>
      <c r="G2743" t="s">
        <v>2390</v>
      </c>
      <c r="H2743" t="s">
        <v>148</v>
      </c>
      <c r="I2743">
        <v>2021</v>
      </c>
      <c r="J2743">
        <v>5.7</v>
      </c>
    </row>
    <row r="2744" spans="1:10" x14ac:dyDescent="0.25">
      <c r="A2744" t="s">
        <v>2367</v>
      </c>
      <c r="B2744" s="11">
        <v>45324.958333333336</v>
      </c>
      <c r="C2744" t="s">
        <v>2368</v>
      </c>
      <c r="D2744" t="s">
        <v>2007</v>
      </c>
      <c r="E2744" t="s">
        <v>2008</v>
      </c>
      <c r="F2744" t="s">
        <v>2012</v>
      </c>
      <c r="G2744" t="s">
        <v>2390</v>
      </c>
      <c r="H2744" t="s">
        <v>233</v>
      </c>
      <c r="I2744">
        <v>2021</v>
      </c>
      <c r="J2744">
        <v>13.9</v>
      </c>
    </row>
    <row r="2745" spans="1:10" x14ac:dyDescent="0.25">
      <c r="A2745" t="s">
        <v>2367</v>
      </c>
      <c r="B2745" s="11">
        <v>45324.958333333336</v>
      </c>
      <c r="C2745" t="s">
        <v>2368</v>
      </c>
      <c r="D2745" t="s">
        <v>2007</v>
      </c>
      <c r="E2745" t="s">
        <v>2008</v>
      </c>
      <c r="F2745" t="s">
        <v>2012</v>
      </c>
      <c r="G2745" t="s">
        <v>2390</v>
      </c>
      <c r="H2745" t="s">
        <v>1628</v>
      </c>
      <c r="I2745">
        <v>2021</v>
      </c>
      <c r="J2745">
        <v>9.3000000000000007</v>
      </c>
    </row>
    <row r="2746" spans="1:10" x14ac:dyDescent="0.25">
      <c r="A2746" t="s">
        <v>2367</v>
      </c>
      <c r="B2746" s="11">
        <v>45324.958333333336</v>
      </c>
      <c r="C2746" t="s">
        <v>2368</v>
      </c>
      <c r="D2746" t="s">
        <v>2007</v>
      </c>
      <c r="E2746" t="s">
        <v>2008</v>
      </c>
      <c r="F2746" t="s">
        <v>2012</v>
      </c>
      <c r="G2746" t="s">
        <v>2390</v>
      </c>
      <c r="H2746" t="s">
        <v>392</v>
      </c>
      <c r="I2746">
        <v>2021</v>
      </c>
      <c r="J2746">
        <v>6.1</v>
      </c>
    </row>
    <row r="2747" spans="1:10" x14ac:dyDescent="0.25">
      <c r="A2747" t="s">
        <v>2367</v>
      </c>
      <c r="B2747" s="11">
        <v>45324.958333333336</v>
      </c>
      <c r="C2747" t="s">
        <v>2368</v>
      </c>
      <c r="D2747" t="s">
        <v>2007</v>
      </c>
      <c r="E2747" t="s">
        <v>2008</v>
      </c>
      <c r="F2747" t="s">
        <v>2012</v>
      </c>
      <c r="G2747" t="s">
        <v>2390</v>
      </c>
      <c r="H2747" t="s">
        <v>410</v>
      </c>
      <c r="I2747">
        <v>2021</v>
      </c>
      <c r="J2747">
        <v>3.7</v>
      </c>
    </row>
    <row r="2748" spans="1:10" x14ac:dyDescent="0.25">
      <c r="A2748" t="s">
        <v>2367</v>
      </c>
      <c r="B2748" s="11">
        <v>45324.958333333336</v>
      </c>
      <c r="C2748" t="s">
        <v>2368</v>
      </c>
      <c r="D2748" t="s">
        <v>2007</v>
      </c>
      <c r="E2748" t="s">
        <v>2008</v>
      </c>
      <c r="F2748" t="s">
        <v>2012</v>
      </c>
      <c r="G2748" t="s">
        <v>2390</v>
      </c>
      <c r="H2748" t="s">
        <v>642</v>
      </c>
      <c r="I2748">
        <v>2021</v>
      </c>
      <c r="J2748">
        <v>10</v>
      </c>
    </row>
    <row r="2749" spans="1:10" x14ac:dyDescent="0.25">
      <c r="A2749" t="s">
        <v>2367</v>
      </c>
      <c r="B2749" s="11">
        <v>45324.958333333336</v>
      </c>
      <c r="C2749" t="s">
        <v>2368</v>
      </c>
      <c r="D2749" t="s">
        <v>2007</v>
      </c>
      <c r="E2749" t="s">
        <v>2008</v>
      </c>
      <c r="F2749" t="s">
        <v>2012</v>
      </c>
      <c r="G2749" t="s">
        <v>2390</v>
      </c>
      <c r="H2749" t="s">
        <v>433</v>
      </c>
      <c r="I2749">
        <v>2021</v>
      </c>
      <c r="J2749">
        <v>7.2</v>
      </c>
    </row>
    <row r="2750" spans="1:10" x14ac:dyDescent="0.25">
      <c r="A2750" t="s">
        <v>2367</v>
      </c>
      <c r="B2750" s="11">
        <v>45324.958333333336</v>
      </c>
      <c r="C2750" t="s">
        <v>2368</v>
      </c>
      <c r="D2750" t="s">
        <v>2007</v>
      </c>
      <c r="E2750" t="s">
        <v>2008</v>
      </c>
      <c r="F2750" t="s">
        <v>2012</v>
      </c>
      <c r="G2750" t="s">
        <v>2390</v>
      </c>
      <c r="H2750" t="s">
        <v>533</v>
      </c>
      <c r="I2750">
        <v>2021</v>
      </c>
      <c r="J2750">
        <v>12.6</v>
      </c>
    </row>
    <row r="2751" spans="1:10" x14ac:dyDescent="0.25">
      <c r="A2751" t="s">
        <v>2367</v>
      </c>
      <c r="B2751" s="11">
        <v>45324.958333333336</v>
      </c>
      <c r="C2751" t="s">
        <v>2368</v>
      </c>
      <c r="D2751" t="s">
        <v>2007</v>
      </c>
      <c r="E2751" t="s">
        <v>2008</v>
      </c>
      <c r="F2751" t="s">
        <v>2012</v>
      </c>
      <c r="G2751" t="s">
        <v>2390</v>
      </c>
      <c r="H2751" t="s">
        <v>2001</v>
      </c>
      <c r="I2751">
        <v>2021</v>
      </c>
      <c r="J2751">
        <v>12.8</v>
      </c>
    </row>
    <row r="2752" spans="1:10" x14ac:dyDescent="0.25">
      <c r="A2752" t="s">
        <v>2367</v>
      </c>
      <c r="B2752" s="11">
        <v>45324.958333333336</v>
      </c>
      <c r="C2752" t="s">
        <v>2368</v>
      </c>
      <c r="D2752" t="s">
        <v>2007</v>
      </c>
      <c r="E2752" t="s">
        <v>2008</v>
      </c>
      <c r="F2752" t="s">
        <v>2012</v>
      </c>
      <c r="G2752" t="s">
        <v>2390</v>
      </c>
      <c r="H2752" t="s">
        <v>1574</v>
      </c>
      <c r="I2752">
        <v>2021</v>
      </c>
      <c r="J2752">
        <v>13.8</v>
      </c>
    </row>
    <row r="2753" spans="1:11" x14ac:dyDescent="0.25">
      <c r="A2753" t="s">
        <v>2367</v>
      </c>
      <c r="B2753" s="11">
        <v>45324.958333333336</v>
      </c>
      <c r="C2753" t="s">
        <v>2368</v>
      </c>
      <c r="D2753" t="s">
        <v>2007</v>
      </c>
      <c r="E2753" t="s">
        <v>2008</v>
      </c>
      <c r="F2753" t="s">
        <v>2012</v>
      </c>
      <c r="G2753" t="s">
        <v>2390</v>
      </c>
      <c r="H2753" t="s">
        <v>571</v>
      </c>
      <c r="I2753">
        <v>2021</v>
      </c>
      <c r="J2753">
        <v>4.5999999999999996</v>
      </c>
    </row>
    <row r="2754" spans="1:11" x14ac:dyDescent="0.25">
      <c r="A2754" t="s">
        <v>2367</v>
      </c>
      <c r="B2754" s="11">
        <v>45324.958333333336</v>
      </c>
      <c r="C2754" t="s">
        <v>2368</v>
      </c>
      <c r="D2754" t="s">
        <v>2007</v>
      </c>
      <c r="E2754" t="s">
        <v>2008</v>
      </c>
      <c r="F2754" t="s">
        <v>2012</v>
      </c>
      <c r="G2754" t="s">
        <v>2390</v>
      </c>
      <c r="H2754" t="s">
        <v>591</v>
      </c>
      <c r="I2754">
        <v>2021</v>
      </c>
      <c r="J2754">
        <v>7.4</v>
      </c>
    </row>
    <row r="2755" spans="1:11" x14ac:dyDescent="0.25">
      <c r="A2755" t="s">
        <v>2367</v>
      </c>
      <c r="B2755" s="11">
        <v>45324.958333333336</v>
      </c>
      <c r="C2755" t="s">
        <v>2368</v>
      </c>
      <c r="D2755" t="s">
        <v>2007</v>
      </c>
      <c r="E2755" t="s">
        <v>2008</v>
      </c>
      <c r="F2755" t="s">
        <v>2012</v>
      </c>
      <c r="G2755" t="s">
        <v>2390</v>
      </c>
      <c r="H2755" t="s">
        <v>375</v>
      </c>
      <c r="I2755">
        <v>2021</v>
      </c>
      <c r="J2755">
        <v>13.1</v>
      </c>
    </row>
    <row r="2756" spans="1:11" x14ac:dyDescent="0.25">
      <c r="A2756" t="s">
        <v>2367</v>
      </c>
      <c r="B2756" s="11">
        <v>45324.958333333336</v>
      </c>
      <c r="C2756" t="s">
        <v>2368</v>
      </c>
      <c r="D2756" t="s">
        <v>2007</v>
      </c>
      <c r="E2756" t="s">
        <v>2008</v>
      </c>
      <c r="F2756" t="s">
        <v>2012</v>
      </c>
      <c r="G2756" t="s">
        <v>2390</v>
      </c>
      <c r="H2756" t="s">
        <v>729</v>
      </c>
      <c r="I2756">
        <v>2021</v>
      </c>
      <c r="J2756">
        <v>8.4</v>
      </c>
    </row>
    <row r="2757" spans="1:11" x14ac:dyDescent="0.25">
      <c r="A2757" t="s">
        <v>2367</v>
      </c>
      <c r="B2757" s="11">
        <v>45324.958333333336</v>
      </c>
      <c r="C2757" t="s">
        <v>2368</v>
      </c>
      <c r="D2757" t="s">
        <v>2007</v>
      </c>
      <c r="E2757" t="s">
        <v>2008</v>
      </c>
      <c r="F2757" t="s">
        <v>2012</v>
      </c>
      <c r="G2757" t="s">
        <v>2390</v>
      </c>
      <c r="H2757" t="s">
        <v>818</v>
      </c>
      <c r="I2757">
        <v>2021</v>
      </c>
      <c r="J2757">
        <v>5.5</v>
      </c>
    </row>
    <row r="2758" spans="1:11" x14ac:dyDescent="0.25">
      <c r="A2758" t="s">
        <v>2367</v>
      </c>
      <c r="B2758" s="11">
        <v>45324.958333333336</v>
      </c>
      <c r="C2758" t="s">
        <v>2368</v>
      </c>
      <c r="D2758" t="s">
        <v>2007</v>
      </c>
      <c r="E2758" t="s">
        <v>2008</v>
      </c>
      <c r="F2758" t="s">
        <v>2012</v>
      </c>
      <c r="G2758" t="s">
        <v>2390</v>
      </c>
      <c r="H2758" t="s">
        <v>858</v>
      </c>
      <c r="I2758">
        <v>2021</v>
      </c>
      <c r="J2758">
        <v>12.4</v>
      </c>
    </row>
    <row r="2759" spans="1:11" x14ac:dyDescent="0.25">
      <c r="A2759" t="s">
        <v>2367</v>
      </c>
      <c r="B2759" s="11">
        <v>45324.958333333336</v>
      </c>
      <c r="C2759" t="s">
        <v>2368</v>
      </c>
      <c r="D2759" t="s">
        <v>2007</v>
      </c>
      <c r="E2759" t="s">
        <v>2008</v>
      </c>
      <c r="F2759" t="s">
        <v>2012</v>
      </c>
      <c r="G2759" t="s">
        <v>2390</v>
      </c>
      <c r="H2759" t="s">
        <v>995</v>
      </c>
      <c r="I2759">
        <v>2021</v>
      </c>
      <c r="J2759">
        <v>13</v>
      </c>
    </row>
    <row r="2760" spans="1:11" x14ac:dyDescent="0.25">
      <c r="A2760" t="s">
        <v>2367</v>
      </c>
      <c r="B2760" s="11">
        <v>45324.958333333336</v>
      </c>
      <c r="C2760" t="s">
        <v>2368</v>
      </c>
      <c r="D2760" t="s">
        <v>2007</v>
      </c>
      <c r="E2760" t="s">
        <v>2008</v>
      </c>
      <c r="F2760" t="s">
        <v>2012</v>
      </c>
      <c r="G2760" t="s">
        <v>2390</v>
      </c>
      <c r="H2760" t="s">
        <v>1017</v>
      </c>
      <c r="I2760">
        <v>2021</v>
      </c>
      <c r="J2760">
        <v>9.1</v>
      </c>
      <c r="K2760" t="s">
        <v>2010</v>
      </c>
    </row>
    <row r="2761" spans="1:11" x14ac:dyDescent="0.25">
      <c r="A2761" t="s">
        <v>2367</v>
      </c>
      <c r="B2761" s="11">
        <v>45324.958333333336</v>
      </c>
      <c r="C2761" t="s">
        <v>2368</v>
      </c>
      <c r="D2761" t="s">
        <v>2007</v>
      </c>
      <c r="E2761" t="s">
        <v>2008</v>
      </c>
      <c r="F2761" t="s">
        <v>2012</v>
      </c>
      <c r="G2761" t="s">
        <v>2390</v>
      </c>
      <c r="H2761" t="s">
        <v>963</v>
      </c>
      <c r="I2761">
        <v>2021</v>
      </c>
      <c r="J2761">
        <v>17.600000000000001</v>
      </c>
    </row>
    <row r="2762" spans="1:11" x14ac:dyDescent="0.25">
      <c r="A2762" t="s">
        <v>2367</v>
      </c>
      <c r="B2762" s="11">
        <v>45324.958333333336</v>
      </c>
      <c r="C2762" t="s">
        <v>2368</v>
      </c>
      <c r="D2762" t="s">
        <v>2007</v>
      </c>
      <c r="E2762" t="s">
        <v>2008</v>
      </c>
      <c r="F2762" t="s">
        <v>2012</v>
      </c>
      <c r="G2762" t="s">
        <v>2390</v>
      </c>
      <c r="H2762" t="s">
        <v>1150</v>
      </c>
      <c r="I2762">
        <v>2021</v>
      </c>
      <c r="J2762">
        <v>12.5</v>
      </c>
    </row>
    <row r="2763" spans="1:11" x14ac:dyDescent="0.25">
      <c r="A2763" t="s">
        <v>2367</v>
      </c>
      <c r="B2763" s="11">
        <v>45324.958333333336</v>
      </c>
      <c r="C2763" t="s">
        <v>2368</v>
      </c>
      <c r="D2763" t="s">
        <v>2007</v>
      </c>
      <c r="E2763" t="s">
        <v>2008</v>
      </c>
      <c r="F2763" t="s">
        <v>2012</v>
      </c>
      <c r="G2763" t="s">
        <v>2390</v>
      </c>
      <c r="H2763" t="s">
        <v>1069</v>
      </c>
      <c r="I2763">
        <v>2021</v>
      </c>
      <c r="J2763">
        <v>8.1</v>
      </c>
    </row>
    <row r="2764" spans="1:11" x14ac:dyDescent="0.25">
      <c r="A2764" t="s">
        <v>2367</v>
      </c>
      <c r="B2764" s="11">
        <v>45324.958333333336</v>
      </c>
      <c r="C2764" t="s">
        <v>2368</v>
      </c>
      <c r="D2764" t="s">
        <v>2007</v>
      </c>
      <c r="E2764" t="s">
        <v>2008</v>
      </c>
      <c r="F2764" t="s">
        <v>2012</v>
      </c>
      <c r="G2764" t="s">
        <v>2390</v>
      </c>
      <c r="H2764" t="s">
        <v>1192</v>
      </c>
      <c r="I2764">
        <v>2021</v>
      </c>
      <c r="J2764">
        <v>7.5</v>
      </c>
    </row>
    <row r="2765" spans="1:11" x14ac:dyDescent="0.25">
      <c r="A2765" t="s">
        <v>2367</v>
      </c>
      <c r="B2765" s="11">
        <v>45324.958333333336</v>
      </c>
      <c r="C2765" t="s">
        <v>2368</v>
      </c>
      <c r="D2765" t="s">
        <v>2007</v>
      </c>
      <c r="E2765" t="s">
        <v>2008</v>
      </c>
      <c r="F2765" t="s">
        <v>2012</v>
      </c>
      <c r="G2765" t="s">
        <v>2390</v>
      </c>
      <c r="H2765" t="s">
        <v>1249</v>
      </c>
      <c r="I2765">
        <v>2021</v>
      </c>
      <c r="J2765">
        <v>7</v>
      </c>
      <c r="K2765" t="s">
        <v>2010</v>
      </c>
    </row>
    <row r="2766" spans="1:11" x14ac:dyDescent="0.25">
      <c r="A2766" t="s">
        <v>2367</v>
      </c>
      <c r="B2766" s="11">
        <v>45324.958333333336</v>
      </c>
      <c r="C2766" t="s">
        <v>2368</v>
      </c>
      <c r="D2766" t="s">
        <v>2007</v>
      </c>
      <c r="E2766" t="s">
        <v>2008</v>
      </c>
      <c r="F2766" t="s">
        <v>2012</v>
      </c>
      <c r="G2766" t="s">
        <v>2390</v>
      </c>
      <c r="H2766" t="s">
        <v>1369</v>
      </c>
      <c r="I2766">
        <v>2021</v>
      </c>
      <c r="J2766">
        <v>8.6</v>
      </c>
    </row>
    <row r="2767" spans="1:11" x14ac:dyDescent="0.25">
      <c r="A2767" t="s">
        <v>2367</v>
      </c>
      <c r="B2767" s="11">
        <v>45324.958333333336</v>
      </c>
      <c r="C2767" t="s">
        <v>2368</v>
      </c>
      <c r="D2767" t="s">
        <v>2007</v>
      </c>
      <c r="E2767" t="s">
        <v>2008</v>
      </c>
      <c r="F2767" t="s">
        <v>2012</v>
      </c>
      <c r="G2767" t="s">
        <v>2390</v>
      </c>
      <c r="H2767" t="s">
        <v>1391</v>
      </c>
      <c r="I2767">
        <v>2021</v>
      </c>
      <c r="J2767">
        <v>11.8</v>
      </c>
    </row>
    <row r="2768" spans="1:11" x14ac:dyDescent="0.25">
      <c r="A2768" t="s">
        <v>2367</v>
      </c>
      <c r="B2768" s="11">
        <v>45324.958333333336</v>
      </c>
      <c r="C2768" t="s">
        <v>2368</v>
      </c>
      <c r="D2768" t="s">
        <v>2007</v>
      </c>
      <c r="E2768" t="s">
        <v>2008</v>
      </c>
      <c r="F2768" t="s">
        <v>2012</v>
      </c>
      <c r="G2768" t="s">
        <v>2390</v>
      </c>
      <c r="H2768" t="s">
        <v>1410</v>
      </c>
      <c r="I2768">
        <v>2021</v>
      </c>
      <c r="J2768">
        <v>16.399999999999999</v>
      </c>
    </row>
    <row r="2769" spans="1:10" x14ac:dyDescent="0.25">
      <c r="A2769" t="s">
        <v>2367</v>
      </c>
      <c r="B2769" s="11">
        <v>45324.958333333336</v>
      </c>
      <c r="C2769" t="s">
        <v>2368</v>
      </c>
      <c r="D2769" t="s">
        <v>2007</v>
      </c>
      <c r="E2769" t="s">
        <v>2008</v>
      </c>
      <c r="F2769" t="s">
        <v>2012</v>
      </c>
      <c r="G2769" t="s">
        <v>2390</v>
      </c>
      <c r="H2769" t="s">
        <v>1481</v>
      </c>
      <c r="I2769">
        <v>2021</v>
      </c>
      <c r="J2769">
        <v>14.7</v>
      </c>
    </row>
    <row r="2770" spans="1:10" x14ac:dyDescent="0.25">
      <c r="A2770" t="s">
        <v>2367</v>
      </c>
      <c r="B2770" s="11">
        <v>45324.958333333336</v>
      </c>
      <c r="C2770" t="s">
        <v>2368</v>
      </c>
      <c r="D2770" t="s">
        <v>2007</v>
      </c>
      <c r="E2770" t="s">
        <v>2008</v>
      </c>
      <c r="F2770" t="s">
        <v>2012</v>
      </c>
      <c r="G2770" t="s">
        <v>2390</v>
      </c>
      <c r="H2770" t="s">
        <v>1608</v>
      </c>
      <c r="I2770">
        <v>2021</v>
      </c>
      <c r="J2770">
        <v>8.5</v>
      </c>
    </row>
    <row r="2771" spans="1:10" x14ac:dyDescent="0.25">
      <c r="A2771" t="s">
        <v>2367</v>
      </c>
      <c r="B2771" s="11">
        <v>45324.958333333336</v>
      </c>
      <c r="C2771" t="s">
        <v>2368</v>
      </c>
      <c r="D2771" t="s">
        <v>2007</v>
      </c>
      <c r="E2771" t="s">
        <v>2008</v>
      </c>
      <c r="F2771" t="s">
        <v>2012</v>
      </c>
      <c r="G2771" t="s">
        <v>2390</v>
      </c>
      <c r="H2771" t="s">
        <v>1528</v>
      </c>
      <c r="I2771">
        <v>2021</v>
      </c>
      <c r="J2771">
        <v>6.2</v>
      </c>
    </row>
    <row r="2772" spans="1:10" x14ac:dyDescent="0.25">
      <c r="A2772" t="s">
        <v>2367</v>
      </c>
      <c r="B2772" s="11">
        <v>45324.958333333336</v>
      </c>
      <c r="C2772" t="s">
        <v>2368</v>
      </c>
      <c r="D2772" t="s">
        <v>2007</v>
      </c>
      <c r="E2772" t="s">
        <v>2008</v>
      </c>
      <c r="F2772" t="s">
        <v>2012</v>
      </c>
      <c r="G2772" t="s">
        <v>2390</v>
      </c>
      <c r="H2772" t="s">
        <v>1510</v>
      </c>
      <c r="I2772">
        <v>2021</v>
      </c>
      <c r="J2772">
        <v>8.4</v>
      </c>
    </row>
    <row r="2773" spans="1:10" x14ac:dyDescent="0.25">
      <c r="A2773" t="s">
        <v>2367</v>
      </c>
      <c r="B2773" s="11">
        <v>45324.958333333336</v>
      </c>
      <c r="C2773" t="s">
        <v>2368</v>
      </c>
      <c r="D2773" t="s">
        <v>2007</v>
      </c>
      <c r="E2773" t="s">
        <v>2008</v>
      </c>
      <c r="F2773" t="s">
        <v>2012</v>
      </c>
      <c r="G2773" t="s">
        <v>2390</v>
      </c>
      <c r="H2773" t="s">
        <v>1711</v>
      </c>
      <c r="I2773">
        <v>2021</v>
      </c>
      <c r="J2773">
        <v>11.9</v>
      </c>
    </row>
    <row r="2774" spans="1:10" x14ac:dyDescent="0.25">
      <c r="A2774" t="s">
        <v>2367</v>
      </c>
      <c r="B2774" s="11">
        <v>45324.958333333336</v>
      </c>
      <c r="C2774" t="s">
        <v>2368</v>
      </c>
      <c r="D2774" t="s">
        <v>2007</v>
      </c>
      <c r="E2774" t="s">
        <v>2008</v>
      </c>
      <c r="F2774" t="s">
        <v>2012</v>
      </c>
      <c r="G2774" t="s">
        <v>2391</v>
      </c>
      <c r="H2774" t="s">
        <v>11</v>
      </c>
      <c r="I2774">
        <v>2021</v>
      </c>
      <c r="J2774">
        <v>9.6</v>
      </c>
    </row>
    <row r="2775" spans="1:10" x14ac:dyDescent="0.25">
      <c r="A2775" t="s">
        <v>2367</v>
      </c>
      <c r="B2775" s="11">
        <v>45324.958333333336</v>
      </c>
      <c r="C2775" t="s">
        <v>2368</v>
      </c>
      <c r="D2775" t="s">
        <v>2007</v>
      </c>
      <c r="E2775" t="s">
        <v>2008</v>
      </c>
      <c r="F2775" t="s">
        <v>2012</v>
      </c>
      <c r="G2775" t="s">
        <v>2391</v>
      </c>
      <c r="H2775" t="s">
        <v>91</v>
      </c>
      <c r="I2775">
        <v>2021</v>
      </c>
      <c r="J2775">
        <v>8</v>
      </c>
    </row>
    <row r="2776" spans="1:10" x14ac:dyDescent="0.25">
      <c r="A2776" t="s">
        <v>2367</v>
      </c>
      <c r="B2776" s="11">
        <v>45324.958333333336</v>
      </c>
      <c r="C2776" t="s">
        <v>2368</v>
      </c>
      <c r="D2776" t="s">
        <v>2007</v>
      </c>
      <c r="E2776" t="s">
        <v>2008</v>
      </c>
      <c r="F2776" t="s">
        <v>2012</v>
      </c>
      <c r="G2776" t="s">
        <v>2391</v>
      </c>
      <c r="H2776" t="s">
        <v>148</v>
      </c>
      <c r="I2776">
        <v>2021</v>
      </c>
      <c r="J2776">
        <v>5.9</v>
      </c>
    </row>
    <row r="2777" spans="1:10" x14ac:dyDescent="0.25">
      <c r="A2777" t="s">
        <v>2367</v>
      </c>
      <c r="B2777" s="11">
        <v>45324.958333333336</v>
      </c>
      <c r="C2777" t="s">
        <v>2368</v>
      </c>
      <c r="D2777" t="s">
        <v>2007</v>
      </c>
      <c r="E2777" t="s">
        <v>2008</v>
      </c>
      <c r="F2777" t="s">
        <v>2012</v>
      </c>
      <c r="G2777" t="s">
        <v>2391</v>
      </c>
      <c r="H2777" t="s">
        <v>233</v>
      </c>
      <c r="I2777">
        <v>2021</v>
      </c>
      <c r="J2777">
        <v>18.399999999999999</v>
      </c>
    </row>
    <row r="2778" spans="1:10" x14ac:dyDescent="0.25">
      <c r="A2778" t="s">
        <v>2367</v>
      </c>
      <c r="B2778" s="11">
        <v>45324.958333333336</v>
      </c>
      <c r="C2778" t="s">
        <v>2368</v>
      </c>
      <c r="D2778" t="s">
        <v>2007</v>
      </c>
      <c r="E2778" t="s">
        <v>2008</v>
      </c>
      <c r="F2778" t="s">
        <v>2012</v>
      </c>
      <c r="G2778" t="s">
        <v>2391</v>
      </c>
      <c r="H2778" t="s">
        <v>1628</v>
      </c>
      <c r="I2778">
        <v>2021</v>
      </c>
      <c r="J2778">
        <v>14.6</v>
      </c>
    </row>
    <row r="2779" spans="1:10" x14ac:dyDescent="0.25">
      <c r="A2779" t="s">
        <v>2367</v>
      </c>
      <c r="B2779" s="11">
        <v>45324.958333333336</v>
      </c>
      <c r="C2779" t="s">
        <v>2368</v>
      </c>
      <c r="D2779" t="s">
        <v>2007</v>
      </c>
      <c r="E2779" t="s">
        <v>2008</v>
      </c>
      <c r="F2779" t="s">
        <v>2012</v>
      </c>
      <c r="G2779" t="s">
        <v>2391</v>
      </c>
      <c r="H2779" t="s">
        <v>392</v>
      </c>
      <c r="I2779">
        <v>2021</v>
      </c>
      <c r="J2779">
        <v>6.8</v>
      </c>
    </row>
    <row r="2780" spans="1:10" x14ac:dyDescent="0.25">
      <c r="A2780" t="s">
        <v>2367</v>
      </c>
      <c r="B2780" s="11">
        <v>45324.958333333336</v>
      </c>
      <c r="C2780" t="s">
        <v>2368</v>
      </c>
      <c r="D2780" t="s">
        <v>2007</v>
      </c>
      <c r="E2780" t="s">
        <v>2008</v>
      </c>
      <c r="F2780" t="s">
        <v>2012</v>
      </c>
      <c r="G2780" t="s">
        <v>2391</v>
      </c>
      <c r="H2780" t="s">
        <v>410</v>
      </c>
      <c r="I2780">
        <v>2021</v>
      </c>
      <c r="J2780">
        <v>2.9</v>
      </c>
    </row>
    <row r="2781" spans="1:10" x14ac:dyDescent="0.25">
      <c r="A2781" t="s">
        <v>2367</v>
      </c>
      <c r="B2781" s="11">
        <v>45324.958333333336</v>
      </c>
      <c r="C2781" t="s">
        <v>2368</v>
      </c>
      <c r="D2781" t="s">
        <v>2007</v>
      </c>
      <c r="E2781" t="s">
        <v>2008</v>
      </c>
      <c r="F2781" t="s">
        <v>2012</v>
      </c>
      <c r="G2781" t="s">
        <v>2391</v>
      </c>
      <c r="H2781" t="s">
        <v>642</v>
      </c>
      <c r="I2781">
        <v>2021</v>
      </c>
      <c r="J2781">
        <v>11.5</v>
      </c>
    </row>
    <row r="2782" spans="1:10" x14ac:dyDescent="0.25">
      <c r="A2782" t="s">
        <v>2367</v>
      </c>
      <c r="B2782" s="11">
        <v>45324.958333333336</v>
      </c>
      <c r="C2782" t="s">
        <v>2368</v>
      </c>
      <c r="D2782" t="s">
        <v>2007</v>
      </c>
      <c r="E2782" t="s">
        <v>2008</v>
      </c>
      <c r="F2782" t="s">
        <v>2012</v>
      </c>
      <c r="G2782" t="s">
        <v>2391</v>
      </c>
      <c r="H2782" t="s">
        <v>433</v>
      </c>
      <c r="I2782">
        <v>2021</v>
      </c>
      <c r="J2782">
        <v>2.6</v>
      </c>
    </row>
    <row r="2783" spans="1:10" x14ac:dyDescent="0.25">
      <c r="A2783" t="s">
        <v>2367</v>
      </c>
      <c r="B2783" s="11">
        <v>45324.958333333336</v>
      </c>
      <c r="C2783" t="s">
        <v>2368</v>
      </c>
      <c r="D2783" t="s">
        <v>2007</v>
      </c>
      <c r="E2783" t="s">
        <v>2008</v>
      </c>
      <c r="F2783" t="s">
        <v>2012</v>
      </c>
      <c r="G2783" t="s">
        <v>2391</v>
      </c>
      <c r="H2783" t="s">
        <v>533</v>
      </c>
      <c r="I2783">
        <v>2021</v>
      </c>
      <c r="J2783">
        <v>17.100000000000001</v>
      </c>
    </row>
    <row r="2784" spans="1:10" x14ac:dyDescent="0.25">
      <c r="A2784" t="s">
        <v>2367</v>
      </c>
      <c r="B2784" s="11">
        <v>45324.958333333336</v>
      </c>
      <c r="C2784" t="s">
        <v>2368</v>
      </c>
      <c r="D2784" t="s">
        <v>2007</v>
      </c>
      <c r="E2784" t="s">
        <v>2008</v>
      </c>
      <c r="F2784" t="s">
        <v>2012</v>
      </c>
      <c r="G2784" t="s">
        <v>2391</v>
      </c>
      <c r="H2784" t="s">
        <v>2001</v>
      </c>
      <c r="I2784">
        <v>2021</v>
      </c>
      <c r="J2784">
        <v>8.8000000000000007</v>
      </c>
    </row>
    <row r="2785" spans="1:11" x14ac:dyDescent="0.25">
      <c r="A2785" t="s">
        <v>2367</v>
      </c>
      <c r="B2785" s="11">
        <v>45324.958333333336</v>
      </c>
      <c r="C2785" t="s">
        <v>2368</v>
      </c>
      <c r="D2785" t="s">
        <v>2007</v>
      </c>
      <c r="E2785" t="s">
        <v>2008</v>
      </c>
      <c r="F2785" t="s">
        <v>2012</v>
      </c>
      <c r="G2785" t="s">
        <v>2391</v>
      </c>
      <c r="H2785" t="s">
        <v>1574</v>
      </c>
      <c r="I2785">
        <v>2021</v>
      </c>
      <c r="J2785">
        <v>11.1</v>
      </c>
    </row>
    <row r="2786" spans="1:11" x14ac:dyDescent="0.25">
      <c r="A2786" t="s">
        <v>2367</v>
      </c>
      <c r="B2786" s="11">
        <v>45324.958333333336</v>
      </c>
      <c r="C2786" t="s">
        <v>2368</v>
      </c>
      <c r="D2786" t="s">
        <v>2007</v>
      </c>
      <c r="E2786" t="s">
        <v>2008</v>
      </c>
      <c r="F2786" t="s">
        <v>2012</v>
      </c>
      <c r="G2786" t="s">
        <v>2391</v>
      </c>
      <c r="H2786" t="s">
        <v>571</v>
      </c>
      <c r="I2786">
        <v>2021</v>
      </c>
      <c r="J2786">
        <v>3.8</v>
      </c>
    </row>
    <row r="2787" spans="1:11" x14ac:dyDescent="0.25">
      <c r="A2787" t="s">
        <v>2367</v>
      </c>
      <c r="B2787" s="11">
        <v>45324.958333333336</v>
      </c>
      <c r="C2787" t="s">
        <v>2368</v>
      </c>
      <c r="D2787" t="s">
        <v>2007</v>
      </c>
      <c r="E2787" t="s">
        <v>2008</v>
      </c>
      <c r="F2787" t="s">
        <v>2012</v>
      </c>
      <c r="G2787" t="s">
        <v>2391</v>
      </c>
      <c r="H2787" t="s">
        <v>591</v>
      </c>
      <c r="I2787">
        <v>2021</v>
      </c>
      <c r="J2787">
        <v>5.0999999999999996</v>
      </c>
    </row>
    <row r="2788" spans="1:11" x14ac:dyDescent="0.25">
      <c r="A2788" t="s">
        <v>2367</v>
      </c>
      <c r="B2788" s="11">
        <v>45324.958333333336</v>
      </c>
      <c r="C2788" t="s">
        <v>2368</v>
      </c>
      <c r="D2788" t="s">
        <v>2007</v>
      </c>
      <c r="E2788" t="s">
        <v>2008</v>
      </c>
      <c r="F2788" t="s">
        <v>2012</v>
      </c>
      <c r="G2788" t="s">
        <v>2391</v>
      </c>
      <c r="H2788" t="s">
        <v>375</v>
      </c>
      <c r="I2788">
        <v>2021</v>
      </c>
      <c r="J2788">
        <v>20.100000000000001</v>
      </c>
    </row>
    <row r="2789" spans="1:11" x14ac:dyDescent="0.25">
      <c r="A2789" t="s">
        <v>2367</v>
      </c>
      <c r="B2789" s="11">
        <v>45324.958333333336</v>
      </c>
      <c r="C2789" t="s">
        <v>2368</v>
      </c>
      <c r="D2789" t="s">
        <v>2007</v>
      </c>
      <c r="E2789" t="s">
        <v>2008</v>
      </c>
      <c r="F2789" t="s">
        <v>2012</v>
      </c>
      <c r="G2789" t="s">
        <v>2391</v>
      </c>
      <c r="H2789" t="s">
        <v>729</v>
      </c>
      <c r="I2789">
        <v>2021</v>
      </c>
      <c r="J2789">
        <v>6.9</v>
      </c>
    </row>
    <row r="2790" spans="1:11" x14ac:dyDescent="0.25">
      <c r="A2790" t="s">
        <v>2367</v>
      </c>
      <c r="B2790" s="11">
        <v>45324.958333333336</v>
      </c>
      <c r="C2790" t="s">
        <v>2368</v>
      </c>
      <c r="D2790" t="s">
        <v>2007</v>
      </c>
      <c r="E2790" t="s">
        <v>2008</v>
      </c>
      <c r="F2790" t="s">
        <v>2012</v>
      </c>
      <c r="G2790" t="s">
        <v>2391</v>
      </c>
      <c r="H2790" t="s">
        <v>818</v>
      </c>
      <c r="I2790">
        <v>2021</v>
      </c>
      <c r="J2790">
        <v>6.5</v>
      </c>
    </row>
    <row r="2791" spans="1:11" x14ac:dyDescent="0.25">
      <c r="A2791" t="s">
        <v>2367</v>
      </c>
      <c r="B2791" s="11">
        <v>45324.958333333336</v>
      </c>
      <c r="C2791" t="s">
        <v>2368</v>
      </c>
      <c r="D2791" t="s">
        <v>2007</v>
      </c>
      <c r="E2791" t="s">
        <v>2008</v>
      </c>
      <c r="F2791" t="s">
        <v>2012</v>
      </c>
      <c r="G2791" t="s">
        <v>2391</v>
      </c>
      <c r="H2791" t="s">
        <v>858</v>
      </c>
      <c r="I2791">
        <v>2021</v>
      </c>
      <c r="J2791">
        <v>9.5</v>
      </c>
    </row>
    <row r="2792" spans="1:11" x14ac:dyDescent="0.25">
      <c r="A2792" t="s">
        <v>2367</v>
      </c>
      <c r="B2792" s="11">
        <v>45324.958333333336</v>
      </c>
      <c r="C2792" t="s">
        <v>2368</v>
      </c>
      <c r="D2792" t="s">
        <v>2007</v>
      </c>
      <c r="E2792" t="s">
        <v>2008</v>
      </c>
      <c r="F2792" t="s">
        <v>2012</v>
      </c>
      <c r="G2792" t="s">
        <v>2391</v>
      </c>
      <c r="H2792" t="s">
        <v>995</v>
      </c>
      <c r="I2792">
        <v>2021</v>
      </c>
      <c r="J2792">
        <v>19.600000000000001</v>
      </c>
    </row>
    <row r="2793" spans="1:11" x14ac:dyDescent="0.25">
      <c r="A2793" t="s">
        <v>2367</v>
      </c>
      <c r="B2793" s="11">
        <v>45324.958333333336</v>
      </c>
      <c r="C2793" t="s">
        <v>2368</v>
      </c>
      <c r="D2793" t="s">
        <v>2007</v>
      </c>
      <c r="E2793" t="s">
        <v>2008</v>
      </c>
      <c r="F2793" t="s">
        <v>2012</v>
      </c>
      <c r="G2793" t="s">
        <v>2391</v>
      </c>
      <c r="H2793" t="s">
        <v>1017</v>
      </c>
      <c r="I2793">
        <v>2021</v>
      </c>
      <c r="J2793">
        <v>4.7</v>
      </c>
      <c r="K2793" t="s">
        <v>2010</v>
      </c>
    </row>
    <row r="2794" spans="1:11" x14ac:dyDescent="0.25">
      <c r="A2794" t="s">
        <v>2367</v>
      </c>
      <c r="B2794" s="11">
        <v>45324.958333333336</v>
      </c>
      <c r="C2794" t="s">
        <v>2368</v>
      </c>
      <c r="D2794" t="s">
        <v>2007</v>
      </c>
      <c r="E2794" t="s">
        <v>2008</v>
      </c>
      <c r="F2794" t="s">
        <v>2012</v>
      </c>
      <c r="G2794" t="s">
        <v>2391</v>
      </c>
      <c r="H2794" t="s">
        <v>963</v>
      </c>
      <c r="I2794">
        <v>2021</v>
      </c>
      <c r="J2794">
        <v>29.1</v>
      </c>
    </row>
    <row r="2795" spans="1:11" x14ac:dyDescent="0.25">
      <c r="A2795" t="s">
        <v>2367</v>
      </c>
      <c r="B2795" s="11">
        <v>45324.958333333336</v>
      </c>
      <c r="C2795" t="s">
        <v>2368</v>
      </c>
      <c r="D2795" t="s">
        <v>2007</v>
      </c>
      <c r="E2795" t="s">
        <v>2008</v>
      </c>
      <c r="F2795" t="s">
        <v>2012</v>
      </c>
      <c r="G2795" t="s">
        <v>2391</v>
      </c>
      <c r="H2795" t="s">
        <v>1150</v>
      </c>
      <c r="I2795">
        <v>2021</v>
      </c>
      <c r="J2795">
        <v>8.4</v>
      </c>
    </row>
    <row r="2796" spans="1:11" x14ac:dyDescent="0.25">
      <c r="A2796" t="s">
        <v>2367</v>
      </c>
      <c r="B2796" s="11">
        <v>45324.958333333336</v>
      </c>
      <c r="C2796" t="s">
        <v>2368</v>
      </c>
      <c r="D2796" t="s">
        <v>2007</v>
      </c>
      <c r="E2796" t="s">
        <v>2008</v>
      </c>
      <c r="F2796" t="s">
        <v>2012</v>
      </c>
      <c r="G2796" t="s">
        <v>2391</v>
      </c>
      <c r="H2796" t="s">
        <v>1069</v>
      </c>
      <c r="I2796">
        <v>2021</v>
      </c>
      <c r="J2796">
        <v>9.6999999999999993</v>
      </c>
    </row>
    <row r="2797" spans="1:11" x14ac:dyDescent="0.25">
      <c r="A2797" t="s">
        <v>2367</v>
      </c>
      <c r="B2797" s="11">
        <v>45324.958333333336</v>
      </c>
      <c r="C2797" t="s">
        <v>2368</v>
      </c>
      <c r="D2797" t="s">
        <v>2007</v>
      </c>
      <c r="E2797" t="s">
        <v>2008</v>
      </c>
      <c r="F2797" t="s">
        <v>2012</v>
      </c>
      <c r="G2797" t="s">
        <v>2391</v>
      </c>
      <c r="H2797" t="s">
        <v>1192</v>
      </c>
      <c r="I2797">
        <v>2021</v>
      </c>
      <c r="J2797">
        <v>6.9</v>
      </c>
    </row>
    <row r="2798" spans="1:11" x14ac:dyDescent="0.25">
      <c r="A2798" t="s">
        <v>2367</v>
      </c>
      <c r="B2798" s="11">
        <v>45324.958333333336</v>
      </c>
      <c r="C2798" t="s">
        <v>2368</v>
      </c>
      <c r="D2798" t="s">
        <v>2007</v>
      </c>
      <c r="E2798" t="s">
        <v>2008</v>
      </c>
      <c r="F2798" t="s">
        <v>2012</v>
      </c>
      <c r="G2798" t="s">
        <v>2391</v>
      </c>
      <c r="H2798" t="s">
        <v>1249</v>
      </c>
      <c r="I2798">
        <v>2021</v>
      </c>
      <c r="J2798">
        <v>2</v>
      </c>
      <c r="K2798" t="s">
        <v>2010</v>
      </c>
    </row>
    <row r="2799" spans="1:11" x14ac:dyDescent="0.25">
      <c r="A2799" t="s">
        <v>2367</v>
      </c>
      <c r="B2799" s="11">
        <v>45324.958333333336</v>
      </c>
      <c r="C2799" t="s">
        <v>2368</v>
      </c>
      <c r="D2799" t="s">
        <v>2007</v>
      </c>
      <c r="E2799" t="s">
        <v>2008</v>
      </c>
      <c r="F2799" t="s">
        <v>2012</v>
      </c>
      <c r="G2799" t="s">
        <v>2391</v>
      </c>
      <c r="H2799" t="s">
        <v>1369</v>
      </c>
      <c r="I2799">
        <v>2021</v>
      </c>
      <c r="J2799">
        <v>9.6</v>
      </c>
    </row>
    <row r="2800" spans="1:11" x14ac:dyDescent="0.25">
      <c r="A2800" t="s">
        <v>2367</v>
      </c>
      <c r="B2800" s="11">
        <v>45324.958333333336</v>
      </c>
      <c r="C2800" t="s">
        <v>2368</v>
      </c>
      <c r="D2800" t="s">
        <v>2007</v>
      </c>
      <c r="E2800" t="s">
        <v>2008</v>
      </c>
      <c r="F2800" t="s">
        <v>2012</v>
      </c>
      <c r="G2800" t="s">
        <v>2391</v>
      </c>
      <c r="H2800" t="s">
        <v>1391</v>
      </c>
      <c r="I2800">
        <v>2021</v>
      </c>
      <c r="J2800">
        <v>11.8</v>
      </c>
    </row>
    <row r="2801" spans="1:10" x14ac:dyDescent="0.25">
      <c r="A2801" t="s">
        <v>2367</v>
      </c>
      <c r="B2801" s="11">
        <v>45324.958333333336</v>
      </c>
      <c r="C2801" t="s">
        <v>2368</v>
      </c>
      <c r="D2801" t="s">
        <v>2007</v>
      </c>
      <c r="E2801" t="s">
        <v>2008</v>
      </c>
      <c r="F2801" t="s">
        <v>2012</v>
      </c>
      <c r="G2801" t="s">
        <v>2391</v>
      </c>
      <c r="H2801" t="s">
        <v>1410</v>
      </c>
      <c r="I2801">
        <v>2021</v>
      </c>
      <c r="J2801">
        <v>16.899999999999999</v>
      </c>
    </row>
    <row r="2802" spans="1:10" x14ac:dyDescent="0.25">
      <c r="A2802" t="s">
        <v>2367</v>
      </c>
      <c r="B2802" s="11">
        <v>45324.958333333336</v>
      </c>
      <c r="C2802" t="s">
        <v>2368</v>
      </c>
      <c r="D2802" t="s">
        <v>2007</v>
      </c>
      <c r="E2802" t="s">
        <v>2008</v>
      </c>
      <c r="F2802" t="s">
        <v>2012</v>
      </c>
      <c r="G2802" t="s">
        <v>2391</v>
      </c>
      <c r="H2802" t="s">
        <v>1481</v>
      </c>
      <c r="I2802">
        <v>2021</v>
      </c>
      <c r="J2802">
        <v>15.1</v>
      </c>
    </row>
    <row r="2803" spans="1:10" x14ac:dyDescent="0.25">
      <c r="A2803" t="s">
        <v>2367</v>
      </c>
      <c r="B2803" s="11">
        <v>45324.958333333336</v>
      </c>
      <c r="C2803" t="s">
        <v>2368</v>
      </c>
      <c r="D2803" t="s">
        <v>2007</v>
      </c>
      <c r="E2803" t="s">
        <v>2008</v>
      </c>
      <c r="F2803" t="s">
        <v>2012</v>
      </c>
      <c r="G2803" t="s">
        <v>2391</v>
      </c>
      <c r="H2803" t="s">
        <v>1608</v>
      </c>
      <c r="I2803">
        <v>2021</v>
      </c>
      <c r="J2803">
        <v>5.2</v>
      </c>
    </row>
    <row r="2804" spans="1:10" x14ac:dyDescent="0.25">
      <c r="A2804" t="s">
        <v>2367</v>
      </c>
      <c r="B2804" s="11">
        <v>45324.958333333336</v>
      </c>
      <c r="C2804" t="s">
        <v>2368</v>
      </c>
      <c r="D2804" t="s">
        <v>2007</v>
      </c>
      <c r="E2804" t="s">
        <v>2008</v>
      </c>
      <c r="F2804" t="s">
        <v>2012</v>
      </c>
      <c r="G2804" t="s">
        <v>2391</v>
      </c>
      <c r="H2804" t="s">
        <v>1528</v>
      </c>
      <c r="I2804">
        <v>2021</v>
      </c>
      <c r="J2804">
        <v>7.4</v>
      </c>
    </row>
    <row r="2805" spans="1:10" x14ac:dyDescent="0.25">
      <c r="A2805" t="s">
        <v>2367</v>
      </c>
      <c r="B2805" s="11">
        <v>45324.958333333336</v>
      </c>
      <c r="C2805" t="s">
        <v>2368</v>
      </c>
      <c r="D2805" t="s">
        <v>2007</v>
      </c>
      <c r="E2805" t="s">
        <v>2008</v>
      </c>
      <c r="F2805" t="s">
        <v>2012</v>
      </c>
      <c r="G2805" t="s">
        <v>2391</v>
      </c>
      <c r="H2805" t="s">
        <v>1510</v>
      </c>
      <c r="I2805">
        <v>2021</v>
      </c>
      <c r="J2805">
        <v>6.8</v>
      </c>
    </row>
    <row r="2806" spans="1:10" x14ac:dyDescent="0.25">
      <c r="A2806" t="s">
        <v>2367</v>
      </c>
      <c r="B2806" s="11">
        <v>45324.958333333336</v>
      </c>
      <c r="C2806" t="s">
        <v>2368</v>
      </c>
      <c r="D2806" t="s">
        <v>2007</v>
      </c>
      <c r="E2806" t="s">
        <v>2008</v>
      </c>
      <c r="F2806" t="s">
        <v>2012</v>
      </c>
      <c r="G2806" t="s">
        <v>2391</v>
      </c>
      <c r="H2806" t="s">
        <v>1711</v>
      </c>
      <c r="I2806">
        <v>2021</v>
      </c>
      <c r="J2806">
        <v>7.4</v>
      </c>
    </row>
    <row r="2807" spans="1:10" x14ac:dyDescent="0.25">
      <c r="A2807" t="s">
        <v>2367</v>
      </c>
      <c r="B2807" s="11">
        <v>45324.958333333336</v>
      </c>
      <c r="C2807" t="s">
        <v>2368</v>
      </c>
      <c r="D2807" t="s">
        <v>2007</v>
      </c>
      <c r="E2807" t="s">
        <v>2008</v>
      </c>
      <c r="F2807" t="s">
        <v>2012</v>
      </c>
      <c r="G2807" t="s">
        <v>2392</v>
      </c>
      <c r="H2807" t="s">
        <v>11</v>
      </c>
      <c r="I2807">
        <v>2021</v>
      </c>
      <c r="J2807">
        <v>7.9</v>
      </c>
    </row>
    <row r="2808" spans="1:10" x14ac:dyDescent="0.25">
      <c r="A2808" t="s">
        <v>2367</v>
      </c>
      <c r="B2808" s="11">
        <v>45324.958333333336</v>
      </c>
      <c r="C2808" t="s">
        <v>2368</v>
      </c>
      <c r="D2808" t="s">
        <v>2007</v>
      </c>
      <c r="E2808" t="s">
        <v>2008</v>
      </c>
      <c r="F2808" t="s">
        <v>2012</v>
      </c>
      <c r="G2808" t="s">
        <v>2392</v>
      </c>
      <c r="H2808" t="s">
        <v>91</v>
      </c>
      <c r="I2808">
        <v>2021</v>
      </c>
      <c r="J2808">
        <v>8.1999999999999993</v>
      </c>
    </row>
    <row r="2809" spans="1:10" x14ac:dyDescent="0.25">
      <c r="A2809" t="s">
        <v>2367</v>
      </c>
      <c r="B2809" s="11">
        <v>45324.958333333336</v>
      </c>
      <c r="C2809" t="s">
        <v>2368</v>
      </c>
      <c r="D2809" t="s">
        <v>2007</v>
      </c>
      <c r="E2809" t="s">
        <v>2008</v>
      </c>
      <c r="F2809" t="s">
        <v>2012</v>
      </c>
      <c r="G2809" t="s">
        <v>2392</v>
      </c>
      <c r="H2809" t="s">
        <v>148</v>
      </c>
      <c r="I2809">
        <v>2021</v>
      </c>
      <c r="J2809">
        <v>6.1</v>
      </c>
    </row>
    <row r="2810" spans="1:10" x14ac:dyDescent="0.25">
      <c r="A2810" t="s">
        <v>2367</v>
      </c>
      <c r="B2810" s="11">
        <v>45324.958333333336</v>
      </c>
      <c r="C2810" t="s">
        <v>2368</v>
      </c>
      <c r="D2810" t="s">
        <v>2007</v>
      </c>
      <c r="E2810" t="s">
        <v>2008</v>
      </c>
      <c r="F2810" t="s">
        <v>2012</v>
      </c>
      <c r="G2810" t="s">
        <v>2392</v>
      </c>
      <c r="H2810" t="s">
        <v>233</v>
      </c>
      <c r="I2810">
        <v>2021</v>
      </c>
      <c r="J2810">
        <v>20.5</v>
      </c>
    </row>
    <row r="2811" spans="1:10" x14ac:dyDescent="0.25">
      <c r="A2811" t="s">
        <v>2367</v>
      </c>
      <c r="B2811" s="11">
        <v>45324.958333333336</v>
      </c>
      <c r="C2811" t="s">
        <v>2368</v>
      </c>
      <c r="D2811" t="s">
        <v>2007</v>
      </c>
      <c r="E2811" t="s">
        <v>2008</v>
      </c>
      <c r="F2811" t="s">
        <v>2012</v>
      </c>
      <c r="G2811" t="s">
        <v>2392</v>
      </c>
      <c r="H2811" t="s">
        <v>1628</v>
      </c>
      <c r="I2811">
        <v>2021</v>
      </c>
      <c r="J2811">
        <v>16.2</v>
      </c>
    </row>
    <row r="2812" spans="1:10" x14ac:dyDescent="0.25">
      <c r="A2812" t="s">
        <v>2367</v>
      </c>
      <c r="B2812" s="11">
        <v>45324.958333333336</v>
      </c>
      <c r="C2812" t="s">
        <v>2368</v>
      </c>
      <c r="D2812" t="s">
        <v>2007</v>
      </c>
      <c r="E2812" t="s">
        <v>2008</v>
      </c>
      <c r="F2812" t="s">
        <v>2012</v>
      </c>
      <c r="G2812" t="s">
        <v>2392</v>
      </c>
      <c r="H2812" t="s">
        <v>392</v>
      </c>
      <c r="I2812">
        <v>2021</v>
      </c>
      <c r="J2812">
        <v>7.6</v>
      </c>
    </row>
    <row r="2813" spans="1:10" x14ac:dyDescent="0.25">
      <c r="A2813" t="s">
        <v>2367</v>
      </c>
      <c r="B2813" s="11">
        <v>45324.958333333336</v>
      </c>
      <c r="C2813" t="s">
        <v>2368</v>
      </c>
      <c r="D2813" t="s">
        <v>2007</v>
      </c>
      <c r="E2813" t="s">
        <v>2008</v>
      </c>
      <c r="F2813" t="s">
        <v>2012</v>
      </c>
      <c r="G2813" t="s">
        <v>2392</v>
      </c>
      <c r="H2813" t="s">
        <v>410</v>
      </c>
      <c r="I2813">
        <v>2021</v>
      </c>
      <c r="J2813">
        <v>2.7</v>
      </c>
    </row>
    <row r="2814" spans="1:10" x14ac:dyDescent="0.25">
      <c r="A2814" t="s">
        <v>2367</v>
      </c>
      <c r="B2814" s="11">
        <v>45324.958333333336</v>
      </c>
      <c r="C2814" t="s">
        <v>2368</v>
      </c>
      <c r="D2814" t="s">
        <v>2007</v>
      </c>
      <c r="E2814" t="s">
        <v>2008</v>
      </c>
      <c r="F2814" t="s">
        <v>2012</v>
      </c>
      <c r="G2814" t="s">
        <v>2392</v>
      </c>
      <c r="H2814" t="s">
        <v>642</v>
      </c>
      <c r="I2814">
        <v>2021</v>
      </c>
      <c r="J2814">
        <v>11.8</v>
      </c>
    </row>
    <row r="2815" spans="1:10" x14ac:dyDescent="0.25">
      <c r="A2815" t="s">
        <v>2367</v>
      </c>
      <c r="B2815" s="11">
        <v>45324.958333333336</v>
      </c>
      <c r="C2815" t="s">
        <v>2368</v>
      </c>
      <c r="D2815" t="s">
        <v>2007</v>
      </c>
      <c r="E2815" t="s">
        <v>2008</v>
      </c>
      <c r="F2815" t="s">
        <v>2012</v>
      </c>
      <c r="G2815" t="s">
        <v>2392</v>
      </c>
      <c r="H2815" t="s">
        <v>433</v>
      </c>
      <c r="I2815">
        <v>2021</v>
      </c>
      <c r="J2815">
        <v>2.6</v>
      </c>
    </row>
    <row r="2816" spans="1:10" x14ac:dyDescent="0.25">
      <c r="A2816" t="s">
        <v>2367</v>
      </c>
      <c r="B2816" s="11">
        <v>45324.958333333336</v>
      </c>
      <c r="C2816" t="s">
        <v>2368</v>
      </c>
      <c r="D2816" t="s">
        <v>2007</v>
      </c>
      <c r="E2816" t="s">
        <v>2008</v>
      </c>
      <c r="F2816" t="s">
        <v>2012</v>
      </c>
      <c r="G2816" t="s">
        <v>2392</v>
      </c>
      <c r="H2816" t="s">
        <v>533</v>
      </c>
      <c r="I2816">
        <v>2021</v>
      </c>
      <c r="J2816">
        <v>16.8</v>
      </c>
    </row>
    <row r="2817" spans="1:11" x14ac:dyDescent="0.25">
      <c r="A2817" t="s">
        <v>2367</v>
      </c>
      <c r="B2817" s="11">
        <v>45324.958333333336</v>
      </c>
      <c r="C2817" t="s">
        <v>2368</v>
      </c>
      <c r="D2817" t="s">
        <v>2007</v>
      </c>
      <c r="E2817" t="s">
        <v>2008</v>
      </c>
      <c r="F2817" t="s">
        <v>2012</v>
      </c>
      <c r="G2817" t="s">
        <v>2392</v>
      </c>
      <c r="H2817" t="s">
        <v>2001</v>
      </c>
      <c r="I2817">
        <v>2021</v>
      </c>
      <c r="J2817">
        <v>7.1</v>
      </c>
    </row>
    <row r="2818" spans="1:11" x14ac:dyDescent="0.25">
      <c r="A2818" t="s">
        <v>2367</v>
      </c>
      <c r="B2818" s="11">
        <v>45324.958333333336</v>
      </c>
      <c r="C2818" t="s">
        <v>2368</v>
      </c>
      <c r="D2818" t="s">
        <v>2007</v>
      </c>
      <c r="E2818" t="s">
        <v>2008</v>
      </c>
      <c r="F2818" t="s">
        <v>2012</v>
      </c>
      <c r="G2818" t="s">
        <v>2392</v>
      </c>
      <c r="H2818" t="s">
        <v>1574</v>
      </c>
      <c r="I2818">
        <v>2021</v>
      </c>
      <c r="J2818">
        <v>10.5</v>
      </c>
    </row>
    <row r="2819" spans="1:11" x14ac:dyDescent="0.25">
      <c r="A2819" t="s">
        <v>2367</v>
      </c>
      <c r="B2819" s="11">
        <v>45324.958333333336</v>
      </c>
      <c r="C2819" t="s">
        <v>2368</v>
      </c>
      <c r="D2819" t="s">
        <v>2007</v>
      </c>
      <c r="E2819" t="s">
        <v>2008</v>
      </c>
      <c r="F2819" t="s">
        <v>2012</v>
      </c>
      <c r="G2819" t="s">
        <v>2392</v>
      </c>
      <c r="H2819" t="s">
        <v>571</v>
      </c>
      <c r="I2819">
        <v>2021</v>
      </c>
      <c r="J2819">
        <v>3.7</v>
      </c>
    </row>
    <row r="2820" spans="1:11" x14ac:dyDescent="0.25">
      <c r="A2820" t="s">
        <v>2367</v>
      </c>
      <c r="B2820" s="11">
        <v>45324.958333333336</v>
      </c>
      <c r="C2820" t="s">
        <v>2368</v>
      </c>
      <c r="D2820" t="s">
        <v>2007</v>
      </c>
      <c r="E2820" t="s">
        <v>2008</v>
      </c>
      <c r="F2820" t="s">
        <v>2012</v>
      </c>
      <c r="G2820" t="s">
        <v>2392</v>
      </c>
      <c r="H2820" t="s">
        <v>591</v>
      </c>
      <c r="I2820">
        <v>2021</v>
      </c>
      <c r="J2820">
        <v>4.0999999999999996</v>
      </c>
    </row>
    <row r="2821" spans="1:11" x14ac:dyDescent="0.25">
      <c r="A2821" t="s">
        <v>2367</v>
      </c>
      <c r="B2821" s="11">
        <v>45324.958333333336</v>
      </c>
      <c r="C2821" t="s">
        <v>2368</v>
      </c>
      <c r="D2821" t="s">
        <v>2007</v>
      </c>
      <c r="E2821" t="s">
        <v>2008</v>
      </c>
      <c r="F2821" t="s">
        <v>2012</v>
      </c>
      <c r="G2821" t="s">
        <v>2392</v>
      </c>
      <c r="H2821" t="s">
        <v>375</v>
      </c>
      <c r="I2821">
        <v>2021</v>
      </c>
      <c r="J2821">
        <v>21.5</v>
      </c>
    </row>
    <row r="2822" spans="1:11" x14ac:dyDescent="0.25">
      <c r="A2822" t="s">
        <v>2367</v>
      </c>
      <c r="B2822" s="11">
        <v>45324.958333333336</v>
      </c>
      <c r="C2822" t="s">
        <v>2368</v>
      </c>
      <c r="D2822" t="s">
        <v>2007</v>
      </c>
      <c r="E2822" t="s">
        <v>2008</v>
      </c>
      <c r="F2822" t="s">
        <v>2012</v>
      </c>
      <c r="G2822" t="s">
        <v>2392</v>
      </c>
      <c r="H2822" t="s">
        <v>729</v>
      </c>
      <c r="I2822">
        <v>2021</v>
      </c>
      <c r="J2822">
        <v>5.5</v>
      </c>
    </row>
    <row r="2823" spans="1:11" x14ac:dyDescent="0.25">
      <c r="A2823" t="s">
        <v>2367</v>
      </c>
      <c r="B2823" s="11">
        <v>45324.958333333336</v>
      </c>
      <c r="C2823" t="s">
        <v>2368</v>
      </c>
      <c r="D2823" t="s">
        <v>2007</v>
      </c>
      <c r="E2823" t="s">
        <v>2008</v>
      </c>
      <c r="F2823" t="s">
        <v>2012</v>
      </c>
      <c r="G2823" t="s">
        <v>2392</v>
      </c>
      <c r="H2823" t="s">
        <v>818</v>
      </c>
      <c r="I2823">
        <v>2021</v>
      </c>
      <c r="J2823">
        <v>5</v>
      </c>
    </row>
    <row r="2824" spans="1:11" x14ac:dyDescent="0.25">
      <c r="A2824" t="s">
        <v>2367</v>
      </c>
      <c r="B2824" s="11">
        <v>45324.958333333336</v>
      </c>
      <c r="C2824" t="s">
        <v>2368</v>
      </c>
      <c r="D2824" t="s">
        <v>2007</v>
      </c>
      <c r="E2824" t="s">
        <v>2008</v>
      </c>
      <c r="F2824" t="s">
        <v>2012</v>
      </c>
      <c r="G2824" t="s">
        <v>2392</v>
      </c>
      <c r="H2824" t="s">
        <v>858</v>
      </c>
      <c r="I2824">
        <v>2021</v>
      </c>
      <c r="J2824">
        <v>8.8000000000000007</v>
      </c>
    </row>
    <row r="2825" spans="1:11" x14ac:dyDescent="0.25">
      <c r="A2825" t="s">
        <v>2367</v>
      </c>
      <c r="B2825" s="11">
        <v>45324.958333333336</v>
      </c>
      <c r="C2825" t="s">
        <v>2368</v>
      </c>
      <c r="D2825" t="s">
        <v>2007</v>
      </c>
      <c r="E2825" t="s">
        <v>2008</v>
      </c>
      <c r="F2825" t="s">
        <v>2012</v>
      </c>
      <c r="G2825" t="s">
        <v>2392</v>
      </c>
      <c r="H2825" t="s">
        <v>995</v>
      </c>
      <c r="I2825">
        <v>2021</v>
      </c>
      <c r="J2825">
        <v>21.3</v>
      </c>
    </row>
    <row r="2826" spans="1:11" x14ac:dyDescent="0.25">
      <c r="A2826" t="s">
        <v>2367</v>
      </c>
      <c r="B2826" s="11">
        <v>45324.958333333336</v>
      </c>
      <c r="C2826" t="s">
        <v>2368</v>
      </c>
      <c r="D2826" t="s">
        <v>2007</v>
      </c>
      <c r="E2826" t="s">
        <v>2008</v>
      </c>
      <c r="F2826" t="s">
        <v>2012</v>
      </c>
      <c r="G2826" t="s">
        <v>2392</v>
      </c>
      <c r="H2826" t="s">
        <v>1017</v>
      </c>
      <c r="I2826">
        <v>2021</v>
      </c>
      <c r="J2826">
        <v>4.5</v>
      </c>
      <c r="K2826" t="s">
        <v>2010</v>
      </c>
    </row>
    <row r="2827" spans="1:11" x14ac:dyDescent="0.25">
      <c r="A2827" t="s">
        <v>2367</v>
      </c>
      <c r="B2827" s="11">
        <v>45324.958333333336</v>
      </c>
      <c r="C2827" t="s">
        <v>2368</v>
      </c>
      <c r="D2827" t="s">
        <v>2007</v>
      </c>
      <c r="E2827" t="s">
        <v>2008</v>
      </c>
      <c r="F2827" t="s">
        <v>2012</v>
      </c>
      <c r="G2827" t="s">
        <v>2392</v>
      </c>
      <c r="H2827" t="s">
        <v>963</v>
      </c>
      <c r="I2827">
        <v>2021</v>
      </c>
      <c r="J2827">
        <v>31.5</v>
      </c>
    </row>
    <row r="2828" spans="1:11" x14ac:dyDescent="0.25">
      <c r="A2828" t="s">
        <v>2367</v>
      </c>
      <c r="B2828" s="11">
        <v>45324.958333333336</v>
      </c>
      <c r="C2828" t="s">
        <v>2368</v>
      </c>
      <c r="D2828" t="s">
        <v>2007</v>
      </c>
      <c r="E2828" t="s">
        <v>2008</v>
      </c>
      <c r="F2828" t="s">
        <v>2012</v>
      </c>
      <c r="G2828" t="s">
        <v>2392</v>
      </c>
      <c r="H2828" t="s">
        <v>1150</v>
      </c>
      <c r="I2828">
        <v>2021</v>
      </c>
      <c r="J2828">
        <v>8.1</v>
      </c>
    </row>
    <row r="2829" spans="1:11" x14ac:dyDescent="0.25">
      <c r="A2829" t="s">
        <v>2367</v>
      </c>
      <c r="B2829" s="11">
        <v>45324.958333333336</v>
      </c>
      <c r="C2829" t="s">
        <v>2368</v>
      </c>
      <c r="D2829" t="s">
        <v>2007</v>
      </c>
      <c r="E2829" t="s">
        <v>2008</v>
      </c>
      <c r="F2829" t="s">
        <v>2012</v>
      </c>
      <c r="G2829" t="s">
        <v>2392</v>
      </c>
      <c r="H2829" t="s">
        <v>1069</v>
      </c>
      <c r="I2829">
        <v>2021</v>
      </c>
      <c r="J2829">
        <v>9.1999999999999993</v>
      </c>
    </row>
    <row r="2830" spans="1:11" x14ac:dyDescent="0.25">
      <c r="A2830" t="s">
        <v>2367</v>
      </c>
      <c r="B2830" s="11">
        <v>45324.958333333336</v>
      </c>
      <c r="C2830" t="s">
        <v>2368</v>
      </c>
      <c r="D2830" t="s">
        <v>2007</v>
      </c>
      <c r="E2830" t="s">
        <v>2008</v>
      </c>
      <c r="F2830" t="s">
        <v>2012</v>
      </c>
      <c r="G2830" t="s">
        <v>2392</v>
      </c>
      <c r="H2830" t="s">
        <v>1192</v>
      </c>
      <c r="I2830">
        <v>2021</v>
      </c>
      <c r="J2830">
        <v>6.1</v>
      </c>
    </row>
    <row r="2831" spans="1:11" x14ac:dyDescent="0.25">
      <c r="A2831" t="s">
        <v>2367</v>
      </c>
      <c r="B2831" s="11">
        <v>45324.958333333336</v>
      </c>
      <c r="C2831" t="s">
        <v>2368</v>
      </c>
      <c r="D2831" t="s">
        <v>2007</v>
      </c>
      <c r="E2831" t="s">
        <v>2008</v>
      </c>
      <c r="F2831" t="s">
        <v>2012</v>
      </c>
      <c r="G2831" t="s">
        <v>2392</v>
      </c>
      <c r="H2831" t="s">
        <v>1249</v>
      </c>
      <c r="I2831">
        <v>2021</v>
      </c>
      <c r="J2831">
        <v>1.5</v>
      </c>
      <c r="K2831" t="s">
        <v>2010</v>
      </c>
    </row>
    <row r="2832" spans="1:11" x14ac:dyDescent="0.25">
      <c r="A2832" t="s">
        <v>2367</v>
      </c>
      <c r="B2832" s="11">
        <v>45324.958333333336</v>
      </c>
      <c r="C2832" t="s">
        <v>2368</v>
      </c>
      <c r="D2832" t="s">
        <v>2007</v>
      </c>
      <c r="E2832" t="s">
        <v>2008</v>
      </c>
      <c r="F2832" t="s">
        <v>2012</v>
      </c>
      <c r="G2832" t="s">
        <v>2392</v>
      </c>
      <c r="H2832" t="s">
        <v>1369</v>
      </c>
      <c r="I2832">
        <v>2021</v>
      </c>
      <c r="J2832">
        <v>8.6999999999999993</v>
      </c>
    </row>
    <row r="2833" spans="1:10" x14ac:dyDescent="0.25">
      <c r="A2833" t="s">
        <v>2367</v>
      </c>
      <c r="B2833" s="11">
        <v>45324.958333333336</v>
      </c>
      <c r="C2833" t="s">
        <v>2368</v>
      </c>
      <c r="D2833" t="s">
        <v>2007</v>
      </c>
      <c r="E2833" t="s">
        <v>2008</v>
      </c>
      <c r="F2833" t="s">
        <v>2012</v>
      </c>
      <c r="G2833" t="s">
        <v>2392</v>
      </c>
      <c r="H2833" t="s">
        <v>1391</v>
      </c>
      <c r="I2833">
        <v>2021</v>
      </c>
      <c r="J2833">
        <v>10.8</v>
      </c>
    </row>
    <row r="2834" spans="1:10" x14ac:dyDescent="0.25">
      <c r="A2834" t="s">
        <v>2367</v>
      </c>
      <c r="B2834" s="11">
        <v>45324.958333333336</v>
      </c>
      <c r="C2834" t="s">
        <v>2368</v>
      </c>
      <c r="D2834" t="s">
        <v>2007</v>
      </c>
      <c r="E2834" t="s">
        <v>2008</v>
      </c>
      <c r="F2834" t="s">
        <v>2012</v>
      </c>
      <c r="G2834" t="s">
        <v>2392</v>
      </c>
      <c r="H2834" t="s">
        <v>1410</v>
      </c>
      <c r="I2834">
        <v>2021</v>
      </c>
      <c r="J2834">
        <v>16.399999999999999</v>
      </c>
    </row>
    <row r="2835" spans="1:10" x14ac:dyDescent="0.25">
      <c r="A2835" t="s">
        <v>2367</v>
      </c>
      <c r="B2835" s="11">
        <v>45324.958333333336</v>
      </c>
      <c r="C2835" t="s">
        <v>2368</v>
      </c>
      <c r="D2835" t="s">
        <v>2007</v>
      </c>
      <c r="E2835" t="s">
        <v>2008</v>
      </c>
      <c r="F2835" t="s">
        <v>2012</v>
      </c>
      <c r="G2835" t="s">
        <v>2392</v>
      </c>
      <c r="H2835" t="s">
        <v>1481</v>
      </c>
      <c r="I2835">
        <v>2021</v>
      </c>
      <c r="J2835">
        <v>15</v>
      </c>
    </row>
    <row r="2836" spans="1:10" x14ac:dyDescent="0.25">
      <c r="A2836" t="s">
        <v>2367</v>
      </c>
      <c r="B2836" s="11">
        <v>45324.958333333336</v>
      </c>
      <c r="C2836" t="s">
        <v>2368</v>
      </c>
      <c r="D2836" t="s">
        <v>2007</v>
      </c>
      <c r="E2836" t="s">
        <v>2008</v>
      </c>
      <c r="F2836" t="s">
        <v>2012</v>
      </c>
      <c r="G2836" t="s">
        <v>2392</v>
      </c>
      <c r="H2836" t="s">
        <v>1608</v>
      </c>
      <c r="I2836">
        <v>2021</v>
      </c>
      <c r="J2836">
        <v>4.9000000000000004</v>
      </c>
    </row>
    <row r="2837" spans="1:10" x14ac:dyDescent="0.25">
      <c r="A2837" t="s">
        <v>2367</v>
      </c>
      <c r="B2837" s="11">
        <v>45324.958333333336</v>
      </c>
      <c r="C2837" t="s">
        <v>2368</v>
      </c>
      <c r="D2837" t="s">
        <v>2007</v>
      </c>
      <c r="E2837" t="s">
        <v>2008</v>
      </c>
      <c r="F2837" t="s">
        <v>2012</v>
      </c>
      <c r="G2837" t="s">
        <v>2392</v>
      </c>
      <c r="H2837" t="s">
        <v>1528</v>
      </c>
      <c r="I2837">
        <v>2021</v>
      </c>
      <c r="J2837">
        <v>7.1</v>
      </c>
    </row>
    <row r="2838" spans="1:10" x14ac:dyDescent="0.25">
      <c r="A2838" t="s">
        <v>2367</v>
      </c>
      <c r="B2838" s="11">
        <v>45324.958333333336</v>
      </c>
      <c r="C2838" t="s">
        <v>2368</v>
      </c>
      <c r="D2838" t="s">
        <v>2007</v>
      </c>
      <c r="E2838" t="s">
        <v>2008</v>
      </c>
      <c r="F2838" t="s">
        <v>2012</v>
      </c>
      <c r="G2838" t="s">
        <v>2392</v>
      </c>
      <c r="H2838" t="s">
        <v>1510</v>
      </c>
      <c r="I2838">
        <v>2021</v>
      </c>
      <c r="J2838">
        <v>7.1</v>
      </c>
    </row>
    <row r="2839" spans="1:10" x14ac:dyDescent="0.25">
      <c r="A2839" t="s">
        <v>2367</v>
      </c>
      <c r="B2839" s="11">
        <v>45324.958333333336</v>
      </c>
      <c r="C2839" t="s">
        <v>2368</v>
      </c>
      <c r="D2839" t="s">
        <v>2007</v>
      </c>
      <c r="E2839" t="s">
        <v>2008</v>
      </c>
      <c r="F2839" t="s">
        <v>2012</v>
      </c>
      <c r="G2839" t="s">
        <v>2392</v>
      </c>
      <c r="H2839" t="s">
        <v>1711</v>
      </c>
      <c r="I2839">
        <v>2021</v>
      </c>
      <c r="J2839">
        <v>7.4</v>
      </c>
    </row>
    <row r="2840" spans="1:10" x14ac:dyDescent="0.25">
      <c r="A2840" t="s">
        <v>2367</v>
      </c>
      <c r="B2840" s="11">
        <v>45324.958333333336</v>
      </c>
      <c r="C2840" t="s">
        <v>2368</v>
      </c>
      <c r="D2840" t="s">
        <v>2007</v>
      </c>
      <c r="E2840" t="s">
        <v>2008</v>
      </c>
      <c r="F2840" t="s">
        <v>2012</v>
      </c>
      <c r="G2840" t="s">
        <v>2393</v>
      </c>
      <c r="H2840" t="s">
        <v>11</v>
      </c>
      <c r="I2840">
        <v>2021</v>
      </c>
      <c r="J2840">
        <v>9.5</v>
      </c>
    </row>
    <row r="2841" spans="1:10" x14ac:dyDescent="0.25">
      <c r="A2841" t="s">
        <v>2367</v>
      </c>
      <c r="B2841" s="11">
        <v>45324.958333333336</v>
      </c>
      <c r="C2841" t="s">
        <v>2368</v>
      </c>
      <c r="D2841" t="s">
        <v>2007</v>
      </c>
      <c r="E2841" t="s">
        <v>2008</v>
      </c>
      <c r="F2841" t="s">
        <v>2012</v>
      </c>
      <c r="G2841" t="s">
        <v>2393</v>
      </c>
      <c r="H2841" t="s">
        <v>91</v>
      </c>
      <c r="I2841">
        <v>2021</v>
      </c>
      <c r="J2841">
        <v>9</v>
      </c>
    </row>
    <row r="2842" spans="1:10" x14ac:dyDescent="0.25">
      <c r="A2842" t="s">
        <v>2367</v>
      </c>
      <c r="B2842" s="11">
        <v>45324.958333333336</v>
      </c>
      <c r="C2842" t="s">
        <v>2368</v>
      </c>
      <c r="D2842" t="s">
        <v>2007</v>
      </c>
      <c r="E2842" t="s">
        <v>2008</v>
      </c>
      <c r="F2842" t="s">
        <v>2012</v>
      </c>
      <c r="G2842" t="s">
        <v>2393</v>
      </c>
      <c r="H2842" t="s">
        <v>148</v>
      </c>
      <c r="I2842">
        <v>2021</v>
      </c>
      <c r="J2842">
        <v>8.5</v>
      </c>
    </row>
    <row r="2843" spans="1:10" x14ac:dyDescent="0.25">
      <c r="A2843" t="s">
        <v>2367</v>
      </c>
      <c r="B2843" s="11">
        <v>45324.958333333336</v>
      </c>
      <c r="C2843" t="s">
        <v>2368</v>
      </c>
      <c r="D2843" t="s">
        <v>2007</v>
      </c>
      <c r="E2843" t="s">
        <v>2008</v>
      </c>
      <c r="F2843" t="s">
        <v>2012</v>
      </c>
      <c r="G2843" t="s">
        <v>2393</v>
      </c>
      <c r="H2843" t="s">
        <v>233</v>
      </c>
      <c r="I2843">
        <v>2021</v>
      </c>
      <c r="J2843">
        <v>24.8</v>
      </c>
    </row>
    <row r="2844" spans="1:10" x14ac:dyDescent="0.25">
      <c r="A2844" t="s">
        <v>2367</v>
      </c>
      <c r="B2844" s="11">
        <v>45324.958333333336</v>
      </c>
      <c r="C2844" t="s">
        <v>2368</v>
      </c>
      <c r="D2844" t="s">
        <v>2007</v>
      </c>
      <c r="E2844" t="s">
        <v>2008</v>
      </c>
      <c r="F2844" t="s">
        <v>2012</v>
      </c>
      <c r="G2844" t="s">
        <v>2393</v>
      </c>
      <c r="H2844" t="s">
        <v>1628</v>
      </c>
      <c r="I2844">
        <v>2021</v>
      </c>
      <c r="J2844">
        <v>20.6</v>
      </c>
    </row>
    <row r="2845" spans="1:10" x14ac:dyDescent="0.25">
      <c r="A2845" t="s">
        <v>2367</v>
      </c>
      <c r="B2845" s="11">
        <v>45324.958333333336</v>
      </c>
      <c r="C2845" t="s">
        <v>2368</v>
      </c>
      <c r="D2845" t="s">
        <v>2007</v>
      </c>
      <c r="E2845" t="s">
        <v>2008</v>
      </c>
      <c r="F2845" t="s">
        <v>2012</v>
      </c>
      <c r="G2845" t="s">
        <v>2393</v>
      </c>
      <c r="H2845" t="s">
        <v>392</v>
      </c>
      <c r="I2845">
        <v>2021</v>
      </c>
      <c r="J2845">
        <v>10.6</v>
      </c>
    </row>
    <row r="2846" spans="1:10" x14ac:dyDescent="0.25">
      <c r="A2846" t="s">
        <v>2367</v>
      </c>
      <c r="B2846" s="11">
        <v>45324.958333333336</v>
      </c>
      <c r="C2846" t="s">
        <v>2368</v>
      </c>
      <c r="D2846" t="s">
        <v>2007</v>
      </c>
      <c r="E2846" t="s">
        <v>2008</v>
      </c>
      <c r="F2846" t="s">
        <v>2012</v>
      </c>
      <c r="G2846" t="s">
        <v>2393</v>
      </c>
      <c r="H2846" t="s">
        <v>410</v>
      </c>
      <c r="I2846">
        <v>2021</v>
      </c>
      <c r="J2846">
        <v>2.2999999999999998</v>
      </c>
    </row>
    <row r="2847" spans="1:10" x14ac:dyDescent="0.25">
      <c r="A2847" t="s">
        <v>2367</v>
      </c>
      <c r="B2847" s="11">
        <v>45324.958333333336</v>
      </c>
      <c r="C2847" t="s">
        <v>2368</v>
      </c>
      <c r="D2847" t="s">
        <v>2007</v>
      </c>
      <c r="E2847" t="s">
        <v>2008</v>
      </c>
      <c r="F2847" t="s">
        <v>2012</v>
      </c>
      <c r="G2847" t="s">
        <v>2393</v>
      </c>
      <c r="H2847" t="s">
        <v>642</v>
      </c>
      <c r="I2847">
        <v>2021</v>
      </c>
      <c r="J2847">
        <v>11.2</v>
      </c>
    </row>
    <row r="2848" spans="1:10" x14ac:dyDescent="0.25">
      <c r="A2848" t="s">
        <v>2367</v>
      </c>
      <c r="B2848" s="11">
        <v>45324.958333333336</v>
      </c>
      <c r="C2848" t="s">
        <v>2368</v>
      </c>
      <c r="D2848" t="s">
        <v>2007</v>
      </c>
      <c r="E2848" t="s">
        <v>2008</v>
      </c>
      <c r="F2848" t="s">
        <v>2012</v>
      </c>
      <c r="G2848" t="s">
        <v>2393</v>
      </c>
      <c r="H2848" t="s">
        <v>433</v>
      </c>
      <c r="I2848">
        <v>2021</v>
      </c>
      <c r="J2848">
        <v>3.5</v>
      </c>
    </row>
    <row r="2849" spans="1:11" x14ac:dyDescent="0.25">
      <c r="A2849" t="s">
        <v>2367</v>
      </c>
      <c r="B2849" s="11">
        <v>45324.958333333336</v>
      </c>
      <c r="C2849" t="s">
        <v>2368</v>
      </c>
      <c r="D2849" t="s">
        <v>2007</v>
      </c>
      <c r="E2849" t="s">
        <v>2008</v>
      </c>
      <c r="F2849" t="s">
        <v>2012</v>
      </c>
      <c r="G2849" t="s">
        <v>2393</v>
      </c>
      <c r="H2849" t="s">
        <v>533</v>
      </c>
      <c r="I2849">
        <v>2021</v>
      </c>
      <c r="J2849">
        <v>16.399999999999999</v>
      </c>
    </row>
    <row r="2850" spans="1:11" x14ac:dyDescent="0.25">
      <c r="A2850" t="s">
        <v>2367</v>
      </c>
      <c r="B2850" s="11">
        <v>45324.958333333336</v>
      </c>
      <c r="C2850" t="s">
        <v>2368</v>
      </c>
      <c r="D2850" t="s">
        <v>2007</v>
      </c>
      <c r="E2850" t="s">
        <v>2008</v>
      </c>
      <c r="F2850" t="s">
        <v>2012</v>
      </c>
      <c r="G2850" t="s">
        <v>2393</v>
      </c>
      <c r="H2850" t="s">
        <v>2001</v>
      </c>
      <c r="I2850">
        <v>2021</v>
      </c>
      <c r="J2850">
        <v>6.2</v>
      </c>
    </row>
    <row r="2851" spans="1:11" x14ac:dyDescent="0.25">
      <c r="A2851" t="s">
        <v>2367</v>
      </c>
      <c r="B2851" s="11">
        <v>45324.958333333336</v>
      </c>
      <c r="C2851" t="s">
        <v>2368</v>
      </c>
      <c r="D2851" t="s">
        <v>2007</v>
      </c>
      <c r="E2851" t="s">
        <v>2008</v>
      </c>
      <c r="F2851" t="s">
        <v>2012</v>
      </c>
      <c r="G2851" t="s">
        <v>2393</v>
      </c>
      <c r="H2851" t="s">
        <v>1574</v>
      </c>
      <c r="I2851">
        <v>2021</v>
      </c>
      <c r="J2851">
        <v>11.1</v>
      </c>
    </row>
    <row r="2852" spans="1:11" x14ac:dyDescent="0.25">
      <c r="A2852" t="s">
        <v>2367</v>
      </c>
      <c r="B2852" s="11">
        <v>45324.958333333336</v>
      </c>
      <c r="C2852" t="s">
        <v>2368</v>
      </c>
      <c r="D2852" t="s">
        <v>2007</v>
      </c>
      <c r="E2852" t="s">
        <v>2008</v>
      </c>
      <c r="F2852" t="s">
        <v>2012</v>
      </c>
      <c r="G2852" t="s">
        <v>2393</v>
      </c>
      <c r="H2852" t="s">
        <v>571</v>
      </c>
      <c r="I2852">
        <v>2021</v>
      </c>
      <c r="J2852">
        <v>5.6</v>
      </c>
    </row>
    <row r="2853" spans="1:11" x14ac:dyDescent="0.25">
      <c r="A2853" t="s">
        <v>2367</v>
      </c>
      <c r="B2853" s="11">
        <v>45324.958333333336</v>
      </c>
      <c r="C2853" t="s">
        <v>2368</v>
      </c>
      <c r="D2853" t="s">
        <v>2007</v>
      </c>
      <c r="E2853" t="s">
        <v>2008</v>
      </c>
      <c r="F2853" t="s">
        <v>2012</v>
      </c>
      <c r="G2853" t="s">
        <v>2393</v>
      </c>
      <c r="H2853" t="s">
        <v>591</v>
      </c>
      <c r="I2853">
        <v>2021</v>
      </c>
      <c r="J2853">
        <v>3.3</v>
      </c>
    </row>
    <row r="2854" spans="1:11" x14ac:dyDescent="0.25">
      <c r="A2854" t="s">
        <v>2367</v>
      </c>
      <c r="B2854" s="11">
        <v>45324.958333333336</v>
      </c>
      <c r="C2854" t="s">
        <v>2368</v>
      </c>
      <c r="D2854" t="s">
        <v>2007</v>
      </c>
      <c r="E2854" t="s">
        <v>2008</v>
      </c>
      <c r="F2854" t="s">
        <v>2012</v>
      </c>
      <c r="G2854" t="s">
        <v>2393</v>
      </c>
      <c r="H2854" t="s">
        <v>375</v>
      </c>
      <c r="I2854">
        <v>2021</v>
      </c>
      <c r="J2854">
        <v>25.6</v>
      </c>
    </row>
    <row r="2855" spans="1:11" x14ac:dyDescent="0.25">
      <c r="A2855" t="s">
        <v>2367</v>
      </c>
      <c r="B2855" s="11">
        <v>45324.958333333336</v>
      </c>
      <c r="C2855" t="s">
        <v>2368</v>
      </c>
      <c r="D2855" t="s">
        <v>2007</v>
      </c>
      <c r="E2855" t="s">
        <v>2008</v>
      </c>
      <c r="F2855" t="s">
        <v>2012</v>
      </c>
      <c r="G2855" t="s">
        <v>2393</v>
      </c>
      <c r="H2855" t="s">
        <v>729</v>
      </c>
      <c r="I2855">
        <v>2021</v>
      </c>
      <c r="J2855">
        <v>4.2</v>
      </c>
    </row>
    <row r="2856" spans="1:11" x14ac:dyDescent="0.25">
      <c r="A2856" t="s">
        <v>2367</v>
      </c>
      <c r="B2856" s="11">
        <v>45324.958333333336</v>
      </c>
      <c r="C2856" t="s">
        <v>2368</v>
      </c>
      <c r="D2856" t="s">
        <v>2007</v>
      </c>
      <c r="E2856" t="s">
        <v>2008</v>
      </c>
      <c r="F2856" t="s">
        <v>2012</v>
      </c>
      <c r="G2856" t="s">
        <v>2393</v>
      </c>
      <c r="H2856" t="s">
        <v>818</v>
      </c>
      <c r="I2856">
        <v>2021</v>
      </c>
      <c r="J2856">
        <v>5.6</v>
      </c>
    </row>
    <row r="2857" spans="1:11" x14ac:dyDescent="0.25">
      <c r="A2857" t="s">
        <v>2367</v>
      </c>
      <c r="B2857" s="11">
        <v>45324.958333333336</v>
      </c>
      <c r="C2857" t="s">
        <v>2368</v>
      </c>
      <c r="D2857" t="s">
        <v>2007</v>
      </c>
      <c r="E2857" t="s">
        <v>2008</v>
      </c>
      <c r="F2857" t="s">
        <v>2012</v>
      </c>
      <c r="G2857" t="s">
        <v>2393</v>
      </c>
      <c r="H2857" t="s">
        <v>858</v>
      </c>
      <c r="I2857">
        <v>2021</v>
      </c>
      <c r="J2857">
        <v>8.4</v>
      </c>
    </row>
    <row r="2858" spans="1:11" x14ac:dyDescent="0.25">
      <c r="A2858" t="s">
        <v>2367</v>
      </c>
      <c r="B2858" s="11">
        <v>45324.958333333336</v>
      </c>
      <c r="C2858" t="s">
        <v>2368</v>
      </c>
      <c r="D2858" t="s">
        <v>2007</v>
      </c>
      <c r="E2858" t="s">
        <v>2008</v>
      </c>
      <c r="F2858" t="s">
        <v>2012</v>
      </c>
      <c r="G2858" t="s">
        <v>2393</v>
      </c>
      <c r="H2858" t="s">
        <v>995</v>
      </c>
      <c r="I2858">
        <v>2021</v>
      </c>
      <c r="J2858">
        <v>21.7</v>
      </c>
    </row>
    <row r="2859" spans="1:11" x14ac:dyDescent="0.25">
      <c r="A2859" t="s">
        <v>2367</v>
      </c>
      <c r="B2859" s="11">
        <v>45324.958333333336</v>
      </c>
      <c r="C2859" t="s">
        <v>2368</v>
      </c>
      <c r="D2859" t="s">
        <v>2007</v>
      </c>
      <c r="E2859" t="s">
        <v>2008</v>
      </c>
      <c r="F2859" t="s">
        <v>2012</v>
      </c>
      <c r="G2859" t="s">
        <v>2393</v>
      </c>
      <c r="H2859" t="s">
        <v>1017</v>
      </c>
      <c r="I2859">
        <v>2021</v>
      </c>
      <c r="J2859">
        <v>3.7</v>
      </c>
      <c r="K2859" t="s">
        <v>2010</v>
      </c>
    </row>
    <row r="2860" spans="1:11" x14ac:dyDescent="0.25">
      <c r="A2860" t="s">
        <v>2367</v>
      </c>
      <c r="B2860" s="11">
        <v>45324.958333333336</v>
      </c>
      <c r="C2860" t="s">
        <v>2368</v>
      </c>
      <c r="D2860" t="s">
        <v>2007</v>
      </c>
      <c r="E2860" t="s">
        <v>2008</v>
      </c>
      <c r="F2860" t="s">
        <v>2012</v>
      </c>
      <c r="G2860" t="s">
        <v>2393</v>
      </c>
      <c r="H2860" t="s">
        <v>963</v>
      </c>
      <c r="I2860">
        <v>2021</v>
      </c>
      <c r="J2860">
        <v>39.4</v>
      </c>
    </row>
    <row r="2861" spans="1:11" x14ac:dyDescent="0.25">
      <c r="A2861" t="s">
        <v>2367</v>
      </c>
      <c r="B2861" s="11">
        <v>45324.958333333336</v>
      </c>
      <c r="C2861" t="s">
        <v>2368</v>
      </c>
      <c r="D2861" t="s">
        <v>2007</v>
      </c>
      <c r="E2861" t="s">
        <v>2008</v>
      </c>
      <c r="F2861" t="s">
        <v>2012</v>
      </c>
      <c r="G2861" t="s">
        <v>2393</v>
      </c>
      <c r="H2861" t="s">
        <v>1150</v>
      </c>
      <c r="I2861">
        <v>2021</v>
      </c>
      <c r="J2861">
        <v>7.8</v>
      </c>
    </row>
    <row r="2862" spans="1:11" x14ac:dyDescent="0.25">
      <c r="A2862" t="s">
        <v>2367</v>
      </c>
      <c r="B2862" s="11">
        <v>45324.958333333336</v>
      </c>
      <c r="C2862" t="s">
        <v>2368</v>
      </c>
      <c r="D2862" t="s">
        <v>2007</v>
      </c>
      <c r="E2862" t="s">
        <v>2008</v>
      </c>
      <c r="F2862" t="s">
        <v>2012</v>
      </c>
      <c r="G2862" t="s">
        <v>2393</v>
      </c>
      <c r="H2862" t="s">
        <v>1069</v>
      </c>
      <c r="I2862">
        <v>2021</v>
      </c>
      <c r="J2862">
        <v>6.9</v>
      </c>
    </row>
    <row r="2863" spans="1:11" x14ac:dyDescent="0.25">
      <c r="A2863" t="s">
        <v>2367</v>
      </c>
      <c r="B2863" s="11">
        <v>45324.958333333336</v>
      </c>
      <c r="C2863" t="s">
        <v>2368</v>
      </c>
      <c r="D2863" t="s">
        <v>2007</v>
      </c>
      <c r="E2863" t="s">
        <v>2008</v>
      </c>
      <c r="F2863" t="s">
        <v>2012</v>
      </c>
      <c r="G2863" t="s">
        <v>2393</v>
      </c>
      <c r="H2863" t="s">
        <v>1192</v>
      </c>
      <c r="I2863">
        <v>2021</v>
      </c>
      <c r="J2863">
        <v>7.8</v>
      </c>
    </row>
    <row r="2864" spans="1:11" x14ac:dyDescent="0.25">
      <c r="A2864" t="s">
        <v>2367</v>
      </c>
      <c r="B2864" s="11">
        <v>45324.958333333336</v>
      </c>
      <c r="C2864" t="s">
        <v>2368</v>
      </c>
      <c r="D2864" t="s">
        <v>2007</v>
      </c>
      <c r="E2864" t="s">
        <v>2008</v>
      </c>
      <c r="F2864" t="s">
        <v>2012</v>
      </c>
      <c r="G2864" t="s">
        <v>2393</v>
      </c>
      <c r="H2864" t="s">
        <v>1249</v>
      </c>
      <c r="I2864">
        <v>2021</v>
      </c>
      <c r="J2864">
        <v>1.8</v>
      </c>
      <c r="K2864" t="s">
        <v>2010</v>
      </c>
    </row>
    <row r="2865" spans="1:10" x14ac:dyDescent="0.25">
      <c r="A2865" t="s">
        <v>2367</v>
      </c>
      <c r="B2865" s="11">
        <v>45324.958333333336</v>
      </c>
      <c r="C2865" t="s">
        <v>2368</v>
      </c>
      <c r="D2865" t="s">
        <v>2007</v>
      </c>
      <c r="E2865" t="s">
        <v>2008</v>
      </c>
      <c r="F2865" t="s">
        <v>2012</v>
      </c>
      <c r="G2865" t="s">
        <v>2393</v>
      </c>
      <c r="H2865" t="s">
        <v>1369</v>
      </c>
      <c r="I2865">
        <v>2021</v>
      </c>
      <c r="J2865">
        <v>7.9</v>
      </c>
    </row>
    <row r="2866" spans="1:10" x14ac:dyDescent="0.25">
      <c r="A2866" t="s">
        <v>2367</v>
      </c>
      <c r="B2866" s="11">
        <v>45324.958333333336</v>
      </c>
      <c r="C2866" t="s">
        <v>2368</v>
      </c>
      <c r="D2866" t="s">
        <v>2007</v>
      </c>
      <c r="E2866" t="s">
        <v>2008</v>
      </c>
      <c r="F2866" t="s">
        <v>2012</v>
      </c>
      <c r="G2866" t="s">
        <v>2393</v>
      </c>
      <c r="H2866" t="s">
        <v>1391</v>
      </c>
      <c r="I2866">
        <v>2021</v>
      </c>
      <c r="J2866">
        <v>11.7</v>
      </c>
    </row>
    <row r="2867" spans="1:10" x14ac:dyDescent="0.25">
      <c r="A2867" t="s">
        <v>2367</v>
      </c>
      <c r="B2867" s="11">
        <v>45324.958333333336</v>
      </c>
      <c r="C2867" t="s">
        <v>2368</v>
      </c>
      <c r="D2867" t="s">
        <v>2007</v>
      </c>
      <c r="E2867" t="s">
        <v>2008</v>
      </c>
      <c r="F2867" t="s">
        <v>2012</v>
      </c>
      <c r="G2867" t="s">
        <v>2393</v>
      </c>
      <c r="H2867" t="s">
        <v>1410</v>
      </c>
      <c r="I2867">
        <v>2021</v>
      </c>
      <c r="J2867">
        <v>22.6</v>
      </c>
    </row>
    <row r="2868" spans="1:10" x14ac:dyDescent="0.25">
      <c r="A2868" t="s">
        <v>2367</v>
      </c>
      <c r="B2868" s="11">
        <v>45324.958333333336</v>
      </c>
      <c r="C2868" t="s">
        <v>2368</v>
      </c>
      <c r="D2868" t="s">
        <v>2007</v>
      </c>
      <c r="E2868" t="s">
        <v>2008</v>
      </c>
      <c r="F2868" t="s">
        <v>2012</v>
      </c>
      <c r="G2868" t="s">
        <v>2393</v>
      </c>
      <c r="H2868" t="s">
        <v>1481</v>
      </c>
      <c r="I2868">
        <v>2021</v>
      </c>
      <c r="J2868">
        <v>16.5</v>
      </c>
    </row>
    <row r="2869" spans="1:10" x14ac:dyDescent="0.25">
      <c r="A2869" t="s">
        <v>2367</v>
      </c>
      <c r="B2869" s="11">
        <v>45324.958333333336</v>
      </c>
      <c r="C2869" t="s">
        <v>2368</v>
      </c>
      <c r="D2869" t="s">
        <v>2007</v>
      </c>
      <c r="E2869" t="s">
        <v>2008</v>
      </c>
      <c r="F2869" t="s">
        <v>2012</v>
      </c>
      <c r="G2869" t="s">
        <v>2393</v>
      </c>
      <c r="H2869" t="s">
        <v>1608</v>
      </c>
      <c r="I2869">
        <v>2021</v>
      </c>
      <c r="J2869">
        <v>5</v>
      </c>
    </row>
    <row r="2870" spans="1:10" x14ac:dyDescent="0.25">
      <c r="A2870" t="s">
        <v>2367</v>
      </c>
      <c r="B2870" s="11">
        <v>45324.958333333336</v>
      </c>
      <c r="C2870" t="s">
        <v>2368</v>
      </c>
      <c r="D2870" t="s">
        <v>2007</v>
      </c>
      <c r="E2870" t="s">
        <v>2008</v>
      </c>
      <c r="F2870" t="s">
        <v>2012</v>
      </c>
      <c r="G2870" t="s">
        <v>2393</v>
      </c>
      <c r="H2870" t="s">
        <v>1528</v>
      </c>
      <c r="I2870">
        <v>2021</v>
      </c>
      <c r="J2870">
        <v>7.7</v>
      </c>
    </row>
    <row r="2871" spans="1:10" x14ac:dyDescent="0.25">
      <c r="A2871" t="s">
        <v>2367</v>
      </c>
      <c r="B2871" s="11">
        <v>45324.958333333336</v>
      </c>
      <c r="C2871" t="s">
        <v>2368</v>
      </c>
      <c r="D2871" t="s">
        <v>2007</v>
      </c>
      <c r="E2871" t="s">
        <v>2008</v>
      </c>
      <c r="F2871" t="s">
        <v>2012</v>
      </c>
      <c r="G2871" t="s">
        <v>2393</v>
      </c>
      <c r="H2871" t="s">
        <v>1510</v>
      </c>
      <c r="I2871">
        <v>2021</v>
      </c>
      <c r="J2871">
        <v>7.5</v>
      </c>
    </row>
    <row r="2872" spans="1:10" x14ac:dyDescent="0.25">
      <c r="A2872" t="s">
        <v>2367</v>
      </c>
      <c r="B2872" s="11">
        <v>45324.958333333336</v>
      </c>
      <c r="C2872" t="s">
        <v>2368</v>
      </c>
      <c r="D2872" t="s">
        <v>2007</v>
      </c>
      <c r="E2872" t="s">
        <v>2008</v>
      </c>
      <c r="F2872" t="s">
        <v>2012</v>
      </c>
      <c r="G2872" t="s">
        <v>2393</v>
      </c>
      <c r="H2872" t="s">
        <v>1711</v>
      </c>
      <c r="I2872">
        <v>2021</v>
      </c>
      <c r="J2872">
        <v>9.5</v>
      </c>
    </row>
    <row r="2873" spans="1:10" x14ac:dyDescent="0.25">
      <c r="A2873" t="s">
        <v>2367</v>
      </c>
      <c r="B2873" s="11">
        <v>45324.958333333336</v>
      </c>
      <c r="C2873" t="s">
        <v>2368</v>
      </c>
      <c r="D2873" t="s">
        <v>2007</v>
      </c>
      <c r="E2873" t="s">
        <v>2008</v>
      </c>
      <c r="F2873" t="s">
        <v>2012</v>
      </c>
      <c r="G2873" t="s">
        <v>2394</v>
      </c>
      <c r="H2873" t="s">
        <v>11</v>
      </c>
      <c r="I2873">
        <v>2021</v>
      </c>
      <c r="J2873">
        <v>20.100000000000001</v>
      </c>
    </row>
    <row r="2874" spans="1:10" x14ac:dyDescent="0.25">
      <c r="A2874" t="s">
        <v>2367</v>
      </c>
      <c r="B2874" s="11">
        <v>45324.958333333336</v>
      </c>
      <c r="C2874" t="s">
        <v>2368</v>
      </c>
      <c r="D2874" t="s">
        <v>2007</v>
      </c>
      <c r="E2874" t="s">
        <v>2008</v>
      </c>
      <c r="F2874" t="s">
        <v>2012</v>
      </c>
      <c r="G2874" t="s">
        <v>2394</v>
      </c>
      <c r="H2874" t="s">
        <v>91</v>
      </c>
      <c r="I2874">
        <v>2021</v>
      </c>
      <c r="J2874">
        <v>12.6</v>
      </c>
    </row>
    <row r="2875" spans="1:10" x14ac:dyDescent="0.25">
      <c r="A2875" t="s">
        <v>2367</v>
      </c>
      <c r="B2875" s="11">
        <v>45324.958333333336</v>
      </c>
      <c r="C2875" t="s">
        <v>2368</v>
      </c>
      <c r="D2875" t="s">
        <v>2007</v>
      </c>
      <c r="E2875" t="s">
        <v>2008</v>
      </c>
      <c r="F2875" t="s">
        <v>2012</v>
      </c>
      <c r="G2875" t="s">
        <v>2394</v>
      </c>
      <c r="H2875" t="s">
        <v>148</v>
      </c>
      <c r="I2875">
        <v>2021</v>
      </c>
      <c r="J2875">
        <v>6.4</v>
      </c>
    </row>
    <row r="2876" spans="1:10" x14ac:dyDescent="0.25">
      <c r="A2876" t="s">
        <v>2367</v>
      </c>
      <c r="B2876" s="11">
        <v>45324.958333333336</v>
      </c>
      <c r="C2876" t="s">
        <v>2368</v>
      </c>
      <c r="D2876" t="s">
        <v>2007</v>
      </c>
      <c r="E2876" t="s">
        <v>2008</v>
      </c>
      <c r="F2876" t="s">
        <v>2012</v>
      </c>
      <c r="G2876" t="s">
        <v>2394</v>
      </c>
      <c r="H2876" t="s">
        <v>233</v>
      </c>
      <c r="I2876">
        <v>2021</v>
      </c>
      <c r="J2876">
        <v>17.399999999999999</v>
      </c>
    </row>
    <row r="2877" spans="1:10" x14ac:dyDescent="0.25">
      <c r="A2877" t="s">
        <v>2367</v>
      </c>
      <c r="B2877" s="11">
        <v>45324.958333333336</v>
      </c>
      <c r="C2877" t="s">
        <v>2368</v>
      </c>
      <c r="D2877" t="s">
        <v>2007</v>
      </c>
      <c r="E2877" t="s">
        <v>2008</v>
      </c>
      <c r="F2877" t="s">
        <v>2012</v>
      </c>
      <c r="G2877" t="s">
        <v>2394</v>
      </c>
      <c r="H2877" t="s">
        <v>1628</v>
      </c>
      <c r="I2877">
        <v>2021</v>
      </c>
      <c r="J2877">
        <v>11.7</v>
      </c>
    </row>
    <row r="2878" spans="1:10" x14ac:dyDescent="0.25">
      <c r="A2878" t="s">
        <v>2367</v>
      </c>
      <c r="B2878" s="11">
        <v>45324.958333333336</v>
      </c>
      <c r="C2878" t="s">
        <v>2368</v>
      </c>
      <c r="D2878" t="s">
        <v>2007</v>
      </c>
      <c r="E2878" t="s">
        <v>2008</v>
      </c>
      <c r="F2878" t="s">
        <v>2012</v>
      </c>
      <c r="G2878" t="s">
        <v>2394</v>
      </c>
      <c r="H2878" t="s">
        <v>392</v>
      </c>
      <c r="I2878">
        <v>2021</v>
      </c>
      <c r="J2878">
        <v>8.1</v>
      </c>
    </row>
    <row r="2879" spans="1:10" x14ac:dyDescent="0.25">
      <c r="A2879" t="s">
        <v>2367</v>
      </c>
      <c r="B2879" s="11">
        <v>45324.958333333336</v>
      </c>
      <c r="C2879" t="s">
        <v>2368</v>
      </c>
      <c r="D2879" t="s">
        <v>2007</v>
      </c>
      <c r="E2879" t="s">
        <v>2008</v>
      </c>
      <c r="F2879" t="s">
        <v>2012</v>
      </c>
      <c r="G2879" t="s">
        <v>2394</v>
      </c>
      <c r="H2879" t="s">
        <v>410</v>
      </c>
      <c r="I2879">
        <v>2021</v>
      </c>
      <c r="J2879">
        <v>7.1</v>
      </c>
    </row>
    <row r="2880" spans="1:10" x14ac:dyDescent="0.25">
      <c r="A2880" t="s">
        <v>2367</v>
      </c>
      <c r="B2880" s="11">
        <v>45324.958333333336</v>
      </c>
      <c r="C2880" t="s">
        <v>2368</v>
      </c>
      <c r="D2880" t="s">
        <v>2007</v>
      </c>
      <c r="E2880" t="s">
        <v>2008</v>
      </c>
      <c r="F2880" t="s">
        <v>2012</v>
      </c>
      <c r="G2880" t="s">
        <v>2394</v>
      </c>
      <c r="H2880" t="s">
        <v>642</v>
      </c>
      <c r="I2880">
        <v>2021</v>
      </c>
      <c r="J2880">
        <v>9.1999999999999993</v>
      </c>
    </row>
    <row r="2881" spans="1:11" x14ac:dyDescent="0.25">
      <c r="A2881" t="s">
        <v>2367</v>
      </c>
      <c r="B2881" s="11">
        <v>45324.958333333336</v>
      </c>
      <c r="C2881" t="s">
        <v>2368</v>
      </c>
      <c r="D2881" t="s">
        <v>2007</v>
      </c>
      <c r="E2881" t="s">
        <v>2008</v>
      </c>
      <c r="F2881" t="s">
        <v>2012</v>
      </c>
      <c r="G2881" t="s">
        <v>2394</v>
      </c>
      <c r="H2881" t="s">
        <v>433</v>
      </c>
      <c r="I2881">
        <v>2021</v>
      </c>
      <c r="J2881">
        <v>6.3</v>
      </c>
    </row>
    <row r="2882" spans="1:11" x14ac:dyDescent="0.25">
      <c r="A2882" t="s">
        <v>2367</v>
      </c>
      <c r="B2882" s="11">
        <v>45324.958333333336</v>
      </c>
      <c r="C2882" t="s">
        <v>2368</v>
      </c>
      <c r="D2882" t="s">
        <v>2007</v>
      </c>
      <c r="E2882" t="s">
        <v>2008</v>
      </c>
      <c r="F2882" t="s">
        <v>2012</v>
      </c>
      <c r="G2882" t="s">
        <v>2394</v>
      </c>
      <c r="H2882" t="s">
        <v>533</v>
      </c>
      <c r="I2882">
        <v>2021</v>
      </c>
      <c r="J2882">
        <v>10.4</v>
      </c>
    </row>
    <row r="2883" spans="1:11" x14ac:dyDescent="0.25">
      <c r="A2883" t="s">
        <v>2367</v>
      </c>
      <c r="B2883" s="11">
        <v>45324.958333333336</v>
      </c>
      <c r="C2883" t="s">
        <v>2368</v>
      </c>
      <c r="D2883" t="s">
        <v>2007</v>
      </c>
      <c r="E2883" t="s">
        <v>2008</v>
      </c>
      <c r="F2883" t="s">
        <v>2012</v>
      </c>
      <c r="G2883" t="s">
        <v>2394</v>
      </c>
      <c r="H2883" t="s">
        <v>2001</v>
      </c>
      <c r="I2883">
        <v>2021</v>
      </c>
      <c r="J2883">
        <v>15.7</v>
      </c>
    </row>
    <row r="2884" spans="1:11" x14ac:dyDescent="0.25">
      <c r="A2884" t="s">
        <v>2367</v>
      </c>
      <c r="B2884" s="11">
        <v>45324.958333333336</v>
      </c>
      <c r="C2884" t="s">
        <v>2368</v>
      </c>
      <c r="D2884" t="s">
        <v>2007</v>
      </c>
      <c r="E2884" t="s">
        <v>2008</v>
      </c>
      <c r="F2884" t="s">
        <v>2012</v>
      </c>
      <c r="G2884" t="s">
        <v>2394</v>
      </c>
      <c r="H2884" t="s">
        <v>1574</v>
      </c>
      <c r="I2884">
        <v>2021</v>
      </c>
      <c r="J2884">
        <v>21.4</v>
      </c>
    </row>
    <row r="2885" spans="1:11" x14ac:dyDescent="0.25">
      <c r="A2885" t="s">
        <v>2367</v>
      </c>
      <c r="B2885" s="11">
        <v>45324.958333333336</v>
      </c>
      <c r="C2885" t="s">
        <v>2368</v>
      </c>
      <c r="D2885" t="s">
        <v>2007</v>
      </c>
      <c r="E2885" t="s">
        <v>2008</v>
      </c>
      <c r="F2885" t="s">
        <v>2012</v>
      </c>
      <c r="G2885" t="s">
        <v>2394</v>
      </c>
      <c r="H2885" t="s">
        <v>571</v>
      </c>
      <c r="I2885">
        <v>2021</v>
      </c>
      <c r="J2885">
        <v>1.5</v>
      </c>
    </row>
    <row r="2886" spans="1:11" x14ac:dyDescent="0.25">
      <c r="A2886" t="s">
        <v>2367</v>
      </c>
      <c r="B2886" s="11">
        <v>45324.958333333336</v>
      </c>
      <c r="C2886" t="s">
        <v>2368</v>
      </c>
      <c r="D2886" t="s">
        <v>2007</v>
      </c>
      <c r="E2886" t="s">
        <v>2008</v>
      </c>
      <c r="F2886" t="s">
        <v>2012</v>
      </c>
      <c r="G2886" t="s">
        <v>2394</v>
      </c>
      <c r="H2886" t="s">
        <v>591</v>
      </c>
      <c r="I2886">
        <v>2021</v>
      </c>
      <c r="J2886">
        <v>10.3</v>
      </c>
    </row>
    <row r="2887" spans="1:11" x14ac:dyDescent="0.25">
      <c r="A2887" t="s">
        <v>2367</v>
      </c>
      <c r="B2887" s="11">
        <v>45324.958333333336</v>
      </c>
      <c r="C2887" t="s">
        <v>2368</v>
      </c>
      <c r="D2887" t="s">
        <v>2007</v>
      </c>
      <c r="E2887" t="s">
        <v>2008</v>
      </c>
      <c r="F2887" t="s">
        <v>2012</v>
      </c>
      <c r="G2887" t="s">
        <v>2394</v>
      </c>
      <c r="H2887" t="s">
        <v>375</v>
      </c>
      <c r="I2887">
        <v>2021</v>
      </c>
      <c r="J2887">
        <v>10.5</v>
      </c>
    </row>
    <row r="2888" spans="1:11" x14ac:dyDescent="0.25">
      <c r="A2888" t="s">
        <v>2367</v>
      </c>
      <c r="B2888" s="11">
        <v>45324.958333333336</v>
      </c>
      <c r="C2888" t="s">
        <v>2368</v>
      </c>
      <c r="D2888" t="s">
        <v>2007</v>
      </c>
      <c r="E2888" t="s">
        <v>2008</v>
      </c>
      <c r="F2888" t="s">
        <v>2012</v>
      </c>
      <c r="G2888" t="s">
        <v>2394</v>
      </c>
      <c r="H2888" t="s">
        <v>729</v>
      </c>
      <c r="I2888">
        <v>2021</v>
      </c>
      <c r="J2888">
        <v>10.199999999999999</v>
      </c>
    </row>
    <row r="2889" spans="1:11" x14ac:dyDescent="0.25">
      <c r="A2889" t="s">
        <v>2367</v>
      </c>
      <c r="B2889" s="11">
        <v>45324.958333333336</v>
      </c>
      <c r="C2889" t="s">
        <v>2368</v>
      </c>
      <c r="D2889" t="s">
        <v>2007</v>
      </c>
      <c r="E2889" t="s">
        <v>2008</v>
      </c>
      <c r="F2889" t="s">
        <v>2012</v>
      </c>
      <c r="G2889" t="s">
        <v>2394</v>
      </c>
      <c r="H2889" t="s">
        <v>818</v>
      </c>
      <c r="I2889">
        <v>2021</v>
      </c>
      <c r="J2889">
        <v>6.4</v>
      </c>
    </row>
    <row r="2890" spans="1:11" x14ac:dyDescent="0.25">
      <c r="A2890" t="s">
        <v>2367</v>
      </c>
      <c r="B2890" s="11">
        <v>45324.958333333336</v>
      </c>
      <c r="C2890" t="s">
        <v>2368</v>
      </c>
      <c r="D2890" t="s">
        <v>2007</v>
      </c>
      <c r="E2890" t="s">
        <v>2008</v>
      </c>
      <c r="F2890" t="s">
        <v>2012</v>
      </c>
      <c r="G2890" t="s">
        <v>2394</v>
      </c>
      <c r="H2890" t="s">
        <v>858</v>
      </c>
      <c r="I2890">
        <v>2021</v>
      </c>
      <c r="J2890">
        <v>16.100000000000001</v>
      </c>
    </row>
    <row r="2891" spans="1:11" x14ac:dyDescent="0.25">
      <c r="A2891" t="s">
        <v>2367</v>
      </c>
      <c r="B2891" s="11">
        <v>45324.958333333336</v>
      </c>
      <c r="C2891" t="s">
        <v>2368</v>
      </c>
      <c r="D2891" t="s">
        <v>2007</v>
      </c>
      <c r="E2891" t="s">
        <v>2008</v>
      </c>
      <c r="F2891" t="s">
        <v>2012</v>
      </c>
      <c r="G2891" t="s">
        <v>2394</v>
      </c>
      <c r="H2891" t="s">
        <v>995</v>
      </c>
      <c r="I2891">
        <v>2021</v>
      </c>
      <c r="J2891">
        <v>8.9</v>
      </c>
    </row>
    <row r="2892" spans="1:11" x14ac:dyDescent="0.25">
      <c r="A2892" t="s">
        <v>2367</v>
      </c>
      <c r="B2892" s="11">
        <v>45324.958333333336</v>
      </c>
      <c r="C2892" t="s">
        <v>2368</v>
      </c>
      <c r="D2892" t="s">
        <v>2007</v>
      </c>
      <c r="E2892" t="s">
        <v>2008</v>
      </c>
      <c r="F2892" t="s">
        <v>2012</v>
      </c>
      <c r="G2892" t="s">
        <v>2394</v>
      </c>
      <c r="H2892" t="s">
        <v>1017</v>
      </c>
      <c r="I2892">
        <v>2021</v>
      </c>
      <c r="J2892">
        <v>15.8</v>
      </c>
      <c r="K2892" t="s">
        <v>2010</v>
      </c>
    </row>
    <row r="2893" spans="1:11" x14ac:dyDescent="0.25">
      <c r="A2893" t="s">
        <v>2367</v>
      </c>
      <c r="B2893" s="11">
        <v>45324.958333333336</v>
      </c>
      <c r="C2893" t="s">
        <v>2368</v>
      </c>
      <c r="D2893" t="s">
        <v>2007</v>
      </c>
      <c r="E2893" t="s">
        <v>2008</v>
      </c>
      <c r="F2893" t="s">
        <v>2012</v>
      </c>
      <c r="G2893" t="s">
        <v>2394</v>
      </c>
      <c r="H2893" t="s">
        <v>963</v>
      </c>
      <c r="I2893">
        <v>2021</v>
      </c>
      <c r="J2893">
        <v>10.4</v>
      </c>
    </row>
    <row r="2894" spans="1:11" x14ac:dyDescent="0.25">
      <c r="A2894" t="s">
        <v>2367</v>
      </c>
      <c r="B2894" s="11">
        <v>45324.958333333336</v>
      </c>
      <c r="C2894" t="s">
        <v>2368</v>
      </c>
      <c r="D2894" t="s">
        <v>2007</v>
      </c>
      <c r="E2894" t="s">
        <v>2008</v>
      </c>
      <c r="F2894" t="s">
        <v>2012</v>
      </c>
      <c r="G2894" t="s">
        <v>2394</v>
      </c>
      <c r="H2894" t="s">
        <v>1150</v>
      </c>
      <c r="I2894">
        <v>2021</v>
      </c>
      <c r="J2894">
        <v>22.4</v>
      </c>
    </row>
    <row r="2895" spans="1:11" x14ac:dyDescent="0.25">
      <c r="A2895" t="s">
        <v>2367</v>
      </c>
      <c r="B2895" s="11">
        <v>45324.958333333336</v>
      </c>
      <c r="C2895" t="s">
        <v>2368</v>
      </c>
      <c r="D2895" t="s">
        <v>2007</v>
      </c>
      <c r="E2895" t="s">
        <v>2008</v>
      </c>
      <c r="F2895" t="s">
        <v>2012</v>
      </c>
      <c r="G2895" t="s">
        <v>2394</v>
      </c>
      <c r="H2895" t="s">
        <v>1069</v>
      </c>
      <c r="I2895">
        <v>2021</v>
      </c>
      <c r="J2895">
        <v>12.7</v>
      </c>
    </row>
    <row r="2896" spans="1:11" x14ac:dyDescent="0.25">
      <c r="A2896" t="s">
        <v>2367</v>
      </c>
      <c r="B2896" s="11">
        <v>45324.958333333336</v>
      </c>
      <c r="C2896" t="s">
        <v>2368</v>
      </c>
      <c r="D2896" t="s">
        <v>2007</v>
      </c>
      <c r="E2896" t="s">
        <v>2008</v>
      </c>
      <c r="F2896" t="s">
        <v>2012</v>
      </c>
      <c r="G2896" t="s">
        <v>2394</v>
      </c>
      <c r="H2896" t="s">
        <v>1192</v>
      </c>
      <c r="I2896">
        <v>2021</v>
      </c>
      <c r="J2896">
        <v>9.1</v>
      </c>
    </row>
    <row r="2897" spans="1:11" x14ac:dyDescent="0.25">
      <c r="A2897" t="s">
        <v>2367</v>
      </c>
      <c r="B2897" s="11">
        <v>45324.958333333336</v>
      </c>
      <c r="C2897" t="s">
        <v>2368</v>
      </c>
      <c r="D2897" t="s">
        <v>2007</v>
      </c>
      <c r="E2897" t="s">
        <v>2008</v>
      </c>
      <c r="F2897" t="s">
        <v>2012</v>
      </c>
      <c r="G2897" t="s">
        <v>2394</v>
      </c>
      <c r="H2897" t="s">
        <v>1249</v>
      </c>
      <c r="I2897">
        <v>2021</v>
      </c>
      <c r="J2897">
        <v>7.9</v>
      </c>
      <c r="K2897" t="s">
        <v>2010</v>
      </c>
    </row>
    <row r="2898" spans="1:11" x14ac:dyDescent="0.25">
      <c r="A2898" t="s">
        <v>2367</v>
      </c>
      <c r="B2898" s="11">
        <v>45324.958333333336</v>
      </c>
      <c r="C2898" t="s">
        <v>2368</v>
      </c>
      <c r="D2898" t="s">
        <v>2007</v>
      </c>
      <c r="E2898" t="s">
        <v>2008</v>
      </c>
      <c r="F2898" t="s">
        <v>2012</v>
      </c>
      <c r="G2898" t="s">
        <v>2394</v>
      </c>
      <c r="H2898" t="s">
        <v>1369</v>
      </c>
      <c r="I2898">
        <v>2021</v>
      </c>
      <c r="J2898">
        <v>6.7</v>
      </c>
    </row>
    <row r="2899" spans="1:11" x14ac:dyDescent="0.25">
      <c r="A2899" t="s">
        <v>2367</v>
      </c>
      <c r="B2899" s="11">
        <v>45324.958333333336</v>
      </c>
      <c r="C2899" t="s">
        <v>2368</v>
      </c>
      <c r="D2899" t="s">
        <v>2007</v>
      </c>
      <c r="E2899" t="s">
        <v>2008</v>
      </c>
      <c r="F2899" t="s">
        <v>2012</v>
      </c>
      <c r="G2899" t="s">
        <v>2394</v>
      </c>
      <c r="H2899" t="s">
        <v>1391</v>
      </c>
      <c r="I2899">
        <v>2021</v>
      </c>
      <c r="J2899">
        <v>15.3</v>
      </c>
    </row>
    <row r="2900" spans="1:11" x14ac:dyDescent="0.25">
      <c r="A2900" t="s">
        <v>2367</v>
      </c>
      <c r="B2900" s="11">
        <v>45324.958333333336</v>
      </c>
      <c r="C2900" t="s">
        <v>2368</v>
      </c>
      <c r="D2900" t="s">
        <v>2007</v>
      </c>
      <c r="E2900" t="s">
        <v>2008</v>
      </c>
      <c r="F2900" t="s">
        <v>2012</v>
      </c>
      <c r="G2900" t="s">
        <v>2394</v>
      </c>
      <c r="H2900" t="s">
        <v>1410</v>
      </c>
      <c r="I2900">
        <v>2021</v>
      </c>
      <c r="J2900">
        <v>23.4</v>
      </c>
    </row>
    <row r="2901" spans="1:11" x14ac:dyDescent="0.25">
      <c r="A2901" t="s">
        <v>2367</v>
      </c>
      <c r="B2901" s="11">
        <v>45324.958333333336</v>
      </c>
      <c r="C2901" t="s">
        <v>2368</v>
      </c>
      <c r="D2901" t="s">
        <v>2007</v>
      </c>
      <c r="E2901" t="s">
        <v>2008</v>
      </c>
      <c r="F2901" t="s">
        <v>2012</v>
      </c>
      <c r="G2901" t="s">
        <v>2394</v>
      </c>
      <c r="H2901" t="s">
        <v>1481</v>
      </c>
      <c r="I2901">
        <v>2021</v>
      </c>
      <c r="J2901">
        <v>13.5</v>
      </c>
    </row>
    <row r="2902" spans="1:11" x14ac:dyDescent="0.25">
      <c r="A2902" t="s">
        <v>2367</v>
      </c>
      <c r="B2902" s="11">
        <v>45324.958333333336</v>
      </c>
      <c r="C2902" t="s">
        <v>2368</v>
      </c>
      <c r="D2902" t="s">
        <v>2007</v>
      </c>
      <c r="E2902" t="s">
        <v>2008</v>
      </c>
      <c r="F2902" t="s">
        <v>2012</v>
      </c>
      <c r="G2902" t="s">
        <v>2394</v>
      </c>
      <c r="H2902" t="s">
        <v>1608</v>
      </c>
      <c r="I2902">
        <v>2021</v>
      </c>
      <c r="J2902">
        <v>10.4</v>
      </c>
    </row>
    <row r="2903" spans="1:11" x14ac:dyDescent="0.25">
      <c r="A2903" t="s">
        <v>2367</v>
      </c>
      <c r="B2903" s="11">
        <v>45324.958333333336</v>
      </c>
      <c r="C2903" t="s">
        <v>2368</v>
      </c>
      <c r="D2903" t="s">
        <v>2007</v>
      </c>
      <c r="E2903" t="s">
        <v>2008</v>
      </c>
      <c r="F2903" t="s">
        <v>2012</v>
      </c>
      <c r="G2903" t="s">
        <v>2394</v>
      </c>
      <c r="H2903" t="s">
        <v>1528</v>
      </c>
      <c r="I2903">
        <v>2021</v>
      </c>
      <c r="J2903">
        <v>5.2</v>
      </c>
    </row>
    <row r="2904" spans="1:11" x14ac:dyDescent="0.25">
      <c r="A2904" t="s">
        <v>2367</v>
      </c>
      <c r="B2904" s="11">
        <v>45324.958333333336</v>
      </c>
      <c r="C2904" t="s">
        <v>2368</v>
      </c>
      <c r="D2904" t="s">
        <v>2007</v>
      </c>
      <c r="E2904" t="s">
        <v>2008</v>
      </c>
      <c r="F2904" t="s">
        <v>2012</v>
      </c>
      <c r="G2904" t="s">
        <v>2394</v>
      </c>
      <c r="H2904" t="s">
        <v>1510</v>
      </c>
      <c r="I2904">
        <v>2021</v>
      </c>
      <c r="J2904">
        <v>15.4</v>
      </c>
    </row>
    <row r="2905" spans="1:11" x14ac:dyDescent="0.25">
      <c r="A2905" t="s">
        <v>2367</v>
      </c>
      <c r="B2905" s="11">
        <v>45324.958333333336</v>
      </c>
      <c r="C2905" t="s">
        <v>2368</v>
      </c>
      <c r="D2905" t="s">
        <v>2007</v>
      </c>
      <c r="E2905" t="s">
        <v>2008</v>
      </c>
      <c r="F2905" t="s">
        <v>2012</v>
      </c>
      <c r="G2905" t="s">
        <v>2394</v>
      </c>
      <c r="H2905" t="s">
        <v>1711</v>
      </c>
      <c r="I2905">
        <v>2021</v>
      </c>
      <c r="J2905">
        <v>24</v>
      </c>
    </row>
    <row r="2906" spans="1:11" x14ac:dyDescent="0.25">
      <c r="A2906" t="s">
        <v>2367</v>
      </c>
      <c r="B2906" s="11">
        <v>45324.958333333336</v>
      </c>
      <c r="C2906" t="s">
        <v>2368</v>
      </c>
      <c r="D2906" t="s">
        <v>2007</v>
      </c>
      <c r="E2906" t="s">
        <v>2008</v>
      </c>
      <c r="F2906" t="s">
        <v>2012</v>
      </c>
      <c r="G2906" t="s">
        <v>2395</v>
      </c>
      <c r="H2906" t="s">
        <v>11</v>
      </c>
      <c r="I2906">
        <v>2021</v>
      </c>
      <c r="J2906">
        <v>20.399999999999999</v>
      </c>
    </row>
    <row r="2907" spans="1:11" x14ac:dyDescent="0.25">
      <c r="A2907" t="s">
        <v>2367</v>
      </c>
      <c r="B2907" s="11">
        <v>45324.958333333336</v>
      </c>
      <c r="C2907" t="s">
        <v>2368</v>
      </c>
      <c r="D2907" t="s">
        <v>2007</v>
      </c>
      <c r="E2907" t="s">
        <v>2008</v>
      </c>
      <c r="F2907" t="s">
        <v>2012</v>
      </c>
      <c r="G2907" t="s">
        <v>2395</v>
      </c>
      <c r="H2907" t="s">
        <v>91</v>
      </c>
      <c r="I2907">
        <v>2021</v>
      </c>
      <c r="J2907">
        <v>12.4</v>
      </c>
    </row>
    <row r="2908" spans="1:11" x14ac:dyDescent="0.25">
      <c r="A2908" t="s">
        <v>2367</v>
      </c>
      <c r="B2908" s="11">
        <v>45324.958333333336</v>
      </c>
      <c r="C2908" t="s">
        <v>2368</v>
      </c>
      <c r="D2908" t="s">
        <v>2007</v>
      </c>
      <c r="E2908" t="s">
        <v>2008</v>
      </c>
      <c r="F2908" t="s">
        <v>2012</v>
      </c>
      <c r="G2908" t="s">
        <v>2395</v>
      </c>
      <c r="H2908" t="s">
        <v>148</v>
      </c>
      <c r="I2908">
        <v>2021</v>
      </c>
      <c r="J2908">
        <v>6.6</v>
      </c>
    </row>
    <row r="2909" spans="1:11" x14ac:dyDescent="0.25">
      <c r="A2909" t="s">
        <v>2367</v>
      </c>
      <c r="B2909" s="11">
        <v>45324.958333333336</v>
      </c>
      <c r="C2909" t="s">
        <v>2368</v>
      </c>
      <c r="D2909" t="s">
        <v>2007</v>
      </c>
      <c r="E2909" t="s">
        <v>2008</v>
      </c>
      <c r="F2909" t="s">
        <v>2012</v>
      </c>
      <c r="G2909" t="s">
        <v>2395</v>
      </c>
      <c r="H2909" t="s">
        <v>233</v>
      </c>
      <c r="I2909">
        <v>2021</v>
      </c>
      <c r="J2909">
        <v>17.899999999999999</v>
      </c>
    </row>
    <row r="2910" spans="1:11" x14ac:dyDescent="0.25">
      <c r="A2910" t="s">
        <v>2367</v>
      </c>
      <c r="B2910" s="11">
        <v>45324.958333333336</v>
      </c>
      <c r="C2910" t="s">
        <v>2368</v>
      </c>
      <c r="D2910" t="s">
        <v>2007</v>
      </c>
      <c r="E2910" t="s">
        <v>2008</v>
      </c>
      <c r="F2910" t="s">
        <v>2012</v>
      </c>
      <c r="G2910" t="s">
        <v>2395</v>
      </c>
      <c r="H2910" t="s">
        <v>1628</v>
      </c>
      <c r="I2910">
        <v>2021</v>
      </c>
      <c r="J2910">
        <v>11.1</v>
      </c>
    </row>
    <row r="2911" spans="1:11" x14ac:dyDescent="0.25">
      <c r="A2911" t="s">
        <v>2367</v>
      </c>
      <c r="B2911" s="11">
        <v>45324.958333333336</v>
      </c>
      <c r="C2911" t="s">
        <v>2368</v>
      </c>
      <c r="D2911" t="s">
        <v>2007</v>
      </c>
      <c r="E2911" t="s">
        <v>2008</v>
      </c>
      <c r="F2911" t="s">
        <v>2012</v>
      </c>
      <c r="G2911" t="s">
        <v>2395</v>
      </c>
      <c r="H2911" t="s">
        <v>392</v>
      </c>
      <c r="I2911">
        <v>2021</v>
      </c>
      <c r="J2911">
        <v>8</v>
      </c>
    </row>
    <row r="2912" spans="1:11" x14ac:dyDescent="0.25">
      <c r="A2912" t="s">
        <v>2367</v>
      </c>
      <c r="B2912" s="11">
        <v>45324.958333333336</v>
      </c>
      <c r="C2912" t="s">
        <v>2368</v>
      </c>
      <c r="D2912" t="s">
        <v>2007</v>
      </c>
      <c r="E2912" t="s">
        <v>2008</v>
      </c>
      <c r="F2912" t="s">
        <v>2012</v>
      </c>
      <c r="G2912" t="s">
        <v>2395</v>
      </c>
      <c r="H2912" t="s">
        <v>410</v>
      </c>
      <c r="I2912">
        <v>2021</v>
      </c>
      <c r="J2912">
        <v>6.9</v>
      </c>
    </row>
    <row r="2913" spans="1:11" x14ac:dyDescent="0.25">
      <c r="A2913" t="s">
        <v>2367</v>
      </c>
      <c r="B2913" s="11">
        <v>45324.958333333336</v>
      </c>
      <c r="C2913" t="s">
        <v>2368</v>
      </c>
      <c r="D2913" t="s">
        <v>2007</v>
      </c>
      <c r="E2913" t="s">
        <v>2008</v>
      </c>
      <c r="F2913" t="s">
        <v>2012</v>
      </c>
      <c r="G2913" t="s">
        <v>2395</v>
      </c>
      <c r="H2913" t="s">
        <v>642</v>
      </c>
      <c r="I2913">
        <v>2021</v>
      </c>
      <c r="J2913">
        <v>9.3000000000000007</v>
      </c>
    </row>
    <row r="2914" spans="1:11" x14ac:dyDescent="0.25">
      <c r="A2914" t="s">
        <v>2367</v>
      </c>
      <c r="B2914" s="11">
        <v>45324.958333333336</v>
      </c>
      <c r="C2914" t="s">
        <v>2368</v>
      </c>
      <c r="D2914" t="s">
        <v>2007</v>
      </c>
      <c r="E2914" t="s">
        <v>2008</v>
      </c>
      <c r="F2914" t="s">
        <v>2012</v>
      </c>
      <c r="G2914" t="s">
        <v>2395</v>
      </c>
      <c r="H2914" t="s">
        <v>433</v>
      </c>
      <c r="I2914">
        <v>2021</v>
      </c>
      <c r="J2914">
        <v>6.1</v>
      </c>
    </row>
    <row r="2915" spans="1:11" x14ac:dyDescent="0.25">
      <c r="A2915" t="s">
        <v>2367</v>
      </c>
      <c r="B2915" s="11">
        <v>45324.958333333336</v>
      </c>
      <c r="C2915" t="s">
        <v>2368</v>
      </c>
      <c r="D2915" t="s">
        <v>2007</v>
      </c>
      <c r="E2915" t="s">
        <v>2008</v>
      </c>
      <c r="F2915" t="s">
        <v>2012</v>
      </c>
      <c r="G2915" t="s">
        <v>2395</v>
      </c>
      <c r="H2915" t="s">
        <v>533</v>
      </c>
      <c r="I2915">
        <v>2021</v>
      </c>
      <c r="J2915">
        <v>10.6</v>
      </c>
    </row>
    <row r="2916" spans="1:11" x14ac:dyDescent="0.25">
      <c r="A2916" t="s">
        <v>2367</v>
      </c>
      <c r="B2916" s="11">
        <v>45324.958333333336</v>
      </c>
      <c r="C2916" t="s">
        <v>2368</v>
      </c>
      <c r="D2916" t="s">
        <v>2007</v>
      </c>
      <c r="E2916" t="s">
        <v>2008</v>
      </c>
      <c r="F2916" t="s">
        <v>2012</v>
      </c>
      <c r="G2916" t="s">
        <v>2395</v>
      </c>
      <c r="H2916" t="s">
        <v>2001</v>
      </c>
      <c r="I2916">
        <v>2021</v>
      </c>
      <c r="J2916">
        <v>16</v>
      </c>
    </row>
    <row r="2917" spans="1:11" x14ac:dyDescent="0.25">
      <c r="A2917" t="s">
        <v>2367</v>
      </c>
      <c r="B2917" s="11">
        <v>45324.958333333336</v>
      </c>
      <c r="C2917" t="s">
        <v>2368</v>
      </c>
      <c r="D2917" t="s">
        <v>2007</v>
      </c>
      <c r="E2917" t="s">
        <v>2008</v>
      </c>
      <c r="F2917" t="s">
        <v>2012</v>
      </c>
      <c r="G2917" t="s">
        <v>2395</v>
      </c>
      <c r="H2917" t="s">
        <v>1574</v>
      </c>
      <c r="I2917">
        <v>2021</v>
      </c>
      <c r="J2917">
        <v>21.3</v>
      </c>
    </row>
    <row r="2918" spans="1:11" x14ac:dyDescent="0.25">
      <c r="A2918" t="s">
        <v>2367</v>
      </c>
      <c r="B2918" s="11">
        <v>45324.958333333336</v>
      </c>
      <c r="C2918" t="s">
        <v>2368</v>
      </c>
      <c r="D2918" t="s">
        <v>2007</v>
      </c>
      <c r="E2918" t="s">
        <v>2008</v>
      </c>
      <c r="F2918" t="s">
        <v>2012</v>
      </c>
      <c r="G2918" t="s">
        <v>2395</v>
      </c>
      <c r="H2918" t="s">
        <v>571</v>
      </c>
      <c r="I2918">
        <v>2021</v>
      </c>
      <c r="J2918">
        <v>1.6</v>
      </c>
    </row>
    <row r="2919" spans="1:11" x14ac:dyDescent="0.25">
      <c r="A2919" t="s">
        <v>2367</v>
      </c>
      <c r="B2919" s="11">
        <v>45324.958333333336</v>
      </c>
      <c r="C2919" t="s">
        <v>2368</v>
      </c>
      <c r="D2919" t="s">
        <v>2007</v>
      </c>
      <c r="E2919" t="s">
        <v>2008</v>
      </c>
      <c r="F2919" t="s">
        <v>2012</v>
      </c>
      <c r="G2919" t="s">
        <v>2395</v>
      </c>
      <c r="H2919" t="s">
        <v>591</v>
      </c>
      <c r="I2919">
        <v>2021</v>
      </c>
      <c r="J2919">
        <v>10.8</v>
      </c>
    </row>
    <row r="2920" spans="1:11" x14ac:dyDescent="0.25">
      <c r="A2920" t="s">
        <v>2367</v>
      </c>
      <c r="B2920" s="11">
        <v>45324.958333333336</v>
      </c>
      <c r="C2920" t="s">
        <v>2368</v>
      </c>
      <c r="D2920" t="s">
        <v>2007</v>
      </c>
      <c r="E2920" t="s">
        <v>2008</v>
      </c>
      <c r="F2920" t="s">
        <v>2012</v>
      </c>
      <c r="G2920" t="s">
        <v>2395</v>
      </c>
      <c r="H2920" t="s">
        <v>375</v>
      </c>
      <c r="I2920">
        <v>2021</v>
      </c>
      <c r="J2920">
        <v>10.9</v>
      </c>
    </row>
    <row r="2921" spans="1:11" x14ac:dyDescent="0.25">
      <c r="A2921" t="s">
        <v>2367</v>
      </c>
      <c r="B2921" s="11">
        <v>45324.958333333336</v>
      </c>
      <c r="C2921" t="s">
        <v>2368</v>
      </c>
      <c r="D2921" t="s">
        <v>2007</v>
      </c>
      <c r="E2921" t="s">
        <v>2008</v>
      </c>
      <c r="F2921" t="s">
        <v>2012</v>
      </c>
      <c r="G2921" t="s">
        <v>2395</v>
      </c>
      <c r="H2921" t="s">
        <v>729</v>
      </c>
      <c r="I2921">
        <v>2021</v>
      </c>
      <c r="J2921">
        <v>10.4</v>
      </c>
    </row>
    <row r="2922" spans="1:11" x14ac:dyDescent="0.25">
      <c r="A2922" t="s">
        <v>2367</v>
      </c>
      <c r="B2922" s="11">
        <v>45324.958333333336</v>
      </c>
      <c r="C2922" t="s">
        <v>2368</v>
      </c>
      <c r="D2922" t="s">
        <v>2007</v>
      </c>
      <c r="E2922" t="s">
        <v>2008</v>
      </c>
      <c r="F2922" t="s">
        <v>2012</v>
      </c>
      <c r="G2922" t="s">
        <v>2395</v>
      </c>
      <c r="H2922" t="s">
        <v>818</v>
      </c>
      <c r="I2922">
        <v>2021</v>
      </c>
      <c r="J2922">
        <v>6.8</v>
      </c>
    </row>
    <row r="2923" spans="1:11" x14ac:dyDescent="0.25">
      <c r="A2923" t="s">
        <v>2367</v>
      </c>
      <c r="B2923" s="11">
        <v>45324.958333333336</v>
      </c>
      <c r="C2923" t="s">
        <v>2368</v>
      </c>
      <c r="D2923" t="s">
        <v>2007</v>
      </c>
      <c r="E2923" t="s">
        <v>2008</v>
      </c>
      <c r="F2923" t="s">
        <v>2012</v>
      </c>
      <c r="G2923" t="s">
        <v>2395</v>
      </c>
      <c r="H2923" t="s">
        <v>858</v>
      </c>
      <c r="I2923">
        <v>2021</v>
      </c>
      <c r="J2923">
        <v>16.8</v>
      </c>
    </row>
    <row r="2924" spans="1:11" x14ac:dyDescent="0.25">
      <c r="A2924" t="s">
        <v>2367</v>
      </c>
      <c r="B2924" s="11">
        <v>45324.958333333336</v>
      </c>
      <c r="C2924" t="s">
        <v>2368</v>
      </c>
      <c r="D2924" t="s">
        <v>2007</v>
      </c>
      <c r="E2924" t="s">
        <v>2008</v>
      </c>
      <c r="F2924" t="s">
        <v>2012</v>
      </c>
      <c r="G2924" t="s">
        <v>2395</v>
      </c>
      <c r="H2924" t="s">
        <v>995</v>
      </c>
      <c r="I2924">
        <v>2021</v>
      </c>
      <c r="J2924">
        <v>9.4</v>
      </c>
    </row>
    <row r="2925" spans="1:11" x14ac:dyDescent="0.25">
      <c r="A2925" t="s">
        <v>2367</v>
      </c>
      <c r="B2925" s="11">
        <v>45324.958333333336</v>
      </c>
      <c r="C2925" t="s">
        <v>2368</v>
      </c>
      <c r="D2925" t="s">
        <v>2007</v>
      </c>
      <c r="E2925" t="s">
        <v>2008</v>
      </c>
      <c r="F2925" t="s">
        <v>2012</v>
      </c>
      <c r="G2925" t="s">
        <v>2395</v>
      </c>
      <c r="H2925" t="s">
        <v>1017</v>
      </c>
      <c r="I2925">
        <v>2021</v>
      </c>
      <c r="J2925">
        <v>16.5</v>
      </c>
      <c r="K2925" t="s">
        <v>2010</v>
      </c>
    </row>
    <row r="2926" spans="1:11" x14ac:dyDescent="0.25">
      <c r="A2926" t="s">
        <v>2367</v>
      </c>
      <c r="B2926" s="11">
        <v>45324.958333333336</v>
      </c>
      <c r="C2926" t="s">
        <v>2368</v>
      </c>
      <c r="D2926" t="s">
        <v>2007</v>
      </c>
      <c r="E2926" t="s">
        <v>2008</v>
      </c>
      <c r="F2926" t="s">
        <v>2012</v>
      </c>
      <c r="G2926" t="s">
        <v>2395</v>
      </c>
      <c r="H2926" t="s">
        <v>963</v>
      </c>
      <c r="I2926">
        <v>2021</v>
      </c>
      <c r="J2926">
        <v>10.7</v>
      </c>
    </row>
    <row r="2927" spans="1:11" x14ac:dyDescent="0.25">
      <c r="A2927" t="s">
        <v>2367</v>
      </c>
      <c r="B2927" s="11">
        <v>45324.958333333336</v>
      </c>
      <c r="C2927" t="s">
        <v>2368</v>
      </c>
      <c r="D2927" t="s">
        <v>2007</v>
      </c>
      <c r="E2927" t="s">
        <v>2008</v>
      </c>
      <c r="F2927" t="s">
        <v>2012</v>
      </c>
      <c r="G2927" t="s">
        <v>2395</v>
      </c>
      <c r="H2927" t="s">
        <v>1150</v>
      </c>
      <c r="I2927">
        <v>2021</v>
      </c>
      <c r="J2927">
        <v>22.1</v>
      </c>
    </row>
    <row r="2928" spans="1:11" x14ac:dyDescent="0.25">
      <c r="A2928" t="s">
        <v>2367</v>
      </c>
      <c r="B2928" s="11">
        <v>45324.958333333336</v>
      </c>
      <c r="C2928" t="s">
        <v>2368</v>
      </c>
      <c r="D2928" t="s">
        <v>2007</v>
      </c>
      <c r="E2928" t="s">
        <v>2008</v>
      </c>
      <c r="F2928" t="s">
        <v>2012</v>
      </c>
      <c r="G2928" t="s">
        <v>2395</v>
      </c>
      <c r="H2928" t="s">
        <v>1069</v>
      </c>
      <c r="I2928">
        <v>2021</v>
      </c>
      <c r="J2928">
        <v>12.7</v>
      </c>
    </row>
    <row r="2929" spans="1:11" x14ac:dyDescent="0.25">
      <c r="A2929" t="s">
        <v>2367</v>
      </c>
      <c r="B2929" s="11">
        <v>45324.958333333336</v>
      </c>
      <c r="C2929" t="s">
        <v>2368</v>
      </c>
      <c r="D2929" t="s">
        <v>2007</v>
      </c>
      <c r="E2929" t="s">
        <v>2008</v>
      </c>
      <c r="F2929" t="s">
        <v>2012</v>
      </c>
      <c r="G2929" t="s">
        <v>2395</v>
      </c>
      <c r="H2929" t="s">
        <v>1192</v>
      </c>
      <c r="I2929">
        <v>2021</v>
      </c>
      <c r="J2929">
        <v>8.9</v>
      </c>
    </row>
    <row r="2930" spans="1:11" x14ac:dyDescent="0.25">
      <c r="A2930" t="s">
        <v>2367</v>
      </c>
      <c r="B2930" s="11">
        <v>45324.958333333336</v>
      </c>
      <c r="C2930" t="s">
        <v>2368</v>
      </c>
      <c r="D2930" t="s">
        <v>2007</v>
      </c>
      <c r="E2930" t="s">
        <v>2008</v>
      </c>
      <c r="F2930" t="s">
        <v>2012</v>
      </c>
      <c r="G2930" t="s">
        <v>2395</v>
      </c>
      <c r="H2930" t="s">
        <v>1249</v>
      </c>
      <c r="I2930">
        <v>2021</v>
      </c>
      <c r="J2930">
        <v>8.6999999999999993</v>
      </c>
      <c r="K2930" t="s">
        <v>2010</v>
      </c>
    </row>
    <row r="2931" spans="1:11" x14ac:dyDescent="0.25">
      <c r="A2931" t="s">
        <v>2367</v>
      </c>
      <c r="B2931" s="11">
        <v>45324.958333333336</v>
      </c>
      <c r="C2931" t="s">
        <v>2368</v>
      </c>
      <c r="D2931" t="s">
        <v>2007</v>
      </c>
      <c r="E2931" t="s">
        <v>2008</v>
      </c>
      <c r="F2931" t="s">
        <v>2012</v>
      </c>
      <c r="G2931" t="s">
        <v>2395</v>
      </c>
      <c r="H2931" t="s">
        <v>1369</v>
      </c>
      <c r="I2931">
        <v>2021</v>
      </c>
      <c r="J2931">
        <v>7.4</v>
      </c>
    </row>
    <row r="2932" spans="1:11" x14ac:dyDescent="0.25">
      <c r="A2932" t="s">
        <v>2367</v>
      </c>
      <c r="B2932" s="11">
        <v>45324.958333333336</v>
      </c>
      <c r="C2932" t="s">
        <v>2368</v>
      </c>
      <c r="D2932" t="s">
        <v>2007</v>
      </c>
      <c r="E2932" t="s">
        <v>2008</v>
      </c>
      <c r="F2932" t="s">
        <v>2012</v>
      </c>
      <c r="G2932" t="s">
        <v>2395</v>
      </c>
      <c r="H2932" t="s">
        <v>1391</v>
      </c>
      <c r="I2932">
        <v>2021</v>
      </c>
      <c r="J2932">
        <v>15.4</v>
      </c>
    </row>
    <row r="2933" spans="1:11" x14ac:dyDescent="0.25">
      <c r="A2933" t="s">
        <v>2367</v>
      </c>
      <c r="B2933" s="11">
        <v>45324.958333333336</v>
      </c>
      <c r="C2933" t="s">
        <v>2368</v>
      </c>
      <c r="D2933" t="s">
        <v>2007</v>
      </c>
      <c r="E2933" t="s">
        <v>2008</v>
      </c>
      <c r="F2933" t="s">
        <v>2012</v>
      </c>
      <c r="G2933" t="s">
        <v>2395</v>
      </c>
      <c r="H2933" t="s">
        <v>1410</v>
      </c>
      <c r="I2933">
        <v>2021</v>
      </c>
      <c r="J2933">
        <v>23.4</v>
      </c>
    </row>
    <row r="2934" spans="1:11" x14ac:dyDescent="0.25">
      <c r="A2934" t="s">
        <v>2367</v>
      </c>
      <c r="B2934" s="11">
        <v>45324.958333333336</v>
      </c>
      <c r="C2934" t="s">
        <v>2368</v>
      </c>
      <c r="D2934" t="s">
        <v>2007</v>
      </c>
      <c r="E2934" t="s">
        <v>2008</v>
      </c>
      <c r="F2934" t="s">
        <v>2012</v>
      </c>
      <c r="G2934" t="s">
        <v>2395</v>
      </c>
      <c r="H2934" t="s">
        <v>1481</v>
      </c>
      <c r="I2934">
        <v>2021</v>
      </c>
      <c r="J2934">
        <v>14.3</v>
      </c>
    </row>
    <row r="2935" spans="1:11" x14ac:dyDescent="0.25">
      <c r="A2935" t="s">
        <v>2367</v>
      </c>
      <c r="B2935" s="11">
        <v>45324.958333333336</v>
      </c>
      <c r="C2935" t="s">
        <v>2368</v>
      </c>
      <c r="D2935" t="s">
        <v>2007</v>
      </c>
      <c r="E2935" t="s">
        <v>2008</v>
      </c>
      <c r="F2935" t="s">
        <v>2012</v>
      </c>
      <c r="G2935" t="s">
        <v>2395</v>
      </c>
      <c r="H2935" t="s">
        <v>1608</v>
      </c>
      <c r="I2935">
        <v>2021</v>
      </c>
      <c r="J2935">
        <v>11</v>
      </c>
    </row>
    <row r="2936" spans="1:11" x14ac:dyDescent="0.25">
      <c r="A2936" t="s">
        <v>2367</v>
      </c>
      <c r="B2936" s="11">
        <v>45324.958333333336</v>
      </c>
      <c r="C2936" t="s">
        <v>2368</v>
      </c>
      <c r="D2936" t="s">
        <v>2007</v>
      </c>
      <c r="E2936" t="s">
        <v>2008</v>
      </c>
      <c r="F2936" t="s">
        <v>2012</v>
      </c>
      <c r="G2936" t="s">
        <v>2395</v>
      </c>
      <c r="H2936" t="s">
        <v>1528</v>
      </c>
      <c r="I2936">
        <v>2021</v>
      </c>
      <c r="J2936">
        <v>5.4</v>
      </c>
    </row>
    <row r="2937" spans="1:11" x14ac:dyDescent="0.25">
      <c r="A2937" t="s">
        <v>2367</v>
      </c>
      <c r="B2937" s="11">
        <v>45324.958333333336</v>
      </c>
      <c r="C2937" t="s">
        <v>2368</v>
      </c>
      <c r="D2937" t="s">
        <v>2007</v>
      </c>
      <c r="E2937" t="s">
        <v>2008</v>
      </c>
      <c r="F2937" t="s">
        <v>2012</v>
      </c>
      <c r="G2937" t="s">
        <v>2395</v>
      </c>
      <c r="H2937" t="s">
        <v>1510</v>
      </c>
      <c r="I2937">
        <v>2021</v>
      </c>
      <c r="J2937">
        <v>15.3</v>
      </c>
    </row>
    <row r="2938" spans="1:11" x14ac:dyDescent="0.25">
      <c r="A2938" t="s">
        <v>2367</v>
      </c>
      <c r="B2938" s="11">
        <v>45324.958333333336</v>
      </c>
      <c r="C2938" t="s">
        <v>2368</v>
      </c>
      <c r="D2938" t="s">
        <v>2007</v>
      </c>
      <c r="E2938" t="s">
        <v>2008</v>
      </c>
      <c r="F2938" t="s">
        <v>2012</v>
      </c>
      <c r="G2938" t="s">
        <v>2395</v>
      </c>
      <c r="H2938" t="s">
        <v>1711</v>
      </c>
      <c r="I2938">
        <v>2021</v>
      </c>
      <c r="J2938">
        <v>24</v>
      </c>
    </row>
    <row r="2939" spans="1:11" x14ac:dyDescent="0.25">
      <c r="A2939" t="s">
        <v>2367</v>
      </c>
      <c r="B2939" s="11">
        <v>45324.958333333336</v>
      </c>
      <c r="C2939" t="s">
        <v>2368</v>
      </c>
      <c r="D2939" t="s">
        <v>2007</v>
      </c>
      <c r="E2939" t="s">
        <v>2008</v>
      </c>
      <c r="F2939" t="s">
        <v>2012</v>
      </c>
      <c r="G2939" t="s">
        <v>2396</v>
      </c>
      <c r="H2939" t="s">
        <v>11</v>
      </c>
      <c r="I2939">
        <v>2021</v>
      </c>
      <c r="J2939">
        <v>16.899999999999999</v>
      </c>
    </row>
    <row r="2940" spans="1:11" x14ac:dyDescent="0.25">
      <c r="A2940" t="s">
        <v>2367</v>
      </c>
      <c r="B2940" s="11">
        <v>45324.958333333336</v>
      </c>
      <c r="C2940" t="s">
        <v>2368</v>
      </c>
      <c r="D2940" t="s">
        <v>2007</v>
      </c>
      <c r="E2940" t="s">
        <v>2008</v>
      </c>
      <c r="F2940" t="s">
        <v>2012</v>
      </c>
      <c r="G2940" t="s">
        <v>2396</v>
      </c>
      <c r="H2940" t="s">
        <v>91</v>
      </c>
      <c r="I2940">
        <v>2021</v>
      </c>
      <c r="J2940">
        <v>12</v>
      </c>
    </row>
    <row r="2941" spans="1:11" x14ac:dyDescent="0.25">
      <c r="A2941" t="s">
        <v>2367</v>
      </c>
      <c r="B2941" s="11">
        <v>45324.958333333336</v>
      </c>
      <c r="C2941" t="s">
        <v>2368</v>
      </c>
      <c r="D2941" t="s">
        <v>2007</v>
      </c>
      <c r="E2941" t="s">
        <v>2008</v>
      </c>
      <c r="F2941" t="s">
        <v>2012</v>
      </c>
      <c r="G2941" t="s">
        <v>2396</v>
      </c>
      <c r="H2941" t="s">
        <v>148</v>
      </c>
      <c r="I2941">
        <v>2021</v>
      </c>
      <c r="J2941">
        <v>6.3</v>
      </c>
    </row>
    <row r="2942" spans="1:11" x14ac:dyDescent="0.25">
      <c r="A2942" t="s">
        <v>2367</v>
      </c>
      <c r="B2942" s="11">
        <v>45324.958333333336</v>
      </c>
      <c r="C2942" t="s">
        <v>2368</v>
      </c>
      <c r="D2942" t="s">
        <v>2007</v>
      </c>
      <c r="E2942" t="s">
        <v>2008</v>
      </c>
      <c r="F2942" t="s">
        <v>2012</v>
      </c>
      <c r="G2942" t="s">
        <v>2396</v>
      </c>
      <c r="H2942" t="s">
        <v>233</v>
      </c>
      <c r="I2942">
        <v>2021</v>
      </c>
      <c r="J2942">
        <v>16.600000000000001</v>
      </c>
    </row>
    <row r="2943" spans="1:11" x14ac:dyDescent="0.25">
      <c r="A2943" t="s">
        <v>2367</v>
      </c>
      <c r="B2943" s="11">
        <v>45324.958333333336</v>
      </c>
      <c r="C2943" t="s">
        <v>2368</v>
      </c>
      <c r="D2943" t="s">
        <v>2007</v>
      </c>
      <c r="E2943" t="s">
        <v>2008</v>
      </c>
      <c r="F2943" t="s">
        <v>2012</v>
      </c>
      <c r="G2943" t="s">
        <v>2396</v>
      </c>
      <c r="H2943" t="s">
        <v>1628</v>
      </c>
      <c r="I2943">
        <v>2021</v>
      </c>
      <c r="J2943">
        <v>13.9</v>
      </c>
    </row>
    <row r="2944" spans="1:11" x14ac:dyDescent="0.25">
      <c r="A2944" t="s">
        <v>2367</v>
      </c>
      <c r="B2944" s="11">
        <v>45324.958333333336</v>
      </c>
      <c r="C2944" t="s">
        <v>2368</v>
      </c>
      <c r="D2944" t="s">
        <v>2007</v>
      </c>
      <c r="E2944" t="s">
        <v>2008</v>
      </c>
      <c r="F2944" t="s">
        <v>2012</v>
      </c>
      <c r="G2944" t="s">
        <v>2396</v>
      </c>
      <c r="H2944" t="s">
        <v>392</v>
      </c>
      <c r="I2944">
        <v>2021</v>
      </c>
      <c r="J2944">
        <v>10.3</v>
      </c>
    </row>
    <row r="2945" spans="1:11" x14ac:dyDescent="0.25">
      <c r="A2945" t="s">
        <v>2367</v>
      </c>
      <c r="B2945" s="11">
        <v>45324.958333333336</v>
      </c>
      <c r="C2945" t="s">
        <v>2368</v>
      </c>
      <c r="D2945" t="s">
        <v>2007</v>
      </c>
      <c r="E2945" t="s">
        <v>2008</v>
      </c>
      <c r="F2945" t="s">
        <v>2012</v>
      </c>
      <c r="G2945" t="s">
        <v>2396</v>
      </c>
      <c r="H2945" t="s">
        <v>410</v>
      </c>
      <c r="I2945">
        <v>2021</v>
      </c>
      <c r="J2945">
        <v>6.7</v>
      </c>
    </row>
    <row r="2946" spans="1:11" x14ac:dyDescent="0.25">
      <c r="A2946" t="s">
        <v>2367</v>
      </c>
      <c r="B2946" s="11">
        <v>45324.958333333336</v>
      </c>
      <c r="C2946" t="s">
        <v>2368</v>
      </c>
      <c r="D2946" t="s">
        <v>2007</v>
      </c>
      <c r="E2946" t="s">
        <v>2008</v>
      </c>
      <c r="F2946" t="s">
        <v>2012</v>
      </c>
      <c r="G2946" t="s">
        <v>2396</v>
      </c>
      <c r="H2946" t="s">
        <v>642</v>
      </c>
      <c r="I2946">
        <v>2021</v>
      </c>
      <c r="J2946">
        <v>9.3000000000000007</v>
      </c>
    </row>
    <row r="2947" spans="1:11" x14ac:dyDescent="0.25">
      <c r="A2947" t="s">
        <v>2367</v>
      </c>
      <c r="B2947" s="11">
        <v>45324.958333333336</v>
      </c>
      <c r="C2947" t="s">
        <v>2368</v>
      </c>
      <c r="D2947" t="s">
        <v>2007</v>
      </c>
      <c r="E2947" t="s">
        <v>2008</v>
      </c>
      <c r="F2947" t="s">
        <v>2012</v>
      </c>
      <c r="G2947" t="s">
        <v>2396</v>
      </c>
      <c r="H2947" t="s">
        <v>433</v>
      </c>
      <c r="I2947">
        <v>2021</v>
      </c>
      <c r="J2947">
        <v>6.8</v>
      </c>
    </row>
    <row r="2948" spans="1:11" x14ac:dyDescent="0.25">
      <c r="A2948" t="s">
        <v>2367</v>
      </c>
      <c r="B2948" s="11">
        <v>45324.958333333336</v>
      </c>
      <c r="C2948" t="s">
        <v>2368</v>
      </c>
      <c r="D2948" t="s">
        <v>2007</v>
      </c>
      <c r="E2948" t="s">
        <v>2008</v>
      </c>
      <c r="F2948" t="s">
        <v>2012</v>
      </c>
      <c r="G2948" t="s">
        <v>2396</v>
      </c>
      <c r="H2948" t="s">
        <v>533</v>
      </c>
      <c r="I2948">
        <v>2021</v>
      </c>
      <c r="J2948">
        <v>10.7</v>
      </c>
    </row>
    <row r="2949" spans="1:11" x14ac:dyDescent="0.25">
      <c r="A2949" t="s">
        <v>2367</v>
      </c>
      <c r="B2949" s="11">
        <v>45324.958333333336</v>
      </c>
      <c r="C2949" t="s">
        <v>2368</v>
      </c>
      <c r="D2949" t="s">
        <v>2007</v>
      </c>
      <c r="E2949" t="s">
        <v>2008</v>
      </c>
      <c r="F2949" t="s">
        <v>2012</v>
      </c>
      <c r="G2949" t="s">
        <v>2396</v>
      </c>
      <c r="H2949" t="s">
        <v>2001</v>
      </c>
      <c r="I2949">
        <v>2021</v>
      </c>
      <c r="J2949">
        <v>13.5</v>
      </c>
    </row>
    <row r="2950" spans="1:11" x14ac:dyDescent="0.25">
      <c r="A2950" t="s">
        <v>2367</v>
      </c>
      <c r="B2950" s="11">
        <v>45324.958333333336</v>
      </c>
      <c r="C2950" t="s">
        <v>2368</v>
      </c>
      <c r="D2950" t="s">
        <v>2007</v>
      </c>
      <c r="E2950" t="s">
        <v>2008</v>
      </c>
      <c r="F2950" t="s">
        <v>2012</v>
      </c>
      <c r="G2950" t="s">
        <v>2396</v>
      </c>
      <c r="H2950" t="s">
        <v>1574</v>
      </c>
      <c r="I2950">
        <v>2021</v>
      </c>
      <c r="J2950">
        <v>20.100000000000001</v>
      </c>
    </row>
    <row r="2951" spans="1:11" x14ac:dyDescent="0.25">
      <c r="A2951" t="s">
        <v>2367</v>
      </c>
      <c r="B2951" s="11">
        <v>45324.958333333336</v>
      </c>
      <c r="C2951" t="s">
        <v>2368</v>
      </c>
      <c r="D2951" t="s">
        <v>2007</v>
      </c>
      <c r="E2951" t="s">
        <v>2008</v>
      </c>
      <c r="F2951" t="s">
        <v>2012</v>
      </c>
      <c r="G2951" t="s">
        <v>2396</v>
      </c>
      <c r="H2951" t="s">
        <v>571</v>
      </c>
      <c r="I2951">
        <v>2021</v>
      </c>
      <c r="J2951">
        <v>2</v>
      </c>
    </row>
    <row r="2952" spans="1:11" x14ac:dyDescent="0.25">
      <c r="A2952" t="s">
        <v>2367</v>
      </c>
      <c r="B2952" s="11">
        <v>45324.958333333336</v>
      </c>
      <c r="C2952" t="s">
        <v>2368</v>
      </c>
      <c r="D2952" t="s">
        <v>2007</v>
      </c>
      <c r="E2952" t="s">
        <v>2008</v>
      </c>
      <c r="F2952" t="s">
        <v>2012</v>
      </c>
      <c r="G2952" t="s">
        <v>2396</v>
      </c>
      <c r="H2952" t="s">
        <v>591</v>
      </c>
      <c r="I2952">
        <v>2021</v>
      </c>
      <c r="J2952">
        <v>10.8</v>
      </c>
    </row>
    <row r="2953" spans="1:11" x14ac:dyDescent="0.25">
      <c r="A2953" t="s">
        <v>2367</v>
      </c>
      <c r="B2953" s="11">
        <v>45324.958333333336</v>
      </c>
      <c r="C2953" t="s">
        <v>2368</v>
      </c>
      <c r="D2953" t="s">
        <v>2007</v>
      </c>
      <c r="E2953" t="s">
        <v>2008</v>
      </c>
      <c r="F2953" t="s">
        <v>2012</v>
      </c>
      <c r="G2953" t="s">
        <v>2396</v>
      </c>
      <c r="H2953" t="s">
        <v>375</v>
      </c>
      <c r="I2953">
        <v>2021</v>
      </c>
      <c r="J2953">
        <v>7.4</v>
      </c>
    </row>
    <row r="2954" spans="1:11" x14ac:dyDescent="0.25">
      <c r="A2954" t="s">
        <v>2367</v>
      </c>
      <c r="B2954" s="11">
        <v>45324.958333333336</v>
      </c>
      <c r="C2954" t="s">
        <v>2368</v>
      </c>
      <c r="D2954" t="s">
        <v>2007</v>
      </c>
      <c r="E2954" t="s">
        <v>2008</v>
      </c>
      <c r="F2954" t="s">
        <v>2012</v>
      </c>
      <c r="G2954" t="s">
        <v>2396</v>
      </c>
      <c r="H2954" t="s">
        <v>729</v>
      </c>
      <c r="I2954">
        <v>2021</v>
      </c>
      <c r="J2954">
        <v>11.9</v>
      </c>
    </row>
    <row r="2955" spans="1:11" x14ac:dyDescent="0.25">
      <c r="A2955" t="s">
        <v>2367</v>
      </c>
      <c r="B2955" s="11">
        <v>45324.958333333336</v>
      </c>
      <c r="C2955" t="s">
        <v>2368</v>
      </c>
      <c r="D2955" t="s">
        <v>2007</v>
      </c>
      <c r="E2955" t="s">
        <v>2008</v>
      </c>
      <c r="F2955" t="s">
        <v>2012</v>
      </c>
      <c r="G2955" t="s">
        <v>2396</v>
      </c>
      <c r="H2955" t="s">
        <v>818</v>
      </c>
      <c r="I2955">
        <v>2021</v>
      </c>
      <c r="J2955">
        <v>3.8</v>
      </c>
    </row>
    <row r="2956" spans="1:11" x14ac:dyDescent="0.25">
      <c r="A2956" t="s">
        <v>2367</v>
      </c>
      <c r="B2956" s="11">
        <v>45324.958333333336</v>
      </c>
      <c r="C2956" t="s">
        <v>2368</v>
      </c>
      <c r="D2956" t="s">
        <v>2007</v>
      </c>
      <c r="E2956" t="s">
        <v>2008</v>
      </c>
      <c r="F2956" t="s">
        <v>2012</v>
      </c>
      <c r="G2956" t="s">
        <v>2396</v>
      </c>
      <c r="H2956" t="s">
        <v>858</v>
      </c>
      <c r="I2956">
        <v>2021</v>
      </c>
      <c r="J2956">
        <v>18</v>
      </c>
    </row>
    <row r="2957" spans="1:11" x14ac:dyDescent="0.25">
      <c r="A2957" t="s">
        <v>2367</v>
      </c>
      <c r="B2957" s="11">
        <v>45324.958333333336</v>
      </c>
      <c r="C2957" t="s">
        <v>2368</v>
      </c>
      <c r="D2957" t="s">
        <v>2007</v>
      </c>
      <c r="E2957" t="s">
        <v>2008</v>
      </c>
      <c r="F2957" t="s">
        <v>2012</v>
      </c>
      <c r="G2957" t="s">
        <v>2396</v>
      </c>
      <c r="H2957" t="s">
        <v>995</v>
      </c>
      <c r="I2957">
        <v>2021</v>
      </c>
      <c r="J2957">
        <v>8.4</v>
      </c>
    </row>
    <row r="2958" spans="1:11" x14ac:dyDescent="0.25">
      <c r="A2958" t="s">
        <v>2367</v>
      </c>
      <c r="B2958" s="11">
        <v>45324.958333333336</v>
      </c>
      <c r="C2958" t="s">
        <v>2368</v>
      </c>
      <c r="D2958" t="s">
        <v>2007</v>
      </c>
      <c r="E2958" t="s">
        <v>2008</v>
      </c>
      <c r="F2958" t="s">
        <v>2012</v>
      </c>
      <c r="G2958" t="s">
        <v>2396</v>
      </c>
      <c r="H2958" t="s">
        <v>1017</v>
      </c>
      <c r="I2958">
        <v>2021</v>
      </c>
      <c r="J2958">
        <v>14.3</v>
      </c>
      <c r="K2958" t="s">
        <v>2010</v>
      </c>
    </row>
    <row r="2959" spans="1:11" x14ac:dyDescent="0.25">
      <c r="A2959" t="s">
        <v>2367</v>
      </c>
      <c r="B2959" s="11">
        <v>45324.958333333336</v>
      </c>
      <c r="C2959" t="s">
        <v>2368</v>
      </c>
      <c r="D2959" t="s">
        <v>2007</v>
      </c>
      <c r="E2959" t="s">
        <v>2008</v>
      </c>
      <c r="F2959" t="s">
        <v>2012</v>
      </c>
      <c r="G2959" t="s">
        <v>2396</v>
      </c>
      <c r="H2959" t="s">
        <v>963</v>
      </c>
      <c r="I2959">
        <v>2021</v>
      </c>
      <c r="J2959">
        <v>11.3</v>
      </c>
    </row>
    <row r="2960" spans="1:11" x14ac:dyDescent="0.25">
      <c r="A2960" t="s">
        <v>2367</v>
      </c>
      <c r="B2960" s="11">
        <v>45324.958333333336</v>
      </c>
      <c r="C2960" t="s">
        <v>2368</v>
      </c>
      <c r="D2960" t="s">
        <v>2007</v>
      </c>
      <c r="E2960" t="s">
        <v>2008</v>
      </c>
      <c r="F2960" t="s">
        <v>2012</v>
      </c>
      <c r="G2960" t="s">
        <v>2396</v>
      </c>
      <c r="H2960" t="s">
        <v>1150</v>
      </c>
      <c r="I2960">
        <v>2021</v>
      </c>
      <c r="J2960">
        <v>20</v>
      </c>
    </row>
    <row r="2961" spans="1:11" x14ac:dyDescent="0.25">
      <c r="A2961" t="s">
        <v>2367</v>
      </c>
      <c r="B2961" s="11">
        <v>45324.958333333336</v>
      </c>
      <c r="C2961" t="s">
        <v>2368</v>
      </c>
      <c r="D2961" t="s">
        <v>2007</v>
      </c>
      <c r="E2961" t="s">
        <v>2008</v>
      </c>
      <c r="F2961" t="s">
        <v>2012</v>
      </c>
      <c r="G2961" t="s">
        <v>2396</v>
      </c>
      <c r="H2961" t="s">
        <v>1069</v>
      </c>
      <c r="I2961">
        <v>2021</v>
      </c>
      <c r="J2961">
        <v>9.6</v>
      </c>
    </row>
    <row r="2962" spans="1:11" x14ac:dyDescent="0.25">
      <c r="A2962" t="s">
        <v>2367</v>
      </c>
      <c r="B2962" s="11">
        <v>45324.958333333336</v>
      </c>
      <c r="C2962" t="s">
        <v>2368</v>
      </c>
      <c r="D2962" t="s">
        <v>2007</v>
      </c>
      <c r="E2962" t="s">
        <v>2008</v>
      </c>
      <c r="F2962" t="s">
        <v>2012</v>
      </c>
      <c r="G2962" t="s">
        <v>2396</v>
      </c>
      <c r="H2962" t="s">
        <v>1192</v>
      </c>
      <c r="I2962">
        <v>2021</v>
      </c>
      <c r="J2962">
        <v>9.1999999999999993</v>
      </c>
    </row>
    <row r="2963" spans="1:11" x14ac:dyDescent="0.25">
      <c r="A2963" t="s">
        <v>2367</v>
      </c>
      <c r="B2963" s="11">
        <v>45324.958333333336</v>
      </c>
      <c r="C2963" t="s">
        <v>2368</v>
      </c>
      <c r="D2963" t="s">
        <v>2007</v>
      </c>
      <c r="E2963" t="s">
        <v>2008</v>
      </c>
      <c r="F2963" t="s">
        <v>2012</v>
      </c>
      <c r="G2963" t="s">
        <v>2396</v>
      </c>
      <c r="H2963" t="s">
        <v>1249</v>
      </c>
      <c r="I2963">
        <v>2021</v>
      </c>
      <c r="J2963">
        <v>8.3000000000000007</v>
      </c>
      <c r="K2963" t="s">
        <v>2010</v>
      </c>
    </row>
    <row r="2964" spans="1:11" x14ac:dyDescent="0.25">
      <c r="A2964" t="s">
        <v>2367</v>
      </c>
      <c r="B2964" s="11">
        <v>45324.958333333336</v>
      </c>
      <c r="C2964" t="s">
        <v>2368</v>
      </c>
      <c r="D2964" t="s">
        <v>2007</v>
      </c>
      <c r="E2964" t="s">
        <v>2008</v>
      </c>
      <c r="F2964" t="s">
        <v>2012</v>
      </c>
      <c r="G2964" t="s">
        <v>2396</v>
      </c>
      <c r="H2964" t="s">
        <v>1369</v>
      </c>
      <c r="I2964">
        <v>2021</v>
      </c>
      <c r="J2964">
        <v>6.2</v>
      </c>
    </row>
    <row r="2965" spans="1:11" x14ac:dyDescent="0.25">
      <c r="A2965" t="s">
        <v>2367</v>
      </c>
      <c r="B2965" s="11">
        <v>45324.958333333336</v>
      </c>
      <c r="C2965" t="s">
        <v>2368</v>
      </c>
      <c r="D2965" t="s">
        <v>2007</v>
      </c>
      <c r="E2965" t="s">
        <v>2008</v>
      </c>
      <c r="F2965" t="s">
        <v>2012</v>
      </c>
      <c r="G2965" t="s">
        <v>2396</v>
      </c>
      <c r="H2965" t="s">
        <v>1391</v>
      </c>
      <c r="I2965">
        <v>2021</v>
      </c>
      <c r="J2965">
        <v>12.7</v>
      </c>
    </row>
    <row r="2966" spans="1:11" x14ac:dyDescent="0.25">
      <c r="A2966" t="s">
        <v>2367</v>
      </c>
      <c r="B2966" s="11">
        <v>45324.958333333336</v>
      </c>
      <c r="C2966" t="s">
        <v>2368</v>
      </c>
      <c r="D2966" t="s">
        <v>2007</v>
      </c>
      <c r="E2966" t="s">
        <v>2008</v>
      </c>
      <c r="F2966" t="s">
        <v>2012</v>
      </c>
      <c r="G2966" t="s">
        <v>2396</v>
      </c>
      <c r="H2966" t="s">
        <v>1410</v>
      </c>
      <c r="I2966">
        <v>2021</v>
      </c>
      <c r="J2966">
        <v>17.600000000000001</v>
      </c>
    </row>
    <row r="2967" spans="1:11" x14ac:dyDescent="0.25">
      <c r="A2967" t="s">
        <v>2367</v>
      </c>
      <c r="B2967" s="11">
        <v>45324.958333333336</v>
      </c>
      <c r="C2967" t="s">
        <v>2368</v>
      </c>
      <c r="D2967" t="s">
        <v>2007</v>
      </c>
      <c r="E2967" t="s">
        <v>2008</v>
      </c>
      <c r="F2967" t="s">
        <v>2012</v>
      </c>
      <c r="G2967" t="s">
        <v>2396</v>
      </c>
      <c r="H2967" t="s">
        <v>1481</v>
      </c>
      <c r="I2967">
        <v>2021</v>
      </c>
      <c r="J2967">
        <v>12.6</v>
      </c>
    </row>
    <row r="2968" spans="1:11" x14ac:dyDescent="0.25">
      <c r="A2968" t="s">
        <v>2367</v>
      </c>
      <c r="B2968" s="11">
        <v>45324.958333333336</v>
      </c>
      <c r="C2968" t="s">
        <v>2368</v>
      </c>
      <c r="D2968" t="s">
        <v>2007</v>
      </c>
      <c r="E2968" t="s">
        <v>2008</v>
      </c>
      <c r="F2968" t="s">
        <v>2012</v>
      </c>
      <c r="G2968" t="s">
        <v>2396</v>
      </c>
      <c r="H2968" t="s">
        <v>1608</v>
      </c>
      <c r="I2968">
        <v>2021</v>
      </c>
      <c r="J2968">
        <v>12.6</v>
      </c>
    </row>
    <row r="2969" spans="1:11" x14ac:dyDescent="0.25">
      <c r="A2969" t="s">
        <v>2367</v>
      </c>
      <c r="B2969" s="11">
        <v>45324.958333333336</v>
      </c>
      <c r="C2969" t="s">
        <v>2368</v>
      </c>
      <c r="D2969" t="s">
        <v>2007</v>
      </c>
      <c r="E2969" t="s">
        <v>2008</v>
      </c>
      <c r="F2969" t="s">
        <v>2012</v>
      </c>
      <c r="G2969" t="s">
        <v>2396</v>
      </c>
      <c r="H2969" t="s">
        <v>1528</v>
      </c>
      <c r="I2969">
        <v>2021</v>
      </c>
      <c r="J2969">
        <v>5.0999999999999996</v>
      </c>
    </row>
    <row r="2970" spans="1:11" x14ac:dyDescent="0.25">
      <c r="A2970" t="s">
        <v>2367</v>
      </c>
      <c r="B2970" s="11">
        <v>45324.958333333336</v>
      </c>
      <c r="C2970" t="s">
        <v>2368</v>
      </c>
      <c r="D2970" t="s">
        <v>2007</v>
      </c>
      <c r="E2970" t="s">
        <v>2008</v>
      </c>
      <c r="F2970" t="s">
        <v>2012</v>
      </c>
      <c r="G2970" t="s">
        <v>2396</v>
      </c>
      <c r="H2970" t="s">
        <v>1510</v>
      </c>
      <c r="I2970">
        <v>2021</v>
      </c>
      <c r="J2970">
        <v>14.8</v>
      </c>
    </row>
    <row r="2971" spans="1:11" x14ac:dyDescent="0.25">
      <c r="A2971" t="s">
        <v>2367</v>
      </c>
      <c r="B2971" s="11">
        <v>45324.958333333336</v>
      </c>
      <c r="C2971" t="s">
        <v>2368</v>
      </c>
      <c r="D2971" t="s">
        <v>2007</v>
      </c>
      <c r="E2971" t="s">
        <v>2008</v>
      </c>
      <c r="F2971" t="s">
        <v>2012</v>
      </c>
      <c r="G2971" t="s">
        <v>2396</v>
      </c>
      <c r="H2971" t="s">
        <v>1711</v>
      </c>
      <c r="I2971">
        <v>2021</v>
      </c>
      <c r="J2971">
        <v>21.7</v>
      </c>
    </row>
    <row r="2972" spans="1:11" x14ac:dyDescent="0.25">
      <c r="A2972" t="s">
        <v>2367</v>
      </c>
      <c r="B2972" s="11">
        <v>45324.958333333336</v>
      </c>
      <c r="C2972" t="s">
        <v>2368</v>
      </c>
      <c r="D2972" t="s">
        <v>2007</v>
      </c>
      <c r="E2972" t="s">
        <v>2008</v>
      </c>
      <c r="F2972" t="s">
        <v>2012</v>
      </c>
      <c r="G2972" t="s">
        <v>2397</v>
      </c>
      <c r="H2972" t="s">
        <v>11</v>
      </c>
      <c r="I2972">
        <v>2021</v>
      </c>
      <c r="J2972">
        <v>16.5</v>
      </c>
    </row>
    <row r="2973" spans="1:11" x14ac:dyDescent="0.25">
      <c r="A2973" t="s">
        <v>2367</v>
      </c>
      <c r="B2973" s="11">
        <v>45324.958333333336</v>
      </c>
      <c r="C2973" t="s">
        <v>2368</v>
      </c>
      <c r="D2973" t="s">
        <v>2007</v>
      </c>
      <c r="E2973" t="s">
        <v>2008</v>
      </c>
      <c r="F2973" t="s">
        <v>2012</v>
      </c>
      <c r="G2973" t="s">
        <v>2397</v>
      </c>
      <c r="H2973" t="s">
        <v>91</v>
      </c>
      <c r="I2973">
        <v>2021</v>
      </c>
      <c r="J2973">
        <v>9.5</v>
      </c>
    </row>
    <row r="2974" spans="1:11" x14ac:dyDescent="0.25">
      <c r="A2974" t="s">
        <v>2367</v>
      </c>
      <c r="B2974" s="11">
        <v>45324.958333333336</v>
      </c>
      <c r="C2974" t="s">
        <v>2368</v>
      </c>
      <c r="D2974" t="s">
        <v>2007</v>
      </c>
      <c r="E2974" t="s">
        <v>2008</v>
      </c>
      <c r="F2974" t="s">
        <v>2012</v>
      </c>
      <c r="G2974" t="s">
        <v>2397</v>
      </c>
      <c r="H2974" t="s">
        <v>148</v>
      </c>
      <c r="I2974">
        <v>2021</v>
      </c>
      <c r="J2974">
        <v>5.9</v>
      </c>
    </row>
    <row r="2975" spans="1:11" x14ac:dyDescent="0.25">
      <c r="A2975" t="s">
        <v>2367</v>
      </c>
      <c r="B2975" s="11">
        <v>45324.958333333336</v>
      </c>
      <c r="C2975" t="s">
        <v>2368</v>
      </c>
      <c r="D2975" t="s">
        <v>2007</v>
      </c>
      <c r="E2975" t="s">
        <v>2008</v>
      </c>
      <c r="F2975" t="s">
        <v>2012</v>
      </c>
      <c r="G2975" t="s">
        <v>2397</v>
      </c>
      <c r="H2975" t="s">
        <v>233</v>
      </c>
      <c r="I2975">
        <v>2021</v>
      </c>
      <c r="J2975">
        <v>13</v>
      </c>
    </row>
    <row r="2976" spans="1:11" x14ac:dyDescent="0.25">
      <c r="A2976" t="s">
        <v>2367</v>
      </c>
      <c r="B2976" s="11">
        <v>45324.958333333336</v>
      </c>
      <c r="C2976" t="s">
        <v>2368</v>
      </c>
      <c r="D2976" t="s">
        <v>2007</v>
      </c>
      <c r="E2976" t="s">
        <v>2008</v>
      </c>
      <c r="F2976" t="s">
        <v>2012</v>
      </c>
      <c r="G2976" t="s">
        <v>2397</v>
      </c>
      <c r="H2976" t="s">
        <v>1628</v>
      </c>
      <c r="I2976">
        <v>2021</v>
      </c>
      <c r="J2976">
        <v>8</v>
      </c>
    </row>
    <row r="2977" spans="1:11" x14ac:dyDescent="0.25">
      <c r="A2977" t="s">
        <v>2367</v>
      </c>
      <c r="B2977" s="11">
        <v>45324.958333333336</v>
      </c>
      <c r="C2977" t="s">
        <v>2368</v>
      </c>
      <c r="D2977" t="s">
        <v>2007</v>
      </c>
      <c r="E2977" t="s">
        <v>2008</v>
      </c>
      <c r="F2977" t="s">
        <v>2012</v>
      </c>
      <c r="G2977" t="s">
        <v>2397</v>
      </c>
      <c r="H2977" t="s">
        <v>392</v>
      </c>
      <c r="I2977">
        <v>2021</v>
      </c>
      <c r="J2977">
        <v>6.4</v>
      </c>
    </row>
    <row r="2978" spans="1:11" x14ac:dyDescent="0.25">
      <c r="A2978" t="s">
        <v>2367</v>
      </c>
      <c r="B2978" s="11">
        <v>45324.958333333336</v>
      </c>
      <c r="C2978" t="s">
        <v>2368</v>
      </c>
      <c r="D2978" t="s">
        <v>2007</v>
      </c>
      <c r="E2978" t="s">
        <v>2008</v>
      </c>
      <c r="F2978" t="s">
        <v>2012</v>
      </c>
      <c r="G2978" t="s">
        <v>2397</v>
      </c>
      <c r="H2978" t="s">
        <v>410</v>
      </c>
      <c r="I2978">
        <v>2021</v>
      </c>
      <c r="J2978">
        <v>4.8</v>
      </c>
    </row>
    <row r="2979" spans="1:11" x14ac:dyDescent="0.25">
      <c r="A2979" t="s">
        <v>2367</v>
      </c>
      <c r="B2979" s="11">
        <v>45324.958333333336</v>
      </c>
      <c r="C2979" t="s">
        <v>2368</v>
      </c>
      <c r="D2979" t="s">
        <v>2007</v>
      </c>
      <c r="E2979" t="s">
        <v>2008</v>
      </c>
      <c r="F2979" t="s">
        <v>2012</v>
      </c>
      <c r="G2979" t="s">
        <v>2397</v>
      </c>
      <c r="H2979" t="s">
        <v>642</v>
      </c>
      <c r="I2979">
        <v>2021</v>
      </c>
      <c r="J2979">
        <v>9.3000000000000007</v>
      </c>
    </row>
    <row r="2980" spans="1:11" x14ac:dyDescent="0.25">
      <c r="A2980" t="s">
        <v>2367</v>
      </c>
      <c r="B2980" s="11">
        <v>45324.958333333336</v>
      </c>
      <c r="C2980" t="s">
        <v>2368</v>
      </c>
      <c r="D2980" t="s">
        <v>2007</v>
      </c>
      <c r="E2980" t="s">
        <v>2008</v>
      </c>
      <c r="F2980" t="s">
        <v>2012</v>
      </c>
      <c r="G2980" t="s">
        <v>2397</v>
      </c>
      <c r="H2980" t="s">
        <v>433</v>
      </c>
      <c r="I2980">
        <v>2021</v>
      </c>
      <c r="J2980">
        <v>8.5</v>
      </c>
    </row>
    <row r="2981" spans="1:11" x14ac:dyDescent="0.25">
      <c r="A2981" t="s">
        <v>2367</v>
      </c>
      <c r="B2981" s="11">
        <v>45324.958333333336</v>
      </c>
      <c r="C2981" t="s">
        <v>2368</v>
      </c>
      <c r="D2981" t="s">
        <v>2007</v>
      </c>
      <c r="E2981" t="s">
        <v>2008</v>
      </c>
      <c r="F2981" t="s">
        <v>2012</v>
      </c>
      <c r="G2981" t="s">
        <v>2397</v>
      </c>
      <c r="H2981" t="s">
        <v>533</v>
      </c>
      <c r="I2981">
        <v>2021</v>
      </c>
      <c r="J2981">
        <v>10.5</v>
      </c>
    </row>
    <row r="2982" spans="1:11" x14ac:dyDescent="0.25">
      <c r="A2982" t="s">
        <v>2367</v>
      </c>
      <c r="B2982" s="11">
        <v>45324.958333333336</v>
      </c>
      <c r="C2982" t="s">
        <v>2368</v>
      </c>
      <c r="D2982" t="s">
        <v>2007</v>
      </c>
      <c r="E2982" t="s">
        <v>2008</v>
      </c>
      <c r="F2982" t="s">
        <v>2012</v>
      </c>
      <c r="G2982" t="s">
        <v>2397</v>
      </c>
      <c r="H2982" t="s">
        <v>2001</v>
      </c>
      <c r="I2982">
        <v>2021</v>
      </c>
      <c r="J2982">
        <v>15.2</v>
      </c>
    </row>
    <row r="2983" spans="1:11" x14ac:dyDescent="0.25">
      <c r="A2983" t="s">
        <v>2367</v>
      </c>
      <c r="B2983" s="11">
        <v>45324.958333333336</v>
      </c>
      <c r="C2983" t="s">
        <v>2368</v>
      </c>
      <c r="D2983" t="s">
        <v>2007</v>
      </c>
      <c r="E2983" t="s">
        <v>2008</v>
      </c>
      <c r="F2983" t="s">
        <v>2012</v>
      </c>
      <c r="G2983" t="s">
        <v>2397</v>
      </c>
      <c r="H2983" t="s">
        <v>1574</v>
      </c>
      <c r="I2983">
        <v>2021</v>
      </c>
      <c r="J2983">
        <v>16.5</v>
      </c>
    </row>
    <row r="2984" spans="1:11" x14ac:dyDescent="0.25">
      <c r="A2984" t="s">
        <v>2367</v>
      </c>
      <c r="B2984" s="11">
        <v>45324.958333333336</v>
      </c>
      <c r="C2984" t="s">
        <v>2368</v>
      </c>
      <c r="D2984" t="s">
        <v>2007</v>
      </c>
      <c r="E2984" t="s">
        <v>2008</v>
      </c>
      <c r="F2984" t="s">
        <v>2012</v>
      </c>
      <c r="G2984" t="s">
        <v>2397</v>
      </c>
      <c r="H2984" t="s">
        <v>571</v>
      </c>
      <c r="I2984">
        <v>2021</v>
      </c>
      <c r="J2984">
        <v>4.0999999999999996</v>
      </c>
    </row>
    <row r="2985" spans="1:11" x14ac:dyDescent="0.25">
      <c r="A2985" t="s">
        <v>2367</v>
      </c>
      <c r="B2985" s="11">
        <v>45324.958333333336</v>
      </c>
      <c r="C2985" t="s">
        <v>2368</v>
      </c>
      <c r="D2985" t="s">
        <v>2007</v>
      </c>
      <c r="E2985" t="s">
        <v>2008</v>
      </c>
      <c r="F2985" t="s">
        <v>2012</v>
      </c>
      <c r="G2985" t="s">
        <v>2397</v>
      </c>
      <c r="H2985" t="s">
        <v>591</v>
      </c>
      <c r="I2985">
        <v>2021</v>
      </c>
      <c r="J2985">
        <v>9.3000000000000007</v>
      </c>
    </row>
    <row r="2986" spans="1:11" x14ac:dyDescent="0.25">
      <c r="A2986" t="s">
        <v>2367</v>
      </c>
      <c r="B2986" s="11">
        <v>45324.958333333336</v>
      </c>
      <c r="C2986" t="s">
        <v>2368</v>
      </c>
      <c r="D2986" t="s">
        <v>2007</v>
      </c>
      <c r="E2986" t="s">
        <v>2008</v>
      </c>
      <c r="F2986" t="s">
        <v>2012</v>
      </c>
      <c r="G2986" t="s">
        <v>2397</v>
      </c>
      <c r="H2986" t="s">
        <v>375</v>
      </c>
      <c r="I2986">
        <v>2021</v>
      </c>
      <c r="J2986">
        <v>9.8000000000000007</v>
      </c>
    </row>
    <row r="2987" spans="1:11" x14ac:dyDescent="0.25">
      <c r="A2987" t="s">
        <v>2367</v>
      </c>
      <c r="B2987" s="11">
        <v>45324.958333333336</v>
      </c>
      <c r="C2987" t="s">
        <v>2368</v>
      </c>
      <c r="D2987" t="s">
        <v>2007</v>
      </c>
      <c r="E2987" t="s">
        <v>2008</v>
      </c>
      <c r="F2987" t="s">
        <v>2012</v>
      </c>
      <c r="G2987" t="s">
        <v>2397</v>
      </c>
      <c r="H2987" t="s">
        <v>729</v>
      </c>
      <c r="I2987">
        <v>2021</v>
      </c>
      <c r="J2987">
        <v>9.4</v>
      </c>
    </row>
    <row r="2988" spans="1:11" x14ac:dyDescent="0.25">
      <c r="A2988" t="s">
        <v>2367</v>
      </c>
      <c r="B2988" s="11">
        <v>45324.958333333336</v>
      </c>
      <c r="C2988" t="s">
        <v>2368</v>
      </c>
      <c r="D2988" t="s">
        <v>2007</v>
      </c>
      <c r="E2988" t="s">
        <v>2008</v>
      </c>
      <c r="F2988" t="s">
        <v>2012</v>
      </c>
      <c r="G2988" t="s">
        <v>2397</v>
      </c>
      <c r="H2988" t="s">
        <v>818</v>
      </c>
      <c r="I2988">
        <v>2021</v>
      </c>
      <c r="J2988">
        <v>5.6</v>
      </c>
    </row>
    <row r="2989" spans="1:11" x14ac:dyDescent="0.25">
      <c r="A2989" t="s">
        <v>2367</v>
      </c>
      <c r="B2989" s="11">
        <v>45324.958333333336</v>
      </c>
      <c r="C2989" t="s">
        <v>2368</v>
      </c>
      <c r="D2989" t="s">
        <v>2007</v>
      </c>
      <c r="E2989" t="s">
        <v>2008</v>
      </c>
      <c r="F2989" t="s">
        <v>2012</v>
      </c>
      <c r="G2989" t="s">
        <v>2397</v>
      </c>
      <c r="H2989" t="s">
        <v>858</v>
      </c>
      <c r="I2989">
        <v>2021</v>
      </c>
      <c r="J2989">
        <v>14.7</v>
      </c>
    </row>
    <row r="2990" spans="1:11" x14ac:dyDescent="0.25">
      <c r="A2990" t="s">
        <v>2367</v>
      </c>
      <c r="B2990" s="11">
        <v>45324.958333333336</v>
      </c>
      <c r="C2990" t="s">
        <v>2368</v>
      </c>
      <c r="D2990" t="s">
        <v>2007</v>
      </c>
      <c r="E2990" t="s">
        <v>2008</v>
      </c>
      <c r="F2990" t="s">
        <v>2012</v>
      </c>
      <c r="G2990" t="s">
        <v>2397</v>
      </c>
      <c r="H2990" t="s">
        <v>995</v>
      </c>
      <c r="I2990">
        <v>2021</v>
      </c>
      <c r="J2990">
        <v>9.6999999999999993</v>
      </c>
    </row>
    <row r="2991" spans="1:11" x14ac:dyDescent="0.25">
      <c r="A2991" t="s">
        <v>2367</v>
      </c>
      <c r="B2991" s="11">
        <v>45324.958333333336</v>
      </c>
      <c r="C2991" t="s">
        <v>2368</v>
      </c>
      <c r="D2991" t="s">
        <v>2007</v>
      </c>
      <c r="E2991" t="s">
        <v>2008</v>
      </c>
      <c r="F2991" t="s">
        <v>2012</v>
      </c>
      <c r="G2991" t="s">
        <v>2397</v>
      </c>
      <c r="H2991" t="s">
        <v>1017</v>
      </c>
      <c r="I2991">
        <v>2021</v>
      </c>
      <c r="J2991">
        <v>11.8</v>
      </c>
      <c r="K2991" t="s">
        <v>2010</v>
      </c>
    </row>
    <row r="2992" spans="1:11" x14ac:dyDescent="0.25">
      <c r="A2992" t="s">
        <v>2367</v>
      </c>
      <c r="B2992" s="11">
        <v>45324.958333333336</v>
      </c>
      <c r="C2992" t="s">
        <v>2368</v>
      </c>
      <c r="D2992" t="s">
        <v>2007</v>
      </c>
      <c r="E2992" t="s">
        <v>2008</v>
      </c>
      <c r="F2992" t="s">
        <v>2012</v>
      </c>
      <c r="G2992" t="s">
        <v>2397</v>
      </c>
      <c r="H2992" t="s">
        <v>963</v>
      </c>
      <c r="I2992">
        <v>2021</v>
      </c>
      <c r="J2992">
        <v>11.3</v>
      </c>
    </row>
    <row r="2993" spans="1:11" x14ac:dyDescent="0.25">
      <c r="A2993" t="s">
        <v>2367</v>
      </c>
      <c r="B2993" s="11">
        <v>45324.958333333336</v>
      </c>
      <c r="C2993" t="s">
        <v>2368</v>
      </c>
      <c r="D2993" t="s">
        <v>2007</v>
      </c>
      <c r="E2993" t="s">
        <v>2008</v>
      </c>
      <c r="F2993" t="s">
        <v>2012</v>
      </c>
      <c r="G2993" t="s">
        <v>2397</v>
      </c>
      <c r="H2993" t="s">
        <v>1150</v>
      </c>
      <c r="I2993">
        <v>2021</v>
      </c>
      <c r="J2993">
        <v>16.2</v>
      </c>
    </row>
    <row r="2994" spans="1:11" x14ac:dyDescent="0.25">
      <c r="A2994" t="s">
        <v>2367</v>
      </c>
      <c r="B2994" s="11">
        <v>45324.958333333336</v>
      </c>
      <c r="C2994" t="s">
        <v>2368</v>
      </c>
      <c r="D2994" t="s">
        <v>2007</v>
      </c>
      <c r="E2994" t="s">
        <v>2008</v>
      </c>
      <c r="F2994" t="s">
        <v>2012</v>
      </c>
      <c r="G2994" t="s">
        <v>2397</v>
      </c>
      <c r="H2994" t="s">
        <v>1069</v>
      </c>
      <c r="I2994">
        <v>2021</v>
      </c>
      <c r="J2994">
        <v>8.6</v>
      </c>
    </row>
    <row r="2995" spans="1:11" x14ac:dyDescent="0.25">
      <c r="A2995" t="s">
        <v>2367</v>
      </c>
      <c r="B2995" s="11">
        <v>45324.958333333336</v>
      </c>
      <c r="C2995" t="s">
        <v>2368</v>
      </c>
      <c r="D2995" t="s">
        <v>2007</v>
      </c>
      <c r="E2995" t="s">
        <v>2008</v>
      </c>
      <c r="F2995" t="s">
        <v>2012</v>
      </c>
      <c r="G2995" t="s">
        <v>2397</v>
      </c>
      <c r="H2995" t="s">
        <v>1192</v>
      </c>
      <c r="I2995">
        <v>2021</v>
      </c>
      <c r="J2995">
        <v>8.1</v>
      </c>
    </row>
    <row r="2996" spans="1:11" x14ac:dyDescent="0.25">
      <c r="A2996" t="s">
        <v>2367</v>
      </c>
      <c r="B2996" s="11">
        <v>45324.958333333336</v>
      </c>
      <c r="C2996" t="s">
        <v>2368</v>
      </c>
      <c r="D2996" t="s">
        <v>2007</v>
      </c>
      <c r="E2996" t="s">
        <v>2008</v>
      </c>
      <c r="F2996" t="s">
        <v>2012</v>
      </c>
      <c r="G2996" t="s">
        <v>2397</v>
      </c>
      <c r="H2996" t="s">
        <v>1249</v>
      </c>
      <c r="I2996">
        <v>2021</v>
      </c>
      <c r="J2996">
        <v>9.1</v>
      </c>
      <c r="K2996" t="s">
        <v>2010</v>
      </c>
    </row>
    <row r="2997" spans="1:11" x14ac:dyDescent="0.25">
      <c r="A2997" t="s">
        <v>2367</v>
      </c>
      <c r="B2997" s="11">
        <v>45324.958333333336</v>
      </c>
      <c r="C2997" t="s">
        <v>2368</v>
      </c>
      <c r="D2997" t="s">
        <v>2007</v>
      </c>
      <c r="E2997" t="s">
        <v>2008</v>
      </c>
      <c r="F2997" t="s">
        <v>2012</v>
      </c>
      <c r="G2997" t="s">
        <v>2397</v>
      </c>
      <c r="H2997" t="s">
        <v>1369</v>
      </c>
      <c r="I2997">
        <v>2021</v>
      </c>
      <c r="J2997">
        <v>8</v>
      </c>
    </row>
    <row r="2998" spans="1:11" x14ac:dyDescent="0.25">
      <c r="A2998" t="s">
        <v>2367</v>
      </c>
      <c r="B2998" s="11">
        <v>45324.958333333336</v>
      </c>
      <c r="C2998" t="s">
        <v>2368</v>
      </c>
      <c r="D2998" t="s">
        <v>2007</v>
      </c>
      <c r="E2998" t="s">
        <v>2008</v>
      </c>
      <c r="F2998" t="s">
        <v>2012</v>
      </c>
      <c r="G2998" t="s">
        <v>2397</v>
      </c>
      <c r="H2998" t="s">
        <v>1391</v>
      </c>
      <c r="I2998">
        <v>2021</v>
      </c>
      <c r="J2998">
        <v>12.7</v>
      </c>
    </row>
    <row r="2999" spans="1:11" x14ac:dyDescent="0.25">
      <c r="A2999" t="s">
        <v>2367</v>
      </c>
      <c r="B2999" s="11">
        <v>45324.958333333336</v>
      </c>
      <c r="C2999" t="s">
        <v>2368</v>
      </c>
      <c r="D2999" t="s">
        <v>2007</v>
      </c>
      <c r="E2999" t="s">
        <v>2008</v>
      </c>
      <c r="F2999" t="s">
        <v>2012</v>
      </c>
      <c r="G2999" t="s">
        <v>2397</v>
      </c>
      <c r="H2999" t="s">
        <v>1410</v>
      </c>
      <c r="I2999">
        <v>2021</v>
      </c>
      <c r="J2999">
        <v>18</v>
      </c>
    </row>
    <row r="3000" spans="1:11" x14ac:dyDescent="0.25">
      <c r="A3000" t="s">
        <v>2367</v>
      </c>
      <c r="B3000" s="11">
        <v>45324.958333333336</v>
      </c>
      <c r="C3000" t="s">
        <v>2368</v>
      </c>
      <c r="D3000" t="s">
        <v>2007</v>
      </c>
      <c r="E3000" t="s">
        <v>2008</v>
      </c>
      <c r="F3000" t="s">
        <v>2012</v>
      </c>
      <c r="G3000" t="s">
        <v>2397</v>
      </c>
      <c r="H3000" t="s">
        <v>1481</v>
      </c>
      <c r="I3000">
        <v>2021</v>
      </c>
      <c r="J3000">
        <v>14.5</v>
      </c>
    </row>
    <row r="3001" spans="1:11" x14ac:dyDescent="0.25">
      <c r="A3001" t="s">
        <v>2367</v>
      </c>
      <c r="B3001" s="11">
        <v>45324.958333333336</v>
      </c>
      <c r="C3001" t="s">
        <v>2368</v>
      </c>
      <c r="D3001" t="s">
        <v>2007</v>
      </c>
      <c r="E3001" t="s">
        <v>2008</v>
      </c>
      <c r="F3001" t="s">
        <v>2012</v>
      </c>
      <c r="G3001" t="s">
        <v>2397</v>
      </c>
      <c r="H3001" t="s">
        <v>1608</v>
      </c>
      <c r="I3001">
        <v>2021</v>
      </c>
      <c r="J3001">
        <v>10.4</v>
      </c>
    </row>
    <row r="3002" spans="1:11" x14ac:dyDescent="0.25">
      <c r="A3002" t="s">
        <v>2367</v>
      </c>
      <c r="B3002" s="11">
        <v>45324.958333333336</v>
      </c>
      <c r="C3002" t="s">
        <v>2368</v>
      </c>
      <c r="D3002" t="s">
        <v>2007</v>
      </c>
      <c r="E3002" t="s">
        <v>2008</v>
      </c>
      <c r="F3002" t="s">
        <v>2012</v>
      </c>
      <c r="G3002" t="s">
        <v>2397</v>
      </c>
      <c r="H3002" t="s">
        <v>1528</v>
      </c>
      <c r="I3002">
        <v>2021</v>
      </c>
      <c r="J3002">
        <v>5.5</v>
      </c>
    </row>
    <row r="3003" spans="1:11" x14ac:dyDescent="0.25">
      <c r="A3003" t="s">
        <v>2367</v>
      </c>
      <c r="B3003" s="11">
        <v>45324.958333333336</v>
      </c>
      <c r="C3003" t="s">
        <v>2368</v>
      </c>
      <c r="D3003" t="s">
        <v>2007</v>
      </c>
      <c r="E3003" t="s">
        <v>2008</v>
      </c>
      <c r="F3003" t="s">
        <v>2012</v>
      </c>
      <c r="G3003" t="s">
        <v>2397</v>
      </c>
      <c r="H3003" t="s">
        <v>1510</v>
      </c>
      <c r="I3003">
        <v>2021</v>
      </c>
      <c r="J3003">
        <v>10.7</v>
      </c>
    </row>
    <row r="3004" spans="1:11" x14ac:dyDescent="0.25">
      <c r="A3004" t="s">
        <v>2367</v>
      </c>
      <c r="B3004" s="11">
        <v>45324.958333333336</v>
      </c>
      <c r="C3004" t="s">
        <v>2368</v>
      </c>
      <c r="D3004" t="s">
        <v>2007</v>
      </c>
      <c r="E3004" t="s">
        <v>2008</v>
      </c>
      <c r="F3004" t="s">
        <v>2012</v>
      </c>
      <c r="G3004" t="s">
        <v>2397</v>
      </c>
      <c r="H3004" t="s">
        <v>1711</v>
      </c>
      <c r="I3004">
        <v>2021</v>
      </c>
      <c r="J3004">
        <v>16.600000000000001</v>
      </c>
    </row>
    <row r="3005" spans="1:11" x14ac:dyDescent="0.25">
      <c r="A3005" t="s">
        <v>2367</v>
      </c>
      <c r="B3005" s="11">
        <v>45324.958333333336</v>
      </c>
      <c r="C3005" t="s">
        <v>2368</v>
      </c>
      <c r="D3005" t="s">
        <v>2007</v>
      </c>
      <c r="E3005" t="s">
        <v>2008</v>
      </c>
      <c r="F3005" t="s">
        <v>2012</v>
      </c>
      <c r="G3005" t="s">
        <v>2398</v>
      </c>
      <c r="H3005" t="s">
        <v>11</v>
      </c>
      <c r="I3005">
        <v>2021</v>
      </c>
      <c r="J3005">
        <v>16.2</v>
      </c>
    </row>
    <row r="3006" spans="1:11" x14ac:dyDescent="0.25">
      <c r="A3006" t="s">
        <v>2367</v>
      </c>
      <c r="B3006" s="11">
        <v>45324.958333333336</v>
      </c>
      <c r="C3006" t="s">
        <v>2368</v>
      </c>
      <c r="D3006" t="s">
        <v>2007</v>
      </c>
      <c r="E3006" t="s">
        <v>2008</v>
      </c>
      <c r="F3006" t="s">
        <v>2012</v>
      </c>
      <c r="G3006" t="s">
        <v>2398</v>
      </c>
      <c r="H3006" t="s">
        <v>91</v>
      </c>
      <c r="I3006">
        <v>2021</v>
      </c>
      <c r="J3006">
        <v>9.3000000000000007</v>
      </c>
    </row>
    <row r="3007" spans="1:11" x14ac:dyDescent="0.25">
      <c r="A3007" t="s">
        <v>2367</v>
      </c>
      <c r="B3007" s="11">
        <v>45324.958333333336</v>
      </c>
      <c r="C3007" t="s">
        <v>2368</v>
      </c>
      <c r="D3007" t="s">
        <v>2007</v>
      </c>
      <c r="E3007" t="s">
        <v>2008</v>
      </c>
      <c r="F3007" t="s">
        <v>2012</v>
      </c>
      <c r="G3007" t="s">
        <v>2398</v>
      </c>
      <c r="H3007" t="s">
        <v>148</v>
      </c>
      <c r="I3007">
        <v>2021</v>
      </c>
      <c r="J3007">
        <v>5.8</v>
      </c>
    </row>
    <row r="3008" spans="1:11" x14ac:dyDescent="0.25">
      <c r="A3008" t="s">
        <v>2367</v>
      </c>
      <c r="B3008" s="11">
        <v>45324.958333333336</v>
      </c>
      <c r="C3008" t="s">
        <v>2368</v>
      </c>
      <c r="D3008" t="s">
        <v>2007</v>
      </c>
      <c r="E3008" t="s">
        <v>2008</v>
      </c>
      <c r="F3008" t="s">
        <v>2012</v>
      </c>
      <c r="G3008" t="s">
        <v>2398</v>
      </c>
      <c r="H3008" t="s">
        <v>233</v>
      </c>
      <c r="I3008">
        <v>2021</v>
      </c>
      <c r="J3008">
        <v>12.9</v>
      </c>
    </row>
    <row r="3009" spans="1:11" x14ac:dyDescent="0.25">
      <c r="A3009" t="s">
        <v>2367</v>
      </c>
      <c r="B3009" s="11">
        <v>45324.958333333336</v>
      </c>
      <c r="C3009" t="s">
        <v>2368</v>
      </c>
      <c r="D3009" t="s">
        <v>2007</v>
      </c>
      <c r="E3009" t="s">
        <v>2008</v>
      </c>
      <c r="F3009" t="s">
        <v>2012</v>
      </c>
      <c r="G3009" t="s">
        <v>2398</v>
      </c>
      <c r="H3009" t="s">
        <v>1628</v>
      </c>
      <c r="I3009">
        <v>2021</v>
      </c>
      <c r="J3009">
        <v>8.1999999999999993</v>
      </c>
    </row>
    <row r="3010" spans="1:11" x14ac:dyDescent="0.25">
      <c r="A3010" t="s">
        <v>2367</v>
      </c>
      <c r="B3010" s="11">
        <v>45324.958333333336</v>
      </c>
      <c r="C3010" t="s">
        <v>2368</v>
      </c>
      <c r="D3010" t="s">
        <v>2007</v>
      </c>
      <c r="E3010" t="s">
        <v>2008</v>
      </c>
      <c r="F3010" t="s">
        <v>2012</v>
      </c>
      <c r="G3010" t="s">
        <v>2398</v>
      </c>
      <c r="H3010" t="s">
        <v>392</v>
      </c>
      <c r="I3010">
        <v>2021</v>
      </c>
      <c r="J3010">
        <v>6.3</v>
      </c>
    </row>
    <row r="3011" spans="1:11" x14ac:dyDescent="0.25">
      <c r="A3011" t="s">
        <v>2367</v>
      </c>
      <c r="B3011" s="11">
        <v>45324.958333333336</v>
      </c>
      <c r="C3011" t="s">
        <v>2368</v>
      </c>
      <c r="D3011" t="s">
        <v>2007</v>
      </c>
      <c r="E3011" t="s">
        <v>2008</v>
      </c>
      <c r="F3011" t="s">
        <v>2012</v>
      </c>
      <c r="G3011" t="s">
        <v>2398</v>
      </c>
      <c r="H3011" t="s">
        <v>410</v>
      </c>
      <c r="I3011">
        <v>2021</v>
      </c>
      <c r="J3011">
        <v>4.7</v>
      </c>
    </row>
    <row r="3012" spans="1:11" x14ac:dyDescent="0.25">
      <c r="A3012" t="s">
        <v>2367</v>
      </c>
      <c r="B3012" s="11">
        <v>45324.958333333336</v>
      </c>
      <c r="C3012" t="s">
        <v>2368</v>
      </c>
      <c r="D3012" t="s">
        <v>2007</v>
      </c>
      <c r="E3012" t="s">
        <v>2008</v>
      </c>
      <c r="F3012" t="s">
        <v>2012</v>
      </c>
      <c r="G3012" t="s">
        <v>2398</v>
      </c>
      <c r="H3012" t="s">
        <v>642</v>
      </c>
      <c r="I3012">
        <v>2021</v>
      </c>
      <c r="J3012">
        <v>9.4</v>
      </c>
    </row>
    <row r="3013" spans="1:11" x14ac:dyDescent="0.25">
      <c r="A3013" t="s">
        <v>2367</v>
      </c>
      <c r="B3013" s="11">
        <v>45324.958333333336</v>
      </c>
      <c r="C3013" t="s">
        <v>2368</v>
      </c>
      <c r="D3013" t="s">
        <v>2007</v>
      </c>
      <c r="E3013" t="s">
        <v>2008</v>
      </c>
      <c r="F3013" t="s">
        <v>2012</v>
      </c>
      <c r="G3013" t="s">
        <v>2398</v>
      </c>
      <c r="H3013" t="s">
        <v>433</v>
      </c>
      <c r="I3013">
        <v>2021</v>
      </c>
      <c r="J3013">
        <v>8.1</v>
      </c>
    </row>
    <row r="3014" spans="1:11" x14ac:dyDescent="0.25">
      <c r="A3014" t="s">
        <v>2367</v>
      </c>
      <c r="B3014" s="11">
        <v>45324.958333333336</v>
      </c>
      <c r="C3014" t="s">
        <v>2368</v>
      </c>
      <c r="D3014" t="s">
        <v>2007</v>
      </c>
      <c r="E3014" t="s">
        <v>2008</v>
      </c>
      <c r="F3014" t="s">
        <v>2012</v>
      </c>
      <c r="G3014" t="s">
        <v>2398</v>
      </c>
      <c r="H3014" t="s">
        <v>533</v>
      </c>
      <c r="I3014">
        <v>2021</v>
      </c>
      <c r="J3014">
        <v>11.1</v>
      </c>
    </row>
    <row r="3015" spans="1:11" x14ac:dyDescent="0.25">
      <c r="A3015" t="s">
        <v>2367</v>
      </c>
      <c r="B3015" s="11">
        <v>45324.958333333336</v>
      </c>
      <c r="C3015" t="s">
        <v>2368</v>
      </c>
      <c r="D3015" t="s">
        <v>2007</v>
      </c>
      <c r="E3015" t="s">
        <v>2008</v>
      </c>
      <c r="F3015" t="s">
        <v>2012</v>
      </c>
      <c r="G3015" t="s">
        <v>2398</v>
      </c>
      <c r="H3015" t="s">
        <v>2001</v>
      </c>
      <c r="I3015">
        <v>2021</v>
      </c>
      <c r="J3015">
        <v>15.1</v>
      </c>
    </row>
    <row r="3016" spans="1:11" x14ac:dyDescent="0.25">
      <c r="A3016" t="s">
        <v>2367</v>
      </c>
      <c r="B3016" s="11">
        <v>45324.958333333336</v>
      </c>
      <c r="C3016" t="s">
        <v>2368</v>
      </c>
      <c r="D3016" t="s">
        <v>2007</v>
      </c>
      <c r="E3016" t="s">
        <v>2008</v>
      </c>
      <c r="F3016" t="s">
        <v>2012</v>
      </c>
      <c r="G3016" t="s">
        <v>2398</v>
      </c>
      <c r="H3016" t="s">
        <v>1574</v>
      </c>
      <c r="I3016">
        <v>2021</v>
      </c>
      <c r="J3016">
        <v>16.2</v>
      </c>
    </row>
    <row r="3017" spans="1:11" x14ac:dyDescent="0.25">
      <c r="A3017" t="s">
        <v>2367</v>
      </c>
      <c r="B3017" s="11">
        <v>45324.958333333336</v>
      </c>
      <c r="C3017" t="s">
        <v>2368</v>
      </c>
      <c r="D3017" t="s">
        <v>2007</v>
      </c>
      <c r="E3017" t="s">
        <v>2008</v>
      </c>
      <c r="F3017" t="s">
        <v>2012</v>
      </c>
      <c r="G3017" t="s">
        <v>2398</v>
      </c>
      <c r="H3017" t="s">
        <v>571</v>
      </c>
      <c r="I3017">
        <v>2021</v>
      </c>
      <c r="J3017">
        <v>4.0999999999999996</v>
      </c>
    </row>
    <row r="3018" spans="1:11" x14ac:dyDescent="0.25">
      <c r="A3018" t="s">
        <v>2367</v>
      </c>
      <c r="B3018" s="11">
        <v>45324.958333333336</v>
      </c>
      <c r="C3018" t="s">
        <v>2368</v>
      </c>
      <c r="D3018" t="s">
        <v>2007</v>
      </c>
      <c r="E3018" t="s">
        <v>2008</v>
      </c>
      <c r="F3018" t="s">
        <v>2012</v>
      </c>
      <c r="G3018" t="s">
        <v>2398</v>
      </c>
      <c r="H3018" t="s">
        <v>591</v>
      </c>
      <c r="I3018">
        <v>2021</v>
      </c>
      <c r="J3018">
        <v>9.1999999999999993</v>
      </c>
    </row>
    <row r="3019" spans="1:11" x14ac:dyDescent="0.25">
      <c r="A3019" t="s">
        <v>2367</v>
      </c>
      <c r="B3019" s="11">
        <v>45324.958333333336</v>
      </c>
      <c r="C3019" t="s">
        <v>2368</v>
      </c>
      <c r="D3019" t="s">
        <v>2007</v>
      </c>
      <c r="E3019" t="s">
        <v>2008</v>
      </c>
      <c r="F3019" t="s">
        <v>2012</v>
      </c>
      <c r="G3019" t="s">
        <v>2398</v>
      </c>
      <c r="H3019" t="s">
        <v>375</v>
      </c>
      <c r="I3019">
        <v>2021</v>
      </c>
      <c r="J3019">
        <v>10.4</v>
      </c>
    </row>
    <row r="3020" spans="1:11" x14ac:dyDescent="0.25">
      <c r="A3020" t="s">
        <v>2367</v>
      </c>
      <c r="B3020" s="11">
        <v>45324.958333333336</v>
      </c>
      <c r="C3020" t="s">
        <v>2368</v>
      </c>
      <c r="D3020" t="s">
        <v>2007</v>
      </c>
      <c r="E3020" t="s">
        <v>2008</v>
      </c>
      <c r="F3020" t="s">
        <v>2012</v>
      </c>
      <c r="G3020" t="s">
        <v>2398</v>
      </c>
      <c r="H3020" t="s">
        <v>729</v>
      </c>
      <c r="I3020">
        <v>2021</v>
      </c>
      <c r="J3020">
        <v>9.5</v>
      </c>
    </row>
    <row r="3021" spans="1:11" x14ac:dyDescent="0.25">
      <c r="A3021" t="s">
        <v>2367</v>
      </c>
      <c r="B3021" s="11">
        <v>45324.958333333336</v>
      </c>
      <c r="C3021" t="s">
        <v>2368</v>
      </c>
      <c r="D3021" t="s">
        <v>2007</v>
      </c>
      <c r="E3021" t="s">
        <v>2008</v>
      </c>
      <c r="F3021" t="s">
        <v>2012</v>
      </c>
      <c r="G3021" t="s">
        <v>2398</v>
      </c>
      <c r="H3021" t="s">
        <v>818</v>
      </c>
      <c r="I3021">
        <v>2021</v>
      </c>
      <c r="J3021">
        <v>5.9</v>
      </c>
    </row>
    <row r="3022" spans="1:11" x14ac:dyDescent="0.25">
      <c r="A3022" t="s">
        <v>2367</v>
      </c>
      <c r="B3022" s="11">
        <v>45324.958333333336</v>
      </c>
      <c r="C3022" t="s">
        <v>2368</v>
      </c>
      <c r="D3022" t="s">
        <v>2007</v>
      </c>
      <c r="E3022" t="s">
        <v>2008</v>
      </c>
      <c r="F3022" t="s">
        <v>2012</v>
      </c>
      <c r="G3022" t="s">
        <v>2398</v>
      </c>
      <c r="H3022" t="s">
        <v>858</v>
      </c>
      <c r="I3022">
        <v>2021</v>
      </c>
      <c r="J3022">
        <v>14.5</v>
      </c>
    </row>
    <row r="3023" spans="1:11" x14ac:dyDescent="0.25">
      <c r="A3023" t="s">
        <v>2367</v>
      </c>
      <c r="B3023" s="11">
        <v>45324.958333333336</v>
      </c>
      <c r="C3023" t="s">
        <v>2368</v>
      </c>
      <c r="D3023" t="s">
        <v>2007</v>
      </c>
      <c r="E3023" t="s">
        <v>2008</v>
      </c>
      <c r="F3023" t="s">
        <v>2012</v>
      </c>
      <c r="G3023" t="s">
        <v>2398</v>
      </c>
      <c r="H3023" t="s">
        <v>995</v>
      </c>
      <c r="I3023">
        <v>2021</v>
      </c>
      <c r="J3023">
        <v>10.1</v>
      </c>
    </row>
    <row r="3024" spans="1:11" x14ac:dyDescent="0.25">
      <c r="A3024" t="s">
        <v>2367</v>
      </c>
      <c r="B3024" s="11">
        <v>45324.958333333336</v>
      </c>
      <c r="C3024" t="s">
        <v>2368</v>
      </c>
      <c r="D3024" t="s">
        <v>2007</v>
      </c>
      <c r="E3024" t="s">
        <v>2008</v>
      </c>
      <c r="F3024" t="s">
        <v>2012</v>
      </c>
      <c r="G3024" t="s">
        <v>2398</v>
      </c>
      <c r="H3024" t="s">
        <v>1017</v>
      </c>
      <c r="I3024">
        <v>2021</v>
      </c>
      <c r="J3024">
        <v>11.4</v>
      </c>
      <c r="K3024" t="s">
        <v>2010</v>
      </c>
    </row>
    <row r="3025" spans="1:11" x14ac:dyDescent="0.25">
      <c r="A3025" t="s">
        <v>2367</v>
      </c>
      <c r="B3025" s="11">
        <v>45324.958333333336</v>
      </c>
      <c r="C3025" t="s">
        <v>2368</v>
      </c>
      <c r="D3025" t="s">
        <v>2007</v>
      </c>
      <c r="E3025" t="s">
        <v>2008</v>
      </c>
      <c r="F3025" t="s">
        <v>2012</v>
      </c>
      <c r="G3025" t="s">
        <v>2398</v>
      </c>
      <c r="H3025" t="s">
        <v>963</v>
      </c>
      <c r="I3025">
        <v>2021</v>
      </c>
      <c r="J3025">
        <v>12.2</v>
      </c>
    </row>
    <row r="3026" spans="1:11" x14ac:dyDescent="0.25">
      <c r="A3026" t="s">
        <v>2367</v>
      </c>
      <c r="B3026" s="11">
        <v>45324.958333333336</v>
      </c>
      <c r="C3026" t="s">
        <v>2368</v>
      </c>
      <c r="D3026" t="s">
        <v>2007</v>
      </c>
      <c r="E3026" t="s">
        <v>2008</v>
      </c>
      <c r="F3026" t="s">
        <v>2012</v>
      </c>
      <c r="G3026" t="s">
        <v>2398</v>
      </c>
      <c r="H3026" t="s">
        <v>1150</v>
      </c>
      <c r="I3026">
        <v>2021</v>
      </c>
      <c r="J3026">
        <v>15.7</v>
      </c>
    </row>
    <row r="3027" spans="1:11" x14ac:dyDescent="0.25">
      <c r="A3027" t="s">
        <v>2367</v>
      </c>
      <c r="B3027" s="11">
        <v>45324.958333333336</v>
      </c>
      <c r="C3027" t="s">
        <v>2368</v>
      </c>
      <c r="D3027" t="s">
        <v>2007</v>
      </c>
      <c r="E3027" t="s">
        <v>2008</v>
      </c>
      <c r="F3027" t="s">
        <v>2012</v>
      </c>
      <c r="G3027" t="s">
        <v>2398</v>
      </c>
      <c r="H3027" t="s">
        <v>1069</v>
      </c>
      <c r="I3027">
        <v>2021</v>
      </c>
      <c r="J3027">
        <v>8.8000000000000007</v>
      </c>
    </row>
    <row r="3028" spans="1:11" x14ac:dyDescent="0.25">
      <c r="A3028" t="s">
        <v>2367</v>
      </c>
      <c r="B3028" s="11">
        <v>45324.958333333336</v>
      </c>
      <c r="C3028" t="s">
        <v>2368</v>
      </c>
      <c r="D3028" t="s">
        <v>2007</v>
      </c>
      <c r="E3028" t="s">
        <v>2008</v>
      </c>
      <c r="F3028" t="s">
        <v>2012</v>
      </c>
      <c r="G3028" t="s">
        <v>2398</v>
      </c>
      <c r="H3028" t="s">
        <v>1192</v>
      </c>
      <c r="I3028">
        <v>2021</v>
      </c>
      <c r="J3028">
        <v>8.1999999999999993</v>
      </c>
    </row>
    <row r="3029" spans="1:11" x14ac:dyDescent="0.25">
      <c r="A3029" t="s">
        <v>2367</v>
      </c>
      <c r="B3029" s="11">
        <v>45324.958333333336</v>
      </c>
      <c r="C3029" t="s">
        <v>2368</v>
      </c>
      <c r="D3029" t="s">
        <v>2007</v>
      </c>
      <c r="E3029" t="s">
        <v>2008</v>
      </c>
      <c r="F3029" t="s">
        <v>2012</v>
      </c>
      <c r="G3029" t="s">
        <v>2398</v>
      </c>
      <c r="H3029" t="s">
        <v>1249</v>
      </c>
      <c r="I3029">
        <v>2021</v>
      </c>
      <c r="J3029">
        <v>8.6999999999999993</v>
      </c>
      <c r="K3029" t="s">
        <v>2010</v>
      </c>
    </row>
    <row r="3030" spans="1:11" x14ac:dyDescent="0.25">
      <c r="A3030" t="s">
        <v>2367</v>
      </c>
      <c r="B3030" s="11">
        <v>45324.958333333336</v>
      </c>
      <c r="C3030" t="s">
        <v>2368</v>
      </c>
      <c r="D3030" t="s">
        <v>2007</v>
      </c>
      <c r="E3030" t="s">
        <v>2008</v>
      </c>
      <c r="F3030" t="s">
        <v>2012</v>
      </c>
      <c r="G3030" t="s">
        <v>2398</v>
      </c>
      <c r="H3030" t="s">
        <v>1369</v>
      </c>
      <c r="I3030">
        <v>2021</v>
      </c>
      <c r="J3030">
        <v>8.3000000000000007</v>
      </c>
    </row>
    <row r="3031" spans="1:11" x14ac:dyDescent="0.25">
      <c r="A3031" t="s">
        <v>2367</v>
      </c>
      <c r="B3031" s="11">
        <v>45324.958333333336</v>
      </c>
      <c r="C3031" t="s">
        <v>2368</v>
      </c>
      <c r="D3031" t="s">
        <v>2007</v>
      </c>
      <c r="E3031" t="s">
        <v>2008</v>
      </c>
      <c r="F3031" t="s">
        <v>2012</v>
      </c>
      <c r="G3031" t="s">
        <v>2398</v>
      </c>
      <c r="H3031" t="s">
        <v>1391</v>
      </c>
      <c r="I3031">
        <v>2021</v>
      </c>
      <c r="J3031">
        <v>12.9</v>
      </c>
    </row>
    <row r="3032" spans="1:11" x14ac:dyDescent="0.25">
      <c r="A3032" t="s">
        <v>2367</v>
      </c>
      <c r="B3032" s="11">
        <v>45324.958333333336</v>
      </c>
      <c r="C3032" t="s">
        <v>2368</v>
      </c>
      <c r="D3032" t="s">
        <v>2007</v>
      </c>
      <c r="E3032" t="s">
        <v>2008</v>
      </c>
      <c r="F3032" t="s">
        <v>2012</v>
      </c>
      <c r="G3032" t="s">
        <v>2398</v>
      </c>
      <c r="H3032" t="s">
        <v>1410</v>
      </c>
      <c r="I3032">
        <v>2021</v>
      </c>
      <c r="J3032">
        <v>18</v>
      </c>
    </row>
    <row r="3033" spans="1:11" x14ac:dyDescent="0.25">
      <c r="A3033" t="s">
        <v>2367</v>
      </c>
      <c r="B3033" s="11">
        <v>45324.958333333336</v>
      </c>
      <c r="C3033" t="s">
        <v>2368</v>
      </c>
      <c r="D3033" t="s">
        <v>2007</v>
      </c>
      <c r="E3033" t="s">
        <v>2008</v>
      </c>
      <c r="F3033" t="s">
        <v>2012</v>
      </c>
      <c r="G3033" t="s">
        <v>2398</v>
      </c>
      <c r="H3033" t="s">
        <v>1481</v>
      </c>
      <c r="I3033">
        <v>2021</v>
      </c>
      <c r="J3033">
        <v>14.6</v>
      </c>
    </row>
    <row r="3034" spans="1:11" x14ac:dyDescent="0.25">
      <c r="A3034" t="s">
        <v>2367</v>
      </c>
      <c r="B3034" s="11">
        <v>45324.958333333336</v>
      </c>
      <c r="C3034" t="s">
        <v>2368</v>
      </c>
      <c r="D3034" t="s">
        <v>2007</v>
      </c>
      <c r="E3034" t="s">
        <v>2008</v>
      </c>
      <c r="F3034" t="s">
        <v>2012</v>
      </c>
      <c r="G3034" t="s">
        <v>2398</v>
      </c>
      <c r="H3034" t="s">
        <v>1608</v>
      </c>
      <c r="I3034">
        <v>2021</v>
      </c>
      <c r="J3034">
        <v>10.1</v>
      </c>
    </row>
    <row r="3035" spans="1:11" x14ac:dyDescent="0.25">
      <c r="A3035" t="s">
        <v>2367</v>
      </c>
      <c r="B3035" s="11">
        <v>45324.958333333336</v>
      </c>
      <c r="C3035" t="s">
        <v>2368</v>
      </c>
      <c r="D3035" t="s">
        <v>2007</v>
      </c>
      <c r="E3035" t="s">
        <v>2008</v>
      </c>
      <c r="F3035" t="s">
        <v>2012</v>
      </c>
      <c r="G3035" t="s">
        <v>2398</v>
      </c>
      <c r="H3035" t="s">
        <v>1528</v>
      </c>
      <c r="I3035">
        <v>2021</v>
      </c>
      <c r="J3035">
        <v>5.8</v>
      </c>
    </row>
    <row r="3036" spans="1:11" x14ac:dyDescent="0.25">
      <c r="A3036" t="s">
        <v>2367</v>
      </c>
      <c r="B3036" s="11">
        <v>45324.958333333336</v>
      </c>
      <c r="C3036" t="s">
        <v>2368</v>
      </c>
      <c r="D3036" t="s">
        <v>2007</v>
      </c>
      <c r="E3036" t="s">
        <v>2008</v>
      </c>
      <c r="F3036" t="s">
        <v>2012</v>
      </c>
      <c r="G3036" t="s">
        <v>2398</v>
      </c>
      <c r="H3036" t="s">
        <v>1510</v>
      </c>
      <c r="I3036">
        <v>2021</v>
      </c>
      <c r="J3036">
        <v>10.3</v>
      </c>
    </row>
    <row r="3037" spans="1:11" x14ac:dyDescent="0.25">
      <c r="A3037" t="s">
        <v>2367</v>
      </c>
      <c r="B3037" s="11">
        <v>45324.958333333336</v>
      </c>
      <c r="C3037" t="s">
        <v>2368</v>
      </c>
      <c r="D3037" t="s">
        <v>2007</v>
      </c>
      <c r="E3037" t="s">
        <v>2008</v>
      </c>
      <c r="F3037" t="s">
        <v>2012</v>
      </c>
      <c r="G3037" t="s">
        <v>2398</v>
      </c>
      <c r="H3037" t="s">
        <v>1711</v>
      </c>
      <c r="I3037">
        <v>2021</v>
      </c>
      <c r="J3037">
        <v>16.100000000000001</v>
      </c>
    </row>
    <row r="3038" spans="1:11" x14ac:dyDescent="0.25">
      <c r="A3038" t="s">
        <v>2367</v>
      </c>
      <c r="B3038" s="11">
        <v>45324.958333333336</v>
      </c>
      <c r="C3038" t="s">
        <v>2368</v>
      </c>
      <c r="D3038" t="s">
        <v>2007</v>
      </c>
      <c r="E3038" t="s">
        <v>2008</v>
      </c>
      <c r="F3038" t="s">
        <v>2012</v>
      </c>
      <c r="G3038" t="s">
        <v>2399</v>
      </c>
      <c r="H3038" t="s">
        <v>11</v>
      </c>
      <c r="I3038">
        <v>2021</v>
      </c>
      <c r="J3038">
        <v>15.3</v>
      </c>
    </row>
    <row r="3039" spans="1:11" x14ac:dyDescent="0.25">
      <c r="A3039" t="s">
        <v>2367</v>
      </c>
      <c r="B3039" s="11">
        <v>45324.958333333336</v>
      </c>
      <c r="C3039" t="s">
        <v>2368</v>
      </c>
      <c r="D3039" t="s">
        <v>2007</v>
      </c>
      <c r="E3039" t="s">
        <v>2008</v>
      </c>
      <c r="F3039" t="s">
        <v>2012</v>
      </c>
      <c r="G3039" t="s">
        <v>2399</v>
      </c>
      <c r="H3039" t="s">
        <v>91</v>
      </c>
      <c r="I3039">
        <v>2021</v>
      </c>
      <c r="J3039">
        <v>9.1</v>
      </c>
    </row>
    <row r="3040" spans="1:11" x14ac:dyDescent="0.25">
      <c r="A3040" t="s">
        <v>2367</v>
      </c>
      <c r="B3040" s="11">
        <v>45324.958333333336</v>
      </c>
      <c r="C3040" t="s">
        <v>2368</v>
      </c>
      <c r="D3040" t="s">
        <v>2007</v>
      </c>
      <c r="E3040" t="s">
        <v>2008</v>
      </c>
      <c r="F3040" t="s">
        <v>2012</v>
      </c>
      <c r="G3040" t="s">
        <v>2399</v>
      </c>
      <c r="H3040" t="s">
        <v>148</v>
      </c>
      <c r="I3040">
        <v>2021</v>
      </c>
      <c r="J3040">
        <v>5.6</v>
      </c>
    </row>
    <row r="3041" spans="1:10" x14ac:dyDescent="0.25">
      <c r="A3041" t="s">
        <v>2367</v>
      </c>
      <c r="B3041" s="11">
        <v>45324.958333333336</v>
      </c>
      <c r="C3041" t="s">
        <v>2368</v>
      </c>
      <c r="D3041" t="s">
        <v>2007</v>
      </c>
      <c r="E3041" t="s">
        <v>2008</v>
      </c>
      <c r="F3041" t="s">
        <v>2012</v>
      </c>
      <c r="G3041" t="s">
        <v>2399</v>
      </c>
      <c r="H3041" t="s">
        <v>233</v>
      </c>
      <c r="I3041">
        <v>2021</v>
      </c>
      <c r="J3041">
        <v>13.5</v>
      </c>
    </row>
    <row r="3042" spans="1:10" x14ac:dyDescent="0.25">
      <c r="A3042" t="s">
        <v>2367</v>
      </c>
      <c r="B3042" s="11">
        <v>45324.958333333336</v>
      </c>
      <c r="C3042" t="s">
        <v>2368</v>
      </c>
      <c r="D3042" t="s">
        <v>2007</v>
      </c>
      <c r="E3042" t="s">
        <v>2008</v>
      </c>
      <c r="F3042" t="s">
        <v>2012</v>
      </c>
      <c r="G3042" t="s">
        <v>2399</v>
      </c>
      <c r="H3042" t="s">
        <v>1628</v>
      </c>
      <c r="I3042">
        <v>2021</v>
      </c>
      <c r="J3042">
        <v>8.6</v>
      </c>
    </row>
    <row r="3043" spans="1:10" x14ac:dyDescent="0.25">
      <c r="A3043" t="s">
        <v>2367</v>
      </c>
      <c r="B3043" s="11">
        <v>45324.958333333336</v>
      </c>
      <c r="C3043" t="s">
        <v>2368</v>
      </c>
      <c r="D3043" t="s">
        <v>2007</v>
      </c>
      <c r="E3043" t="s">
        <v>2008</v>
      </c>
      <c r="F3043" t="s">
        <v>2012</v>
      </c>
      <c r="G3043" t="s">
        <v>2399</v>
      </c>
      <c r="H3043" t="s">
        <v>392</v>
      </c>
      <c r="I3043">
        <v>2021</v>
      </c>
      <c r="J3043">
        <v>6.2</v>
      </c>
    </row>
    <row r="3044" spans="1:10" x14ac:dyDescent="0.25">
      <c r="A3044" t="s">
        <v>2367</v>
      </c>
      <c r="B3044" s="11">
        <v>45324.958333333336</v>
      </c>
      <c r="C3044" t="s">
        <v>2368</v>
      </c>
      <c r="D3044" t="s">
        <v>2007</v>
      </c>
      <c r="E3044" t="s">
        <v>2008</v>
      </c>
      <c r="F3044" t="s">
        <v>2012</v>
      </c>
      <c r="G3044" t="s">
        <v>2399</v>
      </c>
      <c r="H3044" t="s">
        <v>410</v>
      </c>
      <c r="I3044">
        <v>2021</v>
      </c>
      <c r="J3044">
        <v>4.5</v>
      </c>
    </row>
    <row r="3045" spans="1:10" x14ac:dyDescent="0.25">
      <c r="A3045" t="s">
        <v>2367</v>
      </c>
      <c r="B3045" s="11">
        <v>45324.958333333336</v>
      </c>
      <c r="C3045" t="s">
        <v>2368</v>
      </c>
      <c r="D3045" t="s">
        <v>2007</v>
      </c>
      <c r="E3045" t="s">
        <v>2008</v>
      </c>
      <c r="F3045" t="s">
        <v>2012</v>
      </c>
      <c r="G3045" t="s">
        <v>2399</v>
      </c>
      <c r="H3045" t="s">
        <v>642</v>
      </c>
      <c r="I3045">
        <v>2021</v>
      </c>
      <c r="J3045">
        <v>9.6999999999999993</v>
      </c>
    </row>
    <row r="3046" spans="1:10" x14ac:dyDescent="0.25">
      <c r="A3046" t="s">
        <v>2367</v>
      </c>
      <c r="B3046" s="11">
        <v>45324.958333333336</v>
      </c>
      <c r="C3046" t="s">
        <v>2368</v>
      </c>
      <c r="D3046" t="s">
        <v>2007</v>
      </c>
      <c r="E3046" t="s">
        <v>2008</v>
      </c>
      <c r="F3046" t="s">
        <v>2012</v>
      </c>
      <c r="G3046" t="s">
        <v>2399</v>
      </c>
      <c r="H3046" t="s">
        <v>433</v>
      </c>
      <c r="I3046">
        <v>2021</v>
      </c>
      <c r="J3046">
        <v>7.3</v>
      </c>
    </row>
    <row r="3047" spans="1:10" x14ac:dyDescent="0.25">
      <c r="A3047" t="s">
        <v>2367</v>
      </c>
      <c r="B3047" s="11">
        <v>45324.958333333336</v>
      </c>
      <c r="C3047" t="s">
        <v>2368</v>
      </c>
      <c r="D3047" t="s">
        <v>2007</v>
      </c>
      <c r="E3047" t="s">
        <v>2008</v>
      </c>
      <c r="F3047" t="s">
        <v>2012</v>
      </c>
      <c r="G3047" t="s">
        <v>2399</v>
      </c>
      <c r="H3047" t="s">
        <v>533</v>
      </c>
      <c r="I3047">
        <v>2021</v>
      </c>
      <c r="J3047">
        <v>11.8</v>
      </c>
    </row>
    <row r="3048" spans="1:10" x14ac:dyDescent="0.25">
      <c r="A3048" t="s">
        <v>2367</v>
      </c>
      <c r="B3048" s="11">
        <v>45324.958333333336</v>
      </c>
      <c r="C3048" t="s">
        <v>2368</v>
      </c>
      <c r="D3048" t="s">
        <v>2007</v>
      </c>
      <c r="E3048" t="s">
        <v>2008</v>
      </c>
      <c r="F3048" t="s">
        <v>2012</v>
      </c>
      <c r="G3048" t="s">
        <v>2399</v>
      </c>
      <c r="H3048" t="s">
        <v>2001</v>
      </c>
      <c r="I3048">
        <v>2021</v>
      </c>
      <c r="J3048">
        <v>14.2</v>
      </c>
    </row>
    <row r="3049" spans="1:10" x14ac:dyDescent="0.25">
      <c r="A3049" t="s">
        <v>2367</v>
      </c>
      <c r="B3049" s="11">
        <v>45324.958333333336</v>
      </c>
      <c r="C3049" t="s">
        <v>2368</v>
      </c>
      <c r="D3049" t="s">
        <v>2007</v>
      </c>
      <c r="E3049" t="s">
        <v>2008</v>
      </c>
      <c r="F3049" t="s">
        <v>2012</v>
      </c>
      <c r="G3049" t="s">
        <v>2399</v>
      </c>
      <c r="H3049" t="s">
        <v>1574</v>
      </c>
      <c r="I3049">
        <v>2021</v>
      </c>
      <c r="J3049">
        <v>15.5</v>
      </c>
    </row>
    <row r="3050" spans="1:10" x14ac:dyDescent="0.25">
      <c r="A3050" t="s">
        <v>2367</v>
      </c>
      <c r="B3050" s="11">
        <v>45324.958333333336</v>
      </c>
      <c r="C3050" t="s">
        <v>2368</v>
      </c>
      <c r="D3050" t="s">
        <v>2007</v>
      </c>
      <c r="E3050" t="s">
        <v>2008</v>
      </c>
      <c r="F3050" t="s">
        <v>2012</v>
      </c>
      <c r="G3050" t="s">
        <v>2399</v>
      </c>
      <c r="H3050" t="s">
        <v>571</v>
      </c>
      <c r="I3050">
        <v>2021</v>
      </c>
      <c r="J3050">
        <v>3.9</v>
      </c>
    </row>
    <row r="3051" spans="1:10" x14ac:dyDescent="0.25">
      <c r="A3051" t="s">
        <v>2367</v>
      </c>
      <c r="B3051" s="11">
        <v>45324.958333333336</v>
      </c>
      <c r="C3051" t="s">
        <v>2368</v>
      </c>
      <c r="D3051" t="s">
        <v>2007</v>
      </c>
      <c r="E3051" t="s">
        <v>2008</v>
      </c>
      <c r="F3051" t="s">
        <v>2012</v>
      </c>
      <c r="G3051" t="s">
        <v>2399</v>
      </c>
      <c r="H3051" t="s">
        <v>591</v>
      </c>
      <c r="I3051">
        <v>2021</v>
      </c>
      <c r="J3051">
        <v>8.6</v>
      </c>
    </row>
    <row r="3052" spans="1:10" x14ac:dyDescent="0.25">
      <c r="A3052" t="s">
        <v>2367</v>
      </c>
      <c r="B3052" s="11">
        <v>45324.958333333336</v>
      </c>
      <c r="C3052" t="s">
        <v>2368</v>
      </c>
      <c r="D3052" t="s">
        <v>2007</v>
      </c>
      <c r="E3052" t="s">
        <v>2008</v>
      </c>
      <c r="F3052" t="s">
        <v>2012</v>
      </c>
      <c r="G3052" t="s">
        <v>2399</v>
      </c>
      <c r="H3052" t="s">
        <v>375</v>
      </c>
      <c r="I3052">
        <v>2021</v>
      </c>
      <c r="J3052">
        <v>11.5</v>
      </c>
    </row>
    <row r="3053" spans="1:10" x14ac:dyDescent="0.25">
      <c r="A3053" t="s">
        <v>2367</v>
      </c>
      <c r="B3053" s="11">
        <v>45324.958333333336</v>
      </c>
      <c r="C3053" t="s">
        <v>2368</v>
      </c>
      <c r="D3053" t="s">
        <v>2007</v>
      </c>
      <c r="E3053" t="s">
        <v>2008</v>
      </c>
      <c r="F3053" t="s">
        <v>2012</v>
      </c>
      <c r="G3053" t="s">
        <v>2399</v>
      </c>
      <c r="H3053" t="s">
        <v>729</v>
      </c>
      <c r="I3053">
        <v>2021</v>
      </c>
      <c r="J3053">
        <v>9.1</v>
      </c>
    </row>
    <row r="3054" spans="1:10" x14ac:dyDescent="0.25">
      <c r="A3054" t="s">
        <v>2367</v>
      </c>
      <c r="B3054" s="11">
        <v>45324.958333333336</v>
      </c>
      <c r="C3054" t="s">
        <v>2368</v>
      </c>
      <c r="D3054" t="s">
        <v>2007</v>
      </c>
      <c r="E3054" t="s">
        <v>2008</v>
      </c>
      <c r="F3054" t="s">
        <v>2012</v>
      </c>
      <c r="G3054" t="s">
        <v>2399</v>
      </c>
      <c r="H3054" t="s">
        <v>818</v>
      </c>
      <c r="I3054">
        <v>2021</v>
      </c>
      <c r="J3054">
        <v>5.8</v>
      </c>
    </row>
    <row r="3055" spans="1:10" x14ac:dyDescent="0.25">
      <c r="A3055" t="s">
        <v>2367</v>
      </c>
      <c r="B3055" s="11">
        <v>45324.958333333336</v>
      </c>
      <c r="C3055" t="s">
        <v>2368</v>
      </c>
      <c r="D3055" t="s">
        <v>2007</v>
      </c>
      <c r="E3055" t="s">
        <v>2008</v>
      </c>
      <c r="F3055" t="s">
        <v>2012</v>
      </c>
      <c r="G3055" t="s">
        <v>2399</v>
      </c>
      <c r="H3055" t="s">
        <v>858</v>
      </c>
      <c r="I3055">
        <v>2021</v>
      </c>
      <c r="J3055">
        <v>13.8</v>
      </c>
    </row>
    <row r="3056" spans="1:10" x14ac:dyDescent="0.25">
      <c r="A3056" t="s">
        <v>2367</v>
      </c>
      <c r="B3056" s="11">
        <v>45324.958333333336</v>
      </c>
      <c r="C3056" t="s">
        <v>2368</v>
      </c>
      <c r="D3056" t="s">
        <v>2007</v>
      </c>
      <c r="E3056" t="s">
        <v>2008</v>
      </c>
      <c r="F3056" t="s">
        <v>2012</v>
      </c>
      <c r="G3056" t="s">
        <v>2399</v>
      </c>
      <c r="H3056" t="s">
        <v>995</v>
      </c>
      <c r="I3056">
        <v>2021</v>
      </c>
      <c r="J3056">
        <v>11.4</v>
      </c>
    </row>
    <row r="3057" spans="1:11" x14ac:dyDescent="0.25">
      <c r="A3057" t="s">
        <v>2367</v>
      </c>
      <c r="B3057" s="11">
        <v>45324.958333333336</v>
      </c>
      <c r="C3057" t="s">
        <v>2368</v>
      </c>
      <c r="D3057" t="s">
        <v>2007</v>
      </c>
      <c r="E3057" t="s">
        <v>2008</v>
      </c>
      <c r="F3057" t="s">
        <v>2012</v>
      </c>
      <c r="G3057" t="s">
        <v>2399</v>
      </c>
      <c r="H3057" t="s">
        <v>1017</v>
      </c>
      <c r="I3057">
        <v>2021</v>
      </c>
      <c r="J3057">
        <v>10.9</v>
      </c>
      <c r="K3057" t="s">
        <v>2010</v>
      </c>
    </row>
    <row r="3058" spans="1:11" x14ac:dyDescent="0.25">
      <c r="A3058" t="s">
        <v>2367</v>
      </c>
      <c r="B3058" s="11">
        <v>45324.958333333336</v>
      </c>
      <c r="C3058" t="s">
        <v>2368</v>
      </c>
      <c r="D3058" t="s">
        <v>2007</v>
      </c>
      <c r="E3058" t="s">
        <v>2008</v>
      </c>
      <c r="F3058" t="s">
        <v>2012</v>
      </c>
      <c r="G3058" t="s">
        <v>2399</v>
      </c>
      <c r="H3058" t="s">
        <v>963</v>
      </c>
      <c r="I3058">
        <v>2021</v>
      </c>
      <c r="J3058">
        <v>13.9</v>
      </c>
    </row>
    <row r="3059" spans="1:11" x14ac:dyDescent="0.25">
      <c r="A3059" t="s">
        <v>2367</v>
      </c>
      <c r="B3059" s="11">
        <v>45324.958333333336</v>
      </c>
      <c r="C3059" t="s">
        <v>2368</v>
      </c>
      <c r="D3059" t="s">
        <v>2007</v>
      </c>
      <c r="E3059" t="s">
        <v>2008</v>
      </c>
      <c r="F3059" t="s">
        <v>2012</v>
      </c>
      <c r="G3059" t="s">
        <v>2399</v>
      </c>
      <c r="H3059" t="s">
        <v>1150</v>
      </c>
      <c r="I3059">
        <v>2021</v>
      </c>
      <c r="J3059">
        <v>15.1</v>
      </c>
    </row>
    <row r="3060" spans="1:11" x14ac:dyDescent="0.25">
      <c r="A3060" t="s">
        <v>2367</v>
      </c>
      <c r="B3060" s="11">
        <v>45324.958333333336</v>
      </c>
      <c r="C3060" t="s">
        <v>2368</v>
      </c>
      <c r="D3060" t="s">
        <v>2007</v>
      </c>
      <c r="E3060" t="s">
        <v>2008</v>
      </c>
      <c r="F3060" t="s">
        <v>2012</v>
      </c>
      <c r="G3060" t="s">
        <v>2399</v>
      </c>
      <c r="H3060" t="s">
        <v>1069</v>
      </c>
      <c r="I3060">
        <v>2021</v>
      </c>
      <c r="J3060">
        <v>9</v>
      </c>
    </row>
    <row r="3061" spans="1:11" x14ac:dyDescent="0.25">
      <c r="A3061" t="s">
        <v>2367</v>
      </c>
      <c r="B3061" s="11">
        <v>45324.958333333336</v>
      </c>
      <c r="C3061" t="s">
        <v>2368</v>
      </c>
      <c r="D3061" t="s">
        <v>2007</v>
      </c>
      <c r="E3061" t="s">
        <v>2008</v>
      </c>
      <c r="F3061" t="s">
        <v>2012</v>
      </c>
      <c r="G3061" t="s">
        <v>2399</v>
      </c>
      <c r="H3061" t="s">
        <v>1192</v>
      </c>
      <c r="I3061">
        <v>2021</v>
      </c>
      <c r="J3061">
        <v>7.8</v>
      </c>
    </row>
    <row r="3062" spans="1:11" x14ac:dyDescent="0.25">
      <c r="A3062" t="s">
        <v>2367</v>
      </c>
      <c r="B3062" s="11">
        <v>45324.958333333336</v>
      </c>
      <c r="C3062" t="s">
        <v>2368</v>
      </c>
      <c r="D3062" t="s">
        <v>2007</v>
      </c>
      <c r="E3062" t="s">
        <v>2008</v>
      </c>
      <c r="F3062" t="s">
        <v>2012</v>
      </c>
      <c r="G3062" t="s">
        <v>2399</v>
      </c>
      <c r="H3062" t="s">
        <v>1249</v>
      </c>
      <c r="I3062">
        <v>2021</v>
      </c>
      <c r="J3062">
        <v>7.9</v>
      </c>
      <c r="K3062" t="s">
        <v>2010</v>
      </c>
    </row>
    <row r="3063" spans="1:11" x14ac:dyDescent="0.25">
      <c r="A3063" t="s">
        <v>2367</v>
      </c>
      <c r="B3063" s="11">
        <v>45324.958333333336</v>
      </c>
      <c r="C3063" t="s">
        <v>2368</v>
      </c>
      <c r="D3063" t="s">
        <v>2007</v>
      </c>
      <c r="E3063" t="s">
        <v>2008</v>
      </c>
      <c r="F3063" t="s">
        <v>2012</v>
      </c>
      <c r="G3063" t="s">
        <v>2399</v>
      </c>
      <c r="H3063" t="s">
        <v>1369</v>
      </c>
      <c r="I3063">
        <v>2021</v>
      </c>
      <c r="J3063">
        <v>8.4</v>
      </c>
    </row>
    <row r="3064" spans="1:11" x14ac:dyDescent="0.25">
      <c r="A3064" t="s">
        <v>2367</v>
      </c>
      <c r="B3064" s="11">
        <v>45324.958333333336</v>
      </c>
      <c r="C3064" t="s">
        <v>2368</v>
      </c>
      <c r="D3064" t="s">
        <v>2007</v>
      </c>
      <c r="E3064" t="s">
        <v>2008</v>
      </c>
      <c r="F3064" t="s">
        <v>2012</v>
      </c>
      <c r="G3064" t="s">
        <v>2399</v>
      </c>
      <c r="H3064" t="s">
        <v>1391</v>
      </c>
      <c r="I3064">
        <v>2021</v>
      </c>
      <c r="J3064">
        <v>12.5</v>
      </c>
    </row>
    <row r="3065" spans="1:11" x14ac:dyDescent="0.25">
      <c r="A3065" t="s">
        <v>2367</v>
      </c>
      <c r="B3065" s="11">
        <v>45324.958333333336</v>
      </c>
      <c r="C3065" t="s">
        <v>2368</v>
      </c>
      <c r="D3065" t="s">
        <v>2007</v>
      </c>
      <c r="E3065" t="s">
        <v>2008</v>
      </c>
      <c r="F3065" t="s">
        <v>2012</v>
      </c>
      <c r="G3065" t="s">
        <v>2399</v>
      </c>
      <c r="H3065" t="s">
        <v>1410</v>
      </c>
      <c r="I3065">
        <v>2021</v>
      </c>
      <c r="J3065">
        <v>17.3</v>
      </c>
    </row>
    <row r="3066" spans="1:11" x14ac:dyDescent="0.25">
      <c r="A3066" t="s">
        <v>2367</v>
      </c>
      <c r="B3066" s="11">
        <v>45324.958333333336</v>
      </c>
      <c r="C3066" t="s">
        <v>2368</v>
      </c>
      <c r="D3066" t="s">
        <v>2007</v>
      </c>
      <c r="E3066" t="s">
        <v>2008</v>
      </c>
      <c r="F3066" t="s">
        <v>2012</v>
      </c>
      <c r="G3066" t="s">
        <v>2399</v>
      </c>
      <c r="H3066" t="s">
        <v>1481</v>
      </c>
      <c r="I3066">
        <v>2021</v>
      </c>
      <c r="J3066">
        <v>14.5</v>
      </c>
    </row>
    <row r="3067" spans="1:11" x14ac:dyDescent="0.25">
      <c r="A3067" t="s">
        <v>2367</v>
      </c>
      <c r="B3067" s="11">
        <v>45324.958333333336</v>
      </c>
      <c r="C3067" t="s">
        <v>2368</v>
      </c>
      <c r="D3067" t="s">
        <v>2007</v>
      </c>
      <c r="E3067" t="s">
        <v>2008</v>
      </c>
      <c r="F3067" t="s">
        <v>2012</v>
      </c>
      <c r="G3067" t="s">
        <v>2399</v>
      </c>
      <c r="H3067" t="s">
        <v>1608</v>
      </c>
      <c r="I3067">
        <v>2021</v>
      </c>
      <c r="J3067">
        <v>9.5</v>
      </c>
    </row>
    <row r="3068" spans="1:11" x14ac:dyDescent="0.25">
      <c r="A3068" t="s">
        <v>2367</v>
      </c>
      <c r="B3068" s="11">
        <v>45324.958333333336</v>
      </c>
      <c r="C3068" t="s">
        <v>2368</v>
      </c>
      <c r="D3068" t="s">
        <v>2007</v>
      </c>
      <c r="E3068" t="s">
        <v>2008</v>
      </c>
      <c r="F3068" t="s">
        <v>2012</v>
      </c>
      <c r="G3068" t="s">
        <v>2399</v>
      </c>
      <c r="H3068" t="s">
        <v>1528</v>
      </c>
      <c r="I3068">
        <v>2021</v>
      </c>
      <c r="J3068">
        <v>5.9</v>
      </c>
    </row>
    <row r="3069" spans="1:11" x14ac:dyDescent="0.25">
      <c r="A3069" t="s">
        <v>2367</v>
      </c>
      <c r="B3069" s="11">
        <v>45324.958333333336</v>
      </c>
      <c r="C3069" t="s">
        <v>2368</v>
      </c>
      <c r="D3069" t="s">
        <v>2007</v>
      </c>
      <c r="E3069" t="s">
        <v>2008</v>
      </c>
      <c r="F3069" t="s">
        <v>2012</v>
      </c>
      <c r="G3069" t="s">
        <v>2399</v>
      </c>
      <c r="H3069" t="s">
        <v>1510</v>
      </c>
      <c r="I3069">
        <v>2021</v>
      </c>
      <c r="J3069">
        <v>9.9</v>
      </c>
    </row>
    <row r="3070" spans="1:11" x14ac:dyDescent="0.25">
      <c r="A3070" t="s">
        <v>2367</v>
      </c>
      <c r="B3070" s="11">
        <v>45324.958333333336</v>
      </c>
      <c r="C3070" t="s">
        <v>2368</v>
      </c>
      <c r="D3070" t="s">
        <v>2007</v>
      </c>
      <c r="E3070" t="s">
        <v>2008</v>
      </c>
      <c r="F3070" t="s">
        <v>2012</v>
      </c>
      <c r="G3070" t="s">
        <v>2399</v>
      </c>
      <c r="H3070" t="s">
        <v>1711</v>
      </c>
      <c r="I3070">
        <v>2021</v>
      </c>
      <c r="J3070">
        <v>15.5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2D2E5-D03B-4B06-8570-1A243615193A}">
  <dimension ref="A1:G111"/>
  <sheetViews>
    <sheetView zoomScale="70" zoomScaleNormal="70" workbookViewId="0">
      <selection activeCell="E44" sqref="E44"/>
    </sheetView>
  </sheetViews>
  <sheetFormatPr defaultRowHeight="15" x14ac:dyDescent="0.25"/>
  <cols>
    <col min="1" max="1" width="14" bestFit="1" customWidth="1"/>
    <col min="2" max="3" width="14" customWidth="1"/>
    <col min="4" max="4" width="32.7109375" bestFit="1" customWidth="1"/>
    <col min="5" max="6" width="61.7109375" bestFit="1" customWidth="1"/>
    <col min="7" max="7" width="46.85546875" bestFit="1" customWidth="1"/>
  </cols>
  <sheetData>
    <row r="1" spans="1:7" x14ac:dyDescent="0.25">
      <c r="A1" t="s">
        <v>1882</v>
      </c>
      <c r="B1" t="s">
        <v>1</v>
      </c>
      <c r="C1" t="s">
        <v>3</v>
      </c>
      <c r="D1" t="s">
        <v>1881</v>
      </c>
      <c r="E1" t="s">
        <v>1993</v>
      </c>
      <c r="F1" t="s">
        <v>1994</v>
      </c>
      <c r="G1" t="s">
        <v>1997</v>
      </c>
    </row>
    <row r="2" spans="1:7" x14ac:dyDescent="0.25">
      <c r="A2" t="s">
        <v>1883</v>
      </c>
      <c r="B2" t="str">
        <f>LEFT(A2, FIND("-", A2)-1)</f>
        <v>Africa</v>
      </c>
      <c r="C2" t="str">
        <f>RIGHT(A2,4)</f>
        <v>2000</v>
      </c>
      <c r="D2">
        <v>64.650671708019615</v>
      </c>
      <c r="E2">
        <v>14.769856563686275</v>
      </c>
      <c r="F2">
        <v>21.955561954705882</v>
      </c>
      <c r="G2">
        <v>52.551875938019613</v>
      </c>
    </row>
    <row r="3" spans="1:7" x14ac:dyDescent="0.25">
      <c r="A3" t="s">
        <v>1884</v>
      </c>
      <c r="B3" t="str">
        <f t="shared" ref="B3:B66" si="0">LEFT(A3, FIND("-", A3)-1)</f>
        <v>Africa</v>
      </c>
      <c r="C3" t="str">
        <f t="shared" ref="C3:C66" si="1">RIGHT(A3,4)</f>
        <v>2001</v>
      </c>
      <c r="D3">
        <v>64.650671708019615</v>
      </c>
      <c r="E3">
        <v>14.769856563686275</v>
      </c>
      <c r="F3">
        <v>21.955561954705882</v>
      </c>
      <c r="G3">
        <v>52.551875938019613</v>
      </c>
    </row>
    <row r="4" spans="1:7" x14ac:dyDescent="0.25">
      <c r="A4" t="s">
        <v>1885</v>
      </c>
      <c r="B4" t="str">
        <f t="shared" si="0"/>
        <v>Africa</v>
      </c>
      <c r="C4" t="str">
        <f t="shared" si="1"/>
        <v>2002</v>
      </c>
      <c r="D4">
        <v>64.650671708019615</v>
      </c>
      <c r="E4">
        <v>14.769856563686275</v>
      </c>
      <c r="F4">
        <v>21.955561954705882</v>
      </c>
      <c r="G4">
        <v>52.551875938019613</v>
      </c>
    </row>
    <row r="5" spans="1:7" x14ac:dyDescent="0.25">
      <c r="A5" t="s">
        <v>1886</v>
      </c>
      <c r="B5" t="str">
        <f t="shared" si="0"/>
        <v>Africa</v>
      </c>
      <c r="C5" t="str">
        <f t="shared" si="1"/>
        <v>2003</v>
      </c>
      <c r="D5">
        <v>64.650671708019615</v>
      </c>
      <c r="E5">
        <v>14.769856563686275</v>
      </c>
      <c r="F5">
        <v>21.955561954705882</v>
      </c>
      <c r="G5">
        <v>52.551875938019613</v>
      </c>
    </row>
    <row r="6" spans="1:7" x14ac:dyDescent="0.25">
      <c r="A6" t="s">
        <v>1887</v>
      </c>
      <c r="B6" t="str">
        <f t="shared" si="0"/>
        <v>Africa</v>
      </c>
      <c r="C6" t="str">
        <f t="shared" si="1"/>
        <v>2004</v>
      </c>
      <c r="D6">
        <v>64.599573269392167</v>
      </c>
      <c r="E6">
        <v>14.875475065647061</v>
      </c>
      <c r="F6">
        <v>22.03842549196078</v>
      </c>
      <c r="G6">
        <v>52.728607774294126</v>
      </c>
    </row>
    <row r="7" spans="1:7" x14ac:dyDescent="0.25">
      <c r="A7" t="s">
        <v>1888</v>
      </c>
      <c r="B7" t="str">
        <f t="shared" si="0"/>
        <v>Africa</v>
      </c>
      <c r="C7" t="str">
        <f t="shared" si="1"/>
        <v>2005</v>
      </c>
      <c r="D7">
        <v>64.09185963900002</v>
      </c>
      <c r="E7">
        <v>14.703693744666666</v>
      </c>
      <c r="F7">
        <v>21.866573352941174</v>
      </c>
      <c r="G7">
        <v>52.304678480764707</v>
      </c>
    </row>
    <row r="8" spans="1:7" x14ac:dyDescent="0.25">
      <c r="A8" t="s">
        <v>1889</v>
      </c>
      <c r="B8" t="str">
        <f t="shared" si="0"/>
        <v>Africa</v>
      </c>
      <c r="C8" t="str">
        <f t="shared" si="1"/>
        <v>2006</v>
      </c>
      <c r="D8">
        <v>63.557197382333342</v>
      </c>
      <c r="E8">
        <v>14.540252651529412</v>
      </c>
      <c r="F8">
        <v>21.725688948627454</v>
      </c>
      <c r="G8">
        <v>52.184239306450984</v>
      </c>
    </row>
    <row r="9" spans="1:7" x14ac:dyDescent="0.25">
      <c r="A9" t="s">
        <v>1890</v>
      </c>
      <c r="B9" t="str">
        <f t="shared" si="0"/>
        <v>Africa</v>
      </c>
      <c r="C9" t="str">
        <f t="shared" si="1"/>
        <v>2007</v>
      </c>
      <c r="D9">
        <v>63.105742860215699</v>
      </c>
      <c r="E9">
        <v>14.353436807882355</v>
      </c>
      <c r="F9">
        <v>21.530469426470592</v>
      </c>
      <c r="G9">
        <v>51.822849647627457</v>
      </c>
    </row>
    <row r="10" spans="1:7" x14ac:dyDescent="0.25">
      <c r="A10" t="s">
        <v>1891</v>
      </c>
      <c r="B10" t="str">
        <f t="shared" si="0"/>
        <v>Africa</v>
      </c>
      <c r="C10" t="str">
        <f t="shared" si="1"/>
        <v>2008</v>
      </c>
      <c r="D10">
        <v>62.454059227274513</v>
      </c>
      <c r="E10">
        <v>14.593515354450979</v>
      </c>
      <c r="F10">
        <v>21.738301100588242</v>
      </c>
      <c r="G10">
        <v>51.584805532431382</v>
      </c>
    </row>
    <row r="11" spans="1:7" x14ac:dyDescent="0.25">
      <c r="A11" t="s">
        <v>1892</v>
      </c>
      <c r="B11" t="str">
        <f t="shared" si="0"/>
        <v>Africa</v>
      </c>
      <c r="C11" t="str">
        <f t="shared" si="1"/>
        <v>2009</v>
      </c>
      <c r="D11">
        <v>62.02688490649021</v>
      </c>
      <c r="E11">
        <v>14.56100648592157</v>
      </c>
      <c r="F11">
        <v>21.686915469411769</v>
      </c>
      <c r="G11">
        <v>51.567086172431374</v>
      </c>
    </row>
    <row r="12" spans="1:7" x14ac:dyDescent="0.25">
      <c r="A12" t="s">
        <v>1893</v>
      </c>
      <c r="B12" t="str">
        <f t="shared" si="0"/>
        <v>Africa</v>
      </c>
      <c r="C12" t="str">
        <f t="shared" si="1"/>
        <v>2010</v>
      </c>
      <c r="D12">
        <v>61.139890175764712</v>
      </c>
      <c r="E12">
        <v>14.605567284450977</v>
      </c>
      <c r="F12">
        <v>21.729103210392157</v>
      </c>
      <c r="G12">
        <v>50.968568527156862</v>
      </c>
    </row>
    <row r="13" spans="1:7" x14ac:dyDescent="0.25">
      <c r="A13" t="s">
        <v>1894</v>
      </c>
      <c r="B13" t="str">
        <f t="shared" si="0"/>
        <v>Africa</v>
      </c>
      <c r="C13" t="str">
        <f t="shared" si="1"/>
        <v>2011</v>
      </c>
      <c r="D13">
        <v>60.329383762823525</v>
      </c>
      <c r="E13">
        <v>14.828357544784312</v>
      </c>
      <c r="F13">
        <v>21.874498039019606</v>
      </c>
      <c r="G13">
        <v>50.454662109509812</v>
      </c>
    </row>
    <row r="14" spans="1:7" x14ac:dyDescent="0.25">
      <c r="A14" t="s">
        <v>1895</v>
      </c>
      <c r="B14" t="str">
        <f t="shared" si="0"/>
        <v>Africa</v>
      </c>
      <c r="C14" t="str">
        <f t="shared" si="1"/>
        <v>2012</v>
      </c>
      <c r="D14">
        <v>59.113752378254915</v>
      </c>
      <c r="E14">
        <v>14.812732092627447</v>
      </c>
      <c r="F14">
        <v>21.853541561411767</v>
      </c>
      <c r="G14">
        <v>49.708140442901957</v>
      </c>
    </row>
    <row r="15" spans="1:7" x14ac:dyDescent="0.25">
      <c r="A15" t="s">
        <v>1896</v>
      </c>
      <c r="B15" t="str">
        <f t="shared" si="0"/>
        <v>Africa</v>
      </c>
      <c r="C15" t="str">
        <f t="shared" si="1"/>
        <v>2013</v>
      </c>
      <c r="D15">
        <v>59.186093757823528</v>
      </c>
      <c r="E15">
        <v>15.013999855607842</v>
      </c>
      <c r="F15">
        <v>22.036293742980398</v>
      </c>
      <c r="G15">
        <v>49.981319167803925</v>
      </c>
    </row>
    <row r="16" spans="1:7" x14ac:dyDescent="0.25">
      <c r="A16" t="s">
        <v>1897</v>
      </c>
      <c r="B16" t="str">
        <f t="shared" si="0"/>
        <v>Africa</v>
      </c>
      <c r="C16" t="str">
        <f t="shared" si="1"/>
        <v>2014</v>
      </c>
      <c r="D16">
        <v>58.325807205274515</v>
      </c>
      <c r="E16">
        <v>15.266827893254904</v>
      </c>
      <c r="F16">
        <v>22.264708505921572</v>
      </c>
      <c r="G16">
        <v>49.473240330549018</v>
      </c>
    </row>
    <row r="17" spans="1:7" x14ac:dyDescent="0.25">
      <c r="A17" t="s">
        <v>1898</v>
      </c>
      <c r="B17" t="str">
        <f t="shared" si="0"/>
        <v>Africa</v>
      </c>
      <c r="C17" t="str">
        <f t="shared" si="1"/>
        <v>2015</v>
      </c>
      <c r="D17">
        <v>56.971847139098045</v>
      </c>
      <c r="E17">
        <v>15.211236689627448</v>
      </c>
      <c r="F17">
        <v>22.219838336078425</v>
      </c>
      <c r="G17">
        <v>49.029498703882354</v>
      </c>
    </row>
    <row r="18" spans="1:7" x14ac:dyDescent="0.25">
      <c r="A18" t="s">
        <v>1899</v>
      </c>
      <c r="B18" t="str">
        <f t="shared" si="0"/>
        <v>Africa</v>
      </c>
      <c r="C18" t="str">
        <f t="shared" si="1"/>
        <v>2016</v>
      </c>
      <c r="D18">
        <v>57.240040953235301</v>
      </c>
      <c r="E18">
        <v>15.132582571686273</v>
      </c>
      <c r="F18">
        <v>22.183479186862741</v>
      </c>
      <c r="G18">
        <v>49.698919092117649</v>
      </c>
    </row>
    <row r="19" spans="1:7" x14ac:dyDescent="0.25">
      <c r="A19" t="s">
        <v>1900</v>
      </c>
      <c r="B19" t="str">
        <f t="shared" si="0"/>
        <v>Africa</v>
      </c>
      <c r="C19" t="str">
        <f t="shared" si="1"/>
        <v>2017</v>
      </c>
      <c r="D19">
        <v>56.467524935549022</v>
      </c>
      <c r="E19">
        <v>15.055439409647059</v>
      </c>
      <c r="F19">
        <v>22.152933788431373</v>
      </c>
      <c r="G19">
        <v>48.699700722294111</v>
      </c>
    </row>
    <row r="20" spans="1:7" x14ac:dyDescent="0.25">
      <c r="A20" t="s">
        <v>1901</v>
      </c>
      <c r="B20" t="str">
        <f t="shared" si="0"/>
        <v>Africa</v>
      </c>
      <c r="C20" t="str">
        <f t="shared" si="1"/>
        <v>2018</v>
      </c>
      <c r="D20">
        <v>52.496995953588232</v>
      </c>
      <c r="E20">
        <v>14.232305439999998</v>
      </c>
      <c r="F20">
        <v>21.518161804117643</v>
      </c>
      <c r="G20">
        <v>45.124482195431376</v>
      </c>
    </row>
    <row r="21" spans="1:7" x14ac:dyDescent="0.25">
      <c r="A21" t="s">
        <v>1902</v>
      </c>
      <c r="B21" t="str">
        <f t="shared" si="0"/>
        <v>Africa</v>
      </c>
      <c r="C21" t="str">
        <f t="shared" si="1"/>
        <v>2019</v>
      </c>
      <c r="D21">
        <v>52.603967082607845</v>
      </c>
      <c r="E21">
        <v>14.348245005588234</v>
      </c>
      <c r="F21">
        <v>21.59760152862745</v>
      </c>
      <c r="G21">
        <v>45.253261043666669</v>
      </c>
    </row>
    <row r="22" spans="1:7" x14ac:dyDescent="0.25">
      <c r="A22" t="s">
        <v>1903</v>
      </c>
      <c r="B22" t="str">
        <f t="shared" si="0"/>
        <v>Africa</v>
      </c>
      <c r="C22" t="str">
        <f t="shared" si="1"/>
        <v>2020</v>
      </c>
      <c r="D22">
        <v>52.603967082607845</v>
      </c>
      <c r="E22">
        <v>14.348245005588234</v>
      </c>
      <c r="F22">
        <v>21.59760152862745</v>
      </c>
      <c r="G22">
        <v>45.253261043666669</v>
      </c>
    </row>
    <row r="23" spans="1:7" x14ac:dyDescent="0.25">
      <c r="A23" t="s">
        <v>1904</v>
      </c>
      <c r="B23" t="str">
        <f t="shared" si="0"/>
        <v>Africa</v>
      </c>
      <c r="C23" t="str">
        <f t="shared" si="1"/>
        <v>2021</v>
      </c>
      <c r="D23">
        <v>52.603967082607845</v>
      </c>
      <c r="E23">
        <v>14.348245005588234</v>
      </c>
      <c r="F23">
        <v>21.59760152862745</v>
      </c>
      <c r="G23">
        <v>45.253261043666669</v>
      </c>
    </row>
    <row r="24" spans="1:7" x14ac:dyDescent="0.25">
      <c r="A24" t="s">
        <v>1905</v>
      </c>
      <c r="B24" t="str">
        <f t="shared" si="0"/>
        <v>Americas</v>
      </c>
      <c r="C24" t="str">
        <f t="shared" si="1"/>
        <v>2000</v>
      </c>
      <c r="D24">
        <v>24.296666519833337</v>
      </c>
      <c r="E24">
        <v>22.357247645416667</v>
      </c>
      <c r="F24">
        <v>28.353135248749997</v>
      </c>
      <c r="G24">
        <v>24.805981011666663</v>
      </c>
    </row>
    <row r="25" spans="1:7" x14ac:dyDescent="0.25">
      <c r="A25" t="s">
        <v>1906</v>
      </c>
      <c r="B25" t="str">
        <f t="shared" si="0"/>
        <v>Americas</v>
      </c>
      <c r="C25" t="str">
        <f t="shared" si="1"/>
        <v>2001</v>
      </c>
      <c r="D25">
        <v>24.757524244625003</v>
      </c>
      <c r="E25">
        <v>22.34608254583333</v>
      </c>
      <c r="F25">
        <v>28.333498214166664</v>
      </c>
      <c r="G25">
        <v>24.794815912083337</v>
      </c>
    </row>
    <row r="26" spans="1:7" x14ac:dyDescent="0.25">
      <c r="A26" t="s">
        <v>1907</v>
      </c>
      <c r="B26" t="str">
        <f t="shared" si="0"/>
        <v>Americas</v>
      </c>
      <c r="C26" t="str">
        <f t="shared" si="1"/>
        <v>2002</v>
      </c>
      <c r="D26">
        <v>25.407475187625007</v>
      </c>
      <c r="E26">
        <v>22.308260966666666</v>
      </c>
      <c r="F26">
        <v>28.335204422916664</v>
      </c>
      <c r="G26">
        <v>24.756994332916666</v>
      </c>
    </row>
    <row r="27" spans="1:7" x14ac:dyDescent="0.25">
      <c r="A27" t="s">
        <v>1908</v>
      </c>
      <c r="B27" t="str">
        <f t="shared" si="0"/>
        <v>Americas</v>
      </c>
      <c r="C27" t="str">
        <f t="shared" si="1"/>
        <v>2003</v>
      </c>
      <c r="D27">
        <v>24.353680470208332</v>
      </c>
      <c r="E27">
        <v>22.032701625416667</v>
      </c>
      <c r="F27">
        <v>28.103650624583334</v>
      </c>
      <c r="G27">
        <v>24.481434991666664</v>
      </c>
    </row>
    <row r="28" spans="1:7" x14ac:dyDescent="0.25">
      <c r="A28" t="s">
        <v>1909</v>
      </c>
      <c r="B28" t="str">
        <f t="shared" si="0"/>
        <v>Americas</v>
      </c>
      <c r="C28" t="str">
        <f t="shared" si="1"/>
        <v>2004</v>
      </c>
      <c r="D28">
        <v>23.238578264583335</v>
      </c>
      <c r="E28">
        <v>21.447066536666664</v>
      </c>
      <c r="F28">
        <v>27.534152914166668</v>
      </c>
      <c r="G28">
        <v>23.895799902916664</v>
      </c>
    </row>
    <row r="29" spans="1:7" x14ac:dyDescent="0.25">
      <c r="A29" t="s">
        <v>1910</v>
      </c>
      <c r="B29" t="str">
        <f t="shared" si="0"/>
        <v>Americas</v>
      </c>
      <c r="C29" t="str">
        <f t="shared" si="1"/>
        <v>2005</v>
      </c>
      <c r="D29">
        <v>22.05450760545833</v>
      </c>
      <c r="E29">
        <v>21.690426008333333</v>
      </c>
      <c r="F29">
        <v>27.74049979916666</v>
      </c>
      <c r="G29">
        <v>24.139159374583333</v>
      </c>
    </row>
    <row r="30" spans="1:7" x14ac:dyDescent="0.25">
      <c r="A30" t="s">
        <v>1911</v>
      </c>
      <c r="B30" t="str">
        <f t="shared" si="0"/>
        <v>Americas</v>
      </c>
      <c r="C30" t="str">
        <f t="shared" si="1"/>
        <v>2006</v>
      </c>
      <c r="D30">
        <v>20.207403009666667</v>
      </c>
      <c r="E30">
        <v>21.286460161250002</v>
      </c>
      <c r="F30">
        <v>27.476629616249994</v>
      </c>
      <c r="G30">
        <v>23.735193527500002</v>
      </c>
    </row>
    <row r="31" spans="1:7" x14ac:dyDescent="0.25">
      <c r="A31" t="s">
        <v>1912</v>
      </c>
      <c r="B31" t="str">
        <f t="shared" si="0"/>
        <v>Americas</v>
      </c>
      <c r="C31" t="str">
        <f t="shared" si="1"/>
        <v>2007</v>
      </c>
      <c r="D31">
        <v>19.012501678750002</v>
      </c>
      <c r="E31">
        <v>20.898951973333332</v>
      </c>
      <c r="F31">
        <v>27.187771032499995</v>
      </c>
      <c r="G31">
        <v>23.347685339583332</v>
      </c>
    </row>
    <row r="32" spans="1:7" x14ac:dyDescent="0.25">
      <c r="A32" t="s">
        <v>1913</v>
      </c>
      <c r="B32" t="str">
        <f t="shared" si="0"/>
        <v>Americas</v>
      </c>
      <c r="C32" t="str">
        <f t="shared" si="1"/>
        <v>2008</v>
      </c>
      <c r="D32">
        <v>18.362183875708332</v>
      </c>
      <c r="E32">
        <v>20.886164303333338</v>
      </c>
      <c r="F32">
        <v>27.082018195416666</v>
      </c>
      <c r="G32">
        <v>23.334897669583338</v>
      </c>
    </row>
    <row r="33" spans="1:7" x14ac:dyDescent="0.25">
      <c r="A33" t="s">
        <v>1914</v>
      </c>
      <c r="B33" t="str">
        <f t="shared" si="0"/>
        <v>Americas</v>
      </c>
      <c r="C33" t="str">
        <f t="shared" si="1"/>
        <v>2009</v>
      </c>
      <c r="D33">
        <v>16.824339834708326</v>
      </c>
      <c r="E33">
        <v>20.882817430416669</v>
      </c>
      <c r="F33">
        <v>27.079789631249998</v>
      </c>
      <c r="G33">
        <v>23.331550796666672</v>
      </c>
    </row>
    <row r="34" spans="1:7" x14ac:dyDescent="0.25">
      <c r="A34" t="s">
        <v>1915</v>
      </c>
      <c r="B34" t="str">
        <f t="shared" si="0"/>
        <v>Americas</v>
      </c>
      <c r="C34" t="str">
        <f t="shared" si="1"/>
        <v>2010</v>
      </c>
      <c r="D34">
        <v>16.184989935833325</v>
      </c>
      <c r="E34">
        <v>20.588318813333338</v>
      </c>
      <c r="F34">
        <v>26.830617329166667</v>
      </c>
      <c r="G34">
        <v>23.037052179583338</v>
      </c>
    </row>
    <row r="35" spans="1:7" x14ac:dyDescent="0.25">
      <c r="A35" t="s">
        <v>1916</v>
      </c>
      <c r="B35" t="str">
        <f t="shared" si="0"/>
        <v>Americas</v>
      </c>
      <c r="C35" t="str">
        <f t="shared" si="1"/>
        <v>2011</v>
      </c>
      <c r="D35">
        <v>15.443709459791663</v>
      </c>
      <c r="E35">
        <v>20.419722432083336</v>
      </c>
      <c r="F35">
        <v>26.745602467916669</v>
      </c>
      <c r="G35">
        <v>22.868455798333333</v>
      </c>
    </row>
    <row r="36" spans="1:7" x14ac:dyDescent="0.25">
      <c r="A36" t="s">
        <v>1917</v>
      </c>
      <c r="B36" t="str">
        <f t="shared" si="0"/>
        <v>Americas</v>
      </c>
      <c r="C36" t="str">
        <f t="shared" si="1"/>
        <v>2012</v>
      </c>
      <c r="D36">
        <v>14.287347285249995</v>
      </c>
      <c r="E36">
        <v>20.252307543750003</v>
      </c>
      <c r="F36">
        <v>26.584430085000005</v>
      </c>
      <c r="G36">
        <v>21.91328451916667</v>
      </c>
    </row>
    <row r="37" spans="1:7" x14ac:dyDescent="0.25">
      <c r="A37" t="s">
        <v>1918</v>
      </c>
      <c r="B37" t="str">
        <f t="shared" si="0"/>
        <v>Americas</v>
      </c>
      <c r="C37" t="str">
        <f t="shared" si="1"/>
        <v>2013</v>
      </c>
      <c r="D37">
        <v>13.449919675249999</v>
      </c>
      <c r="E37">
        <v>20.070909418333333</v>
      </c>
      <c r="F37">
        <v>26.372719314166673</v>
      </c>
      <c r="G37">
        <v>21.731886393750003</v>
      </c>
    </row>
    <row r="38" spans="1:7" x14ac:dyDescent="0.25">
      <c r="A38" t="s">
        <v>1919</v>
      </c>
      <c r="B38" t="str">
        <f t="shared" si="0"/>
        <v>Americas</v>
      </c>
      <c r="C38" t="str">
        <f t="shared" si="1"/>
        <v>2014</v>
      </c>
      <c r="D38">
        <v>12.757483495624998</v>
      </c>
      <c r="E38">
        <v>19.622812052916665</v>
      </c>
      <c r="F38">
        <v>26.01595711958333</v>
      </c>
      <c r="G38">
        <v>21.283789028333331</v>
      </c>
    </row>
    <row r="39" spans="1:7" x14ac:dyDescent="0.25">
      <c r="A39" t="s">
        <v>1920</v>
      </c>
      <c r="B39" t="str">
        <f t="shared" si="0"/>
        <v>Americas</v>
      </c>
      <c r="C39" t="str">
        <f t="shared" si="1"/>
        <v>2015</v>
      </c>
      <c r="D39">
        <v>12.425757875833328</v>
      </c>
      <c r="E39">
        <v>19.451297355416663</v>
      </c>
      <c r="F39">
        <v>25.875573725416661</v>
      </c>
      <c r="G39">
        <v>21.112274330833326</v>
      </c>
    </row>
    <row r="40" spans="1:7" x14ac:dyDescent="0.25">
      <c r="A40" t="s">
        <v>1921</v>
      </c>
      <c r="B40" t="str">
        <f t="shared" si="0"/>
        <v>Americas</v>
      </c>
      <c r="C40" t="str">
        <f t="shared" si="1"/>
        <v>2016</v>
      </c>
      <c r="D40">
        <v>12.445637944249997</v>
      </c>
      <c r="E40">
        <v>19.742860408333332</v>
      </c>
      <c r="F40">
        <v>26.148803447916666</v>
      </c>
      <c r="G40">
        <v>21.403837383749998</v>
      </c>
    </row>
    <row r="41" spans="1:7" x14ac:dyDescent="0.25">
      <c r="A41" t="s">
        <v>1922</v>
      </c>
      <c r="B41" t="str">
        <f t="shared" si="0"/>
        <v>Americas</v>
      </c>
      <c r="C41" t="str">
        <f t="shared" si="1"/>
        <v>2017</v>
      </c>
      <c r="D41">
        <v>11.952919371666665</v>
      </c>
      <c r="E41">
        <v>19.312325868333335</v>
      </c>
      <c r="F41">
        <v>25.787974902499997</v>
      </c>
      <c r="G41">
        <v>20.973302843749998</v>
      </c>
    </row>
    <row r="42" spans="1:7" x14ac:dyDescent="0.25">
      <c r="A42" t="s">
        <v>1923</v>
      </c>
      <c r="B42" t="str">
        <f t="shared" si="0"/>
        <v>Americas</v>
      </c>
      <c r="C42" t="str">
        <f t="shared" si="1"/>
        <v>2018</v>
      </c>
      <c r="D42">
        <v>11.737725430625</v>
      </c>
      <c r="E42">
        <v>19.254856729166665</v>
      </c>
      <c r="F42">
        <v>25.71943118708333</v>
      </c>
      <c r="G42">
        <v>20.915833704583331</v>
      </c>
    </row>
    <row r="43" spans="1:7" x14ac:dyDescent="0.25">
      <c r="A43" t="s">
        <v>1924</v>
      </c>
      <c r="B43" t="str">
        <f t="shared" si="0"/>
        <v>Americas</v>
      </c>
      <c r="C43" t="str">
        <f t="shared" si="1"/>
        <v>2019</v>
      </c>
      <c r="D43">
        <v>11.456303661458334</v>
      </c>
      <c r="E43">
        <v>19.320765741250003</v>
      </c>
      <c r="F43">
        <v>25.743860047916666</v>
      </c>
      <c r="G43">
        <v>20.98174271666667</v>
      </c>
    </row>
    <row r="44" spans="1:7" x14ac:dyDescent="0.25">
      <c r="A44" t="s">
        <v>1925</v>
      </c>
      <c r="B44" t="str">
        <f t="shared" si="0"/>
        <v>Americas</v>
      </c>
      <c r="C44" t="str">
        <f t="shared" si="1"/>
        <v>2020</v>
      </c>
      <c r="D44">
        <v>12.335115049916666</v>
      </c>
      <c r="E44">
        <v>19.263175405833337</v>
      </c>
      <c r="F44">
        <v>25.673937517499997</v>
      </c>
      <c r="G44">
        <v>20.924152381250003</v>
      </c>
    </row>
    <row r="45" spans="1:7" x14ac:dyDescent="0.25">
      <c r="A45" t="s">
        <v>1926</v>
      </c>
      <c r="B45" t="str">
        <f t="shared" si="0"/>
        <v>Americas</v>
      </c>
      <c r="C45" t="str">
        <f t="shared" si="1"/>
        <v>2021</v>
      </c>
      <c r="D45">
        <v>12.335115049916666</v>
      </c>
      <c r="E45">
        <v>19.263175405833337</v>
      </c>
      <c r="F45">
        <v>25.673937517499997</v>
      </c>
      <c r="G45">
        <v>20.924152381250003</v>
      </c>
    </row>
    <row r="46" spans="1:7" x14ac:dyDescent="0.25">
      <c r="A46" t="s">
        <v>1927</v>
      </c>
      <c r="B46" t="str">
        <f t="shared" si="0"/>
        <v>Asia</v>
      </c>
      <c r="C46" t="str">
        <f t="shared" si="1"/>
        <v>2000</v>
      </c>
      <c r="D46">
        <v>37.024447841621623</v>
      </c>
      <c r="E46">
        <v>11.203066459540537</v>
      </c>
      <c r="F46">
        <v>18.42575862</v>
      </c>
      <c r="G46">
        <v>19.602138221135135</v>
      </c>
    </row>
    <row r="47" spans="1:7" x14ac:dyDescent="0.25">
      <c r="A47" t="s">
        <v>1928</v>
      </c>
      <c r="B47" t="str">
        <f t="shared" si="0"/>
        <v>Asia</v>
      </c>
      <c r="C47" t="str">
        <f t="shared" si="1"/>
        <v>2001</v>
      </c>
      <c r="D47">
        <v>36.925586844324322</v>
      </c>
      <c r="E47">
        <v>11.158053523162158</v>
      </c>
      <c r="F47">
        <v>18.374848889459454</v>
      </c>
      <c r="G47">
        <v>17.755749125405409</v>
      </c>
    </row>
    <row r="48" spans="1:7" x14ac:dyDescent="0.25">
      <c r="A48" t="s">
        <v>1929</v>
      </c>
      <c r="B48" t="str">
        <f t="shared" si="0"/>
        <v>Asia</v>
      </c>
      <c r="C48" t="str">
        <f t="shared" si="1"/>
        <v>2002</v>
      </c>
      <c r="D48">
        <v>35.025885192567571</v>
      </c>
      <c r="E48">
        <v>10.825742012189187</v>
      </c>
      <c r="F48">
        <v>17.936156508297298</v>
      </c>
      <c r="G48">
        <v>17.42343761443243</v>
      </c>
    </row>
    <row r="49" spans="1:7" x14ac:dyDescent="0.25">
      <c r="A49" t="s">
        <v>1930</v>
      </c>
      <c r="B49" t="str">
        <f t="shared" si="0"/>
        <v>Asia</v>
      </c>
      <c r="C49" t="str">
        <f t="shared" si="1"/>
        <v>2003</v>
      </c>
      <c r="D49">
        <v>34.502927793243245</v>
      </c>
      <c r="E49">
        <v>10.888969615378375</v>
      </c>
      <c r="F49">
        <v>18.057031150351353</v>
      </c>
      <c r="G49">
        <v>19.131972606621623</v>
      </c>
    </row>
    <row r="50" spans="1:7" x14ac:dyDescent="0.25">
      <c r="A50" t="s">
        <v>1931</v>
      </c>
      <c r="B50" t="str">
        <f t="shared" si="0"/>
        <v>Asia</v>
      </c>
      <c r="C50" t="str">
        <f t="shared" si="1"/>
        <v>2004</v>
      </c>
      <c r="D50">
        <v>31.90229998481081</v>
      </c>
      <c r="E50">
        <v>11.191233944270268</v>
      </c>
      <c r="F50">
        <v>18.384067716567568</v>
      </c>
      <c r="G50">
        <v>19.434236935513514</v>
      </c>
    </row>
    <row r="51" spans="1:7" x14ac:dyDescent="0.25">
      <c r="A51" t="s">
        <v>1932</v>
      </c>
      <c r="B51" t="str">
        <f t="shared" si="0"/>
        <v>Asia</v>
      </c>
      <c r="C51" t="str">
        <f t="shared" si="1"/>
        <v>2005</v>
      </c>
      <c r="D51">
        <v>31.639957790540542</v>
      </c>
      <c r="E51">
        <v>11.290030969108107</v>
      </c>
      <c r="F51">
        <v>18.391909590540543</v>
      </c>
      <c r="G51">
        <v>19.09673947791892</v>
      </c>
    </row>
    <row r="52" spans="1:7" x14ac:dyDescent="0.25">
      <c r="A52" t="s">
        <v>1933</v>
      </c>
      <c r="B52" t="str">
        <f t="shared" si="0"/>
        <v>Asia</v>
      </c>
      <c r="C52" t="str">
        <f t="shared" si="1"/>
        <v>2006</v>
      </c>
      <c r="D52">
        <v>29.918955647918917</v>
      </c>
      <c r="E52">
        <v>11.087434796108107</v>
      </c>
      <c r="F52">
        <v>18.131110501351351</v>
      </c>
      <c r="G52">
        <v>18.894143304918916</v>
      </c>
    </row>
    <row r="53" spans="1:7" x14ac:dyDescent="0.25">
      <c r="A53" t="s">
        <v>1934</v>
      </c>
      <c r="B53" t="str">
        <f t="shared" si="0"/>
        <v>Asia</v>
      </c>
      <c r="C53" t="str">
        <f t="shared" si="1"/>
        <v>2007</v>
      </c>
      <c r="D53">
        <v>27.897669798189185</v>
      </c>
      <c r="E53">
        <v>10.9964758157027</v>
      </c>
      <c r="F53">
        <v>18.046212743108107</v>
      </c>
      <c r="G53">
        <v>18.895047063270269</v>
      </c>
    </row>
    <row r="54" spans="1:7" x14ac:dyDescent="0.25">
      <c r="A54" t="s">
        <v>1935</v>
      </c>
      <c r="B54" t="str">
        <f t="shared" si="0"/>
        <v>Asia</v>
      </c>
      <c r="C54" t="str">
        <f t="shared" si="1"/>
        <v>2008</v>
      </c>
      <c r="D54">
        <v>26.893496960405407</v>
      </c>
      <c r="E54">
        <v>10.898910320999999</v>
      </c>
      <c r="F54">
        <v>17.933117788243241</v>
      </c>
      <c r="G54">
        <v>18.797481568567569</v>
      </c>
    </row>
    <row r="55" spans="1:7" x14ac:dyDescent="0.25">
      <c r="A55" t="s">
        <v>1936</v>
      </c>
      <c r="B55" t="str">
        <f t="shared" si="0"/>
        <v>Asia</v>
      </c>
      <c r="C55" t="str">
        <f t="shared" si="1"/>
        <v>2009</v>
      </c>
      <c r="D55">
        <v>25.60952491645946</v>
      </c>
      <c r="E55">
        <v>10.760961260351349</v>
      </c>
      <c r="F55">
        <v>17.798890042027026</v>
      </c>
      <c r="G55">
        <v>18.480472237729728</v>
      </c>
    </row>
    <row r="56" spans="1:7" x14ac:dyDescent="0.25">
      <c r="A56" t="s">
        <v>1937</v>
      </c>
      <c r="B56" t="str">
        <f t="shared" si="0"/>
        <v>Asia</v>
      </c>
      <c r="C56" t="str">
        <f t="shared" si="1"/>
        <v>2010</v>
      </c>
      <c r="D56">
        <v>23.086045264810814</v>
      </c>
      <c r="E56">
        <v>10.679027595783783</v>
      </c>
      <c r="F56">
        <v>17.649470175351347</v>
      </c>
      <c r="G56">
        <v>17.295148832324323</v>
      </c>
    </row>
    <row r="57" spans="1:7" x14ac:dyDescent="0.25">
      <c r="A57" t="s">
        <v>1938</v>
      </c>
      <c r="B57" t="str">
        <f t="shared" si="0"/>
        <v>Asia</v>
      </c>
      <c r="C57" t="str">
        <f t="shared" si="1"/>
        <v>2011</v>
      </c>
      <c r="D57">
        <v>22.145647592027025</v>
      </c>
      <c r="E57">
        <v>10.400218810216215</v>
      </c>
      <c r="F57">
        <v>17.535354315999996</v>
      </c>
      <c r="G57">
        <v>17.016340046756753</v>
      </c>
    </row>
    <row r="58" spans="1:7" x14ac:dyDescent="0.25">
      <c r="A58" t="s">
        <v>1939</v>
      </c>
      <c r="B58" t="str">
        <f t="shared" si="0"/>
        <v>Asia</v>
      </c>
      <c r="C58" t="str">
        <f t="shared" si="1"/>
        <v>2012</v>
      </c>
      <c r="D58">
        <v>21.121694095135137</v>
      </c>
      <c r="E58">
        <v>10.68855934916216</v>
      </c>
      <c r="F58">
        <v>17.804404395729726</v>
      </c>
      <c r="G58">
        <v>16.756307108648649</v>
      </c>
    </row>
    <row r="59" spans="1:7" x14ac:dyDescent="0.25">
      <c r="A59" t="s">
        <v>1940</v>
      </c>
      <c r="B59" t="str">
        <f t="shared" si="0"/>
        <v>Asia</v>
      </c>
      <c r="C59" t="str">
        <f t="shared" si="1"/>
        <v>2013</v>
      </c>
      <c r="D59">
        <v>20.590308535432431</v>
      </c>
      <c r="E59">
        <v>10.24749358627027</v>
      </c>
      <c r="F59">
        <v>17.424629248216217</v>
      </c>
      <c r="G59">
        <v>16.31524134575676</v>
      </c>
    </row>
    <row r="60" spans="1:7" x14ac:dyDescent="0.25">
      <c r="A60" t="s">
        <v>1941</v>
      </c>
      <c r="B60" t="str">
        <f t="shared" si="0"/>
        <v>Asia</v>
      </c>
      <c r="C60" t="str">
        <f t="shared" si="1"/>
        <v>2014</v>
      </c>
      <c r="D60">
        <v>20.021349535000002</v>
      </c>
      <c r="E60">
        <v>10.243481155135136</v>
      </c>
      <c r="F60">
        <v>17.369871052891892</v>
      </c>
      <c r="G60">
        <v>16.193279578513511</v>
      </c>
    </row>
    <row r="61" spans="1:7" x14ac:dyDescent="0.25">
      <c r="A61" t="s">
        <v>1942</v>
      </c>
      <c r="B61" t="str">
        <f t="shared" si="0"/>
        <v>Asia</v>
      </c>
      <c r="C61" t="str">
        <f t="shared" si="1"/>
        <v>2015</v>
      </c>
      <c r="D61">
        <v>19.281672400135136</v>
      </c>
      <c r="E61">
        <v>10.199084796972972</v>
      </c>
      <c r="F61">
        <v>17.300798514702702</v>
      </c>
      <c r="G61">
        <v>16.148883220351347</v>
      </c>
    </row>
    <row r="62" spans="1:7" x14ac:dyDescent="0.25">
      <c r="A62" t="s">
        <v>1943</v>
      </c>
      <c r="B62" t="str">
        <f t="shared" si="0"/>
        <v>Asia</v>
      </c>
      <c r="C62" t="str">
        <f t="shared" si="1"/>
        <v>2016</v>
      </c>
      <c r="D62">
        <v>17.945191964513512</v>
      </c>
      <c r="E62">
        <v>10.404988548972971</v>
      </c>
      <c r="F62">
        <v>17.576190923756755</v>
      </c>
      <c r="G62">
        <v>15.790704555675672</v>
      </c>
    </row>
    <row r="63" spans="1:7" x14ac:dyDescent="0.25">
      <c r="A63" t="s">
        <v>1944</v>
      </c>
      <c r="B63" t="str">
        <f t="shared" si="0"/>
        <v>Asia</v>
      </c>
      <c r="C63" t="str">
        <f t="shared" si="1"/>
        <v>2017</v>
      </c>
      <c r="D63">
        <v>17.88426731605405</v>
      </c>
      <c r="E63">
        <v>10.254724395</v>
      </c>
      <c r="F63">
        <v>17.33677341308108</v>
      </c>
      <c r="G63">
        <v>15.640440401702701</v>
      </c>
    </row>
    <row r="64" spans="1:7" x14ac:dyDescent="0.25">
      <c r="A64" t="s">
        <v>1945</v>
      </c>
      <c r="B64" t="str">
        <f t="shared" si="0"/>
        <v>Asia</v>
      </c>
      <c r="C64" t="str">
        <f t="shared" si="1"/>
        <v>2018</v>
      </c>
      <c r="D64">
        <v>16.852785716783785</v>
      </c>
      <c r="E64">
        <v>10.256391730216217</v>
      </c>
      <c r="F64">
        <v>17.290495010702703</v>
      </c>
      <c r="G64">
        <v>15.40848305478378</v>
      </c>
    </row>
    <row r="65" spans="1:7" x14ac:dyDescent="0.25">
      <c r="A65" t="s">
        <v>1946</v>
      </c>
      <c r="B65" t="str">
        <f t="shared" si="0"/>
        <v>Asia</v>
      </c>
      <c r="C65" t="str">
        <f t="shared" si="1"/>
        <v>2019</v>
      </c>
      <c r="D65">
        <v>16.686092986648649</v>
      </c>
      <c r="E65">
        <v>10.126436773378378</v>
      </c>
      <c r="F65">
        <v>17.181348291567573</v>
      </c>
      <c r="G65">
        <v>15.278528097945944</v>
      </c>
    </row>
    <row r="66" spans="1:7" x14ac:dyDescent="0.25">
      <c r="A66" t="s">
        <v>1947</v>
      </c>
      <c r="B66" t="str">
        <f t="shared" si="0"/>
        <v>Asia</v>
      </c>
      <c r="C66" t="str">
        <f t="shared" si="1"/>
        <v>2020</v>
      </c>
      <c r="D66">
        <v>16.844198465162165</v>
      </c>
      <c r="E66">
        <v>10.127609779810811</v>
      </c>
      <c r="F66">
        <v>17.179109040216218</v>
      </c>
      <c r="G66">
        <v>15.279701104378377</v>
      </c>
    </row>
    <row r="67" spans="1:7" x14ac:dyDescent="0.25">
      <c r="A67" t="s">
        <v>1948</v>
      </c>
      <c r="B67" t="str">
        <f t="shared" ref="B67:B111" si="2">LEFT(A67, FIND("-", A67)-1)</f>
        <v>Asia</v>
      </c>
      <c r="C67" t="str">
        <f t="shared" ref="C67:C111" si="3">RIGHT(A67,4)</f>
        <v>2021</v>
      </c>
      <c r="D67">
        <v>16.815293495432435</v>
      </c>
      <c r="E67">
        <v>10.120021051702704</v>
      </c>
      <c r="F67">
        <v>17.169062365351355</v>
      </c>
      <c r="G67">
        <v>15.272112376270268</v>
      </c>
    </row>
    <row r="68" spans="1:7" x14ac:dyDescent="0.25">
      <c r="A68" t="s">
        <v>1949</v>
      </c>
      <c r="B68" t="str">
        <f t="shared" si="2"/>
        <v>Europe</v>
      </c>
      <c r="C68" t="str">
        <f t="shared" si="3"/>
        <v>2000</v>
      </c>
      <c r="D68">
        <v>6.2669669857804875</v>
      </c>
      <c r="E68">
        <v>9.7556781266341446</v>
      </c>
      <c r="F68">
        <v>16.254836239951217</v>
      </c>
      <c r="G68">
        <v>13.970987030658534</v>
      </c>
    </row>
    <row r="69" spans="1:7" x14ac:dyDescent="0.25">
      <c r="A69" t="s">
        <v>1950</v>
      </c>
      <c r="B69" t="str">
        <f t="shared" si="2"/>
        <v>Europe</v>
      </c>
      <c r="C69" t="str">
        <f t="shared" si="3"/>
        <v>2001</v>
      </c>
      <c r="D69">
        <v>5.421844190463414</v>
      </c>
      <c r="E69">
        <v>9.6700494998536612</v>
      </c>
      <c r="F69">
        <v>16.169628877024383</v>
      </c>
      <c r="G69">
        <v>13.87908268480488</v>
      </c>
    </row>
    <row r="70" spans="1:7" x14ac:dyDescent="0.25">
      <c r="A70" t="s">
        <v>1951</v>
      </c>
      <c r="B70" t="str">
        <f t="shared" si="2"/>
        <v>Europe</v>
      </c>
      <c r="C70" t="str">
        <f t="shared" si="3"/>
        <v>2002</v>
      </c>
      <c r="D70">
        <v>4.438476982268293</v>
      </c>
      <c r="E70">
        <v>9.6070323436829277</v>
      </c>
      <c r="F70">
        <v>16.255688301170728</v>
      </c>
      <c r="G70">
        <v>13.874442577512191</v>
      </c>
    </row>
    <row r="71" spans="1:7" x14ac:dyDescent="0.25">
      <c r="A71" t="s">
        <v>1952</v>
      </c>
      <c r="B71" t="str">
        <f t="shared" si="2"/>
        <v>Europe</v>
      </c>
      <c r="C71" t="str">
        <f t="shared" si="3"/>
        <v>2003</v>
      </c>
      <c r="D71">
        <v>3.6893929800975602</v>
      </c>
      <c r="E71">
        <v>9.8244664368292707</v>
      </c>
      <c r="F71">
        <v>16.51566499951219</v>
      </c>
      <c r="G71">
        <v>14.13545403736585</v>
      </c>
    </row>
    <row r="72" spans="1:7" x14ac:dyDescent="0.25">
      <c r="A72" t="s">
        <v>1953</v>
      </c>
      <c r="B72" t="str">
        <f t="shared" si="2"/>
        <v>Europe</v>
      </c>
      <c r="C72" t="str">
        <f t="shared" si="3"/>
        <v>2004</v>
      </c>
      <c r="D72">
        <v>3.1781929864390253</v>
      </c>
      <c r="E72">
        <v>9.8686710524390229</v>
      </c>
      <c r="F72">
        <v>16.386364622853655</v>
      </c>
      <c r="G72">
        <v>14.045523082487803</v>
      </c>
    </row>
    <row r="73" spans="1:7" x14ac:dyDescent="0.25">
      <c r="A73" t="s">
        <v>1954</v>
      </c>
      <c r="B73" t="str">
        <f t="shared" si="2"/>
        <v>Europe</v>
      </c>
      <c r="C73" t="str">
        <f t="shared" si="3"/>
        <v>2005</v>
      </c>
      <c r="D73">
        <v>3.3913585892926839</v>
      </c>
      <c r="E73">
        <v>10.094322200000001</v>
      </c>
      <c r="F73">
        <v>16.515838147560977</v>
      </c>
      <c r="G73">
        <v>14.200596749560981</v>
      </c>
    </row>
    <row r="74" spans="1:7" x14ac:dyDescent="0.25">
      <c r="A74" t="s">
        <v>1955</v>
      </c>
      <c r="B74" t="str">
        <f t="shared" si="2"/>
        <v>Europe</v>
      </c>
      <c r="C74" t="str">
        <f t="shared" si="3"/>
        <v>2006</v>
      </c>
      <c r="D74">
        <v>2.3836511110731702</v>
      </c>
      <c r="E74">
        <v>9.8499810233902441</v>
      </c>
      <c r="F74">
        <v>16.231848299024389</v>
      </c>
      <c r="G74">
        <v>13.982134461536583</v>
      </c>
    </row>
    <row r="75" spans="1:7" x14ac:dyDescent="0.25">
      <c r="A75" t="s">
        <v>1956</v>
      </c>
      <c r="B75" t="str">
        <f t="shared" si="2"/>
        <v>Europe</v>
      </c>
      <c r="C75" t="str">
        <f t="shared" si="3"/>
        <v>2007</v>
      </c>
      <c r="D75">
        <v>1.8343848486097565</v>
      </c>
      <c r="E75">
        <v>9.6589517236341447</v>
      </c>
      <c r="F75">
        <v>16.028092001951222</v>
      </c>
      <c r="G75">
        <v>13.849557652999998</v>
      </c>
    </row>
    <row r="76" spans="1:7" x14ac:dyDescent="0.25">
      <c r="A76" t="s">
        <v>1957</v>
      </c>
      <c r="B76" t="str">
        <f t="shared" si="2"/>
        <v>Europe</v>
      </c>
      <c r="C76" t="str">
        <f t="shared" si="3"/>
        <v>2008</v>
      </c>
      <c r="D76">
        <v>1.5389317348780487</v>
      </c>
      <c r="E76">
        <v>9.7808193593170731</v>
      </c>
      <c r="F76">
        <v>16.247467418536587</v>
      </c>
      <c r="G76">
        <v>13.970419478756096</v>
      </c>
    </row>
    <row r="77" spans="1:7" x14ac:dyDescent="0.25">
      <c r="A77" t="s">
        <v>1958</v>
      </c>
      <c r="B77" t="str">
        <f t="shared" si="2"/>
        <v>Europe</v>
      </c>
      <c r="C77" t="str">
        <f t="shared" si="3"/>
        <v>2009</v>
      </c>
      <c r="D77">
        <v>1.8676345219756105</v>
      </c>
      <c r="E77">
        <v>10.197523502292681</v>
      </c>
      <c r="F77">
        <v>16.651881684634144</v>
      </c>
      <c r="G77">
        <v>14.341237573219512</v>
      </c>
    </row>
    <row r="78" spans="1:7" x14ac:dyDescent="0.25">
      <c r="A78" t="s">
        <v>1959</v>
      </c>
      <c r="B78" t="str">
        <f t="shared" si="2"/>
        <v>Europe</v>
      </c>
      <c r="C78" t="str">
        <f t="shared" si="3"/>
        <v>2010</v>
      </c>
      <c r="D78">
        <v>1.933635841731707</v>
      </c>
      <c r="E78">
        <v>10.453141366878047</v>
      </c>
      <c r="F78">
        <v>16.859374836341466</v>
      </c>
      <c r="G78">
        <v>14.599952769097563</v>
      </c>
    </row>
    <row r="79" spans="1:7" x14ac:dyDescent="0.25">
      <c r="A79" t="s">
        <v>1960</v>
      </c>
      <c r="B79" t="str">
        <f t="shared" si="2"/>
        <v>Europe</v>
      </c>
      <c r="C79" t="str">
        <f t="shared" si="3"/>
        <v>2011</v>
      </c>
      <c r="D79">
        <v>1.7282255379512197</v>
      </c>
      <c r="E79">
        <v>10.485147026609754</v>
      </c>
      <c r="F79">
        <v>16.827898646097559</v>
      </c>
      <c r="G79">
        <v>14.545227455585369</v>
      </c>
    </row>
    <row r="80" spans="1:7" x14ac:dyDescent="0.25">
      <c r="A80" t="s">
        <v>1961</v>
      </c>
      <c r="B80" t="str">
        <f t="shared" si="2"/>
        <v>Europe</v>
      </c>
      <c r="C80" t="str">
        <f t="shared" si="3"/>
        <v>2012</v>
      </c>
      <c r="D80">
        <v>1.8048610908048783</v>
      </c>
      <c r="E80">
        <v>10.734384250146341</v>
      </c>
      <c r="F80">
        <v>17.17556699560976</v>
      </c>
      <c r="G80">
        <v>14.795106586390245</v>
      </c>
    </row>
    <row r="81" spans="1:7" x14ac:dyDescent="0.25">
      <c r="A81" t="s">
        <v>1962</v>
      </c>
      <c r="B81" t="str">
        <f t="shared" si="2"/>
        <v>Europe</v>
      </c>
      <c r="C81" t="str">
        <f t="shared" si="3"/>
        <v>2013</v>
      </c>
      <c r="D81">
        <v>1.5964018132926829</v>
      </c>
      <c r="E81">
        <v>10.723476302487803</v>
      </c>
      <c r="F81">
        <v>17.072830800731705</v>
      </c>
      <c r="G81">
        <v>14.763792452682926</v>
      </c>
    </row>
    <row r="82" spans="1:7" x14ac:dyDescent="0.25">
      <c r="A82" t="s">
        <v>1963</v>
      </c>
      <c r="B82" t="str">
        <f t="shared" si="2"/>
        <v>Europe</v>
      </c>
      <c r="C82" t="str">
        <f t="shared" si="3"/>
        <v>2014</v>
      </c>
      <c r="D82">
        <v>1.9865485084146348</v>
      </c>
      <c r="E82">
        <v>11.150121991999997</v>
      </c>
      <c r="F82">
        <v>17.388793636268293</v>
      </c>
      <c r="G82">
        <v>15.120926682731708</v>
      </c>
    </row>
    <row r="83" spans="1:7" x14ac:dyDescent="0.25">
      <c r="A83" t="s">
        <v>1964</v>
      </c>
      <c r="B83" t="str">
        <f t="shared" si="2"/>
        <v>Europe</v>
      </c>
      <c r="C83" t="str">
        <f t="shared" si="3"/>
        <v>2015</v>
      </c>
      <c r="D83">
        <v>1.6625616973170736</v>
      </c>
      <c r="E83">
        <v>10.996395754024388</v>
      </c>
      <c r="F83">
        <v>17.151820362439029</v>
      </c>
      <c r="G83">
        <v>14.865220468487806</v>
      </c>
    </row>
    <row r="84" spans="1:7" x14ac:dyDescent="0.25">
      <c r="A84" t="s">
        <v>1965</v>
      </c>
      <c r="B84" t="str">
        <f t="shared" si="2"/>
        <v>Europe</v>
      </c>
      <c r="C84" t="str">
        <f t="shared" si="3"/>
        <v>2016</v>
      </c>
      <c r="D84">
        <v>1.6290585805121949</v>
      </c>
      <c r="E84">
        <v>10.90742198443902</v>
      </c>
      <c r="F84">
        <v>17.130261305634146</v>
      </c>
      <c r="G84">
        <v>14.993489215463416</v>
      </c>
    </row>
    <row r="85" spans="1:7" x14ac:dyDescent="0.25">
      <c r="A85" t="s">
        <v>1966</v>
      </c>
      <c r="B85" t="str">
        <f t="shared" si="2"/>
        <v>Europe</v>
      </c>
      <c r="C85" t="str">
        <f t="shared" si="3"/>
        <v>2017</v>
      </c>
      <c r="D85">
        <v>1.5228727198536589</v>
      </c>
      <c r="E85">
        <v>10.860897498439023</v>
      </c>
      <c r="F85">
        <v>17.056090994878055</v>
      </c>
      <c r="G85">
        <v>14.880377489219512</v>
      </c>
    </row>
    <row r="86" spans="1:7" x14ac:dyDescent="0.25">
      <c r="A86" t="s">
        <v>1967</v>
      </c>
      <c r="B86" t="str">
        <f t="shared" si="2"/>
        <v>Europe</v>
      </c>
      <c r="C86" t="str">
        <f t="shared" si="3"/>
        <v>2018</v>
      </c>
      <c r="D86">
        <v>1.0023846465853656</v>
      </c>
      <c r="E86">
        <v>10.186110887365855</v>
      </c>
      <c r="F86">
        <v>16.399705836073174</v>
      </c>
      <c r="G86">
        <v>14.166339399000002</v>
      </c>
    </row>
    <row r="87" spans="1:7" x14ac:dyDescent="0.25">
      <c r="A87" t="s">
        <v>1968</v>
      </c>
      <c r="B87" t="str">
        <f t="shared" si="2"/>
        <v>Europe</v>
      </c>
      <c r="C87" t="str">
        <f t="shared" si="3"/>
        <v>2019</v>
      </c>
      <c r="D87">
        <v>1.0260266327804881</v>
      </c>
      <c r="E87">
        <v>10.247033587634148</v>
      </c>
      <c r="F87">
        <v>16.461894773804875</v>
      </c>
      <c r="G87">
        <v>14.26526384004878</v>
      </c>
    </row>
    <row r="88" spans="1:7" x14ac:dyDescent="0.25">
      <c r="A88" t="s">
        <v>1969</v>
      </c>
      <c r="B88" t="str">
        <f t="shared" si="2"/>
        <v>Europe</v>
      </c>
      <c r="C88" t="str">
        <f t="shared" si="3"/>
        <v>2020</v>
      </c>
      <c r="D88">
        <v>1.0244282974634147</v>
      </c>
      <c r="E88">
        <v>10.156720141073173</v>
      </c>
      <c r="F88">
        <v>16.395494905756095</v>
      </c>
      <c r="G88">
        <v>14.174950393487803</v>
      </c>
    </row>
    <row r="89" spans="1:7" x14ac:dyDescent="0.25">
      <c r="A89" t="s">
        <v>1970</v>
      </c>
      <c r="B89" t="str">
        <f t="shared" si="2"/>
        <v>Europe</v>
      </c>
      <c r="C89" t="str">
        <f t="shared" si="3"/>
        <v>2021</v>
      </c>
      <c r="D89">
        <v>1.0244282974634147</v>
      </c>
      <c r="E89">
        <v>10.156720141073173</v>
      </c>
      <c r="F89">
        <v>16.395494905756095</v>
      </c>
      <c r="G89">
        <v>14.174950393487803</v>
      </c>
    </row>
    <row r="90" spans="1:7" x14ac:dyDescent="0.25">
      <c r="A90" t="s">
        <v>1971</v>
      </c>
      <c r="B90" t="str">
        <f t="shared" si="2"/>
        <v>Oceania</v>
      </c>
      <c r="C90" t="str">
        <f t="shared" si="3"/>
        <v>2000</v>
      </c>
      <c r="D90">
        <v>29.87173412533333</v>
      </c>
      <c r="E90">
        <v>15.386681831666669</v>
      </c>
      <c r="F90">
        <v>22.127641621666669</v>
      </c>
      <c r="G90">
        <v>25.020578013333335</v>
      </c>
    </row>
    <row r="91" spans="1:7" x14ac:dyDescent="0.25">
      <c r="A91" t="s">
        <v>1972</v>
      </c>
      <c r="B91" t="str">
        <f t="shared" si="2"/>
        <v>Oceania</v>
      </c>
      <c r="C91" t="str">
        <f t="shared" si="3"/>
        <v>2001</v>
      </c>
      <c r="D91">
        <v>29.87173412533333</v>
      </c>
      <c r="E91">
        <v>15.386681831666669</v>
      </c>
      <c r="F91">
        <v>22.127641621666669</v>
      </c>
      <c r="G91">
        <v>25.020578013333335</v>
      </c>
    </row>
    <row r="92" spans="1:7" x14ac:dyDescent="0.25">
      <c r="A92" t="s">
        <v>1973</v>
      </c>
      <c r="B92" t="str">
        <f t="shared" si="2"/>
        <v>Oceania</v>
      </c>
      <c r="C92" t="str">
        <f t="shared" si="3"/>
        <v>2002</v>
      </c>
      <c r="D92">
        <v>29.892501581916662</v>
      </c>
      <c r="E92">
        <v>15.407224249999999</v>
      </c>
      <c r="F92">
        <v>22.106766472500002</v>
      </c>
      <c r="G92">
        <v>25.041120431666666</v>
      </c>
    </row>
    <row r="93" spans="1:7" x14ac:dyDescent="0.25">
      <c r="A93" t="s">
        <v>1974</v>
      </c>
      <c r="B93" t="str">
        <f t="shared" si="2"/>
        <v>Oceania</v>
      </c>
      <c r="C93" t="str">
        <f t="shared" si="3"/>
        <v>2003</v>
      </c>
      <c r="D93">
        <v>29.892501581916662</v>
      </c>
      <c r="E93">
        <v>15.407224249999999</v>
      </c>
      <c r="F93">
        <v>22.106766472500002</v>
      </c>
      <c r="G93">
        <v>25.041120431666666</v>
      </c>
    </row>
    <row r="94" spans="1:7" x14ac:dyDescent="0.25">
      <c r="A94" t="s">
        <v>1975</v>
      </c>
      <c r="B94" t="str">
        <f t="shared" si="2"/>
        <v>Oceania</v>
      </c>
      <c r="C94" t="str">
        <f t="shared" si="3"/>
        <v>2004</v>
      </c>
      <c r="D94">
        <v>29.848440148249995</v>
      </c>
      <c r="E94">
        <v>15.345342107500002</v>
      </c>
      <c r="F94">
        <v>22.105417054166669</v>
      </c>
      <c r="G94">
        <v>24.97923828916667</v>
      </c>
    </row>
    <row r="95" spans="1:7" x14ac:dyDescent="0.25">
      <c r="A95" t="s">
        <v>1976</v>
      </c>
      <c r="B95" t="str">
        <f t="shared" si="2"/>
        <v>Oceania</v>
      </c>
      <c r="C95" t="str">
        <f t="shared" si="3"/>
        <v>2005</v>
      </c>
      <c r="D95">
        <v>27.083528998249999</v>
      </c>
      <c r="E95">
        <v>14.285879244999999</v>
      </c>
      <c r="F95">
        <v>21.224344298333335</v>
      </c>
      <c r="G95">
        <v>23.919775426666664</v>
      </c>
    </row>
    <row r="96" spans="1:7" x14ac:dyDescent="0.25">
      <c r="A96" t="s">
        <v>1977</v>
      </c>
      <c r="B96" t="str">
        <f t="shared" si="2"/>
        <v>Oceania</v>
      </c>
      <c r="C96" t="str">
        <f t="shared" si="3"/>
        <v>2006</v>
      </c>
      <c r="D96">
        <v>27.083528998249999</v>
      </c>
      <c r="E96">
        <v>14.285879244999999</v>
      </c>
      <c r="F96">
        <v>21.224344298333335</v>
      </c>
      <c r="G96">
        <v>23.919775426666664</v>
      </c>
    </row>
    <row r="97" spans="1:7" x14ac:dyDescent="0.25">
      <c r="A97" t="s">
        <v>1978</v>
      </c>
      <c r="B97" t="str">
        <f t="shared" si="2"/>
        <v>Oceania</v>
      </c>
      <c r="C97" t="str">
        <f t="shared" si="3"/>
        <v>2007</v>
      </c>
      <c r="D97">
        <v>27.079938644083331</v>
      </c>
      <c r="E97">
        <v>14.335415175</v>
      </c>
      <c r="F97">
        <v>21.316399625000003</v>
      </c>
      <c r="G97">
        <v>23.969311356666665</v>
      </c>
    </row>
    <row r="98" spans="1:7" x14ac:dyDescent="0.25">
      <c r="A98" t="s">
        <v>1979</v>
      </c>
      <c r="B98" t="str">
        <f t="shared" si="2"/>
        <v>Oceania</v>
      </c>
      <c r="C98" t="str">
        <f t="shared" si="3"/>
        <v>2008</v>
      </c>
      <c r="D98">
        <v>26.563514423249998</v>
      </c>
      <c r="E98">
        <v>14.124474622500003</v>
      </c>
      <c r="F98">
        <v>21.266353560833334</v>
      </c>
      <c r="G98">
        <v>23.75837080416667</v>
      </c>
    </row>
    <row r="99" spans="1:7" x14ac:dyDescent="0.25">
      <c r="A99" t="s">
        <v>1980</v>
      </c>
      <c r="B99" t="str">
        <f t="shared" si="2"/>
        <v>Oceania</v>
      </c>
      <c r="C99" t="str">
        <f t="shared" si="3"/>
        <v>2009</v>
      </c>
      <c r="D99">
        <v>26.635372161833331</v>
      </c>
      <c r="E99">
        <v>13.950675684166669</v>
      </c>
      <c r="F99">
        <v>21.160974223333334</v>
      </c>
      <c r="G99">
        <v>23.584571865833336</v>
      </c>
    </row>
    <row r="100" spans="1:7" x14ac:dyDescent="0.25">
      <c r="A100" t="s">
        <v>1981</v>
      </c>
      <c r="B100" t="str">
        <f t="shared" si="2"/>
        <v>Oceania</v>
      </c>
      <c r="C100" t="str">
        <f t="shared" si="3"/>
        <v>2010</v>
      </c>
      <c r="D100">
        <v>26.636055179916667</v>
      </c>
      <c r="E100">
        <v>13.950942570833334</v>
      </c>
      <c r="F100">
        <v>21.133062859166667</v>
      </c>
      <c r="G100">
        <v>23.584838752500005</v>
      </c>
    </row>
    <row r="101" spans="1:7" x14ac:dyDescent="0.25">
      <c r="A101" t="s">
        <v>1982</v>
      </c>
      <c r="B101" t="str">
        <f t="shared" si="2"/>
        <v>Oceania</v>
      </c>
      <c r="C101" t="str">
        <f t="shared" si="3"/>
        <v>2011</v>
      </c>
      <c r="D101">
        <v>26.636055179916667</v>
      </c>
      <c r="E101">
        <v>13.950942570833334</v>
      </c>
      <c r="F101">
        <v>21.133062859166667</v>
      </c>
      <c r="G101">
        <v>23.584838752500005</v>
      </c>
    </row>
    <row r="102" spans="1:7" x14ac:dyDescent="0.25">
      <c r="A102" t="s">
        <v>1983</v>
      </c>
      <c r="B102" t="str">
        <f t="shared" si="2"/>
        <v>Oceania</v>
      </c>
      <c r="C102" t="str">
        <f t="shared" si="3"/>
        <v>2012</v>
      </c>
      <c r="D102">
        <v>25.501921754916669</v>
      </c>
      <c r="E102">
        <v>13.492588085000003</v>
      </c>
      <c r="F102">
        <v>20.697299685833332</v>
      </c>
      <c r="G102">
        <v>22.450705327500003</v>
      </c>
    </row>
    <row r="103" spans="1:7" x14ac:dyDescent="0.25">
      <c r="A103" t="s">
        <v>1984</v>
      </c>
      <c r="B103" t="str">
        <f t="shared" si="2"/>
        <v>Oceania</v>
      </c>
      <c r="C103" t="str">
        <f t="shared" si="3"/>
        <v>2013</v>
      </c>
      <c r="D103">
        <v>26.32611514591667</v>
      </c>
      <c r="E103">
        <v>12.967916243416667</v>
      </c>
      <c r="F103">
        <v>20.019552038333334</v>
      </c>
      <c r="G103">
        <v>21.926033485916665</v>
      </c>
    </row>
    <row r="104" spans="1:7" x14ac:dyDescent="0.25">
      <c r="A104" t="s">
        <v>1985</v>
      </c>
      <c r="B104" t="str">
        <f t="shared" si="2"/>
        <v>Oceania</v>
      </c>
      <c r="C104" t="str">
        <f t="shared" si="3"/>
        <v>2014</v>
      </c>
      <c r="D104">
        <v>26.359414941750003</v>
      </c>
      <c r="E104">
        <v>13.032957000083334</v>
      </c>
      <c r="F104">
        <v>20.279895304166669</v>
      </c>
      <c r="G104">
        <v>21.991074242583338</v>
      </c>
    </row>
    <row r="105" spans="1:7" x14ac:dyDescent="0.25">
      <c r="A105" t="s">
        <v>1986</v>
      </c>
      <c r="B105" t="str">
        <f t="shared" si="2"/>
        <v>Oceania</v>
      </c>
      <c r="C105" t="str">
        <f t="shared" si="3"/>
        <v>2015</v>
      </c>
      <c r="D105">
        <v>26.264285030916668</v>
      </c>
      <c r="E105">
        <v>12.999299078333337</v>
      </c>
      <c r="F105">
        <v>20.155721401666664</v>
      </c>
      <c r="G105">
        <v>21.957416320833335</v>
      </c>
    </row>
    <row r="106" spans="1:7" x14ac:dyDescent="0.25">
      <c r="A106" t="s">
        <v>1987</v>
      </c>
      <c r="B106" t="str">
        <f t="shared" si="2"/>
        <v>Oceania</v>
      </c>
      <c r="C106" t="str">
        <f t="shared" si="3"/>
        <v>2016</v>
      </c>
      <c r="D106">
        <v>26.264285030916668</v>
      </c>
      <c r="E106">
        <v>12.999299078333337</v>
      </c>
      <c r="F106">
        <v>20.155721401666664</v>
      </c>
      <c r="G106">
        <v>21.957416320833335</v>
      </c>
    </row>
    <row r="107" spans="1:7" x14ac:dyDescent="0.25">
      <c r="A107" t="s">
        <v>1988</v>
      </c>
      <c r="B107" t="str">
        <f t="shared" si="2"/>
        <v>Oceania</v>
      </c>
      <c r="C107" t="str">
        <f t="shared" si="3"/>
        <v>2017</v>
      </c>
      <c r="D107">
        <v>26.284242767666669</v>
      </c>
      <c r="E107">
        <v>13.083231423333336</v>
      </c>
      <c r="F107">
        <v>20.134232497500001</v>
      </c>
      <c r="G107">
        <v>22.041348665833336</v>
      </c>
    </row>
    <row r="108" spans="1:7" x14ac:dyDescent="0.25">
      <c r="A108" t="s">
        <v>1989</v>
      </c>
      <c r="B108" t="str">
        <f t="shared" si="2"/>
        <v>Oceania</v>
      </c>
      <c r="C108" t="str">
        <f t="shared" si="3"/>
        <v>2018</v>
      </c>
      <c r="D108">
        <v>26.284242767666669</v>
      </c>
      <c r="E108">
        <v>13.083231423333336</v>
      </c>
      <c r="F108">
        <v>20.134232497500001</v>
      </c>
      <c r="G108">
        <v>22.041348665833336</v>
      </c>
    </row>
    <row r="109" spans="1:7" x14ac:dyDescent="0.25">
      <c r="A109" t="s">
        <v>1990</v>
      </c>
      <c r="B109" t="str">
        <f t="shared" si="2"/>
        <v>Oceania</v>
      </c>
      <c r="C109" t="str">
        <f t="shared" si="3"/>
        <v>2019</v>
      </c>
      <c r="D109">
        <v>24.698729626416664</v>
      </c>
      <c r="E109">
        <v>12.40322189866667</v>
      </c>
      <c r="F109">
        <v>19.392807191666666</v>
      </c>
      <c r="G109">
        <v>19.974171985333335</v>
      </c>
    </row>
    <row r="110" spans="1:7" x14ac:dyDescent="0.25">
      <c r="A110" t="s">
        <v>1991</v>
      </c>
      <c r="B110" t="str">
        <f t="shared" si="2"/>
        <v>Oceania</v>
      </c>
      <c r="C110" t="str">
        <f t="shared" si="3"/>
        <v>2020</v>
      </c>
      <c r="D110">
        <v>24.698729626416664</v>
      </c>
      <c r="E110">
        <v>12.40322189866667</v>
      </c>
      <c r="F110">
        <v>19.392807191666666</v>
      </c>
      <c r="G110">
        <v>19.974171985333335</v>
      </c>
    </row>
    <row r="111" spans="1:7" x14ac:dyDescent="0.25">
      <c r="A111" t="s">
        <v>1992</v>
      </c>
      <c r="B111" t="str">
        <f t="shared" si="2"/>
        <v>Oceania</v>
      </c>
      <c r="C111" t="str">
        <f t="shared" si="3"/>
        <v>2021</v>
      </c>
      <c r="D111">
        <v>24.698729626416664</v>
      </c>
      <c r="E111">
        <v>12.40322189866667</v>
      </c>
      <c r="F111">
        <v>19.392807191666666</v>
      </c>
      <c r="G111">
        <v>19.974171985333335</v>
      </c>
    </row>
  </sheetData>
  <autoFilter ref="A1:G112" xr:uid="{4FD2D2E5-D03B-4B06-8570-1A243615193A}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212E995-7F53-4872-BCBC-A98DE470CEE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poverty-explorer 1</vt:lpstr>
      <vt:lpstr>EU 27 Population</vt:lpstr>
      <vt:lpstr>Race Chart</vt:lpstr>
      <vt:lpstr>Load_Continents_pvt_perc</vt:lpstr>
      <vt:lpstr>SunBurst 2021</vt:lpstr>
      <vt:lpstr>icl_li02_agesex</vt:lpstr>
      <vt:lpstr>continent line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IntelligentMountain</dc:creator>
  <cp:lastModifiedBy>Valter Bastos</cp:lastModifiedBy>
  <dcterms:created xsi:type="dcterms:W3CDTF">2024-01-30T17:53:36Z</dcterms:created>
  <dcterms:modified xsi:type="dcterms:W3CDTF">2024-02-10T22:09:30Z</dcterms:modified>
</cp:coreProperties>
</file>